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135" firstSheet="2" activeTab="8"/>
  </bookViews>
  <sheets>
    <sheet name="дод1. доходи" sheetId="1" state="hidden" r:id="rId1"/>
    <sheet name="дод2. джерела" sheetId="2" state="hidden" r:id="rId2"/>
    <sheet name="дод1" sheetId="3" r:id="rId3"/>
    <sheet name="дод2" sheetId="4" r:id="rId4"/>
    <sheet name="дод 3" sheetId="5" r:id="rId5"/>
    <sheet name="дод.4 кредитування" sheetId="6" state="hidden" r:id="rId6"/>
    <sheet name="дод.5 трасферти" sheetId="7" state="hidden" r:id="rId7"/>
    <sheet name="дод4" sheetId="8" r:id="rId8"/>
    <sheet name="дод.5" sheetId="9" r:id="rId9"/>
    <sheet name="Лист1" sheetId="10" r:id="rId10"/>
    <sheet name=" дод8.бюджетні установи" sheetId="11" state="hidden" r:id="rId11"/>
  </sheets>
  <externalReferences>
    <externalReference r:id="rId12"/>
  </externalReferences>
  <definedNames>
    <definedName name="_xlnm._FilterDatabase" localSheetId="4" hidden="1">'дод 3'!$A$23:$P$30</definedName>
    <definedName name="_xlnm._FilterDatabase" localSheetId="0" hidden="1">'дод1. доходи'!$A$13:$IS$66</definedName>
    <definedName name="Z_0C707230_D2BA_4FC3_AD10_A94A840D6BB3_.wvu.Cols" localSheetId="6" hidden="1">'дод.5 трасферти'!$D:$D,'дод.5 трасферти'!$F:$I,'дод.5 трасферти'!$P:$P,'дод.5 трасферти'!$R:$R,'дод.5 трасферти'!$AD:$AE</definedName>
    <definedName name="Z_0C707230_D2BA_4FC3_AD10_A94A840D6BB3_.wvu.FilterData" localSheetId="4" hidden="1">'дод 3'!$A$23:$P$30</definedName>
    <definedName name="Z_0C707230_D2BA_4FC3_AD10_A94A840D6BB3_.wvu.FilterData" localSheetId="0" hidden="1">'дод1. доходи'!$A$13:$IS$66</definedName>
    <definedName name="Z_0C707230_D2BA_4FC3_AD10_A94A840D6BB3_.wvu.PrintArea" localSheetId="4" hidden="1">'дод 3'!$A$1:$P$24</definedName>
    <definedName name="Z_0C707230_D2BA_4FC3_AD10_A94A840D6BB3_.wvu.PrintArea" localSheetId="5" hidden="1">'дод.4 кредитування'!$B$1:$Q$23</definedName>
    <definedName name="Z_0C707230_D2BA_4FC3_AD10_A94A840D6BB3_.wvu.PrintArea" localSheetId="8" hidden="1">дод.5!$A$1:$J$57</definedName>
    <definedName name="Z_0C707230_D2BA_4FC3_AD10_A94A840D6BB3_.wvu.PrintArea" localSheetId="6" hidden="1">'дод.5 трасферти'!$A$1:$AM$39</definedName>
    <definedName name="Z_0C707230_D2BA_4FC3_AD10_A94A840D6BB3_.wvu.PrintArea" localSheetId="0" hidden="1">'дод1. доходи'!$A$1:$F$69</definedName>
    <definedName name="Z_0C707230_D2BA_4FC3_AD10_A94A840D6BB3_.wvu.PrintArea" localSheetId="3" hidden="1">дод2!$A$1:$F$30</definedName>
    <definedName name="Z_0C707230_D2BA_4FC3_AD10_A94A840D6BB3_.wvu.PrintArea" localSheetId="1" hidden="1">'дод2. джерела'!$A$1:$F$30</definedName>
    <definedName name="Z_0C707230_D2BA_4FC3_AD10_A94A840D6BB3_.wvu.PrintTitles" localSheetId="4" hidden="1">'дод 3'!$16:$23</definedName>
    <definedName name="Z_0C707230_D2BA_4FC3_AD10_A94A840D6BB3_.wvu.PrintTitles" localSheetId="8" hidden="1">дод.5!$10:$11</definedName>
    <definedName name="Z_0C707230_D2BA_4FC3_AD10_A94A840D6BB3_.wvu.PrintTitles" localSheetId="0" hidden="1">'дод1. доходи'!$11:$13</definedName>
    <definedName name="Z_0C707230_D2BA_4FC3_AD10_A94A840D6BB3_.wvu.Rows" localSheetId="4" hidden="1">'дод 3'!$16:$16,'дод 3'!$18:$20</definedName>
    <definedName name="Z_0C707230_D2BA_4FC3_AD10_A94A840D6BB3_.wvu.Rows" localSheetId="8" hidden="1">дод.5!$18:$19</definedName>
    <definedName name="Z_0C707230_D2BA_4FC3_AD10_A94A840D6BB3_.wvu.Rows" localSheetId="6" hidden="1">'дод.5 трасферти'!$17:$17</definedName>
    <definedName name="Z_0C707230_D2BA_4FC3_AD10_A94A840D6BB3_.wvu.Rows" localSheetId="2" hidden="1">дод1!$7:$8,дод1!$15:$26</definedName>
    <definedName name="Z_0C707230_D2BA_4FC3_AD10_A94A840D6BB3_.wvu.Rows" localSheetId="0" hidden="1">'дод1. доходи'!$67:$67</definedName>
    <definedName name="Z_0C707230_D2BA_4FC3_AD10_A94A840D6BB3_.wvu.Rows" localSheetId="1" hidden="1">'дод2. джерела'!$18:$18,'дод2. джерела'!$23:$23</definedName>
    <definedName name="Z_0C707230_D2BA_4FC3_AD10_A94A840D6BB3_.wvu.Rows" localSheetId="7" hidden="1">дод4!$19:$21</definedName>
    <definedName name="Z_1568E835_4A30_48D8_921A_87D8F6BA8E4E_.wvu.Cols" localSheetId="6" hidden="1">'дод.5 трасферти'!$D:$D,'дод.5 трасферти'!$F:$I,'дод.5 трасферти'!$P:$P,'дод.5 трасферти'!$R:$R,'дод.5 трасферти'!$AD:$AE</definedName>
    <definedName name="Z_1568E835_4A30_48D8_921A_87D8F6BA8E4E_.wvu.FilterData" localSheetId="4" hidden="1">'дод 3'!$A$23:$P$30</definedName>
    <definedName name="Z_1568E835_4A30_48D8_921A_87D8F6BA8E4E_.wvu.FilterData" localSheetId="0" hidden="1">'дод1. доходи'!$A$13:$IS$66</definedName>
    <definedName name="Z_1568E835_4A30_48D8_921A_87D8F6BA8E4E_.wvu.PrintArea" localSheetId="4" hidden="1">'дод 3'!$A$1:$P$24</definedName>
    <definedName name="Z_1568E835_4A30_48D8_921A_87D8F6BA8E4E_.wvu.PrintArea" localSheetId="5" hidden="1">'дод.4 кредитування'!$B$1:$Q$23</definedName>
    <definedName name="Z_1568E835_4A30_48D8_921A_87D8F6BA8E4E_.wvu.PrintArea" localSheetId="8" hidden="1">дод.5!$A$1:$J$57</definedName>
    <definedName name="Z_1568E835_4A30_48D8_921A_87D8F6BA8E4E_.wvu.PrintArea" localSheetId="6" hidden="1">'дод.5 трасферти'!$A$1:$AM$39</definedName>
    <definedName name="Z_1568E835_4A30_48D8_921A_87D8F6BA8E4E_.wvu.PrintArea" localSheetId="0" hidden="1">'дод1. доходи'!$A$1:$F$69</definedName>
    <definedName name="Z_1568E835_4A30_48D8_921A_87D8F6BA8E4E_.wvu.PrintArea" localSheetId="3" hidden="1">дод2!$A$1:$F$30</definedName>
    <definedName name="Z_1568E835_4A30_48D8_921A_87D8F6BA8E4E_.wvu.PrintArea" localSheetId="1" hidden="1">'дод2. джерела'!$A$1:$F$30</definedName>
    <definedName name="Z_1568E835_4A30_48D8_921A_87D8F6BA8E4E_.wvu.PrintTitles" localSheetId="4" hidden="1">'дод 3'!$16:$23</definedName>
    <definedName name="Z_1568E835_4A30_48D8_921A_87D8F6BA8E4E_.wvu.PrintTitles" localSheetId="8" hidden="1">дод.5!$10:$11</definedName>
    <definedName name="Z_1568E835_4A30_48D8_921A_87D8F6BA8E4E_.wvu.PrintTitles" localSheetId="0" hidden="1">'дод1. доходи'!$11:$13</definedName>
    <definedName name="Z_1568E835_4A30_48D8_921A_87D8F6BA8E4E_.wvu.Rows" localSheetId="6" hidden="1">'дод.5 трасферти'!$17:$17</definedName>
    <definedName name="Z_1568E835_4A30_48D8_921A_87D8F6BA8E4E_.wvu.Rows" localSheetId="2" hidden="1">дод1!$7:$8,дод1!$15:$26</definedName>
    <definedName name="Z_1568E835_4A30_48D8_921A_87D8F6BA8E4E_.wvu.Rows" localSheetId="0" hidden="1">'дод1. доходи'!$67:$67</definedName>
    <definedName name="Z_1568E835_4A30_48D8_921A_87D8F6BA8E4E_.wvu.Rows" localSheetId="1" hidden="1">'дод2. джерела'!$18:$18,'дод2. джерела'!$23:$23</definedName>
    <definedName name="Z_1568E835_4A30_48D8_921A_87D8F6BA8E4E_.wvu.Rows" localSheetId="7" hidden="1">дод4!$19:$21,дод4!$44:$44</definedName>
    <definedName name="Z_25B836DF_9557_43A9_8981_01499150919F_.wvu.Cols" localSheetId="6" hidden="1">'дод.5 трасферти'!$D:$D,'дод.5 трасферти'!$F:$I,'дод.5 трасферти'!$P:$P,'дод.5 трасферти'!$R:$R,'дод.5 трасферти'!$AD:$AE</definedName>
    <definedName name="Z_25B836DF_9557_43A9_8981_01499150919F_.wvu.FilterData" localSheetId="4" hidden="1">'дод 3'!$23:$116</definedName>
    <definedName name="Z_25B836DF_9557_43A9_8981_01499150919F_.wvu.FilterData" localSheetId="0" hidden="1">'дод1. доходи'!$A$13:$IS$66</definedName>
    <definedName name="Z_25B836DF_9557_43A9_8981_01499150919F_.wvu.PrintArea" localSheetId="4" hidden="1">'дод 3'!$A$1:$P$24</definedName>
    <definedName name="Z_25B836DF_9557_43A9_8981_01499150919F_.wvu.PrintArea" localSheetId="5" hidden="1">'дод.4 кредитування'!$B$1:$Q$23</definedName>
    <definedName name="Z_25B836DF_9557_43A9_8981_01499150919F_.wvu.PrintArea" localSheetId="8" hidden="1">дод.5!$A$1:$J$57</definedName>
    <definedName name="Z_25B836DF_9557_43A9_8981_01499150919F_.wvu.PrintArea" localSheetId="6" hidden="1">'дод.5 трасферти'!$A$1:$AM$39</definedName>
    <definedName name="Z_25B836DF_9557_43A9_8981_01499150919F_.wvu.PrintArea" localSheetId="0" hidden="1">'дод1. доходи'!$A$1:$F$69</definedName>
    <definedName name="Z_25B836DF_9557_43A9_8981_01499150919F_.wvu.PrintArea" localSheetId="3" hidden="1">дод2!$A$1:$F$30</definedName>
    <definedName name="Z_25B836DF_9557_43A9_8981_01499150919F_.wvu.PrintArea" localSheetId="1" hidden="1">'дод2. джерела'!$A$1:$F$30</definedName>
    <definedName name="Z_25B836DF_9557_43A9_8981_01499150919F_.wvu.PrintTitles" localSheetId="4" hidden="1">'дод 3'!$16:$23</definedName>
    <definedName name="Z_25B836DF_9557_43A9_8981_01499150919F_.wvu.PrintTitles" localSheetId="8" hidden="1">дод.5!$10:$11</definedName>
    <definedName name="Z_25B836DF_9557_43A9_8981_01499150919F_.wvu.PrintTitles" localSheetId="0" hidden="1">'дод1. доходи'!$11:$13</definedName>
    <definedName name="Z_25B836DF_9557_43A9_8981_01499150919F_.wvu.Rows" localSheetId="4" hidden="1">'дод 3'!$16:$16,'дод 3'!$18:$20</definedName>
    <definedName name="Z_25B836DF_9557_43A9_8981_01499150919F_.wvu.Rows" localSheetId="8" hidden="1">дод.5!$18:$19</definedName>
    <definedName name="Z_25B836DF_9557_43A9_8981_01499150919F_.wvu.Rows" localSheetId="6" hidden="1">'дод.5 трасферти'!$17:$17</definedName>
    <definedName name="Z_25B836DF_9557_43A9_8981_01499150919F_.wvu.Rows" localSheetId="2" hidden="1">дод1!$7:$8,дод1!$15:$26</definedName>
    <definedName name="Z_25B836DF_9557_43A9_8981_01499150919F_.wvu.Rows" localSheetId="0" hidden="1">'дод1. доходи'!$67:$67</definedName>
    <definedName name="Z_25B836DF_9557_43A9_8981_01499150919F_.wvu.Rows" localSheetId="1" hidden="1">'дод2. джерела'!$18:$18,'дод2. джерела'!$23:$23</definedName>
    <definedName name="Z_25B836DF_9557_43A9_8981_01499150919F_.wvu.Rows" localSheetId="7" hidden="1">дод4!$19:$21,дод4!$25:$26</definedName>
    <definedName name="Z_49B580B8_94A7_4DE7_A22B_1DB5E5E80F2F_.wvu.Cols" localSheetId="6" hidden="1">'дод.5 трасферти'!$D:$D,'дод.5 трасферти'!$F:$I,'дод.5 трасферти'!$P:$P,'дод.5 трасферти'!$R:$R,'дод.5 трасферти'!$AD:$AE</definedName>
    <definedName name="Z_49B580B8_94A7_4DE7_A22B_1DB5E5E80F2F_.wvu.FilterData" localSheetId="4" hidden="1">'дод 3'!$A$23:$P$30</definedName>
    <definedName name="Z_49B580B8_94A7_4DE7_A22B_1DB5E5E80F2F_.wvu.FilterData" localSheetId="0" hidden="1">'дод1. доходи'!$A$13:$IS$66</definedName>
    <definedName name="Z_49B580B8_94A7_4DE7_A22B_1DB5E5E80F2F_.wvu.PrintArea" localSheetId="4" hidden="1">'дод 3'!$A$1:$P$24</definedName>
    <definedName name="Z_49B580B8_94A7_4DE7_A22B_1DB5E5E80F2F_.wvu.PrintArea" localSheetId="5" hidden="1">'дод.4 кредитування'!$B$1:$Q$23</definedName>
    <definedName name="Z_49B580B8_94A7_4DE7_A22B_1DB5E5E80F2F_.wvu.PrintArea" localSheetId="8" hidden="1">дод.5!$A$1:$J$57</definedName>
    <definedName name="Z_49B580B8_94A7_4DE7_A22B_1DB5E5E80F2F_.wvu.PrintArea" localSheetId="6" hidden="1">'дод.5 трасферти'!$A$1:$AM$39</definedName>
    <definedName name="Z_49B580B8_94A7_4DE7_A22B_1DB5E5E80F2F_.wvu.PrintArea" localSheetId="0" hidden="1">'дод1. доходи'!$A$1:$F$69</definedName>
    <definedName name="Z_49B580B8_94A7_4DE7_A22B_1DB5E5E80F2F_.wvu.PrintArea" localSheetId="3" hidden="1">дод2!$A$1:$F$30</definedName>
    <definedName name="Z_49B580B8_94A7_4DE7_A22B_1DB5E5E80F2F_.wvu.PrintArea" localSheetId="1" hidden="1">'дод2. джерела'!$A$1:$F$30</definedName>
    <definedName name="Z_49B580B8_94A7_4DE7_A22B_1DB5E5E80F2F_.wvu.PrintTitles" localSheetId="4" hidden="1">'дод 3'!$16:$23</definedName>
    <definedName name="Z_49B580B8_94A7_4DE7_A22B_1DB5E5E80F2F_.wvu.PrintTitles" localSheetId="8" hidden="1">дод.5!$10:$11</definedName>
    <definedName name="Z_49B580B8_94A7_4DE7_A22B_1DB5E5E80F2F_.wvu.PrintTitles" localSheetId="0" hidden="1">'дод1. доходи'!$11:$13</definedName>
    <definedName name="Z_49B580B8_94A7_4DE7_A22B_1DB5E5E80F2F_.wvu.Rows" localSheetId="4" hidden="1">'дод 3'!$16:$16,'дод 3'!$18:$20</definedName>
    <definedName name="Z_49B580B8_94A7_4DE7_A22B_1DB5E5E80F2F_.wvu.Rows" localSheetId="8" hidden="1">дод.5!$18:$19</definedName>
    <definedName name="Z_49B580B8_94A7_4DE7_A22B_1DB5E5E80F2F_.wvu.Rows" localSheetId="6" hidden="1">'дод.5 трасферти'!$17:$17</definedName>
    <definedName name="Z_49B580B8_94A7_4DE7_A22B_1DB5E5E80F2F_.wvu.Rows" localSheetId="2" hidden="1">дод1!$7:$8,дод1!$15:$26</definedName>
    <definedName name="Z_49B580B8_94A7_4DE7_A22B_1DB5E5E80F2F_.wvu.Rows" localSheetId="0" hidden="1">'дод1. доходи'!$67:$67</definedName>
    <definedName name="Z_49B580B8_94A7_4DE7_A22B_1DB5E5E80F2F_.wvu.Rows" localSheetId="1" hidden="1">'дод2. джерела'!$18:$18,'дод2. джерела'!$23:$23</definedName>
    <definedName name="Z_49B580B8_94A7_4DE7_A22B_1DB5E5E80F2F_.wvu.Rows" localSheetId="7" hidden="1">дод4!$19:$21</definedName>
    <definedName name="Z_775C7C30_A704_4854_BC8D_CD9652884F0D_.wvu.Cols" localSheetId="6" hidden="1">'дод.5 трасферти'!$D:$D,'дод.5 трасферти'!$F:$I,'дод.5 трасферти'!$P:$P,'дод.5 трасферти'!$R:$R,'дод.5 трасферти'!$AD:$AE</definedName>
    <definedName name="Z_775C7C30_A704_4854_BC8D_CD9652884F0D_.wvu.FilterData" localSheetId="4" hidden="1">'дод 3'!$23:$116</definedName>
    <definedName name="Z_775C7C30_A704_4854_BC8D_CD9652884F0D_.wvu.FilterData" localSheetId="0" hidden="1">'дод1. доходи'!$A$13:$IS$66</definedName>
    <definedName name="Z_775C7C30_A704_4854_BC8D_CD9652884F0D_.wvu.PrintArea" localSheetId="4" hidden="1">'дод 3'!$A$1:$P$24</definedName>
    <definedName name="Z_775C7C30_A704_4854_BC8D_CD9652884F0D_.wvu.PrintArea" localSheetId="5" hidden="1">'дод.4 кредитування'!$B$1:$Q$23</definedName>
    <definedName name="Z_775C7C30_A704_4854_BC8D_CD9652884F0D_.wvu.PrintArea" localSheetId="8" hidden="1">дод.5!$A$1:$J$57</definedName>
    <definedName name="Z_775C7C30_A704_4854_BC8D_CD9652884F0D_.wvu.PrintArea" localSheetId="6" hidden="1">'дод.5 трасферти'!$A$1:$AM$39</definedName>
    <definedName name="Z_775C7C30_A704_4854_BC8D_CD9652884F0D_.wvu.PrintArea" localSheetId="0" hidden="1">'дод1. доходи'!$A$1:$F$69</definedName>
    <definedName name="Z_775C7C30_A704_4854_BC8D_CD9652884F0D_.wvu.PrintArea" localSheetId="3" hidden="1">дод2!$A$1:$F$30</definedName>
    <definedName name="Z_775C7C30_A704_4854_BC8D_CD9652884F0D_.wvu.PrintArea" localSheetId="1" hidden="1">'дод2. джерела'!$A$1:$F$30</definedName>
    <definedName name="Z_775C7C30_A704_4854_BC8D_CD9652884F0D_.wvu.PrintTitles" localSheetId="4" hidden="1">'дод 3'!$16:$23</definedName>
    <definedName name="Z_775C7C30_A704_4854_BC8D_CD9652884F0D_.wvu.PrintTitles" localSheetId="8" hidden="1">дод.5!$10:$11</definedName>
    <definedName name="Z_775C7C30_A704_4854_BC8D_CD9652884F0D_.wvu.PrintTitles" localSheetId="0" hidden="1">'дод1. доходи'!$11:$13</definedName>
    <definedName name="Z_775C7C30_A704_4854_BC8D_CD9652884F0D_.wvu.Rows" localSheetId="4" hidden="1">'дод 3'!$16:$16,'дод 3'!$18:$20</definedName>
    <definedName name="Z_775C7C30_A704_4854_BC8D_CD9652884F0D_.wvu.Rows" localSheetId="8" hidden="1">дод.5!$18:$19</definedName>
    <definedName name="Z_775C7C30_A704_4854_BC8D_CD9652884F0D_.wvu.Rows" localSheetId="6" hidden="1">'дод.5 трасферти'!$17:$17</definedName>
    <definedName name="Z_775C7C30_A704_4854_BC8D_CD9652884F0D_.wvu.Rows" localSheetId="2" hidden="1">дод1!$7:$8,дод1!$15:$26</definedName>
    <definedName name="Z_775C7C30_A704_4854_BC8D_CD9652884F0D_.wvu.Rows" localSheetId="0" hidden="1">'дод1. доходи'!$67:$67</definedName>
    <definedName name="Z_775C7C30_A704_4854_BC8D_CD9652884F0D_.wvu.Rows" localSheetId="1" hidden="1">'дод2. джерела'!$18:$18,'дод2. джерела'!$23:$23</definedName>
    <definedName name="Z_775C7C30_A704_4854_BC8D_CD9652884F0D_.wvu.Rows" localSheetId="7" hidden="1">дод4!$19:$21,дод4!$25:$26</definedName>
    <definedName name="_xlnm.Print_Titles" localSheetId="4">'дод 3'!$16:$23</definedName>
    <definedName name="_xlnm.Print_Titles" localSheetId="8">дод.5!$10:$11</definedName>
    <definedName name="_xlnm.Print_Titles" localSheetId="0">'дод1. доходи'!$11:$13</definedName>
    <definedName name="_xlnm.Print_Area" localSheetId="4">'дод 3'!$A$1:$P$24</definedName>
    <definedName name="_xlnm.Print_Area" localSheetId="5">'дод.4 кредитування'!$B$1:$Q$23</definedName>
    <definedName name="_xlnm.Print_Area" localSheetId="8">дод.5!$A$1:$J$57</definedName>
    <definedName name="_xlnm.Print_Area" localSheetId="6">'дод.5 трасферти'!$A$1:$AM$39</definedName>
    <definedName name="_xlnm.Print_Area" localSheetId="0">'дод1. доходи'!$A$1:$F$69</definedName>
    <definedName name="_xlnm.Print_Area" localSheetId="3">дод2!$A$1:$F$30</definedName>
    <definedName name="_xlnm.Print_Area" localSheetId="1">'дод2. джерела'!$A$1:$F$30</definedName>
  </definedNames>
  <calcPr calcId="124519"/>
</workbook>
</file>

<file path=xl/calcChain.xml><?xml version="1.0" encoding="utf-8"?>
<calcChain xmlns="http://schemas.openxmlformats.org/spreadsheetml/2006/main">
  <c r="E15" i="5"/>
  <c r="E14" s="1"/>
  <c r="I15"/>
  <c r="I14" s="1"/>
  <c r="I21" s="1"/>
  <c r="J15"/>
  <c r="J14" s="1"/>
  <c r="J21" s="1"/>
  <c r="K15"/>
  <c r="K14" s="1"/>
  <c r="K21" s="1"/>
  <c r="L15"/>
  <c r="L14" s="1"/>
  <c r="L21" s="1"/>
  <c r="M15"/>
  <c r="M14" s="1"/>
  <c r="M21" s="1"/>
  <c r="N15"/>
  <c r="N14" s="1"/>
  <c r="N21" s="1"/>
  <c r="O15"/>
  <c r="O14" s="1"/>
  <c r="O21" s="1"/>
  <c r="P15"/>
  <c r="G21"/>
  <c r="P16"/>
  <c r="E17"/>
  <c r="F17"/>
  <c r="H16" i="9" s="1"/>
  <c r="H15" s="1"/>
  <c r="H14" s="1"/>
  <c r="H17" i="5"/>
  <c r="H15" s="1"/>
  <c r="P17"/>
  <c r="P18"/>
  <c r="P19"/>
  <c r="E20"/>
  <c r="P20" s="1"/>
  <c r="F20"/>
  <c r="H19" i="9" s="1"/>
  <c r="H18" s="1"/>
  <c r="H17" s="1"/>
  <c r="F11" i="6"/>
  <c r="F10" s="1"/>
  <c r="F14" s="1"/>
  <c r="G11"/>
  <c r="G10" s="1"/>
  <c r="G14" s="1"/>
  <c r="H11"/>
  <c r="H10" s="1"/>
  <c r="H14" s="1"/>
  <c r="J11"/>
  <c r="J10" s="1"/>
  <c r="J14" s="1"/>
  <c r="K11"/>
  <c r="K10" s="1"/>
  <c r="K14" s="1"/>
  <c r="L11"/>
  <c r="L10" s="1"/>
  <c r="L14" s="1"/>
  <c r="O11"/>
  <c r="O10" s="1"/>
  <c r="O14" s="1"/>
  <c r="I12"/>
  <c r="I11" s="1"/>
  <c r="I10" s="1"/>
  <c r="I14" s="1"/>
  <c r="M12"/>
  <c r="M11" s="1"/>
  <c r="M10" s="1"/>
  <c r="M14" s="1"/>
  <c r="N12"/>
  <c r="N11" s="1"/>
  <c r="N10" s="1"/>
  <c r="N14" s="1"/>
  <c r="O12"/>
  <c r="P12"/>
  <c r="Q12"/>
  <c r="Q11" s="1"/>
  <c r="Q10" s="1"/>
  <c r="Q14" s="1"/>
  <c r="M13"/>
  <c r="N13"/>
  <c r="O13"/>
  <c r="P13"/>
  <c r="P11" s="1"/>
  <c r="P10" s="1"/>
  <c r="P14" s="1"/>
  <c r="Q13"/>
  <c r="I15" i="9"/>
  <c r="I14" s="1"/>
  <c r="J15"/>
  <c r="J14" s="1"/>
  <c r="J20" s="1"/>
  <c r="J17"/>
  <c r="I18"/>
  <c r="I17" s="1"/>
  <c r="J18"/>
  <c r="B18" i="7"/>
  <c r="C18"/>
  <c r="D18"/>
  <c r="G18"/>
  <c r="H18" s="1"/>
  <c r="I18" s="1"/>
  <c r="P18"/>
  <c r="Q18" s="1"/>
  <c r="R18" s="1"/>
  <c r="AD18"/>
  <c r="AE18"/>
  <c r="AC19"/>
  <c r="AM19"/>
  <c r="AC20"/>
  <c r="AM20"/>
  <c r="AC21"/>
  <c r="AM21"/>
  <c r="AC22"/>
  <c r="AM22"/>
  <c r="AC23"/>
  <c r="AM23"/>
  <c r="AC24"/>
  <c r="AM24"/>
  <c r="AC25"/>
  <c r="AM25"/>
  <c r="AC26"/>
  <c r="AM26"/>
  <c r="AC27"/>
  <c r="AM27"/>
  <c r="AC28"/>
  <c r="AM28"/>
  <c r="AC29"/>
  <c r="AM29"/>
  <c r="AC30"/>
  <c r="AM30"/>
  <c r="AC31"/>
  <c r="AM31"/>
  <c r="AC32"/>
  <c r="AJ32"/>
  <c r="AJ36" s="1"/>
  <c r="C33"/>
  <c r="AC33"/>
  <c r="AM33"/>
  <c r="AA34"/>
  <c r="AC34" s="1"/>
  <c r="AC36" s="1"/>
  <c r="AM34"/>
  <c r="AC35"/>
  <c r="AM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B36"/>
  <c r="AD36"/>
  <c r="AE36"/>
  <c r="AF36"/>
  <c r="AG36"/>
  <c r="AH36"/>
  <c r="AI36"/>
  <c r="AK36"/>
  <c r="AL36"/>
  <c r="D16" i="3"/>
  <c r="C16" s="1"/>
  <c r="E16"/>
  <c r="E15" s="1"/>
  <c r="F16"/>
  <c r="F15" s="1"/>
  <c r="C17"/>
  <c r="C18"/>
  <c r="D20"/>
  <c r="D19" s="1"/>
  <c r="E20"/>
  <c r="E19" s="1"/>
  <c r="F20"/>
  <c r="F19" s="1"/>
  <c r="C21"/>
  <c r="C20" s="1"/>
  <c r="C19" s="1"/>
  <c r="D22"/>
  <c r="C22" s="1"/>
  <c r="C23"/>
  <c r="D24"/>
  <c r="F24"/>
  <c r="C25"/>
  <c r="D25"/>
  <c r="E25"/>
  <c r="E24" s="1"/>
  <c r="C26"/>
  <c r="C24" s="1"/>
  <c r="E26"/>
  <c r="E29"/>
  <c r="E28" s="1"/>
  <c r="E27" s="1"/>
  <c r="F29"/>
  <c r="F28" s="1"/>
  <c r="F27" s="1"/>
  <c r="D30"/>
  <c r="D29" s="1"/>
  <c r="E31"/>
  <c r="F31"/>
  <c r="F15" i="1"/>
  <c r="F14" s="1"/>
  <c r="E16"/>
  <c r="E15" s="1"/>
  <c r="E14" s="1"/>
  <c r="F16"/>
  <c r="D17"/>
  <c r="D16" s="1"/>
  <c r="C18"/>
  <c r="G18"/>
  <c r="C19"/>
  <c r="G19" s="1"/>
  <c r="C20"/>
  <c r="G20"/>
  <c r="C23"/>
  <c r="D23"/>
  <c r="D22" s="1"/>
  <c r="E23"/>
  <c r="F23"/>
  <c r="G23"/>
  <c r="C24"/>
  <c r="G24" s="1"/>
  <c r="C25"/>
  <c r="C26"/>
  <c r="G26" s="1"/>
  <c r="C27"/>
  <c r="G27"/>
  <c r="C28"/>
  <c r="D28"/>
  <c r="E28"/>
  <c r="F28"/>
  <c r="G28"/>
  <c r="C29"/>
  <c r="G29" s="1"/>
  <c r="D30"/>
  <c r="C30" s="1"/>
  <c r="G30" s="1"/>
  <c r="E30"/>
  <c r="C31"/>
  <c r="D31"/>
  <c r="E31"/>
  <c r="F31"/>
  <c r="F30" s="1"/>
  <c r="G31"/>
  <c r="C32"/>
  <c r="G32" s="1"/>
  <c r="D33"/>
  <c r="D34"/>
  <c r="F34"/>
  <c r="F33" s="1"/>
  <c r="C35"/>
  <c r="G35" s="1"/>
  <c r="E35"/>
  <c r="E34" s="1"/>
  <c r="C36"/>
  <c r="G36" s="1"/>
  <c r="C37"/>
  <c r="G37"/>
  <c r="C38"/>
  <c r="G38" s="1"/>
  <c r="E39"/>
  <c r="C39" s="1"/>
  <c r="G39" s="1"/>
  <c r="C40"/>
  <c r="G40" s="1"/>
  <c r="C43"/>
  <c r="D43"/>
  <c r="E43"/>
  <c r="E42" s="1"/>
  <c r="F43"/>
  <c r="F42" s="1"/>
  <c r="C44"/>
  <c r="G44"/>
  <c r="C45"/>
  <c r="D45"/>
  <c r="E45"/>
  <c r="F45"/>
  <c r="G45"/>
  <c r="C46"/>
  <c r="G46" s="1"/>
  <c r="C47"/>
  <c r="G47"/>
  <c r="E48"/>
  <c r="F48"/>
  <c r="D49"/>
  <c r="D48" s="1"/>
  <c r="C48" s="1"/>
  <c r="G48" s="1"/>
  <c r="E50"/>
  <c r="F50"/>
  <c r="C51"/>
  <c r="G51"/>
  <c r="C52"/>
  <c r="C53"/>
  <c r="G53"/>
  <c r="C54"/>
  <c r="G54" s="1"/>
  <c r="C55"/>
  <c r="G55"/>
  <c r="C56"/>
  <c r="G56" s="1"/>
  <c r="D56"/>
  <c r="D57"/>
  <c r="C57" s="1"/>
  <c r="G57" s="1"/>
  <c r="C58"/>
  <c r="G58"/>
  <c r="D60"/>
  <c r="C60" s="1"/>
  <c r="G60" s="1"/>
  <c r="C61"/>
  <c r="C62"/>
  <c r="G62"/>
  <c r="C63"/>
  <c r="G63" s="1"/>
  <c r="D63"/>
  <c r="C64"/>
  <c r="G64" s="1"/>
  <c r="D64"/>
  <c r="C65"/>
  <c r="G65"/>
  <c r="C13" i="4"/>
  <c r="D13"/>
  <c r="C14"/>
  <c r="C15" s="1"/>
  <c r="D14"/>
  <c r="D15"/>
  <c r="C16"/>
  <c r="C18" s="1"/>
  <c r="D16"/>
  <c r="D18" s="1"/>
  <c r="D19"/>
  <c r="D21"/>
  <c r="C18" i="2"/>
  <c r="D19"/>
  <c r="E19" s="1"/>
  <c r="C23"/>
  <c r="D23"/>
  <c r="E23"/>
  <c r="F23"/>
  <c r="D23" i="8"/>
  <c r="D27"/>
  <c r="D28"/>
  <c r="D37"/>
  <c r="D36" s="1"/>
  <c r="D49" s="1"/>
  <c r="D50" s="1"/>
  <c r="D42"/>
  <c r="C44"/>
  <c r="D44"/>
  <c r="P14" i="5" l="1"/>
  <c r="P21" s="1"/>
  <c r="E21"/>
  <c r="E33" i="1"/>
  <c r="C34"/>
  <c r="G34" s="1"/>
  <c r="D28" i="3"/>
  <c r="C29"/>
  <c r="H14" i="5"/>
  <c r="H21"/>
  <c r="D21" i="1"/>
  <c r="C22"/>
  <c r="G22" s="1"/>
  <c r="F41"/>
  <c r="F66" s="1"/>
  <c r="C33"/>
  <c r="G33" s="1"/>
  <c r="I20" i="9"/>
  <c r="F21" i="1"/>
  <c r="E21"/>
  <c r="E41" s="1"/>
  <c r="E66" s="1"/>
  <c r="C19" i="4"/>
  <c r="C20" s="1"/>
  <c r="C21"/>
  <c r="D15" i="1"/>
  <c r="C16"/>
  <c r="G16" s="1"/>
  <c r="F15" i="5"/>
  <c r="F14" s="1"/>
  <c r="F21" s="1"/>
  <c r="D15" i="3"/>
  <c r="C15" s="1"/>
  <c r="D59" i="1"/>
  <c r="C59" s="1"/>
  <c r="G59" s="1"/>
  <c r="G52"/>
  <c r="G43"/>
  <c r="AM32" i="7"/>
  <c r="AM36" s="1"/>
  <c r="C49" i="1"/>
  <c r="G49" s="1"/>
  <c r="C30" i="3"/>
  <c r="AA36" i="7"/>
  <c r="D20" i="4"/>
  <c r="C17" i="1"/>
  <c r="G17" s="1"/>
  <c r="F19" i="2"/>
  <c r="E24"/>
  <c r="E16"/>
  <c r="E17"/>
  <c r="E22" s="1"/>
  <c r="H20" i="9"/>
  <c r="G19"/>
  <c r="G18" s="1"/>
  <c r="G17" s="1"/>
  <c r="C19" i="2"/>
  <c r="C24" s="1"/>
  <c r="D17"/>
  <c r="D16"/>
  <c r="D24"/>
  <c r="G16" i="9"/>
  <c r="G15" s="1"/>
  <c r="G14" s="1"/>
  <c r="D27" i="3" l="1"/>
  <c r="C28"/>
  <c r="D14" i="1"/>
  <c r="C15"/>
  <c r="G15" s="1"/>
  <c r="C21"/>
  <c r="G21" s="1"/>
  <c r="C50"/>
  <c r="G50" s="1"/>
  <c r="D50"/>
  <c r="D42" s="1"/>
  <c r="C42" s="1"/>
  <c r="G42" s="1"/>
  <c r="E20" i="2"/>
  <c r="E21"/>
  <c r="E25"/>
  <c r="C17"/>
  <c r="C22" s="1"/>
  <c r="D22"/>
  <c r="C16"/>
  <c r="D20"/>
  <c r="D21"/>
  <c r="D25"/>
  <c r="F24"/>
  <c r="F16"/>
  <c r="F17"/>
  <c r="F22" s="1"/>
  <c r="G20" i="9"/>
  <c r="C27" i="3" l="1"/>
  <c r="D31"/>
  <c r="C31" s="1"/>
  <c r="C14" i="1"/>
  <c r="G14" s="1"/>
  <c r="D41"/>
  <c r="C20" i="2"/>
  <c r="C21"/>
  <c r="C25"/>
  <c r="F20"/>
  <c r="F21"/>
  <c r="F25"/>
  <c r="C41" i="1" l="1"/>
  <c r="G41" s="1"/>
  <c r="D66"/>
  <c r="C66" s="1"/>
  <c r="G66" s="1"/>
</calcChain>
</file>

<file path=xl/sharedStrings.xml><?xml version="1.0" encoding="utf-8"?>
<sst xmlns="http://schemas.openxmlformats.org/spreadsheetml/2006/main" count="460" uniqueCount="307">
  <si>
    <t xml:space="preserve">              Додаток 1</t>
  </si>
  <si>
    <t xml:space="preserve">              до рішення ______ сесії</t>
  </si>
  <si>
    <t xml:space="preserve">              районної ради VІІ скликання</t>
  </si>
  <si>
    <t xml:space="preserve">              _________________ №______</t>
  </si>
  <si>
    <t>ДОХОДИ</t>
  </si>
  <si>
    <t xml:space="preserve">  районного бюджету на 2020 рік</t>
  </si>
  <si>
    <t>(код бюджету)</t>
  </si>
  <si>
    <t>грн</t>
  </si>
  <si>
    <t>Код</t>
  </si>
  <si>
    <t>Найменування згідно
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</si>
  <si>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</si>
  <si>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</si>
  <si>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</si>
  <si>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</si>
  <si>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</si>
  <si>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</si>
  <si>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</si>
  <si>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 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</si>
  <si>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</si>
  <si>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</si>
  <si>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інших,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</si>
  <si>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</si>
  <si>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</si>
  <si>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</si>
  <si>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</si>
  <si>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</si>
  <si>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</si>
  <si>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</si>
  <si>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</si>
  <si>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</si>
  <si>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</si>
  <si>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Інші неподаткові надходження  </t>
  </si>
  <si>
    <t>Інші надходження  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</si>
  <si>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</si>
  <si>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</si>
  <si>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</si>
  <si>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</si>
  <si>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</si>
  <si>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</si>
  <si>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  </t>
  </si>
  <si>
    <t xml:space="preserve"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</t>
  </si>
  <si>
    <t>Разом доходів</t>
  </si>
  <si>
    <t>Офіційні трансферти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</si>
  <si>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</si>
  <si>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</si>
  <si>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</si>
  <si>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</si>
  <si>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</si>
  <si>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</si>
  <si>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</si>
  <si>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Субвенції з місцевих бюджетів іншим місцевим бюджетам</t>
  </si>
  <si>
    <t xml:space="preserve">Субвенція з місцевого бюджету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</t>
  </si>
  <si>
    <t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</si>
  <si>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Субвенція з місцевого бюджету на 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</t>
  </si>
  <si>
    <t xml:space="preserve">Субвенція з місцевого бюджету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</si>
  <si>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</si>
  <si>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</si>
  <si>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переданих видатків у сфері охорони здоров'я за рахунок коштів медичної субвенції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</si>
  <si>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</si>
  <si>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 xml:space="preserve">Інші субвенції з місцевого бюджету </t>
  </si>
  <si>
    <t>на фінансування проектів-переможців обласного конкурсу проектів розвитку територіальних громад сіл, селищ, міст Херсонської області</t>
  </si>
  <si>
    <t xml:space="preserve">Бериславська міська рада на співфінансування районної програми "Розвиток людського капіталу Бериславського району" на 2017- 2023 роки </t>
  </si>
  <si>
    <t>Шляхівська сільська рада на утримання: Трудового архіву - 23200 гривень,  КЗ БРР "Територіальний центр соціального обслуговування (надання соціальних послуг)" (Зміївського відділення стаціонарного догляду) - 284795 гривень, КНП "Бериславська центральна ра</t>
  </si>
  <si>
    <t>Милівська сільська рада на утримання: Трудового архіву - 25837 гривень,  КЗ БРР "Територіальний центр соціального обслуговування (надання соціальних послуг)" (Зміївського відділення стаціонарного догляду) - 98450 гривень, КНП "Бериславська центральна райо</t>
  </si>
  <si>
    <t xml:space="preserve">Новорайська сільська рада на утримання: Трудового архіву - 20000 гривень, на утримання  КЗ БРР "Територіальний центр соціального обслуговування (надання соціальних послуг)" -  150000 гривень, КНП "Бериславська центральна районна лікарня"- 100000 гривень, </t>
  </si>
  <si>
    <t>для проведення видатків на поховання учасників бойових дій та осіб з інвалідністю внаслідок війни, а також на надання пільгового медичного обслуговування особам, які постраждали внаслідок Чорнобильської катастрофи, з обласного бюджету</t>
  </si>
  <si>
    <t>Керуючий справами 
виконавчого апарату районної ради</t>
  </si>
  <si>
    <t>Л.В. Рак</t>
  </si>
  <si>
    <t xml:space="preserve">              Додаток 2</t>
  </si>
  <si>
    <t xml:space="preserve">              до рішення _______ сесії</t>
  </si>
  <si>
    <t xml:space="preserve">              ____________________№_____</t>
  </si>
  <si>
    <t>ФІНАНСУВАННЯ</t>
  </si>
  <si>
    <t xml:space="preserve"> районного бюджету на 2020 рік</t>
  </si>
  <si>
    <t xml:space="preserve"> </t>
  </si>
  <si>
    <t>Найменування згідно з Класифікацією фінансування бюджету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</si>
  <si>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</si>
  <si>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</si>
  <si>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</si>
  <si>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</si>
  <si>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Всього за типом кредитора</t>
  </si>
  <si>
    <t>Фінансування за активними операціями</t>
  </si>
  <si>
    <t>Всього за типом боргового зобов'язання</t>
  </si>
  <si>
    <t xml:space="preserve">Керуючий справами </t>
  </si>
  <si>
    <t>виконавчого апарату районної ради</t>
  </si>
  <si>
    <t xml:space="preserve">  Л.В. Рак</t>
  </si>
  <si>
    <t xml:space="preserve">                         Додаток 1</t>
  </si>
  <si>
    <t xml:space="preserve">                        районної ради VІІІ скликання</t>
  </si>
  <si>
    <t xml:space="preserve">ЗМІНИ ДО ДОДАТКУ 1 </t>
  </si>
  <si>
    <t xml:space="preserve">                            "Доходи  районного бюджету Бериславського району на 2021 рік"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</si>
  <si>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</si>
  <si>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</si>
  <si>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</si>
  <si>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</si>
  <si>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Адміністративні збори та платежі, доходи від некомерційної господарської діяльності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</si>
  <si>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</si>
  <si>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майновим комплексом та іншим майном, що перебуває в комунальній власності</t>
  </si>
  <si>
    <t>Офіційні трансферти  </t>
  </si>
  <si>
    <t>Від органів державного управління  </t>
  </si>
  <si>
    <t>Інші субвенції з місцевого бюджету</t>
  </si>
  <si>
    <t xml:space="preserve">        Додаток 2</t>
  </si>
  <si>
    <t xml:space="preserve">        районної ради VІІІ скликання</t>
  </si>
  <si>
    <t xml:space="preserve">  ЗМІНИ ДО ДОДАТКУ  2  </t>
  </si>
  <si>
    <t xml:space="preserve">                                                                                           "Фінансування районного бюджету Бериславського району на 2021 рік"</t>
  </si>
  <si>
    <t>2130120000</t>
  </si>
  <si>
    <t>Фінансування за типом кредитора</t>
  </si>
  <si>
    <t>X</t>
  </si>
  <si>
    <t>Загальне фінансування</t>
  </si>
  <si>
    <t>Фінансування за типом боргового зобов’язання</t>
  </si>
  <si>
    <t>Зміни обсягів бюджетних коштів</t>
  </si>
  <si>
    <t xml:space="preserve">        Додаток 3</t>
  </si>
  <si>
    <t>ЗМІНИ ДО ДОДАТКУ  3</t>
  </si>
  <si>
    <t>"Розподіл видатків районого бюджету Бериславського району на 2021 рік"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</si>
  <si>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</si>
  <si>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</si>
  <si>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</si>
  <si>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</si>
  <si>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</si>
  <si>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</si>
  <si>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із них:</t>
  </si>
  <si>
    <t>видатки розвитку</t>
  </si>
  <si>
    <t>оплата праці</t>
  </si>
  <si>
    <t>комунальні послуги та енергоносії</t>
  </si>
  <si>
    <t>0100000</t>
  </si>
  <si>
    <t>Бериславська районна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</si>
  <si>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</si>
  <si>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</si>
  <si>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</si>
  <si>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</si>
  <si>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</si>
  <si>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0111141</t>
  </si>
  <si>
    <t>0990</t>
  </si>
  <si>
    <t>На погашення заборгованості за електропостачання по закладах  освіти</t>
  </si>
  <si>
    <t>3700000</t>
  </si>
  <si>
    <t>Фiнансове управлiння Бериславської районної державної адмiнiстрацiї Херсонської областi</t>
  </si>
  <si>
    <t>3710000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</si>
  <si>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</si>
  <si>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</si>
  <si>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</si>
  <si>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</si>
  <si>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УСЬОГО</t>
  </si>
  <si>
    <t>Додаток 4
до рішення ______ сесії
районної ради VII скликання         ___________________ №______</t>
  </si>
  <si>
    <t xml:space="preserve">КРЕДИТУВАННЯ </t>
  </si>
  <si>
    <t>районого бюджету у 2020 році</t>
  </si>
  <si>
    <t>__________________
     (код бюджету)</t>
  </si>
  <si>
    <t>Код Програмної класифікації
видатків та кредитування місцевого
бюджету</t>
  </si>
  <si>
    <t>Код Типової програмної
класифікації видатків та
кредитування місцевого
бюджету</t>
  </si>
  <si>
    <t xml:space="preserve">Код Функціональної
класифікації видатків та кредитування
бюджету 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</si>
  <si>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</si>
  <si>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Надання кредитів</t>
  </si>
  <si>
    <t>Повернення кредитів</t>
  </si>
  <si>
    <t>Кредитування - всього</t>
  </si>
  <si>
    <t>загальний фонд</t>
  </si>
  <si>
    <t>спеціальний фонд</t>
  </si>
  <si>
    <t>разом</t>
  </si>
  <si>
    <t>0200000</t>
  </si>
  <si>
    <t>Бериславська районна державна адміністрація</t>
  </si>
  <si>
    <t>0210000</t>
  </si>
  <si>
    <t>0218831</t>
  </si>
  <si>
    <t>8831</t>
  </si>
  <si>
    <t>1060</t>
  </si>
  <si>
    <t xml:space="preserve">Надання довгострокових кредитів індивідуальним забудовникам житла на селі 
</t>
  </si>
  <si>
    <t>0218832</t>
  </si>
  <si>
    <t>8832</t>
  </si>
  <si>
    <t xml:space="preserve">Повернення довгострокових кредитів, наданих індивідуальним забудовникам житла на селі  
</t>
  </si>
  <si>
    <t xml:space="preserve">Всього </t>
  </si>
  <si>
    <t xml:space="preserve"> Л.В. Рак</t>
  </si>
  <si>
    <t xml:space="preserve">                                 Додаток 5</t>
  </si>
  <si>
    <t xml:space="preserve">                                 до рішення _______ сесії</t>
  </si>
  <si>
    <t xml:space="preserve">                                 районної ради VІІ скликання</t>
  </si>
  <si>
    <t xml:space="preserve">                                  __________________ №______</t>
  </si>
  <si>
    <t>МІЖБЮДЖЕТНІ ТРАНСФЕРТИ НА 2020 РІК</t>
  </si>
  <si>
    <t xml:space="preserve">Код бюджету </t>
  </si>
  <si>
    <t>Найменування бюджету - одержувача/надавача міжбюджетного трансферту</t>
  </si>
  <si>
    <t>Трансферти з інших місцевих бюджетів</t>
  </si>
  <si>
    <t>Трансферти іншим бюджетам</t>
  </si>
  <si>
    <t>дотація на:</t>
  </si>
  <si>
    <t>субвенції</t>
  </si>
  <si>
    <t>загального фонду на:</t>
  </si>
  <si>
    <t>здійснення переданих видатків у сфері освіти за рахунок коштів освітньої субвенції       (ККД 41051000)</t>
  </si>
  <si>
    <t>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багатоквартирним будинком, поводж</t>
  </si>
  <si>
    <t>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</si>
  <si>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</t>
  </si>
  <si>
    <t>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</t>
  </si>
  <si>
    <t>надання державної підтримки особам з особливими освітніми потребами за рахунок відповідної субвенції з державного бюджету   (ККД   41051200)</t>
  </si>
  <si>
    <t>на здійснення переданих видатків у сфері охорони здоров'я за рахунок коштів медичної субвенції  (ККД   41051500)</t>
  </si>
  <si>
    <t>відшкодування вартості лікарських засобів для лікування окремих захворювань за рахунок відповідної субвенції з державного бюджету</t>
  </si>
  <si>
    <t xml:space="preserve">Інші субвенції з місцевого бюджету  ( ККД   41053900)                                                                                                                                                                                                          </t>
  </si>
  <si>
    <t xml:space="preserve">надання державної підтримки особам з особливими освітніми потребами за рахунок відповідної субвенції з державного бюджету            (ТПКВК  9330) </t>
  </si>
  <si>
    <t xml:space="preserve">Інші субвенції з місцевого бюджету (ТПКВК  9770)          </t>
  </si>
  <si>
    <t>здійснення переданих з державного бюджету видатків з утримання закладів освіти та охорони здоров'я за рахунок                                             відповідної додаткової дотації з державного бюджету  (ККД 41040200)</t>
  </si>
  <si>
    <t>у закладах загальної середньої освіти</t>
  </si>
  <si>
    <t>у закладах дошкільної освіти</t>
  </si>
  <si>
    <t xml:space="preserve">на співфінансування районної програми "Розвиток людського капіталу Бериславського району" на 2017- 2023 роки </t>
  </si>
  <si>
    <t xml:space="preserve">на проведення видатків на поховання учасників бойових дій та осіб з інвалідністю внаслідок війни, а також                                                                     на надання пільгового медичного обслуговування особам, які постраждали внаслідок </t>
  </si>
  <si>
    <t>на фінансування проектів переможців обласного конкурсу проектів розвитку територіальних громад сіл, селищ, міст Херсонської області</t>
  </si>
  <si>
    <t>на утримання Трудового архіву</t>
  </si>
  <si>
    <t>на покриття витрат на надання пільг окремим категоріям громадян з оплати послуг зв'язку та надання соціальних гарантій фізичним особам, які надають соціальні послуги громадянам, для управління соціального захисту населення районної державної адміністрації</t>
  </si>
  <si>
    <t>на утримання КУ "Територіальний центр соціального обслуговування (надання соціальних послуг)",</t>
  </si>
  <si>
    <t>на утримання КНП "Бериславський центр первинної медико-санітарної допомоги"</t>
  </si>
  <si>
    <t>на утримання КНП "Бериславська центральна районна лікарня"</t>
  </si>
  <si>
    <t xml:space="preserve">для закладів повної загальної середньої освіти, початкової школи-закладу дошкільної освіти </t>
  </si>
  <si>
    <t>утримання дошкільних навчальних закладів</t>
  </si>
  <si>
    <t>утримання закладів культури</t>
  </si>
  <si>
    <t>на заробітну плату з нарахуваннями педагогічним працівникам інклюзивно-ресурсних центрів</t>
  </si>
  <si>
    <t>цільові видатки на лікування хворих на цукровий та нецукровий діабет</t>
  </si>
  <si>
    <t xml:space="preserve">поточні видатки </t>
  </si>
  <si>
    <t xml:space="preserve">видатки споживання </t>
  </si>
  <si>
    <t xml:space="preserve"> видатки розвитку</t>
  </si>
  <si>
    <t>Бюджет м. Берислав</t>
  </si>
  <si>
    <t xml:space="preserve">Бюджет с. Бургунка </t>
  </si>
  <si>
    <t>Бюджет с. Високе</t>
  </si>
  <si>
    <t xml:space="preserve">Бюджет с. Зміївка </t>
  </si>
  <si>
    <t>Бюджет с .Лиманець</t>
  </si>
  <si>
    <t>Бюджет с. Львове</t>
  </si>
  <si>
    <t>Бюджет с. Максима Горького</t>
  </si>
  <si>
    <t>Бюджет с. Новоберислав</t>
  </si>
  <si>
    <t>Бюджет с. Новокаїри</t>
  </si>
  <si>
    <t xml:space="preserve">Бюджет с. Ольгівка </t>
  </si>
  <si>
    <t xml:space="preserve">Бюджет с. Одрадокам’янка </t>
  </si>
  <si>
    <t xml:space="preserve">Бюджет с. Тягинка </t>
  </si>
  <si>
    <t>Бюджет с. Степне</t>
  </si>
  <si>
    <t xml:space="preserve">Обласний бюджет </t>
  </si>
  <si>
    <t>Бюджет Новорайської сільської ради (ОТГ)</t>
  </si>
  <si>
    <t>Бюджет Милівської сільської ради (ОТГ)</t>
  </si>
  <si>
    <t>Бюджет Шляхівської сільської ради (ОТГ)</t>
  </si>
  <si>
    <t>Керуючий справами</t>
  </si>
  <si>
    <t xml:space="preserve"> виконавчого апарату районної ради</t>
  </si>
  <si>
    <t xml:space="preserve">                                                                                 Л.В. Рак</t>
  </si>
  <si>
    <t xml:space="preserve">                                                 Додаток 4</t>
  </si>
  <si>
    <t xml:space="preserve">                                                 районної ради VІІІ скликання</t>
  </si>
  <si>
    <t xml:space="preserve">                                                                     ЗМІНИ ДО ДОДАТКУ  5</t>
  </si>
  <si>
    <t>"Міжбюджетні трансферти на 2021 рік"</t>
  </si>
  <si>
    <t xml:space="preserve">1. Показники міжбюджетних трансфертів з іншіх бюджетів </t>
  </si>
  <si>
    <t xml:space="preserve">Код Класифікації доходу бюджету/
Код бюджету </t>
  </si>
  <si>
    <t xml:space="preserve">Найменування трансферту/
Найменування бюджету – надавача міжбюджетного трансферту
</t>
  </si>
  <si>
    <t xml:space="preserve">І. Трансферти до загального фонду бюджету </t>
  </si>
  <si>
    <t xml:space="preserve">ІІ. Трансферти до спеціального фонду бюджету </t>
  </si>
  <si>
    <t>Інші субвенції з місцевого бюджету на:
погашення заборгованості за електропостачання по закладах освіти</t>
  </si>
  <si>
    <t>Бюджет Тягинської сільської територіальної громади</t>
  </si>
  <si>
    <t>Бюджет Дар’ївської сільської територіальної громади</t>
  </si>
  <si>
    <t>Бюджет Милівської сільської територіальної громади</t>
  </si>
  <si>
    <t>Х</t>
  </si>
  <si>
    <t xml:space="preserve">УСЬОГО за розділами І, ІІ, у тому числі: </t>
  </si>
  <si>
    <t xml:space="preserve">Спеціальний фонд </t>
  </si>
  <si>
    <t xml:space="preserve">2. Показники міжбюджетних трансфертів іншим бюджетам </t>
  </si>
  <si>
    <t>(грн)</t>
  </si>
  <si>
    <t xml:space="preserve">Код Програмної класифікації видатків та кредитування місцевого бюджету /
Код бюджету
</t>
  </si>
  <si>
    <t xml:space="preserve">Найменування трансферту/
Найменування бюджету – отримувача міжбюджетного трансферту
</t>
  </si>
  <si>
    <t xml:space="preserve">Усього </t>
  </si>
  <si>
    <t xml:space="preserve">І. Трансферти із загального фонду бюджету </t>
  </si>
  <si>
    <t xml:space="preserve">Субвенція з місцевого бюджету державному бюджету на виконання програм соціально-економічного розвитку регіонів </t>
  </si>
  <si>
    <t xml:space="preserve">Державний бюджет </t>
  </si>
  <si>
    <t>Придбання  індивідуальних засобів бронезахисту, а саме: бронежилетів 4 класу та касок 4 класу для особового складу 2 ДПРЗ при проведенні ідентифікації вибухонебезпечних предметів (рішення сесії від 04.06.2021 р. №92)</t>
  </si>
  <si>
    <t>Придбання  рятувального човна 4-місного з поликом для 2 ДПРЗ  ГУ ДСНС України у Херсонській області</t>
  </si>
  <si>
    <t xml:space="preserve">Управлінню соціального захисту населення Бериславської районної державної адміністрації на здійснення оплати послуг зв'язку та інших послуг (крім комунальних), придбання товарів тощо </t>
  </si>
  <si>
    <t>Відділу освіти, охорони здоров'я, культури, молоді та спорту Бериславської районної державної адміністрації для забезпечення прийняття участі у святкових та представницьких заходах</t>
  </si>
  <si>
    <t>Архівний відділ Бериславської районної державної адміністрації (послуги телефонного зв'язку)</t>
  </si>
  <si>
    <t>Служба у справах дітей Бериславської районної державної адміністрації (придбання конвертів, марок, паперу)</t>
  </si>
  <si>
    <t>Фінансовий відділ Бериславської районної державної адміністрації (придбання паперу, канцелярських товарів, антисептиків, оплата послуг, крім комунальних (заправка картриджів тощо)</t>
  </si>
  <si>
    <t xml:space="preserve">ІІ. Трансферти із спеціального фонду бюджету </t>
  </si>
  <si>
    <t>,</t>
  </si>
  <si>
    <t xml:space="preserve">                                                                           Додаток 5</t>
  </si>
  <si>
    <t xml:space="preserve">                                                                           районної ради VІІІ скликання</t>
  </si>
  <si>
    <t xml:space="preserve">ЗМІНИ ДО ДОДАТКУ 7 </t>
  </si>
  <si>
    <t xml:space="preserve"> "Розподіл витрат районного бюджету Бериславського району на реалізацію місцевих/регіональних програм у 2021 році"</t>
  </si>
  <si>
    <t xml:space="preserve">Найменування головного розпорядника коштів місцевого бюджету/ відповідального виконавця,  найменування бюджетної програми згідно з Типовою програмною класифікацією видатків та кредитування місцевого бюджету 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</si>
  <si>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</si>
  <si>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</si>
  <si>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 xml:space="preserve">у тому числі бюджет розвитку </t>
  </si>
  <si>
    <t xml:space="preserve">  
Забезпечення діяльності інших закладів у сфері освіти
</t>
  </si>
  <si>
    <t>Про програму соціально-економічного та культурного розвитку Бериславського району на 2021 рік</t>
  </si>
  <si>
    <t>від 24.12.2020 року №43</t>
  </si>
  <si>
    <t>Додаток 8</t>
  </si>
  <si>
    <t>до рішення _______ сесії</t>
  </si>
  <si>
    <t>районної ради VІІ скликання</t>
  </si>
  <si>
    <t>_________________ №______</t>
  </si>
  <si>
    <t>БЮДЖЕТНІ УСТАНОВИ,</t>
  </si>
  <si>
    <t xml:space="preserve"> фінансування видатків на забезпечення діяльності яких  здійснюється з 01 січня 2020 року з бюджетів
Милівсько сільської ради (ОТГ), Шляхівської сільської ради (ОТГ), Новокаховської міської ради (ОТГ)</t>
  </si>
  <si>
    <t>№ з/п</t>
  </si>
  <si>
    <t>Назва</t>
  </si>
  <si>
    <t>1.</t>
  </si>
  <si>
    <t>Козацький заклад повної загальної середньої освіти</t>
  </si>
  <si>
    <t>2.</t>
  </si>
  <si>
    <t>Веселівський заклад повної загальної середньої освіти</t>
  </si>
  <si>
    <t>3.</t>
  </si>
  <si>
    <t>Милівський заклад повної загальної середньої освіти</t>
  </si>
  <si>
    <t>4.</t>
  </si>
  <si>
    <t>Качкарівський заклад повної загальної середньої освіти</t>
  </si>
  <si>
    <t>5.</t>
  </si>
  <si>
    <t>Раківський заклад повної загальної середньої освіти</t>
  </si>
  <si>
    <t>6.</t>
  </si>
  <si>
    <t>Шляхівський заклад повної загальної середньої освіти</t>
  </si>
  <si>
    <t>7.</t>
  </si>
  <si>
    <t>Урожайненська початкова школа - заклад дошкільної освіти</t>
  </si>
  <si>
    <t>8.</t>
  </si>
  <si>
    <t xml:space="preserve">Томаринська початкова школа </t>
  </si>
  <si>
    <t>виконавчого апарату районної ради                                                                                                                                                                          Л.В. Рак</t>
  </si>
  <si>
    <t>Укладання договору управлінням соціального захисту населення Бериславської районної державної адміністрації про стандартне приєднання до електричних мереж системи розподілу з Новокаховськими розподільними електричними мережами АТ «Херсонобленерго» та встановлення лічильника (рішення сесії від 17.02.2021 р. №86)</t>
  </si>
  <si>
    <t>Апарат Бериславської районної державної адміністрації (придбання бензину, канцелярських товарів, паперів, поштових конвертів з марками, господарчих товарів, оплата послуг, крім комунальних (проведення незалежної оцінки транспортних засобів апарату та відділів РДА, висвітлення діяльності РДА з питань виконання делегованих повноважень та взаємодії з громадою) тощо</t>
  </si>
  <si>
    <t xml:space="preserve">                        до рішення 8 сесії</t>
  </si>
  <si>
    <t xml:space="preserve">                        29.09.2021 №106</t>
  </si>
  <si>
    <t xml:space="preserve">        до рішення 8 сесії</t>
  </si>
  <si>
    <t xml:space="preserve">        29.09.2021 №106</t>
  </si>
  <si>
    <t xml:space="preserve">                                                 до рішення 8 сесії</t>
  </si>
  <si>
    <t xml:space="preserve">                                                 29.09.2021 №106</t>
  </si>
  <si>
    <t xml:space="preserve">                                                                           29.09.2021 №106</t>
  </si>
  <si>
    <t xml:space="preserve">                                                                           до рішення 8 сесії</t>
  </si>
</sst>
</file>

<file path=xl/styles.xml><?xml version="1.0" encoding="utf-8"?>
<styleSheet xmlns="http://schemas.openxmlformats.org/spreadsheetml/2006/main">
  <numFmts count="3">
    <numFmt numFmtId="164" formatCode="* _-#,##0.00&quot;р.&quot;;* \-#,##0.00&quot;р.&quot;;* _-&quot;-&quot;??&quot;р.&quot;;@"/>
    <numFmt numFmtId="165" formatCode="#,##0.0"/>
    <numFmt numFmtId="166" formatCode="0.0"/>
  </numFmts>
  <fonts count="57">
    <font>
      <sz val="10"/>
      <name val="Times New Roman"/>
      <charset val="204"/>
    </font>
    <font>
      <b/>
      <sz val="10"/>
      <name val="Arial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Times New Roman Cyr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 Cyr"/>
      <charset val="204"/>
    </font>
    <font>
      <sz val="12"/>
      <name val="Arial Cyr"/>
      <charset val="204"/>
    </font>
    <font>
      <sz val="10"/>
      <name val="Times New Roman Cyr"/>
      <charset val="204"/>
    </font>
    <font>
      <sz val="9"/>
      <name val="Times New Roman"/>
      <family val="1"/>
      <charset val="204"/>
    </font>
    <font>
      <sz val="9"/>
      <name val="Times New Roman CYR"/>
      <charset val="204"/>
    </font>
    <font>
      <u/>
      <sz val="13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Arial Cyr"/>
      <charset val="204"/>
    </font>
    <font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13" fillId="0" borderId="0"/>
    <xf numFmtId="0" fontId="48" fillId="0" borderId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5" fillId="7" borderId="2" applyNumberFormat="0" applyAlignment="0" applyProtection="0"/>
    <xf numFmtId="0" fontId="10" fillId="7" borderId="1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>
      <alignment vertical="top"/>
    </xf>
    <xf numFmtId="0" fontId="7" fillId="0" borderId="3" applyNumberFormat="0" applyFill="0" applyAlignment="0" applyProtection="0"/>
    <xf numFmtId="0" fontId="11" fillId="13" borderId="0" applyNumberFormat="0" applyBorder="0" applyAlignment="0" applyProtection="0"/>
    <xf numFmtId="0" fontId="13" fillId="0" borderId="0"/>
    <xf numFmtId="0" fontId="5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8" fillId="0" borderId="0"/>
    <xf numFmtId="0" fontId="4" fillId="3" borderId="0" applyNumberFormat="0" applyBorder="0" applyAlignment="0" applyProtection="0"/>
    <xf numFmtId="0" fontId="6" fillId="0" borderId="0" applyNumberFormat="0" applyFill="0" applyBorder="0" applyAlignment="0" applyProtection="0"/>
    <xf numFmtId="0" fontId="9" fillId="10" borderId="4" applyNumberFormat="0" applyFont="0" applyAlignment="0" applyProtection="0"/>
    <xf numFmtId="164" fontId="1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12" fillId="0" borderId="0"/>
    <xf numFmtId="0" fontId="13" fillId="0" borderId="0" applyFont="0" applyFill="0" applyBorder="0" applyAlignment="0" applyProtection="0"/>
  </cellStyleXfs>
  <cellXfs count="506">
    <xf numFmtId="0" fontId="0" fillId="0" borderId="0" xfId="0"/>
    <xf numFmtId="0" fontId="2" fillId="0" borderId="0" xfId="0" applyNumberFormat="1" applyFont="1" applyFill="1" applyAlignment="1" applyProtection="1"/>
    <xf numFmtId="0" fontId="24" fillId="0" borderId="0" xfId="54" applyFont="1" applyFill="1"/>
    <xf numFmtId="0" fontId="24" fillId="0" borderId="0" xfId="54" applyNumberFormat="1" applyFont="1" applyFill="1" applyAlignment="1" applyProtection="1"/>
    <xf numFmtId="0" fontId="24" fillId="0" borderId="0" xfId="54" applyNumberFormat="1" applyFont="1" applyFill="1" applyBorder="1" applyAlignment="1" applyProtection="1"/>
    <xf numFmtId="166" fontId="24" fillId="0" borderId="0" xfId="54" applyNumberFormat="1" applyFont="1" applyFill="1"/>
    <xf numFmtId="166" fontId="24" fillId="0" borderId="0" xfId="54" applyNumberFormat="1" applyFont="1" applyFill="1" applyAlignment="1">
      <alignment vertical="center"/>
    </xf>
    <xf numFmtId="0" fontId="24" fillId="0" borderId="0" xfId="54" applyFont="1" applyFill="1" applyBorder="1" applyAlignment="1"/>
    <xf numFmtId="0" fontId="24" fillId="0" borderId="0" xfId="54" applyFont="1" applyFill="1" applyAlignment="1">
      <alignment wrapText="1"/>
    </xf>
    <xf numFmtId="0" fontId="24" fillId="0" borderId="0" xfId="54" applyNumberFormat="1" applyFont="1" applyFill="1" applyAlignment="1" applyProtection="1">
      <alignment wrapText="1"/>
    </xf>
    <xf numFmtId="3" fontId="24" fillId="0" borderId="0" xfId="54" applyNumberFormat="1" applyFont="1" applyFill="1" applyAlignment="1" applyProtection="1">
      <alignment vertical="center" wrapText="1"/>
    </xf>
    <xf numFmtId="0" fontId="24" fillId="0" borderId="5" xfId="54" applyFont="1" applyFill="1" applyBorder="1" applyAlignment="1">
      <alignment vertical="top" wrapText="1"/>
    </xf>
    <xf numFmtId="0" fontId="19" fillId="0" borderId="0" xfId="54" applyFont="1" applyFill="1" applyAlignment="1">
      <alignment wrapText="1"/>
    </xf>
    <xf numFmtId="0" fontId="19" fillId="0" borderId="0" xfId="54" applyNumberFormat="1" applyFont="1" applyFill="1" applyAlignment="1" applyProtection="1">
      <alignment wrapText="1"/>
    </xf>
    <xf numFmtId="3" fontId="2" fillId="0" borderId="0" xfId="54" applyNumberFormat="1" applyFont="1" applyFill="1" applyAlignment="1" applyProtection="1">
      <alignment vertical="center" wrapText="1"/>
    </xf>
    <xf numFmtId="165" fontId="21" fillId="0" borderId="5" xfId="54" applyNumberFormat="1" applyFont="1" applyBorder="1" applyAlignment="1" applyProtection="1">
      <alignment horizontal="center" vertical="center" wrapText="1"/>
      <protection locked="0"/>
    </xf>
    <xf numFmtId="165" fontId="25" fillId="0" borderId="5" xfId="54" applyNumberFormat="1" applyFont="1" applyBorder="1" applyAlignment="1" applyProtection="1">
      <alignment horizontal="center" vertical="center" wrapText="1"/>
      <protection locked="0"/>
    </xf>
    <xf numFmtId="0" fontId="24" fillId="0" borderId="5" xfId="54" applyFont="1" applyBorder="1" applyAlignment="1">
      <alignment horizontal="center" vertical="center" wrapText="1"/>
    </xf>
    <xf numFmtId="165" fontId="20" fillId="0" borderId="5" xfId="54" applyNumberFormat="1" applyFont="1" applyFill="1" applyBorder="1" applyAlignment="1" applyProtection="1">
      <alignment horizontal="center" vertical="center" wrapText="1"/>
    </xf>
    <xf numFmtId="0" fontId="25" fillId="0" borderId="5" xfId="54" applyFont="1" applyBorder="1" applyAlignment="1">
      <alignment vertical="top" wrapText="1"/>
    </xf>
    <xf numFmtId="0" fontId="25" fillId="0" borderId="5" xfId="54" applyFont="1" applyBorder="1" applyAlignment="1">
      <alignment horizontal="justify" vertical="top" wrapText="1"/>
    </xf>
    <xf numFmtId="3" fontId="19" fillId="0" borderId="0" xfId="54" applyNumberFormat="1" applyFont="1" applyFill="1" applyAlignment="1" applyProtection="1">
      <alignment wrapText="1"/>
    </xf>
    <xf numFmtId="165" fontId="25" fillId="0" borderId="5" xfId="54" applyNumberFormat="1" applyFont="1" applyBorder="1" applyAlignment="1" applyProtection="1">
      <alignment horizontal="center" vertical="center" wrapText="1"/>
    </xf>
    <xf numFmtId="0" fontId="20" fillId="0" borderId="5" xfId="54" applyFont="1" applyBorder="1" applyAlignment="1">
      <alignment horizontal="center" vertical="center" wrapText="1"/>
    </xf>
    <xf numFmtId="0" fontId="26" fillId="0" borderId="5" xfId="54" applyFont="1" applyBorder="1" applyAlignment="1">
      <alignment horizontal="justify" vertical="top" wrapText="1"/>
    </xf>
    <xf numFmtId="165" fontId="26" fillId="0" borderId="5" xfId="54" applyNumberFormat="1" applyFont="1" applyBorder="1" applyAlignment="1" applyProtection="1">
      <alignment horizontal="center" vertical="center" wrapText="1"/>
      <protection locked="0"/>
    </xf>
    <xf numFmtId="0" fontId="26" fillId="0" borderId="5" xfId="54" applyFont="1" applyBorder="1" applyAlignment="1">
      <alignment vertical="top" wrapText="1"/>
    </xf>
    <xf numFmtId="165" fontId="18" fillId="0" borderId="5" xfId="54" applyNumberFormat="1" applyFont="1" applyFill="1" applyBorder="1" applyAlignment="1" applyProtection="1">
      <alignment horizontal="center" vertical="center" wrapText="1"/>
    </xf>
    <xf numFmtId="0" fontId="24" fillId="0" borderId="0" xfId="54" applyNumberFormat="1" applyFont="1" applyFill="1" applyAlignment="1" applyProtection="1">
      <alignment vertical="center" wrapText="1"/>
    </xf>
    <xf numFmtId="0" fontId="24" fillId="0" borderId="0" xfId="54" applyFont="1" applyFill="1" applyAlignment="1">
      <alignment vertical="center" wrapText="1"/>
    </xf>
    <xf numFmtId="0" fontId="2" fillId="0" borderId="5" xfId="54" applyNumberFormat="1" applyFont="1" applyFill="1" applyBorder="1" applyAlignment="1" applyProtection="1">
      <alignment horizontal="center" vertical="center" wrapText="1"/>
    </xf>
    <xf numFmtId="0" fontId="24" fillId="0" borderId="0" xfId="54" applyNumberFormat="1" applyFont="1" applyFill="1" applyBorder="1" applyAlignment="1" applyProtection="1">
      <alignment horizontal="left" vertical="center" wrapText="1"/>
    </xf>
    <xf numFmtId="0" fontId="24" fillId="0" borderId="5" xfId="0" applyFont="1" applyFill="1" applyBorder="1" applyAlignment="1">
      <alignment horizontal="justify" vertical="top" wrapText="1"/>
    </xf>
    <xf numFmtId="0" fontId="20" fillId="0" borderId="5" xfId="54" applyFont="1" applyBorder="1" applyAlignment="1">
      <alignment horizontal="justify" vertical="top" wrapText="1"/>
    </xf>
    <xf numFmtId="0" fontId="20" fillId="0" borderId="5" xfId="54" applyFont="1" applyFill="1" applyBorder="1" applyAlignment="1">
      <alignment horizontal="justify" vertical="top" wrapText="1"/>
    </xf>
    <xf numFmtId="3" fontId="24" fillId="0" borderId="5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Alignment="1" applyProtection="1"/>
    <xf numFmtId="0" fontId="25" fillId="0" borderId="5" xfId="54" applyFont="1" applyBorder="1" applyAlignment="1">
      <alignment vertical="center" wrapText="1"/>
    </xf>
    <xf numFmtId="165" fontId="20" fillId="0" borderId="5" xfId="54" applyNumberFormat="1" applyFont="1" applyFill="1" applyBorder="1" applyAlignment="1" applyProtection="1">
      <alignment horizontal="left" vertical="center" wrapText="1"/>
    </xf>
    <xf numFmtId="0" fontId="20" fillId="22" borderId="5" xfId="54" applyFont="1" applyFill="1" applyBorder="1" applyAlignment="1">
      <alignment horizontal="center" vertical="center" wrapText="1"/>
    </xf>
    <xf numFmtId="0" fontId="26" fillId="22" borderId="5" xfId="54" applyFont="1" applyFill="1" applyBorder="1" applyAlignment="1">
      <alignment horizontal="justify" vertical="top" wrapText="1"/>
    </xf>
    <xf numFmtId="3" fontId="2" fillId="22" borderId="0" xfId="54" applyNumberFormat="1" applyFont="1" applyFill="1" applyAlignment="1" applyProtection="1">
      <alignment vertical="center" wrapText="1"/>
    </xf>
    <xf numFmtId="0" fontId="24" fillId="22" borderId="5" xfId="54" applyFont="1" applyFill="1" applyBorder="1" applyAlignment="1">
      <alignment horizontal="center" vertical="center" wrapText="1"/>
    </xf>
    <xf numFmtId="3" fontId="20" fillId="0" borderId="5" xfId="0" applyNumberFormat="1" applyFont="1" applyFill="1" applyBorder="1" applyAlignment="1" applyProtection="1">
      <alignment horizontal="center" vertical="center"/>
    </xf>
    <xf numFmtId="0" fontId="25" fillId="22" borderId="5" xfId="54" applyFont="1" applyFill="1" applyBorder="1" applyAlignment="1">
      <alignment horizontal="justify" vertical="top" wrapText="1"/>
    </xf>
    <xf numFmtId="0" fontId="24" fillId="0" borderId="5" xfId="0" applyFont="1" applyBorder="1" applyAlignment="1">
      <alignment horizontal="justify" vertical="top" wrapText="1"/>
    </xf>
    <xf numFmtId="0" fontId="24" fillId="0" borderId="0" xfId="54" applyNumberFormat="1" applyFont="1" applyFill="1" applyBorder="1" applyAlignment="1" applyProtection="1">
      <alignment horizontal="center" vertical="center"/>
    </xf>
    <xf numFmtId="0" fontId="24" fillId="0" borderId="0" xfId="54" applyFont="1" applyBorder="1" applyAlignment="1"/>
    <xf numFmtId="0" fontId="24" fillId="0" borderId="0" xfId="54" applyNumberFormat="1" applyFont="1" applyFill="1" applyBorder="1" applyAlignment="1" applyProtection="1">
      <alignment vertical="center"/>
    </xf>
    <xf numFmtId="0" fontId="24" fillId="22" borderId="5" xfId="0" applyFont="1" applyFill="1" applyBorder="1" applyAlignment="1">
      <alignment horizontal="justify" vertical="top" wrapText="1"/>
    </xf>
    <xf numFmtId="0" fontId="24" fillId="0" borderId="0" xfId="54" applyNumberFormat="1" applyFont="1" applyFill="1" applyBorder="1" applyAlignment="1" applyProtection="1">
      <alignment horizontal="left" vertical="top" wrapText="1"/>
    </xf>
    <xf numFmtId="0" fontId="2" fillId="0" borderId="0" xfId="54" applyFont="1" applyBorder="1" applyAlignment="1">
      <alignment horizontal="center"/>
    </xf>
    <xf numFmtId="0" fontId="15" fillId="0" borderId="0" xfId="54" applyFont="1" applyBorder="1"/>
    <xf numFmtId="0" fontId="2" fillId="0" borderId="0" xfId="54" applyFont="1" applyBorder="1"/>
    <xf numFmtId="0" fontId="2" fillId="22" borderId="0" xfId="54" applyFont="1" applyFill="1"/>
    <xf numFmtId="0" fontId="2" fillId="0" borderId="0" xfId="54" applyFont="1"/>
    <xf numFmtId="0" fontId="19" fillId="0" borderId="0" xfId="54" applyNumberFormat="1" applyFont="1" applyFill="1" applyBorder="1" applyAlignment="1" applyProtection="1">
      <alignment horizontal="left" vertical="top" wrapText="1"/>
    </xf>
    <xf numFmtId="0" fontId="27" fillId="0" borderId="0" xfId="54" applyFont="1" applyAlignment="1">
      <alignment horizontal="center" vertical="center" wrapText="1"/>
    </xf>
    <xf numFmtId="0" fontId="24" fillId="0" borderId="0" xfId="54" applyFont="1" applyAlignment="1">
      <alignment horizontal="center"/>
    </xf>
    <xf numFmtId="0" fontId="17" fillId="0" borderId="0" xfId="54" applyFont="1" applyAlignment="1">
      <alignment horizontal="center" vertical="center" wrapText="1"/>
    </xf>
    <xf numFmtId="0" fontId="2" fillId="22" borderId="0" xfId="54" applyFont="1" applyFill="1" applyBorder="1"/>
    <xf numFmtId="0" fontId="24" fillId="0" borderId="5" xfId="54" applyFont="1" applyBorder="1" applyAlignment="1">
      <alignment vertical="center" wrapText="1"/>
    </xf>
    <xf numFmtId="2" fontId="24" fillId="0" borderId="5" xfId="54" applyNumberFormat="1" applyFont="1" applyFill="1" applyBorder="1" applyAlignment="1">
      <alignment horizontal="center" vertical="center" wrapText="1"/>
    </xf>
    <xf numFmtId="2" fontId="24" fillId="0" borderId="5" xfId="54" applyNumberFormat="1" applyFont="1" applyBorder="1" applyAlignment="1">
      <alignment horizontal="center" vertical="center" wrapText="1"/>
    </xf>
    <xf numFmtId="2" fontId="2" fillId="0" borderId="0" xfId="54" applyNumberFormat="1" applyFont="1" applyBorder="1"/>
    <xf numFmtId="0" fontId="20" fillId="0" borderId="5" xfId="54" applyFont="1" applyBorder="1" applyAlignment="1">
      <alignment vertical="center" wrapText="1"/>
    </xf>
    <xf numFmtId="0" fontId="24" fillId="0" borderId="0" xfId="54" applyFont="1" applyBorder="1" applyAlignment="1">
      <alignment horizontal="center" vertical="center" wrapText="1"/>
    </xf>
    <xf numFmtId="0" fontId="24" fillId="0" borderId="0" xfId="54" applyFont="1" applyBorder="1" applyAlignment="1">
      <alignment vertical="center" wrapText="1"/>
    </xf>
    <xf numFmtId="2" fontId="24" fillId="0" borderId="0" xfId="54" applyNumberFormat="1" applyFont="1" applyFill="1" applyBorder="1" applyAlignment="1">
      <alignment horizontal="center" vertical="center" wrapText="1"/>
    </xf>
    <xf numFmtId="2" fontId="24" fillId="0" borderId="0" xfId="54" applyNumberFormat="1" applyFont="1" applyBorder="1" applyAlignment="1">
      <alignment horizontal="center" vertical="center" wrapText="1"/>
    </xf>
    <xf numFmtId="0" fontId="24" fillId="0" borderId="0" xfId="54" applyFont="1" applyBorder="1"/>
    <xf numFmtId="0" fontId="24" fillId="22" borderId="0" xfId="54" applyFont="1" applyFill="1" applyBorder="1" applyAlignment="1">
      <alignment horizontal="center"/>
    </xf>
    <xf numFmtId="0" fontId="24" fillId="22" borderId="0" xfId="54" applyFont="1" applyFill="1"/>
    <xf numFmtId="0" fontId="24" fillId="0" borderId="0" xfId="54" applyFont="1"/>
    <xf numFmtId="0" fontId="2" fillId="0" borderId="0" xfId="54" applyFont="1" applyAlignment="1">
      <alignment horizontal="center"/>
    </xf>
    <xf numFmtId="3" fontId="24" fillId="0" borderId="5" xfId="54" applyNumberFormat="1" applyFont="1" applyBorder="1" applyAlignment="1">
      <alignment horizontal="center" vertical="center" wrapText="1"/>
    </xf>
    <xf numFmtId="0" fontId="24" fillId="0" borderId="5" xfId="58" applyFont="1" applyFill="1" applyBorder="1" applyAlignment="1">
      <alignment horizontal="center"/>
    </xf>
    <xf numFmtId="0" fontId="24" fillId="0" borderId="5" xfId="54" applyFont="1" applyFill="1" applyBorder="1" applyAlignment="1">
      <alignment horizontal="center" vertical="center" wrapText="1"/>
    </xf>
    <xf numFmtId="0" fontId="24" fillId="0" borderId="0" xfId="0" applyFont="1" applyAlignment="1">
      <alignment vertical="top" wrapText="1"/>
    </xf>
    <xf numFmtId="0" fontId="24" fillId="0" borderId="0" xfId="54" applyNumberFormat="1" applyFont="1" applyFill="1" applyAlignment="1" applyProtection="1">
      <alignment vertical="top"/>
    </xf>
    <xf numFmtId="0" fontId="24" fillId="0" borderId="5" xfId="58" applyFont="1" applyFill="1" applyBorder="1" applyAlignment="1">
      <alignment horizontal="center" vertical="center"/>
    </xf>
    <xf numFmtId="0" fontId="24" fillId="0" borderId="0" xfId="0" applyFont="1"/>
    <xf numFmtId="0" fontId="2" fillId="0" borderId="0" xfId="0" applyFont="1"/>
    <xf numFmtId="0" fontId="24" fillId="0" borderId="0" xfId="54" applyNumberFormat="1" applyFont="1" applyFill="1" applyAlignment="1" applyProtection="1">
      <alignment horizontal="left" vertical="top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6" xfId="54" applyFont="1" applyBorder="1" applyAlignment="1">
      <alignment vertical="top" wrapText="1"/>
    </xf>
    <xf numFmtId="0" fontId="2" fillId="0" borderId="7" xfId="54" applyFont="1" applyBorder="1" applyAlignment="1">
      <alignment vertical="top" wrapText="1"/>
    </xf>
    <xf numFmtId="0" fontId="2" fillId="0" borderId="8" xfId="54" applyFont="1" applyBorder="1" applyAlignment="1">
      <alignment vertical="top" wrapText="1"/>
    </xf>
    <xf numFmtId="3" fontId="24" fillId="0" borderId="5" xfId="54" applyNumberFormat="1" applyFont="1" applyBorder="1"/>
    <xf numFmtId="3" fontId="24" fillId="0" borderId="9" xfId="54" applyNumberFormat="1" applyFont="1" applyBorder="1"/>
    <xf numFmtId="3" fontId="24" fillId="0" borderId="5" xfId="54" applyNumberFormat="1" applyFont="1" applyBorder="1" applyAlignment="1">
      <alignment horizontal="center"/>
    </xf>
    <xf numFmtId="3" fontId="24" fillId="0" borderId="5" xfId="54" applyNumberFormat="1" applyFont="1" applyBorder="1" applyAlignment="1" applyProtection="1">
      <alignment horizontal="center" vertical="center"/>
      <protection locked="0"/>
    </xf>
    <xf numFmtId="3" fontId="20" fillId="0" borderId="5" xfId="54" applyNumberFormat="1" applyFont="1" applyBorder="1" applyAlignment="1">
      <alignment horizontal="center"/>
    </xf>
    <xf numFmtId="164" fontId="24" fillId="0" borderId="0" xfId="62" applyFont="1" applyBorder="1"/>
    <xf numFmtId="4" fontId="24" fillId="0" borderId="0" xfId="54" applyNumberFormat="1" applyFont="1" applyBorder="1"/>
    <xf numFmtId="0" fontId="24" fillId="0" borderId="5" xfId="0" applyFont="1" applyBorder="1" applyAlignment="1">
      <alignment horizontal="center"/>
    </xf>
    <xf numFmtId="0" fontId="24" fillId="0" borderId="5" xfId="0" applyFont="1" applyFill="1" applyBorder="1" applyAlignment="1">
      <alignment horizontal="center"/>
    </xf>
    <xf numFmtId="3" fontId="24" fillId="0" borderId="10" xfId="0" applyNumberFormat="1" applyFont="1" applyFill="1" applyBorder="1" applyAlignment="1" applyProtection="1">
      <alignment horizontal="center" vertical="center"/>
    </xf>
    <xf numFmtId="49" fontId="24" fillId="0" borderId="10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 applyAlignment="1" applyProtection="1"/>
    <xf numFmtId="0" fontId="29" fillId="0" borderId="0" xfId="0" applyFont="1" applyFill="1"/>
    <xf numFmtId="0" fontId="29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center" vertical="center" wrapText="1"/>
    </xf>
    <xf numFmtId="0" fontId="24" fillId="0" borderId="11" xfId="0" applyNumberFormat="1" applyFont="1" applyFill="1" applyBorder="1" applyAlignment="1" applyProtection="1">
      <alignment horizontal="center" vertical="center"/>
    </xf>
    <xf numFmtId="0" fontId="29" fillId="0" borderId="12" xfId="0" applyNumberFormat="1" applyFont="1" applyFill="1" applyBorder="1" applyAlignment="1" applyProtection="1"/>
    <xf numFmtId="0" fontId="29" fillId="0" borderId="13" xfId="0" applyNumberFormat="1" applyFont="1" applyFill="1" applyBorder="1" applyAlignment="1" applyProtection="1"/>
    <xf numFmtId="0" fontId="29" fillId="0" borderId="14" xfId="0" applyNumberFormat="1" applyFont="1" applyFill="1" applyBorder="1" applyAlignment="1" applyProtection="1">
      <alignment horizontal="center" vertical="center" wrapText="1"/>
    </xf>
    <xf numFmtId="0" fontId="30" fillId="0" borderId="0" xfId="0" applyNumberFormat="1" applyFont="1" applyFill="1" applyAlignment="1" applyProtection="1"/>
    <xf numFmtId="49" fontId="20" fillId="0" borderId="5" xfId="0" applyNumberFormat="1" applyFont="1" applyBorder="1" applyAlignment="1">
      <alignment horizontal="center" vertical="center" wrapText="1"/>
    </xf>
    <xf numFmtId="49" fontId="24" fillId="22" borderId="5" xfId="0" applyNumberFormat="1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 wrapText="1"/>
    </xf>
    <xf numFmtId="0" fontId="31" fillId="0" borderId="0" xfId="0" applyFont="1" applyFill="1"/>
    <xf numFmtId="49" fontId="20" fillId="0" borderId="15" xfId="0" applyNumberFormat="1" applyFont="1" applyBorder="1" applyAlignment="1">
      <alignment horizontal="center" vertical="center" wrapText="1"/>
    </xf>
    <xf numFmtId="49" fontId="24" fillId="22" borderId="15" xfId="0" applyNumberFormat="1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/>
    </xf>
    <xf numFmtId="3" fontId="26" fillId="0" borderId="5" xfId="0" applyNumberFormat="1" applyFont="1" applyBorder="1" applyAlignment="1">
      <alignment horizontal="center" vertical="justify"/>
    </xf>
    <xf numFmtId="49" fontId="24" fillId="0" borderId="5" xfId="0" applyNumberFormat="1" applyFont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 vertical="center" wrapText="1"/>
    </xf>
    <xf numFmtId="0" fontId="24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justify" vertical="center" wrapText="1"/>
    </xf>
    <xf numFmtId="3" fontId="24" fillId="0" borderId="5" xfId="0" applyNumberFormat="1" applyFont="1" applyFill="1" applyBorder="1" applyAlignment="1" applyProtection="1">
      <alignment horizontal="center" vertical="top"/>
    </xf>
    <xf numFmtId="0" fontId="2" fillId="22" borderId="0" xfId="0" applyNumberFormat="1" applyFont="1" applyFill="1" applyAlignment="1" applyProtection="1"/>
    <xf numFmtId="0" fontId="2" fillId="22" borderId="0" xfId="0" applyFont="1" applyFill="1"/>
    <xf numFmtId="0" fontId="2" fillId="22" borderId="0" xfId="0" applyFont="1" applyFill="1" applyAlignment="1"/>
    <xf numFmtId="0" fontId="24" fillId="22" borderId="0" xfId="0" applyNumberFormat="1" applyFont="1" applyFill="1" applyBorder="1" applyAlignment="1" applyProtection="1">
      <alignment horizontal="left" vertical="center" wrapText="1"/>
    </xf>
    <xf numFmtId="0" fontId="27" fillId="0" borderId="0" xfId="0" applyFont="1" applyFill="1"/>
    <xf numFmtId="0" fontId="29" fillId="0" borderId="5" xfId="0" applyNumberFormat="1" applyFont="1" applyFill="1" applyBorder="1" applyAlignment="1" applyProtection="1">
      <alignment horizontal="center" vertical="center" wrapText="1"/>
    </xf>
    <xf numFmtId="3" fontId="26" fillId="0" borderId="15" xfId="0" applyNumberFormat="1" applyFont="1" applyBorder="1" applyAlignment="1">
      <alignment horizontal="center" vertical="center"/>
    </xf>
    <xf numFmtId="165" fontId="26" fillId="0" borderId="15" xfId="0" applyNumberFormat="1" applyFont="1" applyBorder="1" applyAlignment="1">
      <alignment horizontal="center" vertical="center"/>
    </xf>
    <xf numFmtId="0" fontId="2" fillId="0" borderId="5" xfId="0" applyNumberFormat="1" applyFont="1" applyFill="1" applyBorder="1" applyAlignment="1" applyProtection="1"/>
    <xf numFmtId="0" fontId="29" fillId="0" borderId="5" xfId="0" applyFont="1" applyFill="1" applyBorder="1"/>
    <xf numFmtId="1" fontId="24" fillId="0" borderId="5" xfId="0" applyNumberFormat="1" applyFont="1" applyBorder="1" applyAlignment="1">
      <alignment horizontal="center"/>
    </xf>
    <xf numFmtId="0" fontId="2" fillId="0" borderId="5" xfId="54" applyFont="1" applyBorder="1"/>
    <xf numFmtId="0" fontId="29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24" fillId="0" borderId="0" xfId="54" applyFont="1" applyBorder="1" applyAlignment="1">
      <alignment horizontal="left"/>
    </xf>
    <xf numFmtId="0" fontId="24" fillId="0" borderId="0" xfId="54" applyFont="1" applyAlignment="1">
      <alignment horizontal="left"/>
    </xf>
    <xf numFmtId="0" fontId="2" fillId="0" borderId="16" xfId="54" applyFont="1" applyBorder="1" applyAlignment="1">
      <alignment horizontal="center" vertical="top" wrapText="1"/>
    </xf>
    <xf numFmtId="0" fontId="32" fillId="0" borderId="0" xfId="54" applyNumberFormat="1" applyFont="1" applyFill="1" applyBorder="1" applyAlignment="1" applyProtection="1">
      <alignment horizontal="center" vertical="center"/>
    </xf>
    <xf numFmtId="0" fontId="32" fillId="0" borderId="0" xfId="54" applyFont="1" applyBorder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Border="1"/>
    <xf numFmtId="0" fontId="2" fillId="0" borderId="0" xfId="54"/>
    <xf numFmtId="0" fontId="55" fillId="0" borderId="0" xfId="57"/>
    <xf numFmtId="0" fontId="33" fillId="0" borderId="0" xfId="57" applyFont="1" applyAlignment="1">
      <alignment horizontal="left" wrapText="1"/>
    </xf>
    <xf numFmtId="0" fontId="33" fillId="0" borderId="0" xfId="57" applyFont="1" applyAlignment="1">
      <alignment horizontal="left"/>
    </xf>
    <xf numFmtId="0" fontId="34" fillId="0" borderId="0" xfId="57" applyFont="1" applyAlignment="1">
      <alignment horizontal="center"/>
    </xf>
    <xf numFmtId="164" fontId="24" fillId="0" borderId="0" xfId="63" applyFont="1" applyBorder="1"/>
    <xf numFmtId="0" fontId="24" fillId="0" borderId="0" xfId="54" applyFont="1" applyAlignment="1"/>
    <xf numFmtId="3" fontId="20" fillId="0" borderId="5" xfId="54" applyNumberFormat="1" applyFont="1" applyFill="1" applyBorder="1" applyAlignment="1" applyProtection="1">
      <alignment horizontal="center" vertical="center" wrapText="1"/>
    </xf>
    <xf numFmtId="3" fontId="25" fillId="0" borderId="5" xfId="54" applyNumberFormat="1" applyFont="1" applyBorder="1" applyAlignment="1">
      <alignment horizontal="center" vertical="center" wrapText="1"/>
    </xf>
    <xf numFmtId="3" fontId="25" fillId="0" borderId="5" xfId="54" applyNumberFormat="1" applyFont="1" applyBorder="1" applyAlignment="1">
      <alignment horizontal="justify" vertical="top" wrapText="1"/>
    </xf>
    <xf numFmtId="3" fontId="25" fillId="0" borderId="5" xfId="54" applyNumberFormat="1" applyFont="1" applyBorder="1" applyAlignment="1">
      <alignment vertical="top" wrapText="1"/>
    </xf>
    <xf numFmtId="3" fontId="26" fillId="0" borderId="5" xfId="54" applyNumberFormat="1" applyFont="1" applyBorder="1" applyAlignment="1" applyProtection="1">
      <alignment horizontal="center" vertical="center" wrapText="1"/>
    </xf>
    <xf numFmtId="3" fontId="22" fillId="0" borderId="5" xfId="54" applyNumberFormat="1" applyFont="1" applyBorder="1" applyAlignment="1" applyProtection="1">
      <alignment horizontal="center" vertical="center" wrapText="1"/>
    </xf>
    <xf numFmtId="3" fontId="20" fillId="0" borderId="5" xfId="54" applyNumberFormat="1" applyFont="1" applyFill="1" applyBorder="1" applyAlignment="1" applyProtection="1">
      <alignment horizontal="center" vertical="center" wrapText="1"/>
      <protection locked="0"/>
    </xf>
    <xf numFmtId="3" fontId="18" fillId="0" borderId="5" xfId="54" applyNumberFormat="1" applyFont="1" applyFill="1" applyBorder="1" applyAlignment="1" applyProtection="1">
      <alignment horizontal="center" vertical="center" wrapText="1"/>
      <protection locked="0"/>
    </xf>
    <xf numFmtId="3" fontId="25" fillId="0" borderId="5" xfId="54" applyNumberFormat="1" applyFont="1" applyBorder="1" applyAlignment="1" applyProtection="1">
      <alignment horizontal="center" vertical="center" wrapText="1"/>
      <protection locked="0"/>
    </xf>
    <xf numFmtId="3" fontId="21" fillId="0" borderId="5" xfId="54" applyNumberFormat="1" applyFont="1" applyBorder="1" applyAlignment="1" applyProtection="1">
      <alignment horizontal="center" vertical="center" wrapText="1"/>
      <protection locked="0"/>
    </xf>
    <xf numFmtId="3" fontId="26" fillId="0" borderId="5" xfId="54" applyNumberFormat="1" applyFont="1" applyBorder="1" applyAlignment="1" applyProtection="1">
      <alignment horizontal="center" vertical="center" wrapText="1"/>
      <protection locked="0"/>
    </xf>
    <xf numFmtId="3" fontId="25" fillId="0" borderId="5" xfId="54" applyNumberFormat="1" applyFont="1" applyBorder="1" applyAlignment="1" applyProtection="1">
      <alignment horizontal="center" vertical="center" wrapText="1"/>
    </xf>
    <xf numFmtId="3" fontId="20" fillId="22" borderId="5" xfId="54" applyNumberFormat="1" applyFont="1" applyFill="1" applyBorder="1" applyAlignment="1" applyProtection="1">
      <alignment horizontal="center" vertical="center" wrapText="1"/>
    </xf>
    <xf numFmtId="3" fontId="25" fillId="22" borderId="5" xfId="54" applyNumberFormat="1" applyFont="1" applyFill="1" applyBorder="1" applyAlignment="1" applyProtection="1">
      <alignment horizontal="center" vertical="center" wrapText="1"/>
    </xf>
    <xf numFmtId="3" fontId="25" fillId="0" borderId="5" xfId="54" applyNumberFormat="1" applyFont="1" applyFill="1" applyBorder="1" applyAlignment="1" applyProtection="1">
      <alignment horizontal="center" vertical="center" wrapText="1"/>
    </xf>
    <xf numFmtId="3" fontId="25" fillId="22" borderId="5" xfId="54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57" applyFont="1" applyAlignment="1">
      <alignment horizontal="center"/>
    </xf>
    <xf numFmtId="0" fontId="36" fillId="0" borderId="5" xfId="57" applyFont="1" applyBorder="1" applyAlignment="1">
      <alignment horizontal="center" vertical="center" wrapText="1"/>
    </xf>
    <xf numFmtId="0" fontId="26" fillId="0" borderId="5" xfId="57" applyFont="1" applyBorder="1" applyAlignment="1">
      <alignment horizontal="center" vertical="center" wrapText="1"/>
    </xf>
    <xf numFmtId="0" fontId="26" fillId="0" borderId="5" xfId="57" applyFont="1" applyBorder="1" applyAlignment="1">
      <alignment vertical="center" wrapText="1"/>
    </xf>
    <xf numFmtId="2" fontId="26" fillId="0" borderId="5" xfId="57" applyNumberFormat="1" applyFont="1" applyBorder="1" applyAlignment="1">
      <alignment horizontal="center" vertical="center" wrapText="1"/>
    </xf>
    <xf numFmtId="1" fontId="26" fillId="0" borderId="5" xfId="57" applyNumberFormat="1" applyFont="1" applyBorder="1" applyAlignment="1">
      <alignment horizontal="center" vertical="center" wrapText="1"/>
    </xf>
    <xf numFmtId="0" fontId="25" fillId="0" borderId="5" xfId="57" applyFont="1" applyBorder="1" applyAlignment="1">
      <alignment horizontal="center" vertical="center" wrapText="1"/>
    </xf>
    <xf numFmtId="0" fontId="25" fillId="0" borderId="5" xfId="57" applyFont="1" applyBorder="1" applyAlignment="1">
      <alignment vertical="center" wrapText="1"/>
    </xf>
    <xf numFmtId="2" fontId="25" fillId="0" borderId="5" xfId="57" applyNumberFormat="1" applyFont="1" applyBorder="1" applyAlignment="1">
      <alignment horizontal="center" vertical="center" wrapText="1"/>
    </xf>
    <xf numFmtId="1" fontId="25" fillId="0" borderId="5" xfId="57" applyNumberFormat="1" applyFont="1" applyFill="1" applyBorder="1" applyAlignment="1">
      <alignment horizontal="center" vertical="center" wrapText="1"/>
    </xf>
    <xf numFmtId="1" fontId="25" fillId="0" borderId="5" xfId="57" applyNumberFormat="1" applyFont="1" applyBorder="1" applyAlignment="1">
      <alignment horizontal="center" vertical="center" wrapText="1"/>
    </xf>
    <xf numFmtId="0" fontId="37" fillId="0" borderId="5" xfId="57" applyFont="1" applyBorder="1" applyAlignment="1">
      <alignment vertical="center" wrapText="1"/>
    </xf>
    <xf numFmtId="2" fontId="37" fillId="0" borderId="5" xfId="57" applyNumberFormat="1" applyFont="1" applyBorder="1" applyAlignment="1">
      <alignment horizontal="center" vertical="center" wrapText="1"/>
    </xf>
    <xf numFmtId="0" fontId="2" fillId="0" borderId="15" xfId="54" applyFont="1" applyBorder="1" applyAlignment="1">
      <alignment horizontal="center" vertical="center" textRotation="90" wrapText="1"/>
    </xf>
    <xf numFmtId="0" fontId="2" fillId="0" borderId="5" xfId="54" applyFont="1" applyBorder="1" applyAlignment="1">
      <alignment horizontal="center" vertical="center" textRotation="90" wrapText="1"/>
    </xf>
    <xf numFmtId="0" fontId="2" fillId="0" borderId="14" xfId="54" applyFont="1" applyBorder="1" applyAlignment="1">
      <alignment horizontal="center" vertical="center" textRotation="90" wrapText="1"/>
    </xf>
    <xf numFmtId="0" fontId="16" fillId="0" borderId="15" xfId="58" applyFont="1" applyFill="1" applyBorder="1" applyAlignment="1">
      <alignment horizontal="center" vertical="center" textRotation="90" wrapText="1"/>
    </xf>
    <xf numFmtId="0" fontId="2" fillId="0" borderId="15" xfId="54" applyFont="1" applyBorder="1" applyAlignment="1">
      <alignment horizontal="center" vertical="center" wrapText="1"/>
    </xf>
    <xf numFmtId="0" fontId="2" fillId="0" borderId="15" xfId="58" applyFont="1" applyFill="1" applyBorder="1" applyAlignment="1">
      <alignment horizontal="center" vertical="center" wrapText="1"/>
    </xf>
    <xf numFmtId="0" fontId="2" fillId="0" borderId="17" xfId="54" applyFont="1" applyBorder="1" applyAlignment="1">
      <alignment horizontal="center" vertical="top" wrapText="1"/>
    </xf>
    <xf numFmtId="0" fontId="24" fillId="0" borderId="10" xfId="54" applyFont="1" applyBorder="1" applyAlignment="1">
      <alignment horizontal="center" vertical="center" wrapText="1"/>
    </xf>
    <xf numFmtId="0" fontId="24" fillId="0" borderId="10" xfId="54" applyFont="1" applyBorder="1" applyAlignment="1">
      <alignment vertical="center" wrapText="1"/>
    </xf>
    <xf numFmtId="2" fontId="24" fillId="0" borderId="10" xfId="54" applyNumberFormat="1" applyFont="1" applyFill="1" applyBorder="1" applyAlignment="1">
      <alignment horizontal="center" vertical="center" wrapText="1"/>
    </xf>
    <xf numFmtId="2" fontId="24" fillId="0" borderId="10" xfId="54" applyNumberFormat="1" applyFont="1" applyBorder="1" applyAlignment="1">
      <alignment horizontal="center" vertical="center" wrapText="1"/>
    </xf>
    <xf numFmtId="3" fontId="24" fillId="0" borderId="10" xfId="54" applyNumberFormat="1" applyFont="1" applyBorder="1" applyAlignment="1">
      <alignment horizontal="center" vertical="center" wrapText="1"/>
    </xf>
    <xf numFmtId="3" fontId="24" fillId="0" borderId="10" xfId="54" applyNumberFormat="1" applyFont="1" applyBorder="1"/>
    <xf numFmtId="3" fontId="24" fillId="0" borderId="18" xfId="54" applyNumberFormat="1" applyFont="1" applyBorder="1"/>
    <xf numFmtId="1" fontId="24" fillId="0" borderId="10" xfId="0" applyNumberFormat="1" applyFont="1" applyBorder="1" applyAlignment="1">
      <alignment horizontal="center"/>
    </xf>
    <xf numFmtId="3" fontId="24" fillId="0" borderId="10" xfId="54" applyNumberFormat="1" applyFont="1" applyBorder="1" applyAlignment="1" applyProtection="1">
      <alignment horizontal="center" vertical="center"/>
      <protection locked="0"/>
    </xf>
    <xf numFmtId="0" fontId="16" fillId="0" borderId="5" xfId="54" applyFont="1" applyBorder="1" applyAlignment="1">
      <alignment horizontal="center" vertical="top" wrapText="1"/>
    </xf>
    <xf numFmtId="0" fontId="2" fillId="23" borderId="5" xfId="54" applyFont="1" applyFill="1" applyBorder="1"/>
    <xf numFmtId="0" fontId="2" fillId="0" borderId="19" xfId="54" applyFont="1" applyBorder="1" applyAlignment="1">
      <alignment horizontal="center" vertical="top" wrapText="1"/>
    </xf>
    <xf numFmtId="0" fontId="2" fillId="0" borderId="5" xfId="54" applyFont="1" applyFill="1" applyBorder="1" applyAlignment="1">
      <alignment horizontal="center" vertical="center" textRotation="90" wrapText="1"/>
    </xf>
    <xf numFmtId="0" fontId="2" fillId="0" borderId="0" xfId="54" applyFont="1" applyBorder="1" applyAlignment="1">
      <alignment vertical="top" wrapText="1"/>
    </xf>
    <xf numFmtId="0" fontId="2" fillId="23" borderId="9" xfId="54" applyFont="1" applyFill="1" applyBorder="1"/>
    <xf numFmtId="3" fontId="24" fillId="22" borderId="5" xfId="54" applyNumberFormat="1" applyFont="1" applyFill="1" applyBorder="1" applyAlignment="1">
      <alignment horizontal="center"/>
    </xf>
    <xf numFmtId="2" fontId="24" fillId="22" borderId="5" xfId="54" applyNumberFormat="1" applyFont="1" applyFill="1" applyBorder="1" applyAlignment="1">
      <alignment horizontal="center" vertical="center" wrapText="1"/>
    </xf>
    <xf numFmtId="3" fontId="16" fillId="22" borderId="5" xfId="58" applyNumberFormat="1" applyFont="1" applyFill="1" applyBorder="1" applyAlignment="1">
      <alignment horizontal="center" vertical="center"/>
    </xf>
    <xf numFmtId="1" fontId="24" fillId="22" borderId="5" xfId="54" applyNumberFormat="1" applyFont="1" applyFill="1" applyBorder="1" applyAlignment="1">
      <alignment horizontal="center" vertical="center" wrapText="1"/>
    </xf>
    <xf numFmtId="3" fontId="25" fillId="0" borderId="10" xfId="0" applyNumberFormat="1" applyFont="1" applyFill="1" applyBorder="1" applyAlignment="1">
      <alignment horizontal="center" vertical="center"/>
    </xf>
    <xf numFmtId="165" fontId="24" fillId="0" borderId="10" xfId="0" applyNumberFormat="1" applyFont="1" applyFill="1" applyBorder="1" applyAlignment="1" applyProtection="1">
      <alignment horizontal="center" vertical="center"/>
    </xf>
    <xf numFmtId="3" fontId="25" fillId="0" borderId="5" xfId="0" applyNumberFormat="1" applyFont="1" applyFill="1" applyBorder="1" applyAlignment="1">
      <alignment horizontal="center" vertical="center"/>
    </xf>
    <xf numFmtId="165" fontId="24" fillId="0" borderId="5" xfId="0" applyNumberFormat="1" applyFont="1" applyFill="1" applyBorder="1" applyAlignment="1" applyProtection="1">
      <alignment horizontal="center" vertical="center"/>
    </xf>
    <xf numFmtId="0" fontId="16" fillId="0" borderId="0" xfId="0" applyFont="1"/>
    <xf numFmtId="0" fontId="50" fillId="0" borderId="0" xfId="0" applyFont="1"/>
    <xf numFmtId="0" fontId="50" fillId="0" borderId="5" xfId="0" applyFont="1" applyFill="1" applyBorder="1" applyAlignment="1">
      <alignment horizontal="center" vertical="center" wrapText="1"/>
    </xf>
    <xf numFmtId="0" fontId="50" fillId="0" borderId="0" xfId="0" applyFont="1" applyFill="1"/>
    <xf numFmtId="0" fontId="16" fillId="0" borderId="0" xfId="0" applyFont="1" applyAlignment="1">
      <alignment horizontal="center"/>
    </xf>
    <xf numFmtId="0" fontId="39" fillId="0" borderId="0" xfId="0" applyFont="1"/>
    <xf numFmtId="0" fontId="38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Fill="1" applyBorder="1" applyAlignment="1">
      <alignment horizontal="center" vertical="top" wrapText="1"/>
    </xf>
    <xf numFmtId="49" fontId="42" fillId="0" borderId="5" xfId="0" applyNumberFormat="1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vertical="center" wrapText="1"/>
    </xf>
    <xf numFmtId="49" fontId="38" fillId="0" borderId="5" xfId="0" applyNumberFormat="1" applyFont="1" applyFill="1" applyBorder="1" applyAlignment="1">
      <alignment horizontal="center" vertical="center"/>
    </xf>
    <xf numFmtId="165" fontId="38" fillId="0" borderId="5" xfId="0" applyNumberFormat="1" applyFont="1" applyFill="1" applyBorder="1" applyAlignment="1" applyProtection="1">
      <alignment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vertical="center" wrapText="1"/>
    </xf>
    <xf numFmtId="0" fontId="43" fillId="0" borderId="0" xfId="0" applyFont="1"/>
    <xf numFmtId="0" fontId="41" fillId="0" borderId="0" xfId="0" applyFont="1"/>
    <xf numFmtId="0" fontId="44" fillId="0" borderId="0" xfId="0" applyFont="1"/>
    <xf numFmtId="3" fontId="44" fillId="0" borderId="0" xfId="0" applyNumberFormat="1" applyFont="1"/>
    <xf numFmtId="0" fontId="51" fillId="0" borderId="5" xfId="0" applyFont="1" applyFill="1" applyBorder="1" applyAlignment="1">
      <alignment horizontal="center" vertical="center"/>
    </xf>
    <xf numFmtId="0" fontId="51" fillId="0" borderId="5" xfId="0" applyFont="1" applyFill="1" applyBorder="1" applyAlignment="1">
      <alignment vertical="center" wrapText="1"/>
    </xf>
    <xf numFmtId="4" fontId="51" fillId="0" borderId="5" xfId="0" applyNumberFormat="1" applyFont="1" applyFill="1" applyBorder="1" applyAlignment="1">
      <alignment vertical="center"/>
    </xf>
    <xf numFmtId="0" fontId="52" fillId="0" borderId="5" xfId="0" applyFont="1" applyFill="1" applyBorder="1" applyAlignment="1">
      <alignment horizontal="center" vertical="center"/>
    </xf>
    <xf numFmtId="0" fontId="52" fillId="0" borderId="5" xfId="0" applyFont="1" applyFill="1" applyBorder="1" applyAlignment="1">
      <alignment vertical="center" wrapText="1"/>
    </xf>
    <xf numFmtId="4" fontId="52" fillId="0" borderId="5" xfId="0" applyNumberFormat="1" applyFont="1" applyFill="1" applyBorder="1" applyAlignment="1">
      <alignment vertical="center"/>
    </xf>
    <xf numFmtId="0" fontId="41" fillId="0" borderId="5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left" vertical="center"/>
    </xf>
    <xf numFmtId="0" fontId="0" fillId="22" borderId="0" xfId="0" applyFill="1"/>
    <xf numFmtId="0" fontId="52" fillId="0" borderId="0" xfId="0" applyFont="1" applyAlignment="1">
      <alignment horizontal="left"/>
    </xf>
    <xf numFmtId="4" fontId="0" fillId="22" borderId="0" xfId="0" applyNumberFormat="1" applyFill="1"/>
    <xf numFmtId="0" fontId="53" fillId="0" borderId="0" xfId="0" applyFont="1" applyAlignment="1">
      <alignment horizontal="left"/>
    </xf>
    <xf numFmtId="0" fontId="50" fillId="22" borderId="0" xfId="0" applyFont="1" applyFill="1" applyAlignment="1">
      <alignment horizontal="left"/>
    </xf>
    <xf numFmtId="0" fontId="19" fillId="0" borderId="0" xfId="53" applyFont="1" applyFill="1" applyAlignment="1">
      <alignment wrapText="1"/>
    </xf>
    <xf numFmtId="0" fontId="19" fillId="0" borderId="0" xfId="53" applyNumberFormat="1" applyFont="1" applyFill="1" applyAlignment="1" applyProtection="1">
      <alignment wrapText="1"/>
    </xf>
    <xf numFmtId="4" fontId="2" fillId="22" borderId="0" xfId="0" applyNumberFormat="1" applyFont="1" applyFill="1"/>
    <xf numFmtId="49" fontId="42" fillId="0" borderId="5" xfId="0" applyNumberFormat="1" applyFont="1" applyFill="1" applyBorder="1" applyAlignment="1">
      <alignment horizontal="left" vertical="center"/>
    </xf>
    <xf numFmtId="4" fontId="39" fillId="0" borderId="5" xfId="65" applyNumberFormat="1" applyFont="1" applyFill="1" applyBorder="1" applyAlignment="1">
      <alignment horizontal="center" vertical="center" wrapText="1"/>
    </xf>
    <xf numFmtId="4" fontId="42" fillId="0" borderId="5" xfId="65" applyNumberFormat="1" applyFont="1" applyFill="1" applyBorder="1" applyAlignment="1">
      <alignment horizontal="center" vertical="center" wrapText="1"/>
    </xf>
    <xf numFmtId="0" fontId="2" fillId="0" borderId="0" xfId="54" applyNumberFormat="1" applyFont="1" applyFill="1" applyAlignment="1" applyProtection="1"/>
    <xf numFmtId="0" fontId="2" fillId="0" borderId="0" xfId="54" applyNumberFormat="1" applyFont="1" applyFill="1" applyBorder="1" applyAlignment="1" applyProtection="1"/>
    <xf numFmtId="0" fontId="2" fillId="0" borderId="0" xfId="54" applyNumberFormat="1" applyFont="1" applyFill="1" applyBorder="1" applyAlignment="1" applyProtection="1">
      <alignment horizontal="left" vertical="center" wrapText="1"/>
    </xf>
    <xf numFmtId="0" fontId="2" fillId="0" borderId="0" xfId="54" applyFont="1" applyBorder="1" applyAlignment="1"/>
    <xf numFmtId="0" fontId="2" fillId="0" borderId="0" xfId="54" applyNumberFormat="1" applyFont="1" applyFill="1" applyBorder="1" applyAlignment="1" applyProtection="1">
      <alignment vertical="center"/>
    </xf>
    <xf numFmtId="0" fontId="49" fillId="0" borderId="0" xfId="54" applyNumberFormat="1" applyFont="1" applyFill="1" applyBorder="1" applyAlignment="1" applyProtection="1">
      <alignment horizontal="center" vertical="center"/>
    </xf>
    <xf numFmtId="0" fontId="2" fillId="0" borderId="0" xfId="54" applyFont="1" applyFill="1"/>
    <xf numFmtId="0" fontId="54" fillId="0" borderId="5" xfId="52" applyFont="1" applyBorder="1"/>
    <xf numFmtId="0" fontId="54" fillId="0" borderId="5" xfId="52" applyFont="1" applyBorder="1" applyAlignment="1">
      <alignment wrapText="1"/>
    </xf>
    <xf numFmtId="4" fontId="45" fillId="0" borderId="5" xfId="53" applyNumberFormat="1" applyFont="1" applyFill="1" applyBorder="1" applyAlignment="1" applyProtection="1">
      <alignment horizontal="center" vertical="center" wrapText="1"/>
    </xf>
    <xf numFmtId="4" fontId="45" fillId="22" borderId="5" xfId="53" applyNumberFormat="1" applyFont="1" applyFill="1" applyBorder="1" applyAlignment="1">
      <alignment horizontal="center" vertical="center" wrapText="1"/>
    </xf>
    <xf numFmtId="4" fontId="45" fillId="0" borderId="5" xfId="53" applyNumberFormat="1" applyFont="1" applyFill="1" applyBorder="1" applyAlignment="1">
      <alignment horizontal="center" vertical="center" wrapText="1"/>
    </xf>
    <xf numFmtId="0" fontId="50" fillId="0" borderId="5" xfId="52" applyFont="1" applyBorder="1"/>
    <xf numFmtId="0" fontId="50" fillId="0" borderId="5" xfId="52" applyFont="1" applyBorder="1" applyAlignment="1">
      <alignment wrapText="1"/>
    </xf>
    <xf numFmtId="4" fontId="2" fillId="0" borderId="5" xfId="53" applyNumberFormat="1" applyFont="1" applyFill="1" applyBorder="1" applyAlignment="1" applyProtection="1">
      <alignment horizontal="center" vertical="center" wrapText="1"/>
    </xf>
    <xf numFmtId="4" fontId="2" fillId="22" borderId="5" xfId="53" applyNumberFormat="1" applyFont="1" applyFill="1" applyBorder="1" applyAlignment="1">
      <alignment horizontal="center" vertical="center" wrapText="1"/>
    </xf>
    <xf numFmtId="4" fontId="2" fillId="0" borderId="5" xfId="53" applyNumberFormat="1" applyFont="1" applyFill="1" applyBorder="1" applyAlignment="1">
      <alignment horizontal="center" vertical="center" wrapText="1"/>
    </xf>
    <xf numFmtId="0" fontId="2" fillId="0" borderId="0" xfId="54" applyNumberFormat="1" applyFont="1" applyFill="1" applyBorder="1" applyAlignment="1" applyProtection="1">
      <alignment horizontal="left" vertical="top" wrapText="1"/>
    </xf>
    <xf numFmtId="0" fontId="2" fillId="0" borderId="0" xfId="54" applyFont="1" applyFill="1" applyBorder="1" applyAlignment="1"/>
    <xf numFmtId="166" fontId="2" fillId="0" borderId="0" xfId="54" applyNumberFormat="1" applyFont="1" applyFill="1" applyAlignment="1">
      <alignment vertical="center"/>
    </xf>
    <xf numFmtId="166" fontId="2" fillId="0" borderId="0" xfId="54" applyNumberFormat="1" applyFont="1" applyFill="1"/>
    <xf numFmtId="0" fontId="41" fillId="0" borderId="20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top" wrapText="1"/>
    </xf>
    <xf numFmtId="0" fontId="16" fillId="0" borderId="20" xfId="0" applyFont="1" applyFill="1" applyBorder="1" applyAlignment="1">
      <alignment horizontal="center" vertical="top" wrapText="1"/>
    </xf>
    <xf numFmtId="49" fontId="42" fillId="0" borderId="21" xfId="0" applyNumberFormat="1" applyFont="1" applyFill="1" applyBorder="1" applyAlignment="1">
      <alignment horizontal="center" vertical="center"/>
    </xf>
    <xf numFmtId="4" fontId="42" fillId="0" borderId="20" xfId="65" applyNumberFormat="1" applyFont="1" applyFill="1" applyBorder="1" applyAlignment="1">
      <alignment horizontal="center" vertical="center" wrapText="1"/>
    </xf>
    <xf numFmtId="49" fontId="38" fillId="0" borderId="21" xfId="0" applyNumberFormat="1" applyFont="1" applyFill="1" applyBorder="1" applyAlignment="1">
      <alignment horizontal="center" vertical="center"/>
    </xf>
    <xf numFmtId="4" fontId="39" fillId="0" borderId="20" xfId="65" applyNumberFormat="1" applyFont="1" applyFill="1" applyBorder="1" applyAlignment="1">
      <alignment horizontal="center" vertical="center" wrapText="1"/>
    </xf>
    <xf numFmtId="0" fontId="42" fillId="0" borderId="22" xfId="0" applyFont="1" applyFill="1" applyBorder="1" applyAlignment="1">
      <alignment horizontal="center"/>
    </xf>
    <xf numFmtId="0" fontId="42" fillId="0" borderId="23" xfId="0" applyFont="1" applyFill="1" applyBorder="1" applyAlignment="1">
      <alignment horizontal="center"/>
    </xf>
    <xf numFmtId="0" fontId="42" fillId="0" borderId="23" xfId="0" applyFont="1" applyFill="1" applyBorder="1"/>
    <xf numFmtId="4" fontId="40" fillId="0" borderId="23" xfId="65" applyNumberFormat="1" applyFont="1" applyFill="1" applyBorder="1" applyAlignment="1">
      <alignment horizontal="center" vertical="center" wrapText="1"/>
    </xf>
    <xf numFmtId="4" fontId="40" fillId="0" borderId="24" xfId="65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4" fillId="0" borderId="0" xfId="0" applyFont="1" applyAlignment="1">
      <alignment horizontal="left"/>
    </xf>
    <xf numFmtId="0" fontId="2" fillId="22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4" fillId="0" borderId="0" xfId="54" applyFont="1" applyFill="1" applyAlignment="1"/>
    <xf numFmtId="0" fontId="51" fillId="0" borderId="0" xfId="0" applyFont="1" applyAlignment="1">
      <alignment horizontal="center"/>
    </xf>
    <xf numFmtId="4" fontId="20" fillId="0" borderId="5" xfId="53" applyNumberFormat="1" applyFont="1" applyFill="1" applyBorder="1" applyAlignment="1" applyProtection="1">
      <alignment horizontal="center" vertical="center" wrapText="1"/>
    </xf>
    <xf numFmtId="4" fontId="20" fillId="0" borderId="5" xfId="53" applyNumberFormat="1" applyFont="1" applyFill="1" applyBorder="1" applyAlignment="1">
      <alignment horizontal="center" vertical="center" wrapText="1"/>
    </xf>
    <xf numFmtId="4" fontId="24" fillId="0" borderId="5" xfId="53" applyNumberFormat="1" applyFont="1" applyFill="1" applyBorder="1" applyAlignment="1" applyProtection="1">
      <alignment horizontal="center" vertical="center" wrapText="1"/>
    </xf>
    <xf numFmtId="4" fontId="24" fillId="0" borderId="5" xfId="53" applyNumberFormat="1" applyFont="1" applyFill="1" applyBorder="1" applyAlignment="1">
      <alignment horizontal="center" vertical="center" wrapText="1"/>
    </xf>
    <xf numFmtId="4" fontId="24" fillId="22" borderId="5" xfId="53" applyNumberFormat="1" applyFont="1" applyFill="1" applyBorder="1" applyAlignment="1">
      <alignment horizontal="center" vertical="center" wrapText="1"/>
    </xf>
    <xf numFmtId="4" fontId="20" fillId="0" borderId="5" xfId="54" applyNumberFormat="1" applyFont="1" applyFill="1" applyBorder="1" applyAlignment="1" applyProtection="1">
      <alignment horizontal="center" vertical="center" wrapText="1"/>
    </xf>
    <xf numFmtId="0" fontId="51" fillId="0" borderId="5" xfId="52" applyFont="1" applyBorder="1" applyAlignment="1">
      <alignment vertical="center" wrapText="1"/>
    </xf>
    <xf numFmtId="0" fontId="52" fillId="0" borderId="5" xfId="52" applyFont="1" applyBorder="1" applyAlignment="1">
      <alignment vertical="center" wrapText="1"/>
    </xf>
    <xf numFmtId="0" fontId="20" fillId="0" borderId="5" xfId="54" applyFont="1" applyFill="1" applyBorder="1" applyAlignment="1">
      <alignment vertical="center" wrapText="1"/>
    </xf>
    <xf numFmtId="0" fontId="51" fillId="0" borderId="5" xfId="52" applyFont="1" applyBorder="1" applyAlignment="1">
      <alignment vertical="center"/>
    </xf>
    <xf numFmtId="0" fontId="52" fillId="0" borderId="5" xfId="52" applyFont="1" applyBorder="1" applyAlignment="1">
      <alignment vertical="center"/>
    </xf>
    <xf numFmtId="0" fontId="24" fillId="0" borderId="5" xfId="54" applyFont="1" applyFill="1" applyBorder="1" applyAlignment="1">
      <alignment vertical="center" wrapText="1"/>
    </xf>
    <xf numFmtId="0" fontId="52" fillId="0" borderId="0" xfId="0" applyFont="1" applyAlignment="1">
      <alignment horizontal="center"/>
    </xf>
    <xf numFmtId="0" fontId="52" fillId="0" borderId="11" xfId="0" quotePrefix="1" applyFont="1" applyBorder="1" applyAlignment="1">
      <alignment horizontal="center"/>
    </xf>
    <xf numFmtId="0" fontId="52" fillId="0" borderId="0" xfId="0" applyFont="1"/>
    <xf numFmtId="0" fontId="24" fillId="22" borderId="11" xfId="0" quotePrefix="1" applyFont="1" applyFill="1" applyBorder="1" applyAlignment="1">
      <alignment horizontal="center"/>
    </xf>
    <xf numFmtId="0" fontId="24" fillId="22" borderId="0" xfId="0" applyFont="1" applyFill="1" applyAlignment="1">
      <alignment horizontal="center"/>
    </xf>
    <xf numFmtId="0" fontId="52" fillId="22" borderId="0" xfId="0" applyFont="1" applyFill="1"/>
    <xf numFmtId="0" fontId="24" fillId="22" borderId="0" xfId="0" applyFont="1" applyFill="1"/>
    <xf numFmtId="0" fontId="51" fillId="22" borderId="5" xfId="0" quotePrefix="1" applyFont="1" applyFill="1" applyBorder="1" applyAlignment="1">
      <alignment horizontal="center" vertical="center" wrapText="1"/>
    </xf>
    <xf numFmtId="0" fontId="51" fillId="22" borderId="5" xfId="0" applyFont="1" applyFill="1" applyBorder="1" applyAlignment="1">
      <alignment horizontal="center" vertical="center" wrapText="1"/>
    </xf>
    <xf numFmtId="4" fontId="51" fillId="22" borderId="5" xfId="0" applyNumberFormat="1" applyFont="1" applyFill="1" applyBorder="1" applyAlignment="1">
      <alignment horizontal="center" vertical="center" wrapText="1"/>
    </xf>
    <xf numFmtId="4" fontId="51" fillId="22" borderId="5" xfId="0" quotePrefix="1" applyNumberFormat="1" applyFont="1" applyFill="1" applyBorder="1" applyAlignment="1">
      <alignment vertical="center" wrapText="1"/>
    </xf>
    <xf numFmtId="4" fontId="51" fillId="22" borderId="5" xfId="0" applyNumberFormat="1" applyFont="1" applyFill="1" applyBorder="1" applyAlignment="1">
      <alignment vertical="center" wrapText="1"/>
    </xf>
    <xf numFmtId="0" fontId="24" fillId="22" borderId="5" xfId="0" quotePrefix="1" applyFont="1" applyFill="1" applyBorder="1" applyAlignment="1">
      <alignment horizontal="center" vertical="center" wrapText="1"/>
    </xf>
    <xf numFmtId="4" fontId="24" fillId="22" borderId="5" xfId="0" quotePrefix="1" applyNumberFormat="1" applyFont="1" applyFill="1" applyBorder="1" applyAlignment="1">
      <alignment horizontal="center" vertical="center" wrapText="1"/>
    </xf>
    <xf numFmtId="4" fontId="24" fillId="22" borderId="5" xfId="0" quotePrefix="1" applyNumberFormat="1" applyFont="1" applyFill="1" applyBorder="1" applyAlignment="1">
      <alignment vertical="center" wrapText="1"/>
    </xf>
    <xf numFmtId="4" fontId="24" fillId="22" borderId="5" xfId="0" applyNumberFormat="1" applyFont="1" applyFill="1" applyBorder="1" applyAlignment="1">
      <alignment horizontal="center" vertical="center" wrapText="1"/>
    </xf>
    <xf numFmtId="4" fontId="24" fillId="0" borderId="5" xfId="0" applyNumberFormat="1" applyFont="1" applyFill="1" applyBorder="1" applyAlignment="1">
      <alignment horizontal="center" vertical="center" wrapText="1"/>
    </xf>
    <xf numFmtId="4" fontId="24" fillId="22" borderId="5" xfId="0" applyNumberFormat="1" applyFont="1" applyFill="1" applyBorder="1" applyAlignment="1">
      <alignment vertical="center" wrapText="1"/>
    </xf>
    <xf numFmtId="4" fontId="52" fillId="22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4" fontId="51" fillId="0" borderId="5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/>
    </xf>
    <xf numFmtId="0" fontId="26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right" vertical="center"/>
    </xf>
    <xf numFmtId="0" fontId="25" fillId="0" borderId="5" xfId="0" applyFont="1" applyBorder="1" applyAlignment="1">
      <alignment horizontal="center" vertical="center"/>
    </xf>
    <xf numFmtId="0" fontId="24" fillId="22" borderId="5" xfId="20" applyFont="1" applyFill="1" applyBorder="1" applyAlignment="1">
      <alignment horizontal="center" vertical="center" wrapText="1"/>
    </xf>
    <xf numFmtId="4" fontId="25" fillId="22" borderId="5" xfId="0" applyNumberFormat="1" applyFont="1" applyFill="1" applyBorder="1" applyAlignment="1">
      <alignment horizontal="center" vertical="center"/>
    </xf>
    <xf numFmtId="4" fontId="25" fillId="0" borderId="5" xfId="0" applyNumberFormat="1" applyFont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5" xfId="2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 wrapText="1"/>
    </xf>
    <xf numFmtId="0" fontId="25" fillId="0" borderId="5" xfId="0" applyFont="1" applyBorder="1" applyAlignment="1">
      <alignment vertical="center"/>
    </xf>
    <xf numFmtId="0" fontId="36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/>
    </xf>
    <xf numFmtId="0" fontId="25" fillId="22" borderId="0" xfId="0" applyFont="1" applyFill="1" applyAlignment="1">
      <alignment horizontal="left" vertical="center" wrapText="1"/>
    </xf>
    <xf numFmtId="0" fontId="25" fillId="22" borderId="0" xfId="0" applyFont="1" applyFill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8" fillId="0" borderId="0" xfId="0" applyFont="1"/>
    <xf numFmtId="0" fontId="38" fillId="0" borderId="25" xfId="0" applyFont="1" applyBorder="1"/>
    <xf numFmtId="0" fontId="36" fillId="0" borderId="26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4" fontId="25" fillId="0" borderId="20" xfId="0" applyNumberFormat="1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3" xfId="0" applyFont="1" applyBorder="1" applyAlignment="1">
      <alignment vertical="center"/>
    </xf>
    <xf numFmtId="4" fontId="25" fillId="0" borderId="24" xfId="0" applyNumberFormat="1" applyFont="1" applyBorder="1" applyAlignment="1">
      <alignment horizontal="center" vertical="center"/>
    </xf>
    <xf numFmtId="0" fontId="24" fillId="0" borderId="0" xfId="54" applyNumberFormat="1" applyFont="1" applyFill="1" applyBorder="1" applyAlignment="1" applyProtection="1">
      <alignment horizontal="centerContinuous" vertical="center"/>
    </xf>
    <xf numFmtId="0" fontId="24" fillId="0" borderId="0" xfId="54" applyFont="1" applyFill="1" applyBorder="1" applyAlignment="1">
      <alignment horizontal="centerContinuous" vertical="center"/>
    </xf>
    <xf numFmtId="0" fontId="24" fillId="0" borderId="0" xfId="54" applyNumberFormat="1" applyFont="1" applyFill="1" applyBorder="1" applyAlignment="1" applyProtection="1">
      <alignment horizontal="right" vertical="top"/>
    </xf>
    <xf numFmtId="0" fontId="2" fillId="0" borderId="5" xfId="54" applyNumberFormat="1" applyFont="1" applyFill="1" applyBorder="1" applyAlignment="1" applyProtection="1">
      <alignment horizontal="centerContinuous" vertical="center" wrapText="1"/>
    </xf>
    <xf numFmtId="0" fontId="24" fillId="0" borderId="25" xfId="54" applyNumberFormat="1" applyFont="1" applyFill="1" applyBorder="1" applyAlignment="1" applyProtection="1">
      <alignment horizontal="left" vertical="top" wrapText="1"/>
    </xf>
    <xf numFmtId="0" fontId="25" fillId="0" borderId="0" xfId="57" applyFont="1" applyAlignment="1">
      <alignment horizontal="centerContinuous"/>
    </xf>
    <xf numFmtId="0" fontId="2" fillId="0" borderId="0" xfId="54" applyAlignment="1"/>
    <xf numFmtId="0" fontId="36" fillId="0" borderId="5" xfId="57" applyFont="1" applyBorder="1" applyAlignment="1">
      <alignment horizontal="centerContinuous" vertical="center" wrapText="1"/>
    </xf>
    <xf numFmtId="0" fontId="24" fillId="0" borderId="0" xfId="0" applyNumberFormat="1" applyFont="1" applyFill="1" applyBorder="1" applyAlignment="1" applyProtection="1">
      <alignment vertical="center" wrapText="1"/>
    </xf>
    <xf numFmtId="0" fontId="24" fillId="0" borderId="0" xfId="0" applyFont="1" applyFill="1" applyAlignment="1"/>
    <xf numFmtId="0" fontId="24" fillId="0" borderId="0" xfId="0" applyNumberFormat="1" applyFont="1" applyFill="1" applyBorder="1" applyAlignment="1" applyProtection="1">
      <alignment horizontal="left" vertical="top" wrapText="1"/>
    </xf>
    <xf numFmtId="0" fontId="34" fillId="0" borderId="0" xfId="57" applyFont="1" applyAlignment="1">
      <alignment horizontal="centerContinuous"/>
    </xf>
    <xf numFmtId="0" fontId="2" fillId="0" borderId="0" xfId="54" applyNumberFormat="1" applyFont="1" applyFill="1" applyBorder="1" applyAlignment="1" applyProtection="1">
      <alignment horizontal="right" vertical="top"/>
    </xf>
    <xf numFmtId="0" fontId="45" fillId="0" borderId="0" xfId="54" applyNumberFormat="1" applyFont="1" applyFill="1" applyBorder="1" applyAlignment="1" applyProtection="1">
      <alignment horizontal="centerContinuous"/>
    </xf>
    <xf numFmtId="0" fontId="45" fillId="0" borderId="0" xfId="54" applyFont="1" applyFill="1" applyBorder="1" applyAlignment="1">
      <alignment horizontal="centerContinuous"/>
    </xf>
    <xf numFmtId="0" fontId="45" fillId="0" borderId="0" xfId="54" applyFont="1" applyBorder="1" applyAlignment="1"/>
    <xf numFmtId="0" fontId="2" fillId="0" borderId="0" xfId="54" applyNumberFormat="1" applyFont="1" applyFill="1" applyBorder="1" applyAlignment="1" applyProtection="1">
      <alignment horizontal="centerContinuous" vertical="center"/>
    </xf>
    <xf numFmtId="0" fontId="2" fillId="0" borderId="0" xfId="54" applyFont="1" applyFill="1" applyBorder="1" applyAlignment="1">
      <alignment horizontal="centerContinuous" vertical="center"/>
    </xf>
    <xf numFmtId="0" fontId="51" fillId="0" borderId="9" xfId="0" applyFont="1" applyFill="1" applyBorder="1" applyAlignment="1">
      <alignment horizontal="centerContinuous" vertical="center"/>
    </xf>
    <xf numFmtId="0" fontId="52" fillId="0" borderId="29" xfId="0" applyFont="1" applyFill="1" applyBorder="1" applyAlignment="1"/>
    <xf numFmtId="0" fontId="52" fillId="0" borderId="30" xfId="0" applyFont="1" applyFill="1" applyBorder="1" applyAlignment="1"/>
    <xf numFmtId="0" fontId="51" fillId="0" borderId="0" xfId="0" applyFont="1" applyAlignment="1">
      <alignment horizontal="centerContinuous" wrapText="1"/>
    </xf>
    <xf numFmtId="0" fontId="50" fillId="0" borderId="5" xfId="0" applyFont="1" applyFill="1" applyBorder="1" applyAlignment="1">
      <alignment horizontal="centerContinuous" vertical="center" wrapText="1"/>
    </xf>
    <xf numFmtId="0" fontId="2" fillId="22" borderId="5" xfId="0" applyFont="1" applyFill="1" applyBorder="1" applyAlignment="1">
      <alignment horizontal="centerContinuous" vertical="center" wrapText="1"/>
    </xf>
    <xf numFmtId="0" fontId="51" fillId="22" borderId="0" xfId="0" applyFont="1" applyFill="1" applyAlignment="1">
      <alignment horizontal="centerContinuous"/>
    </xf>
    <xf numFmtId="0" fontId="24" fillId="22" borderId="0" xfId="0" applyFont="1" applyFill="1" applyAlignment="1">
      <alignment horizontal="centerContinuous"/>
    </xf>
    <xf numFmtId="0" fontId="52" fillId="22" borderId="0" xfId="0" applyFont="1" applyFill="1" applyAlignment="1">
      <alignment horizontal="centerContinuous"/>
    </xf>
    <xf numFmtId="0" fontId="50" fillId="22" borderId="5" xfId="0" applyFont="1" applyFill="1" applyBorder="1" applyAlignment="1">
      <alignment horizontal="centerContinuous" vertical="center" wrapText="1"/>
    </xf>
    <xf numFmtId="0" fontId="27" fillId="0" borderId="0" xfId="0" applyFont="1" applyFill="1" applyAlignment="1">
      <alignment horizontal="left" vertical="top" wrapText="1"/>
    </xf>
    <xf numFmtId="0" fontId="27" fillId="0" borderId="0" xfId="0" applyFont="1" applyFill="1" applyAlignment="1"/>
    <xf numFmtId="0" fontId="29" fillId="0" borderId="0" xfId="0" applyFont="1" applyFill="1" applyAlignment="1"/>
    <xf numFmtId="0" fontId="27" fillId="0" borderId="0" xfId="0" applyFont="1" applyFill="1" applyAlignment="1">
      <alignment horizontal="centerContinuous"/>
    </xf>
    <xf numFmtId="0" fontId="29" fillId="0" borderId="0" xfId="0" applyFont="1" applyFill="1" applyAlignment="1">
      <alignment horizontal="centerContinuous"/>
    </xf>
    <xf numFmtId="0" fontId="29" fillId="0" borderId="5" xfId="0" applyNumberFormat="1" applyFont="1" applyFill="1" applyBorder="1" applyAlignment="1" applyProtection="1">
      <alignment horizontal="centerContinuous" vertical="center"/>
    </xf>
    <xf numFmtId="0" fontId="29" fillId="0" borderId="12" xfId="0" applyNumberFormat="1" applyFont="1" applyFill="1" applyBorder="1" applyAlignment="1" applyProtection="1">
      <alignment horizontal="centerContinuous" vertical="center" wrapText="1"/>
    </xf>
    <xf numFmtId="0" fontId="29" fillId="0" borderId="31" xfId="0" applyNumberFormat="1" applyFont="1" applyFill="1" applyBorder="1" applyAlignment="1" applyProtection="1">
      <alignment horizontal="centerContinuous" vertical="center" wrapText="1"/>
    </xf>
    <xf numFmtId="0" fontId="29" fillId="0" borderId="15" xfId="0" applyNumberFormat="1" applyFont="1" applyFill="1" applyBorder="1" applyAlignment="1" applyProtection="1">
      <alignment horizontal="centerContinuous" vertical="center" wrapText="1"/>
    </xf>
    <xf numFmtId="0" fontId="29" fillId="0" borderId="10" xfId="0" applyNumberFormat="1" applyFont="1" applyFill="1" applyBorder="1" applyAlignment="1" applyProtection="1">
      <alignment horizontal="centerContinuous" vertical="center" wrapText="1"/>
    </xf>
    <xf numFmtId="0" fontId="2" fillId="0" borderId="5" xfId="0" applyNumberFormat="1" applyFont="1" applyFill="1" applyBorder="1" applyAlignment="1" applyProtection="1">
      <alignment horizontal="centerContinuous" vertical="center" wrapText="1"/>
    </xf>
    <xf numFmtId="0" fontId="24" fillId="0" borderId="0" xfId="0" applyNumberFormat="1" applyFont="1" applyFill="1" applyBorder="1" applyAlignment="1" applyProtection="1">
      <alignment horizontal="centerContinuous"/>
    </xf>
    <xf numFmtId="0" fontId="24" fillId="0" borderId="0" xfId="0" applyFont="1" applyBorder="1" applyAlignment="1">
      <alignment horizontal="centerContinuous"/>
    </xf>
    <xf numFmtId="0" fontId="24" fillId="0" borderId="0" xfId="0" applyNumberFormat="1" applyFont="1" applyFill="1" applyBorder="1" applyAlignment="1" applyProtection="1">
      <alignment horizontal="left" wrapText="1"/>
    </xf>
    <xf numFmtId="0" fontId="24" fillId="0" borderId="0" xfId="0" applyFont="1" applyBorder="1" applyAlignment="1">
      <alignment horizontal="left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29" xfId="0" applyNumberFormat="1" applyFont="1" applyFill="1" applyBorder="1" applyAlignment="1" applyProtection="1">
      <alignment horizontal="centerContinuous" vertical="center" wrapText="1"/>
    </xf>
    <xf numFmtId="0" fontId="2" fillId="22" borderId="0" xfId="0" applyNumberFormat="1" applyFont="1" applyFill="1" applyBorder="1" applyAlignment="1" applyProtection="1">
      <alignment horizontal="left" vertical="center" wrapText="1"/>
    </xf>
    <xf numFmtId="0" fontId="24" fillId="2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15" xfId="0" applyNumberFormat="1" applyFont="1" applyFill="1" applyBorder="1" applyAlignment="1" applyProtection="1">
      <alignment horizontal="centerContinuous" vertical="center" wrapText="1"/>
    </xf>
    <xf numFmtId="0" fontId="2" fillId="0" borderId="14" xfId="0" applyNumberFormat="1" applyFont="1" applyFill="1" applyBorder="1" applyAlignment="1" applyProtection="1">
      <alignment horizontal="centerContinuous" vertical="center" wrapText="1"/>
    </xf>
    <xf numFmtId="0" fontId="2" fillId="0" borderId="10" xfId="0" applyNumberFormat="1" applyFont="1" applyFill="1" applyBorder="1" applyAlignment="1" applyProtection="1">
      <alignment horizontal="centerContinuous" vertical="center" wrapText="1"/>
    </xf>
    <xf numFmtId="0" fontId="29" fillId="0" borderId="14" xfId="0" applyNumberFormat="1" applyFont="1" applyFill="1" applyBorder="1" applyAlignment="1" applyProtection="1">
      <alignment horizontal="centerContinuous" vertical="center" wrapText="1"/>
    </xf>
    <xf numFmtId="0" fontId="2" fillId="0" borderId="30" xfId="0" applyNumberFormat="1" applyFont="1" applyFill="1" applyBorder="1" applyAlignment="1" applyProtection="1">
      <alignment horizontal="centerContinuous" vertical="center" wrapText="1"/>
    </xf>
    <xf numFmtId="0" fontId="3" fillId="0" borderId="11" xfId="0" applyNumberFormat="1" applyFont="1" applyFill="1" applyBorder="1" applyAlignment="1" applyProtection="1">
      <alignment horizontal="centerContinuous" wrapText="1"/>
    </xf>
    <xf numFmtId="0" fontId="0" fillId="0" borderId="0" xfId="0" applyAlignment="1">
      <alignment horizontal="centerContinuous"/>
    </xf>
    <xf numFmtId="0" fontId="0" fillId="0" borderId="0" xfId="0" applyAlignment="1"/>
    <xf numFmtId="0" fontId="24" fillId="22" borderId="0" xfId="54" applyFont="1" applyFill="1" applyBorder="1" applyAlignment="1">
      <alignment horizontal="left"/>
    </xf>
    <xf numFmtId="0" fontId="2" fillId="0" borderId="32" xfId="54" applyFont="1" applyBorder="1" applyAlignment="1">
      <alignment horizontal="centerContinuous" vertical="top" wrapText="1"/>
    </xf>
    <xf numFmtId="0" fontId="2" fillId="0" borderId="33" xfId="54" applyFont="1" applyBorder="1" applyAlignment="1">
      <alignment horizontal="centerContinuous" vertical="top" wrapText="1"/>
    </xf>
    <xf numFmtId="0" fontId="2" fillId="0" borderId="15" xfId="54" applyFont="1" applyBorder="1" applyAlignment="1">
      <alignment horizontal="centerContinuous" vertical="top" wrapText="1"/>
    </xf>
    <xf numFmtId="0" fontId="2" fillId="0" borderId="14" xfId="54" applyFont="1" applyBorder="1" applyAlignment="1">
      <alignment horizontal="centerContinuous" vertical="top" wrapText="1"/>
    </xf>
    <xf numFmtId="0" fontId="27" fillId="0" borderId="0" xfId="54" applyFont="1" applyAlignment="1">
      <alignment horizontal="centerContinuous" vertical="center" wrapText="1"/>
    </xf>
    <xf numFmtId="0" fontId="2" fillId="0" borderId="34" xfId="54" applyFont="1" applyBorder="1" applyAlignment="1">
      <alignment horizontal="center" vertical="center" textRotation="90" wrapText="1"/>
    </xf>
    <xf numFmtId="0" fontId="2" fillId="0" borderId="35" xfId="54" applyFont="1" applyBorder="1" applyAlignment="1">
      <alignment horizontal="center" vertical="center" textRotation="90" wrapText="1"/>
    </xf>
    <xf numFmtId="0" fontId="2" fillId="0" borderId="10" xfId="54" applyFont="1" applyBorder="1" applyAlignment="1">
      <alignment horizontal="center" vertical="center" textRotation="90" wrapText="1"/>
    </xf>
    <xf numFmtId="0" fontId="2" fillId="0" borderId="9" xfId="54" applyFont="1" applyBorder="1" applyAlignment="1">
      <alignment horizontal="centerContinuous" vertical="center" wrapText="1"/>
    </xf>
    <xf numFmtId="0" fontId="2" fillId="0" borderId="29" xfId="54" applyFont="1" applyBorder="1" applyAlignment="1">
      <alignment horizontal="centerContinuous" vertical="center" wrapText="1"/>
    </xf>
    <xf numFmtId="0" fontId="2" fillId="0" borderId="30" xfId="54" applyFont="1" applyBorder="1" applyAlignment="1">
      <alignment horizontal="centerContinuous" vertical="center" wrapText="1"/>
    </xf>
    <xf numFmtId="0" fontId="2" fillId="23" borderId="9" xfId="54" applyFont="1" applyFill="1" applyBorder="1" applyAlignment="1">
      <alignment horizontal="centerContinuous"/>
    </xf>
    <xf numFmtId="0" fontId="2" fillId="23" borderId="29" xfId="54" applyFont="1" applyFill="1" applyBorder="1" applyAlignment="1">
      <alignment horizontal="centerContinuous"/>
    </xf>
    <xf numFmtId="0" fontId="2" fillId="23" borderId="30" xfId="54" applyFont="1" applyFill="1" applyBorder="1" applyAlignment="1">
      <alignment horizontal="centerContinuous"/>
    </xf>
    <xf numFmtId="0" fontId="24" fillId="22" borderId="0" xfId="54" applyFont="1" applyFill="1" applyAlignment="1">
      <alignment horizontal="centerContinuous"/>
    </xf>
    <xf numFmtId="0" fontId="24" fillId="0" borderId="0" xfId="54" applyFont="1" applyAlignment="1">
      <alignment horizontal="centerContinuous"/>
    </xf>
    <xf numFmtId="0" fontId="24" fillId="0" borderId="0" xfId="0" applyFont="1" applyAlignment="1"/>
    <xf numFmtId="0" fontId="2" fillId="0" borderId="15" xfId="54" applyFont="1" applyBorder="1" applyAlignment="1">
      <alignment horizontal="centerContinuous" vertical="center" wrapText="1"/>
    </xf>
    <xf numFmtId="0" fontId="2" fillId="0" borderId="10" xfId="54" applyFont="1" applyBorder="1" applyAlignment="1">
      <alignment horizontal="centerContinuous" vertical="center" wrapText="1"/>
    </xf>
    <xf numFmtId="0" fontId="2" fillId="0" borderId="12" xfId="54" applyFont="1" applyBorder="1" applyAlignment="1">
      <alignment horizontal="center" vertical="center" textRotation="90" wrapText="1"/>
    </xf>
    <xf numFmtId="0" fontId="2" fillId="0" borderId="13" xfId="54" applyFont="1" applyBorder="1" applyAlignment="1">
      <alignment horizontal="center" vertical="center" textRotation="90" wrapText="1"/>
    </xf>
    <xf numFmtId="0" fontId="2" fillId="0" borderId="12" xfId="54" applyFont="1" applyBorder="1" applyAlignment="1">
      <alignment horizontal="centerContinuous" vertical="center" wrapText="1"/>
    </xf>
    <xf numFmtId="0" fontId="2" fillId="0" borderId="31" xfId="54" applyFont="1" applyBorder="1" applyAlignment="1">
      <alignment horizontal="centerContinuous" vertical="center" wrapText="1"/>
    </xf>
    <xf numFmtId="0" fontId="2" fillId="0" borderId="18" xfId="54" applyFont="1" applyBorder="1" applyAlignment="1">
      <alignment horizontal="centerContinuous" vertical="center" wrapText="1"/>
    </xf>
    <xf numFmtId="0" fontId="2" fillId="0" borderId="36" xfId="54" applyFont="1" applyBorder="1" applyAlignment="1">
      <alignment horizontal="centerContinuous" vertical="center" wrapText="1"/>
    </xf>
    <xf numFmtId="0" fontId="2" fillId="0" borderId="15" xfId="54" applyFont="1" applyBorder="1" applyAlignment="1">
      <alignment horizontal="center" vertical="top" textRotation="90" wrapText="1"/>
    </xf>
    <xf numFmtId="0" fontId="2" fillId="0" borderId="10" xfId="54" applyFont="1" applyBorder="1" applyAlignment="1">
      <alignment horizontal="center" vertical="top" textRotation="90" wrapText="1"/>
    </xf>
    <xf numFmtId="0" fontId="2" fillId="0" borderId="9" xfId="54" applyFont="1" applyBorder="1" applyAlignment="1">
      <alignment horizontal="center" vertical="center" textRotation="90" wrapText="1"/>
    </xf>
    <xf numFmtId="0" fontId="2" fillId="0" borderId="30" xfId="54" applyFont="1" applyBorder="1" applyAlignment="1">
      <alignment horizontal="center" vertical="center" textRotation="90" wrapText="1"/>
    </xf>
    <xf numFmtId="0" fontId="2" fillId="0" borderId="5" xfId="54" applyFont="1" applyBorder="1" applyAlignment="1">
      <alignment horizontal="centerContinuous" vertical="center" wrapText="1"/>
    </xf>
    <xf numFmtId="0" fontId="2" fillId="0" borderId="30" xfId="54" applyFont="1" applyBorder="1" applyAlignment="1">
      <alignment horizontal="centerContinuous" vertical="top" wrapText="1"/>
    </xf>
    <xf numFmtId="0" fontId="2" fillId="0" borderId="9" xfId="54" applyFont="1" applyBorder="1" applyAlignment="1">
      <alignment horizontal="centerContinuous" vertical="top" wrapText="1"/>
    </xf>
    <xf numFmtId="0" fontId="2" fillId="0" borderId="25" xfId="54" applyFont="1" applyBorder="1" applyAlignment="1">
      <alignment horizontal="centerContinuous" vertical="center" wrapText="1"/>
    </xf>
    <xf numFmtId="0" fontId="2" fillId="0" borderId="6" xfId="54" applyFont="1" applyBorder="1" applyAlignment="1">
      <alignment horizontal="centerContinuous" vertical="top" wrapText="1"/>
    </xf>
    <xf numFmtId="0" fontId="2" fillId="0" borderId="0" xfId="54" applyFont="1" applyBorder="1" applyAlignment="1">
      <alignment horizontal="centerContinuous" vertical="top" wrapText="1"/>
    </xf>
    <xf numFmtId="0" fontId="2" fillId="0" borderId="10" xfId="54" applyFont="1" applyBorder="1" applyAlignment="1">
      <alignment horizontal="centerContinuous" vertical="top" wrapText="1"/>
    </xf>
    <xf numFmtId="0" fontId="16" fillId="22" borderId="37" xfId="54" applyFont="1" applyFill="1" applyBorder="1" applyAlignment="1">
      <alignment horizontal="centerContinuous" vertical="center" wrapText="1"/>
    </xf>
    <xf numFmtId="0" fontId="16" fillId="22" borderId="35" xfId="54" applyFont="1" applyFill="1" applyBorder="1" applyAlignment="1">
      <alignment horizontal="centerContinuous" vertical="center" wrapText="1"/>
    </xf>
    <xf numFmtId="0" fontId="2" fillId="0" borderId="38" xfId="54" applyFont="1" applyBorder="1" applyAlignment="1">
      <alignment horizontal="centerContinuous" vertical="center" wrapText="1"/>
    </xf>
    <xf numFmtId="0" fontId="2" fillId="0" borderId="19" xfId="54" applyFont="1" applyBorder="1" applyAlignment="1">
      <alignment horizontal="centerContinuous" vertical="center" wrapText="1"/>
    </xf>
    <xf numFmtId="0" fontId="2" fillId="0" borderId="35" xfId="54" applyFont="1" applyBorder="1" applyAlignment="1">
      <alignment horizontal="centerContinuous" vertical="center" wrapText="1"/>
    </xf>
    <xf numFmtId="0" fontId="24" fillId="0" borderId="0" xfId="54" applyFont="1" applyBorder="1" applyAlignment="1">
      <alignment horizontal="left" vertical="top" wrapText="1"/>
    </xf>
    <xf numFmtId="0" fontId="24" fillId="0" borderId="0" xfId="54" applyFont="1" applyBorder="1" applyAlignment="1">
      <alignment horizontal="left" vertical="top"/>
    </xf>
    <xf numFmtId="0" fontId="2" fillId="0" borderId="5" xfId="54" applyFont="1" applyBorder="1" applyAlignment="1">
      <alignment horizontal="centerContinuous" vertical="top" wrapText="1"/>
    </xf>
    <xf numFmtId="0" fontId="2" fillId="0" borderId="14" xfId="54" applyFont="1" applyBorder="1" applyAlignment="1">
      <alignment horizontal="centerContinuous" vertical="center" wrapText="1"/>
    </xf>
    <xf numFmtId="0" fontId="2" fillId="0" borderId="5" xfId="54" applyFont="1" applyFill="1" applyBorder="1" applyAlignment="1">
      <alignment horizontal="centerContinuous" vertical="center" wrapText="1"/>
    </xf>
    <xf numFmtId="0" fontId="25" fillId="0" borderId="0" xfId="0" applyFont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25" xfId="0" applyFont="1" applyBorder="1" applyAlignment="1">
      <alignment horizontal="centerContinuous" vertical="top"/>
    </xf>
    <xf numFmtId="0" fontId="36" fillId="0" borderId="9" xfId="0" applyFont="1" applyBorder="1" applyAlignment="1">
      <alignment horizontal="centerContinuous" vertical="center" wrapText="1"/>
    </xf>
    <xf numFmtId="0" fontId="36" fillId="0" borderId="30" xfId="0" applyFont="1" applyBorder="1" applyAlignment="1">
      <alignment horizontal="centerContinuous" vertical="center" wrapText="1"/>
    </xf>
    <xf numFmtId="0" fontId="36" fillId="0" borderId="9" xfId="0" applyFont="1" applyBorder="1" applyAlignment="1">
      <alignment horizontal="centerContinuous" vertical="center"/>
    </xf>
    <xf numFmtId="0" fontId="36" fillId="0" borderId="30" xfId="0" applyFont="1" applyBorder="1" applyAlignment="1">
      <alignment horizontal="centerContinuous" vertical="center"/>
    </xf>
    <xf numFmtId="0" fontId="46" fillId="22" borderId="0" xfId="0" applyFont="1" applyFill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30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/>
    </xf>
    <xf numFmtId="0" fontId="25" fillId="0" borderId="29" xfId="0" applyFont="1" applyBorder="1" applyAlignment="1">
      <alignment horizontal="left" vertical="center"/>
    </xf>
    <xf numFmtId="0" fontId="25" fillId="0" borderId="30" xfId="0" applyFont="1" applyBorder="1" applyAlignment="1">
      <alignment horizontal="left" vertical="center"/>
    </xf>
    <xf numFmtId="0" fontId="24" fillId="0" borderId="9" xfId="0" applyFont="1" applyFill="1" applyBorder="1" applyAlignment="1">
      <alignment horizontal="left" vertical="center" wrapText="1"/>
    </xf>
    <xf numFmtId="0" fontId="24" fillId="0" borderId="30" xfId="0" applyFont="1" applyFill="1" applyBorder="1" applyAlignment="1">
      <alignment horizontal="left" vertical="center"/>
    </xf>
    <xf numFmtId="0" fontId="25" fillId="22" borderId="9" xfId="0" applyFont="1" applyFill="1" applyBorder="1" applyAlignment="1">
      <alignment horizontal="left" vertical="center" wrapText="1"/>
    </xf>
    <xf numFmtId="0" fontId="25" fillId="22" borderId="30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25" fillId="0" borderId="21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20" xfId="0" applyFont="1" applyBorder="1" applyAlignment="1">
      <alignment horizontal="left" vertical="center"/>
    </xf>
    <xf numFmtId="0" fontId="24" fillId="0" borderId="30" xfId="0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horizontal="left" vertical="center"/>
    </xf>
    <xf numFmtId="0" fontId="25" fillId="0" borderId="30" xfId="0" applyFont="1" applyFill="1" applyBorder="1" applyAlignment="1">
      <alignment horizontal="left" vertical="center"/>
    </xf>
    <xf numFmtId="0" fontId="40" fillId="0" borderId="0" xfId="0" applyFont="1" applyAlignment="1">
      <alignment horizontal="centerContinuous"/>
    </xf>
    <xf numFmtId="0" fontId="41" fillId="0" borderId="39" xfId="0" applyFont="1" applyFill="1" applyBorder="1" applyAlignment="1">
      <alignment horizontal="centerContinuous" vertical="center" wrapText="1"/>
    </xf>
    <xf numFmtId="0" fontId="41" fillId="0" borderId="10" xfId="0" applyFont="1" applyFill="1" applyBorder="1" applyAlignment="1">
      <alignment horizontal="centerContinuous" vertical="center" wrapText="1"/>
    </xf>
    <xf numFmtId="0" fontId="41" fillId="0" borderId="27" xfId="0" applyFont="1" applyFill="1" applyBorder="1" applyAlignment="1">
      <alignment horizontal="centerContinuous" vertical="center" wrapText="1"/>
    </xf>
    <xf numFmtId="0" fontId="41" fillId="0" borderId="28" xfId="0" applyFont="1" applyFill="1" applyBorder="1" applyAlignment="1">
      <alignment horizontal="centerContinuous" vertical="center" wrapText="1"/>
    </xf>
    <xf numFmtId="0" fontId="16" fillId="0" borderId="0" xfId="0" applyFont="1" applyAlignment="1">
      <alignment horizontal="left"/>
    </xf>
    <xf numFmtId="0" fontId="41" fillId="0" borderId="40" xfId="0" applyFont="1" applyFill="1" applyBorder="1" applyAlignment="1">
      <alignment horizontal="centerContinuous" vertical="center" wrapText="1"/>
    </xf>
    <xf numFmtId="0" fontId="41" fillId="0" borderId="41" xfId="0" applyFont="1" applyFill="1" applyBorder="1" applyAlignment="1">
      <alignment horizontal="centerContinuous" vertical="center" wrapText="1"/>
    </xf>
    <xf numFmtId="0" fontId="24" fillId="0" borderId="0" xfId="0" applyFont="1" applyAlignment="1">
      <alignment horizontal="centerContinuous"/>
    </xf>
    <xf numFmtId="0" fontId="24" fillId="0" borderId="0" xfId="0" applyFont="1" applyAlignment="1">
      <alignment horizontal="centerContinuous" vertical="center" wrapText="1"/>
    </xf>
    <xf numFmtId="0" fontId="2" fillId="0" borderId="5" xfId="0" applyFont="1" applyBorder="1" applyAlignment="1">
      <alignment horizontal="centerContinuous"/>
    </xf>
    <xf numFmtId="0" fontId="24" fillId="0" borderId="5" xfId="0" applyFont="1" applyFill="1" applyBorder="1" applyAlignment="1">
      <alignment horizontal="left"/>
    </xf>
    <xf numFmtId="0" fontId="24" fillId="0" borderId="5" xfId="0" applyFont="1" applyFill="1" applyBorder="1" applyAlignment="1">
      <alignment horizontal="left" wrapText="1"/>
    </xf>
    <xf numFmtId="0" fontId="24" fillId="0" borderId="5" xfId="0" applyFont="1" applyBorder="1" applyAlignment="1">
      <alignment horizontal="left"/>
    </xf>
    <xf numFmtId="0" fontId="25" fillId="0" borderId="5" xfId="0" applyFont="1" applyBorder="1" applyAlignment="1">
      <alignment horizontal="left" vertical="top" wrapText="1"/>
    </xf>
    <xf numFmtId="0" fontId="0" fillId="0" borderId="0" xfId="0" applyAlignment="1"/>
    <xf numFmtId="0" fontId="24" fillId="0" borderId="0" xfId="0" applyFont="1" applyAlignment="1">
      <alignment horizontal="left" vertical="center"/>
    </xf>
    <xf numFmtId="0" fontId="52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/>
    </xf>
  </cellXfs>
  <cellStyles count="6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Normal_Доходи" xfId="20"/>
    <cellStyle name="Акцент1" xfId="21"/>
    <cellStyle name="Акцент2" xfId="22"/>
    <cellStyle name="Акцент3" xfId="23"/>
    <cellStyle name="Акцент4" xfId="24"/>
    <cellStyle name="Акцент5" xfId="25"/>
    <cellStyle name="Акцент6" xfId="26"/>
    <cellStyle name="Вывод" xfId="27"/>
    <cellStyle name="Вычисление" xfId="28"/>
    <cellStyle name="Звичайний 10" xfId="29"/>
    <cellStyle name="Звичайний 11" xfId="30"/>
    <cellStyle name="Звичайний 12" xfId="31"/>
    <cellStyle name="Звичайний 13" xfId="32"/>
    <cellStyle name="Звичайний 14" xfId="33"/>
    <cellStyle name="Звичайний 15" xfId="34"/>
    <cellStyle name="Звичайний 16" xfId="35"/>
    <cellStyle name="Звичайний 17" xfId="36"/>
    <cellStyle name="Звичайний 18" xfId="37"/>
    <cellStyle name="Звичайний 19" xfId="38"/>
    <cellStyle name="Звичайний 2" xfId="39"/>
    <cellStyle name="Звичайний 20" xfId="40"/>
    <cellStyle name="Звичайний 3" xfId="41"/>
    <cellStyle name="Звичайний 4" xfId="42"/>
    <cellStyle name="Звичайний 5" xfId="43"/>
    <cellStyle name="Звичайний 6" xfId="44"/>
    <cellStyle name="Звичайний 7" xfId="45"/>
    <cellStyle name="Звичайний 8" xfId="46"/>
    <cellStyle name="Звичайний 9" xfId="47"/>
    <cellStyle name="Звичайний_Додаток _ 3 зм_ни 4575" xfId="48"/>
    <cellStyle name="Итог" xfId="49"/>
    <cellStyle name="Нейтральный" xfId="50"/>
    <cellStyle name="Обычный" xfId="0" builtinId="0"/>
    <cellStyle name="Обычный 2" xfId="51"/>
    <cellStyle name="Обычный 3" xfId="52"/>
    <cellStyle name="Обычный 3 2" xfId="53"/>
    <cellStyle name="Обычный 4" xfId="54"/>
    <cellStyle name="Обычный 4 2" xfId="55"/>
    <cellStyle name="Обычный 5" xfId="56"/>
    <cellStyle name="Обычный 6" xfId="57"/>
    <cellStyle name="Обычный_Додаток діти" xfId="58"/>
    <cellStyle name="Плохой" xfId="59"/>
    <cellStyle name="Пояснение" xfId="60"/>
    <cellStyle name="Примечание" xfId="61"/>
    <cellStyle name="Процентный" xfId="62" builtinId="5"/>
    <cellStyle name="Процентный 2" xfId="63"/>
    <cellStyle name="Стиль 1" xfId="64"/>
    <cellStyle name="Финансовый 2" xfId="6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Admin\Desktop\&#1044;&#1086;&#1076;&#1072;&#1090;&#1082;&#1080;%20&#1074;&#1085;&#1077;&#1089;&#1077;&#1085;&#1085;&#1103;%20&#1079;&#1084;&#1110;&#1085;%20&#1085;&#1072;%20&#1082;&#1086;&#1083;&#1083;&#1077;&#1075;&#1080;&#110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од 3"/>
      <sheetName val="дод4"/>
    </sheetNames>
    <sheetDataSet>
      <sheetData sheetId="0" refreshError="1">
        <row r="20">
          <cell r="E20">
            <v>148000</v>
          </cell>
          <cell r="F20">
            <v>148000</v>
          </cell>
        </row>
      </sheetData>
      <sheetData sheetId="1" refreshError="1">
        <row r="39">
          <cell r="C39" t="str">
            <v>Апарат Бериславської районної державної адміністрації ( виготовлення рекламного інформаційного носія (бігборд) грн; - ремонт компютерної техніки  грн; - послуги з незалежної оцінки транспортних засобів -  грн.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IS71"/>
  <sheetViews>
    <sheetView topLeftCell="A47" workbookViewId="0">
      <selection activeCell="B75" sqref="B75"/>
    </sheetView>
  </sheetViews>
  <sheetFormatPr defaultColWidth="9.1640625" defaultRowHeight="16.5"/>
  <cols>
    <col min="1" max="1" width="14.1640625" style="3" customWidth="1"/>
    <col min="2" max="2" width="64.6640625" style="3" customWidth="1"/>
    <col min="3" max="4" width="20.33203125" style="3" customWidth="1"/>
    <col min="5" max="5" width="15.6640625" style="3" customWidth="1"/>
    <col min="6" max="6" width="14.83203125" style="3" customWidth="1"/>
    <col min="7" max="7" width="16.5" style="3" customWidth="1"/>
    <col min="8" max="8" width="19.5" style="3" customWidth="1"/>
    <col min="9" max="12" width="9.1640625" style="3"/>
    <col min="13" max="244" width="9.1640625" style="2"/>
    <col min="245" max="253" width="9.1640625" style="3"/>
    <col min="254" max="16384" width="9.1640625" style="2"/>
  </cols>
  <sheetData>
    <row r="1" spans="1:253">
      <c r="D1" s="79" t="s">
        <v>0</v>
      </c>
      <c r="E1" s="79"/>
      <c r="F1" s="79"/>
    </row>
    <row r="2" spans="1:253">
      <c r="D2" s="79" t="s">
        <v>1</v>
      </c>
      <c r="E2" s="79"/>
      <c r="F2" s="79"/>
    </row>
    <row r="3" spans="1:253">
      <c r="D3" s="79" t="s">
        <v>2</v>
      </c>
      <c r="E3" s="79"/>
      <c r="F3" s="79"/>
    </row>
    <row r="4" spans="1:253">
      <c r="D4" s="79" t="s">
        <v>3</v>
      </c>
      <c r="E4" s="79"/>
      <c r="F4" s="79"/>
    </row>
    <row r="5" spans="1:253">
      <c r="A5" s="4"/>
      <c r="B5" s="4"/>
      <c r="C5" s="31"/>
      <c r="D5" s="31"/>
      <c r="E5" s="31"/>
      <c r="F5" s="31"/>
      <c r="M5" s="3"/>
    </row>
    <row r="6" spans="1:253">
      <c r="A6" s="359" t="s">
        <v>4</v>
      </c>
      <c r="B6" s="360"/>
      <c r="C6" s="360"/>
      <c r="D6" s="360"/>
      <c r="E6" s="360"/>
      <c r="F6" s="47"/>
      <c r="M6" s="3"/>
    </row>
    <row r="7" spans="1:253">
      <c r="A7" s="359" t="s">
        <v>5</v>
      </c>
      <c r="B7" s="360"/>
      <c r="C7" s="360"/>
      <c r="D7" s="360"/>
      <c r="E7" s="360"/>
      <c r="F7" s="47"/>
    </row>
    <row r="8" spans="1:253">
      <c r="A8" s="48"/>
      <c r="B8" s="47"/>
      <c r="C8" s="47"/>
      <c r="D8" s="47"/>
      <c r="E8" s="47"/>
      <c r="F8" s="47"/>
    </row>
    <row r="9" spans="1:253">
      <c r="A9" s="139"/>
      <c r="B9" s="140">
        <v>21301200000</v>
      </c>
      <c r="C9" s="47"/>
      <c r="D9" s="47"/>
      <c r="E9" s="47"/>
      <c r="F9" s="2"/>
    </row>
    <row r="10" spans="1:253">
      <c r="B10" s="48" t="s">
        <v>6</v>
      </c>
      <c r="C10" s="48"/>
      <c r="D10" s="48"/>
      <c r="E10" s="48"/>
    </row>
    <row r="11" spans="1:253">
      <c r="B11" s="48"/>
      <c r="C11" s="48"/>
      <c r="D11" s="48"/>
      <c r="E11" s="48"/>
      <c r="F11" s="46" t="s">
        <v>7</v>
      </c>
    </row>
    <row r="12" spans="1:253" ht="25.5">
      <c r="A12" s="362" t="s">
        <v>8</v>
      </c>
      <c r="B12" s="362" t="s">
        <v>9</v>
      </c>
      <c r="C12" s="362" t="s">
        <v>10</v>
      </c>
      <c r="D12" s="362" t="s">
        <v>11</v>
      </c>
      <c r="E12" s="362" t="s">
        <v>12</v>
      </c>
      <c r="F12" s="362"/>
    </row>
    <row r="13" spans="1:253" ht="38.25">
      <c r="A13" s="362"/>
      <c r="B13" s="362"/>
      <c r="C13" s="362"/>
      <c r="D13" s="362"/>
      <c r="E13" s="30" t="s">
        <v>13</v>
      </c>
      <c r="F13" s="30" t="s">
        <v>14</v>
      </c>
    </row>
    <row r="14" spans="1:253" s="29" customFormat="1" hidden="1">
      <c r="A14" s="23">
        <v>10000000</v>
      </c>
      <c r="B14" s="33" t="s">
        <v>15</v>
      </c>
      <c r="C14" s="150">
        <f t="shared" ref="C14:C43" si="0">D14+E14</f>
        <v>49748280</v>
      </c>
      <c r="D14" s="150">
        <f>SUM(D15)</f>
        <v>49748280</v>
      </c>
      <c r="E14" s="150">
        <f>E15</f>
        <v>0</v>
      </c>
      <c r="F14" s="150">
        <f>F15</f>
        <v>0</v>
      </c>
      <c r="G14" s="10">
        <f t="shared" ref="G14:G65" si="1">SUM(C14:F14)</f>
        <v>99496560</v>
      </c>
      <c r="H14" s="28"/>
      <c r="I14" s="28"/>
      <c r="J14" s="28"/>
      <c r="K14" s="28"/>
      <c r="L14" s="28"/>
      <c r="IK14" s="28"/>
      <c r="IL14" s="28"/>
      <c r="IM14" s="28"/>
      <c r="IN14" s="28"/>
      <c r="IO14" s="28"/>
      <c r="IP14" s="28"/>
      <c r="IQ14" s="28"/>
      <c r="IR14" s="28"/>
      <c r="IS14" s="28"/>
    </row>
    <row r="15" spans="1:253" s="8" customFormat="1" ht="33" hidden="1">
      <c r="A15" s="23">
        <v>11000000</v>
      </c>
      <c r="B15" s="24" t="s">
        <v>16</v>
      </c>
      <c r="C15" s="150">
        <f t="shared" si="0"/>
        <v>49748280</v>
      </c>
      <c r="D15" s="150">
        <f>SUM(D16)</f>
        <v>49748280</v>
      </c>
      <c r="E15" s="150">
        <f>SUM(E16)</f>
        <v>0</v>
      </c>
      <c r="F15" s="150">
        <f>SUM(F16)</f>
        <v>0</v>
      </c>
      <c r="G15" s="10">
        <f t="shared" si="1"/>
        <v>99496560</v>
      </c>
      <c r="H15" s="9"/>
      <c r="I15" s="9"/>
      <c r="J15" s="9"/>
      <c r="K15" s="9"/>
      <c r="L15" s="9"/>
      <c r="IK15" s="9"/>
      <c r="IL15" s="9"/>
      <c r="IM15" s="9"/>
      <c r="IN15" s="9"/>
      <c r="IO15" s="9"/>
      <c r="IP15" s="9"/>
      <c r="IQ15" s="9"/>
      <c r="IR15" s="9"/>
      <c r="IS15" s="9"/>
    </row>
    <row r="16" spans="1:253" s="28" customFormat="1" hidden="1">
      <c r="A16" s="17">
        <v>11010000</v>
      </c>
      <c r="B16" s="20" t="s">
        <v>17</v>
      </c>
      <c r="C16" s="150">
        <f t="shared" si="0"/>
        <v>49748280</v>
      </c>
      <c r="D16" s="150">
        <f>SUM(D17:D20)</f>
        <v>49748280</v>
      </c>
      <c r="E16" s="150">
        <f>SUM(E17:E20)</f>
        <v>0</v>
      </c>
      <c r="F16" s="150">
        <f>SUM(F17:F20)</f>
        <v>0</v>
      </c>
      <c r="G16" s="10">
        <f t="shared" si="1"/>
        <v>99496560</v>
      </c>
    </row>
    <row r="17" spans="1:253" s="9" customFormat="1" ht="49.5" hidden="1">
      <c r="A17" s="17">
        <v>11010100</v>
      </c>
      <c r="B17" s="20" t="s">
        <v>18</v>
      </c>
      <c r="C17" s="150">
        <f t="shared" si="0"/>
        <v>41848280</v>
      </c>
      <c r="D17" s="151">
        <f xml:space="preserve"> 41848280</f>
        <v>41848280</v>
      </c>
      <c r="E17" s="152"/>
      <c r="F17" s="152"/>
      <c r="G17" s="10">
        <f t="shared" si="1"/>
        <v>83696560</v>
      </c>
    </row>
    <row r="18" spans="1:253" s="12" customFormat="1" ht="82.5">
      <c r="A18" s="17">
        <v>11010200</v>
      </c>
      <c r="B18" s="20" t="s">
        <v>19</v>
      </c>
      <c r="C18" s="150">
        <f t="shared" si="0"/>
        <v>1300000</v>
      </c>
      <c r="D18" s="151">
        <v>1300000</v>
      </c>
      <c r="E18" s="153"/>
      <c r="F18" s="153"/>
      <c r="G18" s="14">
        <f t="shared" si="1"/>
        <v>2600000</v>
      </c>
      <c r="H18" s="13"/>
      <c r="I18" s="13"/>
      <c r="J18" s="13"/>
      <c r="K18" s="13"/>
      <c r="L18" s="13"/>
      <c r="IK18" s="13"/>
      <c r="IL18" s="13"/>
      <c r="IM18" s="13"/>
      <c r="IN18" s="13"/>
      <c r="IO18" s="13"/>
      <c r="IP18" s="13"/>
      <c r="IQ18" s="13"/>
      <c r="IR18" s="13"/>
      <c r="IS18" s="13"/>
    </row>
    <row r="19" spans="1:253" s="12" customFormat="1" ht="49.5">
      <c r="A19" s="17">
        <v>11010400</v>
      </c>
      <c r="B19" s="20" t="s">
        <v>20</v>
      </c>
      <c r="C19" s="150">
        <f t="shared" si="0"/>
        <v>6000000</v>
      </c>
      <c r="D19" s="151">
        <v>6000000</v>
      </c>
      <c r="E19" s="153"/>
      <c r="F19" s="153"/>
      <c r="G19" s="14">
        <f t="shared" si="1"/>
        <v>12000000</v>
      </c>
      <c r="H19" s="13"/>
      <c r="I19" s="13"/>
      <c r="J19" s="13"/>
      <c r="K19" s="13"/>
      <c r="L19" s="13"/>
      <c r="IK19" s="13"/>
      <c r="IL19" s="13"/>
      <c r="IM19" s="13"/>
      <c r="IN19" s="13"/>
      <c r="IO19" s="13"/>
      <c r="IP19" s="13"/>
      <c r="IQ19" s="13"/>
      <c r="IR19" s="13"/>
      <c r="IS19" s="13"/>
    </row>
    <row r="20" spans="1:253" s="12" customFormat="1" ht="49.5">
      <c r="A20" s="17">
        <v>11010500</v>
      </c>
      <c r="B20" s="20" t="s">
        <v>21</v>
      </c>
      <c r="C20" s="150">
        <f t="shared" si="0"/>
        <v>600000</v>
      </c>
      <c r="D20" s="151">
        <v>600000</v>
      </c>
      <c r="E20" s="153"/>
      <c r="F20" s="153"/>
      <c r="G20" s="14">
        <f t="shared" si="1"/>
        <v>1200000</v>
      </c>
      <c r="H20" s="13"/>
      <c r="I20" s="13"/>
      <c r="J20" s="13"/>
      <c r="K20" s="13"/>
      <c r="L20" s="13"/>
      <c r="IK20" s="13"/>
      <c r="IL20" s="13"/>
      <c r="IM20" s="13"/>
      <c r="IN20" s="13"/>
      <c r="IO20" s="13"/>
      <c r="IP20" s="13"/>
      <c r="IQ20" s="13"/>
      <c r="IR20" s="13"/>
      <c r="IS20" s="13"/>
    </row>
    <row r="21" spans="1:253" s="12" customFormat="1" hidden="1">
      <c r="A21" s="23">
        <v>20000000</v>
      </c>
      <c r="B21" s="24" t="s">
        <v>22</v>
      </c>
      <c r="C21" s="150">
        <f t="shared" si="0"/>
        <v>4380509</v>
      </c>
      <c r="D21" s="150">
        <f>D22+D30</f>
        <v>200000</v>
      </c>
      <c r="E21" s="150">
        <f>E22+E30+E33</f>
        <v>4180509</v>
      </c>
      <c r="F21" s="150">
        <f>F22+F30+F33</f>
        <v>0</v>
      </c>
      <c r="G21" s="14">
        <f t="shared" si="1"/>
        <v>8761018</v>
      </c>
      <c r="H21" s="13"/>
      <c r="I21" s="13"/>
      <c r="J21" s="13"/>
      <c r="K21" s="13"/>
      <c r="L21" s="13"/>
      <c r="IK21" s="13"/>
      <c r="IL21" s="13"/>
      <c r="IM21" s="13"/>
      <c r="IN21" s="13"/>
      <c r="IO21" s="13"/>
      <c r="IP21" s="13"/>
      <c r="IQ21" s="13"/>
      <c r="IR21" s="13"/>
      <c r="IS21" s="13"/>
    </row>
    <row r="22" spans="1:253" s="12" customFormat="1" ht="33">
      <c r="A22" s="23">
        <v>22000000</v>
      </c>
      <c r="B22" s="24" t="s">
        <v>23</v>
      </c>
      <c r="C22" s="150">
        <f t="shared" si="0"/>
        <v>200000</v>
      </c>
      <c r="D22" s="150">
        <f>D23+D28</f>
        <v>200000</v>
      </c>
      <c r="E22" s="154"/>
      <c r="F22" s="155"/>
      <c r="G22" s="14">
        <f t="shared" si="1"/>
        <v>400000</v>
      </c>
      <c r="H22" s="13"/>
      <c r="I22" s="13"/>
      <c r="J22" s="13"/>
      <c r="K22" s="13"/>
      <c r="L22" s="13"/>
      <c r="IK22" s="13"/>
      <c r="IL22" s="13"/>
      <c r="IM22" s="13"/>
      <c r="IN22" s="13"/>
      <c r="IO22" s="13"/>
      <c r="IP22" s="13"/>
      <c r="IQ22" s="13"/>
      <c r="IR22" s="13"/>
      <c r="IS22" s="13"/>
    </row>
    <row r="23" spans="1:253" s="12" customFormat="1" ht="1.5" hidden="1" customHeight="1">
      <c r="A23" s="23">
        <v>22010000</v>
      </c>
      <c r="B23" s="24" t="s">
        <v>24</v>
      </c>
      <c r="C23" s="18">
        <f t="shared" si="0"/>
        <v>0</v>
      </c>
      <c r="D23" s="18">
        <f>SUM(D24:D27)</f>
        <v>0</v>
      </c>
      <c r="E23" s="18">
        <f>SUM(E24:E27)</f>
        <v>0</v>
      </c>
      <c r="F23" s="27">
        <f>SUM(F24:F27)</f>
        <v>0</v>
      </c>
      <c r="G23" s="14">
        <f t="shared" si="1"/>
        <v>0</v>
      </c>
      <c r="H23" s="13"/>
      <c r="I23" s="13"/>
      <c r="J23" s="13"/>
      <c r="K23" s="13"/>
      <c r="L23" s="13"/>
      <c r="IK23" s="13"/>
      <c r="IL23" s="13"/>
      <c r="IM23" s="13"/>
      <c r="IN23" s="13"/>
      <c r="IO23" s="13"/>
      <c r="IP23" s="13"/>
      <c r="IQ23" s="13"/>
      <c r="IR23" s="13"/>
      <c r="IS23" s="13"/>
    </row>
    <row r="24" spans="1:253" s="12" customFormat="1" ht="49.5" hidden="1">
      <c r="A24" s="17">
        <v>22010300</v>
      </c>
      <c r="B24" s="20" t="s">
        <v>25</v>
      </c>
      <c r="C24" s="18">
        <f t="shared" si="0"/>
        <v>0</v>
      </c>
      <c r="D24" s="16">
        <v>0</v>
      </c>
      <c r="E24" s="16"/>
      <c r="F24" s="15"/>
      <c r="G24" s="14">
        <f t="shared" si="1"/>
        <v>0</v>
      </c>
      <c r="H24" s="13"/>
      <c r="I24" s="13"/>
      <c r="J24" s="13"/>
      <c r="K24" s="13"/>
      <c r="L24" s="13"/>
      <c r="IK24" s="13"/>
      <c r="IL24" s="13"/>
      <c r="IM24" s="13"/>
      <c r="IN24" s="13"/>
      <c r="IO24" s="13"/>
      <c r="IP24" s="13"/>
      <c r="IQ24" s="13"/>
      <c r="IR24" s="13"/>
      <c r="IS24" s="13"/>
    </row>
    <row r="25" spans="1:253" s="12" customFormat="1" hidden="1">
      <c r="A25" s="17">
        <v>22012500</v>
      </c>
      <c r="B25" s="20" t="s">
        <v>26</v>
      </c>
      <c r="C25" s="18">
        <f t="shared" si="0"/>
        <v>0</v>
      </c>
      <c r="D25" s="16">
        <v>0</v>
      </c>
      <c r="E25" s="16"/>
      <c r="F25" s="15"/>
      <c r="G25" s="14"/>
      <c r="H25" s="13"/>
      <c r="I25" s="13"/>
      <c r="J25" s="13"/>
      <c r="K25" s="13"/>
      <c r="L25" s="13"/>
      <c r="IK25" s="13"/>
      <c r="IL25" s="13"/>
      <c r="IM25" s="13"/>
      <c r="IN25" s="13"/>
      <c r="IO25" s="13"/>
      <c r="IP25" s="13"/>
      <c r="IQ25" s="13"/>
      <c r="IR25" s="13"/>
      <c r="IS25" s="13"/>
    </row>
    <row r="26" spans="1:253" s="12" customFormat="1" ht="33" hidden="1">
      <c r="A26" s="17">
        <v>22012600</v>
      </c>
      <c r="B26" s="20" t="s">
        <v>27</v>
      </c>
      <c r="C26" s="18">
        <f t="shared" si="0"/>
        <v>0</v>
      </c>
      <c r="D26" s="16">
        <v>0</v>
      </c>
      <c r="E26" s="16"/>
      <c r="F26" s="15"/>
      <c r="G26" s="14">
        <f t="shared" si="1"/>
        <v>0</v>
      </c>
      <c r="H26" s="13"/>
      <c r="I26" s="13"/>
      <c r="J26" s="13"/>
      <c r="K26" s="13"/>
      <c r="L26" s="13"/>
      <c r="IK26" s="13"/>
      <c r="IL26" s="13"/>
      <c r="IM26" s="13"/>
      <c r="IN26" s="13"/>
      <c r="IO26" s="13"/>
      <c r="IP26" s="13"/>
      <c r="IQ26" s="13"/>
      <c r="IR26" s="13"/>
      <c r="IS26" s="13"/>
    </row>
    <row r="27" spans="1:253" s="12" customFormat="1" ht="99" hidden="1">
      <c r="A27" s="17">
        <v>22012900</v>
      </c>
      <c r="B27" s="20" t="s">
        <v>28</v>
      </c>
      <c r="C27" s="18">
        <f t="shared" si="0"/>
        <v>0</v>
      </c>
      <c r="D27" s="16">
        <v>0</v>
      </c>
      <c r="E27" s="16"/>
      <c r="F27" s="15"/>
      <c r="G27" s="14">
        <f t="shared" si="1"/>
        <v>0</v>
      </c>
      <c r="H27" s="13"/>
      <c r="I27" s="13"/>
      <c r="J27" s="13"/>
      <c r="K27" s="13"/>
      <c r="L27" s="13"/>
      <c r="IK27" s="13"/>
      <c r="IL27" s="13"/>
      <c r="IM27" s="13"/>
      <c r="IN27" s="13"/>
      <c r="IO27" s="13"/>
      <c r="IP27" s="13"/>
      <c r="IQ27" s="13"/>
      <c r="IR27" s="13"/>
      <c r="IS27" s="13"/>
    </row>
    <row r="28" spans="1:253" s="12" customFormat="1" ht="49.5">
      <c r="A28" s="23">
        <v>22080000</v>
      </c>
      <c r="B28" s="24" t="s">
        <v>29</v>
      </c>
      <c r="C28" s="150">
        <f t="shared" si="0"/>
        <v>200000</v>
      </c>
      <c r="D28" s="156">
        <f>D29</f>
        <v>200000</v>
      </c>
      <c r="E28" s="156">
        <f>E29</f>
        <v>0</v>
      </c>
      <c r="F28" s="157">
        <f>F29</f>
        <v>0</v>
      </c>
      <c r="G28" s="14">
        <f t="shared" si="1"/>
        <v>400000</v>
      </c>
      <c r="H28" s="13"/>
      <c r="I28" s="13"/>
      <c r="J28" s="13"/>
      <c r="K28" s="13"/>
      <c r="L28" s="13"/>
      <c r="IK28" s="13"/>
      <c r="IL28" s="13"/>
      <c r="IM28" s="13"/>
      <c r="IN28" s="13"/>
      <c r="IO28" s="13"/>
      <c r="IP28" s="13"/>
      <c r="IQ28" s="13"/>
      <c r="IR28" s="13"/>
      <c r="IS28" s="13"/>
    </row>
    <row r="29" spans="1:253" s="12" customFormat="1" ht="49.5">
      <c r="A29" s="17">
        <v>22080400</v>
      </c>
      <c r="B29" s="20" t="s">
        <v>30</v>
      </c>
      <c r="C29" s="150">
        <f t="shared" si="0"/>
        <v>200000</v>
      </c>
      <c r="D29" s="158">
        <v>200000</v>
      </c>
      <c r="E29" s="158"/>
      <c r="F29" s="159"/>
      <c r="G29" s="14">
        <f t="shared" si="1"/>
        <v>400000</v>
      </c>
      <c r="H29" s="13"/>
      <c r="I29" s="13"/>
      <c r="J29" s="13"/>
      <c r="K29" s="13"/>
      <c r="L29" s="13"/>
      <c r="IK29" s="13"/>
      <c r="IL29" s="13"/>
      <c r="IM29" s="13"/>
      <c r="IN29" s="13"/>
      <c r="IO29" s="13"/>
      <c r="IP29" s="13"/>
      <c r="IQ29" s="13"/>
      <c r="IR29" s="13"/>
      <c r="IS29" s="13"/>
    </row>
    <row r="30" spans="1:253" s="12" customFormat="1" hidden="1">
      <c r="A30" s="23">
        <v>24000000</v>
      </c>
      <c r="B30" s="26" t="s">
        <v>31</v>
      </c>
      <c r="C30" s="18">
        <f t="shared" si="0"/>
        <v>0</v>
      </c>
      <c r="D30" s="25">
        <f t="shared" ref="D30:F31" si="2">D31</f>
        <v>0</v>
      </c>
      <c r="E30" s="25">
        <f t="shared" si="2"/>
        <v>0</v>
      </c>
      <c r="F30" s="25">
        <f t="shared" si="2"/>
        <v>0</v>
      </c>
      <c r="G30" s="10">
        <f t="shared" si="1"/>
        <v>0</v>
      </c>
      <c r="H30" s="13"/>
      <c r="I30" s="13"/>
      <c r="J30" s="13"/>
      <c r="K30" s="13"/>
      <c r="L30" s="13"/>
      <c r="IK30" s="13"/>
      <c r="IL30" s="13"/>
      <c r="IM30" s="13"/>
      <c r="IN30" s="13"/>
      <c r="IO30" s="13"/>
      <c r="IP30" s="13"/>
      <c r="IQ30" s="13"/>
      <c r="IR30" s="13"/>
      <c r="IS30" s="13"/>
    </row>
    <row r="31" spans="1:253" s="12" customFormat="1" hidden="1">
      <c r="A31" s="17">
        <v>24060000</v>
      </c>
      <c r="B31" s="19" t="s">
        <v>32</v>
      </c>
      <c r="C31" s="18">
        <f t="shared" si="0"/>
        <v>0</v>
      </c>
      <c r="D31" s="16">
        <f t="shared" si="2"/>
        <v>0</v>
      </c>
      <c r="E31" s="16">
        <f t="shared" si="2"/>
        <v>0</v>
      </c>
      <c r="F31" s="16">
        <f t="shared" si="2"/>
        <v>0</v>
      </c>
      <c r="G31" s="10">
        <f t="shared" si="1"/>
        <v>0</v>
      </c>
      <c r="H31" s="13"/>
      <c r="I31" s="13"/>
      <c r="J31" s="13"/>
      <c r="K31" s="13"/>
      <c r="L31" s="13"/>
      <c r="IK31" s="13"/>
      <c r="IL31" s="13"/>
      <c r="IM31" s="13"/>
      <c r="IN31" s="13"/>
      <c r="IO31" s="13"/>
      <c r="IP31" s="13"/>
      <c r="IQ31" s="13"/>
      <c r="IR31" s="13"/>
      <c r="IS31" s="13"/>
    </row>
    <row r="32" spans="1:253" s="12" customFormat="1" hidden="1">
      <c r="A32" s="17">
        <v>24060300</v>
      </c>
      <c r="B32" s="19" t="s">
        <v>32</v>
      </c>
      <c r="C32" s="18">
        <f t="shared" si="0"/>
        <v>0</v>
      </c>
      <c r="D32" s="16"/>
      <c r="E32" s="16"/>
      <c r="F32" s="15"/>
      <c r="G32" s="10">
        <f t="shared" si="1"/>
        <v>0</v>
      </c>
      <c r="H32" s="13"/>
      <c r="I32" s="13"/>
      <c r="J32" s="13"/>
      <c r="K32" s="13"/>
      <c r="L32" s="13"/>
      <c r="IK32" s="13"/>
      <c r="IL32" s="13"/>
      <c r="IM32" s="13"/>
      <c r="IN32" s="13"/>
      <c r="IO32" s="13"/>
      <c r="IP32" s="13"/>
      <c r="IQ32" s="13"/>
      <c r="IR32" s="13"/>
      <c r="IS32" s="13"/>
    </row>
    <row r="33" spans="1:253" s="12" customFormat="1" hidden="1">
      <c r="A33" s="23">
        <v>25000000</v>
      </c>
      <c r="B33" s="20" t="s">
        <v>33</v>
      </c>
      <c r="C33" s="150">
        <f>D33+E33</f>
        <v>4180509</v>
      </c>
      <c r="D33" s="160">
        <f>D34</f>
        <v>0</v>
      </c>
      <c r="E33" s="160">
        <f>E34+E39</f>
        <v>4180509</v>
      </c>
      <c r="F33" s="160">
        <f>F34</f>
        <v>0</v>
      </c>
      <c r="G33" s="14">
        <f t="shared" si="1"/>
        <v>8361018</v>
      </c>
      <c r="H33" s="13"/>
      <c r="I33" s="13"/>
      <c r="J33" s="13"/>
      <c r="K33" s="13"/>
      <c r="L33" s="13"/>
      <c r="IK33" s="13"/>
      <c r="IL33" s="13"/>
      <c r="IM33" s="13"/>
      <c r="IN33" s="13"/>
      <c r="IO33" s="13"/>
      <c r="IP33" s="13"/>
      <c r="IQ33" s="13"/>
      <c r="IR33" s="13"/>
      <c r="IS33" s="13"/>
    </row>
    <row r="34" spans="1:253" s="12" customFormat="1" ht="33">
      <c r="A34" s="17">
        <v>25010000</v>
      </c>
      <c r="B34" s="20" t="s">
        <v>34</v>
      </c>
      <c r="C34" s="150">
        <f t="shared" si="0"/>
        <v>3706209</v>
      </c>
      <c r="D34" s="160">
        <f>SUM(D35:D38)</f>
        <v>0</v>
      </c>
      <c r="E34" s="160">
        <f>SUM(E35:E38)</f>
        <v>3706209</v>
      </c>
      <c r="F34" s="160">
        <f>SUM(F35:F38)</f>
        <v>0</v>
      </c>
      <c r="G34" s="14">
        <f t="shared" si="1"/>
        <v>7412418</v>
      </c>
      <c r="H34" s="13"/>
      <c r="I34" s="13"/>
      <c r="J34" s="13"/>
      <c r="K34" s="13"/>
      <c r="L34" s="13"/>
      <c r="IK34" s="13"/>
      <c r="IL34" s="13"/>
      <c r="IM34" s="13"/>
      <c r="IN34" s="13"/>
      <c r="IO34" s="13"/>
      <c r="IP34" s="13"/>
      <c r="IQ34" s="13"/>
      <c r="IR34" s="13"/>
      <c r="IS34" s="13"/>
    </row>
    <row r="35" spans="1:253" s="12" customFormat="1" ht="33">
      <c r="A35" s="17">
        <v>25010100</v>
      </c>
      <c r="B35" s="20" t="s">
        <v>35</v>
      </c>
      <c r="C35" s="150">
        <f t="shared" si="0"/>
        <v>2966206</v>
      </c>
      <c r="D35" s="158"/>
      <c r="E35" s="158">
        <f>2965206+1000</f>
        <v>2966206</v>
      </c>
      <c r="F35" s="158">
        <v>0</v>
      </c>
      <c r="G35" s="14">
        <f t="shared" si="1"/>
        <v>5932412</v>
      </c>
      <c r="H35" s="13"/>
      <c r="I35" s="13"/>
      <c r="J35" s="13"/>
      <c r="K35" s="13"/>
      <c r="L35" s="13"/>
      <c r="IK35" s="13"/>
      <c r="IL35" s="13"/>
      <c r="IM35" s="13"/>
      <c r="IN35" s="13"/>
      <c r="IO35" s="13"/>
      <c r="IP35" s="13"/>
      <c r="IQ35" s="13"/>
      <c r="IR35" s="13"/>
      <c r="IS35" s="13"/>
    </row>
    <row r="36" spans="1:253" s="12" customFormat="1" ht="33">
      <c r="A36" s="17">
        <v>25010200</v>
      </c>
      <c r="B36" s="20" t="s">
        <v>36</v>
      </c>
      <c r="C36" s="150">
        <f t="shared" si="0"/>
        <v>697479</v>
      </c>
      <c r="D36" s="158"/>
      <c r="E36" s="158">
        <v>697479</v>
      </c>
      <c r="F36" s="158"/>
      <c r="G36" s="14">
        <f t="shared" si="1"/>
        <v>1394958</v>
      </c>
      <c r="H36" s="13"/>
      <c r="I36" s="13"/>
      <c r="J36" s="13"/>
      <c r="K36" s="13"/>
      <c r="L36" s="13"/>
      <c r="IK36" s="13"/>
      <c r="IL36" s="13"/>
      <c r="IM36" s="13"/>
      <c r="IN36" s="13"/>
      <c r="IO36" s="13"/>
      <c r="IP36" s="13"/>
      <c r="IQ36" s="13"/>
      <c r="IR36" s="13"/>
      <c r="IS36" s="13"/>
    </row>
    <row r="37" spans="1:253" s="12" customFormat="1">
      <c r="A37" s="17">
        <v>25010300</v>
      </c>
      <c r="B37" s="20" t="s">
        <v>37</v>
      </c>
      <c r="C37" s="150">
        <f t="shared" si="0"/>
        <v>32062</v>
      </c>
      <c r="D37" s="158"/>
      <c r="E37" s="158">
        <v>32062</v>
      </c>
      <c r="F37" s="158"/>
      <c r="G37" s="14">
        <f t="shared" si="1"/>
        <v>64124</v>
      </c>
      <c r="H37" s="13"/>
      <c r="I37" s="13"/>
      <c r="J37" s="13"/>
      <c r="K37" s="13"/>
      <c r="L37" s="13"/>
      <c r="IK37" s="13"/>
      <c r="IL37" s="13"/>
      <c r="IM37" s="13"/>
      <c r="IN37" s="13"/>
      <c r="IO37" s="13"/>
      <c r="IP37" s="13"/>
      <c r="IQ37" s="13"/>
      <c r="IR37" s="13"/>
      <c r="IS37" s="13"/>
    </row>
    <row r="38" spans="1:253" s="12" customFormat="1" ht="49.5">
      <c r="A38" s="17">
        <v>25010400</v>
      </c>
      <c r="B38" s="20" t="s">
        <v>38</v>
      </c>
      <c r="C38" s="150">
        <f t="shared" si="0"/>
        <v>10462</v>
      </c>
      <c r="D38" s="158"/>
      <c r="E38" s="158">
        <v>10462</v>
      </c>
      <c r="F38" s="158">
        <v>0</v>
      </c>
      <c r="G38" s="14">
        <f t="shared" si="1"/>
        <v>20924</v>
      </c>
      <c r="H38" s="13"/>
      <c r="I38" s="13"/>
      <c r="J38" s="13"/>
      <c r="K38" s="13"/>
      <c r="L38" s="13"/>
      <c r="IK38" s="13"/>
      <c r="IL38" s="13"/>
      <c r="IM38" s="13"/>
      <c r="IN38" s="13"/>
      <c r="IO38" s="13"/>
      <c r="IP38" s="13"/>
      <c r="IQ38" s="13"/>
      <c r="IR38" s="13"/>
      <c r="IS38" s="13"/>
    </row>
    <row r="39" spans="1:253" s="12" customFormat="1" ht="33" hidden="1">
      <c r="A39" s="17">
        <v>25020000</v>
      </c>
      <c r="B39" s="20" t="s">
        <v>39</v>
      </c>
      <c r="C39" s="150">
        <f>D39+E39</f>
        <v>474300</v>
      </c>
      <c r="D39" s="158"/>
      <c r="E39" s="158">
        <f>E40</f>
        <v>474300</v>
      </c>
      <c r="F39" s="158"/>
      <c r="G39" s="14">
        <f t="shared" si="1"/>
        <v>948600</v>
      </c>
      <c r="H39" s="13"/>
      <c r="I39" s="13"/>
      <c r="J39" s="13"/>
      <c r="K39" s="13"/>
      <c r="L39" s="13"/>
      <c r="IK39" s="13"/>
      <c r="IL39" s="13"/>
      <c r="IM39" s="13"/>
      <c r="IN39" s="13"/>
      <c r="IO39" s="13"/>
      <c r="IP39" s="13"/>
      <c r="IQ39" s="13"/>
      <c r="IR39" s="13"/>
      <c r="IS39" s="13"/>
    </row>
    <row r="40" spans="1:253" s="12" customFormat="1" ht="120" hidden="1" customHeight="1">
      <c r="A40" s="17">
        <v>25020200</v>
      </c>
      <c r="B40" s="20" t="s">
        <v>40</v>
      </c>
      <c r="C40" s="150">
        <f>D40+E40</f>
        <v>474300</v>
      </c>
      <c r="D40" s="158"/>
      <c r="E40" s="158">
        <v>474300</v>
      </c>
      <c r="F40" s="158"/>
      <c r="G40" s="14">
        <f t="shared" si="1"/>
        <v>948600</v>
      </c>
      <c r="H40" s="13"/>
      <c r="I40" s="13"/>
      <c r="J40" s="13"/>
      <c r="K40" s="13"/>
      <c r="L40" s="13"/>
      <c r="IK40" s="13"/>
      <c r="IL40" s="13"/>
      <c r="IM40" s="13"/>
      <c r="IN40" s="13"/>
      <c r="IO40" s="13"/>
      <c r="IP40" s="13"/>
      <c r="IQ40" s="13"/>
      <c r="IR40" s="13"/>
      <c r="IS40" s="13"/>
    </row>
    <row r="41" spans="1:253" s="8" customFormat="1" ht="18" hidden="1" customHeight="1">
      <c r="A41" s="23"/>
      <c r="B41" s="38" t="s">
        <v>41</v>
      </c>
      <c r="C41" s="150">
        <f t="shared" si="0"/>
        <v>54128789</v>
      </c>
      <c r="D41" s="150">
        <f>D14+D21</f>
        <v>49948280</v>
      </c>
      <c r="E41" s="150">
        <f>E14+E21</f>
        <v>4180509</v>
      </c>
      <c r="F41" s="150">
        <f>F14+F21</f>
        <v>0</v>
      </c>
      <c r="G41" s="10">
        <f t="shared" si="1"/>
        <v>108257578</v>
      </c>
      <c r="H41" s="9"/>
      <c r="I41" s="9"/>
      <c r="J41" s="9"/>
      <c r="K41" s="9"/>
      <c r="L41" s="9"/>
      <c r="IK41" s="9"/>
      <c r="IL41" s="9"/>
      <c r="IM41" s="9"/>
      <c r="IN41" s="9"/>
      <c r="IO41" s="9"/>
      <c r="IP41" s="9"/>
      <c r="IQ41" s="9"/>
      <c r="IR41" s="9"/>
      <c r="IS41" s="9"/>
    </row>
    <row r="42" spans="1:253" s="8" customFormat="1" hidden="1">
      <c r="A42" s="23">
        <v>40000000</v>
      </c>
      <c r="B42" s="24" t="s">
        <v>42</v>
      </c>
      <c r="C42" s="150">
        <f t="shared" si="0"/>
        <v>116918648</v>
      </c>
      <c r="D42" s="154">
        <f>D43+D45+D48+D50</f>
        <v>116918648</v>
      </c>
      <c r="E42" s="154">
        <f>E43+E45+E48+E50</f>
        <v>0</v>
      </c>
      <c r="F42" s="154">
        <f>F43+F45+F48+F50</f>
        <v>0</v>
      </c>
      <c r="G42" s="10">
        <f t="shared" si="1"/>
        <v>233837296</v>
      </c>
      <c r="H42" s="9"/>
      <c r="I42" s="9"/>
      <c r="J42" s="9"/>
      <c r="K42" s="9"/>
      <c r="L42" s="9"/>
      <c r="IK42" s="9"/>
      <c r="IL42" s="9"/>
      <c r="IM42" s="9"/>
      <c r="IN42" s="9"/>
      <c r="IO42" s="9"/>
      <c r="IP42" s="9"/>
      <c r="IQ42" s="9"/>
      <c r="IR42" s="9"/>
      <c r="IS42" s="9"/>
    </row>
    <row r="43" spans="1:253" s="12" customFormat="1" ht="33">
      <c r="A43" s="23">
        <v>41020000</v>
      </c>
      <c r="B43" s="24" t="s">
        <v>43</v>
      </c>
      <c r="C43" s="150">
        <f t="shared" si="0"/>
        <v>23650200</v>
      </c>
      <c r="D43" s="150">
        <f>D44</f>
        <v>23650200</v>
      </c>
      <c r="E43" s="150">
        <f>E44</f>
        <v>0</v>
      </c>
      <c r="F43" s="150">
        <f>F44</f>
        <v>0</v>
      </c>
      <c r="G43" s="14">
        <f t="shared" si="1"/>
        <v>47300400</v>
      </c>
      <c r="H43" s="13"/>
      <c r="I43" s="13"/>
      <c r="J43" s="13"/>
      <c r="K43" s="13"/>
      <c r="L43" s="13"/>
      <c r="IK43" s="13"/>
      <c r="IL43" s="13"/>
      <c r="IM43" s="13"/>
      <c r="IN43" s="13"/>
      <c r="IO43" s="13"/>
      <c r="IP43" s="13"/>
      <c r="IQ43" s="13"/>
      <c r="IR43" s="13"/>
      <c r="IS43" s="13"/>
    </row>
    <row r="44" spans="1:253" s="12" customFormat="1">
      <c r="A44" s="17">
        <v>41020100</v>
      </c>
      <c r="B44" s="19" t="s">
        <v>44</v>
      </c>
      <c r="C44" s="161">
        <f>D44+E44</f>
        <v>23650200</v>
      </c>
      <c r="D44" s="161">
        <v>23650200</v>
      </c>
      <c r="E44" s="150"/>
      <c r="F44" s="150"/>
      <c r="G44" s="14">
        <f t="shared" si="1"/>
        <v>47300400</v>
      </c>
      <c r="H44" s="13"/>
      <c r="I44" s="13"/>
      <c r="J44" s="13"/>
      <c r="K44" s="13"/>
      <c r="L44" s="13"/>
      <c r="IK44" s="13"/>
      <c r="IL44" s="13"/>
      <c r="IM44" s="13"/>
      <c r="IN44" s="13"/>
      <c r="IO44" s="13"/>
      <c r="IP44" s="13"/>
      <c r="IQ44" s="13"/>
      <c r="IR44" s="13"/>
      <c r="IS44" s="13"/>
    </row>
    <row r="45" spans="1:253" s="12" customFormat="1" ht="33">
      <c r="A45" s="23">
        <v>41030000</v>
      </c>
      <c r="B45" s="24" t="s">
        <v>45</v>
      </c>
      <c r="C45" s="150">
        <f>C46+C47</f>
        <v>77229800</v>
      </c>
      <c r="D45" s="150">
        <f>D46+D47</f>
        <v>77229800</v>
      </c>
      <c r="E45" s="150">
        <f>E46+E47</f>
        <v>0</v>
      </c>
      <c r="F45" s="150">
        <f>F46+F47</f>
        <v>0</v>
      </c>
      <c r="G45" s="14">
        <f t="shared" si="1"/>
        <v>154459600</v>
      </c>
      <c r="H45" s="13"/>
      <c r="I45" s="13"/>
      <c r="J45" s="13"/>
      <c r="K45" s="13"/>
      <c r="L45" s="13"/>
      <c r="IK45" s="13"/>
      <c r="IL45" s="13"/>
      <c r="IM45" s="13"/>
      <c r="IN45" s="13"/>
      <c r="IO45" s="13"/>
      <c r="IP45" s="13"/>
      <c r="IQ45" s="13"/>
      <c r="IR45" s="13"/>
      <c r="IS45" s="13"/>
    </row>
    <row r="46" spans="1:253" s="12" customFormat="1" ht="33">
      <c r="A46" s="17">
        <v>41033900</v>
      </c>
      <c r="B46" s="37" t="s">
        <v>46</v>
      </c>
      <c r="C46" s="161">
        <f>D46+E46</f>
        <v>71227400</v>
      </c>
      <c r="D46" s="161">
        <v>71227400</v>
      </c>
      <c r="E46" s="161"/>
      <c r="F46" s="161"/>
      <c r="G46" s="14">
        <f t="shared" si="1"/>
        <v>142454800</v>
      </c>
      <c r="H46" s="13"/>
      <c r="I46" s="13"/>
      <c r="J46" s="13"/>
      <c r="K46" s="13"/>
      <c r="L46" s="13"/>
      <c r="IK46" s="13"/>
      <c r="IL46" s="13"/>
      <c r="IM46" s="13"/>
      <c r="IN46" s="13"/>
      <c r="IO46" s="13"/>
      <c r="IP46" s="13"/>
      <c r="IQ46" s="13"/>
      <c r="IR46" s="13"/>
      <c r="IS46" s="13"/>
    </row>
    <row r="47" spans="1:253" s="12" customFormat="1" ht="33">
      <c r="A47" s="17">
        <v>41034200</v>
      </c>
      <c r="B47" s="37" t="s">
        <v>47</v>
      </c>
      <c r="C47" s="161">
        <f>D47+E47</f>
        <v>6002400</v>
      </c>
      <c r="D47" s="161">
        <v>6002400</v>
      </c>
      <c r="E47" s="161"/>
      <c r="F47" s="161"/>
      <c r="G47" s="14">
        <f t="shared" si="1"/>
        <v>12004800</v>
      </c>
      <c r="H47" s="13"/>
      <c r="I47" s="13"/>
      <c r="J47" s="13"/>
      <c r="K47" s="13"/>
      <c r="L47" s="13"/>
      <c r="IK47" s="13"/>
      <c r="IL47" s="13"/>
      <c r="IM47" s="13"/>
      <c r="IN47" s="13"/>
      <c r="IO47" s="13"/>
      <c r="IP47" s="13"/>
      <c r="IQ47" s="13"/>
      <c r="IR47" s="13"/>
      <c r="IS47" s="13"/>
    </row>
    <row r="48" spans="1:253" s="12" customFormat="1" ht="33" hidden="1">
      <c r="A48" s="39">
        <v>41040000</v>
      </c>
      <c r="B48" s="40" t="s">
        <v>48</v>
      </c>
      <c r="C48" s="162">
        <f>D48+E48</f>
        <v>7650501</v>
      </c>
      <c r="D48" s="162">
        <f>D49</f>
        <v>7650501</v>
      </c>
      <c r="E48" s="162">
        <f>E49</f>
        <v>0</v>
      </c>
      <c r="F48" s="162">
        <f>F49</f>
        <v>0</v>
      </c>
      <c r="G48" s="41">
        <f t="shared" si="1"/>
        <v>15301002</v>
      </c>
      <c r="H48" s="13"/>
      <c r="I48" s="13"/>
      <c r="J48" s="13"/>
      <c r="K48" s="13"/>
      <c r="L48" s="13"/>
      <c r="IK48" s="13"/>
      <c r="IL48" s="13"/>
      <c r="IM48" s="13"/>
      <c r="IN48" s="13"/>
      <c r="IO48" s="13"/>
      <c r="IP48" s="13"/>
      <c r="IQ48" s="13"/>
      <c r="IR48" s="13"/>
      <c r="IS48" s="13"/>
    </row>
    <row r="49" spans="1:253" s="12" customFormat="1" ht="82.5" hidden="1">
      <c r="A49" s="42">
        <v>41040200</v>
      </c>
      <c r="B49" s="44" t="s">
        <v>49</v>
      </c>
      <c r="C49" s="162">
        <f>D49+E49</f>
        <v>7650501</v>
      </c>
      <c r="D49" s="165">
        <f>7178400+272101+200000</f>
        <v>7650501</v>
      </c>
      <c r="E49" s="163"/>
      <c r="F49" s="163"/>
      <c r="G49" s="41">
        <f t="shared" si="1"/>
        <v>15301002</v>
      </c>
      <c r="H49" s="13"/>
      <c r="I49" s="13"/>
      <c r="J49" s="13"/>
      <c r="K49" s="13"/>
      <c r="L49" s="13"/>
      <c r="IK49" s="13"/>
      <c r="IL49" s="13"/>
      <c r="IM49" s="13"/>
      <c r="IN49" s="13"/>
      <c r="IO49" s="13"/>
      <c r="IP49" s="13"/>
      <c r="IQ49" s="13"/>
      <c r="IR49" s="13"/>
      <c r="IS49" s="13"/>
    </row>
    <row r="50" spans="1:253" s="12" customFormat="1" ht="32.25" hidden="1" customHeight="1">
      <c r="A50" s="23">
        <v>41050000</v>
      </c>
      <c r="B50" s="24" t="s">
        <v>50</v>
      </c>
      <c r="C50" s="150">
        <f>SUM(C51:C59)</f>
        <v>8388147</v>
      </c>
      <c r="D50" s="150">
        <f>SUM(D51:D59)</f>
        <v>8388147</v>
      </c>
      <c r="E50" s="150">
        <f>SUM(E51:E59)</f>
        <v>0</v>
      </c>
      <c r="F50" s="150">
        <f>SUM(F51:F59)</f>
        <v>0</v>
      </c>
      <c r="G50" s="41">
        <f t="shared" si="1"/>
        <v>16776294</v>
      </c>
      <c r="H50" s="21"/>
      <c r="I50" s="13"/>
      <c r="J50" s="13"/>
      <c r="K50" s="13"/>
      <c r="L50" s="13"/>
      <c r="IK50" s="13"/>
      <c r="IL50" s="13"/>
      <c r="IM50" s="13"/>
      <c r="IN50" s="13"/>
      <c r="IO50" s="13"/>
      <c r="IP50" s="13"/>
      <c r="IQ50" s="13"/>
      <c r="IR50" s="13"/>
      <c r="IS50" s="13"/>
    </row>
    <row r="51" spans="1:253" s="12" customFormat="1" ht="99" hidden="1">
      <c r="A51" s="17">
        <v>41050100</v>
      </c>
      <c r="B51" s="20" t="s">
        <v>51</v>
      </c>
      <c r="C51" s="18">
        <f t="shared" ref="C51:C66" si="3">D51+E51</f>
        <v>0</v>
      </c>
      <c r="D51" s="22">
        <v>0</v>
      </c>
      <c r="E51" s="22"/>
      <c r="F51" s="22"/>
      <c r="G51" s="14">
        <f t="shared" si="1"/>
        <v>0</v>
      </c>
      <c r="H51" s="21"/>
      <c r="I51" s="13"/>
      <c r="J51" s="13"/>
      <c r="K51" s="13"/>
      <c r="L51" s="13"/>
      <c r="IK51" s="13"/>
      <c r="IL51" s="13"/>
      <c r="IM51" s="13"/>
      <c r="IN51" s="13"/>
      <c r="IO51" s="13"/>
      <c r="IP51" s="13"/>
      <c r="IQ51" s="13"/>
      <c r="IR51" s="13"/>
      <c r="IS51" s="13"/>
    </row>
    <row r="52" spans="1:253" s="12" customFormat="1" ht="82.5" hidden="1">
      <c r="A52" s="17">
        <v>41050200</v>
      </c>
      <c r="B52" s="20" t="s">
        <v>52</v>
      </c>
      <c r="C52" s="18">
        <f t="shared" si="3"/>
        <v>0</v>
      </c>
      <c r="D52" s="22">
        <v>0</v>
      </c>
      <c r="E52" s="22"/>
      <c r="F52" s="22"/>
      <c r="G52" s="14">
        <f t="shared" si="1"/>
        <v>0</v>
      </c>
      <c r="H52" s="21"/>
      <c r="I52" s="13"/>
      <c r="J52" s="13"/>
      <c r="K52" s="13"/>
      <c r="L52" s="13"/>
      <c r="IK52" s="13"/>
      <c r="IL52" s="13"/>
      <c r="IM52" s="13"/>
      <c r="IN52" s="13"/>
      <c r="IO52" s="13"/>
      <c r="IP52" s="13"/>
      <c r="IQ52" s="13"/>
      <c r="IR52" s="13"/>
      <c r="IS52" s="13"/>
    </row>
    <row r="53" spans="1:253" s="12" customFormat="1" ht="234" hidden="1" customHeight="1">
      <c r="A53" s="17">
        <v>41050300</v>
      </c>
      <c r="B53" s="45" t="s">
        <v>53</v>
      </c>
      <c r="C53" s="18">
        <f t="shared" si="3"/>
        <v>0</v>
      </c>
      <c r="D53" s="22">
        <v>0</v>
      </c>
      <c r="E53" s="22"/>
      <c r="F53" s="22"/>
      <c r="G53" s="14">
        <f t="shared" si="1"/>
        <v>0</v>
      </c>
      <c r="H53" s="21"/>
      <c r="I53" s="13"/>
      <c r="J53" s="13"/>
      <c r="K53" s="13"/>
      <c r="L53" s="13"/>
      <c r="IK53" s="13"/>
      <c r="IL53" s="13"/>
      <c r="IM53" s="13"/>
      <c r="IN53" s="13"/>
      <c r="IO53" s="13"/>
      <c r="IP53" s="13"/>
      <c r="IQ53" s="13"/>
      <c r="IR53" s="13"/>
      <c r="IS53" s="13"/>
    </row>
    <row r="54" spans="1:253" s="12" customFormat="1" ht="204.75" hidden="1" customHeight="1">
      <c r="A54" s="17">
        <v>41050700</v>
      </c>
      <c r="B54" s="45" t="s">
        <v>54</v>
      </c>
      <c r="C54" s="18">
        <f t="shared" si="3"/>
        <v>0</v>
      </c>
      <c r="D54" s="22">
        <v>0</v>
      </c>
      <c r="E54" s="22"/>
      <c r="F54" s="22"/>
      <c r="G54" s="14">
        <f t="shared" si="1"/>
        <v>0</v>
      </c>
      <c r="H54" s="21"/>
      <c r="I54" s="13"/>
      <c r="J54" s="13"/>
      <c r="K54" s="13"/>
      <c r="L54" s="13"/>
      <c r="IK54" s="13"/>
      <c r="IL54" s="13"/>
      <c r="IM54" s="13"/>
      <c r="IN54" s="13"/>
      <c r="IO54" s="13"/>
      <c r="IP54" s="13"/>
      <c r="IQ54" s="13"/>
      <c r="IR54" s="13"/>
      <c r="IS54" s="13"/>
    </row>
    <row r="55" spans="1:253" s="12" customFormat="1" ht="50.25" customHeight="1">
      <c r="A55" s="77">
        <v>41051000</v>
      </c>
      <c r="B55" s="32" t="s">
        <v>55</v>
      </c>
      <c r="C55" s="150">
        <f t="shared" si="3"/>
        <v>1522250</v>
      </c>
      <c r="D55" s="164">
        <v>1522250</v>
      </c>
      <c r="E55" s="164"/>
      <c r="F55" s="164"/>
      <c r="G55" s="14">
        <f t="shared" si="1"/>
        <v>3044500</v>
      </c>
      <c r="H55" s="21"/>
      <c r="I55" s="13"/>
      <c r="J55" s="13"/>
      <c r="K55" s="13"/>
      <c r="L55" s="13"/>
      <c r="IK55" s="13"/>
      <c r="IL55" s="13"/>
      <c r="IM55" s="13"/>
      <c r="IN55" s="13"/>
      <c r="IO55" s="13"/>
      <c r="IP55" s="13"/>
      <c r="IQ55" s="13"/>
      <c r="IR55" s="13"/>
      <c r="IS55" s="13"/>
    </row>
    <row r="56" spans="1:253" s="12" customFormat="1" ht="66">
      <c r="A56" s="17">
        <v>41051200</v>
      </c>
      <c r="B56" s="45" t="s">
        <v>56</v>
      </c>
      <c r="C56" s="162">
        <f>D56+E56</f>
        <v>1096650</v>
      </c>
      <c r="D56" s="165">
        <f>475650+504000+78000+39000</f>
        <v>1096650</v>
      </c>
      <c r="E56" s="161"/>
      <c r="F56" s="161"/>
      <c r="G56" s="14">
        <f t="shared" si="1"/>
        <v>2193300</v>
      </c>
      <c r="H56" s="21"/>
      <c r="I56" s="13"/>
      <c r="J56" s="13"/>
      <c r="K56" s="13"/>
      <c r="L56" s="13"/>
      <c r="IK56" s="13"/>
      <c r="IL56" s="13"/>
      <c r="IM56" s="13"/>
      <c r="IN56" s="13"/>
      <c r="IO56" s="13"/>
      <c r="IP56" s="13"/>
      <c r="IQ56" s="13"/>
      <c r="IR56" s="13"/>
      <c r="IS56" s="13"/>
    </row>
    <row r="57" spans="1:253" s="12" customFormat="1" ht="51" customHeight="1">
      <c r="A57" s="17">
        <v>41051500</v>
      </c>
      <c r="B57" s="78" t="s">
        <v>57</v>
      </c>
      <c r="C57" s="162">
        <f>D57+E57</f>
        <v>2210713</v>
      </c>
      <c r="D57" s="165">
        <f>846800+589500+529400+225670+19343</f>
        <v>2210713</v>
      </c>
      <c r="E57" s="161"/>
      <c r="F57" s="161"/>
      <c r="G57" s="14">
        <f t="shared" si="1"/>
        <v>4421426</v>
      </c>
      <c r="H57" s="21"/>
      <c r="I57" s="13"/>
      <c r="J57" s="13"/>
      <c r="K57" s="13"/>
      <c r="L57" s="13"/>
      <c r="IK57" s="13"/>
      <c r="IL57" s="13"/>
      <c r="IM57" s="13"/>
      <c r="IN57" s="13"/>
      <c r="IO57" s="13"/>
      <c r="IP57" s="13"/>
      <c r="IQ57" s="13"/>
      <c r="IR57" s="13"/>
      <c r="IS57" s="13"/>
    </row>
    <row r="58" spans="1:253" s="12" customFormat="1" ht="66" hidden="1">
      <c r="A58" s="17">
        <v>41052000</v>
      </c>
      <c r="B58" s="45" t="s">
        <v>58</v>
      </c>
      <c r="C58" s="18">
        <f t="shared" si="3"/>
        <v>0</v>
      </c>
      <c r="D58" s="22">
        <v>0</v>
      </c>
      <c r="E58" s="22"/>
      <c r="F58" s="22"/>
      <c r="G58" s="14">
        <f t="shared" si="1"/>
        <v>0</v>
      </c>
      <c r="H58" s="21"/>
      <c r="I58" s="13"/>
      <c r="J58" s="13"/>
      <c r="K58" s="13"/>
      <c r="L58" s="13"/>
      <c r="IK58" s="13"/>
      <c r="IL58" s="13"/>
      <c r="IM58" s="13"/>
      <c r="IN58" s="13"/>
      <c r="IO58" s="13"/>
      <c r="IP58" s="13"/>
      <c r="IQ58" s="13"/>
      <c r="IR58" s="13"/>
      <c r="IS58" s="13"/>
    </row>
    <row r="59" spans="1:253" s="12" customFormat="1" ht="19.5" hidden="1" customHeight="1">
      <c r="A59" s="42">
        <v>41053900</v>
      </c>
      <c r="B59" s="49" t="s">
        <v>59</v>
      </c>
      <c r="C59" s="150">
        <f t="shared" si="3"/>
        <v>3558534</v>
      </c>
      <c r="D59" s="161">
        <f>D60+D65+D64+D62+D63+D61</f>
        <v>3558534</v>
      </c>
      <c r="E59" s="161"/>
      <c r="F59" s="161"/>
      <c r="G59" s="14">
        <f t="shared" si="1"/>
        <v>7117068</v>
      </c>
      <c r="H59" s="21"/>
      <c r="I59" s="13"/>
      <c r="J59" s="13"/>
      <c r="K59" s="13"/>
      <c r="L59" s="13"/>
      <c r="IK59" s="13"/>
      <c r="IL59" s="13"/>
      <c r="IM59" s="13"/>
      <c r="IN59" s="13"/>
      <c r="IO59" s="13"/>
      <c r="IP59" s="13"/>
      <c r="IQ59" s="13"/>
      <c r="IR59" s="13"/>
      <c r="IS59" s="13"/>
    </row>
    <row r="60" spans="1:253" s="12" customFormat="1" ht="51.75" customHeight="1">
      <c r="A60" s="17"/>
      <c r="B60" s="45" t="s">
        <v>60</v>
      </c>
      <c r="C60" s="150">
        <f t="shared" si="3"/>
        <v>395495</v>
      </c>
      <c r="D60" s="161">
        <f>246222+149273</f>
        <v>395495</v>
      </c>
      <c r="E60" s="161"/>
      <c r="F60" s="161"/>
      <c r="G60" s="14">
        <f t="shared" si="1"/>
        <v>790990</v>
      </c>
      <c r="H60" s="21"/>
      <c r="I60" s="13"/>
      <c r="J60" s="13"/>
      <c r="K60" s="13"/>
      <c r="L60" s="13"/>
      <c r="IK60" s="13"/>
      <c r="IL60" s="13"/>
      <c r="IM60" s="13"/>
      <c r="IN60" s="13"/>
      <c r="IO60" s="13"/>
      <c r="IP60" s="13"/>
      <c r="IQ60" s="13"/>
      <c r="IR60" s="13"/>
      <c r="IS60" s="13"/>
    </row>
    <row r="61" spans="1:253" s="12" customFormat="1" ht="53.25" hidden="1" customHeight="1">
      <c r="A61" s="17"/>
      <c r="B61" s="45" t="s">
        <v>61</v>
      </c>
      <c r="C61" s="150">
        <f t="shared" si="3"/>
        <v>15403</v>
      </c>
      <c r="D61" s="161">
        <v>15403</v>
      </c>
      <c r="E61" s="161"/>
      <c r="F61" s="161"/>
      <c r="G61" s="14"/>
      <c r="H61" s="21"/>
      <c r="I61" s="13"/>
      <c r="J61" s="13"/>
      <c r="K61" s="13"/>
      <c r="L61" s="13"/>
      <c r="IK61" s="13"/>
      <c r="IL61" s="13"/>
      <c r="IM61" s="13"/>
      <c r="IN61" s="13"/>
      <c r="IO61" s="13"/>
      <c r="IP61" s="13"/>
      <c r="IQ61" s="13"/>
      <c r="IR61" s="13"/>
      <c r="IS61" s="13"/>
    </row>
    <row r="62" spans="1:253" s="12" customFormat="1" ht="99" hidden="1">
      <c r="A62" s="17"/>
      <c r="B62" s="45" t="s">
        <v>62</v>
      </c>
      <c r="C62" s="150">
        <f t="shared" si="3"/>
        <v>1176551</v>
      </c>
      <c r="D62" s="161">
        <v>1176551</v>
      </c>
      <c r="E62" s="161"/>
      <c r="F62" s="161"/>
      <c r="G62" s="14">
        <f t="shared" si="1"/>
        <v>2353102</v>
      </c>
      <c r="H62" s="21"/>
      <c r="I62" s="13"/>
      <c r="J62" s="13"/>
      <c r="K62" s="13"/>
      <c r="L62" s="13"/>
      <c r="IK62" s="13"/>
      <c r="IL62" s="13"/>
      <c r="IM62" s="13"/>
      <c r="IN62" s="13"/>
      <c r="IO62" s="13"/>
      <c r="IP62" s="13"/>
      <c r="IQ62" s="13"/>
      <c r="IR62" s="13"/>
      <c r="IS62" s="13"/>
    </row>
    <row r="63" spans="1:253" s="12" customFormat="1" ht="231.75" hidden="1" customHeight="1">
      <c r="A63" s="17"/>
      <c r="B63" s="45" t="s">
        <v>63</v>
      </c>
      <c r="C63" s="150">
        <f t="shared" si="3"/>
        <v>1301685</v>
      </c>
      <c r="D63" s="161">
        <f>1203235+98450</f>
        <v>1301685</v>
      </c>
      <c r="E63" s="161"/>
      <c r="F63" s="161"/>
      <c r="G63" s="14">
        <f t="shared" si="1"/>
        <v>2603370</v>
      </c>
      <c r="H63" s="21"/>
      <c r="I63" s="13"/>
      <c r="J63" s="13"/>
      <c r="K63" s="13"/>
      <c r="L63" s="13"/>
      <c r="IK63" s="13"/>
      <c r="IL63" s="13"/>
      <c r="IM63" s="13"/>
      <c r="IN63" s="13"/>
      <c r="IO63" s="13"/>
      <c r="IP63" s="13"/>
      <c r="IQ63" s="13"/>
      <c r="IR63" s="13"/>
      <c r="IS63" s="13"/>
    </row>
    <row r="64" spans="1:253" s="12" customFormat="1" ht="114.75" hidden="1" customHeight="1">
      <c r="A64" s="17"/>
      <c r="B64" s="45" t="s">
        <v>64</v>
      </c>
      <c r="C64" s="150">
        <f t="shared" si="3"/>
        <v>610000</v>
      </c>
      <c r="D64" s="161">
        <f>20000+150000+340000+100000</f>
        <v>610000</v>
      </c>
      <c r="E64" s="161"/>
      <c r="F64" s="161"/>
      <c r="G64" s="14">
        <f t="shared" si="1"/>
        <v>1220000</v>
      </c>
      <c r="H64" s="21"/>
      <c r="I64" s="13"/>
      <c r="J64" s="13"/>
      <c r="K64" s="13"/>
      <c r="L64" s="13"/>
      <c r="IK64" s="13"/>
      <c r="IL64" s="13"/>
      <c r="IM64" s="13"/>
      <c r="IN64" s="13"/>
      <c r="IO64" s="13"/>
      <c r="IP64" s="13"/>
      <c r="IQ64" s="13"/>
      <c r="IR64" s="13"/>
      <c r="IS64" s="13"/>
    </row>
    <row r="65" spans="1:253" s="12" customFormat="1" ht="99">
      <c r="A65" s="17"/>
      <c r="B65" s="45" t="s">
        <v>65</v>
      </c>
      <c r="C65" s="150">
        <f t="shared" si="3"/>
        <v>59400</v>
      </c>
      <c r="D65" s="161">
        <v>59400</v>
      </c>
      <c r="E65" s="161"/>
      <c r="F65" s="161"/>
      <c r="G65" s="14">
        <f t="shared" si="1"/>
        <v>118800</v>
      </c>
      <c r="H65" s="21"/>
      <c r="I65" s="13"/>
      <c r="J65" s="13"/>
      <c r="K65" s="13"/>
      <c r="L65" s="13"/>
      <c r="IK65" s="13"/>
      <c r="IL65" s="13"/>
      <c r="IM65" s="13"/>
      <c r="IN65" s="13"/>
      <c r="IO65" s="13"/>
      <c r="IP65" s="13"/>
      <c r="IQ65" s="13"/>
      <c r="IR65" s="13"/>
      <c r="IS65" s="13"/>
    </row>
    <row r="66" spans="1:253" s="8" customFormat="1" hidden="1">
      <c r="A66" s="11"/>
      <c r="B66" s="34" t="s">
        <v>41</v>
      </c>
      <c r="C66" s="150">
        <f t="shared" si="3"/>
        <v>171047437</v>
      </c>
      <c r="D66" s="156">
        <f>D41+D42</f>
        <v>166866928</v>
      </c>
      <c r="E66" s="156">
        <f>E42+E41</f>
        <v>4180509</v>
      </c>
      <c r="F66" s="156">
        <f>F42+F41</f>
        <v>0</v>
      </c>
      <c r="G66" s="10">
        <f>SUM(C66:F66)</f>
        <v>342094874</v>
      </c>
      <c r="H66" s="9"/>
      <c r="I66" s="9"/>
      <c r="J66" s="9"/>
      <c r="K66" s="9"/>
      <c r="L66" s="9"/>
      <c r="IK66" s="9"/>
      <c r="IL66" s="9"/>
      <c r="IM66" s="9"/>
      <c r="IN66" s="9"/>
      <c r="IO66" s="9"/>
      <c r="IP66" s="9"/>
      <c r="IQ66" s="9"/>
      <c r="IR66" s="9"/>
      <c r="IS66" s="9"/>
    </row>
    <row r="67" spans="1:253" ht="2.25" hidden="1" customHeight="1">
      <c r="A67" s="363"/>
      <c r="B67" s="363"/>
      <c r="C67" s="363"/>
      <c r="D67" s="7"/>
      <c r="E67" s="6"/>
      <c r="F67" s="6"/>
      <c r="G67" s="5"/>
      <c r="H67" s="5"/>
      <c r="I67" s="5"/>
      <c r="J67" s="5"/>
      <c r="K67" s="5"/>
      <c r="L67" s="5"/>
      <c r="M67" s="5"/>
      <c r="N67" s="5"/>
      <c r="O67" s="6"/>
      <c r="P67" s="6"/>
    </row>
    <row r="68" spans="1:253" ht="16.5" customHeight="1">
      <c r="A68" s="50" t="s">
        <v>66</v>
      </c>
      <c r="B68" s="50"/>
      <c r="C68" s="2"/>
      <c r="D68" s="2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253" ht="45" customHeight="1">
      <c r="A69" s="50"/>
      <c r="B69" s="50"/>
      <c r="C69" s="4"/>
      <c r="D69" s="4"/>
      <c r="E69" s="361" t="s">
        <v>67</v>
      </c>
      <c r="F69" s="361"/>
    </row>
    <row r="70" spans="1:253">
      <c r="C70" s="4"/>
      <c r="D70" s="4"/>
      <c r="E70" s="4"/>
      <c r="F70" s="4"/>
    </row>
    <row r="71" spans="1:253">
      <c r="C71" s="4"/>
      <c r="D71" s="4"/>
      <c r="F71" s="4"/>
    </row>
  </sheetData>
  <autoFilter ref="A13:IS66">
    <filterColumn colId="6">
      <filters>
        <filter val="1 138 320"/>
        <filter val="1 140 000"/>
        <filter val="1 200 000"/>
        <filter val="1 394 958"/>
        <filter val="108 847 298"/>
        <filter val="118 800"/>
        <filter val="12 000 000"/>
        <filter val="12 004 800"/>
        <filter val="142 454 800"/>
        <filter val="15 181 002"/>
        <filter val="154 459 600"/>
        <filter val="16 498 998"/>
        <filter val="2 193 300"/>
        <filter val="2 383 512"/>
        <filter val="2 406 470"/>
        <filter val="2 600 000"/>
        <filter val="20 924"/>
        <filter val="233 440 000"/>
        <filter val="3 044 500"/>
        <filter val="342 287 298"/>
        <filter val="4 421 426"/>
        <filter val="400 000"/>
        <filter val="47 300 400"/>
        <filter val="5 932 412"/>
        <filter val="6 839 772"/>
        <filter val="64 124"/>
        <filter val="7 412 418"/>
        <filter val="790 990"/>
        <filter val="8 550 738"/>
        <filter val="8 950 738"/>
        <filter val="84 096 560"/>
        <filter val="99 896 560"/>
      </filters>
    </filterColumn>
  </autoFilter>
  <pageMargins left="0.59055118110236227" right="0.19685039370078741" top="0.47244094488188981" bottom="0.19685039370078741" header="0.31496062992125984" footer="0.31496062992125984"/>
  <pageSetup paperSize="9" scale="65" fitToHeight="0" orientation="portrait" r:id="rId1"/>
  <headerFooter alignWithMargins="0">
    <oddHeader>&amp;C&amp;P</oddHeader>
  </headerFooter>
  <colBreaks count="1" manualBreakCount="1">
    <brk id="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26"/>
  <sheetViews>
    <sheetView topLeftCell="A2" workbookViewId="0">
      <selection activeCell="A9" sqref="A9:C11"/>
    </sheetView>
  </sheetViews>
  <sheetFormatPr defaultRowHeight="12.75"/>
  <cols>
    <col min="1" max="1" width="6.5" customWidth="1"/>
    <col min="2" max="2" width="129.83203125" customWidth="1"/>
    <col min="3" max="3" width="40.5" customWidth="1"/>
  </cols>
  <sheetData>
    <row r="2" spans="1:5" ht="16.5">
      <c r="C2" s="83" t="s">
        <v>272</v>
      </c>
    </row>
    <row r="3" spans="1:5" ht="16.5">
      <c r="C3" s="83" t="s">
        <v>273</v>
      </c>
    </row>
    <row r="4" spans="1:5" ht="16.5">
      <c r="C4" s="83" t="s">
        <v>274</v>
      </c>
    </row>
    <row r="5" spans="1:5" ht="16.5">
      <c r="C5" s="83" t="s">
        <v>275</v>
      </c>
    </row>
    <row r="6" spans="1:5" ht="16.5">
      <c r="B6" s="83"/>
      <c r="C6" s="79"/>
      <c r="D6" s="79"/>
    </row>
    <row r="7" spans="1:5" ht="16.5">
      <c r="B7" s="83"/>
      <c r="C7" s="79"/>
      <c r="D7" s="79"/>
    </row>
    <row r="8" spans="1:5" ht="51.75" customHeight="1">
      <c r="A8" s="494" t="s">
        <v>276</v>
      </c>
      <c r="B8" s="494"/>
      <c r="C8" s="494"/>
      <c r="D8" s="81"/>
      <c r="E8" s="82"/>
    </row>
    <row r="9" spans="1:5" ht="12.75" customHeight="1">
      <c r="A9" s="495" t="s">
        <v>277</v>
      </c>
      <c r="B9" s="495"/>
      <c r="C9" s="495"/>
      <c r="E9" s="82"/>
    </row>
    <row r="10" spans="1:5" ht="12.75" customHeight="1">
      <c r="A10" s="495"/>
      <c r="B10" s="495"/>
      <c r="C10" s="495"/>
    </row>
    <row r="11" spans="1:5" ht="16.5" customHeight="1">
      <c r="A11" s="495"/>
      <c r="B11" s="495"/>
      <c r="C11" s="495"/>
    </row>
    <row r="12" spans="1:5" ht="20.25" customHeight="1">
      <c r="A12" s="81"/>
      <c r="B12" s="85"/>
    </row>
    <row r="13" spans="1:5">
      <c r="A13" s="84" t="s">
        <v>278</v>
      </c>
      <c r="B13" s="496" t="s">
        <v>279</v>
      </c>
      <c r="C13" s="496"/>
    </row>
    <row r="14" spans="1:5" ht="16.5">
      <c r="A14" s="96" t="s">
        <v>280</v>
      </c>
      <c r="B14" s="497" t="s">
        <v>281</v>
      </c>
      <c r="C14" s="497"/>
    </row>
    <row r="15" spans="1:5" ht="16.5">
      <c r="A15" s="96" t="s">
        <v>282</v>
      </c>
      <c r="B15" s="497" t="s">
        <v>283</v>
      </c>
      <c r="C15" s="497"/>
    </row>
    <row r="16" spans="1:5" ht="16.5">
      <c r="A16" s="97" t="s">
        <v>284</v>
      </c>
      <c r="B16" s="497" t="s">
        <v>285</v>
      </c>
      <c r="C16" s="497"/>
    </row>
    <row r="17" spans="1:3" ht="16.5">
      <c r="A17" s="96" t="s">
        <v>286</v>
      </c>
      <c r="B17" s="498" t="s">
        <v>287</v>
      </c>
      <c r="C17" s="498"/>
    </row>
    <row r="18" spans="1:3" ht="16.5">
      <c r="A18" s="97" t="s">
        <v>288</v>
      </c>
      <c r="B18" s="499" t="s">
        <v>289</v>
      </c>
      <c r="C18" s="499"/>
    </row>
    <row r="19" spans="1:3" ht="16.5">
      <c r="A19" s="97" t="s">
        <v>290</v>
      </c>
      <c r="B19" s="499" t="s">
        <v>291</v>
      </c>
      <c r="C19" s="499"/>
    </row>
    <row r="20" spans="1:3" ht="16.5">
      <c r="A20" s="97" t="s">
        <v>292</v>
      </c>
      <c r="B20" s="499" t="s">
        <v>293</v>
      </c>
      <c r="C20" s="499"/>
    </row>
    <row r="21" spans="1:3" ht="16.5">
      <c r="A21" s="97" t="s">
        <v>294</v>
      </c>
      <c r="B21" s="499" t="s">
        <v>295</v>
      </c>
      <c r="C21" s="499"/>
    </row>
    <row r="22" spans="1:3" ht="16.5">
      <c r="A22" s="141"/>
      <c r="B22" s="142"/>
    </row>
    <row r="23" spans="1:3" ht="16.5">
      <c r="A23" s="141"/>
      <c r="B23" s="142"/>
    </row>
    <row r="25" spans="1:3" ht="16.5">
      <c r="A25" s="432" t="s">
        <v>225</v>
      </c>
      <c r="B25" s="432"/>
    </row>
    <row r="26" spans="1:3" ht="16.5">
      <c r="A26" s="285" t="s">
        <v>296</v>
      </c>
      <c r="B26" s="285"/>
      <c r="C26" s="285"/>
    </row>
  </sheetData>
  <pageMargins left="0.39370078740157483" right="0.39370078740157483" top="0.19685039370078741" bottom="0.78740157480314965" header="0" footer="0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>
      <selection activeCell="D10" sqref="D10"/>
    </sheetView>
  </sheetViews>
  <sheetFormatPr defaultRowHeight="12.75"/>
  <cols>
    <col min="1" max="1" width="10.83203125" style="143" customWidth="1"/>
    <col min="2" max="2" width="91.5" style="143" customWidth="1"/>
    <col min="3" max="4" width="16.33203125" style="143" customWidth="1"/>
    <col min="5" max="5" width="16.83203125" style="143" customWidth="1"/>
    <col min="6" max="6" width="19.83203125" style="143" customWidth="1"/>
    <col min="7" max="16384" width="9.33203125" style="143"/>
  </cols>
  <sheetData>
    <row r="1" spans="1:7" ht="16.5">
      <c r="D1" s="3" t="s">
        <v>68</v>
      </c>
      <c r="E1" s="3"/>
      <c r="F1" s="3"/>
    </row>
    <row r="2" spans="1:7" ht="66">
      <c r="D2" s="367" t="s">
        <v>69</v>
      </c>
      <c r="E2" s="367"/>
      <c r="F2" s="367"/>
    </row>
    <row r="3" spans="1:7" ht="66">
      <c r="D3" s="369" t="s">
        <v>2</v>
      </c>
      <c r="E3" s="369"/>
      <c r="F3" s="369"/>
    </row>
    <row r="4" spans="1:7" ht="66">
      <c r="D4" s="367" t="s">
        <v>70</v>
      </c>
      <c r="E4" s="367"/>
      <c r="F4" s="367"/>
    </row>
    <row r="5" spans="1:7" ht="15">
      <c r="A5" s="144"/>
      <c r="B5" s="144"/>
      <c r="C5" s="144"/>
      <c r="D5" s="145"/>
      <c r="E5" s="146"/>
      <c r="F5" s="146"/>
    </row>
    <row r="6" spans="1:7" ht="15">
      <c r="A6" s="144"/>
      <c r="B6" s="144"/>
      <c r="C6" s="144"/>
      <c r="D6" s="145"/>
      <c r="E6" s="146"/>
      <c r="F6" s="146"/>
    </row>
    <row r="7" spans="1:7" ht="16.5">
      <c r="A7" s="364" t="s">
        <v>71</v>
      </c>
      <c r="B7" s="364"/>
      <c r="C7" s="364"/>
      <c r="D7" s="364"/>
      <c r="E7" s="364"/>
      <c r="F7" s="364"/>
      <c r="G7" s="147"/>
    </row>
    <row r="8" spans="1:7" ht="16.5">
      <c r="A8" s="364" t="s">
        <v>72</v>
      </c>
      <c r="B8" s="370"/>
      <c r="C8" s="370"/>
      <c r="D8" s="370"/>
      <c r="E8" s="370"/>
      <c r="F8" s="370"/>
    </row>
    <row r="9" spans="1:7" ht="15.75">
      <c r="A9" s="147" t="s">
        <v>73</v>
      </c>
      <c r="B9" s="147"/>
      <c r="C9" s="147"/>
      <c r="D9" s="147"/>
      <c r="E9" s="147"/>
      <c r="F9" s="147"/>
    </row>
    <row r="10" spans="1:7" ht="16.5">
      <c r="A10" s="147"/>
      <c r="B10" s="140">
        <v>21301200000</v>
      </c>
      <c r="C10" s="147"/>
      <c r="D10" s="147"/>
      <c r="E10" s="147"/>
      <c r="F10" s="147"/>
    </row>
    <row r="11" spans="1:7" ht="16.5">
      <c r="B11" s="136" t="s">
        <v>6</v>
      </c>
    </row>
    <row r="12" spans="1:7" ht="16.5">
      <c r="A12" s="144"/>
      <c r="B12" s="144"/>
      <c r="C12" s="144"/>
      <c r="D12" s="144"/>
      <c r="E12" s="144"/>
      <c r="F12" s="166" t="s">
        <v>7</v>
      </c>
    </row>
    <row r="13" spans="1:7">
      <c r="A13" s="366" t="s">
        <v>8</v>
      </c>
      <c r="B13" s="366" t="s">
        <v>74</v>
      </c>
      <c r="C13" s="366" t="s">
        <v>10</v>
      </c>
      <c r="D13" s="366" t="s">
        <v>11</v>
      </c>
      <c r="E13" s="366" t="s">
        <v>12</v>
      </c>
      <c r="F13" s="366"/>
    </row>
    <row r="14" spans="1:7" ht="25.5">
      <c r="A14" s="366"/>
      <c r="B14" s="366"/>
      <c r="C14" s="366"/>
      <c r="D14" s="366"/>
      <c r="E14" s="167" t="s">
        <v>13</v>
      </c>
      <c r="F14" s="167" t="s">
        <v>14</v>
      </c>
    </row>
    <row r="15" spans="1:7">
      <c r="A15" s="167">
        <v>1</v>
      </c>
      <c r="B15" s="167">
        <v>2</v>
      </c>
      <c r="C15" s="167">
        <v>3</v>
      </c>
      <c r="D15" s="167">
        <v>4</v>
      </c>
      <c r="E15" s="167">
        <v>5</v>
      </c>
      <c r="F15" s="167">
        <v>6</v>
      </c>
    </row>
    <row r="16" spans="1:7" ht="16.5">
      <c r="A16" s="168">
        <v>200000</v>
      </c>
      <c r="B16" s="169" t="s">
        <v>75</v>
      </c>
      <c r="C16" s="170">
        <f>SUM(D16:E16)</f>
        <v>0</v>
      </c>
      <c r="D16" s="171">
        <f>SUM(D18:D19)</f>
        <v>0</v>
      </c>
      <c r="E16" s="171">
        <f>SUM(E18:E19)</f>
        <v>0</v>
      </c>
      <c r="F16" s="171">
        <f>SUM(F18:F19)</f>
        <v>0</v>
      </c>
      <c r="G16" s="73"/>
    </row>
    <row r="17" spans="1:22" ht="15.75" customHeight="1">
      <c r="A17" s="168">
        <v>208000</v>
      </c>
      <c r="B17" s="169" t="s">
        <v>76</v>
      </c>
      <c r="C17" s="170">
        <f>SUM(D17:E17)</f>
        <v>0</v>
      </c>
      <c r="D17" s="171">
        <f>SUM(D18:D19)</f>
        <v>0</v>
      </c>
      <c r="E17" s="171">
        <f>SUM(E18:E19)</f>
        <v>0</v>
      </c>
      <c r="F17" s="171">
        <f>SUM(F18:F19)</f>
        <v>0</v>
      </c>
      <c r="G17" s="73"/>
    </row>
    <row r="18" spans="1:22" ht="16.5" hidden="1">
      <c r="A18" s="172">
        <v>208100</v>
      </c>
      <c r="B18" s="173" t="s">
        <v>77</v>
      </c>
      <c r="C18" s="174">
        <f>SUM(D18:E18)</f>
        <v>0</v>
      </c>
      <c r="D18" s="175"/>
      <c r="E18" s="176"/>
      <c r="F18" s="176"/>
      <c r="G18" s="73"/>
    </row>
    <row r="19" spans="1:22" ht="33">
      <c r="A19" s="172">
        <v>208400</v>
      </c>
      <c r="B19" s="173" t="s">
        <v>78</v>
      </c>
      <c r="C19" s="174">
        <f>SUM(D19:E19)</f>
        <v>0</v>
      </c>
      <c r="D19" s="176">
        <f>-'дод 3'!L116</f>
        <v>0</v>
      </c>
      <c r="E19" s="176">
        <f>-D19</f>
        <v>0</v>
      </c>
      <c r="F19" s="176">
        <f>E19</f>
        <v>0</v>
      </c>
      <c r="G19" s="73"/>
    </row>
    <row r="20" spans="1:22" ht="17.25">
      <c r="A20" s="168"/>
      <c r="B20" s="177" t="s">
        <v>79</v>
      </c>
      <c r="C20" s="178">
        <f>C16</f>
        <v>0</v>
      </c>
      <c r="D20" s="171">
        <f>D16</f>
        <v>0</v>
      </c>
      <c r="E20" s="171">
        <f>E16</f>
        <v>0</v>
      </c>
      <c r="F20" s="171">
        <f>F16</f>
        <v>0</v>
      </c>
      <c r="G20" s="73"/>
    </row>
    <row r="21" spans="1:22" ht="16.5">
      <c r="A21" s="168">
        <v>600000</v>
      </c>
      <c r="B21" s="169" t="s">
        <v>80</v>
      </c>
      <c r="C21" s="170">
        <f t="shared" ref="C21:F24" si="0">C16</f>
        <v>0</v>
      </c>
      <c r="D21" s="171">
        <f t="shared" si="0"/>
        <v>0</v>
      </c>
      <c r="E21" s="171">
        <f t="shared" si="0"/>
        <v>0</v>
      </c>
      <c r="F21" s="171">
        <f t="shared" si="0"/>
        <v>0</v>
      </c>
      <c r="G21" s="73"/>
    </row>
    <row r="22" spans="1:22" ht="16.5">
      <c r="A22" s="168">
        <v>602000</v>
      </c>
      <c r="B22" s="169" t="s">
        <v>80</v>
      </c>
      <c r="C22" s="170">
        <f t="shared" si="0"/>
        <v>0</v>
      </c>
      <c r="D22" s="171">
        <f t="shared" si="0"/>
        <v>0</v>
      </c>
      <c r="E22" s="171">
        <f t="shared" si="0"/>
        <v>0</v>
      </c>
      <c r="F22" s="171">
        <f t="shared" si="0"/>
        <v>0</v>
      </c>
      <c r="G22" s="73"/>
    </row>
    <row r="23" spans="1:22" ht="16.5" hidden="1">
      <c r="A23" s="172">
        <v>602100</v>
      </c>
      <c r="B23" s="173" t="s">
        <v>77</v>
      </c>
      <c r="C23" s="174">
        <f t="shared" si="0"/>
        <v>0</v>
      </c>
      <c r="D23" s="175">
        <f t="shared" si="0"/>
        <v>0</v>
      </c>
      <c r="E23" s="176">
        <f t="shared" si="0"/>
        <v>0</v>
      </c>
      <c r="F23" s="176">
        <f t="shared" si="0"/>
        <v>0</v>
      </c>
      <c r="G23" s="73"/>
    </row>
    <row r="24" spans="1:22" ht="33">
      <c r="A24" s="172">
        <v>602400</v>
      </c>
      <c r="B24" s="173" t="s">
        <v>78</v>
      </c>
      <c r="C24" s="174">
        <f t="shared" si="0"/>
        <v>0</v>
      </c>
      <c r="D24" s="176">
        <f t="shared" si="0"/>
        <v>0</v>
      </c>
      <c r="E24" s="176">
        <f t="shared" si="0"/>
        <v>0</v>
      </c>
      <c r="F24" s="176">
        <f t="shared" si="0"/>
        <v>0</v>
      </c>
      <c r="G24" s="73"/>
    </row>
    <row r="25" spans="1:22" ht="17.25">
      <c r="A25" s="168"/>
      <c r="B25" s="177" t="s">
        <v>81</v>
      </c>
      <c r="C25" s="178">
        <f>C16</f>
        <v>0</v>
      </c>
      <c r="D25" s="171">
        <f>D16</f>
        <v>0</v>
      </c>
      <c r="E25" s="171">
        <f>E16</f>
        <v>0</v>
      </c>
      <c r="F25" s="171">
        <f>F16</f>
        <v>0</v>
      </c>
      <c r="G25" s="73"/>
    </row>
    <row r="26" spans="1:22" ht="16.5">
      <c r="A26" s="73"/>
      <c r="B26" s="73"/>
      <c r="C26" s="73"/>
      <c r="D26" s="73"/>
      <c r="E26" s="73"/>
      <c r="F26" s="73"/>
      <c r="G26" s="73"/>
    </row>
    <row r="27" spans="1:22" ht="16.5">
      <c r="A27" s="73"/>
      <c r="B27" s="73"/>
      <c r="C27" s="73"/>
      <c r="D27" s="73"/>
      <c r="E27" s="73"/>
      <c r="F27" s="73"/>
      <c r="G27" s="73"/>
    </row>
    <row r="28" spans="1:22" ht="16.5">
      <c r="A28" s="73"/>
      <c r="B28" s="73"/>
      <c r="C28" s="73"/>
      <c r="D28" s="73"/>
      <c r="E28" s="73"/>
      <c r="F28" s="73"/>
      <c r="G28" s="73"/>
    </row>
    <row r="29" spans="1:22" ht="16.5">
      <c r="A29" s="36" t="s">
        <v>82</v>
      </c>
      <c r="B29" s="368"/>
      <c r="C29" s="368"/>
      <c r="D29" s="36"/>
      <c r="E29" s="3"/>
      <c r="F29" s="3"/>
      <c r="G29" s="149"/>
      <c r="H29" s="3"/>
      <c r="I29" s="3"/>
      <c r="J29" s="69"/>
      <c r="K29" s="69"/>
      <c r="L29" s="70"/>
      <c r="M29" s="70"/>
      <c r="N29" s="70"/>
      <c r="O29" s="148"/>
      <c r="P29" s="70"/>
      <c r="Q29" s="70"/>
      <c r="R29" s="70"/>
      <c r="S29" s="70"/>
      <c r="T29" s="70"/>
      <c r="U29" s="70"/>
      <c r="V29" s="70"/>
    </row>
    <row r="30" spans="1:22" ht="16.5">
      <c r="A30" s="36" t="s">
        <v>83</v>
      </c>
      <c r="B30" s="368"/>
      <c r="C30" s="368"/>
      <c r="D30" s="368"/>
      <c r="E30" s="3" t="s">
        <v>84</v>
      </c>
      <c r="F30" s="3"/>
      <c r="G30" s="3"/>
      <c r="J30" s="69"/>
      <c r="K30" s="69"/>
      <c r="L30" s="70"/>
      <c r="M30" s="70"/>
      <c r="N30" s="70"/>
      <c r="O30" s="95"/>
      <c r="P30" s="70"/>
      <c r="Q30" s="70"/>
      <c r="R30" s="70"/>
      <c r="S30" s="70"/>
      <c r="T30" s="70"/>
      <c r="U30" s="3"/>
      <c r="V30" s="365"/>
    </row>
    <row r="31" spans="1:22" ht="16.5">
      <c r="A31" s="137"/>
      <c r="B31" s="137"/>
      <c r="C31" s="137"/>
      <c r="D31" s="69"/>
      <c r="E31" s="69"/>
      <c r="F31" s="69"/>
      <c r="G31" s="69"/>
      <c r="H31" s="69"/>
      <c r="I31" s="69"/>
      <c r="J31" s="69"/>
      <c r="K31" s="69"/>
      <c r="L31" s="58"/>
      <c r="M31" s="58"/>
      <c r="N31" s="58"/>
      <c r="O31" s="58"/>
      <c r="P31" s="149"/>
      <c r="Q31" s="149"/>
      <c r="R31" s="149"/>
      <c r="S31" s="149"/>
      <c r="T31" s="149"/>
      <c r="U31" s="149"/>
      <c r="V31" s="149"/>
    </row>
  </sheetData>
  <pageMargins left="0.59055118110236227" right="0.19685039370078741" top="0.19685039370078741" bottom="0.35433070866141736" header="0" footer="0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S16384"/>
  <sheetViews>
    <sheetView workbookViewId="0">
      <selection activeCell="F6" sqref="F6"/>
    </sheetView>
  </sheetViews>
  <sheetFormatPr defaultRowHeight="12.75"/>
  <cols>
    <col min="1" max="1" width="14.5" style="82" customWidth="1"/>
    <col min="2" max="2" width="57.6640625" style="82" customWidth="1"/>
    <col min="3" max="3" width="25.1640625" style="82" customWidth="1"/>
    <col min="4" max="4" width="22.1640625" style="82" customWidth="1"/>
    <col min="5" max="5" width="14.1640625" style="82" customWidth="1"/>
    <col min="6" max="6" width="15.6640625" style="82" customWidth="1"/>
    <col min="7" max="7" width="3.6640625" customWidth="1"/>
  </cols>
  <sheetData>
    <row r="1" spans="1:253" s="2" customFormat="1" ht="16.5">
      <c r="A1" s="250" t="s">
        <v>73</v>
      </c>
      <c r="B1" s="250"/>
      <c r="C1" s="250"/>
      <c r="D1" s="83" t="s">
        <v>85</v>
      </c>
      <c r="E1" s="83"/>
      <c r="F1" s="83"/>
      <c r="G1" s="3"/>
      <c r="H1" s="3"/>
      <c r="I1" s="3"/>
      <c r="J1" s="3"/>
      <c r="K1" s="3"/>
      <c r="L1" s="3"/>
      <c r="IK1" s="3"/>
      <c r="IL1" s="3"/>
      <c r="IM1" s="3"/>
      <c r="IN1" s="3"/>
      <c r="IO1" s="3"/>
      <c r="IP1" s="3"/>
      <c r="IQ1" s="3"/>
      <c r="IR1" s="3"/>
      <c r="IS1" s="3"/>
    </row>
    <row r="2" spans="1:253" s="2" customFormat="1" ht="16.5" customHeight="1">
      <c r="A2" s="250"/>
      <c r="B2" s="250"/>
      <c r="C2" s="250"/>
      <c r="D2" s="502" t="s">
        <v>299</v>
      </c>
      <c r="E2" s="501"/>
      <c r="F2" s="501"/>
      <c r="G2" s="3"/>
      <c r="H2" s="3"/>
      <c r="I2" s="3"/>
      <c r="J2" s="3"/>
      <c r="K2" s="3"/>
      <c r="L2" s="3"/>
      <c r="IK2" s="3"/>
      <c r="IL2" s="3"/>
      <c r="IM2" s="3"/>
      <c r="IN2" s="3"/>
      <c r="IO2" s="3"/>
      <c r="IP2" s="3"/>
      <c r="IQ2" s="3"/>
      <c r="IR2" s="3"/>
      <c r="IS2" s="3"/>
    </row>
    <row r="3" spans="1:253" s="2" customFormat="1" ht="16.5">
      <c r="A3" s="250"/>
      <c r="B3" s="250"/>
      <c r="C3" s="250"/>
      <c r="D3" s="285" t="s">
        <v>86</v>
      </c>
      <c r="E3" s="285"/>
      <c r="F3" s="285"/>
      <c r="G3" s="3"/>
      <c r="H3" s="3"/>
      <c r="I3" s="3"/>
      <c r="J3" s="3"/>
      <c r="K3" s="3"/>
      <c r="L3" s="3"/>
      <c r="IK3" s="3"/>
      <c r="IL3" s="3"/>
      <c r="IM3" s="3"/>
      <c r="IN3" s="3"/>
      <c r="IO3" s="3"/>
      <c r="IP3" s="3"/>
      <c r="IQ3" s="3"/>
      <c r="IR3" s="3"/>
      <c r="IS3" s="3"/>
    </row>
    <row r="4" spans="1:253" s="2" customFormat="1" ht="16.5">
      <c r="A4" s="250"/>
      <c r="B4" s="250"/>
      <c r="C4" s="250"/>
      <c r="D4" s="504" t="s">
        <v>300</v>
      </c>
      <c r="E4" s="503"/>
      <c r="F4" s="503"/>
      <c r="G4" s="3"/>
      <c r="H4" s="3"/>
      <c r="I4" s="3"/>
      <c r="J4" s="3"/>
      <c r="K4" s="3"/>
      <c r="L4" s="3"/>
      <c r="IK4" s="3"/>
      <c r="IL4" s="3"/>
      <c r="IM4" s="3"/>
      <c r="IN4" s="3"/>
      <c r="IO4" s="3"/>
      <c r="IP4" s="3"/>
      <c r="IQ4" s="3"/>
      <c r="IR4" s="3"/>
      <c r="IS4" s="3"/>
    </row>
    <row r="5" spans="1:253" s="2" customFormat="1" ht="16.5">
      <c r="A5" s="251"/>
      <c r="B5" s="251"/>
      <c r="C5" s="252"/>
      <c r="D5" s="252"/>
      <c r="E5" s="252"/>
      <c r="F5" s="252"/>
      <c r="G5" s="3"/>
      <c r="H5" s="3"/>
      <c r="I5" s="3"/>
      <c r="J5" s="3"/>
      <c r="K5" s="3"/>
      <c r="L5" s="3"/>
      <c r="M5" s="3"/>
      <c r="IK5" s="3"/>
      <c r="IL5" s="3"/>
      <c r="IM5" s="3"/>
      <c r="IN5" s="3"/>
      <c r="IO5" s="3"/>
      <c r="IP5" s="3"/>
      <c r="IQ5" s="3"/>
      <c r="IR5" s="3"/>
      <c r="IS5" s="3"/>
    </row>
    <row r="6" spans="1:253" s="2" customFormat="1" ht="45" customHeight="1">
      <c r="A6" s="372" t="s">
        <v>87</v>
      </c>
      <c r="B6" s="373"/>
      <c r="C6" s="373"/>
      <c r="D6" s="373"/>
      <c r="E6" s="373"/>
      <c r="F6" s="374"/>
      <c r="G6" s="3"/>
      <c r="H6" s="3"/>
      <c r="I6" s="3"/>
      <c r="J6" s="3"/>
      <c r="K6" s="3"/>
      <c r="L6" s="3"/>
      <c r="M6" s="3"/>
      <c r="IK6" s="3"/>
      <c r="IL6" s="3"/>
      <c r="IM6" s="3"/>
      <c r="IN6" s="3"/>
      <c r="IO6" s="3"/>
      <c r="IP6" s="3"/>
      <c r="IQ6" s="3"/>
      <c r="IR6" s="3"/>
      <c r="IS6" s="3"/>
    </row>
    <row r="7" spans="1:253" s="2" customFormat="1" ht="16.5" hidden="1">
      <c r="A7" s="375"/>
      <c r="B7" s="376"/>
      <c r="C7" s="376"/>
      <c r="D7" s="376"/>
      <c r="E7" s="376"/>
      <c r="F7" s="253"/>
      <c r="G7" s="3"/>
      <c r="H7" s="3"/>
      <c r="I7" s="3"/>
      <c r="J7" s="3"/>
      <c r="K7" s="3"/>
      <c r="L7" s="3"/>
      <c r="IK7" s="3"/>
      <c r="IL7" s="3"/>
      <c r="IM7" s="3"/>
      <c r="IN7" s="3"/>
      <c r="IO7" s="3"/>
      <c r="IP7" s="3"/>
      <c r="IQ7" s="3"/>
      <c r="IR7" s="3"/>
      <c r="IS7" s="3"/>
    </row>
    <row r="8" spans="1:253" s="2" customFormat="1" ht="16.5" hidden="1">
      <c r="A8" s="254"/>
      <c r="B8" s="253"/>
      <c r="C8" s="253"/>
      <c r="D8" s="253"/>
      <c r="E8" s="253"/>
      <c r="F8" s="253"/>
      <c r="G8" s="3"/>
      <c r="H8" s="3"/>
      <c r="I8" s="3"/>
      <c r="J8" s="3"/>
      <c r="K8" s="3"/>
      <c r="L8" s="3"/>
      <c r="IK8" s="3"/>
      <c r="IL8" s="3"/>
      <c r="IM8" s="3"/>
      <c r="IN8" s="3"/>
      <c r="IO8" s="3"/>
      <c r="IP8" s="3"/>
      <c r="IQ8" s="3"/>
      <c r="IR8" s="3"/>
      <c r="IS8" s="3"/>
    </row>
    <row r="9" spans="1:253" s="2" customFormat="1" ht="16.5">
      <c r="A9" s="254"/>
      <c r="B9" s="47" t="s">
        <v>88</v>
      </c>
      <c r="C9" s="47"/>
      <c r="D9" s="47"/>
      <c r="E9" s="47"/>
      <c r="F9" s="253"/>
      <c r="G9" s="3"/>
      <c r="H9" s="3"/>
      <c r="I9" s="3"/>
      <c r="J9" s="3"/>
      <c r="K9" s="3"/>
      <c r="L9" s="3"/>
      <c r="IK9" s="3"/>
      <c r="IL9" s="3"/>
      <c r="IM9" s="3"/>
      <c r="IN9" s="3"/>
      <c r="IO9" s="3"/>
      <c r="IP9" s="3"/>
      <c r="IQ9" s="3"/>
      <c r="IR9" s="3"/>
      <c r="IS9" s="3"/>
    </row>
    <row r="10" spans="1:253" s="2" customFormat="1" ht="16.5">
      <c r="A10" s="255"/>
      <c r="B10" s="140">
        <v>21301200000</v>
      </c>
      <c r="C10" s="47"/>
      <c r="D10" s="47"/>
      <c r="E10" s="47"/>
      <c r="G10" s="3"/>
      <c r="H10" s="3"/>
      <c r="I10" s="3"/>
      <c r="J10" s="3"/>
      <c r="K10" s="3"/>
      <c r="L10" s="3"/>
      <c r="IK10" s="3"/>
      <c r="IL10" s="3"/>
      <c r="IM10" s="3"/>
      <c r="IN10" s="3"/>
      <c r="IO10" s="3"/>
      <c r="IP10" s="3"/>
      <c r="IQ10" s="3"/>
      <c r="IR10" s="3"/>
      <c r="IS10" s="3"/>
    </row>
    <row r="11" spans="1:253" s="2" customFormat="1" ht="16.5">
      <c r="A11" s="250"/>
      <c r="B11" s="48" t="s">
        <v>6</v>
      </c>
      <c r="C11" s="48"/>
      <c r="D11" s="48"/>
      <c r="E11" s="48"/>
      <c r="F11" s="3"/>
      <c r="G11" s="3"/>
      <c r="H11" s="3"/>
      <c r="I11" s="3"/>
      <c r="J11" s="3"/>
      <c r="K11" s="3"/>
      <c r="L11" s="3"/>
      <c r="IK11" s="3"/>
      <c r="IL11" s="3"/>
      <c r="IM11" s="3"/>
      <c r="IN11" s="3"/>
      <c r="IO11" s="3"/>
      <c r="IP11" s="3"/>
      <c r="IQ11" s="3"/>
      <c r="IR11" s="3"/>
      <c r="IS11" s="3"/>
    </row>
    <row r="12" spans="1:253" s="2" customFormat="1" ht="18" customHeight="1">
      <c r="A12" s="250"/>
      <c r="B12" s="48"/>
      <c r="C12" s="48"/>
      <c r="D12" s="48"/>
      <c r="E12" s="48"/>
      <c r="F12" s="46" t="s">
        <v>7</v>
      </c>
      <c r="G12" s="3"/>
      <c r="H12" s="3"/>
      <c r="I12" s="3"/>
      <c r="J12" s="3"/>
      <c r="K12" s="3"/>
      <c r="L12" s="3"/>
      <c r="IK12" s="3"/>
      <c r="IL12" s="3"/>
      <c r="IM12" s="3"/>
      <c r="IN12" s="3"/>
      <c r="IO12" s="3"/>
      <c r="IP12" s="3"/>
      <c r="IQ12" s="3"/>
      <c r="IR12" s="3"/>
      <c r="IS12" s="3"/>
    </row>
    <row r="13" spans="1:253" s="2" customFormat="1" ht="25.5">
      <c r="A13" s="362" t="s">
        <v>8</v>
      </c>
      <c r="B13" s="362" t="s">
        <v>9</v>
      </c>
      <c r="C13" s="362" t="s">
        <v>10</v>
      </c>
      <c r="D13" s="362" t="s">
        <v>11</v>
      </c>
      <c r="E13" s="362" t="s">
        <v>12</v>
      </c>
      <c r="F13" s="362"/>
      <c r="G13" s="3"/>
      <c r="H13" s="3"/>
      <c r="I13" s="3"/>
      <c r="J13" s="3"/>
      <c r="K13" s="3"/>
      <c r="L13" s="3"/>
      <c r="IK13" s="3"/>
      <c r="IL13" s="3"/>
      <c r="IM13" s="3"/>
      <c r="IN13" s="3"/>
      <c r="IO13" s="3"/>
      <c r="IP13" s="3"/>
      <c r="IQ13" s="3"/>
      <c r="IR13" s="3"/>
      <c r="IS13" s="3"/>
    </row>
    <row r="14" spans="1:253" s="2" customFormat="1" ht="45" customHeight="1">
      <c r="A14" s="362"/>
      <c r="B14" s="362"/>
      <c r="C14" s="362"/>
      <c r="D14" s="362"/>
      <c r="E14" s="30" t="s">
        <v>13</v>
      </c>
      <c r="F14" s="30" t="s">
        <v>14</v>
      </c>
      <c r="G14" s="3"/>
      <c r="H14" s="3"/>
      <c r="I14" s="3"/>
      <c r="J14" s="3"/>
      <c r="K14" s="3"/>
      <c r="L14" s="3"/>
      <c r="IK14" s="3"/>
      <c r="IL14" s="3"/>
      <c r="IM14" s="3"/>
      <c r="IN14" s="3"/>
      <c r="IO14" s="3"/>
      <c r="IP14" s="3"/>
      <c r="IQ14" s="3"/>
      <c r="IR14" s="3"/>
      <c r="IS14" s="3"/>
    </row>
    <row r="15" spans="1:253" s="244" customFormat="1" ht="0.75" hidden="1" customHeight="1">
      <c r="A15" s="257">
        <v>20000000</v>
      </c>
      <c r="B15" s="258" t="s">
        <v>89</v>
      </c>
      <c r="C15" s="259">
        <f>D15</f>
        <v>186588</v>
      </c>
      <c r="D15" s="260">
        <f>D16+D19+D24</f>
        <v>186588</v>
      </c>
      <c r="E15" s="261">
        <f>E16</f>
        <v>0</v>
      </c>
      <c r="F15" s="261">
        <f>F16</f>
        <v>0</v>
      </c>
      <c r="HE15" s="245"/>
      <c r="HF15" s="245"/>
      <c r="HG15" s="245"/>
      <c r="HH15" s="245"/>
      <c r="HI15" s="245"/>
      <c r="HJ15" s="245"/>
      <c r="HK15" s="245"/>
      <c r="HL15" s="245"/>
      <c r="HM15" s="245"/>
    </row>
    <row r="16" spans="1:253" s="244" customFormat="1" ht="29.25" hidden="1" customHeight="1">
      <c r="A16" s="257">
        <v>21000000</v>
      </c>
      <c r="B16" s="258" t="s">
        <v>90</v>
      </c>
      <c r="C16" s="259">
        <f>D16</f>
        <v>644</v>
      </c>
      <c r="D16" s="260">
        <f>D17</f>
        <v>644</v>
      </c>
      <c r="E16" s="261">
        <f>E17</f>
        <v>0</v>
      </c>
      <c r="F16" s="261">
        <f>F17</f>
        <v>0</v>
      </c>
      <c r="HE16" s="245"/>
      <c r="HF16" s="245"/>
      <c r="HG16" s="245"/>
      <c r="HH16" s="245"/>
      <c r="HI16" s="245"/>
      <c r="HJ16" s="245"/>
      <c r="HK16" s="245"/>
      <c r="HL16" s="245"/>
      <c r="HM16" s="245"/>
    </row>
    <row r="17" spans="1:253" s="244" customFormat="1" ht="35.25" hidden="1" customHeight="1">
      <c r="A17" s="262">
        <v>21010000</v>
      </c>
      <c r="B17" s="263" t="s">
        <v>91</v>
      </c>
      <c r="C17" s="264">
        <f>D17</f>
        <v>644</v>
      </c>
      <c r="D17" s="265">
        <v>644</v>
      </c>
      <c r="E17" s="266">
        <v>0</v>
      </c>
      <c r="F17" s="266">
        <v>0</v>
      </c>
      <c r="HE17" s="245"/>
      <c r="HF17" s="245"/>
      <c r="HG17" s="245"/>
      <c r="HH17" s="245"/>
      <c r="HI17" s="245"/>
      <c r="HJ17" s="245"/>
      <c r="HK17" s="245"/>
      <c r="HL17" s="245"/>
      <c r="HM17" s="245"/>
    </row>
    <row r="18" spans="1:253" s="244" customFormat="1" ht="29.25" hidden="1" customHeight="1">
      <c r="A18" s="262">
        <v>21010300</v>
      </c>
      <c r="B18" s="263" t="s">
        <v>92</v>
      </c>
      <c r="C18" s="264">
        <f>D18</f>
        <v>644</v>
      </c>
      <c r="D18" s="265">
        <v>644</v>
      </c>
      <c r="E18" s="266">
        <v>0</v>
      </c>
      <c r="F18" s="266">
        <v>0</v>
      </c>
      <c r="HE18" s="245"/>
      <c r="HF18" s="245"/>
      <c r="HG18" s="245"/>
      <c r="HH18" s="245"/>
      <c r="HI18" s="245"/>
      <c r="HJ18" s="245"/>
      <c r="HK18" s="245"/>
      <c r="HL18" s="245"/>
      <c r="HM18" s="245"/>
    </row>
    <row r="19" spans="1:253" s="244" customFormat="1" ht="23.25" hidden="1" customHeight="1">
      <c r="A19" s="257">
        <v>22000000</v>
      </c>
      <c r="B19" s="258" t="s">
        <v>93</v>
      </c>
      <c r="C19" s="259">
        <f>C20+C22</f>
        <v>96099</v>
      </c>
      <c r="D19" s="259">
        <f>D20+D22</f>
        <v>96099</v>
      </c>
      <c r="E19" s="261">
        <f t="shared" ref="E19:F24" si="0">E20</f>
        <v>0</v>
      </c>
      <c r="F19" s="261">
        <f t="shared" si="0"/>
        <v>0</v>
      </c>
      <c r="HE19" s="245"/>
      <c r="HF19" s="245"/>
      <c r="HG19" s="245"/>
      <c r="HH19" s="245"/>
      <c r="HI19" s="245"/>
      <c r="HJ19" s="245"/>
      <c r="HK19" s="245"/>
      <c r="HL19" s="245"/>
      <c r="HM19" s="245"/>
    </row>
    <row r="20" spans="1:253" s="244" customFormat="1" ht="29.25" hidden="1" customHeight="1">
      <c r="A20" s="257">
        <v>22010000</v>
      </c>
      <c r="B20" s="258" t="s">
        <v>24</v>
      </c>
      <c r="C20" s="259">
        <f>C21</f>
        <v>1362</v>
      </c>
      <c r="D20" s="260">
        <f>D21</f>
        <v>1362</v>
      </c>
      <c r="E20" s="261">
        <f t="shared" si="0"/>
        <v>0</v>
      </c>
      <c r="F20" s="261">
        <f t="shared" si="0"/>
        <v>0</v>
      </c>
      <c r="HE20" s="245"/>
      <c r="HF20" s="245"/>
      <c r="HG20" s="245"/>
      <c r="HH20" s="245"/>
      <c r="HI20" s="245"/>
      <c r="HJ20" s="245"/>
      <c r="HK20" s="245"/>
      <c r="HL20" s="245"/>
      <c r="HM20" s="245"/>
    </row>
    <row r="21" spans="1:253" s="244" customFormat="1" ht="29.25" hidden="1" customHeight="1">
      <c r="A21" s="262">
        <v>22012500</v>
      </c>
      <c r="B21" s="263" t="s">
        <v>26</v>
      </c>
      <c r="C21" s="264">
        <f>D21</f>
        <v>1362</v>
      </c>
      <c r="D21" s="265">
        <v>1362</v>
      </c>
      <c r="E21" s="266">
        <v>0</v>
      </c>
      <c r="F21" s="266">
        <v>0</v>
      </c>
      <c r="HE21" s="245"/>
      <c r="HF21" s="245"/>
      <c r="HG21" s="245"/>
      <c r="HH21" s="245"/>
      <c r="HI21" s="245"/>
      <c r="HJ21" s="245"/>
      <c r="HK21" s="245"/>
      <c r="HL21" s="245"/>
      <c r="HM21" s="245"/>
    </row>
    <row r="22" spans="1:253" s="244" customFormat="1" ht="37.5" hidden="1" customHeight="1">
      <c r="A22" s="257">
        <v>22080000</v>
      </c>
      <c r="B22" s="258" t="s">
        <v>94</v>
      </c>
      <c r="C22" s="259">
        <f>D22</f>
        <v>94737</v>
      </c>
      <c r="D22" s="260">
        <f>D23</f>
        <v>94737</v>
      </c>
      <c r="E22" s="261">
        <v>0</v>
      </c>
      <c r="F22" s="261">
        <v>0</v>
      </c>
      <c r="HE22" s="245"/>
      <c r="HF22" s="245"/>
      <c r="HG22" s="245"/>
      <c r="HH22" s="245"/>
      <c r="HI22" s="245"/>
      <c r="HJ22" s="245"/>
      <c r="HK22" s="245"/>
      <c r="HL22" s="245"/>
      <c r="HM22" s="245"/>
    </row>
    <row r="23" spans="1:253" s="244" customFormat="1" ht="49.5" hidden="1" customHeight="1">
      <c r="A23" s="262">
        <v>22080400</v>
      </c>
      <c r="B23" s="263" t="s">
        <v>95</v>
      </c>
      <c r="C23" s="264">
        <f>D23</f>
        <v>94737</v>
      </c>
      <c r="D23" s="265">
        <v>94737</v>
      </c>
      <c r="E23" s="266">
        <v>0</v>
      </c>
      <c r="F23" s="266">
        <v>0</v>
      </c>
      <c r="HE23" s="245"/>
      <c r="HF23" s="245"/>
      <c r="HG23" s="245"/>
      <c r="HH23" s="245"/>
      <c r="HI23" s="245"/>
      <c r="HJ23" s="245"/>
      <c r="HK23" s="245"/>
      <c r="HL23" s="245"/>
      <c r="HM23" s="245"/>
    </row>
    <row r="24" spans="1:253" s="244" customFormat="1" ht="15" hidden="1">
      <c r="A24" s="257">
        <v>24000000</v>
      </c>
      <c r="B24" s="258" t="s">
        <v>31</v>
      </c>
      <c r="C24" s="259">
        <f>C26</f>
        <v>89845</v>
      </c>
      <c r="D24" s="260">
        <f>D26</f>
        <v>89845</v>
      </c>
      <c r="E24" s="261">
        <f t="shared" si="0"/>
        <v>0</v>
      </c>
      <c r="F24" s="261">
        <f t="shared" si="0"/>
        <v>0</v>
      </c>
      <c r="HE24" s="245"/>
      <c r="HF24" s="245"/>
      <c r="HG24" s="245"/>
      <c r="HH24" s="245"/>
      <c r="HI24" s="245"/>
      <c r="HJ24" s="245"/>
      <c r="HK24" s="245"/>
      <c r="HL24" s="245"/>
      <c r="HM24" s="245"/>
    </row>
    <row r="25" spans="1:253" s="244" customFormat="1" ht="15" hidden="1">
      <c r="A25" s="262">
        <v>24060000</v>
      </c>
      <c r="B25" s="263" t="s">
        <v>32</v>
      </c>
      <c r="C25" s="264">
        <f>D25</f>
        <v>89845</v>
      </c>
      <c r="D25" s="265">
        <f>D26</f>
        <v>89845</v>
      </c>
      <c r="E25" s="266">
        <f>F25</f>
        <v>0</v>
      </c>
      <c r="F25" s="266">
        <v>0</v>
      </c>
      <c r="HE25" s="245"/>
      <c r="HF25" s="245"/>
      <c r="HG25" s="245"/>
      <c r="HH25" s="245"/>
      <c r="HI25" s="245"/>
      <c r="HJ25" s="245"/>
      <c r="HK25" s="245"/>
      <c r="HL25" s="245"/>
      <c r="HM25" s="245"/>
    </row>
    <row r="26" spans="1:253" s="244" customFormat="1" ht="15" hidden="1">
      <c r="A26" s="262">
        <v>24060300</v>
      </c>
      <c r="B26" s="263" t="s">
        <v>32</v>
      </c>
      <c r="C26" s="264">
        <f>D26</f>
        <v>89845</v>
      </c>
      <c r="D26" s="265">
        <v>89845</v>
      </c>
      <c r="E26" s="266">
        <f>F26</f>
        <v>0</v>
      </c>
      <c r="F26" s="266">
        <v>0</v>
      </c>
      <c r="HE26" s="245"/>
      <c r="HF26" s="245"/>
      <c r="HG26" s="245"/>
      <c r="HH26" s="245"/>
      <c r="HI26" s="245"/>
      <c r="HJ26" s="245"/>
      <c r="HK26" s="245"/>
      <c r="HL26" s="245"/>
      <c r="HM26" s="245"/>
    </row>
    <row r="27" spans="1:253" s="244" customFormat="1" ht="43.5" customHeight="1">
      <c r="A27" s="299">
        <v>40000000</v>
      </c>
      <c r="B27" s="296" t="s">
        <v>96</v>
      </c>
      <c r="C27" s="290">
        <f>SUM(D27+E27)</f>
        <v>396171</v>
      </c>
      <c r="D27" s="291">
        <f t="shared" ref="D27:F29" si="1">D28</f>
        <v>396171</v>
      </c>
      <c r="E27" s="291">
        <f t="shared" si="1"/>
        <v>0</v>
      </c>
      <c r="F27" s="291">
        <f t="shared" si="1"/>
        <v>0</v>
      </c>
      <c r="HE27" s="245"/>
      <c r="HF27" s="245"/>
      <c r="HG27" s="245"/>
      <c r="HH27" s="245"/>
      <c r="HI27" s="245"/>
      <c r="HJ27" s="245"/>
      <c r="HK27" s="245"/>
      <c r="HL27" s="245"/>
      <c r="HM27" s="245"/>
    </row>
    <row r="28" spans="1:253" s="244" customFormat="1" ht="40.5" customHeight="1">
      <c r="A28" s="300">
        <v>41000000</v>
      </c>
      <c r="B28" s="297" t="s">
        <v>97</v>
      </c>
      <c r="C28" s="292">
        <f>SUM(D28+E28)</f>
        <v>396171</v>
      </c>
      <c r="D28" s="293">
        <f t="shared" si="1"/>
        <v>396171</v>
      </c>
      <c r="E28" s="293">
        <f t="shared" si="1"/>
        <v>0</v>
      </c>
      <c r="F28" s="293">
        <f t="shared" si="1"/>
        <v>0</v>
      </c>
      <c r="HE28" s="245"/>
      <c r="HF28" s="245"/>
      <c r="HG28" s="245"/>
      <c r="HH28" s="245"/>
      <c r="HI28" s="245"/>
      <c r="HJ28" s="245"/>
      <c r="HK28" s="245"/>
      <c r="HL28" s="245"/>
      <c r="HM28" s="245"/>
    </row>
    <row r="29" spans="1:253" s="244" customFormat="1" ht="43.5" customHeight="1">
      <c r="A29" s="300">
        <v>41050000</v>
      </c>
      <c r="B29" s="297" t="s">
        <v>50</v>
      </c>
      <c r="C29" s="292">
        <f>SUM(D29+E29)</f>
        <v>396171</v>
      </c>
      <c r="D29" s="293">
        <f t="shared" si="1"/>
        <v>396171</v>
      </c>
      <c r="E29" s="293">
        <f t="shared" si="1"/>
        <v>0</v>
      </c>
      <c r="F29" s="293">
        <f t="shared" si="1"/>
        <v>0</v>
      </c>
      <c r="HE29" s="245"/>
      <c r="HF29" s="245"/>
      <c r="HG29" s="245"/>
      <c r="HH29" s="245"/>
      <c r="HI29" s="245"/>
      <c r="HJ29" s="245"/>
      <c r="HK29" s="245"/>
      <c r="HL29" s="245"/>
      <c r="HM29" s="245"/>
    </row>
    <row r="30" spans="1:253" s="244" customFormat="1" ht="30" customHeight="1">
      <c r="A30" s="300">
        <v>41053900</v>
      </c>
      <c r="B30" s="297" t="s">
        <v>98</v>
      </c>
      <c r="C30" s="292">
        <f>SUM(D30+E30)</f>
        <v>396171</v>
      </c>
      <c r="D30" s="294">
        <f>310205+46585+39381</f>
        <v>396171</v>
      </c>
      <c r="E30" s="293">
        <v>0</v>
      </c>
      <c r="F30" s="293">
        <v>0</v>
      </c>
      <c r="HE30" s="245"/>
      <c r="HF30" s="245"/>
      <c r="HG30" s="245"/>
      <c r="HH30" s="245"/>
      <c r="HI30" s="245"/>
      <c r="HJ30" s="245"/>
      <c r="HK30" s="245"/>
      <c r="HL30" s="245"/>
      <c r="HM30" s="245"/>
    </row>
    <row r="31" spans="1:253" s="8" customFormat="1" ht="25.5" customHeight="1">
      <c r="A31" s="301"/>
      <c r="B31" s="298" t="s">
        <v>41</v>
      </c>
      <c r="C31" s="295">
        <f>D31</f>
        <v>396171</v>
      </c>
      <c r="D31" s="295">
        <f>D27</f>
        <v>396171</v>
      </c>
      <c r="E31" s="291">
        <f>E32</f>
        <v>0</v>
      </c>
      <c r="F31" s="291">
        <f>F32</f>
        <v>0</v>
      </c>
      <c r="G31" s="10"/>
      <c r="H31" s="9"/>
      <c r="I31" s="9"/>
      <c r="J31" s="9"/>
      <c r="K31" s="9"/>
      <c r="L31" s="9"/>
      <c r="IK31" s="9"/>
      <c r="IL31" s="9"/>
      <c r="IM31" s="9"/>
      <c r="IN31" s="9"/>
      <c r="IO31" s="9"/>
      <c r="IP31" s="9"/>
      <c r="IQ31" s="9"/>
      <c r="IR31" s="9"/>
      <c r="IS31" s="9"/>
    </row>
    <row r="32" spans="1:253" s="2" customFormat="1" ht="2.25" customHeight="1">
      <c r="A32" s="267"/>
      <c r="B32" s="267"/>
      <c r="C32" s="267"/>
      <c r="D32" s="268"/>
      <c r="E32" s="269"/>
      <c r="F32" s="269"/>
      <c r="G32" s="5"/>
      <c r="H32" s="5"/>
      <c r="I32" s="5"/>
      <c r="J32" s="5"/>
      <c r="K32" s="5"/>
      <c r="L32" s="5"/>
      <c r="M32" s="5"/>
      <c r="N32" s="5"/>
      <c r="O32" s="6"/>
      <c r="P32" s="6"/>
      <c r="IK32" s="3"/>
      <c r="IL32" s="3"/>
      <c r="IM32" s="3"/>
      <c r="IN32" s="3"/>
      <c r="IO32" s="3"/>
      <c r="IP32" s="3"/>
      <c r="IQ32" s="3"/>
      <c r="IR32" s="3"/>
      <c r="IS32" s="3"/>
    </row>
    <row r="33" spans="1:253" s="2" customFormat="1" ht="9.75" customHeight="1">
      <c r="A33" s="267"/>
      <c r="B33" s="267"/>
      <c r="C33" s="267"/>
      <c r="D33" s="268"/>
      <c r="E33" s="269"/>
      <c r="F33" s="269"/>
      <c r="G33" s="5"/>
      <c r="H33" s="5"/>
      <c r="I33" s="5"/>
      <c r="J33" s="5"/>
      <c r="K33" s="5"/>
      <c r="L33" s="5"/>
      <c r="M33" s="5"/>
      <c r="N33" s="5"/>
      <c r="O33" s="6"/>
      <c r="P33" s="6"/>
      <c r="IK33" s="3"/>
      <c r="IL33" s="3"/>
      <c r="IM33" s="3"/>
      <c r="IN33" s="3"/>
      <c r="IO33" s="3"/>
      <c r="IP33" s="3"/>
      <c r="IQ33" s="3"/>
      <c r="IR33" s="3"/>
      <c r="IS33" s="3"/>
    </row>
    <row r="34" spans="1:253" s="2" customFormat="1" ht="16.5" customHeight="1">
      <c r="A34" s="256"/>
      <c r="B34" s="267"/>
      <c r="C34" s="256"/>
      <c r="D34" s="256"/>
      <c r="E34" s="270"/>
      <c r="F34" s="270"/>
      <c r="G34" s="5"/>
      <c r="H34" s="5"/>
      <c r="I34" s="5"/>
      <c r="J34" s="5"/>
      <c r="K34" s="5"/>
      <c r="L34" s="5"/>
      <c r="M34" s="5"/>
      <c r="N34" s="5"/>
      <c r="O34" s="5"/>
      <c r="P34" s="5"/>
      <c r="IK34" s="3"/>
      <c r="IL34" s="3"/>
      <c r="IM34" s="3"/>
      <c r="IN34" s="3"/>
      <c r="IO34" s="3"/>
      <c r="IP34" s="3"/>
      <c r="IQ34" s="3"/>
      <c r="IR34" s="3"/>
      <c r="IS34" s="3"/>
    </row>
    <row r="35" spans="1:253" s="2" customFormat="1" ht="18.75" customHeight="1">
      <c r="A35" s="267"/>
      <c r="B35" s="267"/>
      <c r="C35" s="251"/>
      <c r="D35" s="251"/>
      <c r="E35" s="371"/>
      <c r="F35" s="371"/>
      <c r="G35" s="3"/>
      <c r="H35" s="3"/>
      <c r="I35" s="3"/>
      <c r="J35" s="3"/>
      <c r="K35" s="3"/>
      <c r="L35" s="3"/>
      <c r="IK35" s="3"/>
      <c r="IL35" s="3"/>
      <c r="IM35" s="3"/>
      <c r="IN35" s="3"/>
      <c r="IO35" s="3"/>
      <c r="IP35" s="3"/>
      <c r="IQ35" s="3"/>
      <c r="IR35" s="3"/>
      <c r="IS35" s="3"/>
    </row>
    <row r="36" spans="1:253" s="2" customFormat="1" ht="16.5">
      <c r="A36" s="267"/>
      <c r="B36" s="267"/>
      <c r="C36" s="251"/>
      <c r="D36" s="251"/>
      <c r="E36" s="251"/>
      <c r="F36" s="251"/>
      <c r="G36" s="3"/>
      <c r="H36" s="3"/>
      <c r="I36" s="3"/>
      <c r="J36" s="3"/>
      <c r="K36" s="3"/>
      <c r="L36" s="3"/>
      <c r="IK36" s="3"/>
      <c r="IL36" s="3"/>
      <c r="IM36" s="3"/>
      <c r="IN36" s="3"/>
      <c r="IO36" s="3"/>
      <c r="IP36" s="3"/>
      <c r="IQ36" s="3"/>
      <c r="IR36" s="3"/>
      <c r="IS36" s="3"/>
    </row>
    <row r="37" spans="1:253" s="2" customFormat="1" ht="16.5">
      <c r="A37" s="267"/>
      <c r="B37" s="267"/>
      <c r="C37" s="251"/>
      <c r="D37" s="251"/>
      <c r="E37" s="250"/>
      <c r="F37" s="251"/>
      <c r="G37" s="3"/>
      <c r="H37" s="3"/>
      <c r="I37" s="3"/>
      <c r="J37" s="3"/>
      <c r="K37" s="3"/>
      <c r="L37" s="3"/>
      <c r="IK37" s="3"/>
      <c r="IL37" s="3"/>
      <c r="IM37" s="3"/>
      <c r="IN37" s="3"/>
      <c r="IO37" s="3"/>
      <c r="IP37" s="3"/>
      <c r="IQ37" s="3"/>
      <c r="IR37" s="3"/>
      <c r="IS37" s="3"/>
    </row>
    <row r="38" spans="1:253" s="2" customFormat="1" ht="16.5">
      <c r="A38" s="250"/>
      <c r="B38" s="250"/>
      <c r="C38" s="250"/>
      <c r="D38" s="250"/>
      <c r="E38" s="250"/>
      <c r="F38" s="250"/>
      <c r="G38" s="3"/>
      <c r="H38" s="3"/>
      <c r="I38" s="3"/>
      <c r="J38" s="3"/>
      <c r="K38" s="3"/>
      <c r="L38" s="3"/>
      <c r="IK38" s="3"/>
      <c r="IL38" s="3"/>
      <c r="IM38" s="3"/>
      <c r="IN38" s="3"/>
      <c r="IO38" s="3"/>
      <c r="IP38" s="3"/>
      <c r="IQ38" s="3"/>
      <c r="IR38" s="3"/>
      <c r="IS38" s="3"/>
    </row>
    <row r="39" spans="1:253" s="2" customFormat="1" ht="16.5">
      <c r="A39" s="250"/>
      <c r="B39" s="250"/>
      <c r="C39" s="250"/>
      <c r="D39" s="250"/>
      <c r="E39" s="250"/>
      <c r="F39" s="250"/>
      <c r="G39" s="3"/>
      <c r="H39" s="3"/>
      <c r="I39" s="3"/>
      <c r="J39" s="3"/>
      <c r="K39" s="3"/>
      <c r="L39" s="3"/>
      <c r="IK39" s="3"/>
      <c r="IL39" s="3"/>
      <c r="IM39" s="3"/>
      <c r="IN39" s="3"/>
      <c r="IO39" s="3"/>
      <c r="IP39" s="3"/>
      <c r="IQ39" s="3"/>
      <c r="IR39" s="3"/>
      <c r="IS39" s="3"/>
    </row>
    <row r="40" spans="1:253" s="2" customFormat="1" ht="16.5">
      <c r="A40" s="250"/>
      <c r="B40" s="250"/>
      <c r="C40" s="250"/>
      <c r="D40" s="250"/>
      <c r="E40" s="250"/>
      <c r="F40" s="250"/>
      <c r="G40" s="3"/>
      <c r="H40" s="3"/>
      <c r="I40" s="3"/>
      <c r="J40" s="3"/>
      <c r="K40" s="3"/>
      <c r="L40" s="3"/>
      <c r="IK40" s="3"/>
      <c r="IL40" s="3"/>
      <c r="IM40" s="3"/>
      <c r="IN40" s="3"/>
      <c r="IO40" s="3"/>
      <c r="IP40" s="3"/>
      <c r="IQ40" s="3"/>
      <c r="IR40" s="3"/>
      <c r="IS40" s="3"/>
    </row>
    <row r="41" spans="1:253" s="2" customFormat="1" ht="16.5">
      <c r="A41" s="250"/>
      <c r="B41" s="250"/>
      <c r="C41" s="250"/>
      <c r="D41" s="250"/>
      <c r="E41" s="250"/>
      <c r="F41" s="250"/>
      <c r="G41" s="3"/>
      <c r="H41" s="3"/>
      <c r="I41" s="3"/>
      <c r="J41" s="3"/>
      <c r="K41" s="3"/>
      <c r="L41" s="3"/>
      <c r="IK41" s="3"/>
      <c r="IL41" s="3"/>
      <c r="IM41" s="3"/>
      <c r="IN41" s="3"/>
      <c r="IO41" s="3"/>
      <c r="IP41" s="3"/>
      <c r="IQ41" s="3"/>
      <c r="IR41" s="3"/>
      <c r="IS41" s="3"/>
    </row>
    <row r="42" spans="1:253" s="2" customFormat="1" ht="16.5">
      <c r="A42" s="250"/>
      <c r="B42" s="250"/>
      <c r="C42" s="250"/>
      <c r="D42" s="250"/>
      <c r="E42" s="250"/>
      <c r="F42" s="250"/>
      <c r="G42" s="3"/>
      <c r="H42" s="3"/>
      <c r="I42" s="3"/>
      <c r="J42" s="3"/>
      <c r="K42" s="3"/>
      <c r="L42" s="3"/>
      <c r="IK42" s="3"/>
      <c r="IL42" s="3"/>
      <c r="IM42" s="3"/>
      <c r="IN42" s="3"/>
      <c r="IO42" s="3"/>
      <c r="IP42" s="3"/>
      <c r="IQ42" s="3"/>
      <c r="IR42" s="3"/>
      <c r="IS42" s="3"/>
    </row>
    <row r="43" spans="1:253" s="2" customFormat="1" ht="16.5">
      <c r="A43" s="250"/>
      <c r="B43" s="250"/>
      <c r="C43" s="250"/>
      <c r="D43" s="250"/>
      <c r="E43" s="250"/>
      <c r="F43" s="250"/>
      <c r="G43" s="3"/>
      <c r="H43" s="3"/>
      <c r="I43" s="3"/>
      <c r="J43" s="3"/>
      <c r="K43" s="3"/>
      <c r="L43" s="3"/>
      <c r="IK43" s="3"/>
      <c r="IL43" s="3"/>
      <c r="IM43" s="3"/>
      <c r="IN43" s="3"/>
      <c r="IO43" s="3"/>
      <c r="IP43" s="3"/>
      <c r="IQ43" s="3"/>
      <c r="IR43" s="3"/>
      <c r="IS43" s="3"/>
    </row>
    <row r="44" spans="1:253" s="2" customFormat="1" ht="16.5">
      <c r="A44" s="250"/>
      <c r="B44" s="250"/>
      <c r="C44" s="250"/>
      <c r="D44" s="250"/>
      <c r="E44" s="250"/>
      <c r="F44" s="250"/>
      <c r="G44" s="3"/>
      <c r="H44" s="3"/>
      <c r="I44" s="3"/>
      <c r="J44" s="3"/>
      <c r="K44" s="3"/>
      <c r="L44" s="3"/>
      <c r="IK44" s="3"/>
      <c r="IL44" s="3"/>
      <c r="IM44" s="3"/>
      <c r="IN44" s="3"/>
      <c r="IO44" s="3"/>
      <c r="IP44" s="3"/>
      <c r="IQ44" s="3"/>
      <c r="IR44" s="3"/>
      <c r="IS44" s="3"/>
    </row>
    <row r="45" spans="1:253" s="2" customFormat="1" ht="16.5">
      <c r="A45" s="250"/>
      <c r="B45" s="250"/>
      <c r="C45" s="250"/>
      <c r="D45" s="250"/>
      <c r="E45" s="250"/>
      <c r="F45" s="250"/>
      <c r="G45" s="3"/>
      <c r="H45" s="3"/>
      <c r="I45" s="3"/>
      <c r="J45" s="3"/>
      <c r="K45" s="3"/>
      <c r="L45" s="3"/>
      <c r="IK45" s="3"/>
      <c r="IL45" s="3"/>
      <c r="IM45" s="3"/>
      <c r="IN45" s="3"/>
      <c r="IO45" s="3"/>
      <c r="IP45" s="3"/>
      <c r="IQ45" s="3"/>
      <c r="IR45" s="3"/>
      <c r="IS45" s="3"/>
    </row>
    <row r="46" spans="1:253" s="2" customFormat="1" ht="16.5">
      <c r="A46" s="250"/>
      <c r="B46" s="250"/>
      <c r="C46" s="250"/>
      <c r="D46" s="250"/>
      <c r="E46" s="250"/>
      <c r="F46" s="250"/>
      <c r="G46" s="3"/>
      <c r="H46" s="3"/>
      <c r="I46" s="3"/>
      <c r="J46" s="3"/>
      <c r="K46" s="3"/>
      <c r="L46" s="3"/>
      <c r="IK46" s="3"/>
      <c r="IL46" s="3"/>
      <c r="IM46" s="3"/>
      <c r="IN46" s="3"/>
      <c r="IO46" s="3"/>
      <c r="IP46" s="3"/>
      <c r="IQ46" s="3"/>
      <c r="IR46" s="3"/>
      <c r="IS46" s="3"/>
    </row>
    <row r="47" spans="1:253" s="2" customFormat="1" ht="16.5">
      <c r="A47" s="250"/>
      <c r="B47" s="250"/>
      <c r="C47" s="250"/>
      <c r="D47" s="250"/>
      <c r="E47" s="250"/>
      <c r="F47" s="250"/>
      <c r="G47" s="3"/>
      <c r="H47" s="3"/>
      <c r="I47" s="3"/>
      <c r="J47" s="3"/>
      <c r="K47" s="3"/>
      <c r="L47" s="3"/>
      <c r="IK47" s="3"/>
      <c r="IL47" s="3"/>
      <c r="IM47" s="3"/>
      <c r="IN47" s="3"/>
      <c r="IO47" s="3"/>
      <c r="IP47" s="3"/>
      <c r="IQ47" s="3"/>
      <c r="IR47" s="3"/>
      <c r="IS47" s="3"/>
    </row>
    <row r="48" spans="1:253" s="2" customFormat="1" ht="16.5">
      <c r="A48" s="250"/>
      <c r="B48" s="250"/>
      <c r="C48" s="250"/>
      <c r="D48" s="250"/>
      <c r="E48" s="250"/>
      <c r="F48" s="250"/>
      <c r="G48" s="3"/>
      <c r="H48" s="3"/>
      <c r="I48" s="3"/>
      <c r="J48" s="3"/>
      <c r="K48" s="3"/>
      <c r="L48" s="3"/>
      <c r="IK48" s="3"/>
      <c r="IL48" s="3"/>
      <c r="IM48" s="3"/>
      <c r="IN48" s="3"/>
      <c r="IO48" s="3"/>
      <c r="IP48" s="3"/>
      <c r="IQ48" s="3"/>
      <c r="IR48" s="3"/>
      <c r="IS48" s="3"/>
    </row>
    <row r="49" spans="1:253" s="2" customFormat="1" ht="16.5">
      <c r="A49" s="250"/>
      <c r="B49" s="250"/>
      <c r="C49" s="250"/>
      <c r="D49" s="250"/>
      <c r="E49" s="250"/>
      <c r="F49" s="250"/>
      <c r="G49" s="3"/>
      <c r="H49" s="3"/>
      <c r="I49" s="3"/>
      <c r="J49" s="3"/>
      <c r="K49" s="3"/>
      <c r="L49" s="3"/>
      <c r="IK49" s="3"/>
      <c r="IL49" s="3"/>
      <c r="IM49" s="3"/>
      <c r="IN49" s="3"/>
      <c r="IO49" s="3"/>
      <c r="IP49" s="3"/>
      <c r="IQ49" s="3"/>
      <c r="IR49" s="3"/>
      <c r="IS49" s="3"/>
    </row>
    <row r="50" spans="1:253" s="2" customFormat="1" ht="16.5">
      <c r="A50" s="250"/>
      <c r="B50" s="250"/>
      <c r="C50" s="250"/>
      <c r="D50" s="250"/>
      <c r="E50" s="250"/>
      <c r="F50" s="250"/>
      <c r="G50" s="3"/>
      <c r="H50" s="3"/>
      <c r="I50" s="3"/>
      <c r="J50" s="3"/>
      <c r="K50" s="3"/>
      <c r="L50" s="3"/>
      <c r="IK50" s="3"/>
      <c r="IL50" s="3"/>
      <c r="IM50" s="3"/>
      <c r="IN50" s="3"/>
      <c r="IO50" s="3"/>
      <c r="IP50" s="3"/>
      <c r="IQ50" s="3"/>
      <c r="IR50" s="3"/>
      <c r="IS50" s="3"/>
    </row>
    <row r="51" spans="1:253" s="2" customFormat="1" ht="16.5">
      <c r="A51" s="250"/>
      <c r="B51" s="250"/>
      <c r="C51" s="250"/>
      <c r="D51" s="250"/>
      <c r="E51" s="250"/>
      <c r="F51" s="250"/>
      <c r="G51" s="3"/>
      <c r="H51" s="3"/>
      <c r="I51" s="3"/>
      <c r="J51" s="3"/>
      <c r="K51" s="3"/>
      <c r="L51" s="3"/>
      <c r="IK51" s="3"/>
      <c r="IL51" s="3"/>
      <c r="IM51" s="3"/>
      <c r="IN51" s="3"/>
      <c r="IO51" s="3"/>
      <c r="IP51" s="3"/>
      <c r="IQ51" s="3"/>
      <c r="IR51" s="3"/>
      <c r="IS51" s="3"/>
    </row>
    <row r="52" spans="1:253" s="2" customFormat="1" ht="16.5">
      <c r="A52" s="250"/>
      <c r="B52" s="250"/>
      <c r="C52" s="250"/>
      <c r="D52" s="250"/>
      <c r="E52" s="250"/>
      <c r="F52" s="250"/>
      <c r="G52" s="3"/>
      <c r="H52" s="3"/>
      <c r="I52" s="3"/>
      <c r="J52" s="3"/>
      <c r="K52" s="3"/>
      <c r="L52" s="3"/>
      <c r="IK52" s="3"/>
      <c r="IL52" s="3"/>
      <c r="IM52" s="3"/>
      <c r="IN52" s="3"/>
      <c r="IO52" s="3"/>
      <c r="IP52" s="3"/>
      <c r="IQ52" s="3"/>
      <c r="IR52" s="3"/>
      <c r="IS52" s="3"/>
    </row>
    <row r="53" spans="1:253" s="2" customFormat="1" ht="16.5">
      <c r="A53" s="250"/>
      <c r="B53" s="250"/>
      <c r="C53" s="250"/>
      <c r="D53" s="250"/>
      <c r="E53" s="250"/>
      <c r="F53" s="250"/>
      <c r="G53" s="3"/>
      <c r="H53" s="3"/>
      <c r="I53" s="3"/>
      <c r="J53" s="3"/>
      <c r="K53" s="3"/>
      <c r="L53" s="3"/>
      <c r="IK53" s="3"/>
      <c r="IL53" s="3"/>
      <c r="IM53" s="3"/>
      <c r="IN53" s="3"/>
      <c r="IO53" s="3"/>
      <c r="IP53" s="3"/>
      <c r="IQ53" s="3"/>
      <c r="IR53" s="3"/>
      <c r="IS53" s="3"/>
    </row>
    <row r="54" spans="1:253" s="2" customFormat="1" ht="16.5">
      <c r="A54" s="250"/>
      <c r="B54" s="250"/>
      <c r="C54" s="250"/>
      <c r="D54" s="250"/>
      <c r="E54" s="250"/>
      <c r="F54" s="250"/>
      <c r="G54" s="3"/>
      <c r="H54" s="3"/>
      <c r="I54" s="3"/>
      <c r="J54" s="3"/>
      <c r="K54" s="3"/>
      <c r="L54" s="3"/>
      <c r="IK54" s="3"/>
      <c r="IL54" s="3"/>
      <c r="IM54" s="3"/>
      <c r="IN54" s="3"/>
      <c r="IO54" s="3"/>
      <c r="IP54" s="3"/>
      <c r="IQ54" s="3"/>
      <c r="IR54" s="3"/>
      <c r="IS54" s="3"/>
    </row>
    <row r="55" spans="1:253" s="2" customFormat="1" ht="16.5">
      <c r="A55" s="250"/>
      <c r="B55" s="250"/>
      <c r="C55" s="250"/>
      <c r="D55" s="250"/>
      <c r="E55" s="250"/>
      <c r="F55" s="250"/>
      <c r="G55" s="3"/>
      <c r="H55" s="3"/>
      <c r="I55" s="3"/>
      <c r="J55" s="3"/>
      <c r="K55" s="3"/>
      <c r="L55" s="3"/>
      <c r="IK55" s="3"/>
      <c r="IL55" s="3"/>
      <c r="IM55" s="3"/>
      <c r="IN55" s="3"/>
      <c r="IO55" s="3"/>
      <c r="IP55" s="3"/>
      <c r="IQ55" s="3"/>
      <c r="IR55" s="3"/>
      <c r="IS55" s="3"/>
    </row>
    <row r="56" spans="1:253" s="2" customFormat="1" ht="16.5">
      <c r="A56" s="250"/>
      <c r="B56" s="250"/>
      <c r="C56" s="250"/>
      <c r="D56" s="250"/>
      <c r="E56" s="250"/>
      <c r="F56" s="250"/>
      <c r="G56" s="3"/>
      <c r="H56" s="3"/>
      <c r="I56" s="3"/>
      <c r="J56" s="3"/>
      <c r="K56" s="3"/>
      <c r="L56" s="3"/>
      <c r="IK56" s="3"/>
      <c r="IL56" s="3"/>
      <c r="IM56" s="3"/>
      <c r="IN56" s="3"/>
      <c r="IO56" s="3"/>
      <c r="IP56" s="3"/>
      <c r="IQ56" s="3"/>
      <c r="IR56" s="3"/>
      <c r="IS56" s="3"/>
    </row>
    <row r="57" spans="1:253" s="2" customFormat="1" ht="16.5">
      <c r="A57" s="250"/>
      <c r="B57" s="250"/>
      <c r="C57" s="250"/>
      <c r="D57" s="250"/>
      <c r="E57" s="250"/>
      <c r="F57" s="250"/>
      <c r="G57" s="3"/>
      <c r="H57" s="3"/>
      <c r="I57" s="3"/>
      <c r="J57" s="3"/>
      <c r="K57" s="3"/>
      <c r="L57" s="3"/>
      <c r="IK57" s="3"/>
      <c r="IL57" s="3"/>
      <c r="IM57" s="3"/>
      <c r="IN57" s="3"/>
      <c r="IO57" s="3"/>
      <c r="IP57" s="3"/>
      <c r="IQ57" s="3"/>
      <c r="IR57" s="3"/>
      <c r="IS57" s="3"/>
    </row>
    <row r="58" spans="1:253" s="2" customFormat="1" ht="16.5">
      <c r="A58" s="250"/>
      <c r="B58" s="250"/>
      <c r="C58" s="250"/>
      <c r="D58" s="250"/>
      <c r="E58" s="250"/>
      <c r="F58" s="250"/>
      <c r="G58" s="3"/>
      <c r="H58" s="3"/>
      <c r="I58" s="3"/>
      <c r="J58" s="3"/>
      <c r="K58" s="3"/>
      <c r="L58" s="3"/>
      <c r="IK58" s="3"/>
      <c r="IL58" s="3"/>
      <c r="IM58" s="3"/>
      <c r="IN58" s="3"/>
      <c r="IO58" s="3"/>
      <c r="IP58" s="3"/>
      <c r="IQ58" s="3"/>
      <c r="IR58" s="3"/>
      <c r="IS58" s="3"/>
    </row>
    <row r="59" spans="1:253" s="2" customFormat="1" ht="16.5">
      <c r="A59" s="250"/>
      <c r="B59" s="250"/>
      <c r="C59" s="250"/>
      <c r="D59" s="250"/>
      <c r="E59" s="250"/>
      <c r="F59" s="250"/>
      <c r="G59" s="3"/>
      <c r="H59" s="3"/>
      <c r="I59" s="3"/>
      <c r="J59" s="3"/>
      <c r="K59" s="3"/>
      <c r="L59" s="3"/>
      <c r="IK59" s="3"/>
      <c r="IL59" s="3"/>
      <c r="IM59" s="3"/>
      <c r="IN59" s="3"/>
      <c r="IO59" s="3"/>
      <c r="IP59" s="3"/>
      <c r="IQ59" s="3"/>
      <c r="IR59" s="3"/>
      <c r="IS59" s="3"/>
    </row>
    <row r="60" spans="1:253" s="2" customFormat="1" ht="16.5">
      <c r="A60" s="250"/>
      <c r="B60" s="250"/>
      <c r="C60" s="250"/>
      <c r="D60" s="250"/>
      <c r="E60" s="250"/>
      <c r="F60" s="250"/>
      <c r="G60" s="3"/>
      <c r="H60" s="3"/>
      <c r="I60" s="3"/>
      <c r="J60" s="3"/>
      <c r="K60" s="3"/>
      <c r="L60" s="3"/>
      <c r="IK60" s="3"/>
      <c r="IL60" s="3"/>
      <c r="IM60" s="3"/>
      <c r="IN60" s="3"/>
      <c r="IO60" s="3"/>
      <c r="IP60" s="3"/>
      <c r="IQ60" s="3"/>
      <c r="IR60" s="3"/>
      <c r="IS60" s="3"/>
    </row>
    <row r="61" spans="1:253" s="2" customFormat="1" ht="16.5">
      <c r="A61" s="250"/>
      <c r="B61" s="250"/>
      <c r="C61" s="250"/>
      <c r="D61" s="250"/>
      <c r="E61" s="250"/>
      <c r="F61" s="250"/>
      <c r="G61" s="3"/>
      <c r="H61" s="3"/>
      <c r="I61" s="3"/>
      <c r="J61" s="3"/>
      <c r="K61" s="3"/>
      <c r="L61" s="3"/>
      <c r="IK61" s="3"/>
      <c r="IL61" s="3"/>
      <c r="IM61" s="3"/>
      <c r="IN61" s="3"/>
      <c r="IO61" s="3"/>
      <c r="IP61" s="3"/>
      <c r="IQ61" s="3"/>
      <c r="IR61" s="3"/>
      <c r="IS61" s="3"/>
    </row>
    <row r="62" spans="1:253" s="2" customFormat="1" ht="16.5">
      <c r="A62" s="250"/>
      <c r="B62" s="250"/>
      <c r="C62" s="250"/>
      <c r="D62" s="250"/>
      <c r="E62" s="250"/>
      <c r="F62" s="250"/>
      <c r="G62" s="3"/>
      <c r="H62" s="3"/>
      <c r="I62" s="3"/>
      <c r="J62" s="3"/>
      <c r="K62" s="3"/>
      <c r="L62" s="3"/>
      <c r="IK62" s="3"/>
      <c r="IL62" s="3"/>
      <c r="IM62" s="3"/>
      <c r="IN62" s="3"/>
      <c r="IO62" s="3"/>
      <c r="IP62" s="3"/>
      <c r="IQ62" s="3"/>
      <c r="IR62" s="3"/>
      <c r="IS62" s="3"/>
    </row>
    <row r="63" spans="1:253" s="2" customFormat="1" ht="16.5">
      <c r="A63" s="250"/>
      <c r="B63" s="250"/>
      <c r="C63" s="250"/>
      <c r="D63" s="250"/>
      <c r="E63" s="250"/>
      <c r="F63" s="250"/>
      <c r="G63" s="3"/>
      <c r="H63" s="3"/>
      <c r="I63" s="3"/>
      <c r="J63" s="3"/>
      <c r="K63" s="3"/>
      <c r="L63" s="3"/>
      <c r="IK63" s="3"/>
      <c r="IL63" s="3"/>
      <c r="IM63" s="3"/>
      <c r="IN63" s="3"/>
      <c r="IO63" s="3"/>
      <c r="IP63" s="3"/>
      <c r="IQ63" s="3"/>
      <c r="IR63" s="3"/>
      <c r="IS63" s="3"/>
    </row>
    <row r="64" spans="1:253" s="2" customFormat="1" ht="16.5">
      <c r="A64" s="250"/>
      <c r="B64" s="250"/>
      <c r="C64" s="250"/>
      <c r="D64" s="250"/>
      <c r="E64" s="250"/>
      <c r="F64" s="250"/>
      <c r="G64" s="3"/>
      <c r="H64" s="3"/>
      <c r="I64" s="3"/>
      <c r="J64" s="3"/>
      <c r="K64" s="3"/>
      <c r="L64" s="3"/>
      <c r="IK64" s="3"/>
      <c r="IL64" s="3"/>
      <c r="IM64" s="3"/>
      <c r="IN64" s="3"/>
      <c r="IO64" s="3"/>
      <c r="IP64" s="3"/>
      <c r="IQ64" s="3"/>
      <c r="IR64" s="3"/>
      <c r="IS64" s="3"/>
    </row>
    <row r="65" spans="1:253" s="2" customFormat="1" ht="16.5">
      <c r="A65" s="250"/>
      <c r="B65" s="250"/>
      <c r="C65" s="250"/>
      <c r="D65" s="250"/>
      <c r="E65" s="250"/>
      <c r="F65" s="250"/>
      <c r="G65" s="3"/>
      <c r="H65" s="3"/>
      <c r="I65" s="3"/>
      <c r="J65" s="3"/>
      <c r="K65" s="3"/>
      <c r="L65" s="3"/>
      <c r="IK65" s="3"/>
      <c r="IL65" s="3"/>
      <c r="IM65" s="3"/>
      <c r="IN65" s="3"/>
      <c r="IO65" s="3"/>
      <c r="IP65" s="3"/>
      <c r="IQ65" s="3"/>
      <c r="IR65" s="3"/>
      <c r="IS65" s="3"/>
    </row>
    <row r="66" spans="1:253" s="2" customFormat="1" ht="16.5">
      <c r="A66" s="250"/>
      <c r="B66" s="250"/>
      <c r="C66" s="250"/>
      <c r="D66" s="250"/>
      <c r="E66" s="250"/>
      <c r="F66" s="250"/>
      <c r="G66" s="3"/>
      <c r="H66" s="3"/>
      <c r="I66" s="3"/>
      <c r="J66" s="3"/>
      <c r="K66" s="3"/>
      <c r="L66" s="3"/>
      <c r="IK66" s="3"/>
      <c r="IL66" s="3"/>
      <c r="IM66" s="3"/>
      <c r="IN66" s="3"/>
      <c r="IO66" s="3"/>
      <c r="IP66" s="3"/>
      <c r="IQ66" s="3"/>
      <c r="IR66" s="3"/>
      <c r="IS66" s="3"/>
    </row>
    <row r="67" spans="1:253" s="2" customFormat="1" ht="16.5">
      <c r="A67" s="250"/>
      <c r="B67" s="250"/>
      <c r="C67" s="250"/>
      <c r="D67" s="250"/>
      <c r="E67" s="250"/>
      <c r="F67" s="250"/>
      <c r="G67" s="3"/>
      <c r="H67" s="3"/>
      <c r="I67" s="3"/>
      <c r="J67" s="3"/>
      <c r="K67" s="3"/>
      <c r="L67" s="3"/>
      <c r="IK67" s="3"/>
      <c r="IL67" s="3"/>
      <c r="IM67" s="3"/>
      <c r="IN67" s="3"/>
      <c r="IO67" s="3"/>
      <c r="IP67" s="3"/>
      <c r="IQ67" s="3"/>
      <c r="IR67" s="3"/>
      <c r="IS67" s="3"/>
    </row>
    <row r="68" spans="1:253" s="2" customFormat="1" ht="16.5">
      <c r="A68" s="250"/>
      <c r="B68" s="250"/>
      <c r="C68" s="250"/>
      <c r="D68" s="250"/>
      <c r="E68" s="250"/>
      <c r="F68" s="250"/>
      <c r="G68" s="3"/>
      <c r="H68" s="3"/>
      <c r="I68" s="3"/>
      <c r="J68" s="3"/>
      <c r="K68" s="3"/>
      <c r="L68" s="3"/>
      <c r="IK68" s="3"/>
      <c r="IL68" s="3"/>
      <c r="IM68" s="3"/>
      <c r="IN68" s="3"/>
      <c r="IO68" s="3"/>
      <c r="IP68" s="3"/>
      <c r="IQ68" s="3"/>
      <c r="IR68" s="3"/>
      <c r="IS68" s="3"/>
    </row>
    <row r="69" spans="1:253" s="2" customFormat="1" ht="16.5">
      <c r="A69" s="250"/>
      <c r="B69" s="250"/>
      <c r="C69" s="250"/>
      <c r="D69" s="250"/>
      <c r="E69" s="250"/>
      <c r="F69" s="250"/>
      <c r="G69" s="3"/>
      <c r="H69" s="3"/>
      <c r="I69" s="3"/>
      <c r="J69" s="3"/>
      <c r="K69" s="3"/>
      <c r="L69" s="3"/>
      <c r="IK69" s="3"/>
      <c r="IL69" s="3"/>
      <c r="IM69" s="3"/>
      <c r="IN69" s="3"/>
      <c r="IO69" s="3"/>
      <c r="IP69" s="3"/>
      <c r="IQ69" s="3"/>
      <c r="IR69" s="3"/>
      <c r="IS69" s="3"/>
    </row>
    <row r="70" spans="1:253" s="2" customFormat="1" ht="16.5">
      <c r="A70" s="250"/>
      <c r="B70" s="250"/>
      <c r="C70" s="250"/>
      <c r="D70" s="250"/>
      <c r="E70" s="250"/>
      <c r="F70" s="250"/>
      <c r="G70" s="3"/>
      <c r="H70" s="3"/>
      <c r="I70" s="3"/>
      <c r="J70" s="3"/>
      <c r="K70" s="3"/>
      <c r="L70" s="3"/>
      <c r="IK70" s="3"/>
      <c r="IL70" s="3"/>
      <c r="IM70" s="3"/>
      <c r="IN70" s="3"/>
      <c r="IO70" s="3"/>
      <c r="IP70" s="3"/>
      <c r="IQ70" s="3"/>
      <c r="IR70" s="3"/>
      <c r="IS70" s="3"/>
    </row>
    <row r="71" spans="1:253" s="2" customFormat="1" ht="16.5">
      <c r="A71" s="250"/>
      <c r="B71" s="250"/>
      <c r="C71" s="250"/>
      <c r="D71" s="250"/>
      <c r="E71" s="250"/>
      <c r="F71" s="250"/>
      <c r="G71" s="3"/>
      <c r="H71" s="3"/>
      <c r="I71" s="3"/>
      <c r="J71" s="3"/>
      <c r="K71" s="3"/>
      <c r="L71" s="3"/>
      <c r="IK71" s="3"/>
      <c r="IL71" s="3"/>
      <c r="IM71" s="3"/>
      <c r="IN71" s="3"/>
      <c r="IO71" s="3"/>
      <c r="IP71" s="3"/>
      <c r="IQ71" s="3"/>
      <c r="IR71" s="3"/>
      <c r="IS71" s="3"/>
    </row>
    <row r="72" spans="1:253" s="2" customFormat="1" ht="16.5">
      <c r="A72" s="250"/>
      <c r="B72" s="250"/>
      <c r="C72" s="250"/>
      <c r="D72" s="250"/>
      <c r="E72" s="250"/>
      <c r="F72" s="250"/>
      <c r="G72" s="3"/>
      <c r="H72" s="3"/>
      <c r="I72" s="3"/>
      <c r="J72" s="3"/>
      <c r="K72" s="3"/>
      <c r="L72" s="3"/>
      <c r="IK72" s="3"/>
      <c r="IL72" s="3"/>
      <c r="IM72" s="3"/>
      <c r="IN72" s="3"/>
      <c r="IO72" s="3"/>
      <c r="IP72" s="3"/>
      <c r="IQ72" s="3"/>
      <c r="IR72" s="3"/>
      <c r="IS72" s="3"/>
    </row>
    <row r="73" spans="1:253" s="2" customFormat="1" ht="16.5">
      <c r="A73" s="250"/>
      <c r="B73" s="250"/>
      <c r="C73" s="250"/>
      <c r="D73" s="250"/>
      <c r="E73" s="250"/>
      <c r="F73" s="250"/>
      <c r="G73" s="3"/>
      <c r="H73" s="3"/>
      <c r="I73" s="3"/>
      <c r="J73" s="3"/>
      <c r="K73" s="3"/>
      <c r="L73" s="3"/>
      <c r="IK73" s="3"/>
      <c r="IL73" s="3"/>
      <c r="IM73" s="3"/>
      <c r="IN73" s="3"/>
      <c r="IO73" s="3"/>
      <c r="IP73" s="3"/>
      <c r="IQ73" s="3"/>
      <c r="IR73" s="3"/>
      <c r="IS73" s="3"/>
    </row>
    <row r="74" spans="1:253" s="2" customFormat="1" ht="16.5">
      <c r="A74" s="250"/>
      <c r="B74" s="250"/>
      <c r="C74" s="250"/>
      <c r="D74" s="250"/>
      <c r="E74" s="250"/>
      <c r="F74" s="250"/>
      <c r="G74" s="3"/>
      <c r="H74" s="3"/>
      <c r="I74" s="3"/>
      <c r="J74" s="3"/>
      <c r="K74" s="3"/>
      <c r="L74" s="3"/>
      <c r="IK74" s="3"/>
      <c r="IL74" s="3"/>
      <c r="IM74" s="3"/>
      <c r="IN74" s="3"/>
      <c r="IO74" s="3"/>
      <c r="IP74" s="3"/>
      <c r="IQ74" s="3"/>
      <c r="IR74" s="3"/>
      <c r="IS74" s="3"/>
    </row>
    <row r="75" spans="1:253" s="2" customFormat="1" ht="16.5">
      <c r="A75" s="250"/>
      <c r="B75" s="250"/>
      <c r="C75" s="250"/>
      <c r="D75" s="250"/>
      <c r="E75" s="250"/>
      <c r="F75" s="250"/>
      <c r="G75" s="3"/>
      <c r="H75" s="3"/>
      <c r="I75" s="3"/>
      <c r="J75" s="3"/>
      <c r="K75" s="3"/>
      <c r="L75" s="3"/>
      <c r="IK75" s="3"/>
      <c r="IL75" s="3"/>
      <c r="IM75" s="3"/>
      <c r="IN75" s="3"/>
      <c r="IO75" s="3"/>
      <c r="IP75" s="3"/>
      <c r="IQ75" s="3"/>
      <c r="IR75" s="3"/>
      <c r="IS75" s="3"/>
    </row>
    <row r="76" spans="1:253" s="2" customFormat="1" ht="16.5">
      <c r="A76" s="250"/>
      <c r="B76" s="250"/>
      <c r="C76" s="250"/>
      <c r="D76" s="250"/>
      <c r="E76" s="250"/>
      <c r="F76" s="250"/>
      <c r="G76" s="3"/>
      <c r="H76" s="3"/>
      <c r="I76" s="3"/>
      <c r="J76" s="3"/>
      <c r="K76" s="3"/>
      <c r="L76" s="3"/>
      <c r="IK76" s="3"/>
      <c r="IL76" s="3"/>
      <c r="IM76" s="3"/>
      <c r="IN76" s="3"/>
      <c r="IO76" s="3"/>
      <c r="IP76" s="3"/>
      <c r="IQ76" s="3"/>
      <c r="IR76" s="3"/>
      <c r="IS76" s="3"/>
    </row>
    <row r="77" spans="1:253" s="2" customFormat="1" ht="16.5">
      <c r="A77" s="250"/>
      <c r="B77" s="250"/>
      <c r="C77" s="250"/>
      <c r="D77" s="250"/>
      <c r="E77" s="250"/>
      <c r="F77" s="250"/>
      <c r="G77" s="3"/>
      <c r="H77" s="3"/>
      <c r="I77" s="3"/>
      <c r="J77" s="3"/>
      <c r="K77" s="3"/>
      <c r="L77" s="3"/>
      <c r="IK77" s="3"/>
      <c r="IL77" s="3"/>
      <c r="IM77" s="3"/>
      <c r="IN77" s="3"/>
      <c r="IO77" s="3"/>
      <c r="IP77" s="3"/>
      <c r="IQ77" s="3"/>
      <c r="IR77" s="3"/>
      <c r="IS77" s="3"/>
    </row>
    <row r="78" spans="1:253" s="2" customFormat="1" ht="16.5">
      <c r="A78" s="250"/>
      <c r="B78" s="250"/>
      <c r="C78" s="250"/>
      <c r="D78" s="250"/>
      <c r="E78" s="250"/>
      <c r="F78" s="250"/>
      <c r="G78" s="3"/>
      <c r="H78" s="3"/>
      <c r="I78" s="3"/>
      <c r="J78" s="3"/>
      <c r="K78" s="3"/>
      <c r="L78" s="3"/>
      <c r="IK78" s="3"/>
      <c r="IL78" s="3"/>
      <c r="IM78" s="3"/>
      <c r="IN78" s="3"/>
      <c r="IO78" s="3"/>
      <c r="IP78" s="3"/>
      <c r="IQ78" s="3"/>
      <c r="IR78" s="3"/>
      <c r="IS78" s="3"/>
    </row>
    <row r="79" spans="1:253" s="2" customFormat="1" ht="16.5">
      <c r="A79" s="250"/>
      <c r="B79" s="250"/>
      <c r="C79" s="250"/>
      <c r="D79" s="250"/>
      <c r="E79" s="250"/>
      <c r="F79" s="250"/>
      <c r="G79" s="3"/>
      <c r="H79" s="3"/>
      <c r="I79" s="3"/>
      <c r="J79" s="3"/>
      <c r="K79" s="3"/>
      <c r="L79" s="3"/>
      <c r="IK79" s="3"/>
      <c r="IL79" s="3"/>
      <c r="IM79" s="3"/>
      <c r="IN79" s="3"/>
      <c r="IO79" s="3"/>
      <c r="IP79" s="3"/>
      <c r="IQ79" s="3"/>
      <c r="IR79" s="3"/>
      <c r="IS79" s="3"/>
    </row>
    <row r="80" spans="1:253" s="2" customFormat="1" ht="16.5">
      <c r="A80" s="250"/>
      <c r="B80" s="250"/>
      <c r="C80" s="250"/>
      <c r="D80" s="250"/>
      <c r="E80" s="250"/>
      <c r="F80" s="250"/>
      <c r="G80" s="3"/>
      <c r="H80" s="3"/>
      <c r="I80" s="3"/>
      <c r="J80" s="3"/>
      <c r="K80" s="3"/>
      <c r="L80" s="3"/>
      <c r="IK80" s="3"/>
      <c r="IL80" s="3"/>
      <c r="IM80" s="3"/>
      <c r="IN80" s="3"/>
      <c r="IO80" s="3"/>
      <c r="IP80" s="3"/>
      <c r="IQ80" s="3"/>
      <c r="IR80" s="3"/>
      <c r="IS80" s="3"/>
    </row>
    <row r="81" spans="1:253" s="2" customFormat="1" ht="16.5">
      <c r="A81" s="250"/>
      <c r="B81" s="250"/>
      <c r="C81" s="250"/>
      <c r="D81" s="250"/>
      <c r="E81" s="250"/>
      <c r="F81" s="250"/>
      <c r="G81" s="3"/>
      <c r="H81" s="3"/>
      <c r="I81" s="3"/>
      <c r="J81" s="3"/>
      <c r="K81" s="3"/>
      <c r="L81" s="3"/>
      <c r="IK81" s="3"/>
      <c r="IL81" s="3"/>
      <c r="IM81" s="3"/>
      <c r="IN81" s="3"/>
      <c r="IO81" s="3"/>
      <c r="IP81" s="3"/>
      <c r="IQ81" s="3"/>
      <c r="IR81" s="3"/>
      <c r="IS81" s="3"/>
    </row>
    <row r="82" spans="1:253" s="2" customFormat="1" ht="16.5">
      <c r="A82" s="250"/>
      <c r="B82" s="250"/>
      <c r="C82" s="250"/>
      <c r="D82" s="250"/>
      <c r="E82" s="250"/>
      <c r="F82" s="250"/>
      <c r="G82" s="3"/>
      <c r="H82" s="3"/>
      <c r="I82" s="3"/>
      <c r="J82" s="3"/>
      <c r="K82" s="3"/>
      <c r="L82" s="3"/>
      <c r="IK82" s="3"/>
      <c r="IL82" s="3"/>
      <c r="IM82" s="3"/>
      <c r="IN82" s="3"/>
      <c r="IO82" s="3"/>
      <c r="IP82" s="3"/>
      <c r="IQ82" s="3"/>
      <c r="IR82" s="3"/>
      <c r="IS82" s="3"/>
    </row>
    <row r="83" spans="1:253" s="2" customFormat="1" ht="16.5">
      <c r="A83" s="250"/>
      <c r="B83" s="250"/>
      <c r="C83" s="250"/>
      <c r="D83" s="250"/>
      <c r="E83" s="250"/>
      <c r="F83" s="250"/>
      <c r="G83" s="3"/>
      <c r="H83" s="3"/>
      <c r="I83" s="3"/>
      <c r="J83" s="3"/>
      <c r="K83" s="3"/>
      <c r="L83" s="3"/>
      <c r="IK83" s="3"/>
      <c r="IL83" s="3"/>
      <c r="IM83" s="3"/>
      <c r="IN83" s="3"/>
      <c r="IO83" s="3"/>
      <c r="IP83" s="3"/>
      <c r="IQ83" s="3"/>
      <c r="IR83" s="3"/>
      <c r="IS83" s="3"/>
    </row>
    <row r="84" spans="1:253" s="2" customFormat="1" ht="16.5">
      <c r="A84" s="250"/>
      <c r="B84" s="250"/>
      <c r="C84" s="250"/>
      <c r="D84" s="250"/>
      <c r="E84" s="250"/>
      <c r="F84" s="250"/>
      <c r="G84" s="3"/>
      <c r="H84" s="3"/>
      <c r="I84" s="3"/>
      <c r="J84" s="3"/>
      <c r="K84" s="3"/>
      <c r="L84" s="3"/>
      <c r="IK84" s="3"/>
      <c r="IL84" s="3"/>
      <c r="IM84" s="3"/>
      <c r="IN84" s="3"/>
      <c r="IO84" s="3"/>
      <c r="IP84" s="3"/>
      <c r="IQ84" s="3"/>
      <c r="IR84" s="3"/>
      <c r="IS84" s="3"/>
    </row>
    <row r="85" spans="1:253" s="2" customFormat="1" ht="16.5">
      <c r="A85" s="250"/>
      <c r="B85" s="250"/>
      <c r="C85" s="250"/>
      <c r="D85" s="250"/>
      <c r="E85" s="250"/>
      <c r="F85" s="250"/>
      <c r="G85" s="3"/>
      <c r="H85" s="3"/>
      <c r="I85" s="3"/>
      <c r="J85" s="3"/>
      <c r="K85" s="3"/>
      <c r="L85" s="3"/>
      <c r="IK85" s="3"/>
      <c r="IL85" s="3"/>
      <c r="IM85" s="3"/>
      <c r="IN85" s="3"/>
      <c r="IO85" s="3"/>
      <c r="IP85" s="3"/>
      <c r="IQ85" s="3"/>
      <c r="IR85" s="3"/>
      <c r="IS85" s="3"/>
    </row>
    <row r="86" spans="1:253" s="2" customFormat="1" ht="16.5">
      <c r="A86" s="250"/>
      <c r="B86" s="250"/>
      <c r="C86" s="250"/>
      <c r="D86" s="250"/>
      <c r="E86" s="250"/>
      <c r="F86" s="250"/>
      <c r="G86" s="3"/>
      <c r="H86" s="3"/>
      <c r="I86" s="3"/>
      <c r="J86" s="3"/>
      <c r="K86" s="3"/>
      <c r="L86" s="3"/>
      <c r="IK86" s="3"/>
      <c r="IL86" s="3"/>
      <c r="IM86" s="3"/>
      <c r="IN86" s="3"/>
      <c r="IO86" s="3"/>
      <c r="IP86" s="3"/>
      <c r="IQ86" s="3"/>
      <c r="IR86" s="3"/>
      <c r="IS86" s="3"/>
    </row>
    <row r="87" spans="1:253" s="2" customFormat="1" ht="16.5">
      <c r="A87" s="250"/>
      <c r="B87" s="250"/>
      <c r="C87" s="250"/>
      <c r="D87" s="250"/>
      <c r="E87" s="250"/>
      <c r="F87" s="250"/>
      <c r="G87" s="3"/>
      <c r="H87" s="3"/>
      <c r="I87" s="3"/>
      <c r="J87" s="3"/>
      <c r="K87" s="3"/>
      <c r="L87" s="3"/>
      <c r="IK87" s="3"/>
      <c r="IL87" s="3"/>
      <c r="IM87" s="3"/>
      <c r="IN87" s="3"/>
      <c r="IO87" s="3"/>
      <c r="IP87" s="3"/>
      <c r="IQ87" s="3"/>
      <c r="IR87" s="3"/>
      <c r="IS87" s="3"/>
    </row>
    <row r="88" spans="1:253" s="2" customFormat="1" ht="16.5">
      <c r="A88" s="250"/>
      <c r="B88" s="250"/>
      <c r="C88" s="250"/>
      <c r="D88" s="250"/>
      <c r="E88" s="250"/>
      <c r="F88" s="250"/>
      <c r="G88" s="3"/>
      <c r="H88" s="3"/>
      <c r="I88" s="3"/>
      <c r="J88" s="3"/>
      <c r="K88" s="3"/>
      <c r="L88" s="3"/>
      <c r="IK88" s="3"/>
      <c r="IL88" s="3"/>
      <c r="IM88" s="3"/>
      <c r="IN88" s="3"/>
      <c r="IO88" s="3"/>
      <c r="IP88" s="3"/>
      <c r="IQ88" s="3"/>
      <c r="IR88" s="3"/>
      <c r="IS88" s="3"/>
    </row>
    <row r="89" spans="1:253" s="2" customFormat="1" ht="16.5">
      <c r="A89" s="250"/>
      <c r="B89" s="250"/>
      <c r="C89" s="250"/>
      <c r="D89" s="250"/>
      <c r="E89" s="250"/>
      <c r="F89" s="250"/>
      <c r="G89" s="3"/>
      <c r="H89" s="3"/>
      <c r="I89" s="3"/>
      <c r="J89" s="3"/>
      <c r="K89" s="3"/>
      <c r="L89" s="3"/>
      <c r="IK89" s="3"/>
      <c r="IL89" s="3"/>
      <c r="IM89" s="3"/>
      <c r="IN89" s="3"/>
      <c r="IO89" s="3"/>
      <c r="IP89" s="3"/>
      <c r="IQ89" s="3"/>
      <c r="IR89" s="3"/>
      <c r="IS89" s="3"/>
    </row>
    <row r="90" spans="1:253" s="2" customFormat="1" ht="16.5">
      <c r="A90" s="250"/>
      <c r="B90" s="250"/>
      <c r="C90" s="250"/>
      <c r="D90" s="250"/>
      <c r="E90" s="250"/>
      <c r="F90" s="250"/>
      <c r="G90" s="3"/>
      <c r="H90" s="3"/>
      <c r="I90" s="3"/>
      <c r="J90" s="3"/>
      <c r="K90" s="3"/>
      <c r="L90" s="3"/>
      <c r="IK90" s="3"/>
      <c r="IL90" s="3"/>
      <c r="IM90" s="3"/>
      <c r="IN90" s="3"/>
      <c r="IO90" s="3"/>
      <c r="IP90" s="3"/>
      <c r="IQ90" s="3"/>
      <c r="IR90" s="3"/>
      <c r="IS90" s="3"/>
    </row>
    <row r="91" spans="1:253" s="2" customFormat="1" ht="16.5">
      <c r="A91" s="250"/>
      <c r="B91" s="250"/>
      <c r="C91" s="250"/>
      <c r="D91" s="250"/>
      <c r="E91" s="250"/>
      <c r="F91" s="250"/>
      <c r="G91" s="3"/>
      <c r="H91" s="3"/>
      <c r="I91" s="3"/>
      <c r="J91" s="3"/>
      <c r="K91" s="3"/>
      <c r="L91" s="3"/>
      <c r="IK91" s="3"/>
      <c r="IL91" s="3"/>
      <c r="IM91" s="3"/>
      <c r="IN91" s="3"/>
      <c r="IO91" s="3"/>
      <c r="IP91" s="3"/>
      <c r="IQ91" s="3"/>
      <c r="IR91" s="3"/>
      <c r="IS91" s="3"/>
    </row>
    <row r="92" spans="1:253" s="2" customFormat="1" ht="16.5">
      <c r="A92" s="250"/>
      <c r="B92" s="250"/>
      <c r="C92" s="250"/>
      <c r="D92" s="250"/>
      <c r="E92" s="250"/>
      <c r="F92" s="250"/>
      <c r="G92" s="3"/>
      <c r="H92" s="3"/>
      <c r="I92" s="3"/>
      <c r="J92" s="3"/>
      <c r="K92" s="3"/>
      <c r="L92" s="3"/>
      <c r="IK92" s="3"/>
      <c r="IL92" s="3"/>
      <c r="IM92" s="3"/>
      <c r="IN92" s="3"/>
      <c r="IO92" s="3"/>
      <c r="IP92" s="3"/>
      <c r="IQ92" s="3"/>
      <c r="IR92" s="3"/>
      <c r="IS92" s="3"/>
    </row>
    <row r="93" spans="1:253" s="2" customFormat="1" ht="16.5">
      <c r="A93" s="250"/>
      <c r="B93" s="250"/>
      <c r="C93" s="250"/>
      <c r="D93" s="250"/>
      <c r="E93" s="250"/>
      <c r="F93" s="250"/>
      <c r="G93" s="3"/>
      <c r="H93" s="3"/>
      <c r="I93" s="3"/>
      <c r="J93" s="3"/>
      <c r="K93" s="3"/>
      <c r="L93" s="3"/>
      <c r="IK93" s="3"/>
      <c r="IL93" s="3"/>
      <c r="IM93" s="3"/>
      <c r="IN93" s="3"/>
      <c r="IO93" s="3"/>
      <c r="IP93" s="3"/>
      <c r="IQ93" s="3"/>
      <c r="IR93" s="3"/>
      <c r="IS93" s="3"/>
    </row>
    <row r="94" spans="1:253" s="2" customFormat="1" ht="16.5">
      <c r="A94" s="250"/>
      <c r="B94" s="250"/>
      <c r="C94" s="250"/>
      <c r="D94" s="250"/>
      <c r="E94" s="250"/>
      <c r="F94" s="250"/>
      <c r="G94" s="3"/>
      <c r="H94" s="3"/>
      <c r="I94" s="3"/>
      <c r="J94" s="3"/>
      <c r="K94" s="3"/>
      <c r="L94" s="3"/>
      <c r="IK94" s="3"/>
      <c r="IL94" s="3"/>
      <c r="IM94" s="3"/>
      <c r="IN94" s="3"/>
      <c r="IO94" s="3"/>
      <c r="IP94" s="3"/>
      <c r="IQ94" s="3"/>
      <c r="IR94" s="3"/>
      <c r="IS94" s="3"/>
    </row>
    <row r="95" spans="1:253" s="2" customFormat="1" ht="16.5">
      <c r="A95" s="250"/>
      <c r="B95" s="250"/>
      <c r="C95" s="250"/>
      <c r="D95" s="250"/>
      <c r="E95" s="250"/>
      <c r="F95" s="250"/>
      <c r="G95" s="3"/>
      <c r="H95" s="3"/>
      <c r="I95" s="3"/>
      <c r="J95" s="3"/>
      <c r="K95" s="3"/>
      <c r="L95" s="3"/>
      <c r="IK95" s="3"/>
      <c r="IL95" s="3"/>
      <c r="IM95" s="3"/>
      <c r="IN95" s="3"/>
      <c r="IO95" s="3"/>
      <c r="IP95" s="3"/>
      <c r="IQ95" s="3"/>
      <c r="IR95" s="3"/>
      <c r="IS95" s="3"/>
    </row>
    <row r="96" spans="1:253" s="2" customFormat="1" ht="16.5">
      <c r="A96" s="250"/>
      <c r="B96" s="250"/>
      <c r="C96" s="250"/>
      <c r="D96" s="250"/>
      <c r="E96" s="250"/>
      <c r="F96" s="250"/>
      <c r="G96" s="3"/>
      <c r="H96" s="3"/>
      <c r="I96" s="3"/>
      <c r="J96" s="3"/>
      <c r="K96" s="3"/>
      <c r="L96" s="3"/>
      <c r="IK96" s="3"/>
      <c r="IL96" s="3"/>
      <c r="IM96" s="3"/>
      <c r="IN96" s="3"/>
      <c r="IO96" s="3"/>
      <c r="IP96" s="3"/>
      <c r="IQ96" s="3"/>
      <c r="IR96" s="3"/>
      <c r="IS96" s="3"/>
    </row>
    <row r="97" spans="1:253" s="2" customFormat="1" ht="16.5">
      <c r="A97" s="250"/>
      <c r="B97" s="250"/>
      <c r="C97" s="250"/>
      <c r="D97" s="250"/>
      <c r="E97" s="250"/>
      <c r="F97" s="250"/>
      <c r="G97" s="3"/>
      <c r="H97" s="3"/>
      <c r="I97" s="3"/>
      <c r="J97" s="3"/>
      <c r="K97" s="3"/>
      <c r="L97" s="3"/>
      <c r="IK97" s="3"/>
      <c r="IL97" s="3"/>
      <c r="IM97" s="3"/>
      <c r="IN97" s="3"/>
      <c r="IO97" s="3"/>
      <c r="IP97" s="3"/>
      <c r="IQ97" s="3"/>
      <c r="IR97" s="3"/>
      <c r="IS97" s="3"/>
    </row>
    <row r="98" spans="1:253" s="2" customFormat="1" ht="16.5">
      <c r="A98" s="250"/>
      <c r="B98" s="250"/>
      <c r="C98" s="250"/>
      <c r="D98" s="250"/>
      <c r="E98" s="250"/>
      <c r="F98" s="250"/>
      <c r="G98" s="3"/>
      <c r="H98" s="3"/>
      <c r="I98" s="3"/>
      <c r="J98" s="3"/>
      <c r="K98" s="3"/>
      <c r="L98" s="3"/>
      <c r="IK98" s="3"/>
      <c r="IL98" s="3"/>
      <c r="IM98" s="3"/>
      <c r="IN98" s="3"/>
      <c r="IO98" s="3"/>
      <c r="IP98" s="3"/>
      <c r="IQ98" s="3"/>
      <c r="IR98" s="3"/>
      <c r="IS98" s="3"/>
    </row>
    <row r="99" spans="1:253" s="2" customFormat="1" ht="16.5">
      <c r="A99" s="250"/>
      <c r="B99" s="250"/>
      <c r="C99" s="250"/>
      <c r="D99" s="250"/>
      <c r="E99" s="250"/>
      <c r="F99" s="250"/>
      <c r="G99" s="3"/>
      <c r="H99" s="3"/>
      <c r="I99" s="3"/>
      <c r="J99" s="3"/>
      <c r="K99" s="3"/>
      <c r="L99" s="3"/>
      <c r="IK99" s="3"/>
      <c r="IL99" s="3"/>
      <c r="IM99" s="3"/>
      <c r="IN99" s="3"/>
      <c r="IO99" s="3"/>
      <c r="IP99" s="3"/>
      <c r="IQ99" s="3"/>
      <c r="IR99" s="3"/>
      <c r="IS99" s="3"/>
    </row>
    <row r="100" spans="1:253" s="2" customFormat="1" ht="16.5">
      <c r="A100" s="250"/>
      <c r="B100" s="250"/>
      <c r="C100" s="250"/>
      <c r="D100" s="250"/>
      <c r="E100" s="250"/>
      <c r="F100" s="250"/>
      <c r="G100" s="3"/>
      <c r="H100" s="3"/>
      <c r="I100" s="3"/>
      <c r="J100" s="3"/>
      <c r="K100" s="3"/>
      <c r="L100" s="3"/>
      <c r="IK100" s="3"/>
      <c r="IL100" s="3"/>
      <c r="IM100" s="3"/>
      <c r="IN100" s="3"/>
      <c r="IO100" s="3"/>
      <c r="IP100" s="3"/>
      <c r="IQ100" s="3"/>
      <c r="IR100" s="3"/>
      <c r="IS100" s="3"/>
    </row>
    <row r="101" spans="1:253" s="2" customFormat="1" ht="16.5">
      <c r="A101" s="250"/>
      <c r="B101" s="250"/>
      <c r="C101" s="250"/>
      <c r="D101" s="250"/>
      <c r="E101" s="250"/>
      <c r="F101" s="250"/>
      <c r="G101" s="3"/>
      <c r="H101" s="3"/>
      <c r="I101" s="3"/>
      <c r="J101" s="3"/>
      <c r="K101" s="3"/>
      <c r="L101" s="3"/>
      <c r="IK101" s="3"/>
      <c r="IL101" s="3"/>
      <c r="IM101" s="3"/>
      <c r="IN101" s="3"/>
      <c r="IO101" s="3"/>
      <c r="IP101" s="3"/>
      <c r="IQ101" s="3"/>
      <c r="IR101" s="3"/>
      <c r="IS101" s="3"/>
    </row>
    <row r="102" spans="1:253" s="2" customFormat="1" ht="16.5">
      <c r="A102" s="250"/>
      <c r="B102" s="250"/>
      <c r="C102" s="250"/>
      <c r="D102" s="250"/>
      <c r="E102" s="250"/>
      <c r="F102" s="250"/>
      <c r="G102" s="3"/>
      <c r="H102" s="3"/>
      <c r="I102" s="3"/>
      <c r="J102" s="3"/>
      <c r="K102" s="3"/>
      <c r="L102" s="3"/>
      <c r="IK102" s="3"/>
      <c r="IL102" s="3"/>
      <c r="IM102" s="3"/>
      <c r="IN102" s="3"/>
      <c r="IO102" s="3"/>
      <c r="IP102" s="3"/>
      <c r="IQ102" s="3"/>
      <c r="IR102" s="3"/>
      <c r="IS102" s="3"/>
    </row>
    <row r="103" spans="1:253" s="2" customFormat="1" ht="16.5">
      <c r="A103" s="250"/>
      <c r="B103" s="250"/>
      <c r="C103" s="250"/>
      <c r="D103" s="250"/>
      <c r="E103" s="250"/>
      <c r="F103" s="250"/>
      <c r="G103" s="3"/>
      <c r="H103" s="3"/>
      <c r="I103" s="3"/>
      <c r="J103" s="3"/>
      <c r="K103" s="3"/>
      <c r="L103" s="3"/>
      <c r="IK103" s="3"/>
      <c r="IL103" s="3"/>
      <c r="IM103" s="3"/>
      <c r="IN103" s="3"/>
      <c r="IO103" s="3"/>
      <c r="IP103" s="3"/>
      <c r="IQ103" s="3"/>
      <c r="IR103" s="3"/>
      <c r="IS103" s="3"/>
    </row>
    <row r="104" spans="1:253" s="2" customFormat="1" ht="16.5">
      <c r="A104" s="250"/>
      <c r="B104" s="250"/>
      <c r="C104" s="250"/>
      <c r="D104" s="250"/>
      <c r="E104" s="250"/>
      <c r="F104" s="250"/>
      <c r="G104" s="3"/>
      <c r="H104" s="3"/>
      <c r="I104" s="3"/>
      <c r="J104" s="3"/>
      <c r="K104" s="3"/>
      <c r="L104" s="3"/>
      <c r="IK104" s="3"/>
      <c r="IL104" s="3"/>
      <c r="IM104" s="3"/>
      <c r="IN104" s="3"/>
      <c r="IO104" s="3"/>
      <c r="IP104" s="3"/>
      <c r="IQ104" s="3"/>
      <c r="IR104" s="3"/>
      <c r="IS104" s="3"/>
    </row>
    <row r="105" spans="1:253" s="2" customFormat="1" ht="16.5">
      <c r="A105" s="250"/>
      <c r="B105" s="250"/>
      <c r="C105" s="250"/>
      <c r="D105" s="250"/>
      <c r="E105" s="250"/>
      <c r="F105" s="250"/>
      <c r="G105" s="3"/>
      <c r="H105" s="3"/>
      <c r="I105" s="3"/>
      <c r="J105" s="3"/>
      <c r="K105" s="3"/>
      <c r="L105" s="3"/>
      <c r="IK105" s="3"/>
      <c r="IL105" s="3"/>
      <c r="IM105" s="3"/>
      <c r="IN105" s="3"/>
      <c r="IO105" s="3"/>
      <c r="IP105" s="3"/>
      <c r="IQ105" s="3"/>
      <c r="IR105" s="3"/>
      <c r="IS105" s="3"/>
    </row>
    <row r="106" spans="1:253" s="2" customFormat="1" ht="16.5">
      <c r="A106" s="250"/>
      <c r="B106" s="250"/>
      <c r="C106" s="250"/>
      <c r="D106" s="250"/>
      <c r="E106" s="250"/>
      <c r="F106" s="250"/>
      <c r="G106" s="3"/>
      <c r="H106" s="3"/>
      <c r="I106" s="3"/>
      <c r="J106" s="3"/>
      <c r="K106" s="3"/>
      <c r="L106" s="3"/>
      <c r="IK106" s="3"/>
      <c r="IL106" s="3"/>
      <c r="IM106" s="3"/>
      <c r="IN106" s="3"/>
      <c r="IO106" s="3"/>
      <c r="IP106" s="3"/>
      <c r="IQ106" s="3"/>
      <c r="IR106" s="3"/>
      <c r="IS106" s="3"/>
    </row>
    <row r="107" spans="1:253" s="2" customFormat="1" ht="16.5">
      <c r="A107" s="250"/>
      <c r="B107" s="250"/>
      <c r="C107" s="250"/>
      <c r="D107" s="250"/>
      <c r="E107" s="250"/>
      <c r="F107" s="250"/>
      <c r="G107" s="3"/>
      <c r="H107" s="3"/>
      <c r="I107" s="3"/>
      <c r="J107" s="3"/>
      <c r="K107" s="3"/>
      <c r="L107" s="3"/>
      <c r="IK107" s="3"/>
      <c r="IL107" s="3"/>
      <c r="IM107" s="3"/>
      <c r="IN107" s="3"/>
      <c r="IO107" s="3"/>
      <c r="IP107" s="3"/>
      <c r="IQ107" s="3"/>
      <c r="IR107" s="3"/>
      <c r="IS107" s="3"/>
    </row>
    <row r="108" spans="1:253" s="2" customFormat="1" ht="16.5">
      <c r="A108" s="250"/>
      <c r="B108" s="250"/>
      <c r="C108" s="250"/>
      <c r="D108" s="250"/>
      <c r="E108" s="250"/>
      <c r="F108" s="250"/>
      <c r="G108" s="3"/>
      <c r="H108" s="3"/>
      <c r="I108" s="3"/>
      <c r="J108" s="3"/>
      <c r="K108" s="3"/>
      <c r="L108" s="3"/>
      <c r="IK108" s="3"/>
      <c r="IL108" s="3"/>
      <c r="IM108" s="3"/>
      <c r="IN108" s="3"/>
      <c r="IO108" s="3"/>
      <c r="IP108" s="3"/>
      <c r="IQ108" s="3"/>
      <c r="IR108" s="3"/>
      <c r="IS108" s="3"/>
    </row>
    <row r="109" spans="1:253" s="2" customFormat="1" ht="16.5">
      <c r="A109" s="250"/>
      <c r="B109" s="250"/>
      <c r="C109" s="250"/>
      <c r="D109" s="250"/>
      <c r="E109" s="250"/>
      <c r="F109" s="250"/>
      <c r="G109" s="3"/>
      <c r="H109" s="3"/>
      <c r="I109" s="3"/>
      <c r="J109" s="3"/>
      <c r="K109" s="3"/>
      <c r="L109" s="3"/>
      <c r="IK109" s="3"/>
      <c r="IL109" s="3"/>
      <c r="IM109" s="3"/>
      <c r="IN109" s="3"/>
      <c r="IO109" s="3"/>
      <c r="IP109" s="3"/>
      <c r="IQ109" s="3"/>
      <c r="IR109" s="3"/>
      <c r="IS109" s="3"/>
    </row>
    <row r="110" spans="1:253" s="2" customFormat="1" ht="16.5">
      <c r="A110" s="250"/>
      <c r="B110" s="250"/>
      <c r="C110" s="250"/>
      <c r="D110" s="250"/>
      <c r="E110" s="250"/>
      <c r="F110" s="250"/>
      <c r="G110" s="3"/>
      <c r="H110" s="3"/>
      <c r="I110" s="3"/>
      <c r="J110" s="3"/>
      <c r="K110" s="3"/>
      <c r="L110" s="3"/>
      <c r="IK110" s="3"/>
      <c r="IL110" s="3"/>
      <c r="IM110" s="3"/>
      <c r="IN110" s="3"/>
      <c r="IO110" s="3"/>
      <c r="IP110" s="3"/>
      <c r="IQ110" s="3"/>
      <c r="IR110" s="3"/>
      <c r="IS110" s="3"/>
    </row>
    <row r="111" spans="1:253" s="2" customFormat="1" ht="16.5">
      <c r="A111" s="250"/>
      <c r="B111" s="250"/>
      <c r="C111" s="250"/>
      <c r="D111" s="250"/>
      <c r="E111" s="250"/>
      <c r="F111" s="250"/>
      <c r="G111" s="3"/>
      <c r="H111" s="3"/>
      <c r="I111" s="3"/>
      <c r="J111" s="3"/>
      <c r="K111" s="3"/>
      <c r="L111" s="3"/>
      <c r="IK111" s="3"/>
      <c r="IL111" s="3"/>
      <c r="IM111" s="3"/>
      <c r="IN111" s="3"/>
      <c r="IO111" s="3"/>
      <c r="IP111" s="3"/>
      <c r="IQ111" s="3"/>
      <c r="IR111" s="3"/>
      <c r="IS111" s="3"/>
    </row>
    <row r="112" spans="1:253" s="2" customFormat="1" ht="16.5">
      <c r="A112" s="250"/>
      <c r="B112" s="250"/>
      <c r="C112" s="250"/>
      <c r="D112" s="250"/>
      <c r="E112" s="250"/>
      <c r="F112" s="250"/>
      <c r="G112" s="3"/>
      <c r="H112" s="3"/>
      <c r="I112" s="3"/>
      <c r="J112" s="3"/>
      <c r="K112" s="3"/>
      <c r="L112" s="3"/>
      <c r="IK112" s="3"/>
      <c r="IL112" s="3"/>
      <c r="IM112" s="3"/>
      <c r="IN112" s="3"/>
      <c r="IO112" s="3"/>
      <c r="IP112" s="3"/>
      <c r="IQ112" s="3"/>
      <c r="IR112" s="3"/>
      <c r="IS112" s="3"/>
    </row>
    <row r="113" spans="1:253" s="2" customFormat="1" ht="16.5">
      <c r="A113" s="250"/>
      <c r="B113" s="250"/>
      <c r="C113" s="250"/>
      <c r="D113" s="250"/>
      <c r="E113" s="250"/>
      <c r="F113" s="250"/>
      <c r="G113" s="3"/>
      <c r="H113" s="3"/>
      <c r="I113" s="3"/>
      <c r="J113" s="3"/>
      <c r="K113" s="3"/>
      <c r="L113" s="3"/>
      <c r="IK113" s="3"/>
      <c r="IL113" s="3"/>
      <c r="IM113" s="3"/>
      <c r="IN113" s="3"/>
      <c r="IO113" s="3"/>
      <c r="IP113" s="3"/>
      <c r="IQ113" s="3"/>
      <c r="IR113" s="3"/>
      <c r="IS113" s="3"/>
    </row>
    <row r="114" spans="1:253" s="2" customFormat="1" ht="16.5">
      <c r="A114" s="250"/>
      <c r="B114" s="250"/>
      <c r="C114" s="250"/>
      <c r="D114" s="250"/>
      <c r="E114" s="250"/>
      <c r="F114" s="250"/>
      <c r="G114" s="3"/>
      <c r="H114" s="3"/>
      <c r="I114" s="3"/>
      <c r="J114" s="3"/>
      <c r="K114" s="3"/>
      <c r="L114" s="3"/>
      <c r="IK114" s="3"/>
      <c r="IL114" s="3"/>
      <c r="IM114" s="3"/>
      <c r="IN114" s="3"/>
      <c r="IO114" s="3"/>
      <c r="IP114" s="3"/>
      <c r="IQ114" s="3"/>
      <c r="IR114" s="3"/>
      <c r="IS114" s="3"/>
    </row>
    <row r="115" spans="1:253" s="2" customFormat="1" ht="16.5">
      <c r="A115" s="250"/>
      <c r="B115" s="250"/>
      <c r="C115" s="250"/>
      <c r="D115" s="250"/>
      <c r="E115" s="250"/>
      <c r="F115" s="250"/>
      <c r="G115" s="3"/>
      <c r="H115" s="3"/>
      <c r="I115" s="3"/>
      <c r="J115" s="3"/>
      <c r="K115" s="3"/>
      <c r="L115" s="3"/>
      <c r="IK115" s="3"/>
      <c r="IL115" s="3"/>
      <c r="IM115" s="3"/>
      <c r="IN115" s="3"/>
      <c r="IO115" s="3"/>
      <c r="IP115" s="3"/>
      <c r="IQ115" s="3"/>
      <c r="IR115" s="3"/>
      <c r="IS115" s="3"/>
    </row>
    <row r="116" spans="1:253" s="2" customFormat="1" ht="16.5">
      <c r="A116" s="250"/>
      <c r="B116" s="250"/>
      <c r="C116" s="250"/>
      <c r="D116" s="250"/>
      <c r="E116" s="250"/>
      <c r="F116" s="250"/>
      <c r="G116" s="3"/>
      <c r="H116" s="3"/>
      <c r="I116" s="3"/>
      <c r="J116" s="3"/>
      <c r="K116" s="3"/>
      <c r="L116" s="3"/>
      <c r="IK116" s="3"/>
      <c r="IL116" s="3"/>
      <c r="IM116" s="3"/>
      <c r="IN116" s="3"/>
      <c r="IO116" s="3"/>
      <c r="IP116" s="3"/>
      <c r="IQ116" s="3"/>
      <c r="IR116" s="3"/>
      <c r="IS116" s="3"/>
    </row>
    <row r="117" spans="1:253" s="2" customFormat="1" ht="16.5">
      <c r="A117" s="250"/>
      <c r="B117" s="250"/>
      <c r="C117" s="250"/>
      <c r="D117" s="250"/>
      <c r="E117" s="250"/>
      <c r="F117" s="250"/>
      <c r="G117" s="3"/>
      <c r="H117" s="3"/>
      <c r="I117" s="3"/>
      <c r="J117" s="3"/>
      <c r="K117" s="3"/>
      <c r="L117" s="3"/>
      <c r="IK117" s="3"/>
      <c r="IL117" s="3"/>
      <c r="IM117" s="3"/>
      <c r="IN117" s="3"/>
      <c r="IO117" s="3"/>
      <c r="IP117" s="3"/>
      <c r="IQ117" s="3"/>
      <c r="IR117" s="3"/>
      <c r="IS117" s="3"/>
    </row>
    <row r="118" spans="1:253" s="2" customFormat="1" ht="16.5">
      <c r="A118" s="250"/>
      <c r="B118" s="250"/>
      <c r="C118" s="250"/>
      <c r="D118" s="250"/>
      <c r="E118" s="250"/>
      <c r="F118" s="250"/>
      <c r="G118" s="3"/>
      <c r="H118" s="3"/>
      <c r="I118" s="3"/>
      <c r="J118" s="3"/>
      <c r="K118" s="3"/>
      <c r="L118" s="3"/>
      <c r="IK118" s="3"/>
      <c r="IL118" s="3"/>
      <c r="IM118" s="3"/>
      <c r="IN118" s="3"/>
      <c r="IO118" s="3"/>
      <c r="IP118" s="3"/>
      <c r="IQ118" s="3"/>
      <c r="IR118" s="3"/>
      <c r="IS118" s="3"/>
    </row>
    <row r="119" spans="1:253" s="2" customFormat="1" ht="16.5">
      <c r="A119" s="250"/>
      <c r="B119" s="250"/>
      <c r="C119" s="250"/>
      <c r="D119" s="250"/>
      <c r="E119" s="250"/>
      <c r="F119" s="250"/>
      <c r="G119" s="3"/>
      <c r="H119" s="3"/>
      <c r="I119" s="3"/>
      <c r="J119" s="3"/>
      <c r="K119" s="3"/>
      <c r="L119" s="3"/>
      <c r="IK119" s="3"/>
      <c r="IL119" s="3"/>
      <c r="IM119" s="3"/>
      <c r="IN119" s="3"/>
      <c r="IO119" s="3"/>
      <c r="IP119" s="3"/>
      <c r="IQ119" s="3"/>
      <c r="IR119" s="3"/>
      <c r="IS119" s="3"/>
    </row>
    <row r="120" spans="1:253" s="2" customFormat="1" ht="16.5">
      <c r="A120" s="250"/>
      <c r="B120" s="250"/>
      <c r="C120" s="250"/>
      <c r="D120" s="250"/>
      <c r="E120" s="250"/>
      <c r="F120" s="250"/>
      <c r="G120" s="3"/>
      <c r="H120" s="3"/>
      <c r="I120" s="3"/>
      <c r="J120" s="3"/>
      <c r="K120" s="3"/>
      <c r="L120" s="3"/>
      <c r="IK120" s="3"/>
      <c r="IL120" s="3"/>
      <c r="IM120" s="3"/>
      <c r="IN120" s="3"/>
      <c r="IO120" s="3"/>
      <c r="IP120" s="3"/>
      <c r="IQ120" s="3"/>
      <c r="IR120" s="3"/>
      <c r="IS120" s="3"/>
    </row>
    <row r="121" spans="1:253" s="2" customFormat="1" ht="16.5">
      <c r="A121" s="250"/>
      <c r="B121" s="250"/>
      <c r="C121" s="250"/>
      <c r="D121" s="250"/>
      <c r="E121" s="250"/>
      <c r="F121" s="250"/>
      <c r="G121" s="3"/>
      <c r="H121" s="3"/>
      <c r="I121" s="3"/>
      <c r="J121" s="3"/>
      <c r="K121" s="3"/>
      <c r="L121" s="3"/>
      <c r="IK121" s="3"/>
      <c r="IL121" s="3"/>
      <c r="IM121" s="3"/>
      <c r="IN121" s="3"/>
      <c r="IO121" s="3"/>
      <c r="IP121" s="3"/>
      <c r="IQ121" s="3"/>
      <c r="IR121" s="3"/>
      <c r="IS121" s="3"/>
    </row>
    <row r="122" spans="1:253" s="2" customFormat="1" ht="16.5">
      <c r="A122" s="250"/>
      <c r="B122" s="250"/>
      <c r="C122" s="250"/>
      <c r="D122" s="250"/>
      <c r="E122" s="250"/>
      <c r="F122" s="250"/>
      <c r="G122" s="3"/>
      <c r="H122" s="3"/>
      <c r="I122" s="3"/>
      <c r="J122" s="3"/>
      <c r="K122" s="3"/>
      <c r="L122" s="3"/>
      <c r="IK122" s="3"/>
      <c r="IL122" s="3"/>
      <c r="IM122" s="3"/>
      <c r="IN122" s="3"/>
      <c r="IO122" s="3"/>
      <c r="IP122" s="3"/>
      <c r="IQ122" s="3"/>
      <c r="IR122" s="3"/>
      <c r="IS122" s="3"/>
    </row>
    <row r="123" spans="1:253" s="2" customFormat="1" ht="16.5">
      <c r="A123" s="250"/>
      <c r="B123" s="250"/>
      <c r="C123" s="250"/>
      <c r="D123" s="250"/>
      <c r="E123" s="250"/>
      <c r="F123" s="250"/>
      <c r="G123" s="3"/>
      <c r="H123" s="3"/>
      <c r="I123" s="3"/>
      <c r="J123" s="3"/>
      <c r="K123" s="3"/>
      <c r="L123" s="3"/>
      <c r="IK123" s="3"/>
      <c r="IL123" s="3"/>
      <c r="IM123" s="3"/>
      <c r="IN123" s="3"/>
      <c r="IO123" s="3"/>
      <c r="IP123" s="3"/>
      <c r="IQ123" s="3"/>
      <c r="IR123" s="3"/>
      <c r="IS123" s="3"/>
    </row>
    <row r="124" spans="1:253" s="2" customFormat="1" ht="16.5">
      <c r="A124" s="250"/>
      <c r="B124" s="250"/>
      <c r="C124" s="250"/>
      <c r="D124" s="250"/>
      <c r="E124" s="250"/>
      <c r="F124" s="250"/>
      <c r="G124" s="3"/>
      <c r="H124" s="3"/>
      <c r="I124" s="3"/>
      <c r="J124" s="3"/>
      <c r="K124" s="3"/>
      <c r="L124" s="3"/>
      <c r="IK124" s="3"/>
      <c r="IL124" s="3"/>
      <c r="IM124" s="3"/>
      <c r="IN124" s="3"/>
      <c r="IO124" s="3"/>
      <c r="IP124" s="3"/>
      <c r="IQ124" s="3"/>
      <c r="IR124" s="3"/>
      <c r="IS124" s="3"/>
    </row>
    <row r="125" spans="1:253" s="2" customFormat="1" ht="16.5">
      <c r="A125" s="250"/>
      <c r="B125" s="250"/>
      <c r="C125" s="250"/>
      <c r="D125" s="250"/>
      <c r="E125" s="250"/>
      <c r="F125" s="250"/>
      <c r="G125" s="3"/>
      <c r="H125" s="3"/>
      <c r="I125" s="3"/>
      <c r="J125" s="3"/>
      <c r="K125" s="3"/>
      <c r="L125" s="3"/>
      <c r="IK125" s="3"/>
      <c r="IL125" s="3"/>
      <c r="IM125" s="3"/>
      <c r="IN125" s="3"/>
      <c r="IO125" s="3"/>
      <c r="IP125" s="3"/>
      <c r="IQ125" s="3"/>
      <c r="IR125" s="3"/>
      <c r="IS125" s="3"/>
    </row>
    <row r="126" spans="1:253" s="2" customFormat="1" ht="16.5">
      <c r="A126" s="250"/>
      <c r="B126" s="250"/>
      <c r="C126" s="250"/>
      <c r="D126" s="250"/>
      <c r="E126" s="250"/>
      <c r="F126" s="250"/>
      <c r="G126" s="3"/>
      <c r="H126" s="3"/>
      <c r="I126" s="3"/>
      <c r="J126" s="3"/>
      <c r="K126" s="3"/>
      <c r="L126" s="3"/>
      <c r="IK126" s="3"/>
      <c r="IL126" s="3"/>
      <c r="IM126" s="3"/>
      <c r="IN126" s="3"/>
      <c r="IO126" s="3"/>
      <c r="IP126" s="3"/>
      <c r="IQ126" s="3"/>
      <c r="IR126" s="3"/>
      <c r="IS126" s="3"/>
    </row>
    <row r="127" spans="1:253" s="2" customFormat="1" ht="16.5">
      <c r="A127" s="250"/>
      <c r="B127" s="250"/>
      <c r="C127" s="250"/>
      <c r="D127" s="250"/>
      <c r="E127" s="250"/>
      <c r="F127" s="250"/>
      <c r="G127" s="3"/>
      <c r="H127" s="3"/>
      <c r="I127" s="3"/>
      <c r="J127" s="3"/>
      <c r="K127" s="3"/>
      <c r="L127" s="3"/>
      <c r="IK127" s="3"/>
      <c r="IL127" s="3"/>
      <c r="IM127" s="3"/>
      <c r="IN127" s="3"/>
      <c r="IO127" s="3"/>
      <c r="IP127" s="3"/>
      <c r="IQ127" s="3"/>
      <c r="IR127" s="3"/>
      <c r="IS127" s="3"/>
    </row>
    <row r="128" spans="1:253" s="2" customFormat="1" ht="16.5">
      <c r="A128" s="250"/>
      <c r="B128" s="250"/>
      <c r="C128" s="250"/>
      <c r="D128" s="250"/>
      <c r="E128" s="250"/>
      <c r="F128" s="250"/>
      <c r="G128" s="3"/>
      <c r="H128" s="3"/>
      <c r="I128" s="3"/>
      <c r="J128" s="3"/>
      <c r="K128" s="3"/>
      <c r="L128" s="3"/>
      <c r="IK128" s="3"/>
      <c r="IL128" s="3"/>
      <c r="IM128" s="3"/>
      <c r="IN128" s="3"/>
      <c r="IO128" s="3"/>
      <c r="IP128" s="3"/>
      <c r="IQ128" s="3"/>
      <c r="IR128" s="3"/>
      <c r="IS128" s="3"/>
    </row>
    <row r="129" spans="1:253" s="2" customFormat="1" ht="16.5">
      <c r="A129" s="250"/>
      <c r="B129" s="250"/>
      <c r="C129" s="250"/>
      <c r="D129" s="250"/>
      <c r="E129" s="250"/>
      <c r="F129" s="250"/>
      <c r="G129" s="3"/>
      <c r="H129" s="3"/>
      <c r="I129" s="3"/>
      <c r="J129" s="3"/>
      <c r="K129" s="3"/>
      <c r="L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s="2" customFormat="1" ht="16.5">
      <c r="A130" s="250"/>
      <c r="B130" s="250"/>
      <c r="C130" s="250"/>
      <c r="D130" s="250"/>
      <c r="E130" s="250"/>
      <c r="F130" s="250"/>
      <c r="G130" s="3"/>
      <c r="H130" s="3"/>
      <c r="I130" s="3"/>
      <c r="J130" s="3"/>
      <c r="K130" s="3"/>
      <c r="L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s="2" customFormat="1" ht="16.5">
      <c r="A131" s="250"/>
      <c r="B131" s="250"/>
      <c r="C131" s="250"/>
      <c r="D131" s="250"/>
      <c r="E131" s="250"/>
      <c r="F131" s="250"/>
      <c r="G131" s="3"/>
      <c r="H131" s="3"/>
      <c r="I131" s="3"/>
      <c r="J131" s="3"/>
      <c r="K131" s="3"/>
      <c r="L131" s="3"/>
      <c r="IK131" s="3"/>
      <c r="IL131" s="3"/>
      <c r="IM131" s="3"/>
      <c r="IN131" s="3"/>
      <c r="IO131" s="3"/>
      <c r="IP131" s="3"/>
      <c r="IQ131" s="3"/>
      <c r="IR131" s="3"/>
      <c r="IS131" s="3"/>
    </row>
    <row r="132" spans="1:253" s="2" customFormat="1" ht="16.5">
      <c r="A132" s="250"/>
      <c r="B132" s="250"/>
      <c r="C132" s="250"/>
      <c r="D132" s="250"/>
      <c r="E132" s="250"/>
      <c r="F132" s="250"/>
      <c r="G132" s="3"/>
      <c r="H132" s="3"/>
      <c r="I132" s="3"/>
      <c r="J132" s="3"/>
      <c r="K132" s="3"/>
      <c r="L132" s="3"/>
      <c r="IK132" s="3"/>
      <c r="IL132" s="3"/>
      <c r="IM132" s="3"/>
      <c r="IN132" s="3"/>
      <c r="IO132" s="3"/>
      <c r="IP132" s="3"/>
      <c r="IQ132" s="3"/>
      <c r="IR132" s="3"/>
      <c r="IS132" s="3"/>
    </row>
    <row r="133" spans="1:253" s="2" customFormat="1" ht="16.5">
      <c r="A133" s="250"/>
      <c r="B133" s="250"/>
      <c r="C133" s="250"/>
      <c r="D133" s="250"/>
      <c r="E133" s="250"/>
      <c r="F133" s="250"/>
      <c r="G133" s="3"/>
      <c r="H133" s="3"/>
      <c r="I133" s="3"/>
      <c r="J133" s="3"/>
      <c r="K133" s="3"/>
      <c r="L133" s="3"/>
      <c r="IK133" s="3"/>
      <c r="IL133" s="3"/>
      <c r="IM133" s="3"/>
      <c r="IN133" s="3"/>
      <c r="IO133" s="3"/>
      <c r="IP133" s="3"/>
      <c r="IQ133" s="3"/>
      <c r="IR133" s="3"/>
      <c r="IS133" s="3"/>
    </row>
    <row r="134" spans="1:253" s="2" customFormat="1" ht="16.5">
      <c r="A134" s="250"/>
      <c r="B134" s="250"/>
      <c r="C134" s="250"/>
      <c r="D134" s="250"/>
      <c r="E134" s="250"/>
      <c r="F134" s="250"/>
      <c r="G134" s="3"/>
      <c r="H134" s="3"/>
      <c r="I134" s="3"/>
      <c r="J134" s="3"/>
      <c r="K134" s="3"/>
      <c r="L134" s="3"/>
      <c r="IK134" s="3"/>
      <c r="IL134" s="3"/>
      <c r="IM134" s="3"/>
      <c r="IN134" s="3"/>
      <c r="IO134" s="3"/>
      <c r="IP134" s="3"/>
      <c r="IQ134" s="3"/>
      <c r="IR134" s="3"/>
      <c r="IS134" s="3"/>
    </row>
    <row r="135" spans="1:253" s="2" customFormat="1" ht="16.5">
      <c r="A135" s="250"/>
      <c r="B135" s="250"/>
      <c r="C135" s="250"/>
      <c r="D135" s="250"/>
      <c r="E135" s="250"/>
      <c r="F135" s="250"/>
      <c r="G135" s="3"/>
      <c r="H135" s="3"/>
      <c r="I135" s="3"/>
      <c r="J135" s="3"/>
      <c r="K135" s="3"/>
      <c r="L135" s="3"/>
      <c r="IK135" s="3"/>
      <c r="IL135" s="3"/>
      <c r="IM135" s="3"/>
      <c r="IN135" s="3"/>
      <c r="IO135" s="3"/>
      <c r="IP135" s="3"/>
      <c r="IQ135" s="3"/>
      <c r="IR135" s="3"/>
      <c r="IS135" s="3"/>
    </row>
    <row r="136" spans="1:253" s="2" customFormat="1" ht="16.5">
      <c r="A136" s="250"/>
      <c r="B136" s="250"/>
      <c r="C136" s="250"/>
      <c r="D136" s="250"/>
      <c r="E136" s="250"/>
      <c r="F136" s="250"/>
      <c r="G136" s="3"/>
      <c r="H136" s="3"/>
      <c r="I136" s="3"/>
      <c r="J136" s="3"/>
      <c r="K136" s="3"/>
      <c r="L136" s="3"/>
      <c r="IK136" s="3"/>
      <c r="IL136" s="3"/>
      <c r="IM136" s="3"/>
      <c r="IN136" s="3"/>
      <c r="IO136" s="3"/>
      <c r="IP136" s="3"/>
      <c r="IQ136" s="3"/>
      <c r="IR136" s="3"/>
      <c r="IS136" s="3"/>
    </row>
    <row r="137" spans="1:253" s="2" customFormat="1" ht="16.5">
      <c r="A137" s="250"/>
      <c r="B137" s="250"/>
      <c r="C137" s="250"/>
      <c r="D137" s="250"/>
      <c r="E137" s="250"/>
      <c r="F137" s="250"/>
      <c r="G137" s="3"/>
      <c r="H137" s="3"/>
      <c r="I137" s="3"/>
      <c r="J137" s="3"/>
      <c r="K137" s="3"/>
      <c r="L137" s="3"/>
      <c r="IK137" s="3"/>
      <c r="IL137" s="3"/>
      <c r="IM137" s="3"/>
      <c r="IN137" s="3"/>
      <c r="IO137" s="3"/>
      <c r="IP137" s="3"/>
      <c r="IQ137" s="3"/>
      <c r="IR137" s="3"/>
      <c r="IS137" s="3"/>
    </row>
    <row r="138" spans="1:253" s="2" customFormat="1" ht="16.5">
      <c r="A138" s="250"/>
      <c r="B138" s="250"/>
      <c r="C138" s="250"/>
      <c r="D138" s="250"/>
      <c r="E138" s="250"/>
      <c r="F138" s="250"/>
      <c r="G138" s="3"/>
      <c r="H138" s="3"/>
      <c r="I138" s="3"/>
      <c r="J138" s="3"/>
      <c r="K138" s="3"/>
      <c r="L138" s="3"/>
      <c r="IK138" s="3"/>
      <c r="IL138" s="3"/>
      <c r="IM138" s="3"/>
      <c r="IN138" s="3"/>
      <c r="IO138" s="3"/>
      <c r="IP138" s="3"/>
      <c r="IQ138" s="3"/>
      <c r="IR138" s="3"/>
      <c r="IS138" s="3"/>
    </row>
    <row r="139" spans="1:253" s="2" customFormat="1" ht="16.5">
      <c r="A139" s="250"/>
      <c r="B139" s="250"/>
      <c r="C139" s="250"/>
      <c r="D139" s="250"/>
      <c r="E139" s="250"/>
      <c r="F139" s="250"/>
      <c r="G139" s="3"/>
      <c r="H139" s="3"/>
      <c r="I139" s="3"/>
      <c r="J139" s="3"/>
      <c r="K139" s="3"/>
      <c r="L139" s="3"/>
      <c r="IK139" s="3"/>
      <c r="IL139" s="3"/>
      <c r="IM139" s="3"/>
      <c r="IN139" s="3"/>
      <c r="IO139" s="3"/>
      <c r="IP139" s="3"/>
      <c r="IQ139" s="3"/>
      <c r="IR139" s="3"/>
      <c r="IS139" s="3"/>
    </row>
    <row r="140" spans="1:253" s="2" customFormat="1" ht="16.5">
      <c r="A140" s="250"/>
      <c r="B140" s="250"/>
      <c r="C140" s="250"/>
      <c r="D140" s="250"/>
      <c r="E140" s="250"/>
      <c r="F140" s="250"/>
      <c r="G140" s="3"/>
      <c r="H140" s="3"/>
      <c r="I140" s="3"/>
      <c r="J140" s="3"/>
      <c r="K140" s="3"/>
      <c r="L140" s="3"/>
      <c r="IK140" s="3"/>
      <c r="IL140" s="3"/>
      <c r="IM140" s="3"/>
      <c r="IN140" s="3"/>
      <c r="IO140" s="3"/>
      <c r="IP140" s="3"/>
      <c r="IQ140" s="3"/>
      <c r="IR140" s="3"/>
      <c r="IS140" s="3"/>
    </row>
    <row r="141" spans="1:253" s="2" customFormat="1" ht="16.5">
      <c r="A141" s="250"/>
      <c r="B141" s="250"/>
      <c r="C141" s="250"/>
      <c r="D141" s="250"/>
      <c r="E141" s="250"/>
      <c r="F141" s="250"/>
      <c r="G141" s="3"/>
      <c r="H141" s="3"/>
      <c r="I141" s="3"/>
      <c r="J141" s="3"/>
      <c r="K141" s="3"/>
      <c r="L141" s="3"/>
      <c r="IK141" s="3"/>
      <c r="IL141" s="3"/>
      <c r="IM141" s="3"/>
      <c r="IN141" s="3"/>
      <c r="IO141" s="3"/>
      <c r="IP141" s="3"/>
      <c r="IQ141" s="3"/>
      <c r="IR141" s="3"/>
      <c r="IS141" s="3"/>
    </row>
    <row r="142" spans="1:253" s="2" customFormat="1" ht="16.5">
      <c r="A142" s="250"/>
      <c r="B142" s="250"/>
      <c r="C142" s="250"/>
      <c r="D142" s="250"/>
      <c r="E142" s="250"/>
      <c r="F142" s="250"/>
      <c r="G142" s="3"/>
      <c r="H142" s="3"/>
      <c r="I142" s="3"/>
      <c r="J142" s="3"/>
      <c r="K142" s="3"/>
      <c r="L142" s="3"/>
      <c r="IK142" s="3"/>
      <c r="IL142" s="3"/>
      <c r="IM142" s="3"/>
      <c r="IN142" s="3"/>
      <c r="IO142" s="3"/>
      <c r="IP142" s="3"/>
      <c r="IQ142" s="3"/>
      <c r="IR142" s="3"/>
      <c r="IS142" s="3"/>
    </row>
    <row r="143" spans="1:253" s="2" customFormat="1" ht="16.5">
      <c r="A143" s="250"/>
      <c r="B143" s="250"/>
      <c r="C143" s="250"/>
      <c r="D143" s="250"/>
      <c r="E143" s="250"/>
      <c r="F143" s="250"/>
      <c r="G143" s="3"/>
      <c r="H143" s="3"/>
      <c r="I143" s="3"/>
      <c r="J143" s="3"/>
      <c r="K143" s="3"/>
      <c r="L143" s="3"/>
      <c r="IK143" s="3"/>
      <c r="IL143" s="3"/>
      <c r="IM143" s="3"/>
      <c r="IN143" s="3"/>
      <c r="IO143" s="3"/>
      <c r="IP143" s="3"/>
      <c r="IQ143" s="3"/>
      <c r="IR143" s="3"/>
      <c r="IS143" s="3"/>
    </row>
    <row r="144" spans="1:253" s="2" customFormat="1" ht="16.5">
      <c r="A144" s="250"/>
      <c r="B144" s="250"/>
      <c r="C144" s="250"/>
      <c r="D144" s="250"/>
      <c r="E144" s="250"/>
      <c r="F144" s="250"/>
      <c r="G144" s="3"/>
      <c r="H144" s="3"/>
      <c r="I144" s="3"/>
      <c r="J144" s="3"/>
      <c r="K144" s="3"/>
      <c r="L144" s="3"/>
      <c r="IK144" s="3"/>
      <c r="IL144" s="3"/>
      <c r="IM144" s="3"/>
      <c r="IN144" s="3"/>
      <c r="IO144" s="3"/>
      <c r="IP144" s="3"/>
      <c r="IQ144" s="3"/>
      <c r="IR144" s="3"/>
      <c r="IS144" s="3"/>
    </row>
    <row r="145" spans="1:253" s="2" customFormat="1" ht="16.5">
      <c r="A145" s="250"/>
      <c r="B145" s="250"/>
      <c r="C145" s="250"/>
      <c r="D145" s="250"/>
      <c r="E145" s="250"/>
      <c r="F145" s="250"/>
      <c r="G145" s="3"/>
      <c r="H145" s="3"/>
      <c r="I145" s="3"/>
      <c r="J145" s="3"/>
      <c r="K145" s="3"/>
      <c r="L145" s="3"/>
      <c r="IK145" s="3"/>
      <c r="IL145" s="3"/>
      <c r="IM145" s="3"/>
      <c r="IN145" s="3"/>
      <c r="IO145" s="3"/>
      <c r="IP145" s="3"/>
      <c r="IQ145" s="3"/>
      <c r="IR145" s="3"/>
      <c r="IS145" s="3"/>
    </row>
    <row r="146" spans="1:253" s="2" customFormat="1" ht="16.5">
      <c r="A146" s="250"/>
      <c r="B146" s="250"/>
      <c r="C146" s="250"/>
      <c r="D146" s="250"/>
      <c r="E146" s="250"/>
      <c r="F146" s="250"/>
      <c r="G146" s="3"/>
      <c r="H146" s="3"/>
      <c r="I146" s="3"/>
      <c r="J146" s="3"/>
      <c r="K146" s="3"/>
      <c r="L146" s="3"/>
      <c r="IK146" s="3"/>
      <c r="IL146" s="3"/>
      <c r="IM146" s="3"/>
      <c r="IN146" s="3"/>
      <c r="IO146" s="3"/>
      <c r="IP146" s="3"/>
      <c r="IQ146" s="3"/>
      <c r="IR146" s="3"/>
      <c r="IS146" s="3"/>
    </row>
    <row r="147" spans="1:253" s="2" customFormat="1" ht="16.5">
      <c r="A147" s="250"/>
      <c r="B147" s="250"/>
      <c r="C147" s="250"/>
      <c r="D147" s="250"/>
      <c r="E147" s="250"/>
      <c r="F147" s="250"/>
      <c r="G147" s="3"/>
      <c r="H147" s="3"/>
      <c r="I147" s="3"/>
      <c r="J147" s="3"/>
      <c r="K147" s="3"/>
      <c r="L147" s="3"/>
      <c r="IK147" s="3"/>
      <c r="IL147" s="3"/>
      <c r="IM147" s="3"/>
      <c r="IN147" s="3"/>
      <c r="IO147" s="3"/>
      <c r="IP147" s="3"/>
      <c r="IQ147" s="3"/>
      <c r="IR147" s="3"/>
      <c r="IS147" s="3"/>
    </row>
    <row r="148" spans="1:253" s="2" customFormat="1" ht="16.5">
      <c r="A148" s="250"/>
      <c r="B148" s="250"/>
      <c r="C148" s="250"/>
      <c r="D148" s="250"/>
      <c r="E148" s="250"/>
      <c r="F148" s="250"/>
      <c r="G148" s="3"/>
      <c r="H148" s="3"/>
      <c r="I148" s="3"/>
      <c r="J148" s="3"/>
      <c r="K148" s="3"/>
      <c r="L148" s="3"/>
      <c r="IK148" s="3"/>
      <c r="IL148" s="3"/>
      <c r="IM148" s="3"/>
      <c r="IN148" s="3"/>
      <c r="IO148" s="3"/>
      <c r="IP148" s="3"/>
      <c r="IQ148" s="3"/>
      <c r="IR148" s="3"/>
      <c r="IS148" s="3"/>
    </row>
    <row r="149" spans="1:253" s="2" customFormat="1" ht="16.5">
      <c r="A149" s="250"/>
      <c r="B149" s="250"/>
      <c r="C149" s="250"/>
      <c r="D149" s="250"/>
      <c r="E149" s="250"/>
      <c r="F149" s="250"/>
      <c r="G149" s="3"/>
      <c r="H149" s="3"/>
      <c r="I149" s="3"/>
      <c r="J149" s="3"/>
      <c r="K149" s="3"/>
      <c r="L149" s="3"/>
      <c r="IK149" s="3"/>
      <c r="IL149" s="3"/>
      <c r="IM149" s="3"/>
      <c r="IN149" s="3"/>
      <c r="IO149" s="3"/>
      <c r="IP149" s="3"/>
      <c r="IQ149" s="3"/>
      <c r="IR149" s="3"/>
      <c r="IS149" s="3"/>
    </row>
    <row r="150" spans="1:253" s="2" customFormat="1" ht="16.5">
      <c r="A150" s="250"/>
      <c r="B150" s="250"/>
      <c r="C150" s="250"/>
      <c r="D150" s="250"/>
      <c r="E150" s="250"/>
      <c r="F150" s="250"/>
      <c r="G150" s="3"/>
      <c r="H150" s="3"/>
      <c r="I150" s="3"/>
      <c r="J150" s="3"/>
      <c r="K150" s="3"/>
      <c r="L150" s="3"/>
      <c r="IK150" s="3"/>
      <c r="IL150" s="3"/>
      <c r="IM150" s="3"/>
      <c r="IN150" s="3"/>
      <c r="IO150" s="3"/>
      <c r="IP150" s="3"/>
      <c r="IQ150" s="3"/>
      <c r="IR150" s="3"/>
      <c r="IS150" s="3"/>
    </row>
    <row r="151" spans="1:253" s="2" customFormat="1" ht="16.5">
      <c r="A151" s="250"/>
      <c r="B151" s="250"/>
      <c r="C151" s="250"/>
      <c r="D151" s="250"/>
      <c r="E151" s="250"/>
      <c r="F151" s="250"/>
      <c r="G151" s="3"/>
      <c r="H151" s="3"/>
      <c r="I151" s="3"/>
      <c r="J151" s="3"/>
      <c r="K151" s="3"/>
      <c r="L151" s="3"/>
      <c r="IK151" s="3"/>
      <c r="IL151" s="3"/>
      <c r="IM151" s="3"/>
      <c r="IN151" s="3"/>
      <c r="IO151" s="3"/>
      <c r="IP151" s="3"/>
      <c r="IQ151" s="3"/>
      <c r="IR151" s="3"/>
      <c r="IS151" s="3"/>
    </row>
    <row r="152" spans="1:253" s="2" customFormat="1" ht="16.5">
      <c r="A152" s="250"/>
      <c r="B152" s="250"/>
      <c r="C152" s="250"/>
      <c r="D152" s="250"/>
      <c r="E152" s="250"/>
      <c r="F152" s="250"/>
      <c r="G152" s="3"/>
      <c r="H152" s="3"/>
      <c r="I152" s="3"/>
      <c r="J152" s="3"/>
      <c r="K152" s="3"/>
      <c r="L152" s="3"/>
      <c r="IK152" s="3"/>
      <c r="IL152" s="3"/>
      <c r="IM152" s="3"/>
      <c r="IN152" s="3"/>
      <c r="IO152" s="3"/>
      <c r="IP152" s="3"/>
      <c r="IQ152" s="3"/>
      <c r="IR152" s="3"/>
      <c r="IS152" s="3"/>
    </row>
    <row r="153" spans="1:253" s="2" customFormat="1" ht="16.5">
      <c r="A153" s="250"/>
      <c r="B153" s="250"/>
      <c r="C153" s="250"/>
      <c r="D153" s="250"/>
      <c r="E153" s="250"/>
      <c r="F153" s="250"/>
      <c r="G153" s="3"/>
      <c r="H153" s="3"/>
      <c r="I153" s="3"/>
      <c r="J153" s="3"/>
      <c r="K153" s="3"/>
      <c r="L153" s="3"/>
      <c r="IK153" s="3"/>
      <c r="IL153" s="3"/>
      <c r="IM153" s="3"/>
      <c r="IN153" s="3"/>
      <c r="IO153" s="3"/>
      <c r="IP153" s="3"/>
      <c r="IQ153" s="3"/>
      <c r="IR153" s="3"/>
      <c r="IS153" s="3"/>
    </row>
    <row r="154" spans="1:253" s="2" customFormat="1" ht="16.5">
      <c r="A154" s="250"/>
      <c r="B154" s="250"/>
      <c r="C154" s="250"/>
      <c r="D154" s="250"/>
      <c r="E154" s="250"/>
      <c r="F154" s="250"/>
      <c r="G154" s="3"/>
      <c r="H154" s="3"/>
      <c r="I154" s="3"/>
      <c r="J154" s="3"/>
      <c r="K154" s="3"/>
      <c r="L154" s="3"/>
      <c r="IK154" s="3"/>
      <c r="IL154" s="3"/>
      <c r="IM154" s="3"/>
      <c r="IN154" s="3"/>
      <c r="IO154" s="3"/>
      <c r="IP154" s="3"/>
      <c r="IQ154" s="3"/>
      <c r="IR154" s="3"/>
      <c r="IS154" s="3"/>
    </row>
    <row r="155" spans="1:253" s="2" customFormat="1" ht="16.5">
      <c r="A155" s="250"/>
      <c r="B155" s="250"/>
      <c r="C155" s="250"/>
      <c r="D155" s="250"/>
      <c r="E155" s="250"/>
      <c r="F155" s="250"/>
      <c r="G155" s="3"/>
      <c r="H155" s="3"/>
      <c r="I155" s="3"/>
      <c r="J155" s="3"/>
      <c r="K155" s="3"/>
      <c r="L155" s="3"/>
      <c r="IK155" s="3"/>
      <c r="IL155" s="3"/>
      <c r="IM155" s="3"/>
      <c r="IN155" s="3"/>
      <c r="IO155" s="3"/>
      <c r="IP155" s="3"/>
      <c r="IQ155" s="3"/>
      <c r="IR155" s="3"/>
      <c r="IS155" s="3"/>
    </row>
    <row r="156" spans="1:253" s="2" customFormat="1" ht="16.5">
      <c r="A156" s="250"/>
      <c r="B156" s="250"/>
      <c r="C156" s="250"/>
      <c r="D156" s="250"/>
      <c r="E156" s="250"/>
      <c r="F156" s="250"/>
      <c r="G156" s="3"/>
      <c r="H156" s="3"/>
      <c r="I156" s="3"/>
      <c r="J156" s="3"/>
      <c r="K156" s="3"/>
      <c r="L156" s="3"/>
      <c r="IK156" s="3"/>
      <c r="IL156" s="3"/>
      <c r="IM156" s="3"/>
      <c r="IN156" s="3"/>
      <c r="IO156" s="3"/>
      <c r="IP156" s="3"/>
      <c r="IQ156" s="3"/>
      <c r="IR156" s="3"/>
      <c r="IS156" s="3"/>
    </row>
    <row r="157" spans="1:253" s="2" customFormat="1" ht="16.5">
      <c r="A157" s="250"/>
      <c r="B157" s="250"/>
      <c r="C157" s="250"/>
      <c r="D157" s="250"/>
      <c r="E157" s="250"/>
      <c r="F157" s="250"/>
      <c r="G157" s="3"/>
      <c r="H157" s="3"/>
      <c r="I157" s="3"/>
      <c r="J157" s="3"/>
      <c r="K157" s="3"/>
      <c r="L157" s="3"/>
      <c r="IK157" s="3"/>
      <c r="IL157" s="3"/>
      <c r="IM157" s="3"/>
      <c r="IN157" s="3"/>
      <c r="IO157" s="3"/>
      <c r="IP157" s="3"/>
      <c r="IQ157" s="3"/>
      <c r="IR157" s="3"/>
      <c r="IS157" s="3"/>
    </row>
    <row r="158" spans="1:253" s="2" customFormat="1" ht="16.5">
      <c r="A158" s="250"/>
      <c r="B158" s="250"/>
      <c r="C158" s="250"/>
      <c r="D158" s="250"/>
      <c r="E158" s="250"/>
      <c r="F158" s="250"/>
      <c r="G158" s="3"/>
      <c r="H158" s="3"/>
      <c r="I158" s="3"/>
      <c r="J158" s="3"/>
      <c r="K158" s="3"/>
      <c r="L158" s="3"/>
      <c r="IK158" s="3"/>
      <c r="IL158" s="3"/>
      <c r="IM158" s="3"/>
      <c r="IN158" s="3"/>
      <c r="IO158" s="3"/>
      <c r="IP158" s="3"/>
      <c r="IQ158" s="3"/>
      <c r="IR158" s="3"/>
      <c r="IS158" s="3"/>
    </row>
    <row r="159" spans="1:253" s="2" customFormat="1" ht="16.5">
      <c r="A159" s="250"/>
      <c r="B159" s="250"/>
      <c r="C159" s="250"/>
      <c r="D159" s="250"/>
      <c r="E159" s="250"/>
      <c r="F159" s="250"/>
      <c r="G159" s="3"/>
      <c r="H159" s="3"/>
      <c r="I159" s="3"/>
      <c r="J159" s="3"/>
      <c r="K159" s="3"/>
      <c r="L159" s="3"/>
      <c r="IK159" s="3"/>
      <c r="IL159" s="3"/>
      <c r="IM159" s="3"/>
      <c r="IN159" s="3"/>
      <c r="IO159" s="3"/>
      <c r="IP159" s="3"/>
      <c r="IQ159" s="3"/>
      <c r="IR159" s="3"/>
      <c r="IS159" s="3"/>
    </row>
    <row r="160" spans="1:253" s="2" customFormat="1" ht="16.5">
      <c r="A160" s="250"/>
      <c r="B160" s="250"/>
      <c r="C160" s="250"/>
      <c r="D160" s="250"/>
      <c r="E160" s="250"/>
      <c r="F160" s="250"/>
      <c r="G160" s="3"/>
      <c r="H160" s="3"/>
      <c r="I160" s="3"/>
      <c r="J160" s="3"/>
      <c r="K160" s="3"/>
      <c r="L160" s="3"/>
      <c r="IK160" s="3"/>
      <c r="IL160" s="3"/>
      <c r="IM160" s="3"/>
      <c r="IN160" s="3"/>
      <c r="IO160" s="3"/>
      <c r="IP160" s="3"/>
      <c r="IQ160" s="3"/>
      <c r="IR160" s="3"/>
      <c r="IS160" s="3"/>
    </row>
    <row r="161" spans="1:253" s="2" customFormat="1" ht="16.5">
      <c r="A161" s="250"/>
      <c r="B161" s="250"/>
      <c r="C161" s="250"/>
      <c r="D161" s="250"/>
      <c r="E161" s="250"/>
      <c r="F161" s="250"/>
      <c r="G161" s="3"/>
      <c r="H161" s="3"/>
      <c r="I161" s="3"/>
      <c r="J161" s="3"/>
      <c r="K161" s="3"/>
      <c r="L161" s="3"/>
      <c r="IK161" s="3"/>
      <c r="IL161" s="3"/>
      <c r="IM161" s="3"/>
      <c r="IN161" s="3"/>
      <c r="IO161" s="3"/>
      <c r="IP161" s="3"/>
      <c r="IQ161" s="3"/>
      <c r="IR161" s="3"/>
      <c r="IS161" s="3"/>
    </row>
    <row r="162" spans="1:253" s="2" customFormat="1" ht="16.5">
      <c r="A162" s="250"/>
      <c r="B162" s="250"/>
      <c r="C162" s="250"/>
      <c r="D162" s="250"/>
      <c r="E162" s="250"/>
      <c r="F162" s="250"/>
      <c r="G162" s="3"/>
      <c r="H162" s="3"/>
      <c r="I162" s="3"/>
      <c r="J162" s="3"/>
      <c r="K162" s="3"/>
      <c r="L162" s="3"/>
      <c r="IK162" s="3"/>
      <c r="IL162" s="3"/>
      <c r="IM162" s="3"/>
      <c r="IN162" s="3"/>
      <c r="IO162" s="3"/>
      <c r="IP162" s="3"/>
      <c r="IQ162" s="3"/>
      <c r="IR162" s="3"/>
      <c r="IS162" s="3"/>
    </row>
    <row r="163" spans="1:253" s="2" customFormat="1" ht="16.5">
      <c r="A163" s="250"/>
      <c r="B163" s="250"/>
      <c r="C163" s="250"/>
      <c r="D163" s="250"/>
      <c r="E163" s="250"/>
      <c r="F163" s="250"/>
      <c r="G163" s="3"/>
      <c r="H163" s="3"/>
      <c r="I163" s="3"/>
      <c r="J163" s="3"/>
      <c r="K163" s="3"/>
      <c r="L163" s="3"/>
      <c r="IK163" s="3"/>
      <c r="IL163" s="3"/>
      <c r="IM163" s="3"/>
      <c r="IN163" s="3"/>
      <c r="IO163" s="3"/>
      <c r="IP163" s="3"/>
      <c r="IQ163" s="3"/>
      <c r="IR163" s="3"/>
      <c r="IS163" s="3"/>
    </row>
    <row r="164" spans="1:253" s="2" customFormat="1" ht="16.5">
      <c r="A164" s="250"/>
      <c r="B164" s="250"/>
      <c r="C164" s="250"/>
      <c r="D164" s="250"/>
      <c r="E164" s="250"/>
      <c r="F164" s="250"/>
      <c r="G164" s="3"/>
      <c r="H164" s="3"/>
      <c r="I164" s="3"/>
      <c r="J164" s="3"/>
      <c r="K164" s="3"/>
      <c r="L164" s="3"/>
      <c r="IK164" s="3"/>
      <c r="IL164" s="3"/>
      <c r="IM164" s="3"/>
      <c r="IN164" s="3"/>
      <c r="IO164" s="3"/>
      <c r="IP164" s="3"/>
      <c r="IQ164" s="3"/>
      <c r="IR164" s="3"/>
      <c r="IS164" s="3"/>
    </row>
    <row r="165" spans="1:253" s="2" customFormat="1" ht="16.5">
      <c r="A165" s="250"/>
      <c r="B165" s="250"/>
      <c r="C165" s="250"/>
      <c r="D165" s="250"/>
      <c r="E165" s="250"/>
      <c r="F165" s="250"/>
      <c r="G165" s="3"/>
      <c r="H165" s="3"/>
      <c r="I165" s="3"/>
      <c r="J165" s="3"/>
      <c r="K165" s="3"/>
      <c r="L165" s="3"/>
      <c r="IK165" s="3"/>
      <c r="IL165" s="3"/>
      <c r="IM165" s="3"/>
      <c r="IN165" s="3"/>
      <c r="IO165" s="3"/>
      <c r="IP165" s="3"/>
      <c r="IQ165" s="3"/>
      <c r="IR165" s="3"/>
      <c r="IS165" s="3"/>
    </row>
    <row r="166" spans="1:253" s="2" customFormat="1" ht="16.5">
      <c r="A166" s="250"/>
      <c r="B166" s="250"/>
      <c r="C166" s="250"/>
      <c r="D166" s="250"/>
      <c r="E166" s="250"/>
      <c r="F166" s="250"/>
      <c r="G166" s="3"/>
      <c r="H166" s="3"/>
      <c r="I166" s="3"/>
      <c r="J166" s="3"/>
      <c r="K166" s="3"/>
      <c r="L166" s="3"/>
      <c r="IK166" s="3"/>
      <c r="IL166" s="3"/>
      <c r="IM166" s="3"/>
      <c r="IN166" s="3"/>
      <c r="IO166" s="3"/>
      <c r="IP166" s="3"/>
      <c r="IQ166" s="3"/>
      <c r="IR166" s="3"/>
      <c r="IS166" s="3"/>
    </row>
    <row r="167" spans="1:253" s="2" customFormat="1" ht="16.5">
      <c r="A167" s="250"/>
      <c r="B167" s="250"/>
      <c r="C167" s="250"/>
      <c r="D167" s="250"/>
      <c r="E167" s="250"/>
      <c r="F167" s="250"/>
      <c r="G167" s="3"/>
      <c r="H167" s="3"/>
      <c r="I167" s="3"/>
      <c r="J167" s="3"/>
      <c r="K167" s="3"/>
      <c r="L167" s="3"/>
      <c r="IK167" s="3"/>
      <c r="IL167" s="3"/>
      <c r="IM167" s="3"/>
      <c r="IN167" s="3"/>
      <c r="IO167" s="3"/>
      <c r="IP167" s="3"/>
      <c r="IQ167" s="3"/>
      <c r="IR167" s="3"/>
      <c r="IS167" s="3"/>
    </row>
    <row r="168" spans="1:253" s="2" customFormat="1" ht="16.5">
      <c r="A168" s="250"/>
      <c r="B168" s="250"/>
      <c r="C168" s="250"/>
      <c r="D168" s="250"/>
      <c r="E168" s="250"/>
      <c r="F168" s="250"/>
      <c r="G168" s="3"/>
      <c r="H168" s="3"/>
      <c r="I168" s="3"/>
      <c r="J168" s="3"/>
      <c r="K168" s="3"/>
      <c r="L168" s="3"/>
      <c r="IK168" s="3"/>
      <c r="IL168" s="3"/>
      <c r="IM168" s="3"/>
      <c r="IN168" s="3"/>
      <c r="IO168" s="3"/>
      <c r="IP168" s="3"/>
      <c r="IQ168" s="3"/>
      <c r="IR168" s="3"/>
      <c r="IS168" s="3"/>
    </row>
    <row r="169" spans="1:253" s="2" customFormat="1" ht="16.5">
      <c r="A169" s="250"/>
      <c r="B169" s="250"/>
      <c r="C169" s="250"/>
      <c r="D169" s="250"/>
      <c r="E169" s="250"/>
      <c r="F169" s="250"/>
      <c r="G169" s="3"/>
      <c r="H169" s="3"/>
      <c r="I169" s="3"/>
      <c r="J169" s="3"/>
      <c r="K169" s="3"/>
      <c r="L169" s="3"/>
      <c r="IK169" s="3"/>
      <c r="IL169" s="3"/>
      <c r="IM169" s="3"/>
      <c r="IN169" s="3"/>
      <c r="IO169" s="3"/>
      <c r="IP169" s="3"/>
      <c r="IQ169" s="3"/>
      <c r="IR169" s="3"/>
      <c r="IS169" s="3"/>
    </row>
    <row r="170" spans="1:253" s="2" customFormat="1" ht="16.5">
      <c r="A170" s="250"/>
      <c r="B170" s="250"/>
      <c r="C170" s="250"/>
      <c r="D170" s="250"/>
      <c r="E170" s="250"/>
      <c r="F170" s="250"/>
      <c r="G170" s="3"/>
      <c r="H170" s="3"/>
      <c r="I170" s="3"/>
      <c r="J170" s="3"/>
      <c r="K170" s="3"/>
      <c r="L170" s="3"/>
      <c r="IK170" s="3"/>
      <c r="IL170" s="3"/>
      <c r="IM170" s="3"/>
      <c r="IN170" s="3"/>
      <c r="IO170" s="3"/>
      <c r="IP170" s="3"/>
      <c r="IQ170" s="3"/>
      <c r="IR170" s="3"/>
      <c r="IS170" s="3"/>
    </row>
    <row r="171" spans="1:253" s="2" customFormat="1" ht="16.5">
      <c r="A171" s="250"/>
      <c r="B171" s="250"/>
      <c r="C171" s="250"/>
      <c r="D171" s="250"/>
      <c r="E171" s="250"/>
      <c r="F171" s="250"/>
      <c r="G171" s="3"/>
      <c r="H171" s="3"/>
      <c r="I171" s="3"/>
      <c r="J171" s="3"/>
      <c r="K171" s="3"/>
      <c r="L171" s="3"/>
      <c r="IK171" s="3"/>
      <c r="IL171" s="3"/>
      <c r="IM171" s="3"/>
      <c r="IN171" s="3"/>
      <c r="IO171" s="3"/>
      <c r="IP171" s="3"/>
      <c r="IQ171" s="3"/>
      <c r="IR171" s="3"/>
      <c r="IS171" s="3"/>
    </row>
    <row r="172" spans="1:253" s="2" customFormat="1" ht="16.5">
      <c r="A172" s="250"/>
      <c r="B172" s="250"/>
      <c r="C172" s="250"/>
      <c r="D172" s="250"/>
      <c r="E172" s="250"/>
      <c r="F172" s="250"/>
      <c r="G172" s="3"/>
      <c r="H172" s="3"/>
      <c r="I172" s="3"/>
      <c r="J172" s="3"/>
      <c r="K172" s="3"/>
      <c r="L172" s="3"/>
      <c r="IK172" s="3"/>
      <c r="IL172" s="3"/>
      <c r="IM172" s="3"/>
      <c r="IN172" s="3"/>
      <c r="IO172" s="3"/>
      <c r="IP172" s="3"/>
      <c r="IQ172" s="3"/>
      <c r="IR172" s="3"/>
      <c r="IS172" s="3"/>
    </row>
    <row r="173" spans="1:253" s="2" customFormat="1" ht="16.5">
      <c r="A173" s="250"/>
      <c r="B173" s="250"/>
      <c r="C173" s="250"/>
      <c r="D173" s="250"/>
      <c r="E173" s="250"/>
      <c r="F173" s="250"/>
      <c r="G173" s="3"/>
      <c r="H173" s="3"/>
      <c r="I173" s="3"/>
      <c r="J173" s="3"/>
      <c r="K173" s="3"/>
      <c r="L173" s="3"/>
      <c r="IK173" s="3"/>
      <c r="IL173" s="3"/>
      <c r="IM173" s="3"/>
      <c r="IN173" s="3"/>
      <c r="IO173" s="3"/>
      <c r="IP173" s="3"/>
      <c r="IQ173" s="3"/>
      <c r="IR173" s="3"/>
      <c r="IS173" s="3"/>
    </row>
    <row r="174" spans="1:253" s="2" customFormat="1" ht="16.5">
      <c r="A174" s="250"/>
      <c r="B174" s="250"/>
      <c r="C174" s="250"/>
      <c r="D174" s="250"/>
      <c r="E174" s="250"/>
      <c r="F174" s="250"/>
      <c r="G174" s="3"/>
      <c r="H174" s="3"/>
      <c r="I174" s="3"/>
      <c r="J174" s="3"/>
      <c r="K174" s="3"/>
      <c r="L174" s="3"/>
      <c r="IK174" s="3"/>
      <c r="IL174" s="3"/>
      <c r="IM174" s="3"/>
      <c r="IN174" s="3"/>
      <c r="IO174" s="3"/>
      <c r="IP174" s="3"/>
      <c r="IQ174" s="3"/>
      <c r="IR174" s="3"/>
      <c r="IS174" s="3"/>
    </row>
    <row r="175" spans="1:253" s="2" customFormat="1" ht="16.5">
      <c r="A175" s="250"/>
      <c r="B175" s="250"/>
      <c r="C175" s="250"/>
      <c r="D175" s="250"/>
      <c r="E175" s="250"/>
      <c r="F175" s="250"/>
      <c r="G175" s="3"/>
      <c r="H175" s="3"/>
      <c r="I175" s="3"/>
      <c r="J175" s="3"/>
      <c r="K175" s="3"/>
      <c r="L175" s="3"/>
      <c r="IK175" s="3"/>
      <c r="IL175" s="3"/>
      <c r="IM175" s="3"/>
      <c r="IN175" s="3"/>
      <c r="IO175" s="3"/>
      <c r="IP175" s="3"/>
      <c r="IQ175" s="3"/>
      <c r="IR175" s="3"/>
      <c r="IS175" s="3"/>
    </row>
    <row r="176" spans="1:253" s="2" customFormat="1" ht="16.5">
      <c r="A176" s="250"/>
      <c r="B176" s="250"/>
      <c r="C176" s="250"/>
      <c r="D176" s="250"/>
      <c r="E176" s="250"/>
      <c r="F176" s="250"/>
      <c r="G176" s="3"/>
      <c r="H176" s="3"/>
      <c r="I176" s="3"/>
      <c r="J176" s="3"/>
      <c r="K176" s="3"/>
      <c r="L176" s="3"/>
      <c r="IK176" s="3"/>
      <c r="IL176" s="3"/>
      <c r="IM176" s="3"/>
      <c r="IN176" s="3"/>
      <c r="IO176" s="3"/>
      <c r="IP176" s="3"/>
      <c r="IQ176" s="3"/>
      <c r="IR176" s="3"/>
      <c r="IS176" s="3"/>
    </row>
    <row r="177" spans="1:253" s="2" customFormat="1" ht="16.5">
      <c r="A177" s="250"/>
      <c r="B177" s="250"/>
      <c r="C177" s="250"/>
      <c r="D177" s="250"/>
      <c r="E177" s="250"/>
      <c r="F177" s="250"/>
      <c r="G177" s="3"/>
      <c r="H177" s="3"/>
      <c r="I177" s="3"/>
      <c r="J177" s="3"/>
      <c r="K177" s="3"/>
      <c r="L177" s="3"/>
      <c r="IK177" s="3"/>
      <c r="IL177" s="3"/>
      <c r="IM177" s="3"/>
      <c r="IN177" s="3"/>
      <c r="IO177" s="3"/>
      <c r="IP177" s="3"/>
      <c r="IQ177" s="3"/>
      <c r="IR177" s="3"/>
      <c r="IS177" s="3"/>
    </row>
    <row r="178" spans="1:253" s="2" customFormat="1" ht="16.5">
      <c r="A178" s="250"/>
      <c r="B178" s="250"/>
      <c r="C178" s="250"/>
      <c r="D178" s="250"/>
      <c r="E178" s="250"/>
      <c r="F178" s="250"/>
      <c r="G178" s="3"/>
      <c r="H178" s="3"/>
      <c r="I178" s="3"/>
      <c r="J178" s="3"/>
      <c r="K178" s="3"/>
      <c r="L178" s="3"/>
      <c r="IK178" s="3"/>
      <c r="IL178" s="3"/>
      <c r="IM178" s="3"/>
      <c r="IN178" s="3"/>
      <c r="IO178" s="3"/>
      <c r="IP178" s="3"/>
      <c r="IQ178" s="3"/>
      <c r="IR178" s="3"/>
      <c r="IS178" s="3"/>
    </row>
    <row r="179" spans="1:253" s="2" customFormat="1" ht="16.5">
      <c r="A179" s="250"/>
      <c r="B179" s="250"/>
      <c r="C179" s="250"/>
      <c r="D179" s="250"/>
      <c r="E179" s="250"/>
      <c r="F179" s="250"/>
      <c r="G179" s="3"/>
      <c r="H179" s="3"/>
      <c r="I179" s="3"/>
      <c r="J179" s="3"/>
      <c r="K179" s="3"/>
      <c r="L179" s="3"/>
      <c r="IK179" s="3"/>
      <c r="IL179" s="3"/>
      <c r="IM179" s="3"/>
      <c r="IN179" s="3"/>
      <c r="IO179" s="3"/>
      <c r="IP179" s="3"/>
      <c r="IQ179" s="3"/>
      <c r="IR179" s="3"/>
      <c r="IS179" s="3"/>
    </row>
    <row r="180" spans="1:253" s="2" customFormat="1" ht="16.5">
      <c r="A180" s="250"/>
      <c r="B180" s="250"/>
      <c r="C180" s="250"/>
      <c r="D180" s="250"/>
      <c r="E180" s="250"/>
      <c r="F180" s="250"/>
      <c r="G180" s="3"/>
      <c r="H180" s="3"/>
      <c r="I180" s="3"/>
      <c r="J180" s="3"/>
      <c r="K180" s="3"/>
      <c r="L180" s="3"/>
      <c r="IK180" s="3"/>
      <c r="IL180" s="3"/>
      <c r="IM180" s="3"/>
      <c r="IN180" s="3"/>
      <c r="IO180" s="3"/>
      <c r="IP180" s="3"/>
      <c r="IQ180" s="3"/>
      <c r="IR180" s="3"/>
      <c r="IS180" s="3"/>
    </row>
    <row r="181" spans="1:253" s="2" customFormat="1" ht="16.5">
      <c r="A181" s="250"/>
      <c r="B181" s="250"/>
      <c r="C181" s="250"/>
      <c r="D181" s="250"/>
      <c r="E181" s="250"/>
      <c r="F181" s="250"/>
      <c r="G181" s="3"/>
      <c r="H181" s="3"/>
      <c r="I181" s="3"/>
      <c r="J181" s="3"/>
      <c r="K181" s="3"/>
      <c r="L181" s="3"/>
      <c r="IK181" s="3"/>
      <c r="IL181" s="3"/>
      <c r="IM181" s="3"/>
      <c r="IN181" s="3"/>
      <c r="IO181" s="3"/>
      <c r="IP181" s="3"/>
      <c r="IQ181" s="3"/>
      <c r="IR181" s="3"/>
      <c r="IS181" s="3"/>
    </row>
    <row r="182" spans="1:253" s="2" customFormat="1" ht="16.5">
      <c r="A182" s="250"/>
      <c r="B182" s="250"/>
      <c r="C182" s="250"/>
      <c r="D182" s="250"/>
      <c r="E182" s="250"/>
      <c r="F182" s="250"/>
      <c r="G182" s="3"/>
      <c r="H182" s="3"/>
      <c r="I182" s="3"/>
      <c r="J182" s="3"/>
      <c r="K182" s="3"/>
      <c r="L182" s="3"/>
      <c r="IK182" s="3"/>
      <c r="IL182" s="3"/>
      <c r="IM182" s="3"/>
      <c r="IN182" s="3"/>
      <c r="IO182" s="3"/>
      <c r="IP182" s="3"/>
      <c r="IQ182" s="3"/>
      <c r="IR182" s="3"/>
      <c r="IS182" s="3"/>
    </row>
    <row r="183" spans="1:253" s="2" customFormat="1" ht="16.5">
      <c r="A183" s="250"/>
      <c r="B183" s="250"/>
      <c r="C183" s="250"/>
      <c r="D183" s="250"/>
      <c r="E183" s="250"/>
      <c r="F183" s="250"/>
      <c r="G183" s="3"/>
      <c r="H183" s="3"/>
      <c r="I183" s="3"/>
      <c r="J183" s="3"/>
      <c r="K183" s="3"/>
      <c r="L183" s="3"/>
      <c r="IK183" s="3"/>
      <c r="IL183" s="3"/>
      <c r="IM183" s="3"/>
      <c r="IN183" s="3"/>
      <c r="IO183" s="3"/>
      <c r="IP183" s="3"/>
      <c r="IQ183" s="3"/>
      <c r="IR183" s="3"/>
      <c r="IS183" s="3"/>
    </row>
    <row r="184" spans="1:253" s="2" customFormat="1" ht="16.5">
      <c r="A184" s="250"/>
      <c r="B184" s="250"/>
      <c r="C184" s="250"/>
      <c r="D184" s="250"/>
      <c r="E184" s="250"/>
      <c r="F184" s="250"/>
      <c r="G184" s="3"/>
      <c r="H184" s="3"/>
      <c r="I184" s="3"/>
      <c r="J184" s="3"/>
      <c r="K184" s="3"/>
      <c r="L184" s="3"/>
      <c r="IK184" s="3"/>
      <c r="IL184" s="3"/>
      <c r="IM184" s="3"/>
      <c r="IN184" s="3"/>
      <c r="IO184" s="3"/>
      <c r="IP184" s="3"/>
      <c r="IQ184" s="3"/>
      <c r="IR184" s="3"/>
      <c r="IS184" s="3"/>
    </row>
    <row r="185" spans="1:253" s="2" customFormat="1" ht="16.5">
      <c r="A185" s="250"/>
      <c r="B185" s="250"/>
      <c r="C185" s="250"/>
      <c r="D185" s="250"/>
      <c r="E185" s="250"/>
      <c r="F185" s="250"/>
      <c r="G185" s="3"/>
      <c r="H185" s="3"/>
      <c r="I185" s="3"/>
      <c r="J185" s="3"/>
      <c r="K185" s="3"/>
      <c r="L185" s="3"/>
      <c r="IK185" s="3"/>
      <c r="IL185" s="3"/>
      <c r="IM185" s="3"/>
      <c r="IN185" s="3"/>
      <c r="IO185" s="3"/>
      <c r="IP185" s="3"/>
      <c r="IQ185" s="3"/>
      <c r="IR185" s="3"/>
      <c r="IS185" s="3"/>
    </row>
    <row r="186" spans="1:253" s="2" customFormat="1" ht="16.5">
      <c r="A186" s="250"/>
      <c r="B186" s="250"/>
      <c r="C186" s="250"/>
      <c r="D186" s="250"/>
      <c r="E186" s="250"/>
      <c r="F186" s="250"/>
      <c r="G186" s="3"/>
      <c r="H186" s="3"/>
      <c r="I186" s="3"/>
      <c r="J186" s="3"/>
      <c r="K186" s="3"/>
      <c r="L186" s="3"/>
      <c r="IK186" s="3"/>
      <c r="IL186" s="3"/>
      <c r="IM186" s="3"/>
      <c r="IN186" s="3"/>
      <c r="IO186" s="3"/>
      <c r="IP186" s="3"/>
      <c r="IQ186" s="3"/>
      <c r="IR186" s="3"/>
      <c r="IS186" s="3"/>
    </row>
    <row r="187" spans="1:253" s="2" customFormat="1" ht="16.5">
      <c r="A187" s="250"/>
      <c r="B187" s="250"/>
      <c r="C187" s="250"/>
      <c r="D187" s="250"/>
      <c r="E187" s="250"/>
      <c r="F187" s="250"/>
      <c r="G187" s="3"/>
      <c r="H187" s="3"/>
      <c r="I187" s="3"/>
      <c r="J187" s="3"/>
      <c r="K187" s="3"/>
      <c r="L187" s="3"/>
      <c r="IK187" s="3"/>
      <c r="IL187" s="3"/>
      <c r="IM187" s="3"/>
      <c r="IN187" s="3"/>
      <c r="IO187" s="3"/>
      <c r="IP187" s="3"/>
      <c r="IQ187" s="3"/>
      <c r="IR187" s="3"/>
      <c r="IS187" s="3"/>
    </row>
    <row r="188" spans="1:253" s="2" customFormat="1" ht="16.5">
      <c r="A188" s="250"/>
      <c r="B188" s="250"/>
      <c r="C188" s="250"/>
      <c r="D188" s="250"/>
      <c r="E188" s="250"/>
      <c r="F188" s="250"/>
      <c r="G188" s="3"/>
      <c r="H188" s="3"/>
      <c r="I188" s="3"/>
      <c r="J188" s="3"/>
      <c r="K188" s="3"/>
      <c r="L188" s="3"/>
      <c r="IK188" s="3"/>
      <c r="IL188" s="3"/>
      <c r="IM188" s="3"/>
      <c r="IN188" s="3"/>
      <c r="IO188" s="3"/>
      <c r="IP188" s="3"/>
      <c r="IQ188" s="3"/>
      <c r="IR188" s="3"/>
      <c r="IS188" s="3"/>
    </row>
    <row r="189" spans="1:253" s="2" customFormat="1" ht="16.5">
      <c r="A189" s="250"/>
      <c r="B189" s="250"/>
      <c r="C189" s="250"/>
      <c r="D189" s="250"/>
      <c r="E189" s="250"/>
      <c r="F189" s="250"/>
      <c r="G189" s="3"/>
      <c r="H189" s="3"/>
      <c r="I189" s="3"/>
      <c r="J189" s="3"/>
      <c r="K189" s="3"/>
      <c r="L189" s="3"/>
      <c r="IK189" s="3"/>
      <c r="IL189" s="3"/>
      <c r="IM189" s="3"/>
      <c r="IN189" s="3"/>
      <c r="IO189" s="3"/>
      <c r="IP189" s="3"/>
      <c r="IQ189" s="3"/>
      <c r="IR189" s="3"/>
      <c r="IS189" s="3"/>
    </row>
    <row r="190" spans="1:253" s="2" customFormat="1" ht="16.5">
      <c r="A190" s="250"/>
      <c r="B190" s="250"/>
      <c r="C190" s="250"/>
      <c r="D190" s="250"/>
      <c r="E190" s="250"/>
      <c r="F190" s="250"/>
      <c r="G190" s="3"/>
      <c r="H190" s="3"/>
      <c r="I190" s="3"/>
      <c r="J190" s="3"/>
      <c r="K190" s="3"/>
      <c r="L190" s="3"/>
      <c r="IK190" s="3"/>
      <c r="IL190" s="3"/>
      <c r="IM190" s="3"/>
      <c r="IN190" s="3"/>
      <c r="IO190" s="3"/>
      <c r="IP190" s="3"/>
      <c r="IQ190" s="3"/>
      <c r="IR190" s="3"/>
      <c r="IS190" s="3"/>
    </row>
    <row r="191" spans="1:253" s="2" customFormat="1" ht="16.5">
      <c r="A191" s="250"/>
      <c r="B191" s="250"/>
      <c r="C191" s="250"/>
      <c r="D191" s="250"/>
      <c r="E191" s="250"/>
      <c r="F191" s="250"/>
      <c r="G191" s="3"/>
      <c r="H191" s="3"/>
      <c r="I191" s="3"/>
      <c r="J191" s="3"/>
      <c r="K191" s="3"/>
      <c r="L191" s="3"/>
      <c r="IK191" s="3"/>
      <c r="IL191" s="3"/>
      <c r="IM191" s="3"/>
      <c r="IN191" s="3"/>
      <c r="IO191" s="3"/>
      <c r="IP191" s="3"/>
      <c r="IQ191" s="3"/>
      <c r="IR191" s="3"/>
      <c r="IS191" s="3"/>
    </row>
    <row r="192" spans="1:253" s="2" customFormat="1" ht="16.5">
      <c r="A192" s="250"/>
      <c r="B192" s="250"/>
      <c r="C192" s="250"/>
      <c r="D192" s="250"/>
      <c r="E192" s="250"/>
      <c r="F192" s="250"/>
      <c r="G192" s="3"/>
      <c r="H192" s="3"/>
      <c r="I192" s="3"/>
      <c r="J192" s="3"/>
      <c r="K192" s="3"/>
      <c r="L192" s="3"/>
      <c r="IK192" s="3"/>
      <c r="IL192" s="3"/>
      <c r="IM192" s="3"/>
      <c r="IN192" s="3"/>
      <c r="IO192" s="3"/>
      <c r="IP192" s="3"/>
      <c r="IQ192" s="3"/>
      <c r="IR192" s="3"/>
      <c r="IS192" s="3"/>
    </row>
    <row r="193" spans="1:253" s="2" customFormat="1" ht="16.5">
      <c r="A193" s="250"/>
      <c r="B193" s="250"/>
      <c r="C193" s="250"/>
      <c r="D193" s="250"/>
      <c r="E193" s="250"/>
      <c r="F193" s="250"/>
      <c r="G193" s="3"/>
      <c r="H193" s="3"/>
      <c r="I193" s="3"/>
      <c r="J193" s="3"/>
      <c r="K193" s="3"/>
      <c r="L193" s="3"/>
      <c r="IK193" s="3"/>
      <c r="IL193" s="3"/>
      <c r="IM193" s="3"/>
      <c r="IN193" s="3"/>
      <c r="IO193" s="3"/>
      <c r="IP193" s="3"/>
      <c r="IQ193" s="3"/>
      <c r="IR193" s="3"/>
      <c r="IS193" s="3"/>
    </row>
    <row r="194" spans="1:253" s="2" customFormat="1" ht="16.5">
      <c r="A194" s="250"/>
      <c r="B194" s="250"/>
      <c r="C194" s="250"/>
      <c r="D194" s="250"/>
      <c r="E194" s="250"/>
      <c r="F194" s="250"/>
      <c r="G194" s="3"/>
      <c r="H194" s="3"/>
      <c r="I194" s="3"/>
      <c r="J194" s="3"/>
      <c r="K194" s="3"/>
      <c r="L194" s="3"/>
      <c r="IK194" s="3"/>
      <c r="IL194" s="3"/>
      <c r="IM194" s="3"/>
      <c r="IN194" s="3"/>
      <c r="IO194" s="3"/>
      <c r="IP194" s="3"/>
      <c r="IQ194" s="3"/>
      <c r="IR194" s="3"/>
      <c r="IS194" s="3"/>
    </row>
    <row r="195" spans="1:253" s="2" customFormat="1" ht="16.5">
      <c r="A195" s="250"/>
      <c r="B195" s="250"/>
      <c r="C195" s="250"/>
      <c r="D195" s="250"/>
      <c r="E195" s="250"/>
      <c r="F195" s="250"/>
      <c r="G195" s="3"/>
      <c r="H195" s="3"/>
      <c r="I195" s="3"/>
      <c r="J195" s="3"/>
      <c r="K195" s="3"/>
      <c r="L195" s="3"/>
      <c r="IK195" s="3"/>
      <c r="IL195" s="3"/>
      <c r="IM195" s="3"/>
      <c r="IN195" s="3"/>
      <c r="IO195" s="3"/>
      <c r="IP195" s="3"/>
      <c r="IQ195" s="3"/>
      <c r="IR195" s="3"/>
      <c r="IS195" s="3"/>
    </row>
    <row r="196" spans="1:253" s="2" customFormat="1" ht="16.5">
      <c r="A196" s="250"/>
      <c r="B196" s="250"/>
      <c r="C196" s="250"/>
      <c r="D196" s="250"/>
      <c r="E196" s="250"/>
      <c r="F196" s="250"/>
      <c r="G196" s="3"/>
      <c r="H196" s="3"/>
      <c r="I196" s="3"/>
      <c r="J196" s="3"/>
      <c r="K196" s="3"/>
      <c r="L196" s="3"/>
      <c r="IK196" s="3"/>
      <c r="IL196" s="3"/>
      <c r="IM196" s="3"/>
      <c r="IN196" s="3"/>
      <c r="IO196" s="3"/>
      <c r="IP196" s="3"/>
      <c r="IQ196" s="3"/>
      <c r="IR196" s="3"/>
      <c r="IS196" s="3"/>
    </row>
    <row r="197" spans="1:253" s="2" customFormat="1" ht="16.5">
      <c r="A197" s="250"/>
      <c r="B197" s="250"/>
      <c r="C197" s="250"/>
      <c r="D197" s="250"/>
      <c r="E197" s="250"/>
      <c r="F197" s="250"/>
      <c r="G197" s="3"/>
      <c r="H197" s="3"/>
      <c r="I197" s="3"/>
      <c r="J197" s="3"/>
      <c r="K197" s="3"/>
      <c r="L197" s="3"/>
      <c r="IK197" s="3"/>
      <c r="IL197" s="3"/>
      <c r="IM197" s="3"/>
      <c r="IN197" s="3"/>
      <c r="IO197" s="3"/>
      <c r="IP197" s="3"/>
      <c r="IQ197" s="3"/>
      <c r="IR197" s="3"/>
      <c r="IS197" s="3"/>
    </row>
    <row r="198" spans="1:253" s="2" customFormat="1" ht="16.5">
      <c r="A198" s="250"/>
      <c r="B198" s="250"/>
      <c r="C198" s="250"/>
      <c r="D198" s="250"/>
      <c r="E198" s="250"/>
      <c r="F198" s="250"/>
      <c r="G198" s="3"/>
      <c r="H198" s="3"/>
      <c r="I198" s="3"/>
      <c r="J198" s="3"/>
      <c r="K198" s="3"/>
      <c r="L198" s="3"/>
      <c r="IK198" s="3"/>
      <c r="IL198" s="3"/>
      <c r="IM198" s="3"/>
      <c r="IN198" s="3"/>
      <c r="IO198" s="3"/>
      <c r="IP198" s="3"/>
      <c r="IQ198" s="3"/>
      <c r="IR198" s="3"/>
      <c r="IS198" s="3"/>
    </row>
    <row r="199" spans="1:253" s="2" customFormat="1" ht="16.5">
      <c r="A199" s="250"/>
      <c r="B199" s="250"/>
      <c r="C199" s="250"/>
      <c r="D199" s="250"/>
      <c r="E199" s="250"/>
      <c r="F199" s="250"/>
      <c r="G199" s="3"/>
      <c r="H199" s="3"/>
      <c r="I199" s="3"/>
      <c r="J199" s="3"/>
      <c r="K199" s="3"/>
      <c r="L199" s="3"/>
      <c r="IK199" s="3"/>
      <c r="IL199" s="3"/>
      <c r="IM199" s="3"/>
      <c r="IN199" s="3"/>
      <c r="IO199" s="3"/>
      <c r="IP199" s="3"/>
      <c r="IQ199" s="3"/>
      <c r="IR199" s="3"/>
      <c r="IS199" s="3"/>
    </row>
    <row r="200" spans="1:253" s="2" customFormat="1" ht="16.5">
      <c r="A200" s="250"/>
      <c r="B200" s="250"/>
      <c r="C200" s="250"/>
      <c r="D200" s="250"/>
      <c r="E200" s="250"/>
      <c r="F200" s="250"/>
      <c r="G200" s="3"/>
      <c r="H200" s="3"/>
      <c r="I200" s="3"/>
      <c r="J200" s="3"/>
      <c r="K200" s="3"/>
      <c r="L200" s="3"/>
      <c r="IK200" s="3"/>
      <c r="IL200" s="3"/>
      <c r="IM200" s="3"/>
      <c r="IN200" s="3"/>
      <c r="IO200" s="3"/>
      <c r="IP200" s="3"/>
      <c r="IQ200" s="3"/>
      <c r="IR200" s="3"/>
      <c r="IS200" s="3"/>
    </row>
    <row r="201" spans="1:253" s="2" customFormat="1" ht="16.5">
      <c r="A201" s="250"/>
      <c r="B201" s="250"/>
      <c r="C201" s="250"/>
      <c r="D201" s="250"/>
      <c r="E201" s="250"/>
      <c r="F201" s="250"/>
      <c r="G201" s="3"/>
      <c r="H201" s="3"/>
      <c r="I201" s="3"/>
      <c r="J201" s="3"/>
      <c r="K201" s="3"/>
      <c r="L201" s="3"/>
      <c r="IK201" s="3"/>
      <c r="IL201" s="3"/>
      <c r="IM201" s="3"/>
      <c r="IN201" s="3"/>
      <c r="IO201" s="3"/>
      <c r="IP201" s="3"/>
      <c r="IQ201" s="3"/>
      <c r="IR201" s="3"/>
      <c r="IS201" s="3"/>
    </row>
    <row r="202" spans="1:253" s="2" customFormat="1" ht="16.5">
      <c r="A202" s="250"/>
      <c r="B202" s="250"/>
      <c r="C202" s="250"/>
      <c r="D202" s="250"/>
      <c r="E202" s="250"/>
      <c r="F202" s="250"/>
      <c r="G202" s="3"/>
      <c r="H202" s="3"/>
      <c r="I202" s="3"/>
      <c r="J202" s="3"/>
      <c r="K202" s="3"/>
      <c r="L202" s="3"/>
      <c r="IK202" s="3"/>
      <c r="IL202" s="3"/>
      <c r="IM202" s="3"/>
      <c r="IN202" s="3"/>
      <c r="IO202" s="3"/>
      <c r="IP202" s="3"/>
      <c r="IQ202" s="3"/>
      <c r="IR202" s="3"/>
      <c r="IS202" s="3"/>
    </row>
    <row r="203" spans="1:253" s="2" customFormat="1" ht="16.5">
      <c r="A203" s="250"/>
      <c r="B203" s="250"/>
      <c r="C203" s="250"/>
      <c r="D203" s="250"/>
      <c r="E203" s="250"/>
      <c r="F203" s="250"/>
      <c r="G203" s="3"/>
      <c r="H203" s="3"/>
      <c r="I203" s="3"/>
      <c r="J203" s="3"/>
      <c r="K203" s="3"/>
      <c r="L203" s="3"/>
      <c r="IK203" s="3"/>
      <c r="IL203" s="3"/>
      <c r="IM203" s="3"/>
      <c r="IN203" s="3"/>
      <c r="IO203" s="3"/>
      <c r="IP203" s="3"/>
      <c r="IQ203" s="3"/>
      <c r="IR203" s="3"/>
      <c r="IS203" s="3"/>
    </row>
    <row r="204" spans="1:253" s="2" customFormat="1" ht="16.5">
      <c r="A204" s="250"/>
      <c r="B204" s="250"/>
      <c r="C204" s="250"/>
      <c r="D204" s="250"/>
      <c r="E204" s="250"/>
      <c r="F204" s="250"/>
      <c r="G204" s="3"/>
      <c r="H204" s="3"/>
      <c r="I204" s="3"/>
      <c r="J204" s="3"/>
      <c r="K204" s="3"/>
      <c r="L204" s="3"/>
      <c r="IK204" s="3"/>
      <c r="IL204" s="3"/>
      <c r="IM204" s="3"/>
      <c r="IN204" s="3"/>
      <c r="IO204" s="3"/>
      <c r="IP204" s="3"/>
      <c r="IQ204" s="3"/>
      <c r="IR204" s="3"/>
      <c r="IS204" s="3"/>
    </row>
    <row r="205" spans="1:253" s="2" customFormat="1" ht="16.5">
      <c r="A205" s="250"/>
      <c r="B205" s="250"/>
      <c r="C205" s="250"/>
      <c r="D205" s="250"/>
      <c r="E205" s="250"/>
      <c r="F205" s="250"/>
      <c r="G205" s="3"/>
      <c r="H205" s="3"/>
      <c r="I205" s="3"/>
      <c r="J205" s="3"/>
      <c r="K205" s="3"/>
      <c r="L205" s="3"/>
      <c r="IK205" s="3"/>
      <c r="IL205" s="3"/>
      <c r="IM205" s="3"/>
      <c r="IN205" s="3"/>
      <c r="IO205" s="3"/>
      <c r="IP205" s="3"/>
      <c r="IQ205" s="3"/>
      <c r="IR205" s="3"/>
      <c r="IS205" s="3"/>
    </row>
    <row r="206" spans="1:253" s="2" customFormat="1" ht="16.5">
      <c r="A206" s="250"/>
      <c r="B206" s="250"/>
      <c r="C206" s="250"/>
      <c r="D206" s="250"/>
      <c r="E206" s="250"/>
      <c r="F206" s="250"/>
      <c r="G206" s="3"/>
      <c r="H206" s="3"/>
      <c r="I206" s="3"/>
      <c r="J206" s="3"/>
      <c r="K206" s="3"/>
      <c r="L206" s="3"/>
      <c r="IK206" s="3"/>
      <c r="IL206" s="3"/>
      <c r="IM206" s="3"/>
      <c r="IN206" s="3"/>
      <c r="IO206" s="3"/>
      <c r="IP206" s="3"/>
      <c r="IQ206" s="3"/>
      <c r="IR206" s="3"/>
      <c r="IS206" s="3"/>
    </row>
    <row r="207" spans="1:253" s="2" customFormat="1" ht="16.5">
      <c r="A207" s="250"/>
      <c r="B207" s="250"/>
      <c r="C207" s="250"/>
      <c r="D207" s="250"/>
      <c r="E207" s="250"/>
      <c r="F207" s="250"/>
      <c r="G207" s="3"/>
      <c r="H207" s="3"/>
      <c r="I207" s="3"/>
      <c r="J207" s="3"/>
      <c r="K207" s="3"/>
      <c r="L207" s="3"/>
      <c r="IK207" s="3"/>
      <c r="IL207" s="3"/>
      <c r="IM207" s="3"/>
      <c r="IN207" s="3"/>
      <c r="IO207" s="3"/>
      <c r="IP207" s="3"/>
      <c r="IQ207" s="3"/>
      <c r="IR207" s="3"/>
      <c r="IS207" s="3"/>
    </row>
    <row r="208" spans="1:253" s="2" customFormat="1" ht="16.5">
      <c r="A208" s="250"/>
      <c r="B208" s="250"/>
      <c r="C208" s="250"/>
      <c r="D208" s="250"/>
      <c r="E208" s="250"/>
      <c r="F208" s="250"/>
      <c r="G208" s="3"/>
      <c r="H208" s="3"/>
      <c r="I208" s="3"/>
      <c r="J208" s="3"/>
      <c r="K208" s="3"/>
      <c r="L208" s="3"/>
      <c r="IK208" s="3"/>
      <c r="IL208" s="3"/>
      <c r="IM208" s="3"/>
      <c r="IN208" s="3"/>
      <c r="IO208" s="3"/>
      <c r="IP208" s="3"/>
      <c r="IQ208" s="3"/>
      <c r="IR208" s="3"/>
      <c r="IS208" s="3"/>
    </row>
    <row r="209" spans="1:253" s="2" customFormat="1" ht="16.5">
      <c r="A209" s="250"/>
      <c r="B209" s="250"/>
      <c r="C209" s="250"/>
      <c r="D209" s="250"/>
      <c r="E209" s="250"/>
      <c r="F209" s="250"/>
      <c r="G209" s="3"/>
      <c r="H209" s="3"/>
      <c r="I209" s="3"/>
      <c r="J209" s="3"/>
      <c r="K209" s="3"/>
      <c r="L209" s="3"/>
      <c r="IK209" s="3"/>
      <c r="IL209" s="3"/>
      <c r="IM209" s="3"/>
      <c r="IN209" s="3"/>
      <c r="IO209" s="3"/>
      <c r="IP209" s="3"/>
      <c r="IQ209" s="3"/>
      <c r="IR209" s="3"/>
      <c r="IS209" s="3"/>
    </row>
    <row r="210" spans="1:253" s="2" customFormat="1" ht="16.5">
      <c r="A210" s="250"/>
      <c r="B210" s="250"/>
      <c r="C210" s="250"/>
      <c r="D210" s="250"/>
      <c r="E210" s="250"/>
      <c r="F210" s="250"/>
      <c r="G210" s="3"/>
      <c r="H210" s="3"/>
      <c r="I210" s="3"/>
      <c r="J210" s="3"/>
      <c r="K210" s="3"/>
      <c r="L210" s="3"/>
      <c r="IK210" s="3"/>
      <c r="IL210" s="3"/>
      <c r="IM210" s="3"/>
      <c r="IN210" s="3"/>
      <c r="IO210" s="3"/>
      <c r="IP210" s="3"/>
      <c r="IQ210" s="3"/>
      <c r="IR210" s="3"/>
      <c r="IS210" s="3"/>
    </row>
    <row r="211" spans="1:253" s="2" customFormat="1" ht="16.5">
      <c r="A211" s="250"/>
      <c r="B211" s="250"/>
      <c r="C211" s="250"/>
      <c r="D211" s="250"/>
      <c r="E211" s="250"/>
      <c r="F211" s="250"/>
      <c r="G211" s="3"/>
      <c r="H211" s="3"/>
      <c r="I211" s="3"/>
      <c r="J211" s="3"/>
      <c r="K211" s="3"/>
      <c r="L211" s="3"/>
      <c r="IK211" s="3"/>
      <c r="IL211" s="3"/>
      <c r="IM211" s="3"/>
      <c r="IN211" s="3"/>
      <c r="IO211" s="3"/>
      <c r="IP211" s="3"/>
      <c r="IQ211" s="3"/>
      <c r="IR211" s="3"/>
      <c r="IS211" s="3"/>
    </row>
    <row r="212" spans="1:253" s="2" customFormat="1" ht="16.5">
      <c r="A212" s="250"/>
      <c r="B212" s="250"/>
      <c r="C212" s="250"/>
      <c r="D212" s="250"/>
      <c r="E212" s="250"/>
      <c r="F212" s="250"/>
      <c r="G212" s="3"/>
      <c r="H212" s="3"/>
      <c r="I212" s="3"/>
      <c r="J212" s="3"/>
      <c r="K212" s="3"/>
      <c r="L212" s="3"/>
      <c r="IK212" s="3"/>
      <c r="IL212" s="3"/>
      <c r="IM212" s="3"/>
      <c r="IN212" s="3"/>
      <c r="IO212" s="3"/>
      <c r="IP212" s="3"/>
      <c r="IQ212" s="3"/>
      <c r="IR212" s="3"/>
      <c r="IS212" s="3"/>
    </row>
    <row r="213" spans="1:253" s="2" customFormat="1" ht="16.5">
      <c r="A213" s="250"/>
      <c r="B213" s="250"/>
      <c r="C213" s="250"/>
      <c r="D213" s="250"/>
      <c r="E213" s="250"/>
      <c r="F213" s="250"/>
      <c r="G213" s="3"/>
      <c r="H213" s="3"/>
      <c r="I213" s="3"/>
      <c r="J213" s="3"/>
      <c r="K213" s="3"/>
      <c r="L213" s="3"/>
      <c r="IK213" s="3"/>
      <c r="IL213" s="3"/>
      <c r="IM213" s="3"/>
      <c r="IN213" s="3"/>
      <c r="IO213" s="3"/>
      <c r="IP213" s="3"/>
      <c r="IQ213" s="3"/>
      <c r="IR213" s="3"/>
      <c r="IS213" s="3"/>
    </row>
    <row r="214" spans="1:253" s="2" customFormat="1" ht="16.5">
      <c r="A214" s="250"/>
      <c r="B214" s="250"/>
      <c r="C214" s="250"/>
      <c r="D214" s="250"/>
      <c r="E214" s="250"/>
      <c r="F214" s="250"/>
      <c r="G214" s="3"/>
      <c r="H214" s="3"/>
      <c r="I214" s="3"/>
      <c r="J214" s="3"/>
      <c r="K214" s="3"/>
      <c r="L214" s="3"/>
      <c r="IK214" s="3"/>
      <c r="IL214" s="3"/>
      <c r="IM214" s="3"/>
      <c r="IN214" s="3"/>
      <c r="IO214" s="3"/>
      <c r="IP214" s="3"/>
      <c r="IQ214" s="3"/>
      <c r="IR214" s="3"/>
      <c r="IS214" s="3"/>
    </row>
    <row r="215" spans="1:253" s="2" customFormat="1" ht="16.5">
      <c r="A215" s="250"/>
      <c r="B215" s="250"/>
      <c r="C215" s="250"/>
      <c r="D215" s="250"/>
      <c r="E215" s="250"/>
      <c r="F215" s="250"/>
      <c r="G215" s="3"/>
      <c r="H215" s="3"/>
      <c r="I215" s="3"/>
      <c r="J215" s="3"/>
      <c r="K215" s="3"/>
      <c r="L215" s="3"/>
      <c r="IK215" s="3"/>
      <c r="IL215" s="3"/>
      <c r="IM215" s="3"/>
      <c r="IN215" s="3"/>
      <c r="IO215" s="3"/>
      <c r="IP215" s="3"/>
      <c r="IQ215" s="3"/>
      <c r="IR215" s="3"/>
      <c r="IS215" s="3"/>
    </row>
    <row r="216" spans="1:253" s="2" customFormat="1" ht="16.5">
      <c r="A216" s="250"/>
      <c r="B216" s="250"/>
      <c r="C216" s="250"/>
      <c r="D216" s="250"/>
      <c r="E216" s="250"/>
      <c r="F216" s="250"/>
      <c r="G216" s="3"/>
      <c r="H216" s="3"/>
      <c r="I216" s="3"/>
      <c r="J216" s="3"/>
      <c r="K216" s="3"/>
      <c r="L216" s="3"/>
      <c r="IK216" s="3"/>
      <c r="IL216" s="3"/>
      <c r="IM216" s="3"/>
      <c r="IN216" s="3"/>
      <c r="IO216" s="3"/>
      <c r="IP216" s="3"/>
      <c r="IQ216" s="3"/>
      <c r="IR216" s="3"/>
      <c r="IS216" s="3"/>
    </row>
    <row r="217" spans="1:253" s="2" customFormat="1" ht="16.5">
      <c r="A217" s="250"/>
      <c r="B217" s="250"/>
      <c r="C217" s="250"/>
      <c r="D217" s="250"/>
      <c r="E217" s="250"/>
      <c r="F217" s="250"/>
      <c r="G217" s="3"/>
      <c r="H217" s="3"/>
      <c r="I217" s="3"/>
      <c r="J217" s="3"/>
      <c r="K217" s="3"/>
      <c r="L217" s="3"/>
      <c r="IK217" s="3"/>
      <c r="IL217" s="3"/>
      <c r="IM217" s="3"/>
      <c r="IN217" s="3"/>
      <c r="IO217" s="3"/>
      <c r="IP217" s="3"/>
      <c r="IQ217" s="3"/>
      <c r="IR217" s="3"/>
      <c r="IS217" s="3"/>
    </row>
    <row r="218" spans="1:253" s="2" customFormat="1" ht="16.5">
      <c r="A218" s="250"/>
      <c r="B218" s="250"/>
      <c r="C218" s="250"/>
      <c r="D218" s="250"/>
      <c r="E218" s="250"/>
      <c r="F218" s="250"/>
      <c r="G218" s="3"/>
      <c r="H218" s="3"/>
      <c r="I218" s="3"/>
      <c r="J218" s="3"/>
      <c r="K218" s="3"/>
      <c r="L218" s="3"/>
      <c r="IK218" s="3"/>
      <c r="IL218" s="3"/>
      <c r="IM218" s="3"/>
      <c r="IN218" s="3"/>
      <c r="IO218" s="3"/>
      <c r="IP218" s="3"/>
      <c r="IQ218" s="3"/>
      <c r="IR218" s="3"/>
      <c r="IS218" s="3"/>
    </row>
    <row r="219" spans="1:253" s="2" customFormat="1" ht="16.5">
      <c r="A219" s="250"/>
      <c r="B219" s="250"/>
      <c r="C219" s="250"/>
      <c r="D219" s="250"/>
      <c r="E219" s="250"/>
      <c r="F219" s="250"/>
      <c r="G219" s="3"/>
      <c r="H219" s="3"/>
      <c r="I219" s="3"/>
      <c r="J219" s="3"/>
      <c r="K219" s="3"/>
      <c r="L219" s="3"/>
      <c r="IK219" s="3"/>
      <c r="IL219" s="3"/>
      <c r="IM219" s="3"/>
      <c r="IN219" s="3"/>
      <c r="IO219" s="3"/>
      <c r="IP219" s="3"/>
      <c r="IQ219" s="3"/>
      <c r="IR219" s="3"/>
      <c r="IS219" s="3"/>
    </row>
    <row r="220" spans="1:253" s="2" customFormat="1" ht="16.5">
      <c r="A220" s="250"/>
      <c r="B220" s="250"/>
      <c r="C220" s="250"/>
      <c r="D220" s="250"/>
      <c r="E220" s="250"/>
      <c r="F220" s="250"/>
      <c r="G220" s="3"/>
      <c r="H220" s="3"/>
      <c r="I220" s="3"/>
      <c r="J220" s="3"/>
      <c r="K220" s="3"/>
      <c r="L220" s="3"/>
      <c r="IK220" s="3"/>
      <c r="IL220" s="3"/>
      <c r="IM220" s="3"/>
      <c r="IN220" s="3"/>
      <c r="IO220" s="3"/>
      <c r="IP220" s="3"/>
      <c r="IQ220" s="3"/>
      <c r="IR220" s="3"/>
      <c r="IS220" s="3"/>
    </row>
    <row r="221" spans="1:253" s="2" customFormat="1" ht="16.5">
      <c r="A221" s="250"/>
      <c r="B221" s="250"/>
      <c r="C221" s="250"/>
      <c r="D221" s="250"/>
      <c r="E221" s="250"/>
      <c r="F221" s="250"/>
      <c r="G221" s="3"/>
      <c r="H221" s="3"/>
      <c r="I221" s="3"/>
      <c r="J221" s="3"/>
      <c r="K221" s="3"/>
      <c r="L221" s="3"/>
      <c r="IK221" s="3"/>
      <c r="IL221" s="3"/>
      <c r="IM221" s="3"/>
      <c r="IN221" s="3"/>
      <c r="IO221" s="3"/>
      <c r="IP221" s="3"/>
      <c r="IQ221" s="3"/>
      <c r="IR221" s="3"/>
      <c r="IS221" s="3"/>
    </row>
    <row r="222" spans="1:253" s="2" customFormat="1" ht="16.5">
      <c r="A222" s="250"/>
      <c r="B222" s="250"/>
      <c r="C222" s="250"/>
      <c r="D222" s="250"/>
      <c r="E222" s="250"/>
      <c r="F222" s="250"/>
      <c r="G222" s="3"/>
      <c r="H222" s="3"/>
      <c r="I222" s="3"/>
      <c r="J222" s="3"/>
      <c r="K222" s="3"/>
      <c r="L222" s="3"/>
      <c r="IK222" s="3"/>
      <c r="IL222" s="3"/>
      <c r="IM222" s="3"/>
      <c r="IN222" s="3"/>
      <c r="IO222" s="3"/>
      <c r="IP222" s="3"/>
      <c r="IQ222" s="3"/>
      <c r="IR222" s="3"/>
      <c r="IS222" s="3"/>
    </row>
    <row r="223" spans="1:253" s="2" customFormat="1" ht="16.5">
      <c r="A223" s="250"/>
      <c r="B223" s="250"/>
      <c r="C223" s="250"/>
      <c r="D223" s="250"/>
      <c r="E223" s="250"/>
      <c r="F223" s="250"/>
      <c r="G223" s="3"/>
      <c r="H223" s="3"/>
      <c r="I223" s="3"/>
      <c r="J223" s="3"/>
      <c r="K223" s="3"/>
      <c r="L223" s="3"/>
      <c r="IK223" s="3"/>
      <c r="IL223" s="3"/>
      <c r="IM223" s="3"/>
      <c r="IN223" s="3"/>
      <c r="IO223" s="3"/>
      <c r="IP223" s="3"/>
      <c r="IQ223" s="3"/>
      <c r="IR223" s="3"/>
      <c r="IS223" s="3"/>
    </row>
    <row r="224" spans="1:253" s="2" customFormat="1" ht="16.5">
      <c r="A224" s="250"/>
      <c r="B224" s="250"/>
      <c r="C224" s="250"/>
      <c r="D224" s="250"/>
      <c r="E224" s="250"/>
      <c r="F224" s="250"/>
      <c r="G224" s="3"/>
      <c r="H224" s="3"/>
      <c r="I224" s="3"/>
      <c r="J224" s="3"/>
      <c r="K224" s="3"/>
      <c r="L224" s="3"/>
      <c r="IK224" s="3"/>
      <c r="IL224" s="3"/>
      <c r="IM224" s="3"/>
      <c r="IN224" s="3"/>
      <c r="IO224" s="3"/>
      <c r="IP224" s="3"/>
      <c r="IQ224" s="3"/>
      <c r="IR224" s="3"/>
      <c r="IS224" s="3"/>
    </row>
    <row r="225" spans="1:253" s="2" customFormat="1" ht="16.5">
      <c r="A225" s="250"/>
      <c r="B225" s="250"/>
      <c r="C225" s="250"/>
      <c r="D225" s="250"/>
      <c r="E225" s="250"/>
      <c r="F225" s="250"/>
      <c r="G225" s="3"/>
      <c r="H225" s="3"/>
      <c r="I225" s="3"/>
      <c r="J225" s="3"/>
      <c r="K225" s="3"/>
      <c r="L225" s="3"/>
      <c r="IK225" s="3"/>
      <c r="IL225" s="3"/>
      <c r="IM225" s="3"/>
      <c r="IN225" s="3"/>
      <c r="IO225" s="3"/>
      <c r="IP225" s="3"/>
      <c r="IQ225" s="3"/>
      <c r="IR225" s="3"/>
      <c r="IS225" s="3"/>
    </row>
    <row r="226" spans="1:253" s="2" customFormat="1" ht="16.5">
      <c r="A226" s="250"/>
      <c r="B226" s="250"/>
      <c r="C226" s="250"/>
      <c r="D226" s="250"/>
      <c r="E226" s="250"/>
      <c r="F226" s="250"/>
      <c r="G226" s="3"/>
      <c r="H226" s="3"/>
      <c r="I226" s="3"/>
      <c r="J226" s="3"/>
      <c r="K226" s="3"/>
      <c r="L226" s="3"/>
      <c r="IK226" s="3"/>
      <c r="IL226" s="3"/>
      <c r="IM226" s="3"/>
      <c r="IN226" s="3"/>
      <c r="IO226" s="3"/>
      <c r="IP226" s="3"/>
      <c r="IQ226" s="3"/>
      <c r="IR226" s="3"/>
      <c r="IS226" s="3"/>
    </row>
    <row r="227" spans="1:253" s="2" customFormat="1" ht="16.5">
      <c r="A227" s="250"/>
      <c r="B227" s="250"/>
      <c r="C227" s="250"/>
      <c r="D227" s="250"/>
      <c r="E227" s="250"/>
      <c r="F227" s="250"/>
      <c r="G227" s="3"/>
      <c r="H227" s="3"/>
      <c r="I227" s="3"/>
      <c r="J227" s="3"/>
      <c r="K227" s="3"/>
      <c r="L227" s="3"/>
      <c r="IK227" s="3"/>
      <c r="IL227" s="3"/>
      <c r="IM227" s="3"/>
      <c r="IN227" s="3"/>
      <c r="IO227" s="3"/>
      <c r="IP227" s="3"/>
      <c r="IQ227" s="3"/>
      <c r="IR227" s="3"/>
      <c r="IS227" s="3"/>
    </row>
    <row r="228" spans="1:253" s="2" customFormat="1" ht="16.5">
      <c r="A228" s="250"/>
      <c r="B228" s="250"/>
      <c r="C228" s="250"/>
      <c r="D228" s="250"/>
      <c r="E228" s="250"/>
      <c r="F228" s="250"/>
      <c r="G228" s="3"/>
      <c r="H228" s="3"/>
      <c r="I228" s="3"/>
      <c r="J228" s="3"/>
      <c r="K228" s="3"/>
      <c r="L228" s="3"/>
      <c r="IK228" s="3"/>
      <c r="IL228" s="3"/>
      <c r="IM228" s="3"/>
      <c r="IN228" s="3"/>
      <c r="IO228" s="3"/>
      <c r="IP228" s="3"/>
      <c r="IQ228" s="3"/>
      <c r="IR228" s="3"/>
      <c r="IS228" s="3"/>
    </row>
    <row r="229" spans="1:253" s="2" customFormat="1" ht="16.5">
      <c r="A229" s="250"/>
      <c r="B229" s="250"/>
      <c r="C229" s="250"/>
      <c r="D229" s="250"/>
      <c r="E229" s="250"/>
      <c r="F229" s="250"/>
      <c r="G229" s="3"/>
      <c r="H229" s="3"/>
      <c r="I229" s="3"/>
      <c r="J229" s="3"/>
      <c r="K229" s="3"/>
      <c r="L229" s="3"/>
      <c r="IK229" s="3"/>
      <c r="IL229" s="3"/>
      <c r="IM229" s="3"/>
      <c r="IN229" s="3"/>
      <c r="IO229" s="3"/>
      <c r="IP229" s="3"/>
      <c r="IQ229" s="3"/>
      <c r="IR229" s="3"/>
      <c r="IS229" s="3"/>
    </row>
    <row r="230" spans="1:253" s="2" customFormat="1" ht="16.5">
      <c r="A230" s="250"/>
      <c r="B230" s="250"/>
      <c r="C230" s="250"/>
      <c r="D230" s="250"/>
      <c r="E230" s="250"/>
      <c r="F230" s="250"/>
      <c r="G230" s="3"/>
      <c r="H230" s="3"/>
      <c r="I230" s="3"/>
      <c r="J230" s="3"/>
      <c r="K230" s="3"/>
      <c r="L230" s="3"/>
      <c r="IK230" s="3"/>
      <c r="IL230" s="3"/>
      <c r="IM230" s="3"/>
      <c r="IN230" s="3"/>
      <c r="IO230" s="3"/>
      <c r="IP230" s="3"/>
      <c r="IQ230" s="3"/>
      <c r="IR230" s="3"/>
      <c r="IS230" s="3"/>
    </row>
    <row r="231" spans="1:253" s="2" customFormat="1" ht="16.5">
      <c r="A231" s="250"/>
      <c r="B231" s="250"/>
      <c r="C231" s="250"/>
      <c r="D231" s="250"/>
      <c r="E231" s="250"/>
      <c r="F231" s="250"/>
      <c r="G231" s="3"/>
      <c r="H231" s="3"/>
      <c r="I231" s="3"/>
      <c r="J231" s="3"/>
      <c r="K231" s="3"/>
      <c r="L231" s="3"/>
      <c r="IK231" s="3"/>
      <c r="IL231" s="3"/>
      <c r="IM231" s="3"/>
      <c r="IN231" s="3"/>
      <c r="IO231" s="3"/>
      <c r="IP231" s="3"/>
      <c r="IQ231" s="3"/>
      <c r="IR231" s="3"/>
      <c r="IS231" s="3"/>
    </row>
    <row r="232" spans="1:253" s="2" customFormat="1" ht="16.5">
      <c r="A232" s="250"/>
      <c r="B232" s="250"/>
      <c r="C232" s="250"/>
      <c r="D232" s="250"/>
      <c r="E232" s="250"/>
      <c r="F232" s="250"/>
      <c r="G232" s="3"/>
      <c r="H232" s="3"/>
      <c r="I232" s="3"/>
      <c r="J232" s="3"/>
      <c r="K232" s="3"/>
      <c r="L232" s="3"/>
      <c r="IK232" s="3"/>
      <c r="IL232" s="3"/>
      <c r="IM232" s="3"/>
      <c r="IN232" s="3"/>
      <c r="IO232" s="3"/>
      <c r="IP232" s="3"/>
      <c r="IQ232" s="3"/>
      <c r="IR232" s="3"/>
      <c r="IS232" s="3"/>
    </row>
    <row r="233" spans="1:253" s="2" customFormat="1" ht="16.5">
      <c r="A233" s="250"/>
      <c r="B233" s="250"/>
      <c r="C233" s="250"/>
      <c r="D233" s="250"/>
      <c r="E233" s="250"/>
      <c r="F233" s="250"/>
      <c r="G233" s="3"/>
      <c r="H233" s="3"/>
      <c r="I233" s="3"/>
      <c r="J233" s="3"/>
      <c r="K233" s="3"/>
      <c r="L233" s="3"/>
      <c r="IK233" s="3"/>
      <c r="IL233" s="3"/>
      <c r="IM233" s="3"/>
      <c r="IN233" s="3"/>
      <c r="IO233" s="3"/>
      <c r="IP233" s="3"/>
      <c r="IQ233" s="3"/>
      <c r="IR233" s="3"/>
      <c r="IS233" s="3"/>
    </row>
    <row r="234" spans="1:253" s="2" customFormat="1" ht="16.5">
      <c r="A234" s="250"/>
      <c r="B234" s="250"/>
      <c r="C234" s="250"/>
      <c r="D234" s="250"/>
      <c r="E234" s="250"/>
      <c r="F234" s="250"/>
      <c r="G234" s="3"/>
      <c r="H234" s="3"/>
      <c r="I234" s="3"/>
      <c r="J234" s="3"/>
      <c r="K234" s="3"/>
      <c r="L234" s="3"/>
      <c r="IK234" s="3"/>
      <c r="IL234" s="3"/>
      <c r="IM234" s="3"/>
      <c r="IN234" s="3"/>
      <c r="IO234" s="3"/>
      <c r="IP234" s="3"/>
      <c r="IQ234" s="3"/>
      <c r="IR234" s="3"/>
      <c r="IS234" s="3"/>
    </row>
    <row r="235" spans="1:253" s="2" customFormat="1" ht="16.5">
      <c r="A235" s="250"/>
      <c r="B235" s="250"/>
      <c r="C235" s="250"/>
      <c r="D235" s="250"/>
      <c r="E235" s="250"/>
      <c r="F235" s="250"/>
      <c r="G235" s="3"/>
      <c r="H235" s="3"/>
      <c r="I235" s="3"/>
      <c r="J235" s="3"/>
      <c r="K235" s="3"/>
      <c r="L235" s="3"/>
      <c r="IK235" s="3"/>
      <c r="IL235" s="3"/>
      <c r="IM235" s="3"/>
      <c r="IN235" s="3"/>
      <c r="IO235" s="3"/>
      <c r="IP235" s="3"/>
      <c r="IQ235" s="3"/>
      <c r="IR235" s="3"/>
      <c r="IS235" s="3"/>
    </row>
    <row r="236" spans="1:253" s="2" customFormat="1" ht="16.5">
      <c r="A236" s="250"/>
      <c r="B236" s="250"/>
      <c r="C236" s="250"/>
      <c r="D236" s="250"/>
      <c r="E236" s="250"/>
      <c r="F236" s="250"/>
      <c r="G236" s="3"/>
      <c r="H236" s="3"/>
      <c r="I236" s="3"/>
      <c r="J236" s="3"/>
      <c r="K236" s="3"/>
      <c r="L236" s="3"/>
      <c r="IK236" s="3"/>
      <c r="IL236" s="3"/>
      <c r="IM236" s="3"/>
      <c r="IN236" s="3"/>
      <c r="IO236" s="3"/>
      <c r="IP236" s="3"/>
      <c r="IQ236" s="3"/>
      <c r="IR236" s="3"/>
      <c r="IS236" s="3"/>
    </row>
    <row r="237" spans="1:253" s="2" customFormat="1" ht="16.5">
      <c r="A237" s="250"/>
      <c r="B237" s="250"/>
      <c r="C237" s="250"/>
      <c r="D237" s="250"/>
      <c r="E237" s="250"/>
      <c r="F237" s="250"/>
      <c r="G237" s="3"/>
      <c r="H237" s="3"/>
      <c r="I237" s="3"/>
      <c r="J237" s="3"/>
      <c r="K237" s="3"/>
      <c r="L237" s="3"/>
      <c r="IK237" s="3"/>
      <c r="IL237" s="3"/>
      <c r="IM237" s="3"/>
      <c r="IN237" s="3"/>
      <c r="IO237" s="3"/>
      <c r="IP237" s="3"/>
      <c r="IQ237" s="3"/>
      <c r="IR237" s="3"/>
      <c r="IS237" s="3"/>
    </row>
    <row r="238" spans="1:253" s="2" customFormat="1" ht="16.5">
      <c r="A238" s="250"/>
      <c r="B238" s="250"/>
      <c r="C238" s="250"/>
      <c r="D238" s="250"/>
      <c r="E238" s="250"/>
      <c r="F238" s="250"/>
      <c r="G238" s="3"/>
      <c r="H238" s="3"/>
      <c r="I238" s="3"/>
      <c r="J238" s="3"/>
      <c r="K238" s="3"/>
      <c r="L238" s="3"/>
      <c r="IK238" s="3"/>
      <c r="IL238" s="3"/>
      <c r="IM238" s="3"/>
      <c r="IN238" s="3"/>
      <c r="IO238" s="3"/>
      <c r="IP238" s="3"/>
      <c r="IQ238" s="3"/>
      <c r="IR238" s="3"/>
      <c r="IS238" s="3"/>
    </row>
    <row r="239" spans="1:253" s="2" customFormat="1" ht="16.5">
      <c r="A239" s="250"/>
      <c r="B239" s="250"/>
      <c r="C239" s="250"/>
      <c r="D239" s="250"/>
      <c r="E239" s="250"/>
      <c r="F239" s="250"/>
      <c r="G239" s="3"/>
      <c r="H239" s="3"/>
      <c r="I239" s="3"/>
      <c r="J239" s="3"/>
      <c r="K239" s="3"/>
      <c r="L239" s="3"/>
      <c r="IK239" s="3"/>
      <c r="IL239" s="3"/>
      <c r="IM239" s="3"/>
      <c r="IN239" s="3"/>
      <c r="IO239" s="3"/>
      <c r="IP239" s="3"/>
      <c r="IQ239" s="3"/>
      <c r="IR239" s="3"/>
      <c r="IS239" s="3"/>
    </row>
    <row r="240" spans="1:253" s="2" customFormat="1" ht="16.5">
      <c r="A240" s="250"/>
      <c r="B240" s="250"/>
      <c r="C240" s="250"/>
      <c r="D240" s="250"/>
      <c r="E240" s="250"/>
      <c r="F240" s="250"/>
      <c r="G240" s="3"/>
      <c r="H240" s="3"/>
      <c r="I240" s="3"/>
      <c r="J240" s="3"/>
      <c r="K240" s="3"/>
      <c r="L240" s="3"/>
      <c r="IK240" s="3"/>
      <c r="IL240" s="3"/>
      <c r="IM240" s="3"/>
      <c r="IN240" s="3"/>
      <c r="IO240" s="3"/>
      <c r="IP240" s="3"/>
      <c r="IQ240" s="3"/>
      <c r="IR240" s="3"/>
      <c r="IS240" s="3"/>
    </row>
    <row r="241" spans="1:253" s="2" customFormat="1" ht="16.5">
      <c r="A241" s="250"/>
      <c r="B241" s="250"/>
      <c r="C241" s="250"/>
      <c r="D241" s="250"/>
      <c r="E241" s="250"/>
      <c r="F241" s="250"/>
      <c r="G241" s="3"/>
      <c r="H241" s="3"/>
      <c r="I241" s="3"/>
      <c r="J241" s="3"/>
      <c r="K241" s="3"/>
      <c r="L241" s="3"/>
      <c r="IK241" s="3"/>
      <c r="IL241" s="3"/>
      <c r="IM241" s="3"/>
      <c r="IN241" s="3"/>
      <c r="IO241" s="3"/>
      <c r="IP241" s="3"/>
      <c r="IQ241" s="3"/>
      <c r="IR241" s="3"/>
      <c r="IS241" s="3"/>
    </row>
    <row r="242" spans="1:253" s="2" customFormat="1" ht="16.5">
      <c r="A242" s="250"/>
      <c r="B242" s="250"/>
      <c r="C242" s="250"/>
      <c r="D242" s="250"/>
      <c r="E242" s="250"/>
      <c r="F242" s="250"/>
      <c r="G242" s="3"/>
      <c r="H242" s="3"/>
      <c r="I242" s="3"/>
      <c r="J242" s="3"/>
      <c r="K242" s="3"/>
      <c r="L242" s="3"/>
      <c r="IK242" s="3"/>
      <c r="IL242" s="3"/>
      <c r="IM242" s="3"/>
      <c r="IN242" s="3"/>
      <c r="IO242" s="3"/>
      <c r="IP242" s="3"/>
      <c r="IQ242" s="3"/>
      <c r="IR242" s="3"/>
      <c r="IS242" s="3"/>
    </row>
    <row r="243" spans="1:253" s="2" customFormat="1" ht="16.5">
      <c r="A243" s="250"/>
      <c r="B243" s="250"/>
      <c r="C243" s="250"/>
      <c r="D243" s="250"/>
      <c r="E243" s="250"/>
      <c r="F243" s="250"/>
      <c r="G243" s="3"/>
      <c r="H243" s="3"/>
      <c r="I243" s="3"/>
      <c r="J243" s="3"/>
      <c r="K243" s="3"/>
      <c r="L243" s="3"/>
      <c r="IK243" s="3"/>
      <c r="IL243" s="3"/>
      <c r="IM243" s="3"/>
      <c r="IN243" s="3"/>
      <c r="IO243" s="3"/>
      <c r="IP243" s="3"/>
      <c r="IQ243" s="3"/>
      <c r="IR243" s="3"/>
      <c r="IS243" s="3"/>
    </row>
    <row r="244" spans="1:253" s="2" customFormat="1" ht="16.5">
      <c r="A244" s="250"/>
      <c r="B244" s="250"/>
      <c r="C244" s="250"/>
      <c r="D244" s="250"/>
      <c r="E244" s="250"/>
      <c r="F244" s="250"/>
      <c r="G244" s="3"/>
      <c r="H244" s="3"/>
      <c r="I244" s="3"/>
      <c r="J244" s="3"/>
      <c r="K244" s="3"/>
      <c r="L244" s="3"/>
      <c r="IK244" s="3"/>
      <c r="IL244" s="3"/>
      <c r="IM244" s="3"/>
      <c r="IN244" s="3"/>
      <c r="IO244" s="3"/>
      <c r="IP244" s="3"/>
      <c r="IQ244" s="3"/>
      <c r="IR244" s="3"/>
      <c r="IS244" s="3"/>
    </row>
    <row r="245" spans="1:253" s="2" customFormat="1" ht="16.5">
      <c r="A245" s="250"/>
      <c r="B245" s="250"/>
      <c r="C245" s="250"/>
      <c r="D245" s="250"/>
      <c r="E245" s="250"/>
      <c r="F245" s="250"/>
      <c r="G245" s="3"/>
      <c r="H245" s="3"/>
      <c r="I245" s="3"/>
      <c r="J245" s="3"/>
      <c r="K245" s="3"/>
      <c r="L245" s="3"/>
      <c r="IK245" s="3"/>
      <c r="IL245" s="3"/>
      <c r="IM245" s="3"/>
      <c r="IN245" s="3"/>
      <c r="IO245" s="3"/>
      <c r="IP245" s="3"/>
      <c r="IQ245" s="3"/>
      <c r="IR245" s="3"/>
      <c r="IS245" s="3"/>
    </row>
    <row r="246" spans="1:253" s="2" customFormat="1" ht="16.5">
      <c r="A246" s="250"/>
      <c r="B246" s="250"/>
      <c r="C246" s="250"/>
      <c r="D246" s="250"/>
      <c r="E246" s="250"/>
      <c r="F246" s="250"/>
      <c r="G246" s="3"/>
      <c r="H246" s="3"/>
      <c r="I246" s="3"/>
      <c r="J246" s="3"/>
      <c r="K246" s="3"/>
      <c r="L246" s="3"/>
      <c r="IK246" s="3"/>
      <c r="IL246" s="3"/>
      <c r="IM246" s="3"/>
      <c r="IN246" s="3"/>
      <c r="IO246" s="3"/>
      <c r="IP246" s="3"/>
      <c r="IQ246" s="3"/>
      <c r="IR246" s="3"/>
      <c r="IS246" s="3"/>
    </row>
    <row r="247" spans="1:253" s="2" customFormat="1" ht="16.5">
      <c r="A247" s="250"/>
      <c r="B247" s="250"/>
      <c r="C247" s="250"/>
      <c r="D247" s="250"/>
      <c r="E247" s="250"/>
      <c r="F247" s="250"/>
      <c r="G247" s="3"/>
      <c r="H247" s="3"/>
      <c r="I247" s="3"/>
      <c r="J247" s="3"/>
      <c r="K247" s="3"/>
      <c r="L247" s="3"/>
      <c r="IK247" s="3"/>
      <c r="IL247" s="3"/>
      <c r="IM247" s="3"/>
      <c r="IN247" s="3"/>
      <c r="IO247" s="3"/>
      <c r="IP247" s="3"/>
      <c r="IQ247" s="3"/>
      <c r="IR247" s="3"/>
      <c r="IS247" s="3"/>
    </row>
    <row r="248" spans="1:253" s="2" customFormat="1" ht="16.5">
      <c r="A248" s="250"/>
      <c r="B248" s="250"/>
      <c r="C248" s="250"/>
      <c r="D248" s="250"/>
      <c r="E248" s="250"/>
      <c r="F248" s="250"/>
      <c r="G248" s="3"/>
      <c r="H248" s="3"/>
      <c r="I248" s="3"/>
      <c r="J248" s="3"/>
      <c r="K248" s="3"/>
      <c r="L248" s="3"/>
      <c r="IK248" s="3"/>
      <c r="IL248" s="3"/>
      <c r="IM248" s="3"/>
      <c r="IN248" s="3"/>
      <c r="IO248" s="3"/>
      <c r="IP248" s="3"/>
      <c r="IQ248" s="3"/>
      <c r="IR248" s="3"/>
      <c r="IS248" s="3"/>
    </row>
    <row r="249" spans="1:253" s="2" customFormat="1" ht="16.5">
      <c r="A249" s="250"/>
      <c r="B249" s="250"/>
      <c r="C249" s="250"/>
      <c r="D249" s="250"/>
      <c r="E249" s="250"/>
      <c r="F249" s="250"/>
      <c r="G249" s="3"/>
      <c r="H249" s="3"/>
      <c r="I249" s="3"/>
      <c r="J249" s="3"/>
      <c r="K249" s="3"/>
      <c r="L249" s="3"/>
      <c r="IK249" s="3"/>
      <c r="IL249" s="3"/>
      <c r="IM249" s="3"/>
      <c r="IN249" s="3"/>
      <c r="IO249" s="3"/>
      <c r="IP249" s="3"/>
      <c r="IQ249" s="3"/>
      <c r="IR249" s="3"/>
      <c r="IS249" s="3"/>
    </row>
    <row r="250" spans="1:253" s="2" customFormat="1" ht="16.5">
      <c r="A250" s="250"/>
      <c r="B250" s="250"/>
      <c r="C250" s="250"/>
      <c r="D250" s="250"/>
      <c r="E250" s="250"/>
      <c r="F250" s="250"/>
      <c r="G250" s="3"/>
      <c r="H250" s="3"/>
      <c r="I250" s="3"/>
      <c r="J250" s="3"/>
      <c r="K250" s="3"/>
      <c r="L250" s="3"/>
      <c r="IK250" s="3"/>
      <c r="IL250" s="3"/>
      <c r="IM250" s="3"/>
      <c r="IN250" s="3"/>
      <c r="IO250" s="3"/>
      <c r="IP250" s="3"/>
      <c r="IQ250" s="3"/>
      <c r="IR250" s="3"/>
      <c r="IS250" s="3"/>
    </row>
    <row r="251" spans="1:253" s="2" customFormat="1" ht="16.5">
      <c r="A251" s="250"/>
      <c r="B251" s="250"/>
      <c r="C251" s="250"/>
      <c r="D251" s="250"/>
      <c r="E251" s="250"/>
      <c r="F251" s="250"/>
      <c r="G251" s="3"/>
      <c r="H251" s="3"/>
      <c r="I251" s="3"/>
      <c r="J251" s="3"/>
      <c r="K251" s="3"/>
      <c r="L251" s="3"/>
      <c r="IK251" s="3"/>
      <c r="IL251" s="3"/>
      <c r="IM251" s="3"/>
      <c r="IN251" s="3"/>
      <c r="IO251" s="3"/>
      <c r="IP251" s="3"/>
      <c r="IQ251" s="3"/>
      <c r="IR251" s="3"/>
      <c r="IS251" s="3"/>
    </row>
    <row r="252" spans="1:253" s="2" customFormat="1" ht="16.5">
      <c r="A252" s="250"/>
      <c r="B252" s="250"/>
      <c r="C252" s="250"/>
      <c r="D252" s="250"/>
      <c r="E252" s="250"/>
      <c r="F252" s="250"/>
      <c r="G252" s="3"/>
      <c r="H252" s="3"/>
      <c r="I252" s="3"/>
      <c r="J252" s="3"/>
      <c r="K252" s="3"/>
      <c r="L252" s="3"/>
      <c r="IK252" s="3"/>
      <c r="IL252" s="3"/>
      <c r="IM252" s="3"/>
      <c r="IN252" s="3"/>
      <c r="IO252" s="3"/>
      <c r="IP252" s="3"/>
      <c r="IQ252" s="3"/>
      <c r="IR252" s="3"/>
      <c r="IS252" s="3"/>
    </row>
    <row r="253" spans="1:253" s="2" customFormat="1" ht="16.5">
      <c r="A253" s="250"/>
      <c r="B253" s="250"/>
      <c r="C253" s="250"/>
      <c r="D253" s="250"/>
      <c r="E253" s="250"/>
      <c r="F253" s="250"/>
      <c r="G253" s="3"/>
      <c r="H253" s="3"/>
      <c r="I253" s="3"/>
      <c r="J253" s="3"/>
      <c r="K253" s="3"/>
      <c r="L253" s="3"/>
      <c r="IK253" s="3"/>
      <c r="IL253" s="3"/>
      <c r="IM253" s="3"/>
      <c r="IN253" s="3"/>
      <c r="IO253" s="3"/>
      <c r="IP253" s="3"/>
      <c r="IQ253" s="3"/>
      <c r="IR253" s="3"/>
      <c r="IS253" s="3"/>
    </row>
    <row r="254" spans="1:253" s="2" customFormat="1" ht="16.5">
      <c r="A254" s="250"/>
      <c r="B254" s="250"/>
      <c r="C254" s="250"/>
      <c r="D254" s="250"/>
      <c r="E254" s="250"/>
      <c r="F254" s="250"/>
      <c r="G254" s="3"/>
      <c r="H254" s="3"/>
      <c r="I254" s="3"/>
      <c r="J254" s="3"/>
      <c r="K254" s="3"/>
      <c r="L254" s="3"/>
      <c r="IK254" s="3"/>
      <c r="IL254" s="3"/>
      <c r="IM254" s="3"/>
      <c r="IN254" s="3"/>
      <c r="IO254" s="3"/>
      <c r="IP254" s="3"/>
      <c r="IQ254" s="3"/>
      <c r="IR254" s="3"/>
      <c r="IS254" s="3"/>
    </row>
    <row r="255" spans="1:253" s="2" customFormat="1" ht="16.5">
      <c r="A255" s="250"/>
      <c r="B255" s="250"/>
      <c r="C255" s="250"/>
      <c r="D255" s="250"/>
      <c r="E255" s="250"/>
      <c r="F255" s="250"/>
      <c r="G255" s="3"/>
      <c r="H255" s="3"/>
      <c r="I255" s="3"/>
      <c r="J255" s="3"/>
      <c r="K255" s="3"/>
      <c r="L255" s="3"/>
      <c r="IK255" s="3"/>
      <c r="IL255" s="3"/>
      <c r="IM255" s="3"/>
      <c r="IN255" s="3"/>
      <c r="IO255" s="3"/>
      <c r="IP255" s="3"/>
      <c r="IQ255" s="3"/>
      <c r="IR255" s="3"/>
      <c r="IS255" s="3"/>
    </row>
    <row r="256" spans="1:253" s="2" customFormat="1" ht="16.5">
      <c r="A256" s="250"/>
      <c r="B256" s="250"/>
      <c r="C256" s="250"/>
      <c r="D256" s="250"/>
      <c r="E256" s="250"/>
      <c r="F256" s="250"/>
      <c r="G256" s="3"/>
      <c r="H256" s="3"/>
      <c r="I256" s="3"/>
      <c r="J256" s="3"/>
      <c r="K256" s="3"/>
      <c r="L256" s="3"/>
      <c r="IK256" s="3"/>
      <c r="IL256" s="3"/>
      <c r="IM256" s="3"/>
      <c r="IN256" s="3"/>
      <c r="IO256" s="3"/>
      <c r="IP256" s="3"/>
      <c r="IQ256" s="3"/>
      <c r="IR256" s="3"/>
      <c r="IS256" s="3"/>
    </row>
    <row r="257" spans="1:253" s="2" customFormat="1" ht="16.5">
      <c r="A257" s="250"/>
      <c r="B257" s="250"/>
      <c r="C257" s="250"/>
      <c r="D257" s="250"/>
      <c r="E257" s="250"/>
      <c r="F257" s="250"/>
      <c r="G257" s="3"/>
      <c r="H257" s="3"/>
      <c r="I257" s="3"/>
      <c r="J257" s="3"/>
      <c r="K257" s="3"/>
      <c r="L257" s="3"/>
      <c r="IK257" s="3"/>
      <c r="IL257" s="3"/>
      <c r="IM257" s="3"/>
      <c r="IN257" s="3"/>
      <c r="IO257" s="3"/>
      <c r="IP257" s="3"/>
      <c r="IQ257" s="3"/>
      <c r="IR257" s="3"/>
      <c r="IS257" s="3"/>
    </row>
    <row r="258" spans="1:253" s="2" customFormat="1" ht="16.5">
      <c r="A258" s="250"/>
      <c r="B258" s="250"/>
      <c r="C258" s="250"/>
      <c r="D258" s="250"/>
      <c r="E258" s="250"/>
      <c r="F258" s="250"/>
      <c r="G258" s="3"/>
      <c r="H258" s="3"/>
      <c r="I258" s="3"/>
      <c r="J258" s="3"/>
      <c r="K258" s="3"/>
      <c r="L258" s="3"/>
      <c r="IK258" s="3"/>
      <c r="IL258" s="3"/>
      <c r="IM258" s="3"/>
      <c r="IN258" s="3"/>
      <c r="IO258" s="3"/>
      <c r="IP258" s="3"/>
      <c r="IQ258" s="3"/>
      <c r="IR258" s="3"/>
      <c r="IS258" s="3"/>
    </row>
    <row r="259" spans="1:253" s="2" customFormat="1" ht="16.5">
      <c r="A259" s="250"/>
      <c r="B259" s="250"/>
      <c r="C259" s="250"/>
      <c r="D259" s="250"/>
      <c r="E259" s="250"/>
      <c r="F259" s="250"/>
      <c r="G259" s="3"/>
      <c r="H259" s="3"/>
      <c r="I259" s="3"/>
      <c r="J259" s="3"/>
      <c r="K259" s="3"/>
      <c r="L259" s="3"/>
      <c r="IK259" s="3"/>
      <c r="IL259" s="3"/>
      <c r="IM259" s="3"/>
      <c r="IN259" s="3"/>
      <c r="IO259" s="3"/>
      <c r="IP259" s="3"/>
      <c r="IQ259" s="3"/>
      <c r="IR259" s="3"/>
      <c r="IS259" s="3"/>
    </row>
    <row r="260" spans="1:253" s="2" customFormat="1" ht="16.5">
      <c r="A260" s="250"/>
      <c r="B260" s="250"/>
      <c r="C260" s="250"/>
      <c r="D260" s="250"/>
      <c r="E260" s="250"/>
      <c r="F260" s="250"/>
      <c r="G260" s="3"/>
      <c r="H260" s="3"/>
      <c r="I260" s="3"/>
      <c r="J260" s="3"/>
      <c r="K260" s="3"/>
      <c r="L260" s="3"/>
      <c r="IK260" s="3"/>
      <c r="IL260" s="3"/>
      <c r="IM260" s="3"/>
      <c r="IN260" s="3"/>
      <c r="IO260" s="3"/>
      <c r="IP260" s="3"/>
      <c r="IQ260" s="3"/>
      <c r="IR260" s="3"/>
      <c r="IS260" s="3"/>
    </row>
    <row r="261" spans="1:253" s="2" customFormat="1" ht="16.5">
      <c r="A261" s="250"/>
      <c r="B261" s="250"/>
      <c r="C261" s="250"/>
      <c r="D261" s="250"/>
      <c r="E261" s="250"/>
      <c r="F261" s="250"/>
      <c r="G261" s="3"/>
      <c r="H261" s="3"/>
      <c r="I261" s="3"/>
      <c r="J261" s="3"/>
      <c r="K261" s="3"/>
      <c r="L261" s="3"/>
      <c r="IK261" s="3"/>
      <c r="IL261" s="3"/>
      <c r="IM261" s="3"/>
      <c r="IN261" s="3"/>
      <c r="IO261" s="3"/>
      <c r="IP261" s="3"/>
      <c r="IQ261" s="3"/>
      <c r="IR261" s="3"/>
      <c r="IS261" s="3"/>
    </row>
    <row r="262" spans="1:253" s="2" customFormat="1" ht="16.5">
      <c r="A262" s="250"/>
      <c r="B262" s="250"/>
      <c r="C262" s="250"/>
      <c r="D262" s="250"/>
      <c r="E262" s="250"/>
      <c r="F262" s="250"/>
      <c r="G262" s="3"/>
      <c r="H262" s="3"/>
      <c r="I262" s="3"/>
      <c r="J262" s="3"/>
      <c r="K262" s="3"/>
      <c r="L262" s="3"/>
      <c r="IK262" s="3"/>
      <c r="IL262" s="3"/>
      <c r="IM262" s="3"/>
      <c r="IN262" s="3"/>
      <c r="IO262" s="3"/>
      <c r="IP262" s="3"/>
      <c r="IQ262" s="3"/>
      <c r="IR262" s="3"/>
      <c r="IS262" s="3"/>
    </row>
    <row r="263" spans="1:253" s="2" customFormat="1" ht="16.5">
      <c r="A263" s="250"/>
      <c r="B263" s="250"/>
      <c r="C263" s="250"/>
      <c r="D263" s="250"/>
      <c r="E263" s="250"/>
      <c r="F263" s="250"/>
      <c r="G263" s="3"/>
      <c r="H263" s="3"/>
      <c r="I263" s="3"/>
      <c r="J263" s="3"/>
      <c r="K263" s="3"/>
      <c r="L263" s="3"/>
      <c r="IK263" s="3"/>
      <c r="IL263" s="3"/>
      <c r="IM263" s="3"/>
      <c r="IN263" s="3"/>
      <c r="IO263" s="3"/>
      <c r="IP263" s="3"/>
      <c r="IQ263" s="3"/>
      <c r="IR263" s="3"/>
      <c r="IS263" s="3"/>
    </row>
    <row r="264" spans="1:253" s="2" customFormat="1" ht="16.5">
      <c r="A264" s="250"/>
      <c r="B264" s="250"/>
      <c r="C264" s="250"/>
      <c r="D264" s="250"/>
      <c r="E264" s="250"/>
      <c r="F264" s="250"/>
      <c r="G264" s="3"/>
      <c r="H264" s="3"/>
      <c r="I264" s="3"/>
      <c r="J264" s="3"/>
      <c r="K264" s="3"/>
      <c r="L264" s="3"/>
      <c r="IK264" s="3"/>
      <c r="IL264" s="3"/>
      <c r="IM264" s="3"/>
      <c r="IN264" s="3"/>
      <c r="IO264" s="3"/>
      <c r="IP264" s="3"/>
      <c r="IQ264" s="3"/>
      <c r="IR264" s="3"/>
      <c r="IS264" s="3"/>
    </row>
    <row r="265" spans="1:253" s="2" customFormat="1" ht="16.5">
      <c r="A265" s="250"/>
      <c r="B265" s="250"/>
      <c r="C265" s="250"/>
      <c r="D265" s="250"/>
      <c r="E265" s="250"/>
      <c r="F265" s="250"/>
      <c r="G265" s="3"/>
      <c r="H265" s="3"/>
      <c r="I265" s="3"/>
      <c r="J265" s="3"/>
      <c r="K265" s="3"/>
      <c r="L265" s="3"/>
      <c r="IK265" s="3"/>
      <c r="IL265" s="3"/>
      <c r="IM265" s="3"/>
      <c r="IN265" s="3"/>
      <c r="IO265" s="3"/>
      <c r="IP265" s="3"/>
      <c r="IQ265" s="3"/>
      <c r="IR265" s="3"/>
      <c r="IS265" s="3"/>
    </row>
    <row r="266" spans="1:253" s="2" customFormat="1" ht="16.5">
      <c r="A266" s="250"/>
      <c r="B266" s="250"/>
      <c r="C266" s="250"/>
      <c r="D266" s="250"/>
      <c r="E266" s="250"/>
      <c r="F266" s="250"/>
      <c r="G266" s="3"/>
      <c r="H266" s="3"/>
      <c r="I266" s="3"/>
      <c r="J266" s="3"/>
      <c r="K266" s="3"/>
      <c r="L266" s="3"/>
      <c r="IK266" s="3"/>
      <c r="IL266" s="3"/>
      <c r="IM266" s="3"/>
      <c r="IN266" s="3"/>
      <c r="IO266" s="3"/>
      <c r="IP266" s="3"/>
      <c r="IQ266" s="3"/>
      <c r="IR266" s="3"/>
      <c r="IS266" s="3"/>
    </row>
    <row r="267" spans="1:253" s="2" customFormat="1" ht="16.5">
      <c r="A267" s="250"/>
      <c r="B267" s="250"/>
      <c r="C267" s="250"/>
      <c r="D267" s="250"/>
      <c r="E267" s="250"/>
      <c r="F267" s="250"/>
      <c r="G267" s="3"/>
      <c r="H267" s="3"/>
      <c r="I267" s="3"/>
      <c r="J267" s="3"/>
      <c r="K267" s="3"/>
      <c r="L267" s="3"/>
      <c r="IK267" s="3"/>
      <c r="IL267" s="3"/>
      <c r="IM267" s="3"/>
      <c r="IN267" s="3"/>
      <c r="IO267" s="3"/>
      <c r="IP267" s="3"/>
      <c r="IQ267" s="3"/>
      <c r="IR267" s="3"/>
      <c r="IS267" s="3"/>
    </row>
    <row r="268" spans="1:253" s="2" customFormat="1" ht="16.5">
      <c r="A268" s="250"/>
      <c r="B268" s="250"/>
      <c r="C268" s="250"/>
      <c r="D268" s="250"/>
      <c r="E268" s="250"/>
      <c r="F268" s="250"/>
      <c r="G268" s="3"/>
      <c r="H268" s="3"/>
      <c r="I268" s="3"/>
      <c r="J268" s="3"/>
      <c r="K268" s="3"/>
      <c r="L268" s="3"/>
      <c r="IK268" s="3"/>
      <c r="IL268" s="3"/>
      <c r="IM268" s="3"/>
      <c r="IN268" s="3"/>
      <c r="IO268" s="3"/>
      <c r="IP268" s="3"/>
      <c r="IQ268" s="3"/>
      <c r="IR268" s="3"/>
      <c r="IS268" s="3"/>
    </row>
    <row r="269" spans="1:253" s="2" customFormat="1" ht="16.5">
      <c r="A269" s="250"/>
      <c r="B269" s="250"/>
      <c r="C269" s="250"/>
      <c r="D269" s="250"/>
      <c r="E269" s="250"/>
      <c r="F269" s="250"/>
      <c r="G269" s="3"/>
      <c r="H269" s="3"/>
      <c r="I269" s="3"/>
      <c r="J269" s="3"/>
      <c r="K269" s="3"/>
      <c r="L269" s="3"/>
      <c r="IK269" s="3"/>
      <c r="IL269" s="3"/>
      <c r="IM269" s="3"/>
      <c r="IN269" s="3"/>
      <c r="IO269" s="3"/>
      <c r="IP269" s="3"/>
      <c r="IQ269" s="3"/>
      <c r="IR269" s="3"/>
      <c r="IS269" s="3"/>
    </row>
    <row r="270" spans="1:253" s="2" customFormat="1" ht="16.5">
      <c r="A270" s="250"/>
      <c r="B270" s="250"/>
      <c r="C270" s="250"/>
      <c r="D270" s="250"/>
      <c r="E270" s="250"/>
      <c r="F270" s="250"/>
      <c r="G270" s="3"/>
      <c r="H270" s="3"/>
      <c r="I270" s="3"/>
      <c r="J270" s="3"/>
      <c r="K270" s="3"/>
      <c r="L270" s="3"/>
      <c r="IK270" s="3"/>
      <c r="IL270" s="3"/>
      <c r="IM270" s="3"/>
      <c r="IN270" s="3"/>
      <c r="IO270" s="3"/>
      <c r="IP270" s="3"/>
      <c r="IQ270" s="3"/>
      <c r="IR270" s="3"/>
      <c r="IS270" s="3"/>
    </row>
    <row r="271" spans="1:253" s="2" customFormat="1" ht="16.5">
      <c r="A271" s="250"/>
      <c r="B271" s="250"/>
      <c r="C271" s="250"/>
      <c r="D271" s="250"/>
      <c r="E271" s="250"/>
      <c r="F271" s="250"/>
      <c r="G271" s="3"/>
      <c r="H271" s="3"/>
      <c r="I271" s="3"/>
      <c r="J271" s="3"/>
      <c r="K271" s="3"/>
      <c r="L271" s="3"/>
      <c r="IK271" s="3"/>
      <c r="IL271" s="3"/>
      <c r="IM271" s="3"/>
      <c r="IN271" s="3"/>
      <c r="IO271" s="3"/>
      <c r="IP271" s="3"/>
      <c r="IQ271" s="3"/>
      <c r="IR271" s="3"/>
      <c r="IS271" s="3"/>
    </row>
    <row r="272" spans="1:253" s="2" customFormat="1" ht="16.5">
      <c r="A272" s="250"/>
      <c r="B272" s="250"/>
      <c r="C272" s="250"/>
      <c r="D272" s="250"/>
      <c r="E272" s="250"/>
      <c r="F272" s="250"/>
      <c r="G272" s="3"/>
      <c r="H272" s="3"/>
      <c r="I272" s="3"/>
      <c r="J272" s="3"/>
      <c r="K272" s="3"/>
      <c r="L272" s="3"/>
      <c r="IK272" s="3"/>
      <c r="IL272" s="3"/>
      <c r="IM272" s="3"/>
      <c r="IN272" s="3"/>
      <c r="IO272" s="3"/>
      <c r="IP272" s="3"/>
      <c r="IQ272" s="3"/>
      <c r="IR272" s="3"/>
      <c r="IS272" s="3"/>
    </row>
    <row r="273" spans="1:253" s="2" customFormat="1" ht="16.5">
      <c r="A273" s="250"/>
      <c r="B273" s="250"/>
      <c r="C273" s="250"/>
      <c r="D273" s="250"/>
      <c r="E273" s="250"/>
      <c r="F273" s="250"/>
      <c r="G273" s="3"/>
      <c r="H273" s="3"/>
      <c r="I273" s="3"/>
      <c r="J273" s="3"/>
      <c r="K273" s="3"/>
      <c r="L273" s="3"/>
      <c r="IK273" s="3"/>
      <c r="IL273" s="3"/>
      <c r="IM273" s="3"/>
      <c r="IN273" s="3"/>
      <c r="IO273" s="3"/>
      <c r="IP273" s="3"/>
      <c r="IQ273" s="3"/>
      <c r="IR273" s="3"/>
      <c r="IS273" s="3"/>
    </row>
    <row r="274" spans="1:253" s="2" customFormat="1" ht="16.5">
      <c r="A274" s="250"/>
      <c r="B274" s="250"/>
      <c r="C274" s="250"/>
      <c r="D274" s="250"/>
      <c r="E274" s="250"/>
      <c r="F274" s="250"/>
      <c r="G274" s="3"/>
      <c r="H274" s="3"/>
      <c r="I274" s="3"/>
      <c r="J274" s="3"/>
      <c r="K274" s="3"/>
      <c r="L274" s="3"/>
      <c r="IK274" s="3"/>
      <c r="IL274" s="3"/>
      <c r="IM274" s="3"/>
      <c r="IN274" s="3"/>
      <c r="IO274" s="3"/>
      <c r="IP274" s="3"/>
      <c r="IQ274" s="3"/>
      <c r="IR274" s="3"/>
      <c r="IS274" s="3"/>
    </row>
    <row r="275" spans="1:253" s="2" customFormat="1" ht="16.5">
      <c r="A275" s="250"/>
      <c r="B275" s="250"/>
      <c r="C275" s="250"/>
      <c r="D275" s="250"/>
      <c r="E275" s="250"/>
      <c r="F275" s="250"/>
      <c r="G275" s="3"/>
      <c r="H275" s="3"/>
      <c r="I275" s="3"/>
      <c r="J275" s="3"/>
      <c r="K275" s="3"/>
      <c r="L275" s="3"/>
      <c r="IK275" s="3"/>
      <c r="IL275" s="3"/>
      <c r="IM275" s="3"/>
      <c r="IN275" s="3"/>
      <c r="IO275" s="3"/>
      <c r="IP275" s="3"/>
      <c r="IQ275" s="3"/>
      <c r="IR275" s="3"/>
      <c r="IS275" s="3"/>
    </row>
    <row r="276" spans="1:253" s="2" customFormat="1" ht="16.5">
      <c r="A276" s="250"/>
      <c r="B276" s="250"/>
      <c r="C276" s="250"/>
      <c r="D276" s="250"/>
      <c r="E276" s="250"/>
      <c r="F276" s="250"/>
      <c r="G276" s="3"/>
      <c r="H276" s="3"/>
      <c r="I276" s="3"/>
      <c r="J276" s="3"/>
      <c r="K276" s="3"/>
      <c r="L276" s="3"/>
      <c r="IK276" s="3"/>
      <c r="IL276" s="3"/>
      <c r="IM276" s="3"/>
      <c r="IN276" s="3"/>
      <c r="IO276" s="3"/>
      <c r="IP276" s="3"/>
      <c r="IQ276" s="3"/>
      <c r="IR276" s="3"/>
      <c r="IS276" s="3"/>
    </row>
    <row r="277" spans="1:253" s="2" customFormat="1" ht="16.5">
      <c r="A277" s="250"/>
      <c r="B277" s="250"/>
      <c r="C277" s="250"/>
      <c r="D277" s="250"/>
      <c r="E277" s="250"/>
      <c r="F277" s="250"/>
      <c r="G277" s="3"/>
      <c r="H277" s="3"/>
      <c r="I277" s="3"/>
      <c r="J277" s="3"/>
      <c r="K277" s="3"/>
      <c r="L277" s="3"/>
      <c r="IK277" s="3"/>
      <c r="IL277" s="3"/>
      <c r="IM277" s="3"/>
      <c r="IN277" s="3"/>
      <c r="IO277" s="3"/>
      <c r="IP277" s="3"/>
      <c r="IQ277" s="3"/>
      <c r="IR277" s="3"/>
      <c r="IS277" s="3"/>
    </row>
    <row r="278" spans="1:253" s="2" customFormat="1" ht="16.5">
      <c r="A278" s="250"/>
      <c r="B278" s="250"/>
      <c r="C278" s="250"/>
      <c r="D278" s="250"/>
      <c r="E278" s="250"/>
      <c r="F278" s="250"/>
      <c r="G278" s="3"/>
      <c r="H278" s="3"/>
      <c r="I278" s="3"/>
      <c r="J278" s="3"/>
      <c r="K278" s="3"/>
      <c r="L278" s="3"/>
      <c r="IK278" s="3"/>
      <c r="IL278" s="3"/>
      <c r="IM278" s="3"/>
      <c r="IN278" s="3"/>
      <c r="IO278" s="3"/>
      <c r="IP278" s="3"/>
      <c r="IQ278" s="3"/>
      <c r="IR278" s="3"/>
      <c r="IS278" s="3"/>
    </row>
    <row r="279" spans="1:253" s="2" customFormat="1" ht="16.5">
      <c r="A279" s="250"/>
      <c r="B279" s="250"/>
      <c r="C279" s="250"/>
      <c r="D279" s="250"/>
      <c r="E279" s="250"/>
      <c r="F279" s="250"/>
      <c r="G279" s="3"/>
      <c r="H279" s="3"/>
      <c r="I279" s="3"/>
      <c r="J279" s="3"/>
      <c r="K279" s="3"/>
      <c r="L279" s="3"/>
      <c r="IK279" s="3"/>
      <c r="IL279" s="3"/>
      <c r="IM279" s="3"/>
      <c r="IN279" s="3"/>
      <c r="IO279" s="3"/>
      <c r="IP279" s="3"/>
      <c r="IQ279" s="3"/>
      <c r="IR279" s="3"/>
      <c r="IS279" s="3"/>
    </row>
    <row r="280" spans="1:253" s="2" customFormat="1" ht="16.5">
      <c r="A280" s="250"/>
      <c r="B280" s="250"/>
      <c r="C280" s="250"/>
      <c r="D280" s="250"/>
      <c r="E280" s="250"/>
      <c r="F280" s="250"/>
      <c r="G280" s="3"/>
      <c r="H280" s="3"/>
      <c r="I280" s="3"/>
      <c r="J280" s="3"/>
      <c r="K280" s="3"/>
      <c r="L280" s="3"/>
      <c r="IK280" s="3"/>
      <c r="IL280" s="3"/>
      <c r="IM280" s="3"/>
      <c r="IN280" s="3"/>
      <c r="IO280" s="3"/>
      <c r="IP280" s="3"/>
      <c r="IQ280" s="3"/>
      <c r="IR280" s="3"/>
      <c r="IS280" s="3"/>
    </row>
    <row r="281" spans="1:253" s="2" customFormat="1" ht="16.5">
      <c r="A281" s="250"/>
      <c r="B281" s="250"/>
      <c r="C281" s="250"/>
      <c r="D281" s="250"/>
      <c r="E281" s="250"/>
      <c r="F281" s="250"/>
      <c r="G281" s="3"/>
      <c r="H281" s="3"/>
      <c r="I281" s="3"/>
      <c r="J281" s="3"/>
      <c r="K281" s="3"/>
      <c r="L281" s="3"/>
      <c r="IK281" s="3"/>
      <c r="IL281" s="3"/>
      <c r="IM281" s="3"/>
      <c r="IN281" s="3"/>
      <c r="IO281" s="3"/>
      <c r="IP281" s="3"/>
      <c r="IQ281" s="3"/>
      <c r="IR281" s="3"/>
      <c r="IS281" s="3"/>
    </row>
    <row r="282" spans="1:253" s="2" customFormat="1" ht="16.5">
      <c r="A282" s="250"/>
      <c r="B282" s="250"/>
      <c r="C282" s="250"/>
      <c r="D282" s="250"/>
      <c r="E282" s="250"/>
      <c r="F282" s="250"/>
      <c r="G282" s="3"/>
      <c r="H282" s="3"/>
      <c r="I282" s="3"/>
      <c r="J282" s="3"/>
      <c r="K282" s="3"/>
      <c r="L282" s="3"/>
      <c r="IK282" s="3"/>
      <c r="IL282" s="3"/>
      <c r="IM282" s="3"/>
      <c r="IN282" s="3"/>
      <c r="IO282" s="3"/>
      <c r="IP282" s="3"/>
      <c r="IQ282" s="3"/>
      <c r="IR282" s="3"/>
      <c r="IS282" s="3"/>
    </row>
    <row r="283" spans="1:253" s="2" customFormat="1" ht="16.5">
      <c r="A283" s="250"/>
      <c r="B283" s="250"/>
      <c r="C283" s="250"/>
      <c r="D283" s="250"/>
      <c r="E283" s="250"/>
      <c r="F283" s="250"/>
      <c r="G283" s="3"/>
      <c r="H283" s="3"/>
      <c r="I283" s="3"/>
      <c r="J283" s="3"/>
      <c r="K283" s="3"/>
      <c r="L283" s="3"/>
      <c r="IK283" s="3"/>
      <c r="IL283" s="3"/>
      <c r="IM283" s="3"/>
      <c r="IN283" s="3"/>
      <c r="IO283" s="3"/>
      <c r="IP283" s="3"/>
      <c r="IQ283" s="3"/>
      <c r="IR283" s="3"/>
      <c r="IS283" s="3"/>
    </row>
    <row r="284" spans="1:253" s="2" customFormat="1" ht="16.5">
      <c r="A284" s="250"/>
      <c r="B284" s="250"/>
      <c r="C284" s="250"/>
      <c r="D284" s="250"/>
      <c r="E284" s="250"/>
      <c r="F284" s="250"/>
      <c r="G284" s="3"/>
      <c r="H284" s="3"/>
      <c r="I284" s="3"/>
      <c r="J284" s="3"/>
      <c r="K284" s="3"/>
      <c r="L284" s="3"/>
      <c r="IK284" s="3"/>
      <c r="IL284" s="3"/>
      <c r="IM284" s="3"/>
      <c r="IN284" s="3"/>
      <c r="IO284" s="3"/>
      <c r="IP284" s="3"/>
      <c r="IQ284" s="3"/>
      <c r="IR284" s="3"/>
      <c r="IS284" s="3"/>
    </row>
    <row r="285" spans="1:253" s="2" customFormat="1" ht="16.5">
      <c r="A285" s="250"/>
      <c r="B285" s="250"/>
      <c r="C285" s="250"/>
      <c r="D285" s="250"/>
      <c r="E285" s="250"/>
      <c r="F285" s="250"/>
      <c r="G285" s="3"/>
      <c r="H285" s="3"/>
      <c r="I285" s="3"/>
      <c r="J285" s="3"/>
      <c r="K285" s="3"/>
      <c r="L285" s="3"/>
      <c r="IK285" s="3"/>
      <c r="IL285" s="3"/>
      <c r="IM285" s="3"/>
      <c r="IN285" s="3"/>
      <c r="IO285" s="3"/>
      <c r="IP285" s="3"/>
      <c r="IQ285" s="3"/>
      <c r="IR285" s="3"/>
      <c r="IS285" s="3"/>
    </row>
    <row r="286" spans="1:253" s="2" customFormat="1" ht="16.5">
      <c r="A286" s="250"/>
      <c r="B286" s="250"/>
      <c r="C286" s="250"/>
      <c r="D286" s="250"/>
      <c r="E286" s="250"/>
      <c r="F286" s="250"/>
      <c r="G286" s="3"/>
      <c r="H286" s="3"/>
      <c r="I286" s="3"/>
      <c r="J286" s="3"/>
      <c r="K286" s="3"/>
      <c r="L286" s="3"/>
      <c r="IK286" s="3"/>
      <c r="IL286" s="3"/>
      <c r="IM286" s="3"/>
      <c r="IN286" s="3"/>
      <c r="IO286" s="3"/>
      <c r="IP286" s="3"/>
      <c r="IQ286" s="3"/>
      <c r="IR286" s="3"/>
      <c r="IS286" s="3"/>
    </row>
    <row r="287" spans="1:253" s="2" customFormat="1" ht="16.5">
      <c r="A287" s="250"/>
      <c r="B287" s="250"/>
      <c r="C287" s="250"/>
      <c r="D287" s="250"/>
      <c r="E287" s="250"/>
      <c r="F287" s="250"/>
      <c r="G287" s="3"/>
      <c r="H287" s="3"/>
      <c r="I287" s="3"/>
      <c r="J287" s="3"/>
      <c r="K287" s="3"/>
      <c r="L287" s="3"/>
      <c r="IK287" s="3"/>
      <c r="IL287" s="3"/>
      <c r="IM287" s="3"/>
      <c r="IN287" s="3"/>
      <c r="IO287" s="3"/>
      <c r="IP287" s="3"/>
      <c r="IQ287" s="3"/>
      <c r="IR287" s="3"/>
      <c r="IS287" s="3"/>
    </row>
    <row r="288" spans="1:253" s="2" customFormat="1" ht="16.5">
      <c r="A288" s="250"/>
      <c r="B288" s="250"/>
      <c r="C288" s="250"/>
      <c r="D288" s="250"/>
      <c r="E288" s="250"/>
      <c r="F288" s="250"/>
      <c r="G288" s="3"/>
      <c r="H288" s="3"/>
      <c r="I288" s="3"/>
      <c r="J288" s="3"/>
      <c r="K288" s="3"/>
      <c r="L288" s="3"/>
      <c r="IK288" s="3"/>
      <c r="IL288" s="3"/>
      <c r="IM288" s="3"/>
      <c r="IN288" s="3"/>
      <c r="IO288" s="3"/>
      <c r="IP288" s="3"/>
      <c r="IQ288" s="3"/>
      <c r="IR288" s="3"/>
      <c r="IS288" s="3"/>
    </row>
    <row r="289" spans="1:253" s="2" customFormat="1" ht="16.5">
      <c r="A289" s="250"/>
      <c r="B289" s="250"/>
      <c r="C289" s="250"/>
      <c r="D289" s="250"/>
      <c r="E289" s="250"/>
      <c r="F289" s="250"/>
      <c r="G289" s="3"/>
      <c r="H289" s="3"/>
      <c r="I289" s="3"/>
      <c r="J289" s="3"/>
      <c r="K289" s="3"/>
      <c r="L289" s="3"/>
      <c r="IK289" s="3"/>
      <c r="IL289" s="3"/>
      <c r="IM289" s="3"/>
      <c r="IN289" s="3"/>
      <c r="IO289" s="3"/>
      <c r="IP289" s="3"/>
      <c r="IQ289" s="3"/>
      <c r="IR289" s="3"/>
      <c r="IS289" s="3"/>
    </row>
    <row r="290" spans="1:253" s="2" customFormat="1" ht="16.5">
      <c r="A290" s="250"/>
      <c r="B290" s="250"/>
      <c r="C290" s="250"/>
      <c r="D290" s="250"/>
      <c r="E290" s="250"/>
      <c r="F290" s="250"/>
      <c r="G290" s="3"/>
      <c r="H290" s="3"/>
      <c r="I290" s="3"/>
      <c r="J290" s="3"/>
      <c r="K290" s="3"/>
      <c r="L290" s="3"/>
      <c r="IK290" s="3"/>
      <c r="IL290" s="3"/>
      <c r="IM290" s="3"/>
      <c r="IN290" s="3"/>
      <c r="IO290" s="3"/>
      <c r="IP290" s="3"/>
      <c r="IQ290" s="3"/>
      <c r="IR290" s="3"/>
      <c r="IS290" s="3"/>
    </row>
    <row r="291" spans="1:253" s="2" customFormat="1" ht="16.5">
      <c r="A291" s="250"/>
      <c r="B291" s="250"/>
      <c r="C291" s="250"/>
      <c r="D291" s="250"/>
      <c r="E291" s="250"/>
      <c r="F291" s="250"/>
      <c r="G291" s="3"/>
      <c r="H291" s="3"/>
      <c r="I291" s="3"/>
      <c r="J291" s="3"/>
      <c r="K291" s="3"/>
      <c r="L291" s="3"/>
      <c r="IK291" s="3"/>
      <c r="IL291" s="3"/>
      <c r="IM291" s="3"/>
      <c r="IN291" s="3"/>
      <c r="IO291" s="3"/>
      <c r="IP291" s="3"/>
      <c r="IQ291" s="3"/>
      <c r="IR291" s="3"/>
      <c r="IS291" s="3"/>
    </row>
    <row r="292" spans="1:253" s="2" customFormat="1" ht="16.5">
      <c r="A292" s="250"/>
      <c r="B292" s="250"/>
      <c r="C292" s="250"/>
      <c r="D292" s="250"/>
      <c r="E292" s="250"/>
      <c r="F292" s="250"/>
      <c r="G292" s="3"/>
      <c r="H292" s="3"/>
      <c r="I292" s="3"/>
      <c r="J292" s="3"/>
      <c r="K292" s="3"/>
      <c r="L292" s="3"/>
      <c r="IK292" s="3"/>
      <c r="IL292" s="3"/>
      <c r="IM292" s="3"/>
      <c r="IN292" s="3"/>
      <c r="IO292" s="3"/>
      <c r="IP292" s="3"/>
      <c r="IQ292" s="3"/>
      <c r="IR292" s="3"/>
      <c r="IS292" s="3"/>
    </row>
    <row r="293" spans="1:253" s="2" customFormat="1" ht="16.5">
      <c r="A293" s="250"/>
      <c r="B293" s="250"/>
      <c r="C293" s="250"/>
      <c r="D293" s="250"/>
      <c r="E293" s="250"/>
      <c r="F293" s="250"/>
      <c r="G293" s="3"/>
      <c r="H293" s="3"/>
      <c r="I293" s="3"/>
      <c r="J293" s="3"/>
      <c r="K293" s="3"/>
      <c r="L293" s="3"/>
      <c r="IK293" s="3"/>
      <c r="IL293" s="3"/>
      <c r="IM293" s="3"/>
      <c r="IN293" s="3"/>
      <c r="IO293" s="3"/>
      <c r="IP293" s="3"/>
      <c r="IQ293" s="3"/>
      <c r="IR293" s="3"/>
      <c r="IS293" s="3"/>
    </row>
    <row r="294" spans="1:253" s="2" customFormat="1" ht="16.5">
      <c r="A294" s="250"/>
      <c r="B294" s="250"/>
      <c r="C294" s="250"/>
      <c r="D294" s="250"/>
      <c r="E294" s="250"/>
      <c r="F294" s="250"/>
      <c r="G294" s="3"/>
      <c r="H294" s="3"/>
      <c r="I294" s="3"/>
      <c r="J294" s="3"/>
      <c r="K294" s="3"/>
      <c r="L294" s="3"/>
      <c r="IK294" s="3"/>
      <c r="IL294" s="3"/>
      <c r="IM294" s="3"/>
      <c r="IN294" s="3"/>
      <c r="IO294" s="3"/>
      <c r="IP294" s="3"/>
      <c r="IQ294" s="3"/>
      <c r="IR294" s="3"/>
      <c r="IS294" s="3"/>
    </row>
    <row r="295" spans="1:253" s="2" customFormat="1" ht="16.5">
      <c r="A295" s="250"/>
      <c r="B295" s="250"/>
      <c r="C295" s="250"/>
      <c r="D295" s="250"/>
      <c r="E295" s="250"/>
      <c r="F295" s="250"/>
      <c r="G295" s="3"/>
      <c r="H295" s="3"/>
      <c r="I295" s="3"/>
      <c r="J295" s="3"/>
      <c r="K295" s="3"/>
      <c r="L295" s="3"/>
      <c r="IK295" s="3"/>
      <c r="IL295" s="3"/>
      <c r="IM295" s="3"/>
      <c r="IN295" s="3"/>
      <c r="IO295" s="3"/>
      <c r="IP295" s="3"/>
      <c r="IQ295" s="3"/>
      <c r="IR295" s="3"/>
      <c r="IS295" s="3"/>
    </row>
    <row r="296" spans="1:253" s="2" customFormat="1" ht="16.5">
      <c r="A296" s="250"/>
      <c r="B296" s="250"/>
      <c r="C296" s="250"/>
      <c r="D296" s="250"/>
      <c r="E296" s="250"/>
      <c r="F296" s="250"/>
      <c r="G296" s="3"/>
      <c r="H296" s="3"/>
      <c r="I296" s="3"/>
      <c r="J296" s="3"/>
      <c r="K296" s="3"/>
      <c r="L296" s="3"/>
      <c r="IK296" s="3"/>
      <c r="IL296" s="3"/>
      <c r="IM296" s="3"/>
      <c r="IN296" s="3"/>
      <c r="IO296" s="3"/>
      <c r="IP296" s="3"/>
      <c r="IQ296" s="3"/>
      <c r="IR296" s="3"/>
      <c r="IS296" s="3"/>
    </row>
    <row r="297" spans="1:253" s="2" customFormat="1" ht="16.5">
      <c r="A297" s="250"/>
      <c r="B297" s="250"/>
      <c r="C297" s="250"/>
      <c r="D297" s="250"/>
      <c r="E297" s="250"/>
      <c r="F297" s="250"/>
      <c r="G297" s="3"/>
      <c r="H297" s="3"/>
      <c r="I297" s="3"/>
      <c r="J297" s="3"/>
      <c r="K297" s="3"/>
      <c r="L297" s="3"/>
      <c r="IK297" s="3"/>
      <c r="IL297" s="3"/>
      <c r="IM297" s="3"/>
      <c r="IN297" s="3"/>
      <c r="IO297" s="3"/>
      <c r="IP297" s="3"/>
      <c r="IQ297" s="3"/>
      <c r="IR297" s="3"/>
      <c r="IS297" s="3"/>
    </row>
    <row r="298" spans="1:253" s="2" customFormat="1" ht="16.5">
      <c r="A298" s="250"/>
      <c r="B298" s="250"/>
      <c r="C298" s="250"/>
      <c r="D298" s="250"/>
      <c r="E298" s="250"/>
      <c r="F298" s="250"/>
      <c r="G298" s="3"/>
      <c r="H298" s="3"/>
      <c r="I298" s="3"/>
      <c r="J298" s="3"/>
      <c r="K298" s="3"/>
      <c r="L298" s="3"/>
      <c r="IK298" s="3"/>
      <c r="IL298" s="3"/>
      <c r="IM298" s="3"/>
      <c r="IN298" s="3"/>
      <c r="IO298" s="3"/>
      <c r="IP298" s="3"/>
      <c r="IQ298" s="3"/>
      <c r="IR298" s="3"/>
      <c r="IS298" s="3"/>
    </row>
    <row r="299" spans="1:253" s="2" customFormat="1" ht="16.5">
      <c r="A299" s="250"/>
      <c r="B299" s="250"/>
      <c r="C299" s="250"/>
      <c r="D299" s="250"/>
      <c r="E299" s="250"/>
      <c r="F299" s="250"/>
      <c r="G299" s="3"/>
      <c r="H299" s="3"/>
      <c r="I299" s="3"/>
      <c r="J299" s="3"/>
      <c r="K299" s="3"/>
      <c r="L299" s="3"/>
      <c r="IK299" s="3"/>
      <c r="IL299" s="3"/>
      <c r="IM299" s="3"/>
      <c r="IN299" s="3"/>
      <c r="IO299" s="3"/>
      <c r="IP299" s="3"/>
      <c r="IQ299" s="3"/>
      <c r="IR299" s="3"/>
      <c r="IS299" s="3"/>
    </row>
    <row r="300" spans="1:253" s="2" customFormat="1" ht="16.5">
      <c r="A300" s="250"/>
      <c r="B300" s="250"/>
      <c r="C300" s="250"/>
      <c r="D300" s="250"/>
      <c r="E300" s="250"/>
      <c r="F300" s="250"/>
      <c r="G300" s="3"/>
      <c r="H300" s="3"/>
      <c r="I300" s="3"/>
      <c r="J300" s="3"/>
      <c r="K300" s="3"/>
      <c r="L300" s="3"/>
      <c r="IK300" s="3"/>
      <c r="IL300" s="3"/>
      <c r="IM300" s="3"/>
      <c r="IN300" s="3"/>
      <c r="IO300" s="3"/>
      <c r="IP300" s="3"/>
      <c r="IQ300" s="3"/>
      <c r="IR300" s="3"/>
      <c r="IS300" s="3"/>
    </row>
    <row r="301" spans="1:253" s="2" customFormat="1" ht="16.5">
      <c r="A301" s="250"/>
      <c r="B301" s="250"/>
      <c r="C301" s="250"/>
      <c r="D301" s="250"/>
      <c r="E301" s="250"/>
      <c r="F301" s="250"/>
      <c r="G301" s="3"/>
      <c r="H301" s="3"/>
      <c r="I301" s="3"/>
      <c r="J301" s="3"/>
      <c r="K301" s="3"/>
      <c r="L301" s="3"/>
      <c r="IK301" s="3"/>
      <c r="IL301" s="3"/>
      <c r="IM301" s="3"/>
      <c r="IN301" s="3"/>
      <c r="IO301" s="3"/>
      <c r="IP301" s="3"/>
      <c r="IQ301" s="3"/>
      <c r="IR301" s="3"/>
      <c r="IS301" s="3"/>
    </row>
    <row r="302" spans="1:253" s="2" customFormat="1" ht="16.5">
      <c r="A302" s="250"/>
      <c r="B302" s="250"/>
      <c r="C302" s="250"/>
      <c r="D302" s="250"/>
      <c r="E302" s="250"/>
      <c r="F302" s="250"/>
      <c r="G302" s="3"/>
      <c r="H302" s="3"/>
      <c r="I302" s="3"/>
      <c r="J302" s="3"/>
      <c r="K302" s="3"/>
      <c r="L302" s="3"/>
      <c r="IK302" s="3"/>
      <c r="IL302" s="3"/>
      <c r="IM302" s="3"/>
      <c r="IN302" s="3"/>
      <c r="IO302" s="3"/>
      <c r="IP302" s="3"/>
      <c r="IQ302" s="3"/>
      <c r="IR302" s="3"/>
      <c r="IS302" s="3"/>
    </row>
    <row r="303" spans="1:253" s="2" customFormat="1" ht="16.5">
      <c r="A303" s="250"/>
      <c r="B303" s="250"/>
      <c r="C303" s="250"/>
      <c r="D303" s="250"/>
      <c r="E303" s="250"/>
      <c r="F303" s="250"/>
      <c r="G303" s="3"/>
      <c r="H303" s="3"/>
      <c r="I303" s="3"/>
      <c r="J303" s="3"/>
      <c r="K303" s="3"/>
      <c r="L303" s="3"/>
      <c r="IK303" s="3"/>
      <c r="IL303" s="3"/>
      <c r="IM303" s="3"/>
      <c r="IN303" s="3"/>
      <c r="IO303" s="3"/>
      <c r="IP303" s="3"/>
      <c r="IQ303" s="3"/>
      <c r="IR303" s="3"/>
      <c r="IS303" s="3"/>
    </row>
    <row r="304" spans="1:253" s="2" customFormat="1" ht="16.5">
      <c r="A304" s="250"/>
      <c r="B304" s="250"/>
      <c r="C304" s="250"/>
      <c r="D304" s="250"/>
      <c r="E304" s="250"/>
      <c r="F304" s="250"/>
      <c r="G304" s="3"/>
      <c r="H304" s="3"/>
      <c r="I304" s="3"/>
      <c r="J304" s="3"/>
      <c r="K304" s="3"/>
      <c r="L304" s="3"/>
      <c r="IK304" s="3"/>
      <c r="IL304" s="3"/>
      <c r="IM304" s="3"/>
      <c r="IN304" s="3"/>
      <c r="IO304" s="3"/>
      <c r="IP304" s="3"/>
      <c r="IQ304" s="3"/>
      <c r="IR304" s="3"/>
      <c r="IS304" s="3"/>
    </row>
    <row r="305" spans="1:253" s="2" customFormat="1" ht="16.5">
      <c r="A305" s="250"/>
      <c r="B305" s="250"/>
      <c r="C305" s="250"/>
      <c r="D305" s="250"/>
      <c r="E305" s="250"/>
      <c r="F305" s="250"/>
      <c r="G305" s="3"/>
      <c r="H305" s="3"/>
      <c r="I305" s="3"/>
      <c r="J305" s="3"/>
      <c r="K305" s="3"/>
      <c r="L305" s="3"/>
      <c r="IK305" s="3"/>
      <c r="IL305" s="3"/>
      <c r="IM305" s="3"/>
      <c r="IN305" s="3"/>
      <c r="IO305" s="3"/>
      <c r="IP305" s="3"/>
      <c r="IQ305" s="3"/>
      <c r="IR305" s="3"/>
      <c r="IS305" s="3"/>
    </row>
    <row r="306" spans="1:253" s="2" customFormat="1" ht="16.5">
      <c r="A306" s="250"/>
      <c r="B306" s="250"/>
      <c r="C306" s="250"/>
      <c r="D306" s="250"/>
      <c r="E306" s="250"/>
      <c r="F306" s="250"/>
      <c r="G306" s="3"/>
      <c r="H306" s="3"/>
      <c r="I306" s="3"/>
      <c r="J306" s="3"/>
      <c r="K306" s="3"/>
      <c r="L306" s="3"/>
      <c r="IK306" s="3"/>
      <c r="IL306" s="3"/>
      <c r="IM306" s="3"/>
      <c r="IN306" s="3"/>
      <c r="IO306" s="3"/>
      <c r="IP306" s="3"/>
      <c r="IQ306" s="3"/>
      <c r="IR306" s="3"/>
      <c r="IS306" s="3"/>
    </row>
    <row r="307" spans="1:253" s="2" customFormat="1" ht="16.5">
      <c r="A307" s="250"/>
      <c r="B307" s="250"/>
      <c r="C307" s="250"/>
      <c r="D307" s="250"/>
      <c r="E307" s="250"/>
      <c r="F307" s="250"/>
      <c r="G307" s="3"/>
      <c r="H307" s="3"/>
      <c r="I307" s="3"/>
      <c r="J307" s="3"/>
      <c r="K307" s="3"/>
      <c r="L307" s="3"/>
      <c r="IK307" s="3"/>
      <c r="IL307" s="3"/>
      <c r="IM307" s="3"/>
      <c r="IN307" s="3"/>
      <c r="IO307" s="3"/>
      <c r="IP307" s="3"/>
      <c r="IQ307" s="3"/>
      <c r="IR307" s="3"/>
      <c r="IS307" s="3"/>
    </row>
    <row r="308" spans="1:253" s="2" customFormat="1" ht="16.5">
      <c r="A308" s="250"/>
      <c r="B308" s="250"/>
      <c r="C308" s="250"/>
      <c r="D308" s="250"/>
      <c r="E308" s="250"/>
      <c r="F308" s="250"/>
      <c r="G308" s="3"/>
      <c r="H308" s="3"/>
      <c r="I308" s="3"/>
      <c r="J308" s="3"/>
      <c r="K308" s="3"/>
      <c r="L308" s="3"/>
      <c r="IK308" s="3"/>
      <c r="IL308" s="3"/>
      <c r="IM308" s="3"/>
      <c r="IN308" s="3"/>
      <c r="IO308" s="3"/>
      <c r="IP308" s="3"/>
      <c r="IQ308" s="3"/>
      <c r="IR308" s="3"/>
      <c r="IS308" s="3"/>
    </row>
    <row r="309" spans="1:253" s="2" customFormat="1" ht="16.5">
      <c r="A309" s="250"/>
      <c r="B309" s="250"/>
      <c r="C309" s="250"/>
      <c r="D309" s="250"/>
      <c r="E309" s="250"/>
      <c r="F309" s="250"/>
      <c r="G309" s="3"/>
      <c r="H309" s="3"/>
      <c r="I309" s="3"/>
      <c r="J309" s="3"/>
      <c r="K309" s="3"/>
      <c r="L309" s="3"/>
      <c r="IK309" s="3"/>
      <c r="IL309" s="3"/>
      <c r="IM309" s="3"/>
      <c r="IN309" s="3"/>
      <c r="IO309" s="3"/>
      <c r="IP309" s="3"/>
      <c r="IQ309" s="3"/>
      <c r="IR309" s="3"/>
      <c r="IS309" s="3"/>
    </row>
    <row r="310" spans="1:253" s="2" customFormat="1" ht="16.5">
      <c r="A310" s="250"/>
      <c r="B310" s="250"/>
      <c r="C310" s="250"/>
      <c r="D310" s="250"/>
      <c r="E310" s="250"/>
      <c r="F310" s="250"/>
      <c r="G310" s="3"/>
      <c r="H310" s="3"/>
      <c r="I310" s="3"/>
      <c r="J310" s="3"/>
      <c r="K310" s="3"/>
      <c r="L310" s="3"/>
      <c r="IK310" s="3"/>
      <c r="IL310" s="3"/>
      <c r="IM310" s="3"/>
      <c r="IN310" s="3"/>
      <c r="IO310" s="3"/>
      <c r="IP310" s="3"/>
      <c r="IQ310" s="3"/>
      <c r="IR310" s="3"/>
      <c r="IS310" s="3"/>
    </row>
    <row r="311" spans="1:253" s="2" customFormat="1" ht="16.5">
      <c r="A311" s="250"/>
      <c r="B311" s="250"/>
      <c r="C311" s="250"/>
      <c r="D311" s="250"/>
      <c r="E311" s="250"/>
      <c r="F311" s="250"/>
      <c r="G311" s="3"/>
      <c r="H311" s="3"/>
      <c r="I311" s="3"/>
      <c r="J311" s="3"/>
      <c r="K311" s="3"/>
      <c r="L311" s="3"/>
      <c r="IK311" s="3"/>
      <c r="IL311" s="3"/>
      <c r="IM311" s="3"/>
      <c r="IN311" s="3"/>
      <c r="IO311" s="3"/>
      <c r="IP311" s="3"/>
      <c r="IQ311" s="3"/>
      <c r="IR311" s="3"/>
      <c r="IS311" s="3"/>
    </row>
    <row r="312" spans="1:253" s="2" customFormat="1" ht="16.5">
      <c r="A312" s="250"/>
      <c r="B312" s="250"/>
      <c r="C312" s="250"/>
      <c r="D312" s="250"/>
      <c r="E312" s="250"/>
      <c r="F312" s="250"/>
      <c r="G312" s="3"/>
      <c r="H312" s="3"/>
      <c r="I312" s="3"/>
      <c r="J312" s="3"/>
      <c r="K312" s="3"/>
      <c r="L312" s="3"/>
      <c r="IK312" s="3"/>
      <c r="IL312" s="3"/>
      <c r="IM312" s="3"/>
      <c r="IN312" s="3"/>
      <c r="IO312" s="3"/>
      <c r="IP312" s="3"/>
      <c r="IQ312" s="3"/>
      <c r="IR312" s="3"/>
      <c r="IS312" s="3"/>
    </row>
    <row r="313" spans="1:253" s="2" customFormat="1" ht="16.5">
      <c r="A313" s="250"/>
      <c r="B313" s="250"/>
      <c r="C313" s="250"/>
      <c r="D313" s="250"/>
      <c r="E313" s="250"/>
      <c r="F313" s="250"/>
      <c r="G313" s="3"/>
      <c r="H313" s="3"/>
      <c r="I313" s="3"/>
      <c r="J313" s="3"/>
      <c r="K313" s="3"/>
      <c r="L313" s="3"/>
      <c r="IK313" s="3"/>
      <c r="IL313" s="3"/>
      <c r="IM313" s="3"/>
      <c r="IN313" s="3"/>
      <c r="IO313" s="3"/>
      <c r="IP313" s="3"/>
      <c r="IQ313" s="3"/>
      <c r="IR313" s="3"/>
      <c r="IS313" s="3"/>
    </row>
    <row r="314" spans="1:253" s="2" customFormat="1" ht="16.5">
      <c r="A314" s="250"/>
      <c r="B314" s="250"/>
      <c r="C314" s="250"/>
      <c r="D314" s="250"/>
      <c r="E314" s="250"/>
      <c r="F314" s="250"/>
      <c r="G314" s="3"/>
      <c r="H314" s="3"/>
      <c r="I314" s="3"/>
      <c r="J314" s="3"/>
      <c r="K314" s="3"/>
      <c r="L314" s="3"/>
      <c r="IK314" s="3"/>
      <c r="IL314" s="3"/>
      <c r="IM314" s="3"/>
      <c r="IN314" s="3"/>
      <c r="IO314" s="3"/>
      <c r="IP314" s="3"/>
      <c r="IQ314" s="3"/>
      <c r="IR314" s="3"/>
      <c r="IS314" s="3"/>
    </row>
    <row r="315" spans="1:253" s="2" customFormat="1" ht="16.5">
      <c r="A315" s="250"/>
      <c r="B315" s="250"/>
      <c r="C315" s="250"/>
      <c r="D315" s="250"/>
      <c r="E315" s="250"/>
      <c r="F315" s="250"/>
      <c r="G315" s="3"/>
      <c r="H315" s="3"/>
      <c r="I315" s="3"/>
      <c r="J315" s="3"/>
      <c r="K315" s="3"/>
      <c r="L315" s="3"/>
      <c r="IK315" s="3"/>
      <c r="IL315" s="3"/>
      <c r="IM315" s="3"/>
      <c r="IN315" s="3"/>
      <c r="IO315" s="3"/>
      <c r="IP315" s="3"/>
      <c r="IQ315" s="3"/>
      <c r="IR315" s="3"/>
      <c r="IS315" s="3"/>
    </row>
    <row r="316" spans="1:253" s="2" customFormat="1" ht="16.5">
      <c r="A316" s="250"/>
      <c r="B316" s="250"/>
      <c r="C316" s="250"/>
      <c r="D316" s="250"/>
      <c r="E316" s="250"/>
      <c r="F316" s="250"/>
      <c r="G316" s="3"/>
      <c r="H316" s="3"/>
      <c r="I316" s="3"/>
      <c r="J316" s="3"/>
      <c r="K316" s="3"/>
      <c r="L316" s="3"/>
      <c r="IK316" s="3"/>
      <c r="IL316" s="3"/>
      <c r="IM316" s="3"/>
      <c r="IN316" s="3"/>
      <c r="IO316" s="3"/>
      <c r="IP316" s="3"/>
      <c r="IQ316" s="3"/>
      <c r="IR316" s="3"/>
      <c r="IS316" s="3"/>
    </row>
    <row r="317" spans="1:253" s="2" customFormat="1" ht="16.5">
      <c r="A317" s="250"/>
      <c r="B317" s="250"/>
      <c r="C317" s="250"/>
      <c r="D317" s="250"/>
      <c r="E317" s="250"/>
      <c r="F317" s="250"/>
      <c r="G317" s="3"/>
      <c r="H317" s="3"/>
      <c r="I317" s="3"/>
      <c r="J317" s="3"/>
      <c r="K317" s="3"/>
      <c r="L317" s="3"/>
      <c r="IK317" s="3"/>
      <c r="IL317" s="3"/>
      <c r="IM317" s="3"/>
      <c r="IN317" s="3"/>
      <c r="IO317" s="3"/>
      <c r="IP317" s="3"/>
      <c r="IQ317" s="3"/>
      <c r="IR317" s="3"/>
      <c r="IS317" s="3"/>
    </row>
    <row r="318" spans="1:253" s="2" customFormat="1" ht="16.5">
      <c r="A318" s="250"/>
      <c r="B318" s="250"/>
      <c r="C318" s="250"/>
      <c r="D318" s="250"/>
      <c r="E318" s="250"/>
      <c r="F318" s="250"/>
      <c r="G318" s="3"/>
      <c r="H318" s="3"/>
      <c r="I318" s="3"/>
      <c r="J318" s="3"/>
      <c r="K318" s="3"/>
      <c r="L318" s="3"/>
      <c r="IK318" s="3"/>
      <c r="IL318" s="3"/>
      <c r="IM318" s="3"/>
      <c r="IN318" s="3"/>
      <c r="IO318" s="3"/>
      <c r="IP318" s="3"/>
      <c r="IQ318" s="3"/>
      <c r="IR318" s="3"/>
      <c r="IS318" s="3"/>
    </row>
    <row r="319" spans="1:253" s="2" customFormat="1" ht="16.5">
      <c r="A319" s="250"/>
      <c r="B319" s="250"/>
      <c r="C319" s="250"/>
      <c r="D319" s="250"/>
      <c r="E319" s="250"/>
      <c r="F319" s="250"/>
      <c r="G319" s="3"/>
      <c r="H319" s="3"/>
      <c r="I319" s="3"/>
      <c r="J319" s="3"/>
      <c r="K319" s="3"/>
      <c r="L319" s="3"/>
      <c r="IK319" s="3"/>
      <c r="IL319" s="3"/>
      <c r="IM319" s="3"/>
      <c r="IN319" s="3"/>
      <c r="IO319" s="3"/>
      <c r="IP319" s="3"/>
      <c r="IQ319" s="3"/>
      <c r="IR319" s="3"/>
      <c r="IS319" s="3"/>
    </row>
    <row r="320" spans="1:253" s="2" customFormat="1" ht="16.5">
      <c r="A320" s="250"/>
      <c r="B320" s="250"/>
      <c r="C320" s="250"/>
      <c r="D320" s="250"/>
      <c r="E320" s="250"/>
      <c r="F320" s="250"/>
      <c r="G320" s="3"/>
      <c r="H320" s="3"/>
      <c r="I320" s="3"/>
      <c r="J320" s="3"/>
      <c r="K320" s="3"/>
      <c r="L320" s="3"/>
      <c r="IK320" s="3"/>
      <c r="IL320" s="3"/>
      <c r="IM320" s="3"/>
      <c r="IN320" s="3"/>
      <c r="IO320" s="3"/>
      <c r="IP320" s="3"/>
      <c r="IQ320" s="3"/>
      <c r="IR320" s="3"/>
      <c r="IS320" s="3"/>
    </row>
    <row r="321" spans="1:253" s="2" customFormat="1" ht="16.5">
      <c r="A321" s="250"/>
      <c r="B321" s="250"/>
      <c r="C321" s="250"/>
      <c r="D321" s="250"/>
      <c r="E321" s="250"/>
      <c r="F321" s="250"/>
      <c r="G321" s="3"/>
      <c r="H321" s="3"/>
      <c r="I321" s="3"/>
      <c r="J321" s="3"/>
      <c r="K321" s="3"/>
      <c r="L321" s="3"/>
      <c r="IK321" s="3"/>
      <c r="IL321" s="3"/>
      <c r="IM321" s="3"/>
      <c r="IN321" s="3"/>
      <c r="IO321" s="3"/>
      <c r="IP321" s="3"/>
      <c r="IQ321" s="3"/>
      <c r="IR321" s="3"/>
      <c r="IS321" s="3"/>
    </row>
    <row r="322" spans="1:253" s="2" customFormat="1" ht="16.5">
      <c r="A322" s="250"/>
      <c r="B322" s="250"/>
      <c r="C322" s="250"/>
      <c r="D322" s="250"/>
      <c r="E322" s="250"/>
      <c r="F322" s="250"/>
      <c r="G322" s="3"/>
      <c r="H322" s="3"/>
      <c r="I322" s="3"/>
      <c r="J322" s="3"/>
      <c r="K322" s="3"/>
      <c r="L322" s="3"/>
      <c r="IK322" s="3"/>
      <c r="IL322" s="3"/>
      <c r="IM322" s="3"/>
      <c r="IN322" s="3"/>
      <c r="IO322" s="3"/>
      <c r="IP322" s="3"/>
      <c r="IQ322" s="3"/>
      <c r="IR322" s="3"/>
      <c r="IS322" s="3"/>
    </row>
    <row r="323" spans="1:253" s="2" customFormat="1" ht="16.5">
      <c r="A323" s="250"/>
      <c r="B323" s="250"/>
      <c r="C323" s="250"/>
      <c r="D323" s="250"/>
      <c r="E323" s="250"/>
      <c r="F323" s="250"/>
      <c r="G323" s="3"/>
      <c r="H323" s="3"/>
      <c r="I323" s="3"/>
      <c r="J323" s="3"/>
      <c r="K323" s="3"/>
      <c r="L323" s="3"/>
      <c r="IK323" s="3"/>
      <c r="IL323" s="3"/>
      <c r="IM323" s="3"/>
      <c r="IN323" s="3"/>
      <c r="IO323" s="3"/>
      <c r="IP323" s="3"/>
      <c r="IQ323" s="3"/>
      <c r="IR323" s="3"/>
      <c r="IS323" s="3"/>
    </row>
    <row r="324" spans="1:253" s="2" customFormat="1" ht="16.5">
      <c r="A324" s="250"/>
      <c r="B324" s="250"/>
      <c r="C324" s="250"/>
      <c r="D324" s="250"/>
      <c r="E324" s="250"/>
      <c r="F324" s="250"/>
      <c r="G324" s="3"/>
      <c r="H324" s="3"/>
      <c r="I324" s="3"/>
      <c r="J324" s="3"/>
      <c r="K324" s="3"/>
      <c r="L324" s="3"/>
      <c r="IK324" s="3"/>
      <c r="IL324" s="3"/>
      <c r="IM324" s="3"/>
      <c r="IN324" s="3"/>
      <c r="IO324" s="3"/>
      <c r="IP324" s="3"/>
      <c r="IQ324" s="3"/>
      <c r="IR324" s="3"/>
      <c r="IS324" s="3"/>
    </row>
    <row r="325" spans="1:253" s="2" customFormat="1" ht="16.5">
      <c r="A325" s="250"/>
      <c r="B325" s="250"/>
      <c r="C325" s="250"/>
      <c r="D325" s="250"/>
      <c r="E325" s="250"/>
      <c r="F325" s="250"/>
      <c r="G325" s="3"/>
      <c r="H325" s="3"/>
      <c r="I325" s="3"/>
      <c r="J325" s="3"/>
      <c r="K325" s="3"/>
      <c r="L325" s="3"/>
      <c r="IK325" s="3"/>
      <c r="IL325" s="3"/>
      <c r="IM325" s="3"/>
      <c r="IN325" s="3"/>
      <c r="IO325" s="3"/>
      <c r="IP325" s="3"/>
      <c r="IQ325" s="3"/>
      <c r="IR325" s="3"/>
      <c r="IS325" s="3"/>
    </row>
    <row r="326" spans="1:253" s="2" customFormat="1" ht="16.5">
      <c r="A326" s="250"/>
      <c r="B326" s="250"/>
      <c r="C326" s="250"/>
      <c r="D326" s="250"/>
      <c r="E326" s="250"/>
      <c r="F326" s="250"/>
      <c r="G326" s="3"/>
      <c r="H326" s="3"/>
      <c r="I326" s="3"/>
      <c r="J326" s="3"/>
      <c r="K326" s="3"/>
      <c r="L326" s="3"/>
      <c r="IK326" s="3"/>
      <c r="IL326" s="3"/>
      <c r="IM326" s="3"/>
      <c r="IN326" s="3"/>
      <c r="IO326" s="3"/>
      <c r="IP326" s="3"/>
      <c r="IQ326" s="3"/>
      <c r="IR326" s="3"/>
      <c r="IS326" s="3"/>
    </row>
    <row r="327" spans="1:253" s="2" customFormat="1" ht="16.5">
      <c r="A327" s="250"/>
      <c r="B327" s="250"/>
      <c r="C327" s="250"/>
      <c r="D327" s="250"/>
      <c r="E327" s="250"/>
      <c r="F327" s="250"/>
      <c r="G327" s="3"/>
      <c r="H327" s="3"/>
      <c r="I327" s="3"/>
      <c r="J327" s="3"/>
      <c r="K327" s="3"/>
      <c r="L327" s="3"/>
      <c r="IK327" s="3"/>
      <c r="IL327" s="3"/>
      <c r="IM327" s="3"/>
      <c r="IN327" s="3"/>
      <c r="IO327" s="3"/>
      <c r="IP327" s="3"/>
      <c r="IQ327" s="3"/>
      <c r="IR327" s="3"/>
      <c r="IS327" s="3"/>
    </row>
    <row r="328" spans="1:253" s="2" customFormat="1" ht="16.5">
      <c r="A328" s="250"/>
      <c r="B328" s="250"/>
      <c r="C328" s="250"/>
      <c r="D328" s="250"/>
      <c r="E328" s="250"/>
      <c r="F328" s="250"/>
      <c r="G328" s="3"/>
      <c r="H328" s="3"/>
      <c r="I328" s="3"/>
      <c r="J328" s="3"/>
      <c r="K328" s="3"/>
      <c r="L328" s="3"/>
      <c r="IK328" s="3"/>
      <c r="IL328" s="3"/>
      <c r="IM328" s="3"/>
      <c r="IN328" s="3"/>
      <c r="IO328" s="3"/>
      <c r="IP328" s="3"/>
      <c r="IQ328" s="3"/>
      <c r="IR328" s="3"/>
      <c r="IS328" s="3"/>
    </row>
    <row r="329" spans="1:253" s="2" customFormat="1" ht="16.5">
      <c r="A329" s="250"/>
      <c r="B329" s="250"/>
      <c r="C329" s="250"/>
      <c r="D329" s="250"/>
      <c r="E329" s="250"/>
      <c r="F329" s="250"/>
      <c r="G329" s="3"/>
      <c r="H329" s="3"/>
      <c r="I329" s="3"/>
      <c r="J329" s="3"/>
      <c r="K329" s="3"/>
      <c r="L329" s="3"/>
      <c r="IK329" s="3"/>
      <c r="IL329" s="3"/>
      <c r="IM329" s="3"/>
      <c r="IN329" s="3"/>
      <c r="IO329" s="3"/>
      <c r="IP329" s="3"/>
      <c r="IQ329" s="3"/>
      <c r="IR329" s="3"/>
      <c r="IS329" s="3"/>
    </row>
    <row r="330" spans="1:253" s="2" customFormat="1" ht="16.5">
      <c r="A330" s="250"/>
      <c r="B330" s="250"/>
      <c r="C330" s="250"/>
      <c r="D330" s="250"/>
      <c r="E330" s="250"/>
      <c r="F330" s="250"/>
      <c r="G330" s="3"/>
      <c r="H330" s="3"/>
      <c r="I330" s="3"/>
      <c r="J330" s="3"/>
      <c r="K330" s="3"/>
      <c r="L330" s="3"/>
      <c r="IK330" s="3"/>
      <c r="IL330" s="3"/>
      <c r="IM330" s="3"/>
      <c r="IN330" s="3"/>
      <c r="IO330" s="3"/>
      <c r="IP330" s="3"/>
      <c r="IQ330" s="3"/>
      <c r="IR330" s="3"/>
      <c r="IS330" s="3"/>
    </row>
    <row r="331" spans="1:253" s="2" customFormat="1" ht="16.5">
      <c r="A331" s="250"/>
      <c r="B331" s="250"/>
      <c r="C331" s="250"/>
      <c r="D331" s="250"/>
      <c r="E331" s="250"/>
      <c r="F331" s="250"/>
      <c r="G331" s="3"/>
      <c r="H331" s="3"/>
      <c r="I331" s="3"/>
      <c r="J331" s="3"/>
      <c r="K331" s="3"/>
      <c r="L331" s="3"/>
      <c r="IK331" s="3"/>
      <c r="IL331" s="3"/>
      <c r="IM331" s="3"/>
      <c r="IN331" s="3"/>
      <c r="IO331" s="3"/>
      <c r="IP331" s="3"/>
      <c r="IQ331" s="3"/>
      <c r="IR331" s="3"/>
      <c r="IS331" s="3"/>
    </row>
    <row r="332" spans="1:253" s="2" customFormat="1" ht="16.5">
      <c r="A332" s="250"/>
      <c r="B332" s="250"/>
      <c r="C332" s="250"/>
      <c r="D332" s="250"/>
      <c r="E332" s="250"/>
      <c r="F332" s="250"/>
      <c r="G332" s="3"/>
      <c r="H332" s="3"/>
      <c r="I332" s="3"/>
      <c r="J332" s="3"/>
      <c r="K332" s="3"/>
      <c r="L332" s="3"/>
      <c r="IK332" s="3"/>
      <c r="IL332" s="3"/>
      <c r="IM332" s="3"/>
      <c r="IN332" s="3"/>
      <c r="IO332" s="3"/>
      <c r="IP332" s="3"/>
      <c r="IQ332" s="3"/>
      <c r="IR332" s="3"/>
      <c r="IS332" s="3"/>
    </row>
    <row r="333" spans="1:253" s="2" customFormat="1" ht="16.5">
      <c r="A333" s="250"/>
      <c r="B333" s="250"/>
      <c r="C333" s="250"/>
      <c r="D333" s="250"/>
      <c r="E333" s="250"/>
      <c r="F333" s="250"/>
      <c r="G333" s="3"/>
      <c r="H333" s="3"/>
      <c r="I333" s="3"/>
      <c r="J333" s="3"/>
      <c r="K333" s="3"/>
      <c r="L333" s="3"/>
      <c r="IK333" s="3"/>
      <c r="IL333" s="3"/>
      <c r="IM333" s="3"/>
      <c r="IN333" s="3"/>
      <c r="IO333" s="3"/>
      <c r="IP333" s="3"/>
      <c r="IQ333" s="3"/>
      <c r="IR333" s="3"/>
      <c r="IS333" s="3"/>
    </row>
    <row r="334" spans="1:253" s="2" customFormat="1" ht="16.5">
      <c r="A334" s="250"/>
      <c r="B334" s="250"/>
      <c r="C334" s="250"/>
      <c r="D334" s="250"/>
      <c r="E334" s="250"/>
      <c r="F334" s="250"/>
      <c r="G334" s="3"/>
      <c r="H334" s="3"/>
      <c r="I334" s="3"/>
      <c r="J334" s="3"/>
      <c r="K334" s="3"/>
      <c r="L334" s="3"/>
      <c r="IK334" s="3"/>
      <c r="IL334" s="3"/>
      <c r="IM334" s="3"/>
      <c r="IN334" s="3"/>
      <c r="IO334" s="3"/>
      <c r="IP334" s="3"/>
      <c r="IQ334" s="3"/>
      <c r="IR334" s="3"/>
      <c r="IS334" s="3"/>
    </row>
    <row r="335" spans="1:253" s="2" customFormat="1" ht="16.5">
      <c r="A335" s="250"/>
      <c r="B335" s="250"/>
      <c r="C335" s="250"/>
      <c r="D335" s="250"/>
      <c r="E335" s="250"/>
      <c r="F335" s="250"/>
      <c r="G335" s="3"/>
      <c r="H335" s="3"/>
      <c r="I335" s="3"/>
      <c r="J335" s="3"/>
      <c r="K335" s="3"/>
      <c r="L335" s="3"/>
      <c r="IK335" s="3"/>
      <c r="IL335" s="3"/>
      <c r="IM335" s="3"/>
      <c r="IN335" s="3"/>
      <c r="IO335" s="3"/>
      <c r="IP335" s="3"/>
      <c r="IQ335" s="3"/>
      <c r="IR335" s="3"/>
      <c r="IS335" s="3"/>
    </row>
    <row r="336" spans="1:253" s="2" customFormat="1" ht="16.5">
      <c r="A336" s="250"/>
      <c r="B336" s="250"/>
      <c r="C336" s="250"/>
      <c r="D336" s="250"/>
      <c r="E336" s="250"/>
      <c r="F336" s="250"/>
      <c r="G336" s="3"/>
      <c r="H336" s="3"/>
      <c r="I336" s="3"/>
      <c r="J336" s="3"/>
      <c r="K336" s="3"/>
      <c r="L336" s="3"/>
      <c r="IK336" s="3"/>
      <c r="IL336" s="3"/>
      <c r="IM336" s="3"/>
      <c r="IN336" s="3"/>
      <c r="IO336" s="3"/>
      <c r="IP336" s="3"/>
      <c r="IQ336" s="3"/>
      <c r="IR336" s="3"/>
      <c r="IS336" s="3"/>
    </row>
    <row r="337" spans="1:253" s="2" customFormat="1" ht="16.5">
      <c r="A337" s="250"/>
      <c r="B337" s="250"/>
      <c r="C337" s="250"/>
      <c r="D337" s="250"/>
      <c r="E337" s="250"/>
      <c r="F337" s="250"/>
      <c r="G337" s="3"/>
      <c r="H337" s="3"/>
      <c r="I337" s="3"/>
      <c r="J337" s="3"/>
      <c r="K337" s="3"/>
      <c r="L337" s="3"/>
      <c r="IK337" s="3"/>
      <c r="IL337" s="3"/>
      <c r="IM337" s="3"/>
      <c r="IN337" s="3"/>
      <c r="IO337" s="3"/>
      <c r="IP337" s="3"/>
      <c r="IQ337" s="3"/>
      <c r="IR337" s="3"/>
      <c r="IS337" s="3"/>
    </row>
    <row r="338" spans="1:253" s="2" customFormat="1" ht="16.5">
      <c r="A338" s="250"/>
      <c r="B338" s="250"/>
      <c r="C338" s="250"/>
      <c r="D338" s="250"/>
      <c r="E338" s="250"/>
      <c r="F338" s="250"/>
      <c r="G338" s="3"/>
      <c r="H338" s="3"/>
      <c r="I338" s="3"/>
      <c r="J338" s="3"/>
      <c r="K338" s="3"/>
      <c r="L338" s="3"/>
      <c r="IK338" s="3"/>
      <c r="IL338" s="3"/>
      <c r="IM338" s="3"/>
      <c r="IN338" s="3"/>
      <c r="IO338" s="3"/>
      <c r="IP338" s="3"/>
      <c r="IQ338" s="3"/>
      <c r="IR338" s="3"/>
      <c r="IS338" s="3"/>
    </row>
    <row r="339" spans="1:253" s="2" customFormat="1" ht="16.5">
      <c r="A339" s="250"/>
      <c r="B339" s="250"/>
      <c r="C339" s="250"/>
      <c r="D339" s="250"/>
      <c r="E339" s="250"/>
      <c r="F339" s="250"/>
      <c r="G339" s="3"/>
      <c r="H339" s="3"/>
      <c r="I339" s="3"/>
      <c r="J339" s="3"/>
      <c r="K339" s="3"/>
      <c r="L339" s="3"/>
      <c r="IK339" s="3"/>
      <c r="IL339" s="3"/>
      <c r="IM339" s="3"/>
      <c r="IN339" s="3"/>
      <c r="IO339" s="3"/>
      <c r="IP339" s="3"/>
      <c r="IQ339" s="3"/>
      <c r="IR339" s="3"/>
      <c r="IS339" s="3"/>
    </row>
    <row r="340" spans="1:253" s="2" customFormat="1" ht="16.5">
      <c r="A340" s="250"/>
      <c r="B340" s="250"/>
      <c r="C340" s="250"/>
      <c r="D340" s="250"/>
      <c r="E340" s="250"/>
      <c r="F340" s="250"/>
      <c r="G340" s="3"/>
      <c r="H340" s="3"/>
      <c r="I340" s="3"/>
      <c r="J340" s="3"/>
      <c r="K340" s="3"/>
      <c r="L340" s="3"/>
      <c r="IK340" s="3"/>
      <c r="IL340" s="3"/>
      <c r="IM340" s="3"/>
      <c r="IN340" s="3"/>
      <c r="IO340" s="3"/>
      <c r="IP340" s="3"/>
      <c r="IQ340" s="3"/>
      <c r="IR340" s="3"/>
      <c r="IS340" s="3"/>
    </row>
    <row r="341" spans="1:253" s="2" customFormat="1" ht="16.5">
      <c r="A341" s="250"/>
      <c r="B341" s="250"/>
      <c r="C341" s="250"/>
      <c r="D341" s="250"/>
      <c r="E341" s="250"/>
      <c r="F341" s="250"/>
      <c r="G341" s="3"/>
      <c r="H341" s="3"/>
      <c r="I341" s="3"/>
      <c r="J341" s="3"/>
      <c r="K341" s="3"/>
      <c r="L341" s="3"/>
      <c r="IK341" s="3"/>
      <c r="IL341" s="3"/>
      <c r="IM341" s="3"/>
      <c r="IN341" s="3"/>
      <c r="IO341" s="3"/>
      <c r="IP341" s="3"/>
      <c r="IQ341" s="3"/>
      <c r="IR341" s="3"/>
      <c r="IS341" s="3"/>
    </row>
    <row r="342" spans="1:253" s="2" customFormat="1" ht="16.5">
      <c r="A342" s="250"/>
      <c r="B342" s="250"/>
      <c r="C342" s="250"/>
      <c r="D342" s="250"/>
      <c r="E342" s="250"/>
      <c r="F342" s="250"/>
      <c r="G342" s="3"/>
      <c r="H342" s="3"/>
      <c r="I342" s="3"/>
      <c r="J342" s="3"/>
      <c r="K342" s="3"/>
      <c r="L342" s="3"/>
      <c r="IK342" s="3"/>
      <c r="IL342" s="3"/>
      <c r="IM342" s="3"/>
      <c r="IN342" s="3"/>
      <c r="IO342" s="3"/>
      <c r="IP342" s="3"/>
      <c r="IQ342" s="3"/>
      <c r="IR342" s="3"/>
      <c r="IS342" s="3"/>
    </row>
    <row r="343" spans="1:253" s="2" customFormat="1" ht="16.5">
      <c r="A343" s="250"/>
      <c r="B343" s="250"/>
      <c r="C343" s="250"/>
      <c r="D343" s="250"/>
      <c r="E343" s="250"/>
      <c r="F343" s="250"/>
      <c r="G343" s="3"/>
      <c r="H343" s="3"/>
      <c r="I343" s="3"/>
      <c r="J343" s="3"/>
      <c r="K343" s="3"/>
      <c r="L343" s="3"/>
      <c r="IK343" s="3"/>
      <c r="IL343" s="3"/>
      <c r="IM343" s="3"/>
      <c r="IN343" s="3"/>
      <c r="IO343" s="3"/>
      <c r="IP343" s="3"/>
      <c r="IQ343" s="3"/>
      <c r="IR343" s="3"/>
      <c r="IS343" s="3"/>
    </row>
    <row r="344" spans="1:253" s="2" customFormat="1" ht="16.5">
      <c r="A344" s="250"/>
      <c r="B344" s="250"/>
      <c r="C344" s="250"/>
      <c r="D344" s="250"/>
      <c r="E344" s="250"/>
      <c r="F344" s="250"/>
      <c r="G344" s="3"/>
      <c r="H344" s="3"/>
      <c r="I344" s="3"/>
      <c r="J344" s="3"/>
      <c r="K344" s="3"/>
      <c r="L344" s="3"/>
      <c r="IK344" s="3"/>
      <c r="IL344" s="3"/>
      <c r="IM344" s="3"/>
      <c r="IN344" s="3"/>
      <c r="IO344" s="3"/>
      <c r="IP344" s="3"/>
      <c r="IQ344" s="3"/>
      <c r="IR344" s="3"/>
      <c r="IS344" s="3"/>
    </row>
    <row r="345" spans="1:253" s="2" customFormat="1" ht="16.5">
      <c r="A345" s="250"/>
      <c r="B345" s="250"/>
      <c r="C345" s="250"/>
      <c r="D345" s="250"/>
      <c r="E345" s="250"/>
      <c r="F345" s="250"/>
      <c r="G345" s="3"/>
      <c r="H345" s="3"/>
      <c r="I345" s="3"/>
      <c r="J345" s="3"/>
      <c r="K345" s="3"/>
      <c r="L345" s="3"/>
      <c r="IK345" s="3"/>
      <c r="IL345" s="3"/>
      <c r="IM345" s="3"/>
      <c r="IN345" s="3"/>
      <c r="IO345" s="3"/>
      <c r="IP345" s="3"/>
      <c r="IQ345" s="3"/>
      <c r="IR345" s="3"/>
      <c r="IS345" s="3"/>
    </row>
    <row r="346" spans="1:253" s="2" customFormat="1" ht="16.5">
      <c r="A346" s="250"/>
      <c r="B346" s="250"/>
      <c r="C346" s="250"/>
      <c r="D346" s="250"/>
      <c r="E346" s="250"/>
      <c r="F346" s="250"/>
      <c r="G346" s="3"/>
      <c r="H346" s="3"/>
      <c r="I346" s="3"/>
      <c r="J346" s="3"/>
      <c r="K346" s="3"/>
      <c r="L346" s="3"/>
      <c r="IK346" s="3"/>
      <c r="IL346" s="3"/>
      <c r="IM346" s="3"/>
      <c r="IN346" s="3"/>
      <c r="IO346" s="3"/>
      <c r="IP346" s="3"/>
      <c r="IQ346" s="3"/>
      <c r="IR346" s="3"/>
      <c r="IS346" s="3"/>
    </row>
    <row r="347" spans="1:253" s="2" customFormat="1" ht="16.5">
      <c r="A347" s="250"/>
      <c r="B347" s="250"/>
      <c r="C347" s="250"/>
      <c r="D347" s="250"/>
      <c r="E347" s="250"/>
      <c r="F347" s="250"/>
      <c r="G347" s="3"/>
      <c r="H347" s="3"/>
      <c r="I347" s="3"/>
      <c r="J347" s="3"/>
      <c r="K347" s="3"/>
      <c r="L347" s="3"/>
      <c r="IK347" s="3"/>
      <c r="IL347" s="3"/>
      <c r="IM347" s="3"/>
      <c r="IN347" s="3"/>
      <c r="IO347" s="3"/>
      <c r="IP347" s="3"/>
      <c r="IQ347" s="3"/>
      <c r="IR347" s="3"/>
      <c r="IS347" s="3"/>
    </row>
    <row r="348" spans="1:253" s="2" customFormat="1" ht="16.5">
      <c r="A348" s="250"/>
      <c r="B348" s="250"/>
      <c r="C348" s="250"/>
      <c r="D348" s="250"/>
      <c r="E348" s="250"/>
      <c r="F348" s="250"/>
      <c r="G348" s="3"/>
      <c r="H348" s="3"/>
      <c r="I348" s="3"/>
      <c r="J348" s="3"/>
      <c r="K348" s="3"/>
      <c r="L348" s="3"/>
      <c r="IK348" s="3"/>
      <c r="IL348" s="3"/>
      <c r="IM348" s="3"/>
      <c r="IN348" s="3"/>
      <c r="IO348" s="3"/>
      <c r="IP348" s="3"/>
      <c r="IQ348" s="3"/>
      <c r="IR348" s="3"/>
      <c r="IS348" s="3"/>
    </row>
    <row r="349" spans="1:253" s="2" customFormat="1" ht="16.5">
      <c r="A349" s="250"/>
      <c r="B349" s="250"/>
      <c r="C349" s="250"/>
      <c r="D349" s="250"/>
      <c r="E349" s="250"/>
      <c r="F349" s="250"/>
      <c r="G349" s="3"/>
      <c r="H349" s="3"/>
      <c r="I349" s="3"/>
      <c r="J349" s="3"/>
      <c r="K349" s="3"/>
      <c r="L349" s="3"/>
      <c r="IK349" s="3"/>
      <c r="IL349" s="3"/>
      <c r="IM349" s="3"/>
      <c r="IN349" s="3"/>
      <c r="IO349" s="3"/>
      <c r="IP349" s="3"/>
      <c r="IQ349" s="3"/>
      <c r="IR349" s="3"/>
      <c r="IS349" s="3"/>
    </row>
    <row r="350" spans="1:253" s="2" customFormat="1" ht="16.5">
      <c r="A350" s="250"/>
      <c r="B350" s="250"/>
      <c r="C350" s="250"/>
      <c r="D350" s="250"/>
      <c r="E350" s="250"/>
      <c r="F350" s="250"/>
      <c r="G350" s="3"/>
      <c r="H350" s="3"/>
      <c r="I350" s="3"/>
      <c r="J350" s="3"/>
      <c r="K350" s="3"/>
      <c r="L350" s="3"/>
      <c r="IK350" s="3"/>
      <c r="IL350" s="3"/>
      <c r="IM350" s="3"/>
      <c r="IN350" s="3"/>
      <c r="IO350" s="3"/>
      <c r="IP350" s="3"/>
      <c r="IQ350" s="3"/>
      <c r="IR350" s="3"/>
      <c r="IS350" s="3"/>
    </row>
    <row r="351" spans="1:253" s="2" customFormat="1" ht="16.5">
      <c r="A351" s="250"/>
      <c r="B351" s="250"/>
      <c r="C351" s="250"/>
      <c r="D351" s="250"/>
      <c r="E351" s="250"/>
      <c r="F351" s="250"/>
      <c r="G351" s="3"/>
      <c r="H351" s="3"/>
      <c r="I351" s="3"/>
      <c r="J351" s="3"/>
      <c r="K351" s="3"/>
      <c r="L351" s="3"/>
      <c r="IK351" s="3"/>
      <c r="IL351" s="3"/>
      <c r="IM351" s="3"/>
      <c r="IN351" s="3"/>
      <c r="IO351" s="3"/>
      <c r="IP351" s="3"/>
      <c r="IQ351" s="3"/>
      <c r="IR351" s="3"/>
      <c r="IS351" s="3"/>
    </row>
    <row r="352" spans="1:253" s="2" customFormat="1" ht="16.5">
      <c r="A352" s="250"/>
      <c r="B352" s="250"/>
      <c r="C352" s="250"/>
      <c r="D352" s="250"/>
      <c r="E352" s="250"/>
      <c r="F352" s="250"/>
      <c r="G352" s="3"/>
      <c r="H352" s="3"/>
      <c r="I352" s="3"/>
      <c r="J352" s="3"/>
      <c r="K352" s="3"/>
      <c r="L352" s="3"/>
      <c r="IK352" s="3"/>
      <c r="IL352" s="3"/>
      <c r="IM352" s="3"/>
      <c r="IN352" s="3"/>
      <c r="IO352" s="3"/>
      <c r="IP352" s="3"/>
      <c r="IQ352" s="3"/>
      <c r="IR352" s="3"/>
      <c r="IS352" s="3"/>
    </row>
    <row r="353" spans="1:253" s="2" customFormat="1" ht="16.5">
      <c r="A353" s="250"/>
      <c r="B353" s="250"/>
      <c r="C353" s="250"/>
      <c r="D353" s="250"/>
      <c r="E353" s="250"/>
      <c r="F353" s="250"/>
      <c r="G353" s="3"/>
      <c r="H353" s="3"/>
      <c r="I353" s="3"/>
      <c r="J353" s="3"/>
      <c r="K353" s="3"/>
      <c r="L353" s="3"/>
      <c r="IK353" s="3"/>
      <c r="IL353" s="3"/>
      <c r="IM353" s="3"/>
      <c r="IN353" s="3"/>
      <c r="IO353" s="3"/>
      <c r="IP353" s="3"/>
      <c r="IQ353" s="3"/>
      <c r="IR353" s="3"/>
      <c r="IS353" s="3"/>
    </row>
    <row r="354" spans="1:253" s="2" customFormat="1" ht="16.5">
      <c r="A354" s="250"/>
      <c r="B354" s="250"/>
      <c r="C354" s="250"/>
      <c r="D354" s="250"/>
      <c r="E354" s="250"/>
      <c r="F354" s="250"/>
      <c r="G354" s="3"/>
      <c r="H354" s="3"/>
      <c r="I354" s="3"/>
      <c r="J354" s="3"/>
      <c r="K354" s="3"/>
      <c r="L354" s="3"/>
      <c r="IK354" s="3"/>
      <c r="IL354" s="3"/>
      <c r="IM354" s="3"/>
      <c r="IN354" s="3"/>
      <c r="IO354" s="3"/>
      <c r="IP354" s="3"/>
      <c r="IQ354" s="3"/>
      <c r="IR354" s="3"/>
      <c r="IS354" s="3"/>
    </row>
    <row r="355" spans="1:253" s="2" customFormat="1" ht="16.5">
      <c r="A355" s="250"/>
      <c r="B355" s="250"/>
      <c r="C355" s="250"/>
      <c r="D355" s="250"/>
      <c r="E355" s="250"/>
      <c r="F355" s="250"/>
      <c r="G355" s="3"/>
      <c r="H355" s="3"/>
      <c r="I355" s="3"/>
      <c r="J355" s="3"/>
      <c r="K355" s="3"/>
      <c r="L355" s="3"/>
      <c r="IK355" s="3"/>
      <c r="IL355" s="3"/>
      <c r="IM355" s="3"/>
      <c r="IN355" s="3"/>
      <c r="IO355" s="3"/>
      <c r="IP355" s="3"/>
      <c r="IQ355" s="3"/>
      <c r="IR355" s="3"/>
      <c r="IS355" s="3"/>
    </row>
    <row r="356" spans="1:253" s="2" customFormat="1" ht="16.5">
      <c r="A356" s="250"/>
      <c r="B356" s="250"/>
      <c r="C356" s="250"/>
      <c r="D356" s="250"/>
      <c r="E356" s="250"/>
      <c r="F356" s="250"/>
      <c r="G356" s="3"/>
      <c r="H356" s="3"/>
      <c r="I356" s="3"/>
      <c r="J356" s="3"/>
      <c r="K356" s="3"/>
      <c r="L356" s="3"/>
      <c r="IK356" s="3"/>
      <c r="IL356" s="3"/>
      <c r="IM356" s="3"/>
      <c r="IN356" s="3"/>
      <c r="IO356" s="3"/>
      <c r="IP356" s="3"/>
      <c r="IQ356" s="3"/>
      <c r="IR356" s="3"/>
      <c r="IS356" s="3"/>
    </row>
    <row r="357" spans="1:253" s="2" customFormat="1" ht="16.5">
      <c r="A357" s="250"/>
      <c r="B357" s="250"/>
      <c r="C357" s="250"/>
      <c r="D357" s="250"/>
      <c r="E357" s="250"/>
      <c r="F357" s="250"/>
      <c r="G357" s="3"/>
      <c r="H357" s="3"/>
      <c r="I357" s="3"/>
      <c r="J357" s="3"/>
      <c r="K357" s="3"/>
      <c r="L357" s="3"/>
      <c r="IK357" s="3"/>
      <c r="IL357" s="3"/>
      <c r="IM357" s="3"/>
      <c r="IN357" s="3"/>
      <c r="IO357" s="3"/>
      <c r="IP357" s="3"/>
      <c r="IQ357" s="3"/>
      <c r="IR357" s="3"/>
      <c r="IS357" s="3"/>
    </row>
    <row r="358" spans="1:253" s="2" customFormat="1" ht="16.5">
      <c r="A358" s="250"/>
      <c r="B358" s="250"/>
      <c r="C358" s="250"/>
      <c r="D358" s="250"/>
      <c r="E358" s="250"/>
      <c r="F358" s="250"/>
      <c r="G358" s="3"/>
      <c r="H358" s="3"/>
      <c r="I358" s="3"/>
      <c r="J358" s="3"/>
      <c r="K358" s="3"/>
      <c r="L358" s="3"/>
      <c r="IK358" s="3"/>
      <c r="IL358" s="3"/>
      <c r="IM358" s="3"/>
      <c r="IN358" s="3"/>
      <c r="IO358" s="3"/>
      <c r="IP358" s="3"/>
      <c r="IQ358" s="3"/>
      <c r="IR358" s="3"/>
      <c r="IS358" s="3"/>
    </row>
    <row r="359" spans="1:253" s="2" customFormat="1" ht="16.5">
      <c r="A359" s="250"/>
      <c r="B359" s="250"/>
      <c r="C359" s="250"/>
      <c r="D359" s="250"/>
      <c r="E359" s="250"/>
      <c r="F359" s="250"/>
      <c r="G359" s="3"/>
      <c r="H359" s="3"/>
      <c r="I359" s="3"/>
      <c r="J359" s="3"/>
      <c r="K359" s="3"/>
      <c r="L359" s="3"/>
      <c r="IK359" s="3"/>
      <c r="IL359" s="3"/>
      <c r="IM359" s="3"/>
      <c r="IN359" s="3"/>
      <c r="IO359" s="3"/>
      <c r="IP359" s="3"/>
      <c r="IQ359" s="3"/>
      <c r="IR359" s="3"/>
      <c r="IS359" s="3"/>
    </row>
    <row r="360" spans="1:253" s="2" customFormat="1" ht="16.5">
      <c r="A360" s="250"/>
      <c r="B360" s="250"/>
      <c r="C360" s="250"/>
      <c r="D360" s="250"/>
      <c r="E360" s="250"/>
      <c r="F360" s="250"/>
      <c r="G360" s="3"/>
      <c r="H360" s="3"/>
      <c r="I360" s="3"/>
      <c r="J360" s="3"/>
      <c r="K360" s="3"/>
      <c r="L360" s="3"/>
      <c r="IK360" s="3"/>
      <c r="IL360" s="3"/>
      <c r="IM360" s="3"/>
      <c r="IN360" s="3"/>
      <c r="IO360" s="3"/>
      <c r="IP360" s="3"/>
      <c r="IQ360" s="3"/>
      <c r="IR360" s="3"/>
      <c r="IS360" s="3"/>
    </row>
    <row r="361" spans="1:253" s="2" customFormat="1" ht="16.5">
      <c r="A361" s="250"/>
      <c r="B361" s="250"/>
      <c r="C361" s="250"/>
      <c r="D361" s="250"/>
      <c r="E361" s="250"/>
      <c r="F361" s="250"/>
      <c r="G361" s="3"/>
      <c r="H361" s="3"/>
      <c r="I361" s="3"/>
      <c r="J361" s="3"/>
      <c r="K361" s="3"/>
      <c r="L361" s="3"/>
      <c r="IK361" s="3"/>
      <c r="IL361" s="3"/>
      <c r="IM361" s="3"/>
      <c r="IN361" s="3"/>
      <c r="IO361" s="3"/>
      <c r="IP361" s="3"/>
      <c r="IQ361" s="3"/>
      <c r="IR361" s="3"/>
      <c r="IS361" s="3"/>
    </row>
    <row r="362" spans="1:253" s="2" customFormat="1" ht="16.5">
      <c r="A362" s="250"/>
      <c r="B362" s="250"/>
      <c r="C362" s="250"/>
      <c r="D362" s="250"/>
      <c r="E362" s="250"/>
      <c r="F362" s="250"/>
      <c r="G362" s="3"/>
      <c r="H362" s="3"/>
      <c r="I362" s="3"/>
      <c r="J362" s="3"/>
      <c r="K362" s="3"/>
      <c r="L362" s="3"/>
      <c r="IK362" s="3"/>
      <c r="IL362" s="3"/>
      <c r="IM362" s="3"/>
      <c r="IN362" s="3"/>
      <c r="IO362" s="3"/>
      <c r="IP362" s="3"/>
      <c r="IQ362" s="3"/>
      <c r="IR362" s="3"/>
      <c r="IS362" s="3"/>
    </row>
    <row r="363" spans="1:253" s="2" customFormat="1" ht="16.5">
      <c r="A363" s="250"/>
      <c r="B363" s="250"/>
      <c r="C363" s="250"/>
      <c r="D363" s="250"/>
      <c r="E363" s="250"/>
      <c r="F363" s="250"/>
      <c r="G363" s="3"/>
      <c r="H363" s="3"/>
      <c r="I363" s="3"/>
      <c r="J363" s="3"/>
      <c r="K363" s="3"/>
      <c r="L363" s="3"/>
      <c r="IK363" s="3"/>
      <c r="IL363" s="3"/>
      <c r="IM363" s="3"/>
      <c r="IN363" s="3"/>
      <c r="IO363" s="3"/>
      <c r="IP363" s="3"/>
      <c r="IQ363" s="3"/>
      <c r="IR363" s="3"/>
      <c r="IS363" s="3"/>
    </row>
    <row r="364" spans="1:253" s="2" customFormat="1" ht="16.5">
      <c r="A364" s="250"/>
      <c r="B364" s="250"/>
      <c r="C364" s="250"/>
      <c r="D364" s="250"/>
      <c r="E364" s="250"/>
      <c r="F364" s="250"/>
      <c r="G364" s="3"/>
      <c r="H364" s="3"/>
      <c r="I364" s="3"/>
      <c r="J364" s="3"/>
      <c r="K364" s="3"/>
      <c r="L364" s="3"/>
      <c r="IK364" s="3"/>
      <c r="IL364" s="3"/>
      <c r="IM364" s="3"/>
      <c r="IN364" s="3"/>
      <c r="IO364" s="3"/>
      <c r="IP364" s="3"/>
      <c r="IQ364" s="3"/>
      <c r="IR364" s="3"/>
      <c r="IS364" s="3"/>
    </row>
    <row r="365" spans="1:253" s="2" customFormat="1" ht="16.5">
      <c r="A365" s="250"/>
      <c r="B365" s="250"/>
      <c r="C365" s="250"/>
      <c r="D365" s="250"/>
      <c r="E365" s="250"/>
      <c r="F365" s="250"/>
      <c r="G365" s="3"/>
      <c r="H365" s="3"/>
      <c r="I365" s="3"/>
      <c r="J365" s="3"/>
      <c r="K365" s="3"/>
      <c r="L365" s="3"/>
      <c r="IK365" s="3"/>
      <c r="IL365" s="3"/>
      <c r="IM365" s="3"/>
      <c r="IN365" s="3"/>
      <c r="IO365" s="3"/>
      <c r="IP365" s="3"/>
      <c r="IQ365" s="3"/>
      <c r="IR365" s="3"/>
      <c r="IS365" s="3"/>
    </row>
    <row r="366" spans="1:253" s="2" customFormat="1" ht="16.5">
      <c r="A366" s="250"/>
      <c r="B366" s="250"/>
      <c r="C366" s="250"/>
      <c r="D366" s="250"/>
      <c r="E366" s="250"/>
      <c r="F366" s="250"/>
      <c r="G366" s="3"/>
      <c r="H366" s="3"/>
      <c r="I366" s="3"/>
      <c r="J366" s="3"/>
      <c r="K366" s="3"/>
      <c r="L366" s="3"/>
      <c r="IK366" s="3"/>
      <c r="IL366" s="3"/>
      <c r="IM366" s="3"/>
      <c r="IN366" s="3"/>
      <c r="IO366" s="3"/>
      <c r="IP366" s="3"/>
      <c r="IQ366" s="3"/>
      <c r="IR366" s="3"/>
      <c r="IS366" s="3"/>
    </row>
    <row r="367" spans="1:253" s="2" customFormat="1" ht="16.5">
      <c r="A367" s="250"/>
      <c r="B367" s="250"/>
      <c r="C367" s="250"/>
      <c r="D367" s="250"/>
      <c r="E367" s="250"/>
      <c r="F367" s="250"/>
      <c r="G367" s="3"/>
      <c r="H367" s="3"/>
      <c r="I367" s="3"/>
      <c r="J367" s="3"/>
      <c r="K367" s="3"/>
      <c r="L367" s="3"/>
      <c r="IK367" s="3"/>
      <c r="IL367" s="3"/>
      <c r="IM367" s="3"/>
      <c r="IN367" s="3"/>
      <c r="IO367" s="3"/>
      <c r="IP367" s="3"/>
      <c r="IQ367" s="3"/>
      <c r="IR367" s="3"/>
      <c r="IS367" s="3"/>
    </row>
    <row r="368" spans="1:253" s="2" customFormat="1" ht="16.5">
      <c r="A368" s="250"/>
      <c r="B368" s="250"/>
      <c r="C368" s="250"/>
      <c r="D368" s="250"/>
      <c r="E368" s="250"/>
      <c r="F368" s="250"/>
      <c r="G368" s="3"/>
      <c r="H368" s="3"/>
      <c r="I368" s="3"/>
      <c r="J368" s="3"/>
      <c r="K368" s="3"/>
      <c r="L368" s="3"/>
      <c r="IK368" s="3"/>
      <c r="IL368" s="3"/>
      <c r="IM368" s="3"/>
      <c r="IN368" s="3"/>
      <c r="IO368" s="3"/>
      <c r="IP368" s="3"/>
      <c r="IQ368" s="3"/>
      <c r="IR368" s="3"/>
      <c r="IS368" s="3"/>
    </row>
    <row r="369" spans="1:253" s="2" customFormat="1" ht="16.5">
      <c r="A369" s="250"/>
      <c r="B369" s="250"/>
      <c r="C369" s="250"/>
      <c r="D369" s="250"/>
      <c r="E369" s="250"/>
      <c r="F369" s="250"/>
      <c r="G369" s="3"/>
      <c r="H369" s="3"/>
      <c r="I369" s="3"/>
      <c r="J369" s="3"/>
      <c r="K369" s="3"/>
      <c r="L369" s="3"/>
      <c r="IK369" s="3"/>
      <c r="IL369" s="3"/>
      <c r="IM369" s="3"/>
      <c r="IN369" s="3"/>
      <c r="IO369" s="3"/>
      <c r="IP369" s="3"/>
      <c r="IQ369" s="3"/>
      <c r="IR369" s="3"/>
      <c r="IS369" s="3"/>
    </row>
    <row r="370" spans="1:253" s="2" customFormat="1" ht="16.5">
      <c r="A370" s="250"/>
      <c r="B370" s="250"/>
      <c r="C370" s="250"/>
      <c r="D370" s="250"/>
      <c r="E370" s="250"/>
      <c r="F370" s="250"/>
      <c r="G370" s="3"/>
      <c r="H370" s="3"/>
      <c r="I370" s="3"/>
      <c r="J370" s="3"/>
      <c r="K370" s="3"/>
      <c r="L370" s="3"/>
      <c r="IK370" s="3"/>
      <c r="IL370" s="3"/>
      <c r="IM370" s="3"/>
      <c r="IN370" s="3"/>
      <c r="IO370" s="3"/>
      <c r="IP370" s="3"/>
      <c r="IQ370" s="3"/>
      <c r="IR370" s="3"/>
      <c r="IS370" s="3"/>
    </row>
    <row r="371" spans="1:253" s="2" customFormat="1" ht="16.5">
      <c r="A371" s="250"/>
      <c r="B371" s="250"/>
      <c r="C371" s="250"/>
      <c r="D371" s="250"/>
      <c r="E371" s="250"/>
      <c r="F371" s="250"/>
      <c r="G371" s="3"/>
      <c r="H371" s="3"/>
      <c r="I371" s="3"/>
      <c r="J371" s="3"/>
      <c r="K371" s="3"/>
      <c r="L371" s="3"/>
      <c r="IK371" s="3"/>
      <c r="IL371" s="3"/>
      <c r="IM371" s="3"/>
      <c r="IN371" s="3"/>
      <c r="IO371" s="3"/>
      <c r="IP371" s="3"/>
      <c r="IQ371" s="3"/>
      <c r="IR371" s="3"/>
      <c r="IS371" s="3"/>
    </row>
    <row r="372" spans="1:253" s="2" customFormat="1" ht="16.5">
      <c r="A372" s="250"/>
      <c r="B372" s="250"/>
      <c r="C372" s="250"/>
      <c r="D372" s="250"/>
      <c r="E372" s="250"/>
      <c r="F372" s="250"/>
      <c r="G372" s="3"/>
      <c r="H372" s="3"/>
      <c r="I372" s="3"/>
      <c r="J372" s="3"/>
      <c r="K372" s="3"/>
      <c r="L372" s="3"/>
      <c r="IK372" s="3"/>
      <c r="IL372" s="3"/>
      <c r="IM372" s="3"/>
      <c r="IN372" s="3"/>
      <c r="IO372" s="3"/>
      <c r="IP372" s="3"/>
      <c r="IQ372" s="3"/>
      <c r="IR372" s="3"/>
      <c r="IS372" s="3"/>
    </row>
    <row r="373" spans="1:253" s="2" customFormat="1" ht="16.5">
      <c r="A373" s="250"/>
      <c r="B373" s="250"/>
      <c r="C373" s="250"/>
      <c r="D373" s="250"/>
      <c r="E373" s="250"/>
      <c r="F373" s="250"/>
      <c r="G373" s="3"/>
      <c r="H373" s="3"/>
      <c r="I373" s="3"/>
      <c r="J373" s="3"/>
      <c r="K373" s="3"/>
      <c r="L373" s="3"/>
      <c r="IK373" s="3"/>
      <c r="IL373" s="3"/>
      <c r="IM373" s="3"/>
      <c r="IN373" s="3"/>
      <c r="IO373" s="3"/>
      <c r="IP373" s="3"/>
      <c r="IQ373" s="3"/>
      <c r="IR373" s="3"/>
      <c r="IS373" s="3"/>
    </row>
    <row r="374" spans="1:253" s="2" customFormat="1" ht="16.5">
      <c r="A374" s="250"/>
      <c r="B374" s="250"/>
      <c r="C374" s="250"/>
      <c r="D374" s="250"/>
      <c r="E374" s="250"/>
      <c r="F374" s="250"/>
      <c r="G374" s="3"/>
      <c r="H374" s="3"/>
      <c r="I374" s="3"/>
      <c r="J374" s="3"/>
      <c r="K374" s="3"/>
      <c r="L374" s="3"/>
      <c r="IK374" s="3"/>
      <c r="IL374" s="3"/>
      <c r="IM374" s="3"/>
      <c r="IN374" s="3"/>
      <c r="IO374" s="3"/>
      <c r="IP374" s="3"/>
      <c r="IQ374" s="3"/>
      <c r="IR374" s="3"/>
      <c r="IS374" s="3"/>
    </row>
    <row r="375" spans="1:253" s="2" customFormat="1" ht="16.5">
      <c r="A375" s="250"/>
      <c r="B375" s="250"/>
      <c r="C375" s="250"/>
      <c r="D375" s="250"/>
      <c r="E375" s="250"/>
      <c r="F375" s="250"/>
      <c r="G375" s="3"/>
      <c r="H375" s="3"/>
      <c r="I375" s="3"/>
      <c r="J375" s="3"/>
      <c r="K375" s="3"/>
      <c r="L375" s="3"/>
      <c r="IK375" s="3"/>
      <c r="IL375" s="3"/>
      <c r="IM375" s="3"/>
      <c r="IN375" s="3"/>
      <c r="IO375" s="3"/>
      <c r="IP375" s="3"/>
      <c r="IQ375" s="3"/>
      <c r="IR375" s="3"/>
      <c r="IS375" s="3"/>
    </row>
    <row r="376" spans="1:253" s="2" customFormat="1" ht="16.5">
      <c r="A376" s="250"/>
      <c r="B376" s="250"/>
      <c r="C376" s="250"/>
      <c r="D376" s="250"/>
      <c r="E376" s="250"/>
      <c r="F376" s="250"/>
      <c r="G376" s="3"/>
      <c r="H376" s="3"/>
      <c r="I376" s="3"/>
      <c r="J376" s="3"/>
      <c r="K376" s="3"/>
      <c r="L376" s="3"/>
      <c r="IK376" s="3"/>
      <c r="IL376" s="3"/>
      <c r="IM376" s="3"/>
      <c r="IN376" s="3"/>
      <c r="IO376" s="3"/>
      <c r="IP376" s="3"/>
      <c r="IQ376" s="3"/>
      <c r="IR376" s="3"/>
      <c r="IS376" s="3"/>
    </row>
    <row r="377" spans="1:253" s="2" customFormat="1" ht="16.5">
      <c r="A377" s="250"/>
      <c r="B377" s="250"/>
      <c r="C377" s="250"/>
      <c r="D377" s="250"/>
      <c r="E377" s="250"/>
      <c r="F377" s="250"/>
      <c r="G377" s="3"/>
      <c r="H377" s="3"/>
      <c r="I377" s="3"/>
      <c r="J377" s="3"/>
      <c r="K377" s="3"/>
      <c r="L377" s="3"/>
      <c r="IK377" s="3"/>
      <c r="IL377" s="3"/>
      <c r="IM377" s="3"/>
      <c r="IN377" s="3"/>
      <c r="IO377" s="3"/>
      <c r="IP377" s="3"/>
      <c r="IQ377" s="3"/>
      <c r="IR377" s="3"/>
      <c r="IS377" s="3"/>
    </row>
    <row r="378" spans="1:253" s="2" customFormat="1" ht="16.5">
      <c r="A378" s="250"/>
      <c r="B378" s="250"/>
      <c r="C378" s="250"/>
      <c r="D378" s="250"/>
      <c r="E378" s="250"/>
      <c r="F378" s="250"/>
      <c r="G378" s="3"/>
      <c r="H378" s="3"/>
      <c r="I378" s="3"/>
      <c r="J378" s="3"/>
      <c r="K378" s="3"/>
      <c r="L378" s="3"/>
      <c r="IK378" s="3"/>
      <c r="IL378" s="3"/>
      <c r="IM378" s="3"/>
      <c r="IN378" s="3"/>
      <c r="IO378" s="3"/>
      <c r="IP378" s="3"/>
      <c r="IQ378" s="3"/>
      <c r="IR378" s="3"/>
      <c r="IS378" s="3"/>
    </row>
    <row r="379" spans="1:253" s="2" customFormat="1" ht="16.5">
      <c r="A379" s="250"/>
      <c r="B379" s="250"/>
      <c r="C379" s="250"/>
      <c r="D379" s="250"/>
      <c r="E379" s="250"/>
      <c r="F379" s="250"/>
      <c r="G379" s="3"/>
      <c r="H379" s="3"/>
      <c r="I379" s="3"/>
      <c r="J379" s="3"/>
      <c r="K379" s="3"/>
      <c r="L379" s="3"/>
      <c r="IK379" s="3"/>
      <c r="IL379" s="3"/>
      <c r="IM379" s="3"/>
      <c r="IN379" s="3"/>
      <c r="IO379" s="3"/>
      <c r="IP379" s="3"/>
      <c r="IQ379" s="3"/>
      <c r="IR379" s="3"/>
      <c r="IS379" s="3"/>
    </row>
    <row r="380" spans="1:253" s="2" customFormat="1" ht="16.5">
      <c r="A380" s="250"/>
      <c r="B380" s="250"/>
      <c r="C380" s="250"/>
      <c r="D380" s="250"/>
      <c r="E380" s="250"/>
      <c r="F380" s="250"/>
      <c r="G380" s="3"/>
      <c r="H380" s="3"/>
      <c r="I380" s="3"/>
      <c r="J380" s="3"/>
      <c r="K380" s="3"/>
      <c r="L380" s="3"/>
      <c r="IK380" s="3"/>
      <c r="IL380" s="3"/>
      <c r="IM380" s="3"/>
      <c r="IN380" s="3"/>
      <c r="IO380" s="3"/>
      <c r="IP380" s="3"/>
      <c r="IQ380" s="3"/>
      <c r="IR380" s="3"/>
      <c r="IS380" s="3"/>
    </row>
    <row r="381" spans="1:253" s="2" customFormat="1" ht="16.5">
      <c r="A381" s="250"/>
      <c r="B381" s="250"/>
      <c r="C381" s="250"/>
      <c r="D381" s="250"/>
      <c r="E381" s="250"/>
      <c r="F381" s="250"/>
      <c r="G381" s="3"/>
      <c r="H381" s="3"/>
      <c r="I381" s="3"/>
      <c r="J381" s="3"/>
      <c r="K381" s="3"/>
      <c r="L381" s="3"/>
      <c r="IK381" s="3"/>
      <c r="IL381" s="3"/>
      <c r="IM381" s="3"/>
      <c r="IN381" s="3"/>
      <c r="IO381" s="3"/>
      <c r="IP381" s="3"/>
      <c r="IQ381" s="3"/>
      <c r="IR381" s="3"/>
      <c r="IS381" s="3"/>
    </row>
    <row r="382" spans="1:253" s="2" customFormat="1" ht="16.5">
      <c r="A382" s="250"/>
      <c r="B382" s="250"/>
      <c r="C382" s="250"/>
      <c r="D382" s="250"/>
      <c r="E382" s="250"/>
      <c r="F382" s="250"/>
      <c r="G382" s="3"/>
      <c r="H382" s="3"/>
      <c r="I382" s="3"/>
      <c r="J382" s="3"/>
      <c r="K382" s="3"/>
      <c r="L382" s="3"/>
      <c r="IK382" s="3"/>
      <c r="IL382" s="3"/>
      <c r="IM382" s="3"/>
      <c r="IN382" s="3"/>
      <c r="IO382" s="3"/>
      <c r="IP382" s="3"/>
      <c r="IQ382" s="3"/>
      <c r="IR382" s="3"/>
      <c r="IS382" s="3"/>
    </row>
    <row r="383" spans="1:253" s="2" customFormat="1" ht="16.5">
      <c r="A383" s="250"/>
      <c r="B383" s="250"/>
      <c r="C383" s="250"/>
      <c r="D383" s="250"/>
      <c r="E383" s="250"/>
      <c r="F383" s="250"/>
      <c r="G383" s="3"/>
      <c r="H383" s="3"/>
      <c r="I383" s="3"/>
      <c r="J383" s="3"/>
      <c r="K383" s="3"/>
      <c r="L383" s="3"/>
      <c r="IK383" s="3"/>
      <c r="IL383" s="3"/>
      <c r="IM383" s="3"/>
      <c r="IN383" s="3"/>
      <c r="IO383" s="3"/>
      <c r="IP383" s="3"/>
      <c r="IQ383" s="3"/>
      <c r="IR383" s="3"/>
      <c r="IS383" s="3"/>
    </row>
    <row r="384" spans="1:253" s="2" customFormat="1" ht="16.5">
      <c r="A384" s="250"/>
      <c r="B384" s="250"/>
      <c r="C384" s="250"/>
      <c r="D384" s="250"/>
      <c r="E384" s="250"/>
      <c r="F384" s="250"/>
      <c r="G384" s="3"/>
      <c r="H384" s="3"/>
      <c r="I384" s="3"/>
      <c r="J384" s="3"/>
      <c r="K384" s="3"/>
      <c r="L384" s="3"/>
      <c r="IK384" s="3"/>
      <c r="IL384" s="3"/>
      <c r="IM384" s="3"/>
      <c r="IN384" s="3"/>
      <c r="IO384" s="3"/>
      <c r="IP384" s="3"/>
      <c r="IQ384" s="3"/>
      <c r="IR384" s="3"/>
      <c r="IS384" s="3"/>
    </row>
    <row r="385" spans="1:253" s="2" customFormat="1" ht="16.5">
      <c r="A385" s="250"/>
      <c r="B385" s="250"/>
      <c r="C385" s="250"/>
      <c r="D385" s="250"/>
      <c r="E385" s="250"/>
      <c r="F385" s="250"/>
      <c r="G385" s="3"/>
      <c r="H385" s="3"/>
      <c r="I385" s="3"/>
      <c r="J385" s="3"/>
      <c r="K385" s="3"/>
      <c r="L385" s="3"/>
      <c r="IK385" s="3"/>
      <c r="IL385" s="3"/>
      <c r="IM385" s="3"/>
      <c r="IN385" s="3"/>
      <c r="IO385" s="3"/>
      <c r="IP385" s="3"/>
      <c r="IQ385" s="3"/>
      <c r="IR385" s="3"/>
      <c r="IS385" s="3"/>
    </row>
    <row r="386" spans="1:253" s="2" customFormat="1" ht="16.5">
      <c r="A386" s="250"/>
      <c r="B386" s="250"/>
      <c r="C386" s="250"/>
      <c r="D386" s="250"/>
      <c r="E386" s="250"/>
      <c r="F386" s="250"/>
      <c r="G386" s="3"/>
      <c r="H386" s="3"/>
      <c r="I386" s="3"/>
      <c r="J386" s="3"/>
      <c r="K386" s="3"/>
      <c r="L386" s="3"/>
      <c r="IK386" s="3"/>
      <c r="IL386" s="3"/>
      <c r="IM386" s="3"/>
      <c r="IN386" s="3"/>
      <c r="IO386" s="3"/>
      <c r="IP386" s="3"/>
      <c r="IQ386" s="3"/>
      <c r="IR386" s="3"/>
      <c r="IS386" s="3"/>
    </row>
    <row r="387" spans="1:253" s="2" customFormat="1" ht="16.5">
      <c r="A387" s="250"/>
      <c r="B387" s="250"/>
      <c r="C387" s="250"/>
      <c r="D387" s="250"/>
      <c r="E387" s="250"/>
      <c r="F387" s="250"/>
      <c r="G387" s="3"/>
      <c r="H387" s="3"/>
      <c r="I387" s="3"/>
      <c r="J387" s="3"/>
      <c r="K387" s="3"/>
      <c r="L387" s="3"/>
      <c r="IK387" s="3"/>
      <c r="IL387" s="3"/>
      <c r="IM387" s="3"/>
      <c r="IN387" s="3"/>
      <c r="IO387" s="3"/>
      <c r="IP387" s="3"/>
      <c r="IQ387" s="3"/>
      <c r="IR387" s="3"/>
      <c r="IS387" s="3"/>
    </row>
    <row r="388" spans="1:253" s="2" customFormat="1" ht="16.5">
      <c r="A388" s="250"/>
      <c r="B388" s="250"/>
      <c r="C388" s="250"/>
      <c r="D388" s="250"/>
      <c r="E388" s="250"/>
      <c r="F388" s="250"/>
      <c r="G388" s="3"/>
      <c r="H388" s="3"/>
      <c r="I388" s="3"/>
      <c r="J388" s="3"/>
      <c r="K388" s="3"/>
      <c r="L388" s="3"/>
      <c r="IK388" s="3"/>
      <c r="IL388" s="3"/>
      <c r="IM388" s="3"/>
      <c r="IN388" s="3"/>
      <c r="IO388" s="3"/>
      <c r="IP388" s="3"/>
      <c r="IQ388" s="3"/>
      <c r="IR388" s="3"/>
      <c r="IS388" s="3"/>
    </row>
    <row r="389" spans="1:253" s="2" customFormat="1" ht="16.5">
      <c r="A389" s="250"/>
      <c r="B389" s="250"/>
      <c r="C389" s="250"/>
      <c r="D389" s="250"/>
      <c r="E389" s="250"/>
      <c r="F389" s="250"/>
      <c r="G389" s="3"/>
      <c r="H389" s="3"/>
      <c r="I389" s="3"/>
      <c r="J389" s="3"/>
      <c r="K389" s="3"/>
      <c r="L389" s="3"/>
      <c r="IK389" s="3"/>
      <c r="IL389" s="3"/>
      <c r="IM389" s="3"/>
      <c r="IN389" s="3"/>
      <c r="IO389" s="3"/>
      <c r="IP389" s="3"/>
      <c r="IQ389" s="3"/>
      <c r="IR389" s="3"/>
      <c r="IS389" s="3"/>
    </row>
    <row r="390" spans="1:253" s="2" customFormat="1" ht="16.5">
      <c r="A390" s="250"/>
      <c r="B390" s="250"/>
      <c r="C390" s="250"/>
      <c r="D390" s="250"/>
      <c r="E390" s="250"/>
      <c r="F390" s="250"/>
      <c r="G390" s="3"/>
      <c r="H390" s="3"/>
      <c r="I390" s="3"/>
      <c r="J390" s="3"/>
      <c r="K390" s="3"/>
      <c r="L390" s="3"/>
      <c r="IK390" s="3"/>
      <c r="IL390" s="3"/>
      <c r="IM390" s="3"/>
      <c r="IN390" s="3"/>
      <c r="IO390" s="3"/>
      <c r="IP390" s="3"/>
      <c r="IQ390" s="3"/>
      <c r="IR390" s="3"/>
      <c r="IS390" s="3"/>
    </row>
    <row r="391" spans="1:253" s="2" customFormat="1" ht="16.5">
      <c r="A391" s="250"/>
      <c r="B391" s="250"/>
      <c r="C391" s="250"/>
      <c r="D391" s="250"/>
      <c r="E391" s="250"/>
      <c r="F391" s="250"/>
      <c r="G391" s="3"/>
      <c r="H391" s="3"/>
      <c r="I391" s="3"/>
      <c r="J391" s="3"/>
      <c r="K391" s="3"/>
      <c r="L391" s="3"/>
      <c r="IK391" s="3"/>
      <c r="IL391" s="3"/>
      <c r="IM391" s="3"/>
      <c r="IN391" s="3"/>
      <c r="IO391" s="3"/>
      <c r="IP391" s="3"/>
      <c r="IQ391" s="3"/>
      <c r="IR391" s="3"/>
      <c r="IS391" s="3"/>
    </row>
    <row r="392" spans="1:253" s="2" customFormat="1" ht="16.5">
      <c r="A392" s="250"/>
      <c r="B392" s="250"/>
      <c r="C392" s="250"/>
      <c r="D392" s="250"/>
      <c r="E392" s="250"/>
      <c r="F392" s="250"/>
      <c r="G392" s="3"/>
      <c r="H392" s="3"/>
      <c r="I392" s="3"/>
      <c r="J392" s="3"/>
      <c r="K392" s="3"/>
      <c r="L392" s="3"/>
      <c r="IK392" s="3"/>
      <c r="IL392" s="3"/>
      <c r="IM392" s="3"/>
      <c r="IN392" s="3"/>
      <c r="IO392" s="3"/>
      <c r="IP392" s="3"/>
      <c r="IQ392" s="3"/>
      <c r="IR392" s="3"/>
      <c r="IS392" s="3"/>
    </row>
    <row r="393" spans="1:253" s="2" customFormat="1" ht="16.5">
      <c r="A393" s="250"/>
      <c r="B393" s="250"/>
      <c r="C393" s="250"/>
      <c r="D393" s="250"/>
      <c r="E393" s="250"/>
      <c r="F393" s="250"/>
      <c r="G393" s="3"/>
      <c r="H393" s="3"/>
      <c r="I393" s="3"/>
      <c r="J393" s="3"/>
      <c r="K393" s="3"/>
      <c r="L393" s="3"/>
      <c r="IK393" s="3"/>
      <c r="IL393" s="3"/>
      <c r="IM393" s="3"/>
      <c r="IN393" s="3"/>
      <c r="IO393" s="3"/>
      <c r="IP393" s="3"/>
      <c r="IQ393" s="3"/>
      <c r="IR393" s="3"/>
      <c r="IS393" s="3"/>
    </row>
    <row r="394" spans="1:253" s="2" customFormat="1" ht="16.5">
      <c r="A394" s="250"/>
      <c r="B394" s="250"/>
      <c r="C394" s="250"/>
      <c r="D394" s="250"/>
      <c r="E394" s="250"/>
      <c r="F394" s="250"/>
      <c r="G394" s="3"/>
      <c r="H394" s="3"/>
      <c r="I394" s="3"/>
      <c r="J394" s="3"/>
      <c r="K394" s="3"/>
      <c r="L394" s="3"/>
      <c r="IK394" s="3"/>
      <c r="IL394" s="3"/>
      <c r="IM394" s="3"/>
      <c r="IN394" s="3"/>
      <c r="IO394" s="3"/>
      <c r="IP394" s="3"/>
      <c r="IQ394" s="3"/>
      <c r="IR394" s="3"/>
      <c r="IS394" s="3"/>
    </row>
    <row r="395" spans="1:253" s="2" customFormat="1" ht="16.5">
      <c r="A395" s="250"/>
      <c r="B395" s="250"/>
      <c r="C395" s="250"/>
      <c r="D395" s="250"/>
      <c r="E395" s="250"/>
      <c r="F395" s="250"/>
      <c r="G395" s="3"/>
      <c r="H395" s="3"/>
      <c r="I395" s="3"/>
      <c r="J395" s="3"/>
      <c r="K395" s="3"/>
      <c r="L395" s="3"/>
      <c r="IK395" s="3"/>
      <c r="IL395" s="3"/>
      <c r="IM395" s="3"/>
      <c r="IN395" s="3"/>
      <c r="IO395" s="3"/>
      <c r="IP395" s="3"/>
      <c r="IQ395" s="3"/>
      <c r="IR395" s="3"/>
      <c r="IS395" s="3"/>
    </row>
    <row r="396" spans="1:253" s="2" customFormat="1" ht="16.5">
      <c r="A396" s="250"/>
      <c r="B396" s="250"/>
      <c r="C396" s="250"/>
      <c r="D396" s="250"/>
      <c r="E396" s="250"/>
      <c r="F396" s="250"/>
      <c r="G396" s="3"/>
      <c r="H396" s="3"/>
      <c r="I396" s="3"/>
      <c r="J396" s="3"/>
      <c r="K396" s="3"/>
      <c r="L396" s="3"/>
      <c r="IK396" s="3"/>
      <c r="IL396" s="3"/>
      <c r="IM396" s="3"/>
      <c r="IN396" s="3"/>
      <c r="IO396" s="3"/>
      <c r="IP396" s="3"/>
      <c r="IQ396" s="3"/>
      <c r="IR396" s="3"/>
      <c r="IS396" s="3"/>
    </row>
    <row r="397" spans="1:253" s="2" customFormat="1" ht="16.5">
      <c r="A397" s="250"/>
      <c r="B397" s="250"/>
      <c r="C397" s="250"/>
      <c r="D397" s="250"/>
      <c r="E397" s="250"/>
      <c r="F397" s="250"/>
      <c r="G397" s="3"/>
      <c r="H397" s="3"/>
      <c r="I397" s="3"/>
      <c r="J397" s="3"/>
      <c r="K397" s="3"/>
      <c r="L397" s="3"/>
      <c r="IK397" s="3"/>
      <c r="IL397" s="3"/>
      <c r="IM397" s="3"/>
      <c r="IN397" s="3"/>
      <c r="IO397" s="3"/>
      <c r="IP397" s="3"/>
      <c r="IQ397" s="3"/>
      <c r="IR397" s="3"/>
      <c r="IS397" s="3"/>
    </row>
    <row r="398" spans="1:253" s="2" customFormat="1" ht="16.5">
      <c r="A398" s="250"/>
      <c r="B398" s="250"/>
      <c r="C398" s="250"/>
      <c r="D398" s="250"/>
      <c r="E398" s="250"/>
      <c r="F398" s="250"/>
      <c r="G398" s="3"/>
      <c r="H398" s="3"/>
      <c r="I398" s="3"/>
      <c r="J398" s="3"/>
      <c r="K398" s="3"/>
      <c r="L398" s="3"/>
      <c r="IK398" s="3"/>
      <c r="IL398" s="3"/>
      <c r="IM398" s="3"/>
      <c r="IN398" s="3"/>
      <c r="IO398" s="3"/>
      <c r="IP398" s="3"/>
      <c r="IQ398" s="3"/>
      <c r="IR398" s="3"/>
      <c r="IS398" s="3"/>
    </row>
    <row r="399" spans="1:253" s="2" customFormat="1" ht="16.5">
      <c r="A399" s="250"/>
      <c r="B399" s="250"/>
      <c r="C399" s="250"/>
      <c r="D399" s="250"/>
      <c r="E399" s="250"/>
      <c r="F399" s="250"/>
      <c r="G399" s="3"/>
      <c r="H399" s="3"/>
      <c r="I399" s="3"/>
      <c r="J399" s="3"/>
      <c r="K399" s="3"/>
      <c r="L399" s="3"/>
      <c r="IK399" s="3"/>
      <c r="IL399" s="3"/>
      <c r="IM399" s="3"/>
      <c r="IN399" s="3"/>
      <c r="IO399" s="3"/>
      <c r="IP399" s="3"/>
      <c r="IQ399" s="3"/>
      <c r="IR399" s="3"/>
      <c r="IS399" s="3"/>
    </row>
    <row r="400" spans="1:253" s="2" customFormat="1" ht="16.5">
      <c r="A400" s="250"/>
      <c r="B400" s="250"/>
      <c r="C400" s="250"/>
      <c r="D400" s="250"/>
      <c r="E400" s="250"/>
      <c r="F400" s="250"/>
      <c r="G400" s="3"/>
      <c r="H400" s="3"/>
      <c r="I400" s="3"/>
      <c r="J400" s="3"/>
      <c r="K400" s="3"/>
      <c r="L400" s="3"/>
      <c r="IK400" s="3"/>
      <c r="IL400" s="3"/>
      <c r="IM400" s="3"/>
      <c r="IN400" s="3"/>
      <c r="IO400" s="3"/>
      <c r="IP400" s="3"/>
      <c r="IQ400" s="3"/>
      <c r="IR400" s="3"/>
      <c r="IS400" s="3"/>
    </row>
    <row r="401" spans="1:253" s="2" customFormat="1" ht="16.5">
      <c r="A401" s="250"/>
      <c r="B401" s="250"/>
      <c r="C401" s="250"/>
      <c r="D401" s="250"/>
      <c r="E401" s="250"/>
      <c r="F401" s="250"/>
      <c r="G401" s="3"/>
      <c r="H401" s="3"/>
      <c r="I401" s="3"/>
      <c r="J401" s="3"/>
      <c r="K401" s="3"/>
      <c r="L401" s="3"/>
      <c r="IK401" s="3"/>
      <c r="IL401" s="3"/>
      <c r="IM401" s="3"/>
      <c r="IN401" s="3"/>
      <c r="IO401" s="3"/>
      <c r="IP401" s="3"/>
      <c r="IQ401" s="3"/>
      <c r="IR401" s="3"/>
      <c r="IS401" s="3"/>
    </row>
    <row r="402" spans="1:253" s="2" customFormat="1" ht="16.5">
      <c r="A402" s="250"/>
      <c r="B402" s="250"/>
      <c r="C402" s="250"/>
      <c r="D402" s="250"/>
      <c r="E402" s="250"/>
      <c r="F402" s="250"/>
      <c r="G402" s="3"/>
      <c r="H402" s="3"/>
      <c r="I402" s="3"/>
      <c r="J402" s="3"/>
      <c r="K402" s="3"/>
      <c r="L402" s="3"/>
      <c r="IK402" s="3"/>
      <c r="IL402" s="3"/>
      <c r="IM402" s="3"/>
      <c r="IN402" s="3"/>
      <c r="IO402" s="3"/>
      <c r="IP402" s="3"/>
      <c r="IQ402" s="3"/>
      <c r="IR402" s="3"/>
      <c r="IS402" s="3"/>
    </row>
    <row r="403" spans="1:253" s="2" customFormat="1" ht="16.5">
      <c r="A403" s="250"/>
      <c r="B403" s="250"/>
      <c r="C403" s="250"/>
      <c r="D403" s="250"/>
      <c r="E403" s="250"/>
      <c r="F403" s="250"/>
      <c r="G403" s="3"/>
      <c r="H403" s="3"/>
      <c r="I403" s="3"/>
      <c r="J403" s="3"/>
      <c r="K403" s="3"/>
      <c r="L403" s="3"/>
      <c r="IK403" s="3"/>
      <c r="IL403" s="3"/>
      <c r="IM403" s="3"/>
      <c r="IN403" s="3"/>
      <c r="IO403" s="3"/>
      <c r="IP403" s="3"/>
      <c r="IQ403" s="3"/>
      <c r="IR403" s="3"/>
      <c r="IS403" s="3"/>
    </row>
    <row r="404" spans="1:253" s="2" customFormat="1" ht="16.5">
      <c r="A404" s="250"/>
      <c r="B404" s="250"/>
      <c r="C404" s="250"/>
      <c r="D404" s="250"/>
      <c r="E404" s="250"/>
      <c r="F404" s="250"/>
      <c r="G404" s="3"/>
      <c r="H404" s="3"/>
      <c r="I404" s="3"/>
      <c r="J404" s="3"/>
      <c r="K404" s="3"/>
      <c r="L404" s="3"/>
      <c r="IK404" s="3"/>
      <c r="IL404" s="3"/>
      <c r="IM404" s="3"/>
      <c r="IN404" s="3"/>
      <c r="IO404" s="3"/>
      <c r="IP404" s="3"/>
      <c r="IQ404" s="3"/>
      <c r="IR404" s="3"/>
      <c r="IS404" s="3"/>
    </row>
    <row r="405" spans="1:253" s="2" customFormat="1" ht="16.5">
      <c r="A405" s="250"/>
      <c r="B405" s="250"/>
      <c r="C405" s="250"/>
      <c r="D405" s="250"/>
      <c r="E405" s="250"/>
      <c r="F405" s="250"/>
      <c r="G405" s="3"/>
      <c r="H405" s="3"/>
      <c r="I405" s="3"/>
      <c r="J405" s="3"/>
      <c r="K405" s="3"/>
      <c r="L405" s="3"/>
      <c r="IK405" s="3"/>
      <c r="IL405" s="3"/>
      <c r="IM405" s="3"/>
      <c r="IN405" s="3"/>
      <c r="IO405" s="3"/>
      <c r="IP405" s="3"/>
      <c r="IQ405" s="3"/>
      <c r="IR405" s="3"/>
      <c r="IS405" s="3"/>
    </row>
    <row r="406" spans="1:253" s="2" customFormat="1" ht="16.5">
      <c r="A406" s="250"/>
      <c r="B406" s="250"/>
      <c r="C406" s="250"/>
      <c r="D406" s="250"/>
      <c r="E406" s="250"/>
      <c r="F406" s="250"/>
      <c r="G406" s="3"/>
      <c r="H406" s="3"/>
      <c r="I406" s="3"/>
      <c r="J406" s="3"/>
      <c r="K406" s="3"/>
      <c r="L406" s="3"/>
      <c r="IK406" s="3"/>
      <c r="IL406" s="3"/>
      <c r="IM406" s="3"/>
      <c r="IN406" s="3"/>
      <c r="IO406" s="3"/>
      <c r="IP406" s="3"/>
      <c r="IQ406" s="3"/>
      <c r="IR406" s="3"/>
      <c r="IS406" s="3"/>
    </row>
    <row r="407" spans="1:253" s="2" customFormat="1" ht="16.5">
      <c r="A407" s="250"/>
      <c r="B407" s="250"/>
      <c r="C407" s="250"/>
      <c r="D407" s="250"/>
      <c r="E407" s="250"/>
      <c r="F407" s="250"/>
      <c r="G407" s="3"/>
      <c r="H407" s="3"/>
      <c r="I407" s="3"/>
      <c r="J407" s="3"/>
      <c r="K407" s="3"/>
      <c r="L407" s="3"/>
      <c r="IK407" s="3"/>
      <c r="IL407" s="3"/>
      <c r="IM407" s="3"/>
      <c r="IN407" s="3"/>
      <c r="IO407" s="3"/>
      <c r="IP407" s="3"/>
      <c r="IQ407" s="3"/>
      <c r="IR407" s="3"/>
      <c r="IS407" s="3"/>
    </row>
    <row r="408" spans="1:253" s="2" customFormat="1" ht="16.5">
      <c r="A408" s="250"/>
      <c r="B408" s="250"/>
      <c r="C408" s="250"/>
      <c r="D408" s="250"/>
      <c r="E408" s="250"/>
      <c r="F408" s="250"/>
      <c r="G408" s="3"/>
      <c r="H408" s="3"/>
      <c r="I408" s="3"/>
      <c r="J408" s="3"/>
      <c r="K408" s="3"/>
      <c r="L408" s="3"/>
      <c r="IK408" s="3"/>
      <c r="IL408" s="3"/>
      <c r="IM408" s="3"/>
      <c r="IN408" s="3"/>
      <c r="IO408" s="3"/>
      <c r="IP408" s="3"/>
      <c r="IQ408" s="3"/>
      <c r="IR408" s="3"/>
      <c r="IS408" s="3"/>
    </row>
    <row r="409" spans="1:253" s="2" customFormat="1" ht="16.5">
      <c r="A409" s="250"/>
      <c r="B409" s="250"/>
      <c r="C409" s="250"/>
      <c r="D409" s="250"/>
      <c r="E409" s="250"/>
      <c r="F409" s="250"/>
      <c r="G409" s="3"/>
      <c r="H409" s="3"/>
      <c r="I409" s="3"/>
      <c r="J409" s="3"/>
      <c r="K409" s="3"/>
      <c r="L409" s="3"/>
      <c r="IK409" s="3"/>
      <c r="IL409" s="3"/>
      <c r="IM409" s="3"/>
      <c r="IN409" s="3"/>
      <c r="IO409" s="3"/>
      <c r="IP409" s="3"/>
      <c r="IQ409" s="3"/>
      <c r="IR409" s="3"/>
      <c r="IS409" s="3"/>
    </row>
    <row r="410" spans="1:253" s="2" customFormat="1" ht="16.5">
      <c r="A410" s="250"/>
      <c r="B410" s="250"/>
      <c r="C410" s="250"/>
      <c r="D410" s="250"/>
      <c r="E410" s="250"/>
      <c r="F410" s="250"/>
      <c r="G410" s="3"/>
      <c r="H410" s="3"/>
      <c r="I410" s="3"/>
      <c r="J410" s="3"/>
      <c r="K410" s="3"/>
      <c r="L410" s="3"/>
      <c r="IK410" s="3"/>
      <c r="IL410" s="3"/>
      <c r="IM410" s="3"/>
      <c r="IN410" s="3"/>
      <c r="IO410" s="3"/>
      <c r="IP410" s="3"/>
      <c r="IQ410" s="3"/>
      <c r="IR410" s="3"/>
      <c r="IS410" s="3"/>
    </row>
    <row r="411" spans="1:253" s="2" customFormat="1" ht="16.5">
      <c r="A411" s="250"/>
      <c r="B411" s="250"/>
      <c r="C411" s="250"/>
      <c r="D411" s="250"/>
      <c r="E411" s="250"/>
      <c r="F411" s="250"/>
      <c r="G411" s="3"/>
      <c r="H411" s="3"/>
      <c r="I411" s="3"/>
      <c r="J411" s="3"/>
      <c r="K411" s="3"/>
      <c r="L411" s="3"/>
      <c r="IK411" s="3"/>
      <c r="IL411" s="3"/>
      <c r="IM411" s="3"/>
      <c r="IN411" s="3"/>
      <c r="IO411" s="3"/>
      <c r="IP411" s="3"/>
      <c r="IQ411" s="3"/>
      <c r="IR411" s="3"/>
      <c r="IS411" s="3"/>
    </row>
    <row r="412" spans="1:253" s="2" customFormat="1" ht="16.5">
      <c r="A412" s="250"/>
      <c r="B412" s="250"/>
      <c r="C412" s="250"/>
      <c r="D412" s="250"/>
      <c r="E412" s="250"/>
      <c r="F412" s="250"/>
      <c r="G412" s="3"/>
      <c r="H412" s="3"/>
      <c r="I412" s="3"/>
      <c r="J412" s="3"/>
      <c r="K412" s="3"/>
      <c r="L412" s="3"/>
      <c r="IK412" s="3"/>
      <c r="IL412" s="3"/>
      <c r="IM412" s="3"/>
      <c r="IN412" s="3"/>
      <c r="IO412" s="3"/>
      <c r="IP412" s="3"/>
      <c r="IQ412" s="3"/>
      <c r="IR412" s="3"/>
      <c r="IS412" s="3"/>
    </row>
    <row r="413" spans="1:253" s="2" customFormat="1" ht="16.5">
      <c r="A413" s="250"/>
      <c r="B413" s="250"/>
      <c r="C413" s="250"/>
      <c r="D413" s="250"/>
      <c r="E413" s="250"/>
      <c r="F413" s="250"/>
      <c r="G413" s="3"/>
      <c r="H413" s="3"/>
      <c r="I413" s="3"/>
      <c r="J413" s="3"/>
      <c r="K413" s="3"/>
      <c r="L413" s="3"/>
      <c r="IK413" s="3"/>
      <c r="IL413" s="3"/>
      <c r="IM413" s="3"/>
      <c r="IN413" s="3"/>
      <c r="IO413" s="3"/>
      <c r="IP413" s="3"/>
      <c r="IQ413" s="3"/>
      <c r="IR413" s="3"/>
      <c r="IS413" s="3"/>
    </row>
    <row r="414" spans="1:253" s="2" customFormat="1" ht="16.5">
      <c r="A414" s="250"/>
      <c r="B414" s="250"/>
      <c r="C414" s="250"/>
      <c r="D414" s="250"/>
      <c r="E414" s="250"/>
      <c r="F414" s="250"/>
      <c r="G414" s="3"/>
      <c r="H414" s="3"/>
      <c r="I414" s="3"/>
      <c r="J414" s="3"/>
      <c r="K414" s="3"/>
      <c r="L414" s="3"/>
      <c r="IK414" s="3"/>
      <c r="IL414" s="3"/>
      <c r="IM414" s="3"/>
      <c r="IN414" s="3"/>
      <c r="IO414" s="3"/>
      <c r="IP414" s="3"/>
      <c r="IQ414" s="3"/>
      <c r="IR414" s="3"/>
      <c r="IS414" s="3"/>
    </row>
    <row r="415" spans="1:253" s="2" customFormat="1" ht="16.5">
      <c r="A415" s="250"/>
      <c r="B415" s="250"/>
      <c r="C415" s="250"/>
      <c r="D415" s="250"/>
      <c r="E415" s="250"/>
      <c r="F415" s="250"/>
      <c r="G415" s="3"/>
      <c r="H415" s="3"/>
      <c r="I415" s="3"/>
      <c r="J415" s="3"/>
      <c r="K415" s="3"/>
      <c r="L415" s="3"/>
      <c r="IK415" s="3"/>
      <c r="IL415" s="3"/>
      <c r="IM415" s="3"/>
      <c r="IN415" s="3"/>
      <c r="IO415" s="3"/>
      <c r="IP415" s="3"/>
      <c r="IQ415" s="3"/>
      <c r="IR415" s="3"/>
      <c r="IS415" s="3"/>
    </row>
    <row r="416" spans="1:253" s="2" customFormat="1" ht="16.5">
      <c r="A416" s="250"/>
      <c r="B416" s="250"/>
      <c r="C416" s="250"/>
      <c r="D416" s="250"/>
      <c r="E416" s="250"/>
      <c r="F416" s="250"/>
      <c r="G416" s="3"/>
      <c r="H416" s="3"/>
      <c r="I416" s="3"/>
      <c r="J416" s="3"/>
      <c r="K416" s="3"/>
      <c r="L416" s="3"/>
      <c r="IK416" s="3"/>
      <c r="IL416" s="3"/>
      <c r="IM416" s="3"/>
      <c r="IN416" s="3"/>
      <c r="IO416" s="3"/>
      <c r="IP416" s="3"/>
      <c r="IQ416" s="3"/>
      <c r="IR416" s="3"/>
      <c r="IS416" s="3"/>
    </row>
    <row r="417" spans="1:253" s="2" customFormat="1" ht="16.5">
      <c r="A417" s="250"/>
      <c r="B417" s="250"/>
      <c r="C417" s="250"/>
      <c r="D417" s="250"/>
      <c r="E417" s="250"/>
      <c r="F417" s="250"/>
      <c r="G417" s="3"/>
      <c r="H417" s="3"/>
      <c r="I417" s="3"/>
      <c r="J417" s="3"/>
      <c r="K417" s="3"/>
      <c r="L417" s="3"/>
      <c r="IK417" s="3"/>
      <c r="IL417" s="3"/>
      <c r="IM417" s="3"/>
      <c r="IN417" s="3"/>
      <c r="IO417" s="3"/>
      <c r="IP417" s="3"/>
      <c r="IQ417" s="3"/>
      <c r="IR417" s="3"/>
      <c r="IS417" s="3"/>
    </row>
    <row r="418" spans="1:253" s="2" customFormat="1" ht="16.5">
      <c r="A418" s="250"/>
      <c r="B418" s="250"/>
      <c r="C418" s="250"/>
      <c r="D418" s="250"/>
      <c r="E418" s="250"/>
      <c r="F418" s="250"/>
      <c r="G418" s="3"/>
      <c r="H418" s="3"/>
      <c r="I418" s="3"/>
      <c r="J418" s="3"/>
      <c r="K418" s="3"/>
      <c r="L418" s="3"/>
      <c r="IK418" s="3"/>
      <c r="IL418" s="3"/>
      <c r="IM418" s="3"/>
      <c r="IN418" s="3"/>
      <c r="IO418" s="3"/>
      <c r="IP418" s="3"/>
      <c r="IQ418" s="3"/>
      <c r="IR418" s="3"/>
      <c r="IS418" s="3"/>
    </row>
    <row r="419" spans="1:253" s="2" customFormat="1" ht="16.5">
      <c r="A419" s="250"/>
      <c r="B419" s="250"/>
      <c r="C419" s="250"/>
      <c r="D419" s="250"/>
      <c r="E419" s="250"/>
      <c r="F419" s="250"/>
      <c r="G419" s="3"/>
      <c r="H419" s="3"/>
      <c r="I419" s="3"/>
      <c r="J419" s="3"/>
      <c r="K419" s="3"/>
      <c r="L419" s="3"/>
      <c r="IK419" s="3"/>
      <c r="IL419" s="3"/>
      <c r="IM419" s="3"/>
      <c r="IN419" s="3"/>
      <c r="IO419" s="3"/>
      <c r="IP419" s="3"/>
      <c r="IQ419" s="3"/>
      <c r="IR419" s="3"/>
      <c r="IS419" s="3"/>
    </row>
    <row r="420" spans="1:253" s="2" customFormat="1" ht="16.5">
      <c r="A420" s="250"/>
      <c r="B420" s="250"/>
      <c r="C420" s="250"/>
      <c r="D420" s="250"/>
      <c r="E420" s="250"/>
      <c r="F420" s="250"/>
      <c r="G420" s="3"/>
      <c r="H420" s="3"/>
      <c r="I420" s="3"/>
      <c r="J420" s="3"/>
      <c r="K420" s="3"/>
      <c r="L420" s="3"/>
      <c r="IK420" s="3"/>
      <c r="IL420" s="3"/>
      <c r="IM420" s="3"/>
      <c r="IN420" s="3"/>
      <c r="IO420" s="3"/>
      <c r="IP420" s="3"/>
      <c r="IQ420" s="3"/>
      <c r="IR420" s="3"/>
      <c r="IS420" s="3"/>
    </row>
    <row r="421" spans="1:253" s="2" customFormat="1" ht="16.5">
      <c r="A421" s="250"/>
      <c r="B421" s="250"/>
      <c r="C421" s="250"/>
      <c r="D421" s="250"/>
      <c r="E421" s="250"/>
      <c r="F421" s="250"/>
      <c r="G421" s="3"/>
      <c r="H421" s="3"/>
      <c r="I421" s="3"/>
      <c r="J421" s="3"/>
      <c r="K421" s="3"/>
      <c r="L421" s="3"/>
      <c r="IK421" s="3"/>
      <c r="IL421" s="3"/>
      <c r="IM421" s="3"/>
      <c r="IN421" s="3"/>
      <c r="IO421" s="3"/>
      <c r="IP421" s="3"/>
      <c r="IQ421" s="3"/>
      <c r="IR421" s="3"/>
      <c r="IS421" s="3"/>
    </row>
    <row r="422" spans="1:253" s="2" customFormat="1" ht="16.5">
      <c r="A422" s="250"/>
      <c r="B422" s="250"/>
      <c r="C422" s="250"/>
      <c r="D422" s="250"/>
      <c r="E422" s="250"/>
      <c r="F422" s="250"/>
      <c r="G422" s="3"/>
      <c r="H422" s="3"/>
      <c r="I422" s="3"/>
      <c r="J422" s="3"/>
      <c r="K422" s="3"/>
      <c r="L422" s="3"/>
      <c r="IK422" s="3"/>
      <c r="IL422" s="3"/>
      <c r="IM422" s="3"/>
      <c r="IN422" s="3"/>
      <c r="IO422" s="3"/>
      <c r="IP422" s="3"/>
      <c r="IQ422" s="3"/>
      <c r="IR422" s="3"/>
      <c r="IS422" s="3"/>
    </row>
    <row r="423" spans="1:253" s="2" customFormat="1" ht="16.5">
      <c r="A423" s="250"/>
      <c r="B423" s="250"/>
      <c r="C423" s="250"/>
      <c r="D423" s="250"/>
      <c r="E423" s="250"/>
      <c r="F423" s="250"/>
      <c r="G423" s="3"/>
      <c r="H423" s="3"/>
      <c r="I423" s="3"/>
      <c r="J423" s="3"/>
      <c r="K423" s="3"/>
      <c r="L423" s="3"/>
      <c r="IK423" s="3"/>
      <c r="IL423" s="3"/>
      <c r="IM423" s="3"/>
      <c r="IN423" s="3"/>
      <c r="IO423" s="3"/>
      <c r="IP423" s="3"/>
      <c r="IQ423" s="3"/>
      <c r="IR423" s="3"/>
      <c r="IS423" s="3"/>
    </row>
    <row r="424" spans="1:253" s="2" customFormat="1" ht="16.5">
      <c r="A424" s="250"/>
      <c r="B424" s="250"/>
      <c r="C424" s="250"/>
      <c r="D424" s="250"/>
      <c r="E424" s="250"/>
      <c r="F424" s="250"/>
      <c r="G424" s="3"/>
      <c r="H424" s="3"/>
      <c r="I424" s="3"/>
      <c r="J424" s="3"/>
      <c r="K424" s="3"/>
      <c r="L424" s="3"/>
      <c r="IK424" s="3"/>
      <c r="IL424" s="3"/>
      <c r="IM424" s="3"/>
      <c r="IN424" s="3"/>
      <c r="IO424" s="3"/>
      <c r="IP424" s="3"/>
      <c r="IQ424" s="3"/>
      <c r="IR424" s="3"/>
      <c r="IS424" s="3"/>
    </row>
    <row r="425" spans="1:253" s="2" customFormat="1" ht="16.5">
      <c r="A425" s="250"/>
      <c r="B425" s="250"/>
      <c r="C425" s="250"/>
      <c r="D425" s="250"/>
      <c r="E425" s="250"/>
      <c r="F425" s="250"/>
      <c r="G425" s="3"/>
      <c r="H425" s="3"/>
      <c r="I425" s="3"/>
      <c r="J425" s="3"/>
      <c r="K425" s="3"/>
      <c r="L425" s="3"/>
      <c r="IK425" s="3"/>
      <c r="IL425" s="3"/>
      <c r="IM425" s="3"/>
      <c r="IN425" s="3"/>
      <c r="IO425" s="3"/>
      <c r="IP425" s="3"/>
      <c r="IQ425" s="3"/>
      <c r="IR425" s="3"/>
      <c r="IS425" s="3"/>
    </row>
    <row r="426" spans="1:253" s="2" customFormat="1" ht="16.5">
      <c r="A426" s="250"/>
      <c r="B426" s="250"/>
      <c r="C426" s="250"/>
      <c r="D426" s="250"/>
      <c r="E426" s="250"/>
      <c r="F426" s="250"/>
      <c r="G426" s="3"/>
      <c r="H426" s="3"/>
      <c r="I426" s="3"/>
      <c r="J426" s="3"/>
      <c r="K426" s="3"/>
      <c r="L426" s="3"/>
      <c r="IK426" s="3"/>
      <c r="IL426" s="3"/>
      <c r="IM426" s="3"/>
      <c r="IN426" s="3"/>
      <c r="IO426" s="3"/>
      <c r="IP426" s="3"/>
      <c r="IQ426" s="3"/>
      <c r="IR426" s="3"/>
      <c r="IS426" s="3"/>
    </row>
    <row r="427" spans="1:253" s="2" customFormat="1" ht="16.5">
      <c r="A427" s="250"/>
      <c r="B427" s="250"/>
      <c r="C427" s="250"/>
      <c r="D427" s="250"/>
      <c r="E427" s="250"/>
      <c r="F427" s="250"/>
      <c r="G427" s="3"/>
      <c r="H427" s="3"/>
      <c r="I427" s="3"/>
      <c r="J427" s="3"/>
      <c r="K427" s="3"/>
      <c r="L427" s="3"/>
      <c r="IK427" s="3"/>
      <c r="IL427" s="3"/>
      <c r="IM427" s="3"/>
      <c r="IN427" s="3"/>
      <c r="IO427" s="3"/>
      <c r="IP427" s="3"/>
      <c r="IQ427" s="3"/>
      <c r="IR427" s="3"/>
      <c r="IS427" s="3"/>
    </row>
    <row r="428" spans="1:253" s="2" customFormat="1" ht="16.5">
      <c r="A428" s="250"/>
      <c r="B428" s="250"/>
      <c r="C428" s="250"/>
      <c r="D428" s="250"/>
      <c r="E428" s="250"/>
      <c r="F428" s="250"/>
      <c r="G428" s="3"/>
      <c r="H428" s="3"/>
      <c r="I428" s="3"/>
      <c r="J428" s="3"/>
      <c r="K428" s="3"/>
      <c r="L428" s="3"/>
      <c r="IK428" s="3"/>
      <c r="IL428" s="3"/>
      <c r="IM428" s="3"/>
      <c r="IN428" s="3"/>
      <c r="IO428" s="3"/>
      <c r="IP428" s="3"/>
      <c r="IQ428" s="3"/>
      <c r="IR428" s="3"/>
      <c r="IS428" s="3"/>
    </row>
    <row r="429" spans="1:253" s="2" customFormat="1" ht="16.5">
      <c r="A429" s="250"/>
      <c r="B429" s="250"/>
      <c r="C429" s="250"/>
      <c r="D429" s="250"/>
      <c r="E429" s="250"/>
      <c r="F429" s="250"/>
      <c r="G429" s="3"/>
      <c r="H429" s="3"/>
      <c r="I429" s="3"/>
      <c r="J429" s="3"/>
      <c r="K429" s="3"/>
      <c r="L429" s="3"/>
      <c r="IK429" s="3"/>
      <c r="IL429" s="3"/>
      <c r="IM429" s="3"/>
      <c r="IN429" s="3"/>
      <c r="IO429" s="3"/>
      <c r="IP429" s="3"/>
      <c r="IQ429" s="3"/>
      <c r="IR429" s="3"/>
      <c r="IS429" s="3"/>
    </row>
    <row r="430" spans="1:253" s="2" customFormat="1" ht="16.5">
      <c r="A430" s="250"/>
      <c r="B430" s="250"/>
      <c r="C430" s="250"/>
      <c r="D430" s="250"/>
      <c r="E430" s="250"/>
      <c r="F430" s="250"/>
      <c r="G430" s="3"/>
      <c r="H430" s="3"/>
      <c r="I430" s="3"/>
      <c r="J430" s="3"/>
      <c r="K430" s="3"/>
      <c r="L430" s="3"/>
      <c r="IK430" s="3"/>
      <c r="IL430" s="3"/>
      <c r="IM430" s="3"/>
      <c r="IN430" s="3"/>
      <c r="IO430" s="3"/>
      <c r="IP430" s="3"/>
      <c r="IQ430" s="3"/>
      <c r="IR430" s="3"/>
      <c r="IS430" s="3"/>
    </row>
    <row r="431" spans="1:253" s="2" customFormat="1" ht="16.5">
      <c r="A431" s="250"/>
      <c r="B431" s="250"/>
      <c r="C431" s="250"/>
      <c r="D431" s="250"/>
      <c r="E431" s="250"/>
      <c r="F431" s="250"/>
      <c r="G431" s="3"/>
      <c r="H431" s="3"/>
      <c r="I431" s="3"/>
      <c r="J431" s="3"/>
      <c r="K431" s="3"/>
      <c r="L431" s="3"/>
      <c r="IK431" s="3"/>
      <c r="IL431" s="3"/>
      <c r="IM431" s="3"/>
      <c r="IN431" s="3"/>
      <c r="IO431" s="3"/>
      <c r="IP431" s="3"/>
      <c r="IQ431" s="3"/>
      <c r="IR431" s="3"/>
      <c r="IS431" s="3"/>
    </row>
    <row r="432" spans="1:253" s="2" customFormat="1" ht="16.5">
      <c r="A432" s="250"/>
      <c r="B432" s="250"/>
      <c r="C432" s="250"/>
      <c r="D432" s="250"/>
      <c r="E432" s="250"/>
      <c r="F432" s="250"/>
      <c r="G432" s="3"/>
      <c r="H432" s="3"/>
      <c r="I432" s="3"/>
      <c r="J432" s="3"/>
      <c r="K432" s="3"/>
      <c r="L432" s="3"/>
      <c r="IK432" s="3"/>
      <c r="IL432" s="3"/>
      <c r="IM432" s="3"/>
      <c r="IN432" s="3"/>
      <c r="IO432" s="3"/>
      <c r="IP432" s="3"/>
      <c r="IQ432" s="3"/>
      <c r="IR432" s="3"/>
      <c r="IS432" s="3"/>
    </row>
    <row r="433" spans="1:253" s="2" customFormat="1" ht="16.5">
      <c r="A433" s="250"/>
      <c r="B433" s="250"/>
      <c r="C433" s="250"/>
      <c r="D433" s="250"/>
      <c r="E433" s="250"/>
      <c r="F433" s="250"/>
      <c r="G433" s="3"/>
      <c r="H433" s="3"/>
      <c r="I433" s="3"/>
      <c r="J433" s="3"/>
      <c r="K433" s="3"/>
      <c r="L433" s="3"/>
      <c r="IK433" s="3"/>
      <c r="IL433" s="3"/>
      <c r="IM433" s="3"/>
      <c r="IN433" s="3"/>
      <c r="IO433" s="3"/>
      <c r="IP433" s="3"/>
      <c r="IQ433" s="3"/>
      <c r="IR433" s="3"/>
      <c r="IS433" s="3"/>
    </row>
    <row r="434" spans="1:253" s="2" customFormat="1" ht="16.5">
      <c r="A434" s="250"/>
      <c r="B434" s="250"/>
      <c r="C434" s="250"/>
      <c r="D434" s="250"/>
      <c r="E434" s="250"/>
      <c r="F434" s="250"/>
      <c r="G434" s="3"/>
      <c r="H434" s="3"/>
      <c r="I434" s="3"/>
      <c r="J434" s="3"/>
      <c r="K434" s="3"/>
      <c r="L434" s="3"/>
      <c r="IK434" s="3"/>
      <c r="IL434" s="3"/>
      <c r="IM434" s="3"/>
      <c r="IN434" s="3"/>
      <c r="IO434" s="3"/>
      <c r="IP434" s="3"/>
      <c r="IQ434" s="3"/>
      <c r="IR434" s="3"/>
      <c r="IS434" s="3"/>
    </row>
    <row r="435" spans="1:253" s="2" customFormat="1" ht="16.5">
      <c r="A435" s="250"/>
      <c r="B435" s="250"/>
      <c r="C435" s="250"/>
      <c r="D435" s="250"/>
      <c r="E435" s="250"/>
      <c r="F435" s="250"/>
      <c r="G435" s="3"/>
      <c r="H435" s="3"/>
      <c r="I435" s="3"/>
      <c r="J435" s="3"/>
      <c r="K435" s="3"/>
      <c r="L435" s="3"/>
      <c r="IK435" s="3"/>
      <c r="IL435" s="3"/>
      <c r="IM435" s="3"/>
      <c r="IN435" s="3"/>
      <c r="IO435" s="3"/>
      <c r="IP435" s="3"/>
      <c r="IQ435" s="3"/>
      <c r="IR435" s="3"/>
      <c r="IS435" s="3"/>
    </row>
    <row r="436" spans="1:253" s="2" customFormat="1" ht="16.5">
      <c r="A436" s="250"/>
      <c r="B436" s="250"/>
      <c r="C436" s="250"/>
      <c r="D436" s="250"/>
      <c r="E436" s="250"/>
      <c r="F436" s="250"/>
      <c r="G436" s="3"/>
      <c r="H436" s="3"/>
      <c r="I436" s="3"/>
      <c r="J436" s="3"/>
      <c r="K436" s="3"/>
      <c r="L436" s="3"/>
      <c r="IK436" s="3"/>
      <c r="IL436" s="3"/>
      <c r="IM436" s="3"/>
      <c r="IN436" s="3"/>
      <c r="IO436" s="3"/>
      <c r="IP436" s="3"/>
      <c r="IQ436" s="3"/>
      <c r="IR436" s="3"/>
      <c r="IS436" s="3"/>
    </row>
    <row r="437" spans="1:253" s="2" customFormat="1" ht="16.5">
      <c r="A437" s="250"/>
      <c r="B437" s="250"/>
      <c r="C437" s="250"/>
      <c r="D437" s="250"/>
      <c r="E437" s="250"/>
      <c r="F437" s="250"/>
      <c r="G437" s="3"/>
      <c r="H437" s="3"/>
      <c r="I437" s="3"/>
      <c r="J437" s="3"/>
      <c r="K437" s="3"/>
      <c r="L437" s="3"/>
      <c r="IK437" s="3"/>
      <c r="IL437" s="3"/>
      <c r="IM437" s="3"/>
      <c r="IN437" s="3"/>
      <c r="IO437" s="3"/>
      <c r="IP437" s="3"/>
      <c r="IQ437" s="3"/>
      <c r="IR437" s="3"/>
      <c r="IS437" s="3"/>
    </row>
    <row r="438" spans="1:253" s="2" customFormat="1" ht="16.5">
      <c r="A438" s="250"/>
      <c r="B438" s="250"/>
      <c r="C438" s="250"/>
      <c r="D438" s="250"/>
      <c r="E438" s="250"/>
      <c r="F438" s="250"/>
      <c r="G438" s="3"/>
      <c r="H438" s="3"/>
      <c r="I438" s="3"/>
      <c r="J438" s="3"/>
      <c r="K438" s="3"/>
      <c r="L438" s="3"/>
      <c r="IK438" s="3"/>
      <c r="IL438" s="3"/>
      <c r="IM438" s="3"/>
      <c r="IN438" s="3"/>
      <c r="IO438" s="3"/>
      <c r="IP438" s="3"/>
      <c r="IQ438" s="3"/>
      <c r="IR438" s="3"/>
      <c r="IS438" s="3"/>
    </row>
    <row r="439" spans="1:253" s="2" customFormat="1" ht="16.5">
      <c r="A439" s="250"/>
      <c r="B439" s="250"/>
      <c r="C439" s="250"/>
      <c r="D439" s="250"/>
      <c r="E439" s="250"/>
      <c r="F439" s="250"/>
      <c r="G439" s="3"/>
      <c r="H439" s="3"/>
      <c r="I439" s="3"/>
      <c r="J439" s="3"/>
      <c r="K439" s="3"/>
      <c r="L439" s="3"/>
      <c r="IK439" s="3"/>
      <c r="IL439" s="3"/>
      <c r="IM439" s="3"/>
      <c r="IN439" s="3"/>
      <c r="IO439" s="3"/>
      <c r="IP439" s="3"/>
      <c r="IQ439" s="3"/>
      <c r="IR439" s="3"/>
      <c r="IS439" s="3"/>
    </row>
    <row r="440" spans="1:253" s="2" customFormat="1" ht="16.5">
      <c r="A440" s="250"/>
      <c r="B440" s="250"/>
      <c r="C440" s="250"/>
      <c r="D440" s="250"/>
      <c r="E440" s="250"/>
      <c r="F440" s="250"/>
      <c r="G440" s="3"/>
      <c r="H440" s="3"/>
      <c r="I440" s="3"/>
      <c r="J440" s="3"/>
      <c r="K440" s="3"/>
      <c r="L440" s="3"/>
      <c r="IK440" s="3"/>
      <c r="IL440" s="3"/>
      <c r="IM440" s="3"/>
      <c r="IN440" s="3"/>
      <c r="IO440" s="3"/>
      <c r="IP440" s="3"/>
      <c r="IQ440" s="3"/>
      <c r="IR440" s="3"/>
      <c r="IS440" s="3"/>
    </row>
    <row r="441" spans="1:253" s="2" customFormat="1" ht="16.5">
      <c r="A441" s="250"/>
      <c r="B441" s="250"/>
      <c r="C441" s="250"/>
      <c r="D441" s="250"/>
      <c r="E441" s="250"/>
      <c r="F441" s="250"/>
      <c r="G441" s="3"/>
      <c r="H441" s="3"/>
      <c r="I441" s="3"/>
      <c r="J441" s="3"/>
      <c r="K441" s="3"/>
      <c r="L441" s="3"/>
      <c r="IK441" s="3"/>
      <c r="IL441" s="3"/>
      <c r="IM441" s="3"/>
      <c r="IN441" s="3"/>
      <c r="IO441" s="3"/>
      <c r="IP441" s="3"/>
      <c r="IQ441" s="3"/>
      <c r="IR441" s="3"/>
      <c r="IS441" s="3"/>
    </row>
    <row r="442" spans="1:253" s="2" customFormat="1" ht="16.5">
      <c r="A442" s="250"/>
      <c r="B442" s="250"/>
      <c r="C442" s="250"/>
      <c r="D442" s="250"/>
      <c r="E442" s="250"/>
      <c r="F442" s="250"/>
      <c r="G442" s="3"/>
      <c r="H442" s="3"/>
      <c r="I442" s="3"/>
      <c r="J442" s="3"/>
      <c r="K442" s="3"/>
      <c r="L442" s="3"/>
      <c r="IK442" s="3"/>
      <c r="IL442" s="3"/>
      <c r="IM442" s="3"/>
      <c r="IN442" s="3"/>
      <c r="IO442" s="3"/>
      <c r="IP442" s="3"/>
      <c r="IQ442" s="3"/>
      <c r="IR442" s="3"/>
      <c r="IS442" s="3"/>
    </row>
    <row r="443" spans="1:253" s="2" customFormat="1" ht="16.5">
      <c r="A443" s="250"/>
      <c r="B443" s="250"/>
      <c r="C443" s="250"/>
      <c r="D443" s="250"/>
      <c r="E443" s="250"/>
      <c r="F443" s="250"/>
      <c r="G443" s="3"/>
      <c r="H443" s="3"/>
      <c r="I443" s="3"/>
      <c r="J443" s="3"/>
      <c r="K443" s="3"/>
      <c r="L443" s="3"/>
      <c r="IK443" s="3"/>
      <c r="IL443" s="3"/>
      <c r="IM443" s="3"/>
      <c r="IN443" s="3"/>
      <c r="IO443" s="3"/>
      <c r="IP443" s="3"/>
      <c r="IQ443" s="3"/>
      <c r="IR443" s="3"/>
      <c r="IS443" s="3"/>
    </row>
    <row r="444" spans="1:253" s="2" customFormat="1" ht="16.5">
      <c r="A444" s="250"/>
      <c r="B444" s="250"/>
      <c r="C444" s="250"/>
      <c r="D444" s="250"/>
      <c r="E444" s="250"/>
      <c r="F444" s="250"/>
      <c r="G444" s="3"/>
      <c r="H444" s="3"/>
      <c r="I444" s="3"/>
      <c r="J444" s="3"/>
      <c r="K444" s="3"/>
      <c r="L444" s="3"/>
      <c r="IK444" s="3"/>
      <c r="IL444" s="3"/>
      <c r="IM444" s="3"/>
      <c r="IN444" s="3"/>
      <c r="IO444" s="3"/>
      <c r="IP444" s="3"/>
      <c r="IQ444" s="3"/>
      <c r="IR444" s="3"/>
      <c r="IS444" s="3"/>
    </row>
    <row r="445" spans="1:253" s="2" customFormat="1" ht="16.5">
      <c r="A445" s="250"/>
      <c r="B445" s="250"/>
      <c r="C445" s="250"/>
      <c r="D445" s="250"/>
      <c r="E445" s="250"/>
      <c r="F445" s="250"/>
      <c r="G445" s="3"/>
      <c r="H445" s="3"/>
      <c r="I445" s="3"/>
      <c r="J445" s="3"/>
      <c r="K445" s="3"/>
      <c r="L445" s="3"/>
      <c r="IK445" s="3"/>
      <c r="IL445" s="3"/>
      <c r="IM445" s="3"/>
      <c r="IN445" s="3"/>
      <c r="IO445" s="3"/>
      <c r="IP445" s="3"/>
      <c r="IQ445" s="3"/>
      <c r="IR445" s="3"/>
      <c r="IS445" s="3"/>
    </row>
    <row r="446" spans="1:253" s="2" customFormat="1" ht="16.5">
      <c r="A446" s="250"/>
      <c r="B446" s="250"/>
      <c r="C446" s="250"/>
      <c r="D446" s="250"/>
      <c r="E446" s="250"/>
      <c r="F446" s="250"/>
      <c r="G446" s="3"/>
      <c r="H446" s="3"/>
      <c r="I446" s="3"/>
      <c r="J446" s="3"/>
      <c r="K446" s="3"/>
      <c r="L446" s="3"/>
      <c r="IK446" s="3"/>
      <c r="IL446" s="3"/>
      <c r="IM446" s="3"/>
      <c r="IN446" s="3"/>
      <c r="IO446" s="3"/>
      <c r="IP446" s="3"/>
      <c r="IQ446" s="3"/>
      <c r="IR446" s="3"/>
      <c r="IS446" s="3"/>
    </row>
    <row r="447" spans="1:253" s="2" customFormat="1" ht="16.5">
      <c r="A447" s="250"/>
      <c r="B447" s="250"/>
      <c r="C447" s="250"/>
      <c r="D447" s="250"/>
      <c r="E447" s="250"/>
      <c r="F447" s="250"/>
      <c r="G447" s="3"/>
      <c r="H447" s="3"/>
      <c r="I447" s="3"/>
      <c r="J447" s="3"/>
      <c r="K447" s="3"/>
      <c r="L447" s="3"/>
      <c r="IK447" s="3"/>
      <c r="IL447" s="3"/>
      <c r="IM447" s="3"/>
      <c r="IN447" s="3"/>
      <c r="IO447" s="3"/>
      <c r="IP447" s="3"/>
      <c r="IQ447" s="3"/>
      <c r="IR447" s="3"/>
      <c r="IS447" s="3"/>
    </row>
    <row r="448" spans="1:253" s="2" customFormat="1" ht="16.5">
      <c r="A448" s="250"/>
      <c r="B448" s="250"/>
      <c r="C448" s="250"/>
      <c r="D448" s="250"/>
      <c r="E448" s="250"/>
      <c r="F448" s="250"/>
      <c r="G448" s="3"/>
      <c r="H448" s="3"/>
      <c r="I448" s="3"/>
      <c r="J448" s="3"/>
      <c r="K448" s="3"/>
      <c r="L448" s="3"/>
      <c r="IK448" s="3"/>
      <c r="IL448" s="3"/>
      <c r="IM448" s="3"/>
      <c r="IN448" s="3"/>
      <c r="IO448" s="3"/>
      <c r="IP448" s="3"/>
      <c r="IQ448" s="3"/>
      <c r="IR448" s="3"/>
      <c r="IS448" s="3"/>
    </row>
    <row r="449" spans="1:253" s="2" customFormat="1" ht="16.5">
      <c r="A449" s="250"/>
      <c r="B449" s="250"/>
      <c r="C449" s="250"/>
      <c r="D449" s="250"/>
      <c r="E449" s="250"/>
      <c r="F449" s="250"/>
      <c r="G449" s="3"/>
      <c r="H449" s="3"/>
      <c r="I449" s="3"/>
      <c r="J449" s="3"/>
      <c r="K449" s="3"/>
      <c r="L449" s="3"/>
      <c r="IK449" s="3"/>
      <c r="IL449" s="3"/>
      <c r="IM449" s="3"/>
      <c r="IN449" s="3"/>
      <c r="IO449" s="3"/>
      <c r="IP449" s="3"/>
      <c r="IQ449" s="3"/>
      <c r="IR449" s="3"/>
      <c r="IS449" s="3"/>
    </row>
    <row r="450" spans="1:253" s="2" customFormat="1" ht="16.5">
      <c r="A450" s="250"/>
      <c r="B450" s="250"/>
      <c r="C450" s="250"/>
      <c r="D450" s="250"/>
      <c r="E450" s="250"/>
      <c r="F450" s="250"/>
      <c r="G450" s="3"/>
      <c r="H450" s="3"/>
      <c r="I450" s="3"/>
      <c r="J450" s="3"/>
      <c r="K450" s="3"/>
      <c r="L450" s="3"/>
      <c r="IK450" s="3"/>
      <c r="IL450" s="3"/>
      <c r="IM450" s="3"/>
      <c r="IN450" s="3"/>
      <c r="IO450" s="3"/>
      <c r="IP450" s="3"/>
      <c r="IQ450" s="3"/>
      <c r="IR450" s="3"/>
      <c r="IS450" s="3"/>
    </row>
    <row r="451" spans="1:253" s="2" customFormat="1" ht="16.5">
      <c r="A451" s="250"/>
      <c r="B451" s="250"/>
      <c r="C451" s="250"/>
      <c r="D451" s="250"/>
      <c r="E451" s="250"/>
      <c r="F451" s="250"/>
      <c r="G451" s="3"/>
      <c r="H451" s="3"/>
      <c r="I451" s="3"/>
      <c r="J451" s="3"/>
      <c r="K451" s="3"/>
      <c r="L451" s="3"/>
      <c r="IK451" s="3"/>
      <c r="IL451" s="3"/>
      <c r="IM451" s="3"/>
      <c r="IN451" s="3"/>
      <c r="IO451" s="3"/>
      <c r="IP451" s="3"/>
      <c r="IQ451" s="3"/>
      <c r="IR451" s="3"/>
      <c r="IS451" s="3"/>
    </row>
    <row r="452" spans="1:253" s="2" customFormat="1" ht="16.5">
      <c r="A452" s="250"/>
      <c r="B452" s="250"/>
      <c r="C452" s="250"/>
      <c r="D452" s="250"/>
      <c r="E452" s="250"/>
      <c r="F452" s="250"/>
      <c r="G452" s="3"/>
      <c r="H452" s="3"/>
      <c r="I452" s="3"/>
      <c r="J452" s="3"/>
      <c r="K452" s="3"/>
      <c r="L452" s="3"/>
      <c r="IK452" s="3"/>
      <c r="IL452" s="3"/>
      <c r="IM452" s="3"/>
      <c r="IN452" s="3"/>
      <c r="IO452" s="3"/>
      <c r="IP452" s="3"/>
      <c r="IQ452" s="3"/>
      <c r="IR452" s="3"/>
      <c r="IS452" s="3"/>
    </row>
    <row r="453" spans="1:253" s="2" customFormat="1" ht="16.5">
      <c r="A453" s="250"/>
      <c r="B453" s="250"/>
      <c r="C453" s="250"/>
      <c r="D453" s="250"/>
      <c r="E453" s="250"/>
      <c r="F453" s="250"/>
      <c r="G453" s="3"/>
      <c r="H453" s="3"/>
      <c r="I453" s="3"/>
      <c r="J453" s="3"/>
      <c r="K453" s="3"/>
      <c r="L453" s="3"/>
      <c r="IK453" s="3"/>
      <c r="IL453" s="3"/>
      <c r="IM453" s="3"/>
      <c r="IN453" s="3"/>
      <c r="IO453" s="3"/>
      <c r="IP453" s="3"/>
      <c r="IQ453" s="3"/>
      <c r="IR453" s="3"/>
      <c r="IS453" s="3"/>
    </row>
    <row r="454" spans="1:253" s="2" customFormat="1" ht="16.5">
      <c r="A454" s="250"/>
      <c r="B454" s="250"/>
      <c r="C454" s="250"/>
      <c r="D454" s="250"/>
      <c r="E454" s="250"/>
      <c r="F454" s="250"/>
      <c r="G454" s="3"/>
      <c r="H454" s="3"/>
      <c r="I454" s="3"/>
      <c r="J454" s="3"/>
      <c r="K454" s="3"/>
      <c r="L454" s="3"/>
      <c r="IK454" s="3"/>
      <c r="IL454" s="3"/>
      <c r="IM454" s="3"/>
      <c r="IN454" s="3"/>
      <c r="IO454" s="3"/>
      <c r="IP454" s="3"/>
      <c r="IQ454" s="3"/>
      <c r="IR454" s="3"/>
      <c r="IS454" s="3"/>
    </row>
    <row r="455" spans="1:253" s="2" customFormat="1" ht="16.5">
      <c r="A455" s="250"/>
      <c r="B455" s="250"/>
      <c r="C455" s="250"/>
      <c r="D455" s="250"/>
      <c r="E455" s="250"/>
      <c r="F455" s="250"/>
      <c r="G455" s="3"/>
      <c r="H455" s="3"/>
      <c r="I455" s="3"/>
      <c r="J455" s="3"/>
      <c r="K455" s="3"/>
      <c r="L455" s="3"/>
      <c r="IK455" s="3"/>
      <c r="IL455" s="3"/>
      <c r="IM455" s="3"/>
      <c r="IN455" s="3"/>
      <c r="IO455" s="3"/>
      <c r="IP455" s="3"/>
      <c r="IQ455" s="3"/>
      <c r="IR455" s="3"/>
      <c r="IS455" s="3"/>
    </row>
    <row r="456" spans="1:253" s="2" customFormat="1" ht="16.5">
      <c r="A456" s="250"/>
      <c r="B456" s="250"/>
      <c r="C456" s="250"/>
      <c r="D456" s="250"/>
      <c r="E456" s="250"/>
      <c r="F456" s="250"/>
      <c r="G456" s="3"/>
      <c r="H456" s="3"/>
      <c r="I456" s="3"/>
      <c r="J456" s="3"/>
      <c r="K456" s="3"/>
      <c r="L456" s="3"/>
      <c r="IK456" s="3"/>
      <c r="IL456" s="3"/>
      <c r="IM456" s="3"/>
      <c r="IN456" s="3"/>
      <c r="IO456" s="3"/>
      <c r="IP456" s="3"/>
      <c r="IQ456" s="3"/>
      <c r="IR456" s="3"/>
      <c r="IS456" s="3"/>
    </row>
    <row r="457" spans="1:253" s="2" customFormat="1" ht="16.5">
      <c r="A457" s="250"/>
      <c r="B457" s="250"/>
      <c r="C457" s="250"/>
      <c r="D457" s="250"/>
      <c r="E457" s="250"/>
      <c r="F457" s="250"/>
      <c r="G457" s="3"/>
      <c r="H457" s="3"/>
      <c r="I457" s="3"/>
      <c r="J457" s="3"/>
      <c r="K457" s="3"/>
      <c r="L457" s="3"/>
      <c r="IK457" s="3"/>
      <c r="IL457" s="3"/>
      <c r="IM457" s="3"/>
      <c r="IN457" s="3"/>
      <c r="IO457" s="3"/>
      <c r="IP457" s="3"/>
      <c r="IQ457" s="3"/>
      <c r="IR457" s="3"/>
      <c r="IS457" s="3"/>
    </row>
    <row r="458" spans="1:253" s="2" customFormat="1" ht="16.5">
      <c r="A458" s="250"/>
      <c r="B458" s="250"/>
      <c r="C458" s="250"/>
      <c r="D458" s="250"/>
      <c r="E458" s="250"/>
      <c r="F458" s="250"/>
      <c r="G458" s="3"/>
      <c r="H458" s="3"/>
      <c r="I458" s="3"/>
      <c r="J458" s="3"/>
      <c r="K458" s="3"/>
      <c r="L458" s="3"/>
      <c r="IK458" s="3"/>
      <c r="IL458" s="3"/>
      <c r="IM458" s="3"/>
      <c r="IN458" s="3"/>
      <c r="IO458" s="3"/>
      <c r="IP458" s="3"/>
      <c r="IQ458" s="3"/>
      <c r="IR458" s="3"/>
      <c r="IS458" s="3"/>
    </row>
    <row r="459" spans="1:253" s="2" customFormat="1" ht="16.5">
      <c r="A459" s="250"/>
      <c r="B459" s="250"/>
      <c r="C459" s="250"/>
      <c r="D459" s="250"/>
      <c r="E459" s="250"/>
      <c r="F459" s="250"/>
      <c r="G459" s="3"/>
      <c r="H459" s="3"/>
      <c r="I459" s="3"/>
      <c r="J459" s="3"/>
      <c r="K459" s="3"/>
      <c r="L459" s="3"/>
      <c r="IK459" s="3"/>
      <c r="IL459" s="3"/>
      <c r="IM459" s="3"/>
      <c r="IN459" s="3"/>
      <c r="IO459" s="3"/>
      <c r="IP459" s="3"/>
      <c r="IQ459" s="3"/>
      <c r="IR459" s="3"/>
      <c r="IS459" s="3"/>
    </row>
    <row r="460" spans="1:253" s="2" customFormat="1" ht="16.5">
      <c r="A460" s="250"/>
      <c r="B460" s="250"/>
      <c r="C460" s="250"/>
      <c r="D460" s="250"/>
      <c r="E460" s="250"/>
      <c r="F460" s="250"/>
      <c r="G460" s="3"/>
      <c r="H460" s="3"/>
      <c r="I460" s="3"/>
      <c r="J460" s="3"/>
      <c r="K460" s="3"/>
      <c r="L460" s="3"/>
      <c r="IK460" s="3"/>
      <c r="IL460" s="3"/>
      <c r="IM460" s="3"/>
      <c r="IN460" s="3"/>
      <c r="IO460" s="3"/>
      <c r="IP460" s="3"/>
      <c r="IQ460" s="3"/>
      <c r="IR460" s="3"/>
      <c r="IS460" s="3"/>
    </row>
    <row r="461" spans="1:253" s="2" customFormat="1" ht="16.5">
      <c r="A461" s="250"/>
      <c r="B461" s="250"/>
      <c r="C461" s="250"/>
      <c r="D461" s="250"/>
      <c r="E461" s="250"/>
      <c r="F461" s="250"/>
      <c r="G461" s="3"/>
      <c r="H461" s="3"/>
      <c r="I461" s="3"/>
      <c r="J461" s="3"/>
      <c r="K461" s="3"/>
      <c r="L461" s="3"/>
      <c r="IK461" s="3"/>
      <c r="IL461" s="3"/>
      <c r="IM461" s="3"/>
      <c r="IN461" s="3"/>
      <c r="IO461" s="3"/>
      <c r="IP461" s="3"/>
      <c r="IQ461" s="3"/>
      <c r="IR461" s="3"/>
      <c r="IS461" s="3"/>
    </row>
    <row r="462" spans="1:253" s="2" customFormat="1" ht="16.5">
      <c r="A462" s="250"/>
      <c r="B462" s="250"/>
      <c r="C462" s="250"/>
      <c r="D462" s="250"/>
      <c r="E462" s="250"/>
      <c r="F462" s="250"/>
      <c r="G462" s="3"/>
      <c r="H462" s="3"/>
      <c r="I462" s="3"/>
      <c r="J462" s="3"/>
      <c r="K462" s="3"/>
      <c r="L462" s="3"/>
      <c r="IK462" s="3"/>
      <c r="IL462" s="3"/>
      <c r="IM462" s="3"/>
      <c r="IN462" s="3"/>
      <c r="IO462" s="3"/>
      <c r="IP462" s="3"/>
      <c r="IQ462" s="3"/>
      <c r="IR462" s="3"/>
      <c r="IS462" s="3"/>
    </row>
    <row r="463" spans="1:253" s="2" customFormat="1" ht="16.5">
      <c r="A463" s="250"/>
      <c r="B463" s="250"/>
      <c r="C463" s="250"/>
      <c r="D463" s="250"/>
      <c r="E463" s="250"/>
      <c r="F463" s="250"/>
      <c r="G463" s="3"/>
      <c r="H463" s="3"/>
      <c r="I463" s="3"/>
      <c r="J463" s="3"/>
      <c r="K463" s="3"/>
      <c r="L463" s="3"/>
      <c r="IK463" s="3"/>
      <c r="IL463" s="3"/>
      <c r="IM463" s="3"/>
      <c r="IN463" s="3"/>
      <c r="IO463" s="3"/>
      <c r="IP463" s="3"/>
      <c r="IQ463" s="3"/>
      <c r="IR463" s="3"/>
      <c r="IS463" s="3"/>
    </row>
    <row r="464" spans="1:253" s="2" customFormat="1" ht="16.5">
      <c r="A464" s="250"/>
      <c r="B464" s="250"/>
      <c r="C464" s="250"/>
      <c r="D464" s="250"/>
      <c r="E464" s="250"/>
      <c r="F464" s="250"/>
      <c r="G464" s="3"/>
      <c r="H464" s="3"/>
      <c r="I464" s="3"/>
      <c r="J464" s="3"/>
      <c r="K464" s="3"/>
      <c r="L464" s="3"/>
      <c r="IK464" s="3"/>
      <c r="IL464" s="3"/>
      <c r="IM464" s="3"/>
      <c r="IN464" s="3"/>
      <c r="IO464" s="3"/>
      <c r="IP464" s="3"/>
      <c r="IQ464" s="3"/>
      <c r="IR464" s="3"/>
      <c r="IS464" s="3"/>
    </row>
    <row r="465" spans="1:253" s="2" customFormat="1" ht="16.5">
      <c r="A465" s="250"/>
      <c r="B465" s="250"/>
      <c r="C465" s="250"/>
      <c r="D465" s="250"/>
      <c r="E465" s="250"/>
      <c r="F465" s="250"/>
      <c r="G465" s="3"/>
      <c r="H465" s="3"/>
      <c r="I465" s="3"/>
      <c r="J465" s="3"/>
      <c r="K465" s="3"/>
      <c r="L465" s="3"/>
      <c r="IK465" s="3"/>
      <c r="IL465" s="3"/>
      <c r="IM465" s="3"/>
      <c r="IN465" s="3"/>
      <c r="IO465" s="3"/>
      <c r="IP465" s="3"/>
      <c r="IQ465" s="3"/>
      <c r="IR465" s="3"/>
      <c r="IS465" s="3"/>
    </row>
    <row r="466" spans="1:253" s="2" customFormat="1" ht="16.5">
      <c r="A466" s="250"/>
      <c r="B466" s="250"/>
      <c r="C466" s="250"/>
      <c r="D466" s="250"/>
      <c r="E466" s="250"/>
      <c r="F466" s="250"/>
      <c r="G466" s="3"/>
      <c r="H466" s="3"/>
      <c r="I466" s="3"/>
      <c r="J466" s="3"/>
      <c r="K466" s="3"/>
      <c r="L466" s="3"/>
      <c r="IK466" s="3"/>
      <c r="IL466" s="3"/>
      <c r="IM466" s="3"/>
      <c r="IN466" s="3"/>
      <c r="IO466" s="3"/>
      <c r="IP466" s="3"/>
      <c r="IQ466" s="3"/>
      <c r="IR466" s="3"/>
      <c r="IS466" s="3"/>
    </row>
    <row r="467" spans="1:253" s="2" customFormat="1" ht="16.5">
      <c r="A467" s="250"/>
      <c r="B467" s="250"/>
      <c r="C467" s="250"/>
      <c r="D467" s="250"/>
      <c r="E467" s="250"/>
      <c r="F467" s="250"/>
      <c r="G467" s="3"/>
      <c r="H467" s="3"/>
      <c r="I467" s="3"/>
      <c r="J467" s="3"/>
      <c r="K467" s="3"/>
      <c r="L467" s="3"/>
      <c r="IK467" s="3"/>
      <c r="IL467" s="3"/>
      <c r="IM467" s="3"/>
      <c r="IN467" s="3"/>
      <c r="IO467" s="3"/>
      <c r="IP467" s="3"/>
      <c r="IQ467" s="3"/>
      <c r="IR467" s="3"/>
      <c r="IS467" s="3"/>
    </row>
    <row r="468" spans="1:253" s="2" customFormat="1" ht="16.5">
      <c r="A468" s="250"/>
      <c r="B468" s="250"/>
      <c r="C468" s="250"/>
      <c r="D468" s="250"/>
      <c r="E468" s="250"/>
      <c r="F468" s="250"/>
      <c r="G468" s="3"/>
      <c r="H468" s="3"/>
      <c r="I468" s="3"/>
      <c r="J468" s="3"/>
      <c r="K468" s="3"/>
      <c r="L468" s="3"/>
      <c r="IK468" s="3"/>
      <c r="IL468" s="3"/>
      <c r="IM468" s="3"/>
      <c r="IN468" s="3"/>
      <c r="IO468" s="3"/>
      <c r="IP468" s="3"/>
      <c r="IQ468" s="3"/>
      <c r="IR468" s="3"/>
      <c r="IS468" s="3"/>
    </row>
    <row r="469" spans="1:253" s="2" customFormat="1" ht="16.5">
      <c r="A469" s="250"/>
      <c r="B469" s="250"/>
      <c r="C469" s="250"/>
      <c r="D469" s="250"/>
      <c r="E469" s="250"/>
      <c r="F469" s="250"/>
      <c r="G469" s="3"/>
      <c r="H469" s="3"/>
      <c r="I469" s="3"/>
      <c r="J469" s="3"/>
      <c r="K469" s="3"/>
      <c r="L469" s="3"/>
      <c r="IK469" s="3"/>
      <c r="IL469" s="3"/>
      <c r="IM469" s="3"/>
      <c r="IN469" s="3"/>
      <c r="IO469" s="3"/>
      <c r="IP469" s="3"/>
      <c r="IQ469" s="3"/>
      <c r="IR469" s="3"/>
      <c r="IS469" s="3"/>
    </row>
    <row r="470" spans="1:253" s="2" customFormat="1" ht="16.5">
      <c r="A470" s="250"/>
      <c r="B470" s="250"/>
      <c r="C470" s="250"/>
      <c r="D470" s="250"/>
      <c r="E470" s="250"/>
      <c r="F470" s="250"/>
      <c r="G470" s="3"/>
      <c r="H470" s="3"/>
      <c r="I470" s="3"/>
      <c r="J470" s="3"/>
      <c r="K470" s="3"/>
      <c r="L470" s="3"/>
      <c r="IK470" s="3"/>
      <c r="IL470" s="3"/>
      <c r="IM470" s="3"/>
      <c r="IN470" s="3"/>
      <c r="IO470" s="3"/>
      <c r="IP470" s="3"/>
      <c r="IQ470" s="3"/>
      <c r="IR470" s="3"/>
      <c r="IS470" s="3"/>
    </row>
    <row r="471" spans="1:253" s="2" customFormat="1" ht="16.5">
      <c r="A471" s="250"/>
      <c r="B471" s="250"/>
      <c r="C471" s="250"/>
      <c r="D471" s="250"/>
      <c r="E471" s="250"/>
      <c r="F471" s="250"/>
      <c r="G471" s="3"/>
      <c r="H471" s="3"/>
      <c r="I471" s="3"/>
      <c r="J471" s="3"/>
      <c r="K471" s="3"/>
      <c r="L471" s="3"/>
      <c r="IK471" s="3"/>
      <c r="IL471" s="3"/>
      <c r="IM471" s="3"/>
      <c r="IN471" s="3"/>
      <c r="IO471" s="3"/>
      <c r="IP471" s="3"/>
      <c r="IQ471" s="3"/>
      <c r="IR471" s="3"/>
      <c r="IS471" s="3"/>
    </row>
    <row r="472" spans="1:253" s="2" customFormat="1" ht="16.5">
      <c r="A472" s="250"/>
      <c r="B472" s="250"/>
      <c r="C472" s="250"/>
      <c r="D472" s="250"/>
      <c r="E472" s="250"/>
      <c r="F472" s="250"/>
      <c r="G472" s="3"/>
      <c r="H472" s="3"/>
      <c r="I472" s="3"/>
      <c r="J472" s="3"/>
      <c r="K472" s="3"/>
      <c r="L472" s="3"/>
      <c r="IK472" s="3"/>
      <c r="IL472" s="3"/>
      <c r="IM472" s="3"/>
      <c r="IN472" s="3"/>
      <c r="IO472" s="3"/>
      <c r="IP472" s="3"/>
      <c r="IQ472" s="3"/>
      <c r="IR472" s="3"/>
      <c r="IS472" s="3"/>
    </row>
    <row r="473" spans="1:253" s="2" customFormat="1" ht="16.5">
      <c r="A473" s="250"/>
      <c r="B473" s="250"/>
      <c r="C473" s="250"/>
      <c r="D473" s="250"/>
      <c r="E473" s="250"/>
      <c r="F473" s="250"/>
      <c r="G473" s="3"/>
      <c r="H473" s="3"/>
      <c r="I473" s="3"/>
      <c r="J473" s="3"/>
      <c r="K473" s="3"/>
      <c r="L473" s="3"/>
      <c r="IK473" s="3"/>
      <c r="IL473" s="3"/>
      <c r="IM473" s="3"/>
      <c r="IN473" s="3"/>
      <c r="IO473" s="3"/>
      <c r="IP473" s="3"/>
      <c r="IQ473" s="3"/>
      <c r="IR473" s="3"/>
      <c r="IS473" s="3"/>
    </row>
    <row r="474" spans="1:253" s="2" customFormat="1" ht="16.5">
      <c r="A474" s="250"/>
      <c r="B474" s="250"/>
      <c r="C474" s="250"/>
      <c r="D474" s="250"/>
      <c r="E474" s="250"/>
      <c r="F474" s="250"/>
      <c r="G474" s="3"/>
      <c r="H474" s="3"/>
      <c r="I474" s="3"/>
      <c r="J474" s="3"/>
      <c r="K474" s="3"/>
      <c r="L474" s="3"/>
      <c r="IK474" s="3"/>
      <c r="IL474" s="3"/>
      <c r="IM474" s="3"/>
      <c r="IN474" s="3"/>
      <c r="IO474" s="3"/>
      <c r="IP474" s="3"/>
      <c r="IQ474" s="3"/>
      <c r="IR474" s="3"/>
      <c r="IS474" s="3"/>
    </row>
    <row r="475" spans="1:253" s="2" customFormat="1" ht="16.5">
      <c r="A475" s="250"/>
      <c r="B475" s="250"/>
      <c r="C475" s="250"/>
      <c r="D475" s="250"/>
      <c r="E475" s="250"/>
      <c r="F475" s="250"/>
      <c r="G475" s="3"/>
      <c r="H475" s="3"/>
      <c r="I475" s="3"/>
      <c r="J475" s="3"/>
      <c r="K475" s="3"/>
      <c r="L475" s="3"/>
      <c r="IK475" s="3"/>
      <c r="IL475" s="3"/>
      <c r="IM475" s="3"/>
      <c r="IN475" s="3"/>
      <c r="IO475" s="3"/>
      <c r="IP475" s="3"/>
      <c r="IQ475" s="3"/>
      <c r="IR475" s="3"/>
      <c r="IS475" s="3"/>
    </row>
    <row r="476" spans="1:253" s="2" customFormat="1" ht="16.5">
      <c r="A476" s="250"/>
      <c r="B476" s="250"/>
      <c r="C476" s="250"/>
      <c r="D476" s="250"/>
      <c r="E476" s="250"/>
      <c r="F476" s="250"/>
      <c r="G476" s="3"/>
      <c r="H476" s="3"/>
      <c r="I476" s="3"/>
      <c r="J476" s="3"/>
      <c r="K476" s="3"/>
      <c r="L476" s="3"/>
      <c r="IK476" s="3"/>
      <c r="IL476" s="3"/>
      <c r="IM476" s="3"/>
      <c r="IN476" s="3"/>
      <c r="IO476" s="3"/>
      <c r="IP476" s="3"/>
      <c r="IQ476" s="3"/>
      <c r="IR476" s="3"/>
      <c r="IS476" s="3"/>
    </row>
    <row r="477" spans="1:253" s="2" customFormat="1" ht="16.5">
      <c r="A477" s="250"/>
      <c r="B477" s="250"/>
      <c r="C477" s="250"/>
      <c r="D477" s="250"/>
      <c r="E477" s="250"/>
      <c r="F477" s="250"/>
      <c r="G477" s="3"/>
      <c r="H477" s="3"/>
      <c r="I477" s="3"/>
      <c r="J477" s="3"/>
      <c r="K477" s="3"/>
      <c r="L477" s="3"/>
      <c r="IK477" s="3"/>
      <c r="IL477" s="3"/>
      <c r="IM477" s="3"/>
      <c r="IN477" s="3"/>
      <c r="IO477" s="3"/>
      <c r="IP477" s="3"/>
      <c r="IQ477" s="3"/>
      <c r="IR477" s="3"/>
      <c r="IS477" s="3"/>
    </row>
    <row r="478" spans="1:253" s="2" customFormat="1" ht="16.5">
      <c r="A478" s="250"/>
      <c r="B478" s="250"/>
      <c r="C478" s="250"/>
      <c r="D478" s="250"/>
      <c r="E478" s="250"/>
      <c r="F478" s="250"/>
      <c r="G478" s="3"/>
      <c r="H478" s="3"/>
      <c r="I478" s="3"/>
      <c r="J478" s="3"/>
      <c r="K478" s="3"/>
      <c r="L478" s="3"/>
      <c r="IK478" s="3"/>
      <c r="IL478" s="3"/>
      <c r="IM478" s="3"/>
      <c r="IN478" s="3"/>
      <c r="IO478" s="3"/>
      <c r="IP478" s="3"/>
      <c r="IQ478" s="3"/>
      <c r="IR478" s="3"/>
      <c r="IS478" s="3"/>
    </row>
    <row r="479" spans="1:253" s="2" customFormat="1" ht="16.5">
      <c r="A479" s="250"/>
      <c r="B479" s="250"/>
      <c r="C479" s="250"/>
      <c r="D479" s="250"/>
      <c r="E479" s="250"/>
      <c r="F479" s="250"/>
      <c r="G479" s="3"/>
      <c r="H479" s="3"/>
      <c r="I479" s="3"/>
      <c r="J479" s="3"/>
      <c r="K479" s="3"/>
      <c r="L479" s="3"/>
      <c r="IK479" s="3"/>
      <c r="IL479" s="3"/>
      <c r="IM479" s="3"/>
      <c r="IN479" s="3"/>
      <c r="IO479" s="3"/>
      <c r="IP479" s="3"/>
      <c r="IQ479" s="3"/>
      <c r="IR479" s="3"/>
      <c r="IS479" s="3"/>
    </row>
    <row r="480" spans="1:253" s="2" customFormat="1" ht="16.5">
      <c r="A480" s="250"/>
      <c r="B480" s="250"/>
      <c r="C480" s="250"/>
      <c r="D480" s="250"/>
      <c r="E480" s="250"/>
      <c r="F480" s="250"/>
      <c r="G480" s="3"/>
      <c r="H480" s="3"/>
      <c r="I480" s="3"/>
      <c r="J480" s="3"/>
      <c r="K480" s="3"/>
      <c r="L480" s="3"/>
      <c r="IK480" s="3"/>
      <c r="IL480" s="3"/>
      <c r="IM480" s="3"/>
      <c r="IN480" s="3"/>
      <c r="IO480" s="3"/>
      <c r="IP480" s="3"/>
      <c r="IQ480" s="3"/>
      <c r="IR480" s="3"/>
      <c r="IS480" s="3"/>
    </row>
    <row r="481" spans="1:253" s="2" customFormat="1" ht="16.5">
      <c r="A481" s="250"/>
      <c r="B481" s="250"/>
      <c r="C481" s="250"/>
      <c r="D481" s="250"/>
      <c r="E481" s="250"/>
      <c r="F481" s="250"/>
      <c r="G481" s="3"/>
      <c r="H481" s="3"/>
      <c r="I481" s="3"/>
      <c r="J481" s="3"/>
      <c r="K481" s="3"/>
      <c r="L481" s="3"/>
      <c r="IK481" s="3"/>
      <c r="IL481" s="3"/>
      <c r="IM481" s="3"/>
      <c r="IN481" s="3"/>
      <c r="IO481" s="3"/>
      <c r="IP481" s="3"/>
      <c r="IQ481" s="3"/>
      <c r="IR481" s="3"/>
      <c r="IS481" s="3"/>
    </row>
    <row r="482" spans="1:253" s="2" customFormat="1" ht="16.5">
      <c r="A482" s="250"/>
      <c r="B482" s="250"/>
      <c r="C482" s="250"/>
      <c r="D482" s="250"/>
      <c r="E482" s="250"/>
      <c r="F482" s="250"/>
      <c r="G482" s="3"/>
      <c r="H482" s="3"/>
      <c r="I482" s="3"/>
      <c r="J482" s="3"/>
      <c r="K482" s="3"/>
      <c r="L482" s="3"/>
      <c r="IK482" s="3"/>
      <c r="IL482" s="3"/>
      <c r="IM482" s="3"/>
      <c r="IN482" s="3"/>
      <c r="IO482" s="3"/>
      <c r="IP482" s="3"/>
      <c r="IQ482" s="3"/>
      <c r="IR482" s="3"/>
      <c r="IS482" s="3"/>
    </row>
    <row r="483" spans="1:253" s="2" customFormat="1" ht="16.5">
      <c r="A483" s="250"/>
      <c r="B483" s="250"/>
      <c r="C483" s="250"/>
      <c r="D483" s="250"/>
      <c r="E483" s="250"/>
      <c r="F483" s="250"/>
      <c r="G483" s="3"/>
      <c r="H483" s="3"/>
      <c r="I483" s="3"/>
      <c r="J483" s="3"/>
      <c r="K483" s="3"/>
      <c r="L483" s="3"/>
      <c r="IK483" s="3"/>
      <c r="IL483" s="3"/>
      <c r="IM483" s="3"/>
      <c r="IN483" s="3"/>
      <c r="IO483" s="3"/>
      <c r="IP483" s="3"/>
      <c r="IQ483" s="3"/>
      <c r="IR483" s="3"/>
      <c r="IS483" s="3"/>
    </row>
    <row r="484" spans="1:253" s="2" customFormat="1" ht="16.5">
      <c r="A484" s="250"/>
      <c r="B484" s="250"/>
      <c r="C484" s="250"/>
      <c r="D484" s="250"/>
      <c r="E484" s="250"/>
      <c r="F484" s="250"/>
      <c r="G484" s="3"/>
      <c r="H484" s="3"/>
      <c r="I484" s="3"/>
      <c r="J484" s="3"/>
      <c r="K484" s="3"/>
      <c r="L484" s="3"/>
      <c r="IK484" s="3"/>
      <c r="IL484" s="3"/>
      <c r="IM484" s="3"/>
      <c r="IN484" s="3"/>
      <c r="IO484" s="3"/>
      <c r="IP484" s="3"/>
      <c r="IQ484" s="3"/>
      <c r="IR484" s="3"/>
      <c r="IS484" s="3"/>
    </row>
    <row r="485" spans="1:253" s="2" customFormat="1" ht="16.5">
      <c r="A485" s="250"/>
      <c r="B485" s="250"/>
      <c r="C485" s="250"/>
      <c r="D485" s="250"/>
      <c r="E485" s="250"/>
      <c r="F485" s="250"/>
      <c r="G485" s="3"/>
      <c r="H485" s="3"/>
      <c r="I485" s="3"/>
      <c r="J485" s="3"/>
      <c r="K485" s="3"/>
      <c r="L485" s="3"/>
      <c r="IK485" s="3"/>
      <c r="IL485" s="3"/>
      <c r="IM485" s="3"/>
      <c r="IN485" s="3"/>
      <c r="IO485" s="3"/>
      <c r="IP485" s="3"/>
      <c r="IQ485" s="3"/>
      <c r="IR485" s="3"/>
      <c r="IS485" s="3"/>
    </row>
    <row r="486" spans="1:253" s="2" customFormat="1" ht="16.5">
      <c r="A486" s="250"/>
      <c r="B486" s="250"/>
      <c r="C486" s="250"/>
      <c r="D486" s="250"/>
      <c r="E486" s="250"/>
      <c r="F486" s="250"/>
      <c r="G486" s="3"/>
      <c r="H486" s="3"/>
      <c r="I486" s="3"/>
      <c r="J486" s="3"/>
      <c r="K486" s="3"/>
      <c r="L486" s="3"/>
      <c r="IK486" s="3"/>
      <c r="IL486" s="3"/>
      <c r="IM486" s="3"/>
      <c r="IN486" s="3"/>
      <c r="IO486" s="3"/>
      <c r="IP486" s="3"/>
      <c r="IQ486" s="3"/>
      <c r="IR486" s="3"/>
      <c r="IS486" s="3"/>
    </row>
    <row r="487" spans="1:253" s="2" customFormat="1" ht="16.5">
      <c r="A487" s="250"/>
      <c r="B487" s="250"/>
      <c r="C487" s="250"/>
      <c r="D487" s="250"/>
      <c r="E487" s="250"/>
      <c r="F487" s="250"/>
      <c r="G487" s="3"/>
      <c r="H487" s="3"/>
      <c r="I487" s="3"/>
      <c r="J487" s="3"/>
      <c r="K487" s="3"/>
      <c r="L487" s="3"/>
      <c r="IK487" s="3"/>
      <c r="IL487" s="3"/>
      <c r="IM487" s="3"/>
      <c r="IN487" s="3"/>
      <c r="IO487" s="3"/>
      <c r="IP487" s="3"/>
      <c r="IQ487" s="3"/>
      <c r="IR487" s="3"/>
      <c r="IS487" s="3"/>
    </row>
    <row r="488" spans="1:253" s="2" customFormat="1" ht="16.5">
      <c r="A488" s="250"/>
      <c r="B488" s="250"/>
      <c r="C488" s="250"/>
      <c r="D488" s="250"/>
      <c r="E488" s="250"/>
      <c r="F488" s="250"/>
      <c r="G488" s="3"/>
      <c r="H488" s="3"/>
      <c r="I488" s="3"/>
      <c r="J488" s="3"/>
      <c r="K488" s="3"/>
      <c r="L488" s="3"/>
      <c r="IK488" s="3"/>
      <c r="IL488" s="3"/>
      <c r="IM488" s="3"/>
      <c r="IN488" s="3"/>
      <c r="IO488" s="3"/>
      <c r="IP488" s="3"/>
      <c r="IQ488" s="3"/>
      <c r="IR488" s="3"/>
      <c r="IS488" s="3"/>
    </row>
    <row r="489" spans="1:253" s="2" customFormat="1" ht="16.5">
      <c r="A489" s="250"/>
      <c r="B489" s="250"/>
      <c r="C489" s="250"/>
      <c r="D489" s="250"/>
      <c r="E489" s="250"/>
      <c r="F489" s="250"/>
      <c r="G489" s="3"/>
      <c r="H489" s="3"/>
      <c r="I489" s="3"/>
      <c r="J489" s="3"/>
      <c r="K489" s="3"/>
      <c r="L489" s="3"/>
      <c r="IK489" s="3"/>
      <c r="IL489" s="3"/>
      <c r="IM489" s="3"/>
      <c r="IN489" s="3"/>
      <c r="IO489" s="3"/>
      <c r="IP489" s="3"/>
      <c r="IQ489" s="3"/>
      <c r="IR489" s="3"/>
      <c r="IS489" s="3"/>
    </row>
    <row r="490" spans="1:253" s="2" customFormat="1" ht="16.5">
      <c r="A490" s="250"/>
      <c r="B490" s="250"/>
      <c r="C490" s="250"/>
      <c r="D490" s="250"/>
      <c r="E490" s="250"/>
      <c r="F490" s="250"/>
      <c r="G490" s="3"/>
      <c r="H490" s="3"/>
      <c r="I490" s="3"/>
      <c r="J490" s="3"/>
      <c r="K490" s="3"/>
      <c r="L490" s="3"/>
      <c r="IK490" s="3"/>
      <c r="IL490" s="3"/>
      <c r="IM490" s="3"/>
      <c r="IN490" s="3"/>
      <c r="IO490" s="3"/>
      <c r="IP490" s="3"/>
      <c r="IQ490" s="3"/>
      <c r="IR490" s="3"/>
      <c r="IS490" s="3"/>
    </row>
    <row r="491" spans="1:253" s="2" customFormat="1" ht="16.5">
      <c r="A491" s="250"/>
      <c r="B491" s="250"/>
      <c r="C491" s="250"/>
      <c r="D491" s="250"/>
      <c r="E491" s="250"/>
      <c r="F491" s="250"/>
      <c r="G491" s="3"/>
      <c r="H491" s="3"/>
      <c r="I491" s="3"/>
      <c r="J491" s="3"/>
      <c r="K491" s="3"/>
      <c r="L491" s="3"/>
      <c r="IK491" s="3"/>
      <c r="IL491" s="3"/>
      <c r="IM491" s="3"/>
      <c r="IN491" s="3"/>
      <c r="IO491" s="3"/>
      <c r="IP491" s="3"/>
      <c r="IQ491" s="3"/>
      <c r="IR491" s="3"/>
      <c r="IS491" s="3"/>
    </row>
    <row r="492" spans="1:253" s="2" customFormat="1" ht="16.5">
      <c r="A492" s="250"/>
      <c r="B492" s="250"/>
      <c r="C492" s="250"/>
      <c r="D492" s="250"/>
      <c r="E492" s="250"/>
      <c r="F492" s="250"/>
      <c r="G492" s="3"/>
      <c r="H492" s="3"/>
      <c r="I492" s="3"/>
      <c r="J492" s="3"/>
      <c r="K492" s="3"/>
      <c r="L492" s="3"/>
      <c r="IK492" s="3"/>
      <c r="IL492" s="3"/>
      <c r="IM492" s="3"/>
      <c r="IN492" s="3"/>
      <c r="IO492" s="3"/>
      <c r="IP492" s="3"/>
      <c r="IQ492" s="3"/>
      <c r="IR492" s="3"/>
      <c r="IS492" s="3"/>
    </row>
    <row r="493" spans="1:253" s="2" customFormat="1" ht="16.5">
      <c r="A493" s="250"/>
      <c r="B493" s="250"/>
      <c r="C493" s="250"/>
      <c r="D493" s="250"/>
      <c r="E493" s="250"/>
      <c r="F493" s="250"/>
      <c r="G493" s="3"/>
      <c r="H493" s="3"/>
      <c r="I493" s="3"/>
      <c r="J493" s="3"/>
      <c r="K493" s="3"/>
      <c r="L493" s="3"/>
      <c r="IK493" s="3"/>
      <c r="IL493" s="3"/>
      <c r="IM493" s="3"/>
      <c r="IN493" s="3"/>
      <c r="IO493" s="3"/>
      <c r="IP493" s="3"/>
      <c r="IQ493" s="3"/>
      <c r="IR493" s="3"/>
      <c r="IS493" s="3"/>
    </row>
    <row r="494" spans="1:253" s="2" customFormat="1" ht="16.5">
      <c r="A494" s="250"/>
      <c r="B494" s="250"/>
      <c r="C494" s="250"/>
      <c r="D494" s="250"/>
      <c r="E494" s="250"/>
      <c r="F494" s="250"/>
      <c r="G494" s="3"/>
      <c r="H494" s="3"/>
      <c r="I494" s="3"/>
      <c r="J494" s="3"/>
      <c r="K494" s="3"/>
      <c r="L494" s="3"/>
      <c r="IK494" s="3"/>
      <c r="IL494" s="3"/>
      <c r="IM494" s="3"/>
      <c r="IN494" s="3"/>
      <c r="IO494" s="3"/>
      <c r="IP494" s="3"/>
      <c r="IQ494" s="3"/>
      <c r="IR494" s="3"/>
      <c r="IS494" s="3"/>
    </row>
    <row r="495" spans="1:253" s="2" customFormat="1" ht="16.5">
      <c r="A495" s="250"/>
      <c r="B495" s="250"/>
      <c r="C495" s="250"/>
      <c r="D495" s="250"/>
      <c r="E495" s="250"/>
      <c r="F495" s="250"/>
      <c r="G495" s="3"/>
      <c r="H495" s="3"/>
      <c r="I495" s="3"/>
      <c r="J495" s="3"/>
      <c r="K495" s="3"/>
      <c r="L495" s="3"/>
      <c r="IK495" s="3"/>
      <c r="IL495" s="3"/>
      <c r="IM495" s="3"/>
      <c r="IN495" s="3"/>
      <c r="IO495" s="3"/>
      <c r="IP495" s="3"/>
      <c r="IQ495" s="3"/>
      <c r="IR495" s="3"/>
      <c r="IS495" s="3"/>
    </row>
    <row r="496" spans="1:253" s="2" customFormat="1" ht="16.5">
      <c r="A496" s="250"/>
      <c r="B496" s="250"/>
      <c r="C496" s="250"/>
      <c r="D496" s="250"/>
      <c r="E496" s="250"/>
      <c r="F496" s="250"/>
      <c r="G496" s="3"/>
      <c r="H496" s="3"/>
      <c r="I496" s="3"/>
      <c r="J496" s="3"/>
      <c r="K496" s="3"/>
      <c r="L496" s="3"/>
      <c r="IK496" s="3"/>
      <c r="IL496" s="3"/>
      <c r="IM496" s="3"/>
      <c r="IN496" s="3"/>
      <c r="IO496" s="3"/>
      <c r="IP496" s="3"/>
      <c r="IQ496" s="3"/>
      <c r="IR496" s="3"/>
      <c r="IS496" s="3"/>
    </row>
    <row r="497" spans="1:253" s="2" customFormat="1" ht="16.5">
      <c r="A497" s="250"/>
      <c r="B497" s="250"/>
      <c r="C497" s="250"/>
      <c r="D497" s="250"/>
      <c r="E497" s="250"/>
      <c r="F497" s="250"/>
      <c r="G497" s="3"/>
      <c r="H497" s="3"/>
      <c r="I497" s="3"/>
      <c r="J497" s="3"/>
      <c r="K497" s="3"/>
      <c r="L497" s="3"/>
      <c r="IK497" s="3"/>
      <c r="IL497" s="3"/>
      <c r="IM497" s="3"/>
      <c r="IN497" s="3"/>
      <c r="IO497" s="3"/>
      <c r="IP497" s="3"/>
      <c r="IQ497" s="3"/>
      <c r="IR497" s="3"/>
      <c r="IS497" s="3"/>
    </row>
    <row r="498" spans="1:253" s="2" customFormat="1" ht="16.5">
      <c r="A498" s="250"/>
      <c r="B498" s="250"/>
      <c r="C498" s="250"/>
      <c r="D498" s="250"/>
      <c r="E498" s="250"/>
      <c r="F498" s="250"/>
      <c r="G498" s="3"/>
      <c r="H498" s="3"/>
      <c r="I498" s="3"/>
      <c r="J498" s="3"/>
      <c r="K498" s="3"/>
      <c r="L498" s="3"/>
      <c r="IK498" s="3"/>
      <c r="IL498" s="3"/>
      <c r="IM498" s="3"/>
      <c r="IN498" s="3"/>
      <c r="IO498" s="3"/>
      <c r="IP498" s="3"/>
      <c r="IQ498" s="3"/>
      <c r="IR498" s="3"/>
      <c r="IS498" s="3"/>
    </row>
    <row r="499" spans="1:253" s="2" customFormat="1" ht="16.5">
      <c r="A499" s="250"/>
      <c r="B499" s="250"/>
      <c r="C499" s="250"/>
      <c r="D499" s="250"/>
      <c r="E499" s="250"/>
      <c r="F499" s="250"/>
      <c r="G499" s="3"/>
      <c r="H499" s="3"/>
      <c r="I499" s="3"/>
      <c r="J499" s="3"/>
      <c r="K499" s="3"/>
      <c r="L499" s="3"/>
      <c r="IK499" s="3"/>
      <c r="IL499" s="3"/>
      <c r="IM499" s="3"/>
      <c r="IN499" s="3"/>
      <c r="IO499" s="3"/>
      <c r="IP499" s="3"/>
      <c r="IQ499" s="3"/>
      <c r="IR499" s="3"/>
      <c r="IS499" s="3"/>
    </row>
    <row r="500" spans="1:253" s="2" customFormat="1" ht="16.5">
      <c r="A500" s="250"/>
      <c r="B500" s="250"/>
      <c r="C500" s="250"/>
      <c r="D500" s="250"/>
      <c r="E500" s="250"/>
      <c r="F500" s="250"/>
      <c r="G500" s="3"/>
      <c r="H500" s="3"/>
      <c r="I500" s="3"/>
      <c r="J500" s="3"/>
      <c r="K500" s="3"/>
      <c r="L500" s="3"/>
      <c r="IK500" s="3"/>
      <c r="IL500" s="3"/>
      <c r="IM500" s="3"/>
      <c r="IN500" s="3"/>
      <c r="IO500" s="3"/>
      <c r="IP500" s="3"/>
      <c r="IQ500" s="3"/>
      <c r="IR500" s="3"/>
      <c r="IS500" s="3"/>
    </row>
    <row r="501" spans="1:253" s="2" customFormat="1" ht="16.5">
      <c r="A501" s="250"/>
      <c r="B501" s="250"/>
      <c r="C501" s="250"/>
      <c r="D501" s="250"/>
      <c r="E501" s="250"/>
      <c r="F501" s="250"/>
      <c r="G501" s="3"/>
      <c r="H501" s="3"/>
      <c r="I501" s="3"/>
      <c r="J501" s="3"/>
      <c r="K501" s="3"/>
      <c r="L501" s="3"/>
      <c r="IK501" s="3"/>
      <c r="IL501" s="3"/>
      <c r="IM501" s="3"/>
      <c r="IN501" s="3"/>
      <c r="IO501" s="3"/>
      <c r="IP501" s="3"/>
      <c r="IQ501" s="3"/>
      <c r="IR501" s="3"/>
      <c r="IS501" s="3"/>
    </row>
    <row r="502" spans="1:253" s="2" customFormat="1" ht="16.5">
      <c r="A502" s="250"/>
      <c r="B502" s="250"/>
      <c r="C502" s="250"/>
      <c r="D502" s="250"/>
      <c r="E502" s="250"/>
      <c r="F502" s="250"/>
      <c r="G502" s="3"/>
      <c r="H502" s="3"/>
      <c r="I502" s="3"/>
      <c r="J502" s="3"/>
      <c r="K502" s="3"/>
      <c r="L502" s="3"/>
      <c r="IK502" s="3"/>
      <c r="IL502" s="3"/>
      <c r="IM502" s="3"/>
      <c r="IN502" s="3"/>
      <c r="IO502" s="3"/>
      <c r="IP502" s="3"/>
      <c r="IQ502" s="3"/>
      <c r="IR502" s="3"/>
      <c r="IS502" s="3"/>
    </row>
    <row r="503" spans="1:253" s="2" customFormat="1" ht="16.5">
      <c r="A503" s="250"/>
      <c r="B503" s="250"/>
      <c r="C503" s="250"/>
      <c r="D503" s="250"/>
      <c r="E503" s="250"/>
      <c r="F503" s="250"/>
      <c r="G503" s="3"/>
      <c r="H503" s="3"/>
      <c r="I503" s="3"/>
      <c r="J503" s="3"/>
      <c r="K503" s="3"/>
      <c r="L503" s="3"/>
      <c r="IK503" s="3"/>
      <c r="IL503" s="3"/>
      <c r="IM503" s="3"/>
      <c r="IN503" s="3"/>
      <c r="IO503" s="3"/>
      <c r="IP503" s="3"/>
      <c r="IQ503" s="3"/>
      <c r="IR503" s="3"/>
      <c r="IS503" s="3"/>
    </row>
    <row r="504" spans="1:253" s="2" customFormat="1" ht="16.5">
      <c r="A504" s="250"/>
      <c r="B504" s="250"/>
      <c r="C504" s="250"/>
      <c r="D504" s="250"/>
      <c r="E504" s="250"/>
      <c r="F504" s="250"/>
      <c r="G504" s="3"/>
      <c r="H504" s="3"/>
      <c r="I504" s="3"/>
      <c r="J504" s="3"/>
      <c r="K504" s="3"/>
      <c r="L504" s="3"/>
      <c r="IK504" s="3"/>
      <c r="IL504" s="3"/>
      <c r="IM504" s="3"/>
      <c r="IN504" s="3"/>
      <c r="IO504" s="3"/>
      <c r="IP504" s="3"/>
      <c r="IQ504" s="3"/>
      <c r="IR504" s="3"/>
      <c r="IS504" s="3"/>
    </row>
    <row r="505" spans="1:253" s="2" customFormat="1" ht="16.5">
      <c r="A505" s="250"/>
      <c r="B505" s="250"/>
      <c r="C505" s="250"/>
      <c r="D505" s="250"/>
      <c r="E505" s="250"/>
      <c r="F505" s="250"/>
      <c r="G505" s="3"/>
      <c r="H505" s="3"/>
      <c r="I505" s="3"/>
      <c r="J505" s="3"/>
      <c r="K505" s="3"/>
      <c r="L505" s="3"/>
      <c r="IK505" s="3"/>
      <c r="IL505" s="3"/>
      <c r="IM505" s="3"/>
      <c r="IN505" s="3"/>
      <c r="IO505" s="3"/>
      <c r="IP505" s="3"/>
      <c r="IQ505" s="3"/>
      <c r="IR505" s="3"/>
      <c r="IS505" s="3"/>
    </row>
    <row r="506" spans="1:253" s="2" customFormat="1" ht="16.5">
      <c r="A506" s="250"/>
      <c r="B506" s="250"/>
      <c r="C506" s="250"/>
      <c r="D506" s="250"/>
      <c r="E506" s="250"/>
      <c r="F506" s="250"/>
      <c r="G506" s="3"/>
      <c r="H506" s="3"/>
      <c r="I506" s="3"/>
      <c r="J506" s="3"/>
      <c r="K506" s="3"/>
      <c r="L506" s="3"/>
      <c r="IK506" s="3"/>
      <c r="IL506" s="3"/>
      <c r="IM506" s="3"/>
      <c r="IN506" s="3"/>
      <c r="IO506" s="3"/>
      <c r="IP506" s="3"/>
      <c r="IQ506" s="3"/>
      <c r="IR506" s="3"/>
      <c r="IS506" s="3"/>
    </row>
    <row r="507" spans="1:253" s="2" customFormat="1" ht="16.5">
      <c r="A507" s="250"/>
      <c r="B507" s="250"/>
      <c r="C507" s="250"/>
      <c r="D507" s="250"/>
      <c r="E507" s="250"/>
      <c r="F507" s="250"/>
      <c r="G507" s="3"/>
      <c r="H507" s="3"/>
      <c r="I507" s="3"/>
      <c r="J507" s="3"/>
      <c r="K507" s="3"/>
      <c r="L507" s="3"/>
      <c r="IK507" s="3"/>
      <c r="IL507" s="3"/>
      <c r="IM507" s="3"/>
      <c r="IN507" s="3"/>
      <c r="IO507" s="3"/>
      <c r="IP507" s="3"/>
      <c r="IQ507" s="3"/>
      <c r="IR507" s="3"/>
      <c r="IS507" s="3"/>
    </row>
    <row r="508" spans="1:253" s="2" customFormat="1" ht="16.5">
      <c r="A508" s="250"/>
      <c r="B508" s="250"/>
      <c r="C508" s="250"/>
      <c r="D508" s="250"/>
      <c r="E508" s="250"/>
      <c r="F508" s="250"/>
      <c r="G508" s="3"/>
      <c r="H508" s="3"/>
      <c r="I508" s="3"/>
      <c r="J508" s="3"/>
      <c r="K508" s="3"/>
      <c r="L508" s="3"/>
      <c r="IK508" s="3"/>
      <c r="IL508" s="3"/>
      <c r="IM508" s="3"/>
      <c r="IN508" s="3"/>
      <c r="IO508" s="3"/>
      <c r="IP508" s="3"/>
      <c r="IQ508" s="3"/>
      <c r="IR508" s="3"/>
      <c r="IS508" s="3"/>
    </row>
    <row r="509" spans="1:253" s="2" customFormat="1" ht="16.5">
      <c r="A509" s="250"/>
      <c r="B509" s="250"/>
      <c r="C509" s="250"/>
      <c r="D509" s="250"/>
      <c r="E509" s="250"/>
      <c r="F509" s="250"/>
      <c r="G509" s="3"/>
      <c r="H509" s="3"/>
      <c r="I509" s="3"/>
      <c r="J509" s="3"/>
      <c r="K509" s="3"/>
      <c r="L509" s="3"/>
      <c r="IK509" s="3"/>
      <c r="IL509" s="3"/>
      <c r="IM509" s="3"/>
      <c r="IN509" s="3"/>
      <c r="IO509" s="3"/>
      <c r="IP509" s="3"/>
      <c r="IQ509" s="3"/>
      <c r="IR509" s="3"/>
      <c r="IS509" s="3"/>
    </row>
    <row r="510" spans="1:253" s="2" customFormat="1" ht="16.5">
      <c r="A510" s="250"/>
      <c r="B510" s="250"/>
      <c r="C510" s="250"/>
      <c r="D510" s="250"/>
      <c r="E510" s="250"/>
      <c r="F510" s="250"/>
      <c r="G510" s="3"/>
      <c r="H510" s="3"/>
      <c r="I510" s="3"/>
      <c r="J510" s="3"/>
      <c r="K510" s="3"/>
      <c r="L510" s="3"/>
      <c r="IK510" s="3"/>
      <c r="IL510" s="3"/>
      <c r="IM510" s="3"/>
      <c r="IN510" s="3"/>
      <c r="IO510" s="3"/>
      <c r="IP510" s="3"/>
      <c r="IQ510" s="3"/>
      <c r="IR510" s="3"/>
      <c r="IS510" s="3"/>
    </row>
    <row r="511" spans="1:253" s="2" customFormat="1" ht="16.5">
      <c r="A511" s="250"/>
      <c r="B511" s="250"/>
      <c r="C511" s="250"/>
      <c r="D511" s="250"/>
      <c r="E511" s="250"/>
      <c r="F511" s="250"/>
      <c r="G511" s="3"/>
      <c r="H511" s="3"/>
      <c r="I511" s="3"/>
      <c r="J511" s="3"/>
      <c r="K511" s="3"/>
      <c r="L511" s="3"/>
      <c r="IK511" s="3"/>
      <c r="IL511" s="3"/>
      <c r="IM511" s="3"/>
      <c r="IN511" s="3"/>
      <c r="IO511" s="3"/>
      <c r="IP511" s="3"/>
      <c r="IQ511" s="3"/>
      <c r="IR511" s="3"/>
      <c r="IS511" s="3"/>
    </row>
    <row r="512" spans="1:253" s="2" customFormat="1" ht="16.5">
      <c r="A512" s="250"/>
      <c r="B512" s="250"/>
      <c r="C512" s="250"/>
      <c r="D512" s="250"/>
      <c r="E512" s="250"/>
      <c r="F512" s="250"/>
      <c r="G512" s="3"/>
      <c r="H512" s="3"/>
      <c r="I512" s="3"/>
      <c r="J512" s="3"/>
      <c r="K512" s="3"/>
      <c r="L512" s="3"/>
      <c r="IK512" s="3"/>
      <c r="IL512" s="3"/>
      <c r="IM512" s="3"/>
      <c r="IN512" s="3"/>
      <c r="IO512" s="3"/>
      <c r="IP512" s="3"/>
      <c r="IQ512" s="3"/>
      <c r="IR512" s="3"/>
      <c r="IS512" s="3"/>
    </row>
    <row r="513" spans="1:253" s="2" customFormat="1" ht="16.5">
      <c r="A513" s="250"/>
      <c r="B513" s="250"/>
      <c r="C513" s="250"/>
      <c r="D513" s="250"/>
      <c r="E513" s="250"/>
      <c r="F513" s="250"/>
      <c r="G513" s="3"/>
      <c r="H513" s="3"/>
      <c r="I513" s="3"/>
      <c r="J513" s="3"/>
      <c r="K513" s="3"/>
      <c r="L513" s="3"/>
      <c r="IK513" s="3"/>
      <c r="IL513" s="3"/>
      <c r="IM513" s="3"/>
      <c r="IN513" s="3"/>
      <c r="IO513" s="3"/>
      <c r="IP513" s="3"/>
      <c r="IQ513" s="3"/>
      <c r="IR513" s="3"/>
      <c r="IS513" s="3"/>
    </row>
    <row r="514" spans="1:253" s="2" customFormat="1" ht="16.5">
      <c r="A514" s="250"/>
      <c r="B514" s="250"/>
      <c r="C514" s="250"/>
      <c r="D514" s="250"/>
      <c r="E514" s="250"/>
      <c r="F514" s="250"/>
      <c r="G514" s="3"/>
      <c r="H514" s="3"/>
      <c r="I514" s="3"/>
      <c r="J514" s="3"/>
      <c r="K514" s="3"/>
      <c r="L514" s="3"/>
      <c r="IK514" s="3"/>
      <c r="IL514" s="3"/>
      <c r="IM514" s="3"/>
      <c r="IN514" s="3"/>
      <c r="IO514" s="3"/>
      <c r="IP514" s="3"/>
      <c r="IQ514" s="3"/>
      <c r="IR514" s="3"/>
      <c r="IS514" s="3"/>
    </row>
    <row r="515" spans="1:253" s="2" customFormat="1" ht="16.5">
      <c r="A515" s="250"/>
      <c r="B515" s="250"/>
      <c r="C515" s="250"/>
      <c r="D515" s="250"/>
      <c r="E515" s="250"/>
      <c r="F515" s="250"/>
      <c r="G515" s="3"/>
      <c r="H515" s="3"/>
      <c r="I515" s="3"/>
      <c r="J515" s="3"/>
      <c r="K515" s="3"/>
      <c r="L515" s="3"/>
      <c r="IK515" s="3"/>
      <c r="IL515" s="3"/>
      <c r="IM515" s="3"/>
      <c r="IN515" s="3"/>
      <c r="IO515" s="3"/>
      <c r="IP515" s="3"/>
      <c r="IQ515" s="3"/>
      <c r="IR515" s="3"/>
      <c r="IS515" s="3"/>
    </row>
    <row r="516" spans="1:253" s="2" customFormat="1" ht="16.5">
      <c r="A516" s="250"/>
      <c r="B516" s="250"/>
      <c r="C516" s="250"/>
      <c r="D516" s="250"/>
      <c r="E516" s="250"/>
      <c r="F516" s="250"/>
      <c r="G516" s="3"/>
      <c r="H516" s="3"/>
      <c r="I516" s="3"/>
      <c r="J516" s="3"/>
      <c r="K516" s="3"/>
      <c r="L516" s="3"/>
      <c r="IK516" s="3"/>
      <c r="IL516" s="3"/>
      <c r="IM516" s="3"/>
      <c r="IN516" s="3"/>
      <c r="IO516" s="3"/>
      <c r="IP516" s="3"/>
      <c r="IQ516" s="3"/>
      <c r="IR516" s="3"/>
      <c r="IS516" s="3"/>
    </row>
    <row r="517" spans="1:253" s="2" customFormat="1" ht="16.5">
      <c r="A517" s="250"/>
      <c r="B517" s="250"/>
      <c r="C517" s="250"/>
      <c r="D517" s="250"/>
      <c r="E517" s="250"/>
      <c r="F517" s="250"/>
      <c r="G517" s="3"/>
      <c r="H517" s="3"/>
      <c r="I517" s="3"/>
      <c r="J517" s="3"/>
      <c r="K517" s="3"/>
      <c r="L517" s="3"/>
      <c r="IK517" s="3"/>
      <c r="IL517" s="3"/>
      <c r="IM517" s="3"/>
      <c r="IN517" s="3"/>
      <c r="IO517" s="3"/>
      <c r="IP517" s="3"/>
      <c r="IQ517" s="3"/>
      <c r="IR517" s="3"/>
      <c r="IS517" s="3"/>
    </row>
    <row r="518" spans="1:253" s="2" customFormat="1" ht="16.5">
      <c r="A518" s="250"/>
      <c r="B518" s="250"/>
      <c r="C518" s="250"/>
      <c r="D518" s="250"/>
      <c r="E518" s="250"/>
      <c r="F518" s="250"/>
      <c r="G518" s="3"/>
      <c r="H518" s="3"/>
      <c r="I518" s="3"/>
      <c r="J518" s="3"/>
      <c r="K518" s="3"/>
      <c r="L518" s="3"/>
      <c r="IK518" s="3"/>
      <c r="IL518" s="3"/>
      <c r="IM518" s="3"/>
      <c r="IN518" s="3"/>
      <c r="IO518" s="3"/>
      <c r="IP518" s="3"/>
      <c r="IQ518" s="3"/>
      <c r="IR518" s="3"/>
      <c r="IS518" s="3"/>
    </row>
    <row r="519" spans="1:253" s="2" customFormat="1" ht="16.5">
      <c r="A519" s="250"/>
      <c r="B519" s="250"/>
      <c r="C519" s="250"/>
      <c r="D519" s="250"/>
      <c r="E519" s="250"/>
      <c r="F519" s="250"/>
      <c r="G519" s="3"/>
      <c r="H519" s="3"/>
      <c r="I519" s="3"/>
      <c r="J519" s="3"/>
      <c r="K519" s="3"/>
      <c r="L519" s="3"/>
      <c r="IK519" s="3"/>
      <c r="IL519" s="3"/>
      <c r="IM519" s="3"/>
      <c r="IN519" s="3"/>
      <c r="IO519" s="3"/>
      <c r="IP519" s="3"/>
      <c r="IQ519" s="3"/>
      <c r="IR519" s="3"/>
      <c r="IS519" s="3"/>
    </row>
    <row r="520" spans="1:253" s="2" customFormat="1" ht="16.5">
      <c r="A520" s="250"/>
      <c r="B520" s="250"/>
      <c r="C520" s="250"/>
      <c r="D520" s="250"/>
      <c r="E520" s="250"/>
      <c r="F520" s="250"/>
      <c r="G520" s="3"/>
      <c r="H520" s="3"/>
      <c r="I520" s="3"/>
      <c r="J520" s="3"/>
      <c r="K520" s="3"/>
      <c r="L520" s="3"/>
      <c r="IK520" s="3"/>
      <c r="IL520" s="3"/>
      <c r="IM520" s="3"/>
      <c r="IN520" s="3"/>
      <c r="IO520" s="3"/>
      <c r="IP520" s="3"/>
      <c r="IQ520" s="3"/>
      <c r="IR520" s="3"/>
      <c r="IS520" s="3"/>
    </row>
    <row r="521" spans="1:253" s="2" customFormat="1" ht="16.5">
      <c r="A521" s="250"/>
      <c r="B521" s="250"/>
      <c r="C521" s="250"/>
      <c r="D521" s="250"/>
      <c r="E521" s="250"/>
      <c r="F521" s="250"/>
      <c r="G521" s="3"/>
      <c r="H521" s="3"/>
      <c r="I521" s="3"/>
      <c r="J521" s="3"/>
      <c r="K521" s="3"/>
      <c r="L521" s="3"/>
      <c r="IK521" s="3"/>
      <c r="IL521" s="3"/>
      <c r="IM521" s="3"/>
      <c r="IN521" s="3"/>
      <c r="IO521" s="3"/>
      <c r="IP521" s="3"/>
      <c r="IQ521" s="3"/>
      <c r="IR521" s="3"/>
      <c r="IS521" s="3"/>
    </row>
    <row r="522" spans="1:253" s="2" customFormat="1" ht="16.5">
      <c r="A522" s="250"/>
      <c r="B522" s="250"/>
      <c r="C522" s="250"/>
      <c r="D522" s="250"/>
      <c r="E522" s="250"/>
      <c r="F522" s="250"/>
      <c r="G522" s="3"/>
      <c r="H522" s="3"/>
      <c r="I522" s="3"/>
      <c r="J522" s="3"/>
      <c r="K522" s="3"/>
      <c r="L522" s="3"/>
      <c r="IK522" s="3"/>
      <c r="IL522" s="3"/>
      <c r="IM522" s="3"/>
      <c r="IN522" s="3"/>
      <c r="IO522" s="3"/>
      <c r="IP522" s="3"/>
      <c r="IQ522" s="3"/>
      <c r="IR522" s="3"/>
      <c r="IS522" s="3"/>
    </row>
    <row r="523" spans="1:253" s="2" customFormat="1" ht="16.5">
      <c r="A523" s="250"/>
      <c r="B523" s="250"/>
      <c r="C523" s="250"/>
      <c r="D523" s="250"/>
      <c r="E523" s="250"/>
      <c r="F523" s="250"/>
      <c r="G523" s="3"/>
      <c r="H523" s="3"/>
      <c r="I523" s="3"/>
      <c r="J523" s="3"/>
      <c r="K523" s="3"/>
      <c r="L523" s="3"/>
      <c r="IK523" s="3"/>
      <c r="IL523" s="3"/>
      <c r="IM523" s="3"/>
      <c r="IN523" s="3"/>
      <c r="IO523" s="3"/>
      <c r="IP523" s="3"/>
      <c r="IQ523" s="3"/>
      <c r="IR523" s="3"/>
      <c r="IS523" s="3"/>
    </row>
    <row r="524" spans="1:253" s="2" customFormat="1" ht="16.5">
      <c r="A524" s="250"/>
      <c r="B524" s="250"/>
      <c r="C524" s="250"/>
      <c r="D524" s="250"/>
      <c r="E524" s="250"/>
      <c r="F524" s="250"/>
      <c r="G524" s="3"/>
      <c r="H524" s="3"/>
      <c r="I524" s="3"/>
      <c r="J524" s="3"/>
      <c r="K524" s="3"/>
      <c r="L524" s="3"/>
      <c r="IK524" s="3"/>
      <c r="IL524" s="3"/>
      <c r="IM524" s="3"/>
      <c r="IN524" s="3"/>
      <c r="IO524" s="3"/>
      <c r="IP524" s="3"/>
      <c r="IQ524" s="3"/>
      <c r="IR524" s="3"/>
      <c r="IS524" s="3"/>
    </row>
    <row r="525" spans="1:253" s="2" customFormat="1" ht="16.5">
      <c r="A525" s="250"/>
      <c r="B525" s="250"/>
      <c r="C525" s="250"/>
      <c r="D525" s="250"/>
      <c r="E525" s="250"/>
      <c r="F525" s="250"/>
      <c r="G525" s="3"/>
      <c r="H525" s="3"/>
      <c r="I525" s="3"/>
      <c r="J525" s="3"/>
      <c r="K525" s="3"/>
      <c r="L525" s="3"/>
      <c r="IK525" s="3"/>
      <c r="IL525" s="3"/>
      <c r="IM525" s="3"/>
      <c r="IN525" s="3"/>
      <c r="IO525" s="3"/>
      <c r="IP525" s="3"/>
      <c r="IQ525" s="3"/>
      <c r="IR525" s="3"/>
      <c r="IS525" s="3"/>
    </row>
    <row r="526" spans="1:253" s="2" customFormat="1" ht="16.5">
      <c r="A526" s="250"/>
      <c r="B526" s="250"/>
      <c r="C526" s="250"/>
      <c r="D526" s="250"/>
      <c r="E526" s="250"/>
      <c r="F526" s="250"/>
      <c r="G526" s="3"/>
      <c r="H526" s="3"/>
      <c r="I526" s="3"/>
      <c r="J526" s="3"/>
      <c r="K526" s="3"/>
      <c r="L526" s="3"/>
      <c r="IK526" s="3"/>
      <c r="IL526" s="3"/>
      <c r="IM526" s="3"/>
      <c r="IN526" s="3"/>
      <c r="IO526" s="3"/>
      <c r="IP526" s="3"/>
      <c r="IQ526" s="3"/>
      <c r="IR526" s="3"/>
      <c r="IS526" s="3"/>
    </row>
    <row r="527" spans="1:253" s="2" customFormat="1" ht="16.5">
      <c r="A527" s="250"/>
      <c r="B527" s="250"/>
      <c r="C527" s="250"/>
      <c r="D527" s="250"/>
      <c r="E527" s="250"/>
      <c r="F527" s="250"/>
      <c r="G527" s="3"/>
      <c r="H527" s="3"/>
      <c r="I527" s="3"/>
      <c r="J527" s="3"/>
      <c r="K527" s="3"/>
      <c r="L527" s="3"/>
      <c r="IK527" s="3"/>
      <c r="IL527" s="3"/>
      <c r="IM527" s="3"/>
      <c r="IN527" s="3"/>
      <c r="IO527" s="3"/>
      <c r="IP527" s="3"/>
      <c r="IQ527" s="3"/>
      <c r="IR527" s="3"/>
      <c r="IS527" s="3"/>
    </row>
    <row r="528" spans="1:253" s="2" customFormat="1" ht="16.5">
      <c r="A528" s="250"/>
      <c r="B528" s="250"/>
      <c r="C528" s="250"/>
      <c r="D528" s="250"/>
      <c r="E528" s="250"/>
      <c r="F528" s="250"/>
      <c r="G528" s="3"/>
      <c r="H528" s="3"/>
      <c r="I528" s="3"/>
      <c r="J528" s="3"/>
      <c r="K528" s="3"/>
      <c r="L528" s="3"/>
      <c r="IK528" s="3"/>
      <c r="IL528" s="3"/>
      <c r="IM528" s="3"/>
      <c r="IN528" s="3"/>
      <c r="IO528" s="3"/>
      <c r="IP528" s="3"/>
      <c r="IQ528" s="3"/>
      <c r="IR528" s="3"/>
      <c r="IS528" s="3"/>
    </row>
    <row r="529" spans="1:253" s="2" customFormat="1" ht="16.5">
      <c r="A529" s="250"/>
      <c r="B529" s="250"/>
      <c r="C529" s="250"/>
      <c r="D529" s="250"/>
      <c r="E529" s="250"/>
      <c r="F529" s="250"/>
      <c r="G529" s="3"/>
      <c r="H529" s="3"/>
      <c r="I529" s="3"/>
      <c r="J529" s="3"/>
      <c r="K529" s="3"/>
      <c r="L529" s="3"/>
      <c r="IK529" s="3"/>
      <c r="IL529" s="3"/>
      <c r="IM529" s="3"/>
      <c r="IN529" s="3"/>
      <c r="IO529" s="3"/>
      <c r="IP529" s="3"/>
      <c r="IQ529" s="3"/>
      <c r="IR529" s="3"/>
      <c r="IS529" s="3"/>
    </row>
    <row r="530" spans="1:253" s="2" customFormat="1" ht="16.5">
      <c r="A530" s="250"/>
      <c r="B530" s="250"/>
      <c r="C530" s="250"/>
      <c r="D530" s="250"/>
      <c r="E530" s="250"/>
      <c r="F530" s="250"/>
      <c r="G530" s="3"/>
      <c r="H530" s="3"/>
      <c r="I530" s="3"/>
      <c r="J530" s="3"/>
      <c r="K530" s="3"/>
      <c r="L530" s="3"/>
      <c r="IK530" s="3"/>
      <c r="IL530" s="3"/>
      <c r="IM530" s="3"/>
      <c r="IN530" s="3"/>
      <c r="IO530" s="3"/>
      <c r="IP530" s="3"/>
      <c r="IQ530" s="3"/>
      <c r="IR530" s="3"/>
      <c r="IS530" s="3"/>
    </row>
    <row r="531" spans="1:253" s="2" customFormat="1" ht="16.5">
      <c r="A531" s="250"/>
      <c r="B531" s="250"/>
      <c r="C531" s="250"/>
      <c r="D531" s="250"/>
      <c r="E531" s="250"/>
      <c r="F531" s="250"/>
      <c r="G531" s="3"/>
      <c r="H531" s="3"/>
      <c r="I531" s="3"/>
      <c r="J531" s="3"/>
      <c r="K531" s="3"/>
      <c r="L531" s="3"/>
      <c r="IK531" s="3"/>
      <c r="IL531" s="3"/>
      <c r="IM531" s="3"/>
      <c r="IN531" s="3"/>
      <c r="IO531" s="3"/>
      <c r="IP531" s="3"/>
      <c r="IQ531" s="3"/>
      <c r="IR531" s="3"/>
      <c r="IS531" s="3"/>
    </row>
    <row r="532" spans="1:253" s="2" customFormat="1" ht="16.5">
      <c r="A532" s="250"/>
      <c r="B532" s="250"/>
      <c r="C532" s="250"/>
      <c r="D532" s="250"/>
      <c r="E532" s="250"/>
      <c r="F532" s="250"/>
      <c r="G532" s="3"/>
      <c r="H532" s="3"/>
      <c r="I532" s="3"/>
      <c r="J532" s="3"/>
      <c r="K532" s="3"/>
      <c r="L532" s="3"/>
      <c r="IK532" s="3"/>
      <c r="IL532" s="3"/>
      <c r="IM532" s="3"/>
      <c r="IN532" s="3"/>
      <c r="IO532" s="3"/>
      <c r="IP532" s="3"/>
      <c r="IQ532" s="3"/>
      <c r="IR532" s="3"/>
      <c r="IS532" s="3"/>
    </row>
    <row r="533" spans="1:253" s="2" customFormat="1" ht="16.5">
      <c r="A533" s="250"/>
      <c r="B533" s="250"/>
      <c r="C533" s="250"/>
      <c r="D533" s="250"/>
      <c r="E533" s="250"/>
      <c r="F533" s="250"/>
      <c r="G533" s="3"/>
      <c r="H533" s="3"/>
      <c r="I533" s="3"/>
      <c r="J533" s="3"/>
      <c r="K533" s="3"/>
      <c r="L533" s="3"/>
      <c r="IK533" s="3"/>
      <c r="IL533" s="3"/>
      <c r="IM533" s="3"/>
      <c r="IN533" s="3"/>
      <c r="IO533" s="3"/>
      <c r="IP533" s="3"/>
      <c r="IQ533" s="3"/>
      <c r="IR533" s="3"/>
      <c r="IS533" s="3"/>
    </row>
    <row r="534" spans="1:253" s="2" customFormat="1" ht="16.5">
      <c r="A534" s="250"/>
      <c r="B534" s="250"/>
      <c r="C534" s="250"/>
      <c r="D534" s="250"/>
      <c r="E534" s="250"/>
      <c r="F534" s="250"/>
      <c r="G534" s="3"/>
      <c r="H534" s="3"/>
      <c r="I534" s="3"/>
      <c r="J534" s="3"/>
      <c r="K534" s="3"/>
      <c r="L534" s="3"/>
      <c r="IK534" s="3"/>
      <c r="IL534" s="3"/>
      <c r="IM534" s="3"/>
      <c r="IN534" s="3"/>
      <c r="IO534" s="3"/>
      <c r="IP534" s="3"/>
      <c r="IQ534" s="3"/>
      <c r="IR534" s="3"/>
      <c r="IS534" s="3"/>
    </row>
    <row r="535" spans="1:253" s="2" customFormat="1" ht="16.5">
      <c r="A535" s="250"/>
      <c r="B535" s="250"/>
      <c r="C535" s="250"/>
      <c r="D535" s="250"/>
      <c r="E535" s="250"/>
      <c r="F535" s="250"/>
      <c r="G535" s="3"/>
      <c r="H535" s="3"/>
      <c r="I535" s="3"/>
      <c r="J535" s="3"/>
      <c r="K535" s="3"/>
      <c r="L535" s="3"/>
      <c r="IK535" s="3"/>
      <c r="IL535" s="3"/>
      <c r="IM535" s="3"/>
      <c r="IN535" s="3"/>
      <c r="IO535" s="3"/>
      <c r="IP535" s="3"/>
      <c r="IQ535" s="3"/>
      <c r="IR535" s="3"/>
      <c r="IS535" s="3"/>
    </row>
    <row r="536" spans="1:253" s="2" customFormat="1" ht="16.5">
      <c r="A536" s="250"/>
      <c r="B536" s="250"/>
      <c r="C536" s="250"/>
      <c r="D536" s="250"/>
      <c r="E536" s="250"/>
      <c r="F536" s="250"/>
      <c r="G536" s="3"/>
      <c r="H536" s="3"/>
      <c r="I536" s="3"/>
      <c r="J536" s="3"/>
      <c r="K536" s="3"/>
      <c r="L536" s="3"/>
      <c r="IK536" s="3"/>
      <c r="IL536" s="3"/>
      <c r="IM536" s="3"/>
      <c r="IN536" s="3"/>
      <c r="IO536" s="3"/>
      <c r="IP536" s="3"/>
      <c r="IQ536" s="3"/>
      <c r="IR536" s="3"/>
      <c r="IS536" s="3"/>
    </row>
    <row r="537" spans="1:253" s="2" customFormat="1" ht="16.5">
      <c r="A537" s="250"/>
      <c r="B537" s="250"/>
      <c r="C537" s="250"/>
      <c r="D537" s="250"/>
      <c r="E537" s="250"/>
      <c r="F537" s="250"/>
      <c r="G537" s="3"/>
      <c r="H537" s="3"/>
      <c r="I537" s="3"/>
      <c r="J537" s="3"/>
      <c r="K537" s="3"/>
      <c r="L537" s="3"/>
      <c r="IK537" s="3"/>
      <c r="IL537" s="3"/>
      <c r="IM537" s="3"/>
      <c r="IN537" s="3"/>
      <c r="IO537" s="3"/>
      <c r="IP537" s="3"/>
      <c r="IQ537" s="3"/>
      <c r="IR537" s="3"/>
      <c r="IS537" s="3"/>
    </row>
    <row r="538" spans="1:253" s="2" customFormat="1" ht="16.5">
      <c r="A538" s="250"/>
      <c r="B538" s="250"/>
      <c r="C538" s="250"/>
      <c r="D538" s="250"/>
      <c r="E538" s="250"/>
      <c r="F538" s="250"/>
      <c r="G538" s="3"/>
      <c r="H538" s="3"/>
      <c r="I538" s="3"/>
      <c r="J538" s="3"/>
      <c r="K538" s="3"/>
      <c r="L538" s="3"/>
      <c r="IK538" s="3"/>
      <c r="IL538" s="3"/>
      <c r="IM538" s="3"/>
      <c r="IN538" s="3"/>
      <c r="IO538" s="3"/>
      <c r="IP538" s="3"/>
      <c r="IQ538" s="3"/>
      <c r="IR538" s="3"/>
      <c r="IS538" s="3"/>
    </row>
    <row r="539" spans="1:253" s="2" customFormat="1" ht="16.5">
      <c r="A539" s="250"/>
      <c r="B539" s="250"/>
      <c r="C539" s="250"/>
      <c r="D539" s="250"/>
      <c r="E539" s="250"/>
      <c r="F539" s="250"/>
      <c r="G539" s="3"/>
      <c r="H539" s="3"/>
      <c r="I539" s="3"/>
      <c r="J539" s="3"/>
      <c r="K539" s="3"/>
      <c r="L539" s="3"/>
      <c r="IK539" s="3"/>
      <c r="IL539" s="3"/>
      <c r="IM539" s="3"/>
      <c r="IN539" s="3"/>
      <c r="IO539" s="3"/>
      <c r="IP539" s="3"/>
      <c r="IQ539" s="3"/>
      <c r="IR539" s="3"/>
      <c r="IS539" s="3"/>
    </row>
    <row r="540" spans="1:253" s="2" customFormat="1" ht="16.5">
      <c r="A540" s="250"/>
      <c r="B540" s="250"/>
      <c r="C540" s="250"/>
      <c r="D540" s="250"/>
      <c r="E540" s="250"/>
      <c r="F540" s="250"/>
      <c r="G540" s="3"/>
      <c r="H540" s="3"/>
      <c r="I540" s="3"/>
      <c r="J540" s="3"/>
      <c r="K540" s="3"/>
      <c r="L540" s="3"/>
      <c r="IK540" s="3"/>
      <c r="IL540" s="3"/>
      <c r="IM540" s="3"/>
      <c r="IN540" s="3"/>
      <c r="IO540" s="3"/>
      <c r="IP540" s="3"/>
      <c r="IQ540" s="3"/>
      <c r="IR540" s="3"/>
      <c r="IS540" s="3"/>
    </row>
    <row r="541" spans="1:253" s="2" customFormat="1" ht="16.5">
      <c r="A541" s="250"/>
      <c r="B541" s="250"/>
      <c r="C541" s="250"/>
      <c r="D541" s="250"/>
      <c r="E541" s="250"/>
      <c r="F541" s="250"/>
      <c r="G541" s="3"/>
      <c r="H541" s="3"/>
      <c r="I541" s="3"/>
      <c r="J541" s="3"/>
      <c r="K541" s="3"/>
      <c r="L541" s="3"/>
      <c r="IK541" s="3"/>
      <c r="IL541" s="3"/>
      <c r="IM541" s="3"/>
      <c r="IN541" s="3"/>
      <c r="IO541" s="3"/>
      <c r="IP541" s="3"/>
      <c r="IQ541" s="3"/>
      <c r="IR541" s="3"/>
      <c r="IS541" s="3"/>
    </row>
    <row r="542" spans="1:253" s="2" customFormat="1" ht="16.5">
      <c r="A542" s="250"/>
      <c r="B542" s="250"/>
      <c r="C542" s="250"/>
      <c r="D542" s="250"/>
      <c r="E542" s="250"/>
      <c r="F542" s="250"/>
      <c r="G542" s="3"/>
      <c r="H542" s="3"/>
      <c r="I542" s="3"/>
      <c r="J542" s="3"/>
      <c r="K542" s="3"/>
      <c r="L542" s="3"/>
      <c r="IK542" s="3"/>
      <c r="IL542" s="3"/>
      <c r="IM542" s="3"/>
      <c r="IN542" s="3"/>
      <c r="IO542" s="3"/>
      <c r="IP542" s="3"/>
      <c r="IQ542" s="3"/>
      <c r="IR542" s="3"/>
      <c r="IS542" s="3"/>
    </row>
    <row r="543" spans="1:253" s="2" customFormat="1" ht="16.5">
      <c r="A543" s="250"/>
      <c r="B543" s="250"/>
      <c r="C543" s="250"/>
      <c r="D543" s="250"/>
      <c r="E543" s="250"/>
      <c r="F543" s="250"/>
      <c r="G543" s="3"/>
      <c r="H543" s="3"/>
      <c r="I543" s="3"/>
      <c r="J543" s="3"/>
      <c r="K543" s="3"/>
      <c r="L543" s="3"/>
      <c r="IK543" s="3"/>
      <c r="IL543" s="3"/>
      <c r="IM543" s="3"/>
      <c r="IN543" s="3"/>
      <c r="IO543" s="3"/>
      <c r="IP543" s="3"/>
      <c r="IQ543" s="3"/>
      <c r="IR543" s="3"/>
      <c r="IS543" s="3"/>
    </row>
    <row r="544" spans="1:253" s="2" customFormat="1" ht="16.5">
      <c r="A544" s="250"/>
      <c r="B544" s="250"/>
      <c r="C544" s="250"/>
      <c r="D544" s="250"/>
      <c r="E544" s="250"/>
      <c r="F544" s="250"/>
      <c r="G544" s="3"/>
      <c r="H544" s="3"/>
      <c r="I544" s="3"/>
      <c r="J544" s="3"/>
      <c r="K544" s="3"/>
      <c r="L544" s="3"/>
      <c r="IK544" s="3"/>
      <c r="IL544" s="3"/>
      <c r="IM544" s="3"/>
      <c r="IN544" s="3"/>
      <c r="IO544" s="3"/>
      <c r="IP544" s="3"/>
      <c r="IQ544" s="3"/>
      <c r="IR544" s="3"/>
      <c r="IS544" s="3"/>
    </row>
    <row r="545" spans="1:253" s="2" customFormat="1" ht="16.5">
      <c r="A545" s="250"/>
      <c r="B545" s="250"/>
      <c r="C545" s="250"/>
      <c r="D545" s="250"/>
      <c r="E545" s="250"/>
      <c r="F545" s="250"/>
      <c r="G545" s="3"/>
      <c r="H545" s="3"/>
      <c r="I545" s="3"/>
      <c r="J545" s="3"/>
      <c r="K545" s="3"/>
      <c r="L545" s="3"/>
      <c r="IK545" s="3"/>
      <c r="IL545" s="3"/>
      <c r="IM545" s="3"/>
      <c r="IN545" s="3"/>
      <c r="IO545" s="3"/>
      <c r="IP545" s="3"/>
      <c r="IQ545" s="3"/>
      <c r="IR545" s="3"/>
      <c r="IS545" s="3"/>
    </row>
    <row r="546" spans="1:253" s="2" customFormat="1" ht="16.5">
      <c r="A546" s="250"/>
      <c r="B546" s="250"/>
      <c r="C546" s="250"/>
      <c r="D546" s="250"/>
      <c r="E546" s="250"/>
      <c r="F546" s="250"/>
      <c r="G546" s="3"/>
      <c r="H546" s="3"/>
      <c r="I546" s="3"/>
      <c r="J546" s="3"/>
      <c r="K546" s="3"/>
      <c r="L546" s="3"/>
      <c r="IK546" s="3"/>
      <c r="IL546" s="3"/>
      <c r="IM546" s="3"/>
      <c r="IN546" s="3"/>
      <c r="IO546" s="3"/>
      <c r="IP546" s="3"/>
      <c r="IQ546" s="3"/>
      <c r="IR546" s="3"/>
      <c r="IS546" s="3"/>
    </row>
    <row r="547" spans="1:253" s="2" customFormat="1" ht="16.5">
      <c r="A547" s="250"/>
      <c r="B547" s="250"/>
      <c r="C547" s="250"/>
      <c r="D547" s="250"/>
      <c r="E547" s="250"/>
      <c r="F547" s="250"/>
      <c r="G547" s="3"/>
      <c r="H547" s="3"/>
      <c r="I547" s="3"/>
      <c r="J547" s="3"/>
      <c r="K547" s="3"/>
      <c r="L547" s="3"/>
      <c r="IK547" s="3"/>
      <c r="IL547" s="3"/>
      <c r="IM547" s="3"/>
      <c r="IN547" s="3"/>
      <c r="IO547" s="3"/>
      <c r="IP547" s="3"/>
      <c r="IQ547" s="3"/>
      <c r="IR547" s="3"/>
      <c r="IS547" s="3"/>
    </row>
    <row r="548" spans="1:253" s="2" customFormat="1" ht="16.5">
      <c r="A548" s="250"/>
      <c r="B548" s="250"/>
      <c r="C548" s="250"/>
      <c r="D548" s="250"/>
      <c r="E548" s="250"/>
      <c r="F548" s="250"/>
      <c r="G548" s="3"/>
      <c r="H548" s="3"/>
      <c r="I548" s="3"/>
      <c r="J548" s="3"/>
      <c r="K548" s="3"/>
      <c r="L548" s="3"/>
      <c r="IK548" s="3"/>
      <c r="IL548" s="3"/>
      <c r="IM548" s="3"/>
      <c r="IN548" s="3"/>
      <c r="IO548" s="3"/>
      <c r="IP548" s="3"/>
      <c r="IQ548" s="3"/>
      <c r="IR548" s="3"/>
      <c r="IS548" s="3"/>
    </row>
    <row r="549" spans="1:253" s="2" customFormat="1" ht="16.5">
      <c r="A549" s="250"/>
      <c r="B549" s="250"/>
      <c r="C549" s="250"/>
      <c r="D549" s="250"/>
      <c r="E549" s="250"/>
      <c r="F549" s="250"/>
      <c r="G549" s="3"/>
      <c r="H549" s="3"/>
      <c r="I549" s="3"/>
      <c r="J549" s="3"/>
      <c r="K549" s="3"/>
      <c r="L549" s="3"/>
      <c r="IK549" s="3"/>
      <c r="IL549" s="3"/>
      <c r="IM549" s="3"/>
      <c r="IN549" s="3"/>
      <c r="IO549" s="3"/>
      <c r="IP549" s="3"/>
      <c r="IQ549" s="3"/>
      <c r="IR549" s="3"/>
      <c r="IS549" s="3"/>
    </row>
    <row r="550" spans="1:253" s="2" customFormat="1" ht="16.5">
      <c r="A550" s="250"/>
      <c r="B550" s="250"/>
      <c r="C550" s="250"/>
      <c r="D550" s="250"/>
      <c r="E550" s="250"/>
      <c r="F550" s="250"/>
      <c r="G550" s="3"/>
      <c r="H550" s="3"/>
      <c r="I550" s="3"/>
      <c r="J550" s="3"/>
      <c r="K550" s="3"/>
      <c r="L550" s="3"/>
      <c r="IK550" s="3"/>
      <c r="IL550" s="3"/>
      <c r="IM550" s="3"/>
      <c r="IN550" s="3"/>
      <c r="IO550" s="3"/>
      <c r="IP550" s="3"/>
      <c r="IQ550" s="3"/>
      <c r="IR550" s="3"/>
      <c r="IS550" s="3"/>
    </row>
    <row r="551" spans="1:253" s="2" customFormat="1" ht="16.5">
      <c r="A551" s="250"/>
      <c r="B551" s="250"/>
      <c r="C551" s="250"/>
      <c r="D551" s="250"/>
      <c r="E551" s="250"/>
      <c r="F551" s="250"/>
      <c r="G551" s="3"/>
      <c r="H551" s="3"/>
      <c r="I551" s="3"/>
      <c r="J551" s="3"/>
      <c r="K551" s="3"/>
      <c r="L551" s="3"/>
      <c r="IK551" s="3"/>
      <c r="IL551" s="3"/>
      <c r="IM551" s="3"/>
      <c r="IN551" s="3"/>
      <c r="IO551" s="3"/>
      <c r="IP551" s="3"/>
      <c r="IQ551" s="3"/>
      <c r="IR551" s="3"/>
      <c r="IS551" s="3"/>
    </row>
    <row r="552" spans="1:253" s="2" customFormat="1" ht="16.5">
      <c r="A552" s="250"/>
      <c r="B552" s="250"/>
      <c r="C552" s="250"/>
      <c r="D552" s="250"/>
      <c r="E552" s="250"/>
      <c r="F552" s="250"/>
      <c r="G552" s="3"/>
      <c r="H552" s="3"/>
      <c r="I552" s="3"/>
      <c r="J552" s="3"/>
      <c r="K552" s="3"/>
      <c r="L552" s="3"/>
      <c r="IK552" s="3"/>
      <c r="IL552" s="3"/>
      <c r="IM552" s="3"/>
      <c r="IN552" s="3"/>
      <c r="IO552" s="3"/>
      <c r="IP552" s="3"/>
      <c r="IQ552" s="3"/>
      <c r="IR552" s="3"/>
      <c r="IS552" s="3"/>
    </row>
    <row r="553" spans="1:253" s="2" customFormat="1" ht="16.5">
      <c r="A553" s="250"/>
      <c r="B553" s="250"/>
      <c r="C553" s="250"/>
      <c r="D553" s="250"/>
      <c r="E553" s="250"/>
      <c r="F553" s="250"/>
      <c r="G553" s="3"/>
      <c r="H553" s="3"/>
      <c r="I553" s="3"/>
      <c r="J553" s="3"/>
      <c r="K553" s="3"/>
      <c r="L553" s="3"/>
      <c r="IK553" s="3"/>
      <c r="IL553" s="3"/>
      <c r="IM553" s="3"/>
      <c r="IN553" s="3"/>
      <c r="IO553" s="3"/>
      <c r="IP553" s="3"/>
      <c r="IQ553" s="3"/>
      <c r="IR553" s="3"/>
      <c r="IS553" s="3"/>
    </row>
    <row r="554" spans="1:253" s="2" customFormat="1" ht="16.5">
      <c r="A554" s="250"/>
      <c r="B554" s="250"/>
      <c r="C554" s="250"/>
      <c r="D554" s="250"/>
      <c r="E554" s="250"/>
      <c r="F554" s="250"/>
      <c r="G554" s="3"/>
      <c r="H554" s="3"/>
      <c r="I554" s="3"/>
      <c r="J554" s="3"/>
      <c r="K554" s="3"/>
      <c r="L554" s="3"/>
      <c r="IK554" s="3"/>
      <c r="IL554" s="3"/>
      <c r="IM554" s="3"/>
      <c r="IN554" s="3"/>
      <c r="IO554" s="3"/>
      <c r="IP554" s="3"/>
      <c r="IQ554" s="3"/>
      <c r="IR554" s="3"/>
      <c r="IS554" s="3"/>
    </row>
    <row r="555" spans="1:253" s="2" customFormat="1" ht="16.5">
      <c r="A555" s="250"/>
      <c r="B555" s="250"/>
      <c r="C555" s="250"/>
      <c r="D555" s="250"/>
      <c r="E555" s="250"/>
      <c r="F555" s="250"/>
      <c r="G555" s="3"/>
      <c r="H555" s="3"/>
      <c r="I555" s="3"/>
      <c r="J555" s="3"/>
      <c r="K555" s="3"/>
      <c r="L555" s="3"/>
      <c r="IK555" s="3"/>
      <c r="IL555" s="3"/>
      <c r="IM555" s="3"/>
      <c r="IN555" s="3"/>
      <c r="IO555" s="3"/>
      <c r="IP555" s="3"/>
      <c r="IQ555" s="3"/>
      <c r="IR555" s="3"/>
      <c r="IS555" s="3"/>
    </row>
    <row r="556" spans="1:253" s="2" customFormat="1" ht="16.5">
      <c r="A556" s="250"/>
      <c r="B556" s="250"/>
      <c r="C556" s="250"/>
      <c r="D556" s="250"/>
      <c r="E556" s="250"/>
      <c r="F556" s="250"/>
      <c r="G556" s="3"/>
      <c r="H556" s="3"/>
      <c r="I556" s="3"/>
      <c r="J556" s="3"/>
      <c r="K556" s="3"/>
      <c r="L556" s="3"/>
      <c r="IK556" s="3"/>
      <c r="IL556" s="3"/>
      <c r="IM556" s="3"/>
      <c r="IN556" s="3"/>
      <c r="IO556" s="3"/>
      <c r="IP556" s="3"/>
      <c r="IQ556" s="3"/>
      <c r="IR556" s="3"/>
      <c r="IS556" s="3"/>
    </row>
    <row r="557" spans="1:253" s="2" customFormat="1" ht="16.5">
      <c r="A557" s="250"/>
      <c r="B557" s="250"/>
      <c r="C557" s="250"/>
      <c r="D557" s="250"/>
      <c r="E557" s="250"/>
      <c r="F557" s="250"/>
      <c r="G557" s="3"/>
      <c r="H557" s="3"/>
      <c r="I557" s="3"/>
      <c r="J557" s="3"/>
      <c r="K557" s="3"/>
      <c r="L557" s="3"/>
      <c r="IK557" s="3"/>
      <c r="IL557" s="3"/>
      <c r="IM557" s="3"/>
      <c r="IN557" s="3"/>
      <c r="IO557" s="3"/>
      <c r="IP557" s="3"/>
      <c r="IQ557" s="3"/>
      <c r="IR557" s="3"/>
      <c r="IS557" s="3"/>
    </row>
    <row r="558" spans="1:253" s="2" customFormat="1" ht="16.5">
      <c r="A558" s="250"/>
      <c r="B558" s="250"/>
      <c r="C558" s="250"/>
      <c r="D558" s="250"/>
      <c r="E558" s="250"/>
      <c r="F558" s="250"/>
      <c r="G558" s="3"/>
      <c r="H558" s="3"/>
      <c r="I558" s="3"/>
      <c r="J558" s="3"/>
      <c r="K558" s="3"/>
      <c r="L558" s="3"/>
      <c r="IK558" s="3"/>
      <c r="IL558" s="3"/>
      <c r="IM558" s="3"/>
      <c r="IN558" s="3"/>
      <c r="IO558" s="3"/>
      <c r="IP558" s="3"/>
      <c r="IQ558" s="3"/>
      <c r="IR558" s="3"/>
      <c r="IS558" s="3"/>
    </row>
    <row r="559" spans="1:253" s="2" customFormat="1" ht="16.5">
      <c r="A559" s="250"/>
      <c r="B559" s="250"/>
      <c r="C559" s="250"/>
      <c r="D559" s="250"/>
      <c r="E559" s="250"/>
      <c r="F559" s="250"/>
      <c r="G559" s="3"/>
      <c r="H559" s="3"/>
      <c r="I559" s="3"/>
      <c r="J559" s="3"/>
      <c r="K559" s="3"/>
      <c r="L559" s="3"/>
      <c r="IK559" s="3"/>
      <c r="IL559" s="3"/>
      <c r="IM559" s="3"/>
      <c r="IN559" s="3"/>
      <c r="IO559" s="3"/>
      <c r="IP559" s="3"/>
      <c r="IQ559" s="3"/>
      <c r="IR559" s="3"/>
      <c r="IS559" s="3"/>
    </row>
    <row r="560" spans="1:253" s="2" customFormat="1" ht="16.5">
      <c r="A560" s="250"/>
      <c r="B560" s="250"/>
      <c r="C560" s="250"/>
      <c r="D560" s="250"/>
      <c r="E560" s="250"/>
      <c r="F560" s="250"/>
      <c r="G560" s="3"/>
      <c r="H560" s="3"/>
      <c r="I560" s="3"/>
      <c r="J560" s="3"/>
      <c r="K560" s="3"/>
      <c r="L560" s="3"/>
      <c r="IK560" s="3"/>
      <c r="IL560" s="3"/>
      <c r="IM560" s="3"/>
      <c r="IN560" s="3"/>
      <c r="IO560" s="3"/>
      <c r="IP560" s="3"/>
      <c r="IQ560" s="3"/>
      <c r="IR560" s="3"/>
      <c r="IS560" s="3"/>
    </row>
    <row r="561" spans="1:253" s="2" customFormat="1" ht="16.5">
      <c r="A561" s="250"/>
      <c r="B561" s="250"/>
      <c r="C561" s="250"/>
      <c r="D561" s="250"/>
      <c r="E561" s="250"/>
      <c r="F561" s="250"/>
      <c r="G561" s="3"/>
      <c r="H561" s="3"/>
      <c r="I561" s="3"/>
      <c r="J561" s="3"/>
      <c r="K561" s="3"/>
      <c r="L561" s="3"/>
      <c r="IK561" s="3"/>
      <c r="IL561" s="3"/>
      <c r="IM561" s="3"/>
      <c r="IN561" s="3"/>
      <c r="IO561" s="3"/>
      <c r="IP561" s="3"/>
      <c r="IQ561" s="3"/>
      <c r="IR561" s="3"/>
      <c r="IS561" s="3"/>
    </row>
    <row r="562" spans="1:253" s="2" customFormat="1" ht="16.5">
      <c r="A562" s="250"/>
      <c r="B562" s="250"/>
      <c r="C562" s="250"/>
      <c r="D562" s="250"/>
      <c r="E562" s="250"/>
      <c r="F562" s="250"/>
      <c r="G562" s="3"/>
      <c r="H562" s="3"/>
      <c r="I562" s="3"/>
      <c r="J562" s="3"/>
      <c r="K562" s="3"/>
      <c r="L562" s="3"/>
      <c r="IK562" s="3"/>
      <c r="IL562" s="3"/>
      <c r="IM562" s="3"/>
      <c r="IN562" s="3"/>
      <c r="IO562" s="3"/>
      <c r="IP562" s="3"/>
      <c r="IQ562" s="3"/>
      <c r="IR562" s="3"/>
      <c r="IS562" s="3"/>
    </row>
    <row r="563" spans="1:253" s="2" customFormat="1" ht="16.5">
      <c r="A563" s="250"/>
      <c r="B563" s="250"/>
      <c r="C563" s="250"/>
      <c r="D563" s="250"/>
      <c r="E563" s="250"/>
      <c r="F563" s="250"/>
      <c r="G563" s="3"/>
      <c r="H563" s="3"/>
      <c r="I563" s="3"/>
      <c r="J563" s="3"/>
      <c r="K563" s="3"/>
      <c r="L563" s="3"/>
      <c r="IK563" s="3"/>
      <c r="IL563" s="3"/>
      <c r="IM563" s="3"/>
      <c r="IN563" s="3"/>
      <c r="IO563" s="3"/>
      <c r="IP563" s="3"/>
      <c r="IQ563" s="3"/>
      <c r="IR563" s="3"/>
      <c r="IS563" s="3"/>
    </row>
    <row r="564" spans="1:253" s="2" customFormat="1" ht="16.5">
      <c r="A564" s="250"/>
      <c r="B564" s="250"/>
      <c r="C564" s="250"/>
      <c r="D564" s="250"/>
      <c r="E564" s="250"/>
      <c r="F564" s="250"/>
      <c r="G564" s="3"/>
      <c r="H564" s="3"/>
      <c r="I564" s="3"/>
      <c r="J564" s="3"/>
      <c r="K564" s="3"/>
      <c r="L564" s="3"/>
      <c r="IK564" s="3"/>
      <c r="IL564" s="3"/>
      <c r="IM564" s="3"/>
      <c r="IN564" s="3"/>
      <c r="IO564" s="3"/>
      <c r="IP564" s="3"/>
      <c r="IQ564" s="3"/>
      <c r="IR564" s="3"/>
      <c r="IS564" s="3"/>
    </row>
    <row r="565" spans="1:253" s="2" customFormat="1" ht="16.5">
      <c r="A565" s="250"/>
      <c r="B565" s="250"/>
      <c r="C565" s="250"/>
      <c r="D565" s="250"/>
      <c r="E565" s="250"/>
      <c r="F565" s="250"/>
      <c r="G565" s="3"/>
      <c r="H565" s="3"/>
      <c r="I565" s="3"/>
      <c r="J565" s="3"/>
      <c r="K565" s="3"/>
      <c r="L565" s="3"/>
      <c r="IK565" s="3"/>
      <c r="IL565" s="3"/>
      <c r="IM565" s="3"/>
      <c r="IN565" s="3"/>
      <c r="IO565" s="3"/>
      <c r="IP565" s="3"/>
      <c r="IQ565" s="3"/>
      <c r="IR565" s="3"/>
      <c r="IS565" s="3"/>
    </row>
    <row r="566" spans="1:253" s="2" customFormat="1" ht="16.5">
      <c r="A566" s="250"/>
      <c r="B566" s="250"/>
      <c r="C566" s="250"/>
      <c r="D566" s="250"/>
      <c r="E566" s="250"/>
      <c r="F566" s="250"/>
      <c r="G566" s="3"/>
      <c r="H566" s="3"/>
      <c r="I566" s="3"/>
      <c r="J566" s="3"/>
      <c r="K566" s="3"/>
      <c r="L566" s="3"/>
      <c r="IK566" s="3"/>
      <c r="IL566" s="3"/>
      <c r="IM566" s="3"/>
      <c r="IN566" s="3"/>
      <c r="IO566" s="3"/>
      <c r="IP566" s="3"/>
      <c r="IQ566" s="3"/>
      <c r="IR566" s="3"/>
      <c r="IS566" s="3"/>
    </row>
    <row r="567" spans="1:253" s="2" customFormat="1" ht="16.5">
      <c r="A567" s="250"/>
      <c r="B567" s="250"/>
      <c r="C567" s="250"/>
      <c r="D567" s="250"/>
      <c r="E567" s="250"/>
      <c r="F567" s="250"/>
      <c r="G567" s="3"/>
      <c r="H567" s="3"/>
      <c r="I567" s="3"/>
      <c r="J567" s="3"/>
      <c r="K567" s="3"/>
      <c r="L567" s="3"/>
      <c r="IK567" s="3"/>
      <c r="IL567" s="3"/>
      <c r="IM567" s="3"/>
      <c r="IN567" s="3"/>
      <c r="IO567" s="3"/>
      <c r="IP567" s="3"/>
      <c r="IQ567" s="3"/>
      <c r="IR567" s="3"/>
      <c r="IS567" s="3"/>
    </row>
    <row r="568" spans="1:253" s="2" customFormat="1" ht="16.5">
      <c r="A568" s="250"/>
      <c r="B568" s="250"/>
      <c r="C568" s="250"/>
      <c r="D568" s="250"/>
      <c r="E568" s="250"/>
      <c r="F568" s="250"/>
      <c r="G568" s="3"/>
      <c r="H568" s="3"/>
      <c r="I568" s="3"/>
      <c r="J568" s="3"/>
      <c r="K568" s="3"/>
      <c r="L568" s="3"/>
      <c r="IK568" s="3"/>
      <c r="IL568" s="3"/>
      <c r="IM568" s="3"/>
      <c r="IN568" s="3"/>
      <c r="IO568" s="3"/>
      <c r="IP568" s="3"/>
      <c r="IQ568" s="3"/>
      <c r="IR568" s="3"/>
      <c r="IS568" s="3"/>
    </row>
    <row r="569" spans="1:253" s="2" customFormat="1" ht="16.5">
      <c r="A569" s="250"/>
      <c r="B569" s="250"/>
      <c r="C569" s="250"/>
      <c r="D569" s="250"/>
      <c r="E569" s="250"/>
      <c r="F569" s="250"/>
      <c r="G569" s="3"/>
      <c r="H569" s="3"/>
      <c r="I569" s="3"/>
      <c r="J569" s="3"/>
      <c r="K569" s="3"/>
      <c r="L569" s="3"/>
      <c r="IK569" s="3"/>
      <c r="IL569" s="3"/>
      <c r="IM569" s="3"/>
      <c r="IN569" s="3"/>
      <c r="IO569" s="3"/>
      <c r="IP569" s="3"/>
      <c r="IQ569" s="3"/>
      <c r="IR569" s="3"/>
      <c r="IS569" s="3"/>
    </row>
    <row r="570" spans="1:253" s="2" customFormat="1" ht="16.5">
      <c r="A570" s="250"/>
      <c r="B570" s="250"/>
      <c r="C570" s="250"/>
      <c r="D570" s="250"/>
      <c r="E570" s="250"/>
      <c r="F570" s="250"/>
      <c r="G570" s="3"/>
      <c r="H570" s="3"/>
      <c r="I570" s="3"/>
      <c r="J570" s="3"/>
      <c r="K570" s="3"/>
      <c r="L570" s="3"/>
      <c r="IK570" s="3"/>
      <c r="IL570" s="3"/>
      <c r="IM570" s="3"/>
      <c r="IN570" s="3"/>
      <c r="IO570" s="3"/>
      <c r="IP570" s="3"/>
      <c r="IQ570" s="3"/>
      <c r="IR570" s="3"/>
      <c r="IS570" s="3"/>
    </row>
    <row r="571" spans="1:253" s="2" customFormat="1" ht="16.5">
      <c r="A571" s="250"/>
      <c r="B571" s="250"/>
      <c r="C571" s="250"/>
      <c r="D571" s="250"/>
      <c r="E571" s="250"/>
      <c r="F571" s="250"/>
      <c r="G571" s="3"/>
      <c r="H571" s="3"/>
      <c r="I571" s="3"/>
      <c r="J571" s="3"/>
      <c r="K571" s="3"/>
      <c r="L571" s="3"/>
      <c r="IK571" s="3"/>
      <c r="IL571" s="3"/>
      <c r="IM571" s="3"/>
      <c r="IN571" s="3"/>
      <c r="IO571" s="3"/>
      <c r="IP571" s="3"/>
      <c r="IQ571" s="3"/>
      <c r="IR571" s="3"/>
      <c r="IS571" s="3"/>
    </row>
    <row r="572" spans="1:253" s="2" customFormat="1" ht="16.5">
      <c r="A572" s="250"/>
      <c r="B572" s="250"/>
      <c r="C572" s="250"/>
      <c r="D572" s="250"/>
      <c r="E572" s="250"/>
      <c r="F572" s="250"/>
      <c r="G572" s="3"/>
      <c r="H572" s="3"/>
      <c r="I572" s="3"/>
      <c r="J572" s="3"/>
      <c r="K572" s="3"/>
      <c r="L572" s="3"/>
      <c r="IK572" s="3"/>
      <c r="IL572" s="3"/>
      <c r="IM572" s="3"/>
      <c r="IN572" s="3"/>
      <c r="IO572" s="3"/>
      <c r="IP572" s="3"/>
      <c r="IQ572" s="3"/>
      <c r="IR572" s="3"/>
      <c r="IS572" s="3"/>
    </row>
    <row r="573" spans="1:253" s="2" customFormat="1" ht="16.5">
      <c r="A573" s="250"/>
      <c r="B573" s="250"/>
      <c r="C573" s="250"/>
      <c r="D573" s="250"/>
      <c r="E573" s="250"/>
      <c r="F573" s="250"/>
      <c r="G573" s="3"/>
      <c r="H573" s="3"/>
      <c r="I573" s="3"/>
      <c r="J573" s="3"/>
      <c r="K573" s="3"/>
      <c r="L573" s="3"/>
      <c r="IK573" s="3"/>
      <c r="IL573" s="3"/>
      <c r="IM573" s="3"/>
      <c r="IN573" s="3"/>
      <c r="IO573" s="3"/>
      <c r="IP573" s="3"/>
      <c r="IQ573" s="3"/>
      <c r="IR573" s="3"/>
      <c r="IS573" s="3"/>
    </row>
    <row r="574" spans="1:253" s="2" customFormat="1" ht="16.5">
      <c r="A574" s="250"/>
      <c r="B574" s="250"/>
      <c r="C574" s="250"/>
      <c r="D574" s="250"/>
      <c r="E574" s="250"/>
      <c r="F574" s="250"/>
      <c r="G574" s="3"/>
      <c r="H574" s="3"/>
      <c r="I574" s="3"/>
      <c r="J574" s="3"/>
      <c r="K574" s="3"/>
      <c r="L574" s="3"/>
      <c r="IK574" s="3"/>
      <c r="IL574" s="3"/>
      <c r="IM574" s="3"/>
      <c r="IN574" s="3"/>
      <c r="IO574" s="3"/>
      <c r="IP574" s="3"/>
      <c r="IQ574" s="3"/>
      <c r="IR574" s="3"/>
      <c r="IS574" s="3"/>
    </row>
    <row r="575" spans="1:253" s="2" customFormat="1" ht="16.5">
      <c r="A575" s="250"/>
      <c r="B575" s="250"/>
      <c r="C575" s="250"/>
      <c r="D575" s="250"/>
      <c r="E575" s="250"/>
      <c r="F575" s="250"/>
      <c r="G575" s="3"/>
      <c r="H575" s="3"/>
      <c r="I575" s="3"/>
      <c r="J575" s="3"/>
      <c r="K575" s="3"/>
      <c r="L575" s="3"/>
      <c r="IK575" s="3"/>
      <c r="IL575" s="3"/>
      <c r="IM575" s="3"/>
      <c r="IN575" s="3"/>
      <c r="IO575" s="3"/>
      <c r="IP575" s="3"/>
      <c r="IQ575" s="3"/>
      <c r="IR575" s="3"/>
      <c r="IS575" s="3"/>
    </row>
    <row r="576" spans="1:253" s="2" customFormat="1" ht="16.5">
      <c r="A576" s="250"/>
      <c r="B576" s="250"/>
      <c r="C576" s="250"/>
      <c r="D576" s="250"/>
      <c r="E576" s="250"/>
      <c r="F576" s="250"/>
      <c r="G576" s="3"/>
      <c r="H576" s="3"/>
      <c r="I576" s="3"/>
      <c r="J576" s="3"/>
      <c r="K576" s="3"/>
      <c r="L576" s="3"/>
      <c r="IK576" s="3"/>
      <c r="IL576" s="3"/>
      <c r="IM576" s="3"/>
      <c r="IN576" s="3"/>
      <c r="IO576" s="3"/>
      <c r="IP576" s="3"/>
      <c r="IQ576" s="3"/>
      <c r="IR576" s="3"/>
      <c r="IS576" s="3"/>
    </row>
    <row r="577" spans="1:253" s="2" customFormat="1" ht="16.5">
      <c r="A577" s="250"/>
      <c r="B577" s="250"/>
      <c r="C577" s="250"/>
      <c r="D577" s="250"/>
      <c r="E577" s="250"/>
      <c r="F577" s="250"/>
      <c r="G577" s="3"/>
      <c r="H577" s="3"/>
      <c r="I577" s="3"/>
      <c r="J577" s="3"/>
      <c r="K577" s="3"/>
      <c r="L577" s="3"/>
      <c r="IK577" s="3"/>
      <c r="IL577" s="3"/>
      <c r="IM577" s="3"/>
      <c r="IN577" s="3"/>
      <c r="IO577" s="3"/>
      <c r="IP577" s="3"/>
      <c r="IQ577" s="3"/>
      <c r="IR577" s="3"/>
      <c r="IS577" s="3"/>
    </row>
    <row r="578" spans="1:253" s="2" customFormat="1" ht="16.5">
      <c r="A578" s="250"/>
      <c r="B578" s="250"/>
      <c r="C578" s="250"/>
      <c r="D578" s="250"/>
      <c r="E578" s="250"/>
      <c r="F578" s="250"/>
      <c r="G578" s="3"/>
      <c r="H578" s="3"/>
      <c r="I578" s="3"/>
      <c r="J578" s="3"/>
      <c r="K578" s="3"/>
      <c r="L578" s="3"/>
      <c r="IK578" s="3"/>
      <c r="IL578" s="3"/>
      <c r="IM578" s="3"/>
      <c r="IN578" s="3"/>
      <c r="IO578" s="3"/>
      <c r="IP578" s="3"/>
      <c r="IQ578" s="3"/>
      <c r="IR578" s="3"/>
      <c r="IS578" s="3"/>
    </row>
    <row r="579" spans="1:253" s="2" customFormat="1" ht="16.5">
      <c r="A579" s="250"/>
      <c r="B579" s="250"/>
      <c r="C579" s="250"/>
      <c r="D579" s="250"/>
      <c r="E579" s="250"/>
      <c r="F579" s="250"/>
      <c r="G579" s="3"/>
      <c r="H579" s="3"/>
      <c r="I579" s="3"/>
      <c r="J579" s="3"/>
      <c r="K579" s="3"/>
      <c r="L579" s="3"/>
      <c r="IK579" s="3"/>
      <c r="IL579" s="3"/>
      <c r="IM579" s="3"/>
      <c r="IN579" s="3"/>
      <c r="IO579" s="3"/>
      <c r="IP579" s="3"/>
      <c r="IQ579" s="3"/>
      <c r="IR579" s="3"/>
      <c r="IS579" s="3"/>
    </row>
    <row r="580" spans="1:253" s="2" customFormat="1" ht="16.5">
      <c r="A580" s="250"/>
      <c r="B580" s="250"/>
      <c r="C580" s="250"/>
      <c r="D580" s="250"/>
      <c r="E580" s="250"/>
      <c r="F580" s="250"/>
      <c r="G580" s="3"/>
      <c r="H580" s="3"/>
      <c r="I580" s="3"/>
      <c r="J580" s="3"/>
      <c r="K580" s="3"/>
      <c r="L580" s="3"/>
      <c r="IK580" s="3"/>
      <c r="IL580" s="3"/>
      <c r="IM580" s="3"/>
      <c r="IN580" s="3"/>
      <c r="IO580" s="3"/>
      <c r="IP580" s="3"/>
      <c r="IQ580" s="3"/>
      <c r="IR580" s="3"/>
      <c r="IS580" s="3"/>
    </row>
    <row r="581" spans="1:253" s="2" customFormat="1" ht="16.5">
      <c r="A581" s="250"/>
      <c r="B581" s="250"/>
      <c r="C581" s="250"/>
      <c r="D581" s="250"/>
      <c r="E581" s="250"/>
      <c r="F581" s="250"/>
      <c r="G581" s="3"/>
      <c r="H581" s="3"/>
      <c r="I581" s="3"/>
      <c r="J581" s="3"/>
      <c r="K581" s="3"/>
      <c r="L581" s="3"/>
      <c r="IK581" s="3"/>
      <c r="IL581" s="3"/>
      <c r="IM581" s="3"/>
      <c r="IN581" s="3"/>
      <c r="IO581" s="3"/>
      <c r="IP581" s="3"/>
      <c r="IQ581" s="3"/>
      <c r="IR581" s="3"/>
      <c r="IS581" s="3"/>
    </row>
    <row r="582" spans="1:253" s="2" customFormat="1" ht="16.5">
      <c r="A582" s="250"/>
      <c r="B582" s="250"/>
      <c r="C582" s="250"/>
      <c r="D582" s="250"/>
      <c r="E582" s="250"/>
      <c r="F582" s="250"/>
      <c r="G582" s="3"/>
      <c r="H582" s="3"/>
      <c r="I582" s="3"/>
      <c r="J582" s="3"/>
      <c r="K582" s="3"/>
      <c r="L582" s="3"/>
      <c r="IK582" s="3"/>
      <c r="IL582" s="3"/>
      <c r="IM582" s="3"/>
      <c r="IN582" s="3"/>
      <c r="IO582" s="3"/>
      <c r="IP582" s="3"/>
      <c r="IQ582" s="3"/>
      <c r="IR582" s="3"/>
      <c r="IS582" s="3"/>
    </row>
    <row r="583" spans="1:253" s="2" customFormat="1" ht="16.5">
      <c r="A583" s="250"/>
      <c r="B583" s="250"/>
      <c r="C583" s="250"/>
      <c r="D583" s="250"/>
      <c r="E583" s="250"/>
      <c r="F583" s="250"/>
      <c r="G583" s="3"/>
      <c r="H583" s="3"/>
      <c r="I583" s="3"/>
      <c r="J583" s="3"/>
      <c r="K583" s="3"/>
      <c r="L583" s="3"/>
      <c r="IK583" s="3"/>
      <c r="IL583" s="3"/>
      <c r="IM583" s="3"/>
      <c r="IN583" s="3"/>
      <c r="IO583" s="3"/>
      <c r="IP583" s="3"/>
      <c r="IQ583" s="3"/>
      <c r="IR583" s="3"/>
      <c r="IS583" s="3"/>
    </row>
    <row r="584" spans="1:253" s="2" customFormat="1" ht="16.5">
      <c r="A584" s="250"/>
      <c r="B584" s="250"/>
      <c r="C584" s="250"/>
      <c r="D584" s="250"/>
      <c r="E584" s="250"/>
      <c r="F584" s="250"/>
      <c r="G584" s="3"/>
      <c r="H584" s="3"/>
      <c r="I584" s="3"/>
      <c r="J584" s="3"/>
      <c r="K584" s="3"/>
      <c r="L584" s="3"/>
      <c r="IK584" s="3"/>
      <c r="IL584" s="3"/>
      <c r="IM584" s="3"/>
      <c r="IN584" s="3"/>
      <c r="IO584" s="3"/>
      <c r="IP584" s="3"/>
      <c r="IQ584" s="3"/>
      <c r="IR584" s="3"/>
      <c r="IS584" s="3"/>
    </row>
    <row r="585" spans="1:253" s="2" customFormat="1" ht="16.5">
      <c r="A585" s="250"/>
      <c r="B585" s="250"/>
      <c r="C585" s="250"/>
      <c r="D585" s="250"/>
      <c r="E585" s="250"/>
      <c r="F585" s="250"/>
      <c r="G585" s="3"/>
      <c r="H585" s="3"/>
      <c r="I585" s="3"/>
      <c r="J585" s="3"/>
      <c r="K585" s="3"/>
      <c r="L585" s="3"/>
      <c r="IK585" s="3"/>
      <c r="IL585" s="3"/>
      <c r="IM585" s="3"/>
      <c r="IN585" s="3"/>
      <c r="IO585" s="3"/>
      <c r="IP585" s="3"/>
      <c r="IQ585" s="3"/>
      <c r="IR585" s="3"/>
      <c r="IS585" s="3"/>
    </row>
    <row r="586" spans="1:253" s="2" customFormat="1" ht="16.5">
      <c r="A586" s="250"/>
      <c r="B586" s="250"/>
      <c r="C586" s="250"/>
      <c r="D586" s="250"/>
      <c r="E586" s="250"/>
      <c r="F586" s="250"/>
      <c r="G586" s="3"/>
      <c r="H586" s="3"/>
      <c r="I586" s="3"/>
      <c r="J586" s="3"/>
      <c r="K586" s="3"/>
      <c r="L586" s="3"/>
      <c r="IK586" s="3"/>
      <c r="IL586" s="3"/>
      <c r="IM586" s="3"/>
      <c r="IN586" s="3"/>
      <c r="IO586" s="3"/>
      <c r="IP586" s="3"/>
      <c r="IQ586" s="3"/>
      <c r="IR586" s="3"/>
      <c r="IS586" s="3"/>
    </row>
    <row r="587" spans="1:253" s="2" customFormat="1" ht="16.5">
      <c r="A587" s="250"/>
      <c r="B587" s="250"/>
      <c r="C587" s="250"/>
      <c r="D587" s="250"/>
      <c r="E587" s="250"/>
      <c r="F587" s="250"/>
      <c r="G587" s="3"/>
      <c r="H587" s="3"/>
      <c r="I587" s="3"/>
      <c r="J587" s="3"/>
      <c r="K587" s="3"/>
      <c r="L587" s="3"/>
      <c r="IK587" s="3"/>
      <c r="IL587" s="3"/>
      <c r="IM587" s="3"/>
      <c r="IN587" s="3"/>
      <c r="IO587" s="3"/>
      <c r="IP587" s="3"/>
      <c r="IQ587" s="3"/>
      <c r="IR587" s="3"/>
      <c r="IS587" s="3"/>
    </row>
    <row r="588" spans="1:253" s="2" customFormat="1" ht="16.5">
      <c r="A588" s="250"/>
      <c r="B588" s="250"/>
      <c r="C588" s="250"/>
      <c r="D588" s="250"/>
      <c r="E588" s="250"/>
      <c r="F588" s="250"/>
      <c r="G588" s="3"/>
      <c r="H588" s="3"/>
      <c r="I588" s="3"/>
      <c r="J588" s="3"/>
      <c r="K588" s="3"/>
      <c r="L588" s="3"/>
      <c r="IK588" s="3"/>
      <c r="IL588" s="3"/>
      <c r="IM588" s="3"/>
      <c r="IN588" s="3"/>
      <c r="IO588" s="3"/>
      <c r="IP588" s="3"/>
      <c r="IQ588" s="3"/>
      <c r="IR588" s="3"/>
      <c r="IS588" s="3"/>
    </row>
    <row r="589" spans="1:253" s="2" customFormat="1" ht="16.5">
      <c r="A589" s="250"/>
      <c r="B589" s="250"/>
      <c r="C589" s="250"/>
      <c r="D589" s="250"/>
      <c r="E589" s="250"/>
      <c r="F589" s="250"/>
      <c r="G589" s="3"/>
      <c r="H589" s="3"/>
      <c r="I589" s="3"/>
      <c r="J589" s="3"/>
      <c r="K589" s="3"/>
      <c r="L589" s="3"/>
      <c r="IK589" s="3"/>
      <c r="IL589" s="3"/>
      <c r="IM589" s="3"/>
      <c r="IN589" s="3"/>
      <c r="IO589" s="3"/>
      <c r="IP589" s="3"/>
      <c r="IQ589" s="3"/>
      <c r="IR589" s="3"/>
      <c r="IS589" s="3"/>
    </row>
    <row r="590" spans="1:253" s="2" customFormat="1" ht="16.5">
      <c r="A590" s="250"/>
      <c r="B590" s="250"/>
      <c r="C590" s="250"/>
      <c r="D590" s="250"/>
      <c r="E590" s="250"/>
      <c r="F590" s="250"/>
      <c r="G590" s="3"/>
      <c r="H590" s="3"/>
      <c r="I590" s="3"/>
      <c r="J590" s="3"/>
      <c r="K590" s="3"/>
      <c r="L590" s="3"/>
      <c r="IK590" s="3"/>
      <c r="IL590" s="3"/>
      <c r="IM590" s="3"/>
      <c r="IN590" s="3"/>
      <c r="IO590" s="3"/>
      <c r="IP590" s="3"/>
      <c r="IQ590" s="3"/>
      <c r="IR590" s="3"/>
      <c r="IS590" s="3"/>
    </row>
    <row r="591" spans="1:253" s="2" customFormat="1" ht="16.5">
      <c r="A591" s="250"/>
      <c r="B591" s="250"/>
      <c r="C591" s="250"/>
      <c r="D591" s="250"/>
      <c r="E591" s="250"/>
      <c r="F591" s="250"/>
      <c r="G591" s="3"/>
      <c r="H591" s="3"/>
      <c r="I591" s="3"/>
      <c r="J591" s="3"/>
      <c r="K591" s="3"/>
      <c r="L591" s="3"/>
      <c r="IK591" s="3"/>
      <c r="IL591" s="3"/>
      <c r="IM591" s="3"/>
      <c r="IN591" s="3"/>
      <c r="IO591" s="3"/>
      <c r="IP591" s="3"/>
      <c r="IQ591" s="3"/>
      <c r="IR591" s="3"/>
      <c r="IS591" s="3"/>
    </row>
    <row r="592" spans="1:253" s="2" customFormat="1" ht="16.5">
      <c r="A592" s="250"/>
      <c r="B592" s="250"/>
      <c r="C592" s="250"/>
      <c r="D592" s="250"/>
      <c r="E592" s="250"/>
      <c r="F592" s="250"/>
      <c r="G592" s="3"/>
      <c r="H592" s="3"/>
      <c r="I592" s="3"/>
      <c r="J592" s="3"/>
      <c r="K592" s="3"/>
      <c r="L592" s="3"/>
      <c r="IK592" s="3"/>
      <c r="IL592" s="3"/>
      <c r="IM592" s="3"/>
      <c r="IN592" s="3"/>
      <c r="IO592" s="3"/>
      <c r="IP592" s="3"/>
      <c r="IQ592" s="3"/>
      <c r="IR592" s="3"/>
      <c r="IS592" s="3"/>
    </row>
    <row r="593" spans="1:253" s="2" customFormat="1" ht="16.5">
      <c r="A593" s="250"/>
      <c r="B593" s="250"/>
      <c r="C593" s="250"/>
      <c r="D593" s="250"/>
      <c r="E593" s="250"/>
      <c r="F593" s="250"/>
      <c r="G593" s="3"/>
      <c r="H593" s="3"/>
      <c r="I593" s="3"/>
      <c r="J593" s="3"/>
      <c r="K593" s="3"/>
      <c r="L593" s="3"/>
      <c r="IK593" s="3"/>
      <c r="IL593" s="3"/>
      <c r="IM593" s="3"/>
      <c r="IN593" s="3"/>
      <c r="IO593" s="3"/>
      <c r="IP593" s="3"/>
      <c r="IQ593" s="3"/>
      <c r="IR593" s="3"/>
      <c r="IS593" s="3"/>
    </row>
    <row r="594" spans="1:253" s="2" customFormat="1" ht="16.5">
      <c r="A594" s="250"/>
      <c r="B594" s="250"/>
      <c r="C594" s="250"/>
      <c r="D594" s="250"/>
      <c r="E594" s="250"/>
      <c r="F594" s="250"/>
      <c r="G594" s="3"/>
      <c r="H594" s="3"/>
      <c r="I594" s="3"/>
      <c r="J594" s="3"/>
      <c r="K594" s="3"/>
      <c r="L594" s="3"/>
      <c r="IK594" s="3"/>
      <c r="IL594" s="3"/>
      <c r="IM594" s="3"/>
      <c r="IN594" s="3"/>
      <c r="IO594" s="3"/>
      <c r="IP594" s="3"/>
      <c r="IQ594" s="3"/>
      <c r="IR594" s="3"/>
      <c r="IS594" s="3"/>
    </row>
    <row r="595" spans="1:253" s="2" customFormat="1" ht="16.5">
      <c r="A595" s="250"/>
      <c r="B595" s="250"/>
      <c r="C595" s="250"/>
      <c r="D595" s="250"/>
      <c r="E595" s="250"/>
      <c r="F595" s="250"/>
      <c r="G595" s="3"/>
      <c r="H595" s="3"/>
      <c r="I595" s="3"/>
      <c r="J595" s="3"/>
      <c r="K595" s="3"/>
      <c r="L595" s="3"/>
      <c r="IK595" s="3"/>
      <c r="IL595" s="3"/>
      <c r="IM595" s="3"/>
      <c r="IN595" s="3"/>
      <c r="IO595" s="3"/>
      <c r="IP595" s="3"/>
      <c r="IQ595" s="3"/>
      <c r="IR595" s="3"/>
      <c r="IS595" s="3"/>
    </row>
    <row r="596" spans="1:253" s="2" customFormat="1" ht="16.5">
      <c r="A596" s="250"/>
      <c r="B596" s="250"/>
      <c r="C596" s="250"/>
      <c r="D596" s="250"/>
      <c r="E596" s="250"/>
      <c r="F596" s="250"/>
      <c r="G596" s="3"/>
      <c r="H596" s="3"/>
      <c r="I596" s="3"/>
      <c r="J596" s="3"/>
      <c r="K596" s="3"/>
      <c r="L596" s="3"/>
      <c r="IK596" s="3"/>
      <c r="IL596" s="3"/>
      <c r="IM596" s="3"/>
      <c r="IN596" s="3"/>
      <c r="IO596" s="3"/>
      <c r="IP596" s="3"/>
      <c r="IQ596" s="3"/>
      <c r="IR596" s="3"/>
      <c r="IS596" s="3"/>
    </row>
    <row r="597" spans="1:253" s="2" customFormat="1" ht="16.5">
      <c r="A597" s="250"/>
      <c r="B597" s="250"/>
      <c r="C597" s="250"/>
      <c r="D597" s="250"/>
      <c r="E597" s="250"/>
      <c r="F597" s="250"/>
      <c r="G597" s="3"/>
      <c r="H597" s="3"/>
      <c r="I597" s="3"/>
      <c r="J597" s="3"/>
      <c r="K597" s="3"/>
      <c r="L597" s="3"/>
      <c r="IK597" s="3"/>
      <c r="IL597" s="3"/>
      <c r="IM597" s="3"/>
      <c r="IN597" s="3"/>
      <c r="IO597" s="3"/>
      <c r="IP597" s="3"/>
      <c r="IQ597" s="3"/>
      <c r="IR597" s="3"/>
      <c r="IS597" s="3"/>
    </row>
    <row r="598" spans="1:253" s="2" customFormat="1" ht="16.5">
      <c r="A598" s="250"/>
      <c r="B598" s="250"/>
      <c r="C598" s="250"/>
      <c r="D598" s="250"/>
      <c r="E598" s="250"/>
      <c r="F598" s="250"/>
      <c r="G598" s="3"/>
      <c r="H598" s="3"/>
      <c r="I598" s="3"/>
      <c r="J598" s="3"/>
      <c r="K598" s="3"/>
      <c r="L598" s="3"/>
      <c r="IK598" s="3"/>
      <c r="IL598" s="3"/>
      <c r="IM598" s="3"/>
      <c r="IN598" s="3"/>
      <c r="IO598" s="3"/>
      <c r="IP598" s="3"/>
      <c r="IQ598" s="3"/>
      <c r="IR598" s="3"/>
      <c r="IS598" s="3"/>
    </row>
    <row r="599" spans="1:253" s="2" customFormat="1" ht="16.5">
      <c r="A599" s="250"/>
      <c r="B599" s="250"/>
      <c r="C599" s="250"/>
      <c r="D599" s="250"/>
      <c r="E599" s="250"/>
      <c r="F599" s="250"/>
      <c r="G599" s="3"/>
      <c r="H599" s="3"/>
      <c r="I599" s="3"/>
      <c r="J599" s="3"/>
      <c r="K599" s="3"/>
      <c r="L599" s="3"/>
      <c r="IK599" s="3"/>
      <c r="IL599" s="3"/>
      <c r="IM599" s="3"/>
      <c r="IN599" s="3"/>
      <c r="IO599" s="3"/>
      <c r="IP599" s="3"/>
      <c r="IQ599" s="3"/>
      <c r="IR599" s="3"/>
      <c r="IS599" s="3"/>
    </row>
    <row r="600" spans="1:253" s="2" customFormat="1" ht="16.5">
      <c r="A600" s="250"/>
      <c r="B600" s="250"/>
      <c r="C600" s="250"/>
      <c r="D600" s="250"/>
      <c r="E600" s="250"/>
      <c r="F600" s="250"/>
      <c r="G600" s="3"/>
      <c r="H600" s="3"/>
      <c r="I600" s="3"/>
      <c r="J600" s="3"/>
      <c r="K600" s="3"/>
      <c r="L600" s="3"/>
      <c r="IK600" s="3"/>
      <c r="IL600" s="3"/>
      <c r="IM600" s="3"/>
      <c r="IN600" s="3"/>
      <c r="IO600" s="3"/>
      <c r="IP600" s="3"/>
      <c r="IQ600" s="3"/>
      <c r="IR600" s="3"/>
      <c r="IS600" s="3"/>
    </row>
    <row r="601" spans="1:253" s="2" customFormat="1" ht="16.5">
      <c r="A601" s="250"/>
      <c r="B601" s="250"/>
      <c r="C601" s="250"/>
      <c r="D601" s="250"/>
      <c r="E601" s="250"/>
      <c r="F601" s="250"/>
      <c r="G601" s="3"/>
      <c r="H601" s="3"/>
      <c r="I601" s="3"/>
      <c r="J601" s="3"/>
      <c r="K601" s="3"/>
      <c r="L601" s="3"/>
      <c r="IK601" s="3"/>
      <c r="IL601" s="3"/>
      <c r="IM601" s="3"/>
      <c r="IN601" s="3"/>
      <c r="IO601" s="3"/>
      <c r="IP601" s="3"/>
      <c r="IQ601" s="3"/>
      <c r="IR601" s="3"/>
      <c r="IS601" s="3"/>
    </row>
    <row r="602" spans="1:253" s="2" customFormat="1" ht="16.5">
      <c r="A602" s="250"/>
      <c r="B602" s="250"/>
      <c r="C602" s="250"/>
      <c r="D602" s="250"/>
      <c r="E602" s="250"/>
      <c r="F602" s="250"/>
      <c r="G602" s="3"/>
      <c r="H602" s="3"/>
      <c r="I602" s="3"/>
      <c r="J602" s="3"/>
      <c r="K602" s="3"/>
      <c r="L602" s="3"/>
      <c r="IK602" s="3"/>
      <c r="IL602" s="3"/>
      <c r="IM602" s="3"/>
      <c r="IN602" s="3"/>
      <c r="IO602" s="3"/>
      <c r="IP602" s="3"/>
      <c r="IQ602" s="3"/>
      <c r="IR602" s="3"/>
      <c r="IS602" s="3"/>
    </row>
    <row r="603" spans="1:253" s="2" customFormat="1" ht="16.5">
      <c r="A603" s="250"/>
      <c r="B603" s="250"/>
      <c r="C603" s="250"/>
      <c r="D603" s="250"/>
      <c r="E603" s="250"/>
      <c r="F603" s="250"/>
      <c r="G603" s="3"/>
      <c r="H603" s="3"/>
      <c r="I603" s="3"/>
      <c r="J603" s="3"/>
      <c r="K603" s="3"/>
      <c r="L603" s="3"/>
      <c r="IK603" s="3"/>
      <c r="IL603" s="3"/>
      <c r="IM603" s="3"/>
      <c r="IN603" s="3"/>
      <c r="IO603" s="3"/>
      <c r="IP603" s="3"/>
      <c r="IQ603" s="3"/>
      <c r="IR603" s="3"/>
      <c r="IS603" s="3"/>
    </row>
    <row r="604" spans="1:253" s="2" customFormat="1" ht="16.5">
      <c r="A604" s="250"/>
      <c r="B604" s="250"/>
      <c r="C604" s="250"/>
      <c r="D604" s="250"/>
      <c r="E604" s="250"/>
      <c r="F604" s="250"/>
      <c r="G604" s="3"/>
      <c r="H604" s="3"/>
      <c r="I604" s="3"/>
      <c r="J604" s="3"/>
      <c r="K604" s="3"/>
      <c r="L604" s="3"/>
      <c r="IK604" s="3"/>
      <c r="IL604" s="3"/>
      <c r="IM604" s="3"/>
      <c r="IN604" s="3"/>
      <c r="IO604" s="3"/>
      <c r="IP604" s="3"/>
      <c r="IQ604" s="3"/>
      <c r="IR604" s="3"/>
      <c r="IS604" s="3"/>
    </row>
    <row r="605" spans="1:253" s="2" customFormat="1" ht="16.5">
      <c r="A605" s="250"/>
      <c r="B605" s="250"/>
      <c r="C605" s="250"/>
      <c r="D605" s="250"/>
      <c r="E605" s="250"/>
      <c r="F605" s="250"/>
      <c r="G605" s="3"/>
      <c r="H605" s="3"/>
      <c r="I605" s="3"/>
      <c r="J605" s="3"/>
      <c r="K605" s="3"/>
      <c r="L605" s="3"/>
      <c r="IK605" s="3"/>
      <c r="IL605" s="3"/>
      <c r="IM605" s="3"/>
      <c r="IN605" s="3"/>
      <c r="IO605" s="3"/>
      <c r="IP605" s="3"/>
      <c r="IQ605" s="3"/>
      <c r="IR605" s="3"/>
      <c r="IS605" s="3"/>
    </row>
    <row r="606" spans="1:253" s="2" customFormat="1" ht="16.5">
      <c r="A606" s="250"/>
      <c r="B606" s="250"/>
      <c r="C606" s="250"/>
      <c r="D606" s="250"/>
      <c r="E606" s="250"/>
      <c r="F606" s="250"/>
      <c r="G606" s="3"/>
      <c r="H606" s="3"/>
      <c r="I606" s="3"/>
      <c r="J606" s="3"/>
      <c r="K606" s="3"/>
      <c r="L606" s="3"/>
      <c r="IK606" s="3"/>
      <c r="IL606" s="3"/>
      <c r="IM606" s="3"/>
      <c r="IN606" s="3"/>
      <c r="IO606" s="3"/>
      <c r="IP606" s="3"/>
      <c r="IQ606" s="3"/>
      <c r="IR606" s="3"/>
      <c r="IS606" s="3"/>
    </row>
    <row r="607" spans="1:253" s="2" customFormat="1" ht="16.5">
      <c r="A607" s="250"/>
      <c r="B607" s="250"/>
      <c r="C607" s="250"/>
      <c r="D607" s="250"/>
      <c r="E607" s="250"/>
      <c r="F607" s="250"/>
      <c r="G607" s="3"/>
      <c r="H607" s="3"/>
      <c r="I607" s="3"/>
      <c r="J607" s="3"/>
      <c r="K607" s="3"/>
      <c r="L607" s="3"/>
      <c r="IK607" s="3"/>
      <c r="IL607" s="3"/>
      <c r="IM607" s="3"/>
      <c r="IN607" s="3"/>
      <c r="IO607" s="3"/>
      <c r="IP607" s="3"/>
      <c r="IQ607" s="3"/>
      <c r="IR607" s="3"/>
      <c r="IS607" s="3"/>
    </row>
    <row r="608" spans="1:253" s="2" customFormat="1" ht="16.5">
      <c r="A608" s="250"/>
      <c r="B608" s="250"/>
      <c r="C608" s="250"/>
      <c r="D608" s="250"/>
      <c r="E608" s="250"/>
      <c r="F608" s="250"/>
      <c r="G608" s="3"/>
      <c r="H608" s="3"/>
      <c r="I608" s="3"/>
      <c r="J608" s="3"/>
      <c r="K608" s="3"/>
      <c r="L608" s="3"/>
      <c r="IK608" s="3"/>
      <c r="IL608" s="3"/>
      <c r="IM608" s="3"/>
      <c r="IN608" s="3"/>
      <c r="IO608" s="3"/>
      <c r="IP608" s="3"/>
      <c r="IQ608" s="3"/>
      <c r="IR608" s="3"/>
      <c r="IS608" s="3"/>
    </row>
    <row r="609" spans="1:253" s="2" customFormat="1" ht="16.5">
      <c r="A609" s="250"/>
      <c r="B609" s="250"/>
      <c r="C609" s="250"/>
      <c r="D609" s="250"/>
      <c r="E609" s="250"/>
      <c r="F609" s="250"/>
      <c r="G609" s="3"/>
      <c r="H609" s="3"/>
      <c r="I609" s="3"/>
      <c r="J609" s="3"/>
      <c r="K609" s="3"/>
      <c r="L609" s="3"/>
      <c r="IK609" s="3"/>
      <c r="IL609" s="3"/>
      <c r="IM609" s="3"/>
      <c r="IN609" s="3"/>
      <c r="IO609" s="3"/>
      <c r="IP609" s="3"/>
      <c r="IQ609" s="3"/>
      <c r="IR609" s="3"/>
      <c r="IS609" s="3"/>
    </row>
    <row r="610" spans="1:253" s="2" customFormat="1" ht="16.5">
      <c r="A610" s="250"/>
      <c r="B610" s="250"/>
      <c r="C610" s="250"/>
      <c r="D610" s="250"/>
      <c r="E610" s="250"/>
      <c r="F610" s="250"/>
      <c r="G610" s="3"/>
      <c r="H610" s="3"/>
      <c r="I610" s="3"/>
      <c r="J610" s="3"/>
      <c r="K610" s="3"/>
      <c r="L610" s="3"/>
      <c r="IK610" s="3"/>
      <c r="IL610" s="3"/>
      <c r="IM610" s="3"/>
      <c r="IN610" s="3"/>
      <c r="IO610" s="3"/>
      <c r="IP610" s="3"/>
      <c r="IQ610" s="3"/>
      <c r="IR610" s="3"/>
      <c r="IS610" s="3"/>
    </row>
    <row r="611" spans="1:253" s="2" customFormat="1" ht="16.5">
      <c r="A611" s="250"/>
      <c r="B611" s="250"/>
      <c r="C611" s="250"/>
      <c r="D611" s="250"/>
      <c r="E611" s="250"/>
      <c r="F611" s="250"/>
      <c r="G611" s="3"/>
      <c r="H611" s="3"/>
      <c r="I611" s="3"/>
      <c r="J611" s="3"/>
      <c r="K611" s="3"/>
      <c r="L611" s="3"/>
      <c r="IK611" s="3"/>
      <c r="IL611" s="3"/>
      <c r="IM611" s="3"/>
      <c r="IN611" s="3"/>
      <c r="IO611" s="3"/>
      <c r="IP611" s="3"/>
      <c r="IQ611" s="3"/>
      <c r="IR611" s="3"/>
      <c r="IS611" s="3"/>
    </row>
    <row r="612" spans="1:253" s="2" customFormat="1" ht="16.5">
      <c r="A612" s="250"/>
      <c r="B612" s="250"/>
      <c r="C612" s="250"/>
      <c r="D612" s="250"/>
      <c r="E612" s="250"/>
      <c r="F612" s="250"/>
      <c r="G612" s="3"/>
      <c r="H612" s="3"/>
      <c r="I612" s="3"/>
      <c r="J612" s="3"/>
      <c r="K612" s="3"/>
      <c r="L612" s="3"/>
      <c r="IK612" s="3"/>
      <c r="IL612" s="3"/>
      <c r="IM612" s="3"/>
      <c r="IN612" s="3"/>
      <c r="IO612" s="3"/>
      <c r="IP612" s="3"/>
      <c r="IQ612" s="3"/>
      <c r="IR612" s="3"/>
      <c r="IS612" s="3"/>
    </row>
    <row r="613" spans="1:253" s="2" customFormat="1" ht="16.5">
      <c r="A613" s="250"/>
      <c r="B613" s="250"/>
      <c r="C613" s="250"/>
      <c r="D613" s="250"/>
      <c r="E613" s="250"/>
      <c r="F613" s="250"/>
      <c r="G613" s="3"/>
      <c r="H613" s="3"/>
      <c r="I613" s="3"/>
      <c r="J613" s="3"/>
      <c r="K613" s="3"/>
      <c r="L613" s="3"/>
      <c r="IK613" s="3"/>
      <c r="IL613" s="3"/>
      <c r="IM613" s="3"/>
      <c r="IN613" s="3"/>
      <c r="IO613" s="3"/>
      <c r="IP613" s="3"/>
      <c r="IQ613" s="3"/>
      <c r="IR613" s="3"/>
      <c r="IS613" s="3"/>
    </row>
    <row r="614" spans="1:253" s="2" customFormat="1" ht="16.5">
      <c r="A614" s="250"/>
      <c r="B614" s="250"/>
      <c r="C614" s="250"/>
      <c r="D614" s="250"/>
      <c r="E614" s="250"/>
      <c r="F614" s="250"/>
      <c r="G614" s="3"/>
      <c r="H614" s="3"/>
      <c r="I614" s="3"/>
      <c r="J614" s="3"/>
      <c r="K614" s="3"/>
      <c r="L614" s="3"/>
      <c r="IK614" s="3"/>
      <c r="IL614" s="3"/>
      <c r="IM614" s="3"/>
      <c r="IN614" s="3"/>
      <c r="IO614" s="3"/>
      <c r="IP614" s="3"/>
      <c r="IQ614" s="3"/>
      <c r="IR614" s="3"/>
      <c r="IS614" s="3"/>
    </row>
    <row r="615" spans="1:253" s="2" customFormat="1" ht="16.5">
      <c r="A615" s="250"/>
      <c r="B615" s="250"/>
      <c r="C615" s="250"/>
      <c r="D615" s="250"/>
      <c r="E615" s="250"/>
      <c r="F615" s="250"/>
      <c r="G615" s="3"/>
      <c r="H615" s="3"/>
      <c r="I615" s="3"/>
      <c r="J615" s="3"/>
      <c r="K615" s="3"/>
      <c r="L615" s="3"/>
      <c r="IK615" s="3"/>
      <c r="IL615" s="3"/>
      <c r="IM615" s="3"/>
      <c r="IN615" s="3"/>
      <c r="IO615" s="3"/>
      <c r="IP615" s="3"/>
      <c r="IQ615" s="3"/>
      <c r="IR615" s="3"/>
      <c r="IS615" s="3"/>
    </row>
    <row r="616" spans="1:253" s="2" customFormat="1" ht="16.5">
      <c r="A616" s="250"/>
      <c r="B616" s="250"/>
      <c r="C616" s="250"/>
      <c r="D616" s="250"/>
      <c r="E616" s="250"/>
      <c r="F616" s="250"/>
      <c r="G616" s="3"/>
      <c r="H616" s="3"/>
      <c r="I616" s="3"/>
      <c r="J616" s="3"/>
      <c r="K616" s="3"/>
      <c r="L616" s="3"/>
      <c r="IK616" s="3"/>
      <c r="IL616" s="3"/>
      <c r="IM616" s="3"/>
      <c r="IN616" s="3"/>
      <c r="IO616" s="3"/>
      <c r="IP616" s="3"/>
      <c r="IQ616" s="3"/>
      <c r="IR616" s="3"/>
      <c r="IS616" s="3"/>
    </row>
    <row r="617" spans="1:253" s="2" customFormat="1" ht="16.5">
      <c r="A617" s="250"/>
      <c r="B617" s="250"/>
      <c r="C617" s="250"/>
      <c r="D617" s="250"/>
      <c r="E617" s="250"/>
      <c r="F617" s="250"/>
      <c r="G617" s="3"/>
      <c r="H617" s="3"/>
      <c r="I617" s="3"/>
      <c r="J617" s="3"/>
      <c r="K617" s="3"/>
      <c r="L617" s="3"/>
      <c r="IK617" s="3"/>
      <c r="IL617" s="3"/>
      <c r="IM617" s="3"/>
      <c r="IN617" s="3"/>
      <c r="IO617" s="3"/>
      <c r="IP617" s="3"/>
      <c r="IQ617" s="3"/>
      <c r="IR617" s="3"/>
      <c r="IS617" s="3"/>
    </row>
    <row r="618" spans="1:253" s="2" customFormat="1" ht="16.5">
      <c r="A618" s="250"/>
      <c r="B618" s="250"/>
      <c r="C618" s="250"/>
      <c r="D618" s="250"/>
      <c r="E618" s="250"/>
      <c r="F618" s="250"/>
      <c r="G618" s="3"/>
      <c r="H618" s="3"/>
      <c r="I618" s="3"/>
      <c r="J618" s="3"/>
      <c r="K618" s="3"/>
      <c r="L618" s="3"/>
      <c r="IK618" s="3"/>
      <c r="IL618" s="3"/>
      <c r="IM618" s="3"/>
      <c r="IN618" s="3"/>
      <c r="IO618" s="3"/>
      <c r="IP618" s="3"/>
      <c r="IQ618" s="3"/>
      <c r="IR618" s="3"/>
      <c r="IS618" s="3"/>
    </row>
    <row r="619" spans="1:253" s="2" customFormat="1" ht="16.5">
      <c r="A619" s="250"/>
      <c r="B619" s="250"/>
      <c r="C619" s="250"/>
      <c r="D619" s="250"/>
      <c r="E619" s="250"/>
      <c r="F619" s="250"/>
      <c r="G619" s="3"/>
      <c r="H619" s="3"/>
      <c r="I619" s="3"/>
      <c r="J619" s="3"/>
      <c r="K619" s="3"/>
      <c r="L619" s="3"/>
      <c r="IK619" s="3"/>
      <c r="IL619" s="3"/>
      <c r="IM619" s="3"/>
      <c r="IN619" s="3"/>
      <c r="IO619" s="3"/>
      <c r="IP619" s="3"/>
      <c r="IQ619" s="3"/>
      <c r="IR619" s="3"/>
      <c r="IS619" s="3"/>
    </row>
    <row r="620" spans="1:253" s="2" customFormat="1" ht="16.5">
      <c r="A620" s="250"/>
      <c r="B620" s="250"/>
      <c r="C620" s="250"/>
      <c r="D620" s="250"/>
      <c r="E620" s="250"/>
      <c r="F620" s="250"/>
      <c r="G620" s="3"/>
      <c r="H620" s="3"/>
      <c r="I620" s="3"/>
      <c r="J620" s="3"/>
      <c r="K620" s="3"/>
      <c r="L620" s="3"/>
      <c r="IK620" s="3"/>
      <c r="IL620" s="3"/>
      <c r="IM620" s="3"/>
      <c r="IN620" s="3"/>
      <c r="IO620" s="3"/>
      <c r="IP620" s="3"/>
      <c r="IQ620" s="3"/>
      <c r="IR620" s="3"/>
      <c r="IS620" s="3"/>
    </row>
    <row r="621" spans="1:253" s="2" customFormat="1" ht="16.5">
      <c r="A621" s="250"/>
      <c r="B621" s="250"/>
      <c r="C621" s="250"/>
      <c r="D621" s="250"/>
      <c r="E621" s="250"/>
      <c r="F621" s="250"/>
      <c r="G621" s="3"/>
      <c r="H621" s="3"/>
      <c r="I621" s="3"/>
      <c r="J621" s="3"/>
      <c r="K621" s="3"/>
      <c r="L621" s="3"/>
      <c r="IK621" s="3"/>
      <c r="IL621" s="3"/>
      <c r="IM621" s="3"/>
      <c r="IN621" s="3"/>
      <c r="IO621" s="3"/>
      <c r="IP621" s="3"/>
      <c r="IQ621" s="3"/>
      <c r="IR621" s="3"/>
      <c r="IS621" s="3"/>
    </row>
    <row r="622" spans="1:253" s="2" customFormat="1" ht="16.5">
      <c r="A622" s="250"/>
      <c r="B622" s="250"/>
      <c r="C622" s="250"/>
      <c r="D622" s="250"/>
      <c r="E622" s="250"/>
      <c r="F622" s="250"/>
      <c r="G622" s="3"/>
      <c r="H622" s="3"/>
      <c r="I622" s="3"/>
      <c r="J622" s="3"/>
      <c r="K622" s="3"/>
      <c r="L622" s="3"/>
      <c r="IK622" s="3"/>
      <c r="IL622" s="3"/>
      <c r="IM622" s="3"/>
      <c r="IN622" s="3"/>
      <c r="IO622" s="3"/>
      <c r="IP622" s="3"/>
      <c r="IQ622" s="3"/>
      <c r="IR622" s="3"/>
      <c r="IS622" s="3"/>
    </row>
    <row r="623" spans="1:253" s="2" customFormat="1" ht="16.5">
      <c r="A623" s="250"/>
      <c r="B623" s="250"/>
      <c r="C623" s="250"/>
      <c r="D623" s="250"/>
      <c r="E623" s="250"/>
      <c r="F623" s="250"/>
      <c r="G623" s="3"/>
      <c r="H623" s="3"/>
      <c r="I623" s="3"/>
      <c r="J623" s="3"/>
      <c r="K623" s="3"/>
      <c r="L623" s="3"/>
      <c r="IK623" s="3"/>
      <c r="IL623" s="3"/>
      <c r="IM623" s="3"/>
      <c r="IN623" s="3"/>
      <c r="IO623" s="3"/>
      <c r="IP623" s="3"/>
      <c r="IQ623" s="3"/>
      <c r="IR623" s="3"/>
      <c r="IS623" s="3"/>
    </row>
    <row r="624" spans="1:253" s="2" customFormat="1" ht="16.5">
      <c r="A624" s="250"/>
      <c r="B624" s="250"/>
      <c r="C624" s="250"/>
      <c r="D624" s="250"/>
      <c r="E624" s="250"/>
      <c r="F624" s="250"/>
      <c r="G624" s="3"/>
      <c r="H624" s="3"/>
      <c r="I624" s="3"/>
      <c r="J624" s="3"/>
      <c r="K624" s="3"/>
      <c r="L624" s="3"/>
      <c r="IK624" s="3"/>
      <c r="IL624" s="3"/>
      <c r="IM624" s="3"/>
      <c r="IN624" s="3"/>
      <c r="IO624" s="3"/>
      <c r="IP624" s="3"/>
      <c r="IQ624" s="3"/>
      <c r="IR624" s="3"/>
      <c r="IS624" s="3"/>
    </row>
    <row r="625" spans="1:253" s="2" customFormat="1" ht="16.5">
      <c r="A625" s="250"/>
      <c r="B625" s="250"/>
      <c r="C625" s="250"/>
      <c r="D625" s="250"/>
      <c r="E625" s="250"/>
      <c r="F625" s="250"/>
      <c r="G625" s="3"/>
      <c r="H625" s="3"/>
      <c r="I625" s="3"/>
      <c r="J625" s="3"/>
      <c r="K625" s="3"/>
      <c r="L625" s="3"/>
      <c r="IK625" s="3"/>
      <c r="IL625" s="3"/>
      <c r="IM625" s="3"/>
      <c r="IN625" s="3"/>
      <c r="IO625" s="3"/>
      <c r="IP625" s="3"/>
      <c r="IQ625" s="3"/>
      <c r="IR625" s="3"/>
      <c r="IS625" s="3"/>
    </row>
    <row r="626" spans="1:253" s="2" customFormat="1" ht="16.5">
      <c r="A626" s="250"/>
      <c r="B626" s="250"/>
      <c r="C626" s="250"/>
      <c r="D626" s="250"/>
      <c r="E626" s="250"/>
      <c r="F626" s="250"/>
      <c r="G626" s="3"/>
      <c r="H626" s="3"/>
      <c r="I626" s="3"/>
      <c r="J626" s="3"/>
      <c r="K626" s="3"/>
      <c r="L626" s="3"/>
      <c r="IK626" s="3"/>
      <c r="IL626" s="3"/>
      <c r="IM626" s="3"/>
      <c r="IN626" s="3"/>
      <c r="IO626" s="3"/>
      <c r="IP626" s="3"/>
      <c r="IQ626" s="3"/>
      <c r="IR626" s="3"/>
      <c r="IS626" s="3"/>
    </row>
    <row r="627" spans="1:253" s="2" customFormat="1" ht="16.5">
      <c r="A627" s="250"/>
      <c r="B627" s="250"/>
      <c r="C627" s="250"/>
      <c r="D627" s="250"/>
      <c r="E627" s="250"/>
      <c r="F627" s="250"/>
      <c r="G627" s="3"/>
      <c r="H627" s="3"/>
      <c r="I627" s="3"/>
      <c r="J627" s="3"/>
      <c r="K627" s="3"/>
      <c r="L627" s="3"/>
      <c r="IK627" s="3"/>
      <c r="IL627" s="3"/>
      <c r="IM627" s="3"/>
      <c r="IN627" s="3"/>
      <c r="IO627" s="3"/>
      <c r="IP627" s="3"/>
      <c r="IQ627" s="3"/>
      <c r="IR627" s="3"/>
      <c r="IS627" s="3"/>
    </row>
    <row r="628" spans="1:253" s="2" customFormat="1" ht="16.5">
      <c r="A628" s="250"/>
      <c r="B628" s="250"/>
      <c r="C628" s="250"/>
      <c r="D628" s="250"/>
      <c r="E628" s="250"/>
      <c r="F628" s="250"/>
      <c r="G628" s="3"/>
      <c r="H628" s="3"/>
      <c r="I628" s="3"/>
      <c r="J628" s="3"/>
      <c r="K628" s="3"/>
      <c r="L628" s="3"/>
      <c r="IK628" s="3"/>
      <c r="IL628" s="3"/>
      <c r="IM628" s="3"/>
      <c r="IN628" s="3"/>
      <c r="IO628" s="3"/>
      <c r="IP628" s="3"/>
      <c r="IQ628" s="3"/>
      <c r="IR628" s="3"/>
      <c r="IS628" s="3"/>
    </row>
    <row r="629" spans="1:253" s="2" customFormat="1" ht="16.5">
      <c r="A629" s="250"/>
      <c r="B629" s="250"/>
      <c r="C629" s="250"/>
      <c r="D629" s="250"/>
      <c r="E629" s="250"/>
      <c r="F629" s="250"/>
      <c r="G629" s="3"/>
      <c r="H629" s="3"/>
      <c r="I629" s="3"/>
      <c r="J629" s="3"/>
      <c r="K629" s="3"/>
      <c r="L629" s="3"/>
      <c r="IK629" s="3"/>
      <c r="IL629" s="3"/>
      <c r="IM629" s="3"/>
      <c r="IN629" s="3"/>
      <c r="IO629" s="3"/>
      <c r="IP629" s="3"/>
      <c r="IQ629" s="3"/>
      <c r="IR629" s="3"/>
      <c r="IS629" s="3"/>
    </row>
    <row r="630" spans="1:253" s="2" customFormat="1" ht="16.5">
      <c r="A630" s="250"/>
      <c r="B630" s="250"/>
      <c r="C630" s="250"/>
      <c r="D630" s="250"/>
      <c r="E630" s="250"/>
      <c r="F630" s="250"/>
      <c r="G630" s="3"/>
      <c r="H630" s="3"/>
      <c r="I630" s="3"/>
      <c r="J630" s="3"/>
      <c r="K630" s="3"/>
      <c r="L630" s="3"/>
      <c r="IK630" s="3"/>
      <c r="IL630" s="3"/>
      <c r="IM630" s="3"/>
      <c r="IN630" s="3"/>
      <c r="IO630" s="3"/>
      <c r="IP630" s="3"/>
      <c r="IQ630" s="3"/>
      <c r="IR630" s="3"/>
      <c r="IS630" s="3"/>
    </row>
    <row r="631" spans="1:253" s="2" customFormat="1" ht="16.5">
      <c r="A631" s="250"/>
      <c r="B631" s="250"/>
      <c r="C631" s="250"/>
      <c r="D631" s="250"/>
      <c r="E631" s="250"/>
      <c r="F631" s="250"/>
      <c r="G631" s="3"/>
      <c r="H631" s="3"/>
      <c r="I631" s="3"/>
      <c r="J631" s="3"/>
      <c r="K631" s="3"/>
      <c r="L631" s="3"/>
      <c r="IK631" s="3"/>
      <c r="IL631" s="3"/>
      <c r="IM631" s="3"/>
      <c r="IN631" s="3"/>
      <c r="IO631" s="3"/>
      <c r="IP631" s="3"/>
      <c r="IQ631" s="3"/>
      <c r="IR631" s="3"/>
      <c r="IS631" s="3"/>
    </row>
    <row r="632" spans="1:253" s="2" customFormat="1" ht="16.5">
      <c r="A632" s="250"/>
      <c r="B632" s="250"/>
      <c r="C632" s="250"/>
      <c r="D632" s="250"/>
      <c r="E632" s="250"/>
      <c r="F632" s="250"/>
      <c r="G632" s="3"/>
      <c r="H632" s="3"/>
      <c r="I632" s="3"/>
      <c r="J632" s="3"/>
      <c r="K632" s="3"/>
      <c r="L632" s="3"/>
      <c r="IK632" s="3"/>
      <c r="IL632" s="3"/>
      <c r="IM632" s="3"/>
      <c r="IN632" s="3"/>
      <c r="IO632" s="3"/>
      <c r="IP632" s="3"/>
      <c r="IQ632" s="3"/>
      <c r="IR632" s="3"/>
      <c r="IS632" s="3"/>
    </row>
    <row r="633" spans="1:253" s="2" customFormat="1" ht="16.5">
      <c r="A633" s="250"/>
      <c r="B633" s="250"/>
      <c r="C633" s="250"/>
      <c r="D633" s="250"/>
      <c r="E633" s="250"/>
      <c r="F633" s="250"/>
      <c r="G633" s="3"/>
      <c r="H633" s="3"/>
      <c r="I633" s="3"/>
      <c r="J633" s="3"/>
      <c r="K633" s="3"/>
      <c r="L633" s="3"/>
      <c r="IK633" s="3"/>
      <c r="IL633" s="3"/>
      <c r="IM633" s="3"/>
      <c r="IN633" s="3"/>
      <c r="IO633" s="3"/>
      <c r="IP633" s="3"/>
      <c r="IQ633" s="3"/>
      <c r="IR633" s="3"/>
      <c r="IS633" s="3"/>
    </row>
    <row r="634" spans="1:253" s="2" customFormat="1" ht="16.5">
      <c r="A634" s="250"/>
      <c r="B634" s="250"/>
      <c r="C634" s="250"/>
      <c r="D634" s="250"/>
      <c r="E634" s="250"/>
      <c r="F634" s="250"/>
      <c r="G634" s="3"/>
      <c r="H634" s="3"/>
      <c r="I634" s="3"/>
      <c r="J634" s="3"/>
      <c r="K634" s="3"/>
      <c r="L634" s="3"/>
      <c r="IK634" s="3"/>
      <c r="IL634" s="3"/>
      <c r="IM634" s="3"/>
      <c r="IN634" s="3"/>
      <c r="IO634" s="3"/>
      <c r="IP634" s="3"/>
      <c r="IQ634" s="3"/>
      <c r="IR634" s="3"/>
      <c r="IS634" s="3"/>
    </row>
    <row r="635" spans="1:253" s="2" customFormat="1" ht="16.5">
      <c r="A635" s="250"/>
      <c r="B635" s="250"/>
      <c r="C635" s="250"/>
      <c r="D635" s="250"/>
      <c r="E635" s="250"/>
      <c r="F635" s="250"/>
      <c r="G635" s="3"/>
      <c r="H635" s="3"/>
      <c r="I635" s="3"/>
      <c r="J635" s="3"/>
      <c r="K635" s="3"/>
      <c r="L635" s="3"/>
      <c r="IK635" s="3"/>
      <c r="IL635" s="3"/>
      <c r="IM635" s="3"/>
      <c r="IN635" s="3"/>
      <c r="IO635" s="3"/>
      <c r="IP635" s="3"/>
      <c r="IQ635" s="3"/>
      <c r="IR635" s="3"/>
      <c r="IS635" s="3"/>
    </row>
    <row r="636" spans="1:253" s="2" customFormat="1" ht="16.5">
      <c r="A636" s="250"/>
      <c r="B636" s="250"/>
      <c r="C636" s="250"/>
      <c r="D636" s="250"/>
      <c r="E636" s="250"/>
      <c r="F636" s="250"/>
      <c r="G636" s="3"/>
      <c r="H636" s="3"/>
      <c r="I636" s="3"/>
      <c r="J636" s="3"/>
      <c r="K636" s="3"/>
      <c r="L636" s="3"/>
      <c r="IK636" s="3"/>
      <c r="IL636" s="3"/>
      <c r="IM636" s="3"/>
      <c r="IN636" s="3"/>
      <c r="IO636" s="3"/>
      <c r="IP636" s="3"/>
      <c r="IQ636" s="3"/>
      <c r="IR636" s="3"/>
      <c r="IS636" s="3"/>
    </row>
    <row r="637" spans="1:253" s="2" customFormat="1" ht="16.5">
      <c r="A637" s="250"/>
      <c r="B637" s="250"/>
      <c r="C637" s="250"/>
      <c r="D637" s="250"/>
      <c r="E637" s="250"/>
      <c r="F637" s="250"/>
      <c r="G637" s="3"/>
      <c r="H637" s="3"/>
      <c r="I637" s="3"/>
      <c r="J637" s="3"/>
      <c r="K637" s="3"/>
      <c r="L637" s="3"/>
      <c r="IK637" s="3"/>
      <c r="IL637" s="3"/>
      <c r="IM637" s="3"/>
      <c r="IN637" s="3"/>
      <c r="IO637" s="3"/>
      <c r="IP637" s="3"/>
      <c r="IQ637" s="3"/>
      <c r="IR637" s="3"/>
      <c r="IS637" s="3"/>
    </row>
    <row r="638" spans="1:253" s="2" customFormat="1" ht="16.5">
      <c r="A638" s="250"/>
      <c r="B638" s="250"/>
      <c r="C638" s="250"/>
      <c r="D638" s="250"/>
      <c r="E638" s="250"/>
      <c r="F638" s="250"/>
      <c r="G638" s="3"/>
      <c r="H638" s="3"/>
      <c r="I638" s="3"/>
      <c r="J638" s="3"/>
      <c r="K638" s="3"/>
      <c r="L638" s="3"/>
      <c r="IK638" s="3"/>
      <c r="IL638" s="3"/>
      <c r="IM638" s="3"/>
      <c r="IN638" s="3"/>
      <c r="IO638" s="3"/>
      <c r="IP638" s="3"/>
      <c r="IQ638" s="3"/>
      <c r="IR638" s="3"/>
      <c r="IS638" s="3"/>
    </row>
    <row r="639" spans="1:253" s="2" customFormat="1" ht="16.5">
      <c r="A639" s="250"/>
      <c r="B639" s="250"/>
      <c r="C639" s="250"/>
      <c r="D639" s="250"/>
      <c r="E639" s="250"/>
      <c r="F639" s="250"/>
      <c r="G639" s="3"/>
      <c r="H639" s="3"/>
      <c r="I639" s="3"/>
      <c r="J639" s="3"/>
      <c r="K639" s="3"/>
      <c r="L639" s="3"/>
      <c r="IK639" s="3"/>
      <c r="IL639" s="3"/>
      <c r="IM639" s="3"/>
      <c r="IN639" s="3"/>
      <c r="IO639" s="3"/>
      <c r="IP639" s="3"/>
      <c r="IQ639" s="3"/>
      <c r="IR639" s="3"/>
      <c r="IS639" s="3"/>
    </row>
    <row r="640" spans="1:253" s="2" customFormat="1" ht="16.5">
      <c r="A640" s="250"/>
      <c r="B640" s="250"/>
      <c r="C640" s="250"/>
      <c r="D640" s="250"/>
      <c r="E640" s="250"/>
      <c r="F640" s="250"/>
      <c r="G640" s="3"/>
      <c r="H640" s="3"/>
      <c r="I640" s="3"/>
      <c r="J640" s="3"/>
      <c r="K640" s="3"/>
      <c r="L640" s="3"/>
      <c r="IK640" s="3"/>
      <c r="IL640" s="3"/>
      <c r="IM640" s="3"/>
      <c r="IN640" s="3"/>
      <c r="IO640" s="3"/>
      <c r="IP640" s="3"/>
      <c r="IQ640" s="3"/>
      <c r="IR640" s="3"/>
      <c r="IS640" s="3"/>
    </row>
    <row r="641" spans="1:253" s="2" customFormat="1" ht="16.5">
      <c r="A641" s="250"/>
      <c r="B641" s="250"/>
      <c r="C641" s="250"/>
      <c r="D641" s="250"/>
      <c r="E641" s="250"/>
      <c r="F641" s="250"/>
      <c r="G641" s="3"/>
      <c r="H641" s="3"/>
      <c r="I641" s="3"/>
      <c r="J641" s="3"/>
      <c r="K641" s="3"/>
      <c r="L641" s="3"/>
      <c r="IK641" s="3"/>
      <c r="IL641" s="3"/>
      <c r="IM641" s="3"/>
      <c r="IN641" s="3"/>
      <c r="IO641" s="3"/>
      <c r="IP641" s="3"/>
      <c r="IQ641" s="3"/>
      <c r="IR641" s="3"/>
      <c r="IS641" s="3"/>
    </row>
    <row r="642" spans="1:253" s="2" customFormat="1" ht="16.5">
      <c r="A642" s="250"/>
      <c r="B642" s="250"/>
      <c r="C642" s="250"/>
      <c r="D642" s="250"/>
      <c r="E642" s="250"/>
      <c r="F642" s="250"/>
      <c r="G642" s="3"/>
      <c r="H642" s="3"/>
      <c r="I642" s="3"/>
      <c r="J642" s="3"/>
      <c r="K642" s="3"/>
      <c r="L642" s="3"/>
      <c r="IK642" s="3"/>
      <c r="IL642" s="3"/>
      <c r="IM642" s="3"/>
      <c r="IN642" s="3"/>
      <c r="IO642" s="3"/>
      <c r="IP642" s="3"/>
      <c r="IQ642" s="3"/>
      <c r="IR642" s="3"/>
      <c r="IS642" s="3"/>
    </row>
    <row r="643" spans="1:253" s="2" customFormat="1" ht="16.5">
      <c r="A643" s="250"/>
      <c r="B643" s="250"/>
      <c r="C643" s="250"/>
      <c r="D643" s="250"/>
      <c r="E643" s="250"/>
      <c r="F643" s="250"/>
      <c r="G643" s="3"/>
      <c r="H643" s="3"/>
      <c r="I643" s="3"/>
      <c r="J643" s="3"/>
      <c r="K643" s="3"/>
      <c r="L643" s="3"/>
      <c r="IK643" s="3"/>
      <c r="IL643" s="3"/>
      <c r="IM643" s="3"/>
      <c r="IN643" s="3"/>
      <c r="IO643" s="3"/>
      <c r="IP643" s="3"/>
      <c r="IQ643" s="3"/>
      <c r="IR643" s="3"/>
      <c r="IS643" s="3"/>
    </row>
    <row r="644" spans="1:253" s="2" customFormat="1" ht="16.5">
      <c r="A644" s="250"/>
      <c r="B644" s="250"/>
      <c r="C644" s="250"/>
      <c r="D644" s="250"/>
      <c r="E644" s="250"/>
      <c r="F644" s="250"/>
      <c r="G644" s="3"/>
      <c r="H644" s="3"/>
      <c r="I644" s="3"/>
      <c r="J644" s="3"/>
      <c r="K644" s="3"/>
      <c r="L644" s="3"/>
      <c r="IK644" s="3"/>
      <c r="IL644" s="3"/>
      <c r="IM644" s="3"/>
      <c r="IN644" s="3"/>
      <c r="IO644" s="3"/>
      <c r="IP644" s="3"/>
      <c r="IQ644" s="3"/>
      <c r="IR644" s="3"/>
      <c r="IS644" s="3"/>
    </row>
    <row r="645" spans="1:253" s="2" customFormat="1" ht="16.5">
      <c r="A645" s="250"/>
      <c r="B645" s="250"/>
      <c r="C645" s="250"/>
      <c r="D645" s="250"/>
      <c r="E645" s="250"/>
      <c r="F645" s="250"/>
      <c r="G645" s="3"/>
      <c r="H645" s="3"/>
      <c r="I645" s="3"/>
      <c r="J645" s="3"/>
      <c r="K645" s="3"/>
      <c r="L645" s="3"/>
      <c r="IK645" s="3"/>
      <c r="IL645" s="3"/>
      <c r="IM645" s="3"/>
      <c r="IN645" s="3"/>
      <c r="IO645" s="3"/>
      <c r="IP645" s="3"/>
      <c r="IQ645" s="3"/>
      <c r="IR645" s="3"/>
      <c r="IS645" s="3"/>
    </row>
    <row r="646" spans="1:253" s="2" customFormat="1" ht="16.5">
      <c r="A646" s="250"/>
      <c r="B646" s="250"/>
      <c r="C646" s="250"/>
      <c r="D646" s="250"/>
      <c r="E646" s="250"/>
      <c r="F646" s="250"/>
      <c r="G646" s="3"/>
      <c r="H646" s="3"/>
      <c r="I646" s="3"/>
      <c r="J646" s="3"/>
      <c r="K646" s="3"/>
      <c r="L646" s="3"/>
      <c r="IK646" s="3"/>
      <c r="IL646" s="3"/>
      <c r="IM646" s="3"/>
      <c r="IN646" s="3"/>
      <c r="IO646" s="3"/>
      <c r="IP646" s="3"/>
      <c r="IQ646" s="3"/>
      <c r="IR646" s="3"/>
      <c r="IS646" s="3"/>
    </row>
    <row r="647" spans="1:253" s="2" customFormat="1" ht="16.5">
      <c r="A647" s="250"/>
      <c r="B647" s="250"/>
      <c r="C647" s="250"/>
      <c r="D647" s="250"/>
      <c r="E647" s="250"/>
      <c r="F647" s="250"/>
      <c r="G647" s="3"/>
      <c r="H647" s="3"/>
      <c r="I647" s="3"/>
      <c r="J647" s="3"/>
      <c r="K647" s="3"/>
      <c r="L647" s="3"/>
      <c r="IK647" s="3"/>
      <c r="IL647" s="3"/>
      <c r="IM647" s="3"/>
      <c r="IN647" s="3"/>
      <c r="IO647" s="3"/>
      <c r="IP647" s="3"/>
      <c r="IQ647" s="3"/>
      <c r="IR647" s="3"/>
      <c r="IS647" s="3"/>
    </row>
    <row r="648" spans="1:253" s="2" customFormat="1" ht="16.5">
      <c r="A648" s="250"/>
      <c r="B648" s="250"/>
      <c r="C648" s="250"/>
      <c r="D648" s="250"/>
      <c r="E648" s="250"/>
      <c r="F648" s="250"/>
      <c r="G648" s="3"/>
      <c r="H648" s="3"/>
      <c r="I648" s="3"/>
      <c r="J648" s="3"/>
      <c r="K648" s="3"/>
      <c r="L648" s="3"/>
      <c r="IK648" s="3"/>
      <c r="IL648" s="3"/>
      <c r="IM648" s="3"/>
      <c r="IN648" s="3"/>
      <c r="IO648" s="3"/>
      <c r="IP648" s="3"/>
      <c r="IQ648" s="3"/>
      <c r="IR648" s="3"/>
      <c r="IS648" s="3"/>
    </row>
    <row r="649" spans="1:253" s="2" customFormat="1" ht="16.5">
      <c r="A649" s="250"/>
      <c r="B649" s="250"/>
      <c r="C649" s="250"/>
      <c r="D649" s="250"/>
      <c r="E649" s="250"/>
      <c r="F649" s="250"/>
      <c r="G649" s="3"/>
      <c r="H649" s="3"/>
      <c r="I649" s="3"/>
      <c r="J649" s="3"/>
      <c r="K649" s="3"/>
      <c r="L649" s="3"/>
      <c r="IK649" s="3"/>
      <c r="IL649" s="3"/>
      <c r="IM649" s="3"/>
      <c r="IN649" s="3"/>
      <c r="IO649" s="3"/>
      <c r="IP649" s="3"/>
      <c r="IQ649" s="3"/>
      <c r="IR649" s="3"/>
      <c r="IS649" s="3"/>
    </row>
    <row r="650" spans="1:253" s="2" customFormat="1" ht="16.5">
      <c r="A650" s="250"/>
      <c r="B650" s="250"/>
      <c r="C650" s="250"/>
      <c r="D650" s="250"/>
      <c r="E650" s="250"/>
      <c r="F650" s="250"/>
      <c r="G650" s="3"/>
      <c r="H650" s="3"/>
      <c r="I650" s="3"/>
      <c r="J650" s="3"/>
      <c r="K650" s="3"/>
      <c r="L650" s="3"/>
      <c r="IK650" s="3"/>
      <c r="IL650" s="3"/>
      <c r="IM650" s="3"/>
      <c r="IN650" s="3"/>
      <c r="IO650" s="3"/>
      <c r="IP650" s="3"/>
      <c r="IQ650" s="3"/>
      <c r="IR650" s="3"/>
      <c r="IS650" s="3"/>
    </row>
    <row r="651" spans="1:253" s="2" customFormat="1" ht="16.5">
      <c r="A651" s="250"/>
      <c r="B651" s="250"/>
      <c r="C651" s="250"/>
      <c r="D651" s="250"/>
      <c r="E651" s="250"/>
      <c r="F651" s="250"/>
      <c r="G651" s="3"/>
      <c r="H651" s="3"/>
      <c r="I651" s="3"/>
      <c r="J651" s="3"/>
      <c r="K651" s="3"/>
      <c r="L651" s="3"/>
      <c r="IK651" s="3"/>
      <c r="IL651" s="3"/>
      <c r="IM651" s="3"/>
      <c r="IN651" s="3"/>
      <c r="IO651" s="3"/>
      <c r="IP651" s="3"/>
      <c r="IQ651" s="3"/>
      <c r="IR651" s="3"/>
      <c r="IS651" s="3"/>
    </row>
    <row r="652" spans="1:253" s="2" customFormat="1" ht="16.5">
      <c r="A652" s="250"/>
      <c r="B652" s="250"/>
      <c r="C652" s="250"/>
      <c r="D652" s="250"/>
      <c r="E652" s="250"/>
      <c r="F652" s="250"/>
      <c r="G652" s="3"/>
      <c r="H652" s="3"/>
      <c r="I652" s="3"/>
      <c r="J652" s="3"/>
      <c r="K652" s="3"/>
      <c r="L652" s="3"/>
      <c r="IK652" s="3"/>
      <c r="IL652" s="3"/>
      <c r="IM652" s="3"/>
      <c r="IN652" s="3"/>
      <c r="IO652" s="3"/>
      <c r="IP652" s="3"/>
      <c r="IQ652" s="3"/>
      <c r="IR652" s="3"/>
      <c r="IS652" s="3"/>
    </row>
    <row r="653" spans="1:253" s="2" customFormat="1" ht="16.5">
      <c r="A653" s="250"/>
      <c r="B653" s="250"/>
      <c r="C653" s="250"/>
      <c r="D653" s="250"/>
      <c r="E653" s="250"/>
      <c r="F653" s="250"/>
      <c r="G653" s="3"/>
      <c r="H653" s="3"/>
      <c r="I653" s="3"/>
      <c r="J653" s="3"/>
      <c r="K653" s="3"/>
      <c r="L653" s="3"/>
      <c r="IK653" s="3"/>
      <c r="IL653" s="3"/>
      <c r="IM653" s="3"/>
      <c r="IN653" s="3"/>
      <c r="IO653" s="3"/>
      <c r="IP653" s="3"/>
      <c r="IQ653" s="3"/>
      <c r="IR653" s="3"/>
      <c r="IS653" s="3"/>
    </row>
    <row r="654" spans="1:253" s="2" customFormat="1" ht="16.5">
      <c r="A654" s="250"/>
      <c r="B654" s="250"/>
      <c r="C654" s="250"/>
      <c r="D654" s="250"/>
      <c r="E654" s="250"/>
      <c r="F654" s="250"/>
      <c r="G654" s="3"/>
      <c r="H654" s="3"/>
      <c r="I654" s="3"/>
      <c r="J654" s="3"/>
      <c r="K654" s="3"/>
      <c r="L654" s="3"/>
      <c r="IK654" s="3"/>
      <c r="IL654" s="3"/>
      <c r="IM654" s="3"/>
      <c r="IN654" s="3"/>
      <c r="IO654" s="3"/>
      <c r="IP654" s="3"/>
      <c r="IQ654" s="3"/>
      <c r="IR654" s="3"/>
      <c r="IS654" s="3"/>
    </row>
    <row r="655" spans="1:253" s="2" customFormat="1" ht="16.5">
      <c r="A655" s="250"/>
      <c r="B655" s="250"/>
      <c r="C655" s="250"/>
      <c r="D655" s="250"/>
      <c r="E655" s="250"/>
      <c r="F655" s="250"/>
      <c r="G655" s="3"/>
      <c r="H655" s="3"/>
      <c r="I655" s="3"/>
      <c r="J655" s="3"/>
      <c r="K655" s="3"/>
      <c r="L655" s="3"/>
      <c r="IK655" s="3"/>
      <c r="IL655" s="3"/>
      <c r="IM655" s="3"/>
      <c r="IN655" s="3"/>
      <c r="IO655" s="3"/>
      <c r="IP655" s="3"/>
      <c r="IQ655" s="3"/>
      <c r="IR655" s="3"/>
      <c r="IS655" s="3"/>
    </row>
    <row r="656" spans="1:253" s="2" customFormat="1" ht="16.5">
      <c r="A656" s="250"/>
      <c r="B656" s="250"/>
      <c r="C656" s="250"/>
      <c r="D656" s="250"/>
      <c r="E656" s="250"/>
      <c r="F656" s="250"/>
      <c r="G656" s="3"/>
      <c r="H656" s="3"/>
      <c r="I656" s="3"/>
      <c r="J656" s="3"/>
      <c r="K656" s="3"/>
      <c r="L656" s="3"/>
      <c r="IK656" s="3"/>
      <c r="IL656" s="3"/>
      <c r="IM656" s="3"/>
      <c r="IN656" s="3"/>
      <c r="IO656" s="3"/>
      <c r="IP656" s="3"/>
      <c r="IQ656" s="3"/>
      <c r="IR656" s="3"/>
      <c r="IS656" s="3"/>
    </row>
    <row r="657" spans="1:253" s="2" customFormat="1" ht="16.5">
      <c r="A657" s="250"/>
      <c r="B657" s="250"/>
      <c r="C657" s="250"/>
      <c r="D657" s="250"/>
      <c r="E657" s="250"/>
      <c r="F657" s="250"/>
      <c r="G657" s="3"/>
      <c r="H657" s="3"/>
      <c r="I657" s="3"/>
      <c r="J657" s="3"/>
      <c r="K657" s="3"/>
      <c r="L657" s="3"/>
      <c r="IK657" s="3"/>
      <c r="IL657" s="3"/>
      <c r="IM657" s="3"/>
      <c r="IN657" s="3"/>
      <c r="IO657" s="3"/>
      <c r="IP657" s="3"/>
      <c r="IQ657" s="3"/>
      <c r="IR657" s="3"/>
      <c r="IS657" s="3"/>
    </row>
    <row r="658" spans="1:253" s="2" customFormat="1" ht="16.5">
      <c r="A658" s="250"/>
      <c r="B658" s="250"/>
      <c r="C658" s="250"/>
      <c r="D658" s="250"/>
      <c r="E658" s="250"/>
      <c r="F658" s="250"/>
      <c r="G658" s="3"/>
      <c r="H658" s="3"/>
      <c r="I658" s="3"/>
      <c r="J658" s="3"/>
      <c r="K658" s="3"/>
      <c r="L658" s="3"/>
      <c r="IK658" s="3"/>
      <c r="IL658" s="3"/>
      <c r="IM658" s="3"/>
      <c r="IN658" s="3"/>
      <c r="IO658" s="3"/>
      <c r="IP658" s="3"/>
      <c r="IQ658" s="3"/>
      <c r="IR658" s="3"/>
      <c r="IS658" s="3"/>
    </row>
    <row r="659" spans="1:253" s="2" customFormat="1" ht="16.5">
      <c r="A659" s="250"/>
      <c r="B659" s="250"/>
      <c r="C659" s="250"/>
      <c r="D659" s="250"/>
      <c r="E659" s="250"/>
      <c r="F659" s="250"/>
      <c r="G659" s="3"/>
      <c r="H659" s="3"/>
      <c r="I659" s="3"/>
      <c r="J659" s="3"/>
      <c r="K659" s="3"/>
      <c r="L659" s="3"/>
      <c r="IK659" s="3"/>
      <c r="IL659" s="3"/>
      <c r="IM659" s="3"/>
      <c r="IN659" s="3"/>
      <c r="IO659" s="3"/>
      <c r="IP659" s="3"/>
      <c r="IQ659" s="3"/>
      <c r="IR659" s="3"/>
      <c r="IS659" s="3"/>
    </row>
    <row r="660" spans="1:253" s="2" customFormat="1" ht="16.5">
      <c r="A660" s="250"/>
      <c r="B660" s="250"/>
      <c r="C660" s="250"/>
      <c r="D660" s="250"/>
      <c r="E660" s="250"/>
      <c r="F660" s="250"/>
      <c r="G660" s="3"/>
      <c r="H660" s="3"/>
      <c r="I660" s="3"/>
      <c r="J660" s="3"/>
      <c r="K660" s="3"/>
      <c r="L660" s="3"/>
      <c r="IK660" s="3"/>
      <c r="IL660" s="3"/>
      <c r="IM660" s="3"/>
      <c r="IN660" s="3"/>
      <c r="IO660" s="3"/>
      <c r="IP660" s="3"/>
      <c r="IQ660" s="3"/>
      <c r="IR660" s="3"/>
      <c r="IS660" s="3"/>
    </row>
    <row r="661" spans="1:253" s="2" customFormat="1" ht="16.5">
      <c r="A661" s="250"/>
      <c r="B661" s="250"/>
      <c r="C661" s="250"/>
      <c r="D661" s="250"/>
      <c r="E661" s="250"/>
      <c r="F661" s="250"/>
      <c r="G661" s="3"/>
      <c r="H661" s="3"/>
      <c r="I661" s="3"/>
      <c r="J661" s="3"/>
      <c r="K661" s="3"/>
      <c r="L661" s="3"/>
      <c r="IK661" s="3"/>
      <c r="IL661" s="3"/>
      <c r="IM661" s="3"/>
      <c r="IN661" s="3"/>
      <c r="IO661" s="3"/>
      <c r="IP661" s="3"/>
      <c r="IQ661" s="3"/>
      <c r="IR661" s="3"/>
      <c r="IS661" s="3"/>
    </row>
    <row r="662" spans="1:253" s="2" customFormat="1" ht="16.5">
      <c r="A662" s="250"/>
      <c r="B662" s="250"/>
      <c r="C662" s="250"/>
      <c r="D662" s="250"/>
      <c r="E662" s="250"/>
      <c r="F662" s="250"/>
      <c r="G662" s="3"/>
      <c r="H662" s="3"/>
      <c r="I662" s="3"/>
      <c r="J662" s="3"/>
      <c r="K662" s="3"/>
      <c r="L662" s="3"/>
      <c r="IK662" s="3"/>
      <c r="IL662" s="3"/>
      <c r="IM662" s="3"/>
      <c r="IN662" s="3"/>
      <c r="IO662" s="3"/>
      <c r="IP662" s="3"/>
      <c r="IQ662" s="3"/>
      <c r="IR662" s="3"/>
      <c r="IS662" s="3"/>
    </row>
    <row r="663" spans="1:253" s="2" customFormat="1" ht="16.5">
      <c r="A663" s="250"/>
      <c r="B663" s="250"/>
      <c r="C663" s="250"/>
      <c r="D663" s="250"/>
      <c r="E663" s="250"/>
      <c r="F663" s="250"/>
      <c r="G663" s="3"/>
      <c r="H663" s="3"/>
      <c r="I663" s="3"/>
      <c r="J663" s="3"/>
      <c r="K663" s="3"/>
      <c r="L663" s="3"/>
      <c r="IK663" s="3"/>
      <c r="IL663" s="3"/>
      <c r="IM663" s="3"/>
      <c r="IN663" s="3"/>
      <c r="IO663" s="3"/>
      <c r="IP663" s="3"/>
      <c r="IQ663" s="3"/>
      <c r="IR663" s="3"/>
      <c r="IS663" s="3"/>
    </row>
    <row r="664" spans="1:253" s="2" customFormat="1" ht="16.5">
      <c r="A664" s="250"/>
      <c r="B664" s="250"/>
      <c r="C664" s="250"/>
      <c r="D664" s="250"/>
      <c r="E664" s="250"/>
      <c r="F664" s="250"/>
      <c r="G664" s="3"/>
      <c r="H664" s="3"/>
      <c r="I664" s="3"/>
      <c r="J664" s="3"/>
      <c r="K664" s="3"/>
      <c r="L664" s="3"/>
      <c r="IK664" s="3"/>
      <c r="IL664" s="3"/>
      <c r="IM664" s="3"/>
      <c r="IN664" s="3"/>
      <c r="IO664" s="3"/>
      <c r="IP664" s="3"/>
      <c r="IQ664" s="3"/>
      <c r="IR664" s="3"/>
      <c r="IS664" s="3"/>
    </row>
    <row r="665" spans="1:253" s="2" customFormat="1" ht="16.5">
      <c r="A665" s="250"/>
      <c r="B665" s="250"/>
      <c r="C665" s="250"/>
      <c r="D665" s="250"/>
      <c r="E665" s="250"/>
      <c r="F665" s="250"/>
      <c r="G665" s="3"/>
      <c r="H665" s="3"/>
      <c r="I665" s="3"/>
      <c r="J665" s="3"/>
      <c r="K665" s="3"/>
      <c r="L665" s="3"/>
      <c r="IK665" s="3"/>
      <c r="IL665" s="3"/>
      <c r="IM665" s="3"/>
      <c r="IN665" s="3"/>
      <c r="IO665" s="3"/>
      <c r="IP665" s="3"/>
      <c r="IQ665" s="3"/>
      <c r="IR665" s="3"/>
      <c r="IS665" s="3"/>
    </row>
    <row r="666" spans="1:253" s="2" customFormat="1" ht="16.5">
      <c r="A666" s="250"/>
      <c r="B666" s="250"/>
      <c r="C666" s="250"/>
      <c r="D666" s="250"/>
      <c r="E666" s="250"/>
      <c r="F666" s="250"/>
      <c r="G666" s="3"/>
      <c r="H666" s="3"/>
      <c r="I666" s="3"/>
      <c r="J666" s="3"/>
      <c r="K666" s="3"/>
      <c r="L666" s="3"/>
      <c r="IK666" s="3"/>
      <c r="IL666" s="3"/>
      <c r="IM666" s="3"/>
      <c r="IN666" s="3"/>
      <c r="IO666" s="3"/>
      <c r="IP666" s="3"/>
      <c r="IQ666" s="3"/>
      <c r="IR666" s="3"/>
      <c r="IS666" s="3"/>
    </row>
    <row r="667" spans="1:253" s="2" customFormat="1" ht="16.5">
      <c r="A667" s="250"/>
      <c r="B667" s="250"/>
      <c r="C667" s="250"/>
      <c r="D667" s="250"/>
      <c r="E667" s="250"/>
      <c r="F667" s="250"/>
      <c r="G667" s="3"/>
      <c r="H667" s="3"/>
      <c r="I667" s="3"/>
      <c r="J667" s="3"/>
      <c r="K667" s="3"/>
      <c r="L667" s="3"/>
      <c r="IK667" s="3"/>
      <c r="IL667" s="3"/>
      <c r="IM667" s="3"/>
      <c r="IN667" s="3"/>
      <c r="IO667" s="3"/>
      <c r="IP667" s="3"/>
      <c r="IQ667" s="3"/>
      <c r="IR667" s="3"/>
      <c r="IS667" s="3"/>
    </row>
    <row r="668" spans="1:253" s="2" customFormat="1" ht="16.5">
      <c r="A668" s="250"/>
      <c r="B668" s="250"/>
      <c r="C668" s="250"/>
      <c r="D668" s="250"/>
      <c r="E668" s="250"/>
      <c r="F668" s="250"/>
      <c r="G668" s="3"/>
      <c r="H668" s="3"/>
      <c r="I668" s="3"/>
      <c r="J668" s="3"/>
      <c r="K668" s="3"/>
      <c r="L668" s="3"/>
      <c r="IK668" s="3"/>
      <c r="IL668" s="3"/>
      <c r="IM668" s="3"/>
      <c r="IN668" s="3"/>
      <c r="IO668" s="3"/>
      <c r="IP668" s="3"/>
      <c r="IQ668" s="3"/>
      <c r="IR668" s="3"/>
      <c r="IS668" s="3"/>
    </row>
    <row r="669" spans="1:253" s="2" customFormat="1" ht="16.5">
      <c r="A669" s="250"/>
      <c r="B669" s="250"/>
      <c r="C669" s="250"/>
      <c r="D669" s="250"/>
      <c r="E669" s="250"/>
      <c r="F669" s="250"/>
      <c r="G669" s="3"/>
      <c r="H669" s="3"/>
      <c r="I669" s="3"/>
      <c r="J669" s="3"/>
      <c r="K669" s="3"/>
      <c r="L669" s="3"/>
      <c r="IK669" s="3"/>
      <c r="IL669" s="3"/>
      <c r="IM669" s="3"/>
      <c r="IN669" s="3"/>
      <c r="IO669" s="3"/>
      <c r="IP669" s="3"/>
      <c r="IQ669" s="3"/>
      <c r="IR669" s="3"/>
      <c r="IS669" s="3"/>
    </row>
    <row r="670" spans="1:253" s="2" customFormat="1" ht="16.5">
      <c r="A670" s="250"/>
      <c r="B670" s="250"/>
      <c r="C670" s="250"/>
      <c r="D670" s="250"/>
      <c r="E670" s="250"/>
      <c r="F670" s="250"/>
      <c r="G670" s="3"/>
      <c r="H670" s="3"/>
      <c r="I670" s="3"/>
      <c r="J670" s="3"/>
      <c r="K670" s="3"/>
      <c r="L670" s="3"/>
      <c r="IK670" s="3"/>
      <c r="IL670" s="3"/>
      <c r="IM670" s="3"/>
      <c r="IN670" s="3"/>
      <c r="IO670" s="3"/>
      <c r="IP670" s="3"/>
      <c r="IQ670" s="3"/>
      <c r="IR670" s="3"/>
      <c r="IS670" s="3"/>
    </row>
    <row r="671" spans="1:253" s="2" customFormat="1" ht="16.5">
      <c r="A671" s="250"/>
      <c r="B671" s="250"/>
      <c r="C671" s="250"/>
      <c r="D671" s="250"/>
      <c r="E671" s="250"/>
      <c r="F671" s="250"/>
      <c r="G671" s="3"/>
      <c r="H671" s="3"/>
      <c r="I671" s="3"/>
      <c r="J671" s="3"/>
      <c r="K671" s="3"/>
      <c r="L671" s="3"/>
      <c r="IK671" s="3"/>
      <c r="IL671" s="3"/>
      <c r="IM671" s="3"/>
      <c r="IN671" s="3"/>
      <c r="IO671" s="3"/>
      <c r="IP671" s="3"/>
      <c r="IQ671" s="3"/>
      <c r="IR671" s="3"/>
      <c r="IS671" s="3"/>
    </row>
    <row r="672" spans="1:253" s="2" customFormat="1" ht="16.5">
      <c r="A672" s="250"/>
      <c r="B672" s="250"/>
      <c r="C672" s="250"/>
      <c r="D672" s="250"/>
      <c r="E672" s="250"/>
      <c r="F672" s="250"/>
      <c r="G672" s="3"/>
      <c r="H672" s="3"/>
      <c r="I672" s="3"/>
      <c r="J672" s="3"/>
      <c r="K672" s="3"/>
      <c r="L672" s="3"/>
      <c r="IK672" s="3"/>
      <c r="IL672" s="3"/>
      <c r="IM672" s="3"/>
      <c r="IN672" s="3"/>
      <c r="IO672" s="3"/>
      <c r="IP672" s="3"/>
      <c r="IQ672" s="3"/>
      <c r="IR672" s="3"/>
      <c r="IS672" s="3"/>
    </row>
    <row r="673" spans="1:253" s="2" customFormat="1" ht="16.5">
      <c r="A673" s="250"/>
      <c r="B673" s="250"/>
      <c r="C673" s="250"/>
      <c r="D673" s="250"/>
      <c r="E673" s="250"/>
      <c r="F673" s="250"/>
      <c r="G673" s="3"/>
      <c r="H673" s="3"/>
      <c r="I673" s="3"/>
      <c r="J673" s="3"/>
      <c r="K673" s="3"/>
      <c r="L673" s="3"/>
      <c r="IK673" s="3"/>
      <c r="IL673" s="3"/>
      <c r="IM673" s="3"/>
      <c r="IN673" s="3"/>
      <c r="IO673" s="3"/>
      <c r="IP673" s="3"/>
      <c r="IQ673" s="3"/>
      <c r="IR673" s="3"/>
      <c r="IS673" s="3"/>
    </row>
    <row r="674" spans="1:253" s="2" customFormat="1" ht="16.5">
      <c r="A674" s="250"/>
      <c r="B674" s="250"/>
      <c r="C674" s="250"/>
      <c r="D674" s="250"/>
      <c r="E674" s="250"/>
      <c r="F674" s="250"/>
      <c r="G674" s="3"/>
      <c r="H674" s="3"/>
      <c r="I674" s="3"/>
      <c r="J674" s="3"/>
      <c r="K674" s="3"/>
      <c r="L674" s="3"/>
      <c r="IK674" s="3"/>
      <c r="IL674" s="3"/>
      <c r="IM674" s="3"/>
      <c r="IN674" s="3"/>
      <c r="IO674" s="3"/>
      <c r="IP674" s="3"/>
      <c r="IQ674" s="3"/>
      <c r="IR674" s="3"/>
      <c r="IS674" s="3"/>
    </row>
    <row r="675" spans="1:253" s="2" customFormat="1" ht="16.5">
      <c r="A675" s="250"/>
      <c r="B675" s="250"/>
      <c r="C675" s="250"/>
      <c r="D675" s="250"/>
      <c r="E675" s="250"/>
      <c r="F675" s="250"/>
      <c r="G675" s="3"/>
      <c r="H675" s="3"/>
      <c r="I675" s="3"/>
      <c r="J675" s="3"/>
      <c r="K675" s="3"/>
      <c r="L675" s="3"/>
      <c r="IK675" s="3"/>
      <c r="IL675" s="3"/>
      <c r="IM675" s="3"/>
      <c r="IN675" s="3"/>
      <c r="IO675" s="3"/>
      <c r="IP675" s="3"/>
      <c r="IQ675" s="3"/>
      <c r="IR675" s="3"/>
      <c r="IS675" s="3"/>
    </row>
    <row r="676" spans="1:253" s="2" customFormat="1" ht="16.5">
      <c r="A676" s="250"/>
      <c r="B676" s="250"/>
      <c r="C676" s="250"/>
      <c r="D676" s="250"/>
      <c r="E676" s="250"/>
      <c r="F676" s="250"/>
      <c r="G676" s="3"/>
      <c r="H676" s="3"/>
      <c r="I676" s="3"/>
      <c r="J676" s="3"/>
      <c r="K676" s="3"/>
      <c r="L676" s="3"/>
      <c r="IK676" s="3"/>
      <c r="IL676" s="3"/>
      <c r="IM676" s="3"/>
      <c r="IN676" s="3"/>
      <c r="IO676" s="3"/>
      <c r="IP676" s="3"/>
      <c r="IQ676" s="3"/>
      <c r="IR676" s="3"/>
      <c r="IS676" s="3"/>
    </row>
    <row r="677" spans="1:253" s="2" customFormat="1" ht="16.5">
      <c r="A677" s="250"/>
      <c r="B677" s="250"/>
      <c r="C677" s="250"/>
      <c r="D677" s="250"/>
      <c r="E677" s="250"/>
      <c r="F677" s="250"/>
      <c r="G677" s="3"/>
      <c r="H677" s="3"/>
      <c r="I677" s="3"/>
      <c r="J677" s="3"/>
      <c r="K677" s="3"/>
      <c r="L677" s="3"/>
      <c r="IK677" s="3"/>
      <c r="IL677" s="3"/>
      <c r="IM677" s="3"/>
      <c r="IN677" s="3"/>
      <c r="IO677" s="3"/>
      <c r="IP677" s="3"/>
      <c r="IQ677" s="3"/>
      <c r="IR677" s="3"/>
      <c r="IS677" s="3"/>
    </row>
    <row r="678" spans="1:253" s="2" customFormat="1" ht="16.5">
      <c r="A678" s="250"/>
      <c r="B678" s="250"/>
      <c r="C678" s="250"/>
      <c r="D678" s="250"/>
      <c r="E678" s="250"/>
      <c r="F678" s="250"/>
      <c r="G678" s="3"/>
      <c r="H678" s="3"/>
      <c r="I678" s="3"/>
      <c r="J678" s="3"/>
      <c r="K678" s="3"/>
      <c r="L678" s="3"/>
      <c r="IK678" s="3"/>
      <c r="IL678" s="3"/>
      <c r="IM678" s="3"/>
      <c r="IN678" s="3"/>
      <c r="IO678" s="3"/>
      <c r="IP678" s="3"/>
      <c r="IQ678" s="3"/>
      <c r="IR678" s="3"/>
      <c r="IS678" s="3"/>
    </row>
    <row r="679" spans="1:253" s="2" customFormat="1" ht="16.5">
      <c r="A679" s="250"/>
      <c r="B679" s="250"/>
      <c r="C679" s="250"/>
      <c r="D679" s="250"/>
      <c r="E679" s="250"/>
      <c r="F679" s="250"/>
      <c r="G679" s="3"/>
      <c r="H679" s="3"/>
      <c r="I679" s="3"/>
      <c r="J679" s="3"/>
      <c r="K679" s="3"/>
      <c r="L679" s="3"/>
      <c r="IK679" s="3"/>
      <c r="IL679" s="3"/>
      <c r="IM679" s="3"/>
      <c r="IN679" s="3"/>
      <c r="IO679" s="3"/>
      <c r="IP679" s="3"/>
      <c r="IQ679" s="3"/>
      <c r="IR679" s="3"/>
      <c r="IS679" s="3"/>
    </row>
    <row r="680" spans="1:253" s="2" customFormat="1" ht="16.5">
      <c r="A680" s="250"/>
      <c r="B680" s="250"/>
      <c r="C680" s="250"/>
      <c r="D680" s="250"/>
      <c r="E680" s="250"/>
      <c r="F680" s="250"/>
      <c r="G680" s="3"/>
      <c r="H680" s="3"/>
      <c r="I680" s="3"/>
      <c r="J680" s="3"/>
      <c r="K680" s="3"/>
      <c r="L680" s="3"/>
      <c r="IK680" s="3"/>
      <c r="IL680" s="3"/>
      <c r="IM680" s="3"/>
      <c r="IN680" s="3"/>
      <c r="IO680" s="3"/>
      <c r="IP680" s="3"/>
      <c r="IQ680" s="3"/>
      <c r="IR680" s="3"/>
      <c r="IS680" s="3"/>
    </row>
    <row r="681" spans="1:253" s="2" customFormat="1" ht="16.5">
      <c r="A681" s="250"/>
      <c r="B681" s="250"/>
      <c r="C681" s="250"/>
      <c r="D681" s="250"/>
      <c r="E681" s="250"/>
      <c r="F681" s="250"/>
      <c r="G681" s="3"/>
      <c r="H681" s="3"/>
      <c r="I681" s="3"/>
      <c r="J681" s="3"/>
      <c r="K681" s="3"/>
      <c r="L681" s="3"/>
      <c r="IK681" s="3"/>
      <c r="IL681" s="3"/>
      <c r="IM681" s="3"/>
      <c r="IN681" s="3"/>
      <c r="IO681" s="3"/>
      <c r="IP681" s="3"/>
      <c r="IQ681" s="3"/>
      <c r="IR681" s="3"/>
      <c r="IS681" s="3"/>
    </row>
    <row r="682" spans="1:253" s="2" customFormat="1" ht="16.5">
      <c r="A682" s="250"/>
      <c r="B682" s="250"/>
      <c r="C682" s="250"/>
      <c r="D682" s="250"/>
      <c r="E682" s="250"/>
      <c r="F682" s="250"/>
      <c r="G682" s="3"/>
      <c r="H682" s="3"/>
      <c r="I682" s="3"/>
      <c r="J682" s="3"/>
      <c r="K682" s="3"/>
      <c r="L682" s="3"/>
      <c r="IK682" s="3"/>
      <c r="IL682" s="3"/>
      <c r="IM682" s="3"/>
      <c r="IN682" s="3"/>
      <c r="IO682" s="3"/>
      <c r="IP682" s="3"/>
      <c r="IQ682" s="3"/>
      <c r="IR682" s="3"/>
      <c r="IS682" s="3"/>
    </row>
    <row r="683" spans="1:253" s="2" customFormat="1" ht="16.5">
      <c r="A683" s="250"/>
      <c r="B683" s="250"/>
      <c r="C683" s="250"/>
      <c r="D683" s="250"/>
      <c r="E683" s="250"/>
      <c r="F683" s="250"/>
      <c r="G683" s="3"/>
      <c r="H683" s="3"/>
      <c r="I683" s="3"/>
      <c r="J683" s="3"/>
      <c r="K683" s="3"/>
      <c r="L683" s="3"/>
      <c r="IK683" s="3"/>
      <c r="IL683" s="3"/>
      <c r="IM683" s="3"/>
      <c r="IN683" s="3"/>
      <c r="IO683" s="3"/>
      <c r="IP683" s="3"/>
      <c r="IQ683" s="3"/>
      <c r="IR683" s="3"/>
      <c r="IS683" s="3"/>
    </row>
    <row r="684" spans="1:253" s="2" customFormat="1" ht="16.5">
      <c r="A684" s="250"/>
      <c r="B684" s="250"/>
      <c r="C684" s="250"/>
      <c r="D684" s="250"/>
      <c r="E684" s="250"/>
      <c r="F684" s="250"/>
      <c r="G684" s="3"/>
      <c r="H684" s="3"/>
      <c r="I684" s="3"/>
      <c r="J684" s="3"/>
      <c r="K684" s="3"/>
      <c r="L684" s="3"/>
      <c r="IK684" s="3"/>
      <c r="IL684" s="3"/>
      <c r="IM684" s="3"/>
      <c r="IN684" s="3"/>
      <c r="IO684" s="3"/>
      <c r="IP684" s="3"/>
      <c r="IQ684" s="3"/>
      <c r="IR684" s="3"/>
      <c r="IS684" s="3"/>
    </row>
    <row r="685" spans="1:253" s="2" customFormat="1" ht="16.5">
      <c r="A685" s="250"/>
      <c r="B685" s="250"/>
      <c r="C685" s="250"/>
      <c r="D685" s="250"/>
      <c r="E685" s="250"/>
      <c r="F685" s="250"/>
      <c r="G685" s="3"/>
      <c r="H685" s="3"/>
      <c r="I685" s="3"/>
      <c r="J685" s="3"/>
      <c r="K685" s="3"/>
      <c r="L685" s="3"/>
      <c r="IK685" s="3"/>
      <c r="IL685" s="3"/>
      <c r="IM685" s="3"/>
      <c r="IN685" s="3"/>
      <c r="IO685" s="3"/>
      <c r="IP685" s="3"/>
      <c r="IQ685" s="3"/>
      <c r="IR685" s="3"/>
      <c r="IS685" s="3"/>
    </row>
    <row r="686" spans="1:253" s="2" customFormat="1" ht="16.5">
      <c r="A686" s="250"/>
      <c r="B686" s="250"/>
      <c r="C686" s="250"/>
      <c r="D686" s="250"/>
      <c r="E686" s="250"/>
      <c r="F686" s="250"/>
      <c r="G686" s="3"/>
      <c r="H686" s="3"/>
      <c r="I686" s="3"/>
      <c r="J686" s="3"/>
      <c r="K686" s="3"/>
      <c r="L686" s="3"/>
      <c r="IK686" s="3"/>
      <c r="IL686" s="3"/>
      <c r="IM686" s="3"/>
      <c r="IN686" s="3"/>
      <c r="IO686" s="3"/>
      <c r="IP686" s="3"/>
      <c r="IQ686" s="3"/>
      <c r="IR686" s="3"/>
      <c r="IS686" s="3"/>
    </row>
    <row r="687" spans="1:253" s="2" customFormat="1" ht="16.5">
      <c r="A687" s="250"/>
      <c r="B687" s="250"/>
      <c r="C687" s="250"/>
      <c r="D687" s="250"/>
      <c r="E687" s="250"/>
      <c r="F687" s="250"/>
      <c r="G687" s="3"/>
      <c r="H687" s="3"/>
      <c r="I687" s="3"/>
      <c r="J687" s="3"/>
      <c r="K687" s="3"/>
      <c r="L687" s="3"/>
      <c r="IK687" s="3"/>
      <c r="IL687" s="3"/>
      <c r="IM687" s="3"/>
      <c r="IN687" s="3"/>
      <c r="IO687" s="3"/>
      <c r="IP687" s="3"/>
      <c r="IQ687" s="3"/>
      <c r="IR687" s="3"/>
      <c r="IS687" s="3"/>
    </row>
    <row r="688" spans="1:253" s="2" customFormat="1" ht="16.5">
      <c r="A688" s="250"/>
      <c r="B688" s="250"/>
      <c r="C688" s="250"/>
      <c r="D688" s="250"/>
      <c r="E688" s="250"/>
      <c r="F688" s="250"/>
      <c r="G688" s="3"/>
      <c r="H688" s="3"/>
      <c r="I688" s="3"/>
      <c r="J688" s="3"/>
      <c r="K688" s="3"/>
      <c r="L688" s="3"/>
      <c r="IK688" s="3"/>
      <c r="IL688" s="3"/>
      <c r="IM688" s="3"/>
      <c r="IN688" s="3"/>
      <c r="IO688" s="3"/>
      <c r="IP688" s="3"/>
      <c r="IQ688" s="3"/>
      <c r="IR688" s="3"/>
      <c r="IS688" s="3"/>
    </row>
    <row r="689" spans="1:253" s="2" customFormat="1" ht="16.5">
      <c r="A689" s="250"/>
      <c r="B689" s="250"/>
      <c r="C689" s="250"/>
      <c r="D689" s="250"/>
      <c r="E689" s="250"/>
      <c r="F689" s="250"/>
      <c r="G689" s="3"/>
      <c r="H689" s="3"/>
      <c r="I689" s="3"/>
      <c r="J689" s="3"/>
      <c r="K689" s="3"/>
      <c r="L689" s="3"/>
      <c r="IK689" s="3"/>
      <c r="IL689" s="3"/>
      <c r="IM689" s="3"/>
      <c r="IN689" s="3"/>
      <c r="IO689" s="3"/>
      <c r="IP689" s="3"/>
      <c r="IQ689" s="3"/>
      <c r="IR689" s="3"/>
      <c r="IS689" s="3"/>
    </row>
    <row r="690" spans="1:253" s="2" customFormat="1" ht="16.5">
      <c r="A690" s="250"/>
      <c r="B690" s="250"/>
      <c r="C690" s="250"/>
      <c r="D690" s="250"/>
      <c r="E690" s="250"/>
      <c r="F690" s="250"/>
      <c r="G690" s="3"/>
      <c r="H690" s="3"/>
      <c r="I690" s="3"/>
      <c r="J690" s="3"/>
      <c r="K690" s="3"/>
      <c r="L690" s="3"/>
      <c r="IK690" s="3"/>
      <c r="IL690" s="3"/>
      <c r="IM690" s="3"/>
      <c r="IN690" s="3"/>
      <c r="IO690" s="3"/>
      <c r="IP690" s="3"/>
      <c r="IQ690" s="3"/>
      <c r="IR690" s="3"/>
      <c r="IS690" s="3"/>
    </row>
    <row r="691" spans="1:253" s="2" customFormat="1" ht="16.5">
      <c r="A691" s="250"/>
      <c r="B691" s="250"/>
      <c r="C691" s="250"/>
      <c r="D691" s="250"/>
      <c r="E691" s="250"/>
      <c r="F691" s="250"/>
      <c r="G691" s="3"/>
      <c r="H691" s="3"/>
      <c r="I691" s="3"/>
      <c r="J691" s="3"/>
      <c r="K691" s="3"/>
      <c r="L691" s="3"/>
      <c r="IK691" s="3"/>
      <c r="IL691" s="3"/>
      <c r="IM691" s="3"/>
      <c r="IN691" s="3"/>
      <c r="IO691" s="3"/>
      <c r="IP691" s="3"/>
      <c r="IQ691" s="3"/>
      <c r="IR691" s="3"/>
      <c r="IS691" s="3"/>
    </row>
    <row r="692" spans="1:253" s="2" customFormat="1" ht="16.5">
      <c r="A692" s="250"/>
      <c r="B692" s="250"/>
      <c r="C692" s="250"/>
      <c r="D692" s="250"/>
      <c r="E692" s="250"/>
      <c r="F692" s="250"/>
      <c r="G692" s="3"/>
      <c r="H692" s="3"/>
      <c r="I692" s="3"/>
      <c r="J692" s="3"/>
      <c r="K692" s="3"/>
      <c r="L692" s="3"/>
      <c r="IK692" s="3"/>
      <c r="IL692" s="3"/>
      <c r="IM692" s="3"/>
      <c r="IN692" s="3"/>
      <c r="IO692" s="3"/>
      <c r="IP692" s="3"/>
      <c r="IQ692" s="3"/>
      <c r="IR692" s="3"/>
      <c r="IS692" s="3"/>
    </row>
    <row r="693" spans="1:253" s="2" customFormat="1" ht="16.5">
      <c r="A693" s="250"/>
      <c r="B693" s="250"/>
      <c r="C693" s="250"/>
      <c r="D693" s="250"/>
      <c r="E693" s="250"/>
      <c r="F693" s="250"/>
      <c r="G693" s="3"/>
      <c r="H693" s="3"/>
      <c r="I693" s="3"/>
      <c r="J693" s="3"/>
      <c r="K693" s="3"/>
      <c r="L693" s="3"/>
      <c r="IK693" s="3"/>
      <c r="IL693" s="3"/>
      <c r="IM693" s="3"/>
      <c r="IN693" s="3"/>
      <c r="IO693" s="3"/>
      <c r="IP693" s="3"/>
      <c r="IQ693" s="3"/>
      <c r="IR693" s="3"/>
      <c r="IS693" s="3"/>
    </row>
    <row r="694" spans="1:253" s="2" customFormat="1" ht="16.5">
      <c r="A694" s="250"/>
      <c r="B694" s="250"/>
      <c r="C694" s="250"/>
      <c r="D694" s="250"/>
      <c r="E694" s="250"/>
      <c r="F694" s="250"/>
      <c r="G694" s="3"/>
      <c r="H694" s="3"/>
      <c r="I694" s="3"/>
      <c r="J694" s="3"/>
      <c r="K694" s="3"/>
      <c r="L694" s="3"/>
      <c r="IK694" s="3"/>
      <c r="IL694" s="3"/>
      <c r="IM694" s="3"/>
      <c r="IN694" s="3"/>
      <c r="IO694" s="3"/>
      <c r="IP694" s="3"/>
      <c r="IQ694" s="3"/>
      <c r="IR694" s="3"/>
      <c r="IS694" s="3"/>
    </row>
    <row r="695" spans="1:253" s="2" customFormat="1" ht="16.5">
      <c r="A695" s="250"/>
      <c r="B695" s="250"/>
      <c r="C695" s="250"/>
      <c r="D695" s="250"/>
      <c r="E695" s="250"/>
      <c r="F695" s="250"/>
      <c r="G695" s="3"/>
      <c r="H695" s="3"/>
      <c r="I695" s="3"/>
      <c r="J695" s="3"/>
      <c r="K695" s="3"/>
      <c r="L695" s="3"/>
      <c r="IK695" s="3"/>
      <c r="IL695" s="3"/>
      <c r="IM695" s="3"/>
      <c r="IN695" s="3"/>
      <c r="IO695" s="3"/>
      <c r="IP695" s="3"/>
      <c r="IQ695" s="3"/>
      <c r="IR695" s="3"/>
      <c r="IS695" s="3"/>
    </row>
    <row r="696" spans="1:253" s="2" customFormat="1" ht="16.5">
      <c r="A696" s="250"/>
      <c r="B696" s="250"/>
      <c r="C696" s="250"/>
      <c r="D696" s="250"/>
      <c r="E696" s="250"/>
      <c r="F696" s="250"/>
      <c r="G696" s="3"/>
      <c r="H696" s="3"/>
      <c r="I696" s="3"/>
      <c r="J696" s="3"/>
      <c r="K696" s="3"/>
      <c r="L696" s="3"/>
      <c r="IK696" s="3"/>
      <c r="IL696" s="3"/>
      <c r="IM696" s="3"/>
      <c r="IN696" s="3"/>
      <c r="IO696" s="3"/>
      <c r="IP696" s="3"/>
      <c r="IQ696" s="3"/>
      <c r="IR696" s="3"/>
      <c r="IS696" s="3"/>
    </row>
    <row r="697" spans="1:253" s="2" customFormat="1" ht="16.5">
      <c r="A697" s="250"/>
      <c r="B697" s="250"/>
      <c r="C697" s="250"/>
      <c r="D697" s="250"/>
      <c r="E697" s="250"/>
      <c r="F697" s="250"/>
      <c r="G697" s="3"/>
      <c r="H697" s="3"/>
      <c r="I697" s="3"/>
      <c r="J697" s="3"/>
      <c r="K697" s="3"/>
      <c r="L697" s="3"/>
      <c r="IK697" s="3"/>
      <c r="IL697" s="3"/>
      <c r="IM697" s="3"/>
      <c r="IN697" s="3"/>
      <c r="IO697" s="3"/>
      <c r="IP697" s="3"/>
      <c r="IQ697" s="3"/>
      <c r="IR697" s="3"/>
      <c r="IS697" s="3"/>
    </row>
    <row r="698" spans="1:253" s="2" customFormat="1" ht="16.5">
      <c r="A698" s="250"/>
      <c r="B698" s="250"/>
      <c r="C698" s="250"/>
      <c r="D698" s="250"/>
      <c r="E698" s="250"/>
      <c r="F698" s="250"/>
      <c r="G698" s="3"/>
      <c r="H698" s="3"/>
      <c r="I698" s="3"/>
      <c r="J698" s="3"/>
      <c r="K698" s="3"/>
      <c r="L698" s="3"/>
      <c r="IK698" s="3"/>
      <c r="IL698" s="3"/>
      <c r="IM698" s="3"/>
      <c r="IN698" s="3"/>
      <c r="IO698" s="3"/>
      <c r="IP698" s="3"/>
      <c r="IQ698" s="3"/>
      <c r="IR698" s="3"/>
      <c r="IS698" s="3"/>
    </row>
    <row r="699" spans="1:253" s="2" customFormat="1" ht="16.5">
      <c r="A699" s="250"/>
      <c r="B699" s="250"/>
      <c r="C699" s="250"/>
      <c r="D699" s="250"/>
      <c r="E699" s="250"/>
      <c r="F699" s="250"/>
      <c r="G699" s="3"/>
      <c r="H699" s="3"/>
      <c r="I699" s="3"/>
      <c r="J699" s="3"/>
      <c r="K699" s="3"/>
      <c r="L699" s="3"/>
      <c r="IK699" s="3"/>
      <c r="IL699" s="3"/>
      <c r="IM699" s="3"/>
      <c r="IN699" s="3"/>
      <c r="IO699" s="3"/>
      <c r="IP699" s="3"/>
      <c r="IQ699" s="3"/>
      <c r="IR699" s="3"/>
      <c r="IS699" s="3"/>
    </row>
    <row r="700" spans="1:253" s="2" customFormat="1" ht="16.5">
      <c r="A700" s="250"/>
      <c r="B700" s="250"/>
      <c r="C700" s="250"/>
      <c r="D700" s="250"/>
      <c r="E700" s="250"/>
      <c r="F700" s="250"/>
      <c r="G700" s="3"/>
      <c r="H700" s="3"/>
      <c r="I700" s="3"/>
      <c r="J700" s="3"/>
      <c r="K700" s="3"/>
      <c r="L700" s="3"/>
      <c r="IK700" s="3"/>
      <c r="IL700" s="3"/>
      <c r="IM700" s="3"/>
      <c r="IN700" s="3"/>
      <c r="IO700" s="3"/>
      <c r="IP700" s="3"/>
      <c r="IQ700" s="3"/>
      <c r="IR700" s="3"/>
      <c r="IS700" s="3"/>
    </row>
    <row r="701" spans="1:253" s="2" customFormat="1" ht="16.5">
      <c r="A701" s="250"/>
      <c r="B701" s="250"/>
      <c r="C701" s="250"/>
      <c r="D701" s="250"/>
      <c r="E701" s="250"/>
      <c r="F701" s="250"/>
      <c r="G701" s="3"/>
      <c r="H701" s="3"/>
      <c r="I701" s="3"/>
      <c r="J701" s="3"/>
      <c r="K701" s="3"/>
      <c r="L701" s="3"/>
      <c r="IK701" s="3"/>
      <c r="IL701" s="3"/>
      <c r="IM701" s="3"/>
      <c r="IN701" s="3"/>
      <c r="IO701" s="3"/>
      <c r="IP701" s="3"/>
      <c r="IQ701" s="3"/>
      <c r="IR701" s="3"/>
      <c r="IS701" s="3"/>
    </row>
    <row r="702" spans="1:253" s="2" customFormat="1" ht="16.5">
      <c r="A702" s="250"/>
      <c r="B702" s="250"/>
      <c r="C702" s="250"/>
      <c r="D702" s="250"/>
      <c r="E702" s="250"/>
      <c r="F702" s="250"/>
      <c r="G702" s="3"/>
      <c r="H702" s="3"/>
      <c r="I702" s="3"/>
      <c r="J702" s="3"/>
      <c r="K702" s="3"/>
      <c r="L702" s="3"/>
      <c r="IK702" s="3"/>
      <c r="IL702" s="3"/>
      <c r="IM702" s="3"/>
      <c r="IN702" s="3"/>
      <c r="IO702" s="3"/>
      <c r="IP702" s="3"/>
      <c r="IQ702" s="3"/>
      <c r="IR702" s="3"/>
      <c r="IS702" s="3"/>
    </row>
    <row r="703" spans="1:253" s="2" customFormat="1" ht="16.5">
      <c r="A703" s="250"/>
      <c r="B703" s="250"/>
      <c r="C703" s="250"/>
      <c r="D703" s="250"/>
      <c r="E703" s="250"/>
      <c r="F703" s="250"/>
      <c r="G703" s="3"/>
      <c r="H703" s="3"/>
      <c r="I703" s="3"/>
      <c r="J703" s="3"/>
      <c r="K703" s="3"/>
      <c r="L703" s="3"/>
      <c r="IK703" s="3"/>
      <c r="IL703" s="3"/>
      <c r="IM703" s="3"/>
      <c r="IN703" s="3"/>
      <c r="IO703" s="3"/>
      <c r="IP703" s="3"/>
      <c r="IQ703" s="3"/>
      <c r="IR703" s="3"/>
      <c r="IS703" s="3"/>
    </row>
    <row r="704" spans="1:253" s="2" customFormat="1" ht="16.5">
      <c r="A704" s="250"/>
      <c r="B704" s="250"/>
      <c r="C704" s="250"/>
      <c r="D704" s="250"/>
      <c r="E704" s="250"/>
      <c r="F704" s="250"/>
      <c r="G704" s="3"/>
      <c r="H704" s="3"/>
      <c r="I704" s="3"/>
      <c r="J704" s="3"/>
      <c r="K704" s="3"/>
      <c r="L704" s="3"/>
      <c r="IK704" s="3"/>
      <c r="IL704" s="3"/>
      <c r="IM704" s="3"/>
      <c r="IN704" s="3"/>
      <c r="IO704" s="3"/>
      <c r="IP704" s="3"/>
      <c r="IQ704" s="3"/>
      <c r="IR704" s="3"/>
      <c r="IS704" s="3"/>
    </row>
    <row r="705" spans="1:253" s="2" customFormat="1" ht="16.5">
      <c r="A705" s="250"/>
      <c r="B705" s="250"/>
      <c r="C705" s="250"/>
      <c r="D705" s="250"/>
      <c r="E705" s="250"/>
      <c r="F705" s="250"/>
      <c r="G705" s="3"/>
      <c r="H705" s="3"/>
      <c r="I705" s="3"/>
      <c r="J705" s="3"/>
      <c r="K705" s="3"/>
      <c r="L705" s="3"/>
      <c r="IK705" s="3"/>
      <c r="IL705" s="3"/>
      <c r="IM705" s="3"/>
      <c r="IN705" s="3"/>
      <c r="IO705" s="3"/>
      <c r="IP705" s="3"/>
      <c r="IQ705" s="3"/>
      <c r="IR705" s="3"/>
      <c r="IS705" s="3"/>
    </row>
    <row r="706" spans="1:253" s="2" customFormat="1" ht="16.5">
      <c r="A706" s="250"/>
      <c r="B706" s="250"/>
      <c r="C706" s="250"/>
      <c r="D706" s="250"/>
      <c r="E706" s="250"/>
      <c r="F706" s="250"/>
      <c r="G706" s="3"/>
      <c r="H706" s="3"/>
      <c r="I706" s="3"/>
      <c r="J706" s="3"/>
      <c r="K706" s="3"/>
      <c r="L706" s="3"/>
      <c r="IK706" s="3"/>
      <c r="IL706" s="3"/>
      <c r="IM706" s="3"/>
      <c r="IN706" s="3"/>
      <c r="IO706" s="3"/>
      <c r="IP706" s="3"/>
      <c r="IQ706" s="3"/>
      <c r="IR706" s="3"/>
      <c r="IS706" s="3"/>
    </row>
    <row r="707" spans="1:253" s="2" customFormat="1" ht="16.5">
      <c r="A707" s="250"/>
      <c r="B707" s="250"/>
      <c r="C707" s="250"/>
      <c r="D707" s="250"/>
      <c r="E707" s="250"/>
      <c r="F707" s="250"/>
      <c r="G707" s="3"/>
      <c r="H707" s="3"/>
      <c r="I707" s="3"/>
      <c r="J707" s="3"/>
      <c r="K707" s="3"/>
      <c r="L707" s="3"/>
      <c r="IK707" s="3"/>
      <c r="IL707" s="3"/>
      <c r="IM707" s="3"/>
      <c r="IN707" s="3"/>
      <c r="IO707" s="3"/>
      <c r="IP707" s="3"/>
      <c r="IQ707" s="3"/>
      <c r="IR707" s="3"/>
      <c r="IS707" s="3"/>
    </row>
    <row r="708" spans="1:253" s="2" customFormat="1" ht="16.5">
      <c r="A708" s="250"/>
      <c r="B708" s="250"/>
      <c r="C708" s="250"/>
      <c r="D708" s="250"/>
      <c r="E708" s="250"/>
      <c r="F708" s="250"/>
      <c r="G708" s="3"/>
      <c r="H708" s="3"/>
      <c r="I708" s="3"/>
      <c r="J708" s="3"/>
      <c r="K708" s="3"/>
      <c r="L708" s="3"/>
      <c r="IK708" s="3"/>
      <c r="IL708" s="3"/>
      <c r="IM708" s="3"/>
      <c r="IN708" s="3"/>
      <c r="IO708" s="3"/>
      <c r="IP708" s="3"/>
      <c r="IQ708" s="3"/>
      <c r="IR708" s="3"/>
      <c r="IS708" s="3"/>
    </row>
    <row r="709" spans="1:253" s="2" customFormat="1" ht="16.5">
      <c r="A709" s="250"/>
      <c r="B709" s="250"/>
      <c r="C709" s="250"/>
      <c r="D709" s="250"/>
      <c r="E709" s="250"/>
      <c r="F709" s="250"/>
      <c r="G709" s="3"/>
      <c r="H709" s="3"/>
      <c r="I709" s="3"/>
      <c r="J709" s="3"/>
      <c r="K709" s="3"/>
      <c r="L709" s="3"/>
      <c r="IK709" s="3"/>
      <c r="IL709" s="3"/>
      <c r="IM709" s="3"/>
      <c r="IN709" s="3"/>
      <c r="IO709" s="3"/>
      <c r="IP709" s="3"/>
      <c r="IQ709" s="3"/>
      <c r="IR709" s="3"/>
      <c r="IS709" s="3"/>
    </row>
    <row r="710" spans="1:253" s="2" customFormat="1" ht="16.5">
      <c r="A710" s="250"/>
      <c r="B710" s="250"/>
      <c r="C710" s="250"/>
      <c r="D710" s="250"/>
      <c r="E710" s="250"/>
      <c r="F710" s="250"/>
      <c r="G710" s="3"/>
      <c r="H710" s="3"/>
      <c r="I710" s="3"/>
      <c r="J710" s="3"/>
      <c r="K710" s="3"/>
      <c r="L710" s="3"/>
      <c r="IK710" s="3"/>
      <c r="IL710" s="3"/>
      <c r="IM710" s="3"/>
      <c r="IN710" s="3"/>
      <c r="IO710" s="3"/>
      <c r="IP710" s="3"/>
      <c r="IQ710" s="3"/>
      <c r="IR710" s="3"/>
      <c r="IS710" s="3"/>
    </row>
    <row r="711" spans="1:253" s="2" customFormat="1" ht="16.5">
      <c r="A711" s="250"/>
      <c r="B711" s="250"/>
      <c r="C711" s="250"/>
      <c r="D711" s="250"/>
      <c r="E711" s="250"/>
      <c r="F711" s="250"/>
      <c r="G711" s="3"/>
      <c r="H711" s="3"/>
      <c r="I711" s="3"/>
      <c r="J711" s="3"/>
      <c r="K711" s="3"/>
      <c r="L711" s="3"/>
      <c r="IK711" s="3"/>
      <c r="IL711" s="3"/>
      <c r="IM711" s="3"/>
      <c r="IN711" s="3"/>
      <c r="IO711" s="3"/>
      <c r="IP711" s="3"/>
      <c r="IQ711" s="3"/>
      <c r="IR711" s="3"/>
      <c r="IS711" s="3"/>
    </row>
    <row r="712" spans="1:253" s="2" customFormat="1" ht="16.5">
      <c r="A712" s="250"/>
      <c r="B712" s="250"/>
      <c r="C712" s="250"/>
      <c r="D712" s="250"/>
      <c r="E712" s="250"/>
      <c r="F712" s="250"/>
      <c r="G712" s="3"/>
      <c r="H712" s="3"/>
      <c r="I712" s="3"/>
      <c r="J712" s="3"/>
      <c r="K712" s="3"/>
      <c r="L712" s="3"/>
      <c r="IK712" s="3"/>
      <c r="IL712" s="3"/>
      <c r="IM712" s="3"/>
      <c r="IN712" s="3"/>
      <c r="IO712" s="3"/>
      <c r="IP712" s="3"/>
      <c r="IQ712" s="3"/>
      <c r="IR712" s="3"/>
      <c r="IS712" s="3"/>
    </row>
    <row r="713" spans="1:253" s="2" customFormat="1" ht="16.5">
      <c r="A713" s="250"/>
      <c r="B713" s="250"/>
      <c r="C713" s="250"/>
      <c r="D713" s="250"/>
      <c r="E713" s="250"/>
      <c r="F713" s="250"/>
      <c r="G713" s="3"/>
      <c r="H713" s="3"/>
      <c r="I713" s="3"/>
      <c r="J713" s="3"/>
      <c r="K713" s="3"/>
      <c r="L713" s="3"/>
      <c r="IK713" s="3"/>
      <c r="IL713" s="3"/>
      <c r="IM713" s="3"/>
      <c r="IN713" s="3"/>
      <c r="IO713" s="3"/>
      <c r="IP713" s="3"/>
      <c r="IQ713" s="3"/>
      <c r="IR713" s="3"/>
      <c r="IS713" s="3"/>
    </row>
    <row r="714" spans="1:253" s="2" customFormat="1" ht="16.5">
      <c r="A714" s="250"/>
      <c r="B714" s="250"/>
      <c r="C714" s="250"/>
      <c r="D714" s="250"/>
      <c r="E714" s="250"/>
      <c r="F714" s="250"/>
      <c r="G714" s="3"/>
      <c r="H714" s="3"/>
      <c r="I714" s="3"/>
      <c r="J714" s="3"/>
      <c r="K714" s="3"/>
      <c r="L714" s="3"/>
      <c r="IK714" s="3"/>
      <c r="IL714" s="3"/>
      <c r="IM714" s="3"/>
      <c r="IN714" s="3"/>
      <c r="IO714" s="3"/>
      <c r="IP714" s="3"/>
      <c r="IQ714" s="3"/>
      <c r="IR714" s="3"/>
      <c r="IS714" s="3"/>
    </row>
    <row r="715" spans="1:253" s="2" customFormat="1" ht="16.5">
      <c r="A715" s="250"/>
      <c r="B715" s="250"/>
      <c r="C715" s="250"/>
      <c r="D715" s="250"/>
      <c r="E715" s="250"/>
      <c r="F715" s="250"/>
      <c r="G715" s="3"/>
      <c r="H715" s="3"/>
      <c r="I715" s="3"/>
      <c r="J715" s="3"/>
      <c r="K715" s="3"/>
      <c r="L715" s="3"/>
      <c r="IK715" s="3"/>
      <c r="IL715" s="3"/>
      <c r="IM715" s="3"/>
      <c r="IN715" s="3"/>
      <c r="IO715" s="3"/>
      <c r="IP715" s="3"/>
      <c r="IQ715" s="3"/>
      <c r="IR715" s="3"/>
      <c r="IS715" s="3"/>
    </row>
    <row r="716" spans="1:253" s="2" customFormat="1" ht="16.5">
      <c r="A716" s="250"/>
      <c r="B716" s="250"/>
      <c r="C716" s="250"/>
      <c r="D716" s="250"/>
      <c r="E716" s="250"/>
      <c r="F716" s="250"/>
      <c r="G716" s="3"/>
      <c r="H716" s="3"/>
      <c r="I716" s="3"/>
      <c r="J716" s="3"/>
      <c r="K716" s="3"/>
      <c r="L716" s="3"/>
      <c r="IK716" s="3"/>
      <c r="IL716" s="3"/>
      <c r="IM716" s="3"/>
      <c r="IN716" s="3"/>
      <c r="IO716" s="3"/>
      <c r="IP716" s="3"/>
      <c r="IQ716" s="3"/>
      <c r="IR716" s="3"/>
      <c r="IS716" s="3"/>
    </row>
    <row r="717" spans="1:253" s="2" customFormat="1" ht="16.5">
      <c r="A717" s="250"/>
      <c r="B717" s="250"/>
      <c r="C717" s="250"/>
      <c r="D717" s="250"/>
      <c r="E717" s="250"/>
      <c r="F717" s="250"/>
      <c r="G717" s="3"/>
      <c r="H717" s="3"/>
      <c r="I717" s="3"/>
      <c r="J717" s="3"/>
      <c r="K717" s="3"/>
      <c r="L717" s="3"/>
      <c r="IK717" s="3"/>
      <c r="IL717" s="3"/>
      <c r="IM717" s="3"/>
      <c r="IN717" s="3"/>
      <c r="IO717" s="3"/>
      <c r="IP717" s="3"/>
      <c r="IQ717" s="3"/>
      <c r="IR717" s="3"/>
      <c r="IS717" s="3"/>
    </row>
    <row r="718" spans="1:253" s="2" customFormat="1" ht="16.5">
      <c r="A718" s="250"/>
      <c r="B718" s="250"/>
      <c r="C718" s="250"/>
      <c r="D718" s="250"/>
      <c r="E718" s="250"/>
      <c r="F718" s="250"/>
      <c r="G718" s="3"/>
      <c r="H718" s="3"/>
      <c r="I718" s="3"/>
      <c r="J718" s="3"/>
      <c r="K718" s="3"/>
      <c r="L718" s="3"/>
      <c r="IK718" s="3"/>
      <c r="IL718" s="3"/>
      <c r="IM718" s="3"/>
      <c r="IN718" s="3"/>
      <c r="IO718" s="3"/>
      <c r="IP718" s="3"/>
      <c r="IQ718" s="3"/>
      <c r="IR718" s="3"/>
      <c r="IS718" s="3"/>
    </row>
    <row r="719" spans="1:253" s="2" customFormat="1" ht="16.5">
      <c r="A719" s="250"/>
      <c r="B719" s="250"/>
      <c r="C719" s="250"/>
      <c r="D719" s="250"/>
      <c r="E719" s="250"/>
      <c r="F719" s="250"/>
      <c r="G719" s="3"/>
      <c r="H719" s="3"/>
      <c r="I719" s="3"/>
      <c r="J719" s="3"/>
      <c r="K719" s="3"/>
      <c r="L719" s="3"/>
      <c r="IK719" s="3"/>
      <c r="IL719" s="3"/>
      <c r="IM719" s="3"/>
      <c r="IN719" s="3"/>
      <c r="IO719" s="3"/>
      <c r="IP719" s="3"/>
      <c r="IQ719" s="3"/>
      <c r="IR719" s="3"/>
      <c r="IS719" s="3"/>
    </row>
    <row r="720" spans="1:253" s="2" customFormat="1" ht="16.5">
      <c r="A720" s="250"/>
      <c r="B720" s="250"/>
      <c r="C720" s="250"/>
      <c r="D720" s="250"/>
      <c r="E720" s="250"/>
      <c r="F720" s="250"/>
      <c r="G720" s="3"/>
      <c r="H720" s="3"/>
      <c r="I720" s="3"/>
      <c r="J720" s="3"/>
      <c r="K720" s="3"/>
      <c r="L720" s="3"/>
      <c r="IK720" s="3"/>
      <c r="IL720" s="3"/>
      <c r="IM720" s="3"/>
      <c r="IN720" s="3"/>
      <c r="IO720" s="3"/>
      <c r="IP720" s="3"/>
      <c r="IQ720" s="3"/>
      <c r="IR720" s="3"/>
      <c r="IS720" s="3"/>
    </row>
    <row r="721" spans="1:253" s="2" customFormat="1" ht="16.5">
      <c r="A721" s="250"/>
      <c r="B721" s="250"/>
      <c r="C721" s="250"/>
      <c r="D721" s="250"/>
      <c r="E721" s="250"/>
      <c r="F721" s="250"/>
      <c r="G721" s="3"/>
      <c r="H721" s="3"/>
      <c r="I721" s="3"/>
      <c r="J721" s="3"/>
      <c r="K721" s="3"/>
      <c r="L721" s="3"/>
      <c r="IK721" s="3"/>
      <c r="IL721" s="3"/>
      <c r="IM721" s="3"/>
      <c r="IN721" s="3"/>
      <c r="IO721" s="3"/>
      <c r="IP721" s="3"/>
      <c r="IQ721" s="3"/>
      <c r="IR721" s="3"/>
      <c r="IS721" s="3"/>
    </row>
    <row r="722" spans="1:253" s="2" customFormat="1" ht="16.5">
      <c r="A722" s="250"/>
      <c r="B722" s="250"/>
      <c r="C722" s="250"/>
      <c r="D722" s="250"/>
      <c r="E722" s="250"/>
      <c r="F722" s="250"/>
      <c r="G722" s="3"/>
      <c r="H722" s="3"/>
      <c r="I722" s="3"/>
      <c r="J722" s="3"/>
      <c r="K722" s="3"/>
      <c r="L722" s="3"/>
      <c r="IK722" s="3"/>
      <c r="IL722" s="3"/>
      <c r="IM722" s="3"/>
      <c r="IN722" s="3"/>
      <c r="IO722" s="3"/>
      <c r="IP722" s="3"/>
      <c r="IQ722" s="3"/>
      <c r="IR722" s="3"/>
      <c r="IS722" s="3"/>
    </row>
    <row r="723" spans="1:253" s="2" customFormat="1" ht="16.5">
      <c r="A723" s="250"/>
      <c r="B723" s="250"/>
      <c r="C723" s="250"/>
      <c r="D723" s="250"/>
      <c r="E723" s="250"/>
      <c r="F723" s="250"/>
      <c r="G723" s="3"/>
      <c r="H723" s="3"/>
      <c r="I723" s="3"/>
      <c r="J723" s="3"/>
      <c r="K723" s="3"/>
      <c r="L723" s="3"/>
      <c r="IK723" s="3"/>
      <c r="IL723" s="3"/>
      <c r="IM723" s="3"/>
      <c r="IN723" s="3"/>
      <c r="IO723" s="3"/>
      <c r="IP723" s="3"/>
      <c r="IQ723" s="3"/>
      <c r="IR723" s="3"/>
      <c r="IS723" s="3"/>
    </row>
    <row r="724" spans="1:253" s="2" customFormat="1" ht="16.5">
      <c r="A724" s="250"/>
      <c r="B724" s="250"/>
      <c r="C724" s="250"/>
      <c r="D724" s="250"/>
      <c r="E724" s="250"/>
      <c r="F724" s="250"/>
      <c r="G724" s="3"/>
      <c r="H724" s="3"/>
      <c r="I724" s="3"/>
      <c r="J724" s="3"/>
      <c r="K724" s="3"/>
      <c r="L724" s="3"/>
      <c r="IK724" s="3"/>
      <c r="IL724" s="3"/>
      <c r="IM724" s="3"/>
      <c r="IN724" s="3"/>
      <c r="IO724" s="3"/>
      <c r="IP724" s="3"/>
      <c r="IQ724" s="3"/>
      <c r="IR724" s="3"/>
      <c r="IS724" s="3"/>
    </row>
    <row r="725" spans="1:253" s="2" customFormat="1" ht="16.5">
      <c r="A725" s="250"/>
      <c r="B725" s="250"/>
      <c r="C725" s="250"/>
      <c r="D725" s="250"/>
      <c r="E725" s="250"/>
      <c r="F725" s="250"/>
      <c r="G725" s="3"/>
      <c r="H725" s="3"/>
      <c r="I725" s="3"/>
      <c r="J725" s="3"/>
      <c r="K725" s="3"/>
      <c r="L725" s="3"/>
      <c r="IK725" s="3"/>
      <c r="IL725" s="3"/>
      <c r="IM725" s="3"/>
      <c r="IN725" s="3"/>
      <c r="IO725" s="3"/>
      <c r="IP725" s="3"/>
      <c r="IQ725" s="3"/>
      <c r="IR725" s="3"/>
      <c r="IS725" s="3"/>
    </row>
    <row r="726" spans="1:253" s="2" customFormat="1" ht="16.5">
      <c r="A726" s="250"/>
      <c r="B726" s="250"/>
      <c r="C726" s="250"/>
      <c r="D726" s="250"/>
      <c r="E726" s="250"/>
      <c r="F726" s="250"/>
      <c r="G726" s="3"/>
      <c r="H726" s="3"/>
      <c r="I726" s="3"/>
      <c r="J726" s="3"/>
      <c r="K726" s="3"/>
      <c r="L726" s="3"/>
      <c r="IK726" s="3"/>
      <c r="IL726" s="3"/>
      <c r="IM726" s="3"/>
      <c r="IN726" s="3"/>
      <c r="IO726" s="3"/>
      <c r="IP726" s="3"/>
      <c r="IQ726" s="3"/>
      <c r="IR726" s="3"/>
      <c r="IS726" s="3"/>
    </row>
    <row r="727" spans="1:253" s="2" customFormat="1" ht="16.5">
      <c r="A727" s="250"/>
      <c r="B727" s="250"/>
      <c r="C727" s="250"/>
      <c r="D727" s="250"/>
      <c r="E727" s="250"/>
      <c r="F727" s="250"/>
      <c r="G727" s="3"/>
      <c r="H727" s="3"/>
      <c r="I727" s="3"/>
      <c r="J727" s="3"/>
      <c r="K727" s="3"/>
      <c r="L727" s="3"/>
      <c r="IK727" s="3"/>
      <c r="IL727" s="3"/>
      <c r="IM727" s="3"/>
      <c r="IN727" s="3"/>
      <c r="IO727" s="3"/>
      <c r="IP727" s="3"/>
      <c r="IQ727" s="3"/>
      <c r="IR727" s="3"/>
      <c r="IS727" s="3"/>
    </row>
    <row r="728" spans="1:253" s="2" customFormat="1" ht="16.5">
      <c r="A728" s="250"/>
      <c r="B728" s="250"/>
      <c r="C728" s="250"/>
      <c r="D728" s="250"/>
      <c r="E728" s="250"/>
      <c r="F728" s="250"/>
      <c r="G728" s="3"/>
      <c r="H728" s="3"/>
      <c r="I728" s="3"/>
      <c r="J728" s="3"/>
      <c r="K728" s="3"/>
      <c r="L728" s="3"/>
      <c r="IK728" s="3"/>
      <c r="IL728" s="3"/>
      <c r="IM728" s="3"/>
      <c r="IN728" s="3"/>
      <c r="IO728" s="3"/>
      <c r="IP728" s="3"/>
      <c r="IQ728" s="3"/>
      <c r="IR728" s="3"/>
      <c r="IS728" s="3"/>
    </row>
    <row r="729" spans="1:253" s="2" customFormat="1" ht="16.5">
      <c r="A729" s="250"/>
      <c r="B729" s="250"/>
      <c r="C729" s="250"/>
      <c r="D729" s="250"/>
      <c r="E729" s="250"/>
      <c r="F729" s="250"/>
      <c r="G729" s="3"/>
      <c r="H729" s="3"/>
      <c r="I729" s="3"/>
      <c r="J729" s="3"/>
      <c r="K729" s="3"/>
      <c r="L729" s="3"/>
      <c r="IK729" s="3"/>
      <c r="IL729" s="3"/>
      <c r="IM729" s="3"/>
      <c r="IN729" s="3"/>
      <c r="IO729" s="3"/>
      <c r="IP729" s="3"/>
      <c r="IQ729" s="3"/>
      <c r="IR729" s="3"/>
      <c r="IS729" s="3"/>
    </row>
    <row r="730" spans="1:253" s="2" customFormat="1" ht="16.5">
      <c r="A730" s="250"/>
      <c r="B730" s="250"/>
      <c r="C730" s="250"/>
      <c r="D730" s="250"/>
      <c r="E730" s="250"/>
      <c r="F730" s="250"/>
      <c r="G730" s="3"/>
      <c r="H730" s="3"/>
      <c r="I730" s="3"/>
      <c r="J730" s="3"/>
      <c r="K730" s="3"/>
      <c r="L730" s="3"/>
      <c r="IK730" s="3"/>
      <c r="IL730" s="3"/>
      <c r="IM730" s="3"/>
      <c r="IN730" s="3"/>
      <c r="IO730" s="3"/>
      <c r="IP730" s="3"/>
      <c r="IQ730" s="3"/>
      <c r="IR730" s="3"/>
      <c r="IS730" s="3"/>
    </row>
    <row r="731" spans="1:253" s="2" customFormat="1" ht="16.5">
      <c r="A731" s="250"/>
      <c r="B731" s="250"/>
      <c r="C731" s="250"/>
      <c r="D731" s="250"/>
      <c r="E731" s="250"/>
      <c r="F731" s="250"/>
      <c r="G731" s="3"/>
      <c r="H731" s="3"/>
      <c r="I731" s="3"/>
      <c r="J731" s="3"/>
      <c r="K731" s="3"/>
      <c r="L731" s="3"/>
      <c r="IK731" s="3"/>
      <c r="IL731" s="3"/>
      <c r="IM731" s="3"/>
      <c r="IN731" s="3"/>
      <c r="IO731" s="3"/>
      <c r="IP731" s="3"/>
      <c r="IQ731" s="3"/>
      <c r="IR731" s="3"/>
      <c r="IS731" s="3"/>
    </row>
    <row r="732" spans="1:253" s="2" customFormat="1" ht="16.5">
      <c r="A732" s="250"/>
      <c r="B732" s="250"/>
      <c r="C732" s="250"/>
      <c r="D732" s="250"/>
      <c r="E732" s="250"/>
      <c r="F732" s="250"/>
      <c r="G732" s="3"/>
      <c r="H732" s="3"/>
      <c r="I732" s="3"/>
      <c r="J732" s="3"/>
      <c r="K732" s="3"/>
      <c r="L732" s="3"/>
      <c r="IK732" s="3"/>
      <c r="IL732" s="3"/>
      <c r="IM732" s="3"/>
      <c r="IN732" s="3"/>
      <c r="IO732" s="3"/>
      <c r="IP732" s="3"/>
      <c r="IQ732" s="3"/>
      <c r="IR732" s="3"/>
      <c r="IS732" s="3"/>
    </row>
    <row r="733" spans="1:253" s="2" customFormat="1" ht="16.5">
      <c r="A733" s="250"/>
      <c r="B733" s="250"/>
      <c r="C733" s="250"/>
      <c r="D733" s="250"/>
      <c r="E733" s="250"/>
      <c r="F733" s="250"/>
      <c r="G733" s="3"/>
      <c r="H733" s="3"/>
      <c r="I733" s="3"/>
      <c r="J733" s="3"/>
      <c r="K733" s="3"/>
      <c r="L733" s="3"/>
      <c r="IK733" s="3"/>
      <c r="IL733" s="3"/>
      <c r="IM733" s="3"/>
      <c r="IN733" s="3"/>
      <c r="IO733" s="3"/>
      <c r="IP733" s="3"/>
      <c r="IQ733" s="3"/>
      <c r="IR733" s="3"/>
      <c r="IS733" s="3"/>
    </row>
    <row r="734" spans="1:253" s="2" customFormat="1" ht="16.5">
      <c r="A734" s="250"/>
      <c r="B734" s="250"/>
      <c r="C734" s="250"/>
      <c r="D734" s="250"/>
      <c r="E734" s="250"/>
      <c r="F734" s="250"/>
      <c r="G734" s="3"/>
      <c r="H734" s="3"/>
      <c r="I734" s="3"/>
      <c r="J734" s="3"/>
      <c r="K734" s="3"/>
      <c r="L734" s="3"/>
      <c r="IK734" s="3"/>
      <c r="IL734" s="3"/>
      <c r="IM734" s="3"/>
      <c r="IN734" s="3"/>
      <c r="IO734" s="3"/>
      <c r="IP734" s="3"/>
      <c r="IQ734" s="3"/>
      <c r="IR734" s="3"/>
      <c r="IS734" s="3"/>
    </row>
    <row r="735" spans="1:253" s="2" customFormat="1" ht="16.5">
      <c r="A735" s="250"/>
      <c r="B735" s="250"/>
      <c r="C735" s="250"/>
      <c r="D735" s="250"/>
      <c r="E735" s="250"/>
      <c r="F735" s="250"/>
      <c r="G735" s="3"/>
      <c r="H735" s="3"/>
      <c r="I735" s="3"/>
      <c r="J735" s="3"/>
      <c r="K735" s="3"/>
      <c r="L735" s="3"/>
      <c r="IK735" s="3"/>
      <c r="IL735" s="3"/>
      <c r="IM735" s="3"/>
      <c r="IN735" s="3"/>
      <c r="IO735" s="3"/>
      <c r="IP735" s="3"/>
      <c r="IQ735" s="3"/>
      <c r="IR735" s="3"/>
      <c r="IS735" s="3"/>
    </row>
    <row r="736" spans="1:253" s="2" customFormat="1" ht="16.5">
      <c r="A736" s="250"/>
      <c r="B736" s="250"/>
      <c r="C736" s="250"/>
      <c r="D736" s="250"/>
      <c r="E736" s="250"/>
      <c r="F736" s="250"/>
      <c r="G736" s="3"/>
      <c r="H736" s="3"/>
      <c r="I736" s="3"/>
      <c r="J736" s="3"/>
      <c r="K736" s="3"/>
      <c r="L736" s="3"/>
      <c r="IK736" s="3"/>
      <c r="IL736" s="3"/>
      <c r="IM736" s="3"/>
      <c r="IN736" s="3"/>
      <c r="IO736" s="3"/>
      <c r="IP736" s="3"/>
      <c r="IQ736" s="3"/>
      <c r="IR736" s="3"/>
      <c r="IS736" s="3"/>
    </row>
    <row r="737" spans="1:253" s="2" customFormat="1" ht="16.5">
      <c r="A737" s="250"/>
      <c r="B737" s="250"/>
      <c r="C737" s="250"/>
      <c r="D737" s="250"/>
      <c r="E737" s="250"/>
      <c r="F737" s="250"/>
      <c r="G737" s="3"/>
      <c r="H737" s="3"/>
      <c r="I737" s="3"/>
      <c r="J737" s="3"/>
      <c r="K737" s="3"/>
      <c r="L737" s="3"/>
      <c r="IK737" s="3"/>
      <c r="IL737" s="3"/>
      <c r="IM737" s="3"/>
      <c r="IN737" s="3"/>
      <c r="IO737" s="3"/>
      <c r="IP737" s="3"/>
      <c r="IQ737" s="3"/>
      <c r="IR737" s="3"/>
      <c r="IS737" s="3"/>
    </row>
    <row r="738" spans="1:253" s="2" customFormat="1" ht="16.5">
      <c r="A738" s="250"/>
      <c r="B738" s="250"/>
      <c r="C738" s="250"/>
      <c r="D738" s="250"/>
      <c r="E738" s="250"/>
      <c r="F738" s="250"/>
      <c r="G738" s="3"/>
      <c r="H738" s="3"/>
      <c r="I738" s="3"/>
      <c r="J738" s="3"/>
      <c r="K738" s="3"/>
      <c r="L738" s="3"/>
      <c r="IK738" s="3"/>
      <c r="IL738" s="3"/>
      <c r="IM738" s="3"/>
      <c r="IN738" s="3"/>
      <c r="IO738" s="3"/>
      <c r="IP738" s="3"/>
      <c r="IQ738" s="3"/>
      <c r="IR738" s="3"/>
      <c r="IS738" s="3"/>
    </row>
    <row r="739" spans="1:253" s="2" customFormat="1" ht="16.5">
      <c r="A739" s="250"/>
      <c r="B739" s="250"/>
      <c r="C739" s="250"/>
      <c r="D739" s="250"/>
      <c r="E739" s="250"/>
      <c r="F739" s="250"/>
      <c r="G739" s="3"/>
      <c r="H739" s="3"/>
      <c r="I739" s="3"/>
      <c r="J739" s="3"/>
      <c r="K739" s="3"/>
      <c r="L739" s="3"/>
      <c r="IK739" s="3"/>
      <c r="IL739" s="3"/>
      <c r="IM739" s="3"/>
      <c r="IN739" s="3"/>
      <c r="IO739" s="3"/>
      <c r="IP739" s="3"/>
      <c r="IQ739" s="3"/>
      <c r="IR739" s="3"/>
      <c r="IS739" s="3"/>
    </row>
    <row r="740" spans="1:253" s="2" customFormat="1" ht="16.5">
      <c r="A740" s="250"/>
      <c r="B740" s="250"/>
      <c r="C740" s="250"/>
      <c r="D740" s="250"/>
      <c r="E740" s="250"/>
      <c r="F740" s="250"/>
      <c r="G740" s="3"/>
      <c r="H740" s="3"/>
      <c r="I740" s="3"/>
      <c r="J740" s="3"/>
      <c r="K740" s="3"/>
      <c r="L740" s="3"/>
      <c r="IK740" s="3"/>
      <c r="IL740" s="3"/>
      <c r="IM740" s="3"/>
      <c r="IN740" s="3"/>
      <c r="IO740" s="3"/>
      <c r="IP740" s="3"/>
      <c r="IQ740" s="3"/>
      <c r="IR740" s="3"/>
      <c r="IS740" s="3"/>
    </row>
    <row r="741" spans="1:253" s="2" customFormat="1" ht="16.5">
      <c r="A741" s="250"/>
      <c r="B741" s="250"/>
      <c r="C741" s="250"/>
      <c r="D741" s="250"/>
      <c r="E741" s="250"/>
      <c r="F741" s="250"/>
      <c r="G741" s="3"/>
      <c r="H741" s="3"/>
      <c r="I741" s="3"/>
      <c r="J741" s="3"/>
      <c r="K741" s="3"/>
      <c r="L741" s="3"/>
      <c r="IK741" s="3"/>
      <c r="IL741" s="3"/>
      <c r="IM741" s="3"/>
      <c r="IN741" s="3"/>
      <c r="IO741" s="3"/>
      <c r="IP741" s="3"/>
      <c r="IQ741" s="3"/>
      <c r="IR741" s="3"/>
      <c r="IS741" s="3"/>
    </row>
    <row r="742" spans="1:253" s="2" customFormat="1" ht="16.5">
      <c r="A742" s="250"/>
      <c r="B742" s="250"/>
      <c r="C742" s="250"/>
      <c r="D742" s="250"/>
      <c r="E742" s="250"/>
      <c r="F742" s="250"/>
      <c r="G742" s="3"/>
      <c r="H742" s="3"/>
      <c r="I742" s="3"/>
      <c r="J742" s="3"/>
      <c r="K742" s="3"/>
      <c r="L742" s="3"/>
      <c r="IK742" s="3"/>
      <c r="IL742" s="3"/>
      <c r="IM742" s="3"/>
      <c r="IN742" s="3"/>
      <c r="IO742" s="3"/>
      <c r="IP742" s="3"/>
      <c r="IQ742" s="3"/>
      <c r="IR742" s="3"/>
      <c r="IS742" s="3"/>
    </row>
    <row r="743" spans="1:253" s="2" customFormat="1" ht="16.5">
      <c r="A743" s="250"/>
      <c r="B743" s="250"/>
      <c r="C743" s="250"/>
      <c r="D743" s="250"/>
      <c r="E743" s="250"/>
      <c r="F743" s="250"/>
      <c r="G743" s="3"/>
      <c r="H743" s="3"/>
      <c r="I743" s="3"/>
      <c r="J743" s="3"/>
      <c r="K743" s="3"/>
      <c r="L743" s="3"/>
      <c r="IK743" s="3"/>
      <c r="IL743" s="3"/>
      <c r="IM743" s="3"/>
      <c r="IN743" s="3"/>
      <c r="IO743" s="3"/>
      <c r="IP743" s="3"/>
      <c r="IQ743" s="3"/>
      <c r="IR743" s="3"/>
      <c r="IS743" s="3"/>
    </row>
    <row r="744" spans="1:253" s="2" customFormat="1" ht="16.5">
      <c r="A744" s="250"/>
      <c r="B744" s="250"/>
      <c r="C744" s="250"/>
      <c r="D744" s="250"/>
      <c r="E744" s="250"/>
      <c r="F744" s="250"/>
      <c r="G744" s="3"/>
      <c r="H744" s="3"/>
      <c r="I744" s="3"/>
      <c r="J744" s="3"/>
      <c r="K744" s="3"/>
      <c r="L744" s="3"/>
      <c r="IK744" s="3"/>
      <c r="IL744" s="3"/>
      <c r="IM744" s="3"/>
      <c r="IN744" s="3"/>
      <c r="IO744" s="3"/>
      <c r="IP744" s="3"/>
      <c r="IQ744" s="3"/>
      <c r="IR744" s="3"/>
      <c r="IS744" s="3"/>
    </row>
    <row r="745" spans="1:253" s="2" customFormat="1" ht="16.5">
      <c r="A745" s="250"/>
      <c r="B745" s="250"/>
      <c r="C745" s="250"/>
      <c r="D745" s="250"/>
      <c r="E745" s="250"/>
      <c r="F745" s="250"/>
      <c r="G745" s="3"/>
      <c r="H745" s="3"/>
      <c r="I745" s="3"/>
      <c r="J745" s="3"/>
      <c r="K745" s="3"/>
      <c r="L745" s="3"/>
      <c r="IK745" s="3"/>
      <c r="IL745" s="3"/>
      <c r="IM745" s="3"/>
      <c r="IN745" s="3"/>
      <c r="IO745" s="3"/>
      <c r="IP745" s="3"/>
      <c r="IQ745" s="3"/>
      <c r="IR745" s="3"/>
      <c r="IS745" s="3"/>
    </row>
    <row r="746" spans="1:253" s="2" customFormat="1" ht="16.5">
      <c r="A746" s="250"/>
      <c r="B746" s="250"/>
      <c r="C746" s="250"/>
      <c r="D746" s="250"/>
      <c r="E746" s="250"/>
      <c r="F746" s="250"/>
      <c r="G746" s="3"/>
      <c r="H746" s="3"/>
      <c r="I746" s="3"/>
      <c r="J746" s="3"/>
      <c r="K746" s="3"/>
      <c r="L746" s="3"/>
      <c r="IK746" s="3"/>
      <c r="IL746" s="3"/>
      <c r="IM746" s="3"/>
      <c r="IN746" s="3"/>
      <c r="IO746" s="3"/>
      <c r="IP746" s="3"/>
      <c r="IQ746" s="3"/>
      <c r="IR746" s="3"/>
      <c r="IS746" s="3"/>
    </row>
    <row r="747" spans="1:253" s="2" customFormat="1" ht="16.5">
      <c r="A747" s="250"/>
      <c r="B747" s="250"/>
      <c r="C747" s="250"/>
      <c r="D747" s="250"/>
      <c r="E747" s="250"/>
      <c r="F747" s="250"/>
      <c r="G747" s="3"/>
      <c r="H747" s="3"/>
      <c r="I747" s="3"/>
      <c r="J747" s="3"/>
      <c r="K747" s="3"/>
      <c r="L747" s="3"/>
      <c r="IK747" s="3"/>
      <c r="IL747" s="3"/>
      <c r="IM747" s="3"/>
      <c r="IN747" s="3"/>
      <c r="IO747" s="3"/>
      <c r="IP747" s="3"/>
      <c r="IQ747" s="3"/>
      <c r="IR747" s="3"/>
      <c r="IS747" s="3"/>
    </row>
    <row r="748" spans="1:253" s="2" customFormat="1" ht="16.5">
      <c r="A748" s="250"/>
      <c r="B748" s="250"/>
      <c r="C748" s="250"/>
      <c r="D748" s="250"/>
      <c r="E748" s="250"/>
      <c r="F748" s="250"/>
      <c r="G748" s="3"/>
      <c r="H748" s="3"/>
      <c r="I748" s="3"/>
      <c r="J748" s="3"/>
      <c r="K748" s="3"/>
      <c r="L748" s="3"/>
      <c r="IK748" s="3"/>
      <c r="IL748" s="3"/>
      <c r="IM748" s="3"/>
      <c r="IN748" s="3"/>
      <c r="IO748" s="3"/>
      <c r="IP748" s="3"/>
      <c r="IQ748" s="3"/>
      <c r="IR748" s="3"/>
      <c r="IS748" s="3"/>
    </row>
    <row r="749" spans="1:253" s="2" customFormat="1" ht="16.5">
      <c r="A749" s="250"/>
      <c r="B749" s="250"/>
      <c r="C749" s="250"/>
      <c r="D749" s="250"/>
      <c r="E749" s="250"/>
      <c r="F749" s="250"/>
      <c r="G749" s="3"/>
      <c r="H749" s="3"/>
      <c r="I749" s="3"/>
      <c r="J749" s="3"/>
      <c r="K749" s="3"/>
      <c r="L749" s="3"/>
      <c r="IK749" s="3"/>
      <c r="IL749" s="3"/>
      <c r="IM749" s="3"/>
      <c r="IN749" s="3"/>
      <c r="IO749" s="3"/>
      <c r="IP749" s="3"/>
      <c r="IQ749" s="3"/>
      <c r="IR749" s="3"/>
      <c r="IS749" s="3"/>
    </row>
    <row r="750" spans="1:253" s="2" customFormat="1" ht="16.5">
      <c r="A750" s="250"/>
      <c r="B750" s="250"/>
      <c r="C750" s="250"/>
      <c r="D750" s="250"/>
      <c r="E750" s="250"/>
      <c r="F750" s="250"/>
      <c r="G750" s="3"/>
      <c r="H750" s="3"/>
      <c r="I750" s="3"/>
      <c r="J750" s="3"/>
      <c r="K750" s="3"/>
      <c r="L750" s="3"/>
      <c r="IK750" s="3"/>
      <c r="IL750" s="3"/>
      <c r="IM750" s="3"/>
      <c r="IN750" s="3"/>
      <c r="IO750" s="3"/>
      <c r="IP750" s="3"/>
      <c r="IQ750" s="3"/>
      <c r="IR750" s="3"/>
      <c r="IS750" s="3"/>
    </row>
    <row r="751" spans="1:253" s="2" customFormat="1" ht="16.5">
      <c r="A751" s="250"/>
      <c r="B751" s="250"/>
      <c r="C751" s="250"/>
      <c r="D751" s="250"/>
      <c r="E751" s="250"/>
      <c r="F751" s="250"/>
      <c r="G751" s="3"/>
      <c r="H751" s="3"/>
      <c r="I751" s="3"/>
      <c r="J751" s="3"/>
      <c r="K751" s="3"/>
      <c r="L751" s="3"/>
      <c r="IK751" s="3"/>
      <c r="IL751" s="3"/>
      <c r="IM751" s="3"/>
      <c r="IN751" s="3"/>
      <c r="IO751" s="3"/>
      <c r="IP751" s="3"/>
      <c r="IQ751" s="3"/>
      <c r="IR751" s="3"/>
      <c r="IS751" s="3"/>
    </row>
    <row r="752" spans="1:253" s="2" customFormat="1" ht="16.5">
      <c r="A752" s="250"/>
      <c r="B752" s="250"/>
      <c r="C752" s="250"/>
      <c r="D752" s="250"/>
      <c r="E752" s="250"/>
      <c r="F752" s="250"/>
      <c r="G752" s="3"/>
      <c r="H752" s="3"/>
      <c r="I752" s="3"/>
      <c r="J752" s="3"/>
      <c r="K752" s="3"/>
      <c r="L752" s="3"/>
      <c r="IK752" s="3"/>
      <c r="IL752" s="3"/>
      <c r="IM752" s="3"/>
      <c r="IN752" s="3"/>
      <c r="IO752" s="3"/>
      <c r="IP752" s="3"/>
      <c r="IQ752" s="3"/>
      <c r="IR752" s="3"/>
      <c r="IS752" s="3"/>
    </row>
    <row r="753" spans="1:253" s="2" customFormat="1" ht="16.5">
      <c r="A753" s="250"/>
      <c r="B753" s="250"/>
      <c r="C753" s="250"/>
      <c r="D753" s="250"/>
      <c r="E753" s="250"/>
      <c r="F753" s="250"/>
      <c r="G753" s="3"/>
      <c r="H753" s="3"/>
      <c r="I753" s="3"/>
      <c r="J753" s="3"/>
      <c r="K753" s="3"/>
      <c r="L753" s="3"/>
      <c r="IK753" s="3"/>
      <c r="IL753" s="3"/>
      <c r="IM753" s="3"/>
      <c r="IN753" s="3"/>
      <c r="IO753" s="3"/>
      <c r="IP753" s="3"/>
      <c r="IQ753" s="3"/>
      <c r="IR753" s="3"/>
      <c r="IS753" s="3"/>
    </row>
    <row r="754" spans="1:253" s="2" customFormat="1" ht="16.5">
      <c r="A754" s="250"/>
      <c r="B754" s="250"/>
      <c r="C754" s="250"/>
      <c r="D754" s="250"/>
      <c r="E754" s="250"/>
      <c r="F754" s="250"/>
      <c r="G754" s="3"/>
      <c r="H754" s="3"/>
      <c r="I754" s="3"/>
      <c r="J754" s="3"/>
      <c r="K754" s="3"/>
      <c r="L754" s="3"/>
      <c r="IK754" s="3"/>
      <c r="IL754" s="3"/>
      <c r="IM754" s="3"/>
      <c r="IN754" s="3"/>
      <c r="IO754" s="3"/>
      <c r="IP754" s="3"/>
      <c r="IQ754" s="3"/>
      <c r="IR754" s="3"/>
      <c r="IS754" s="3"/>
    </row>
    <row r="755" spans="1:253" s="2" customFormat="1" ht="16.5">
      <c r="A755" s="250"/>
      <c r="B755" s="250"/>
      <c r="C755" s="250"/>
      <c r="D755" s="250"/>
      <c r="E755" s="250"/>
      <c r="F755" s="250"/>
      <c r="G755" s="3"/>
      <c r="H755" s="3"/>
      <c r="I755" s="3"/>
      <c r="J755" s="3"/>
      <c r="K755" s="3"/>
      <c r="L755" s="3"/>
      <c r="IK755" s="3"/>
      <c r="IL755" s="3"/>
      <c r="IM755" s="3"/>
      <c r="IN755" s="3"/>
      <c r="IO755" s="3"/>
      <c r="IP755" s="3"/>
      <c r="IQ755" s="3"/>
      <c r="IR755" s="3"/>
      <c r="IS755" s="3"/>
    </row>
    <row r="756" spans="1:253" s="2" customFormat="1" ht="16.5">
      <c r="A756" s="250"/>
      <c r="B756" s="250"/>
      <c r="C756" s="250"/>
      <c r="D756" s="250"/>
      <c r="E756" s="250"/>
      <c r="F756" s="250"/>
      <c r="G756" s="3"/>
      <c r="H756" s="3"/>
      <c r="I756" s="3"/>
      <c r="J756" s="3"/>
      <c r="K756" s="3"/>
      <c r="L756" s="3"/>
      <c r="IK756" s="3"/>
      <c r="IL756" s="3"/>
      <c r="IM756" s="3"/>
      <c r="IN756" s="3"/>
      <c r="IO756" s="3"/>
      <c r="IP756" s="3"/>
      <c r="IQ756" s="3"/>
      <c r="IR756" s="3"/>
      <c r="IS756" s="3"/>
    </row>
    <row r="757" spans="1:253" s="2" customFormat="1" ht="16.5">
      <c r="A757" s="250"/>
      <c r="B757" s="250"/>
      <c r="C757" s="250"/>
      <c r="D757" s="250"/>
      <c r="E757" s="250"/>
      <c r="F757" s="250"/>
      <c r="G757" s="3"/>
      <c r="H757" s="3"/>
      <c r="I757" s="3"/>
      <c r="J757" s="3"/>
      <c r="K757" s="3"/>
      <c r="L757" s="3"/>
      <c r="IK757" s="3"/>
      <c r="IL757" s="3"/>
      <c r="IM757" s="3"/>
      <c r="IN757" s="3"/>
      <c r="IO757" s="3"/>
      <c r="IP757" s="3"/>
      <c r="IQ757" s="3"/>
      <c r="IR757" s="3"/>
      <c r="IS757" s="3"/>
    </row>
    <row r="758" spans="1:253" s="2" customFormat="1" ht="16.5">
      <c r="A758" s="250"/>
      <c r="B758" s="250"/>
      <c r="C758" s="250"/>
      <c r="D758" s="250"/>
      <c r="E758" s="250"/>
      <c r="F758" s="250"/>
      <c r="G758" s="3"/>
      <c r="H758" s="3"/>
      <c r="I758" s="3"/>
      <c r="J758" s="3"/>
      <c r="K758" s="3"/>
      <c r="L758" s="3"/>
      <c r="IK758" s="3"/>
      <c r="IL758" s="3"/>
      <c r="IM758" s="3"/>
      <c r="IN758" s="3"/>
      <c r="IO758" s="3"/>
      <c r="IP758" s="3"/>
      <c r="IQ758" s="3"/>
      <c r="IR758" s="3"/>
      <c r="IS758" s="3"/>
    </row>
    <row r="759" spans="1:253" s="2" customFormat="1" ht="16.5">
      <c r="A759" s="250"/>
      <c r="B759" s="250"/>
      <c r="C759" s="250"/>
      <c r="D759" s="250"/>
      <c r="E759" s="250"/>
      <c r="F759" s="250"/>
      <c r="G759" s="3"/>
      <c r="H759" s="3"/>
      <c r="I759" s="3"/>
      <c r="J759" s="3"/>
      <c r="K759" s="3"/>
      <c r="L759" s="3"/>
      <c r="IK759" s="3"/>
      <c r="IL759" s="3"/>
      <c r="IM759" s="3"/>
      <c r="IN759" s="3"/>
      <c r="IO759" s="3"/>
      <c r="IP759" s="3"/>
      <c r="IQ759" s="3"/>
      <c r="IR759" s="3"/>
      <c r="IS759" s="3"/>
    </row>
    <row r="760" spans="1:253" s="2" customFormat="1" ht="16.5">
      <c r="A760" s="250"/>
      <c r="B760" s="250"/>
      <c r="C760" s="250"/>
      <c r="D760" s="250"/>
      <c r="E760" s="250"/>
      <c r="F760" s="250"/>
      <c r="G760" s="3"/>
      <c r="H760" s="3"/>
      <c r="I760" s="3"/>
      <c r="J760" s="3"/>
      <c r="K760" s="3"/>
      <c r="L760" s="3"/>
      <c r="IK760" s="3"/>
      <c r="IL760" s="3"/>
      <c r="IM760" s="3"/>
      <c r="IN760" s="3"/>
      <c r="IO760" s="3"/>
      <c r="IP760" s="3"/>
      <c r="IQ760" s="3"/>
      <c r="IR760" s="3"/>
      <c r="IS760" s="3"/>
    </row>
    <row r="761" spans="1:253" s="2" customFormat="1" ht="16.5">
      <c r="A761" s="250"/>
      <c r="B761" s="250"/>
      <c r="C761" s="250"/>
      <c r="D761" s="250"/>
      <c r="E761" s="250"/>
      <c r="F761" s="250"/>
      <c r="G761" s="3"/>
      <c r="H761" s="3"/>
      <c r="I761" s="3"/>
      <c r="J761" s="3"/>
      <c r="K761" s="3"/>
      <c r="L761" s="3"/>
      <c r="IK761" s="3"/>
      <c r="IL761" s="3"/>
      <c r="IM761" s="3"/>
      <c r="IN761" s="3"/>
      <c r="IO761" s="3"/>
      <c r="IP761" s="3"/>
      <c r="IQ761" s="3"/>
      <c r="IR761" s="3"/>
      <c r="IS761" s="3"/>
    </row>
    <row r="762" spans="1:253" s="2" customFormat="1" ht="16.5">
      <c r="A762" s="250"/>
      <c r="B762" s="250"/>
      <c r="C762" s="250"/>
      <c r="D762" s="250"/>
      <c r="E762" s="250"/>
      <c r="F762" s="250"/>
      <c r="G762" s="3"/>
      <c r="H762" s="3"/>
      <c r="I762" s="3"/>
      <c r="J762" s="3"/>
      <c r="K762" s="3"/>
      <c r="L762" s="3"/>
      <c r="IK762" s="3"/>
      <c r="IL762" s="3"/>
      <c r="IM762" s="3"/>
      <c r="IN762" s="3"/>
      <c r="IO762" s="3"/>
      <c r="IP762" s="3"/>
      <c r="IQ762" s="3"/>
      <c r="IR762" s="3"/>
      <c r="IS762" s="3"/>
    </row>
    <row r="763" spans="1:253" s="2" customFormat="1" ht="16.5">
      <c r="A763" s="250"/>
      <c r="B763" s="250"/>
      <c r="C763" s="250"/>
      <c r="D763" s="250"/>
      <c r="E763" s="250"/>
      <c r="F763" s="250"/>
      <c r="G763" s="3"/>
      <c r="H763" s="3"/>
      <c r="I763" s="3"/>
      <c r="J763" s="3"/>
      <c r="K763" s="3"/>
      <c r="L763" s="3"/>
      <c r="IK763" s="3"/>
      <c r="IL763" s="3"/>
      <c r="IM763" s="3"/>
      <c r="IN763" s="3"/>
      <c r="IO763" s="3"/>
      <c r="IP763" s="3"/>
      <c r="IQ763" s="3"/>
      <c r="IR763" s="3"/>
      <c r="IS763" s="3"/>
    </row>
    <row r="764" spans="1:253" s="2" customFormat="1" ht="16.5">
      <c r="A764" s="250"/>
      <c r="B764" s="250"/>
      <c r="C764" s="250"/>
      <c r="D764" s="250"/>
      <c r="E764" s="250"/>
      <c r="F764" s="250"/>
      <c r="G764" s="3"/>
      <c r="H764" s="3"/>
      <c r="I764" s="3"/>
      <c r="J764" s="3"/>
      <c r="K764" s="3"/>
      <c r="L764" s="3"/>
      <c r="IK764" s="3"/>
      <c r="IL764" s="3"/>
      <c r="IM764" s="3"/>
      <c r="IN764" s="3"/>
      <c r="IO764" s="3"/>
      <c r="IP764" s="3"/>
      <c r="IQ764" s="3"/>
      <c r="IR764" s="3"/>
      <c r="IS764" s="3"/>
    </row>
    <row r="765" spans="1:253" s="2" customFormat="1" ht="16.5">
      <c r="A765" s="250"/>
      <c r="B765" s="250"/>
      <c r="C765" s="250"/>
      <c r="D765" s="250"/>
      <c r="E765" s="250"/>
      <c r="F765" s="250"/>
      <c r="G765" s="3"/>
      <c r="H765" s="3"/>
      <c r="I765" s="3"/>
      <c r="J765" s="3"/>
      <c r="K765" s="3"/>
      <c r="L765" s="3"/>
      <c r="IK765" s="3"/>
      <c r="IL765" s="3"/>
      <c r="IM765" s="3"/>
      <c r="IN765" s="3"/>
      <c r="IO765" s="3"/>
      <c r="IP765" s="3"/>
      <c r="IQ765" s="3"/>
      <c r="IR765" s="3"/>
      <c r="IS765" s="3"/>
    </row>
    <row r="766" spans="1:253" s="2" customFormat="1" ht="16.5">
      <c r="A766" s="250"/>
      <c r="B766" s="250"/>
      <c r="C766" s="250"/>
      <c r="D766" s="250"/>
      <c r="E766" s="250"/>
      <c r="F766" s="250"/>
      <c r="G766" s="3"/>
      <c r="H766" s="3"/>
      <c r="I766" s="3"/>
      <c r="J766" s="3"/>
      <c r="K766" s="3"/>
      <c r="L766" s="3"/>
      <c r="IK766" s="3"/>
      <c r="IL766" s="3"/>
      <c r="IM766" s="3"/>
      <c r="IN766" s="3"/>
      <c r="IO766" s="3"/>
      <c r="IP766" s="3"/>
      <c r="IQ766" s="3"/>
      <c r="IR766" s="3"/>
      <c r="IS766" s="3"/>
    </row>
    <row r="767" spans="1:253" s="2" customFormat="1" ht="16.5">
      <c r="A767" s="250"/>
      <c r="B767" s="250"/>
      <c r="C767" s="250"/>
      <c r="D767" s="250"/>
      <c r="E767" s="250"/>
      <c r="F767" s="250"/>
      <c r="G767" s="3"/>
      <c r="H767" s="3"/>
      <c r="I767" s="3"/>
      <c r="J767" s="3"/>
      <c r="K767" s="3"/>
      <c r="L767" s="3"/>
      <c r="IK767" s="3"/>
      <c r="IL767" s="3"/>
      <c r="IM767" s="3"/>
      <c r="IN767" s="3"/>
      <c r="IO767" s="3"/>
      <c r="IP767" s="3"/>
      <c r="IQ767" s="3"/>
      <c r="IR767" s="3"/>
      <c r="IS767" s="3"/>
    </row>
    <row r="768" spans="1:253" s="2" customFormat="1" ht="16.5">
      <c r="A768" s="250"/>
      <c r="B768" s="250"/>
      <c r="C768" s="250"/>
      <c r="D768" s="250"/>
      <c r="E768" s="250"/>
      <c r="F768" s="250"/>
      <c r="G768" s="3"/>
      <c r="H768" s="3"/>
      <c r="I768" s="3"/>
      <c r="J768" s="3"/>
      <c r="K768" s="3"/>
      <c r="L768" s="3"/>
      <c r="IK768" s="3"/>
      <c r="IL768" s="3"/>
      <c r="IM768" s="3"/>
      <c r="IN768" s="3"/>
      <c r="IO768" s="3"/>
      <c r="IP768" s="3"/>
      <c r="IQ768" s="3"/>
      <c r="IR768" s="3"/>
      <c r="IS768" s="3"/>
    </row>
    <row r="769" spans="1:253" s="2" customFormat="1" ht="16.5">
      <c r="A769" s="250"/>
      <c r="B769" s="250"/>
      <c r="C769" s="250"/>
      <c r="D769" s="250"/>
      <c r="E769" s="250"/>
      <c r="F769" s="250"/>
      <c r="G769" s="3"/>
      <c r="H769" s="3"/>
      <c r="I769" s="3"/>
      <c r="J769" s="3"/>
      <c r="K769" s="3"/>
      <c r="L769" s="3"/>
      <c r="IK769" s="3"/>
      <c r="IL769" s="3"/>
      <c r="IM769" s="3"/>
      <c r="IN769" s="3"/>
      <c r="IO769" s="3"/>
      <c r="IP769" s="3"/>
      <c r="IQ769" s="3"/>
      <c r="IR769" s="3"/>
      <c r="IS769" s="3"/>
    </row>
    <row r="770" spans="1:253" s="2" customFormat="1" ht="16.5">
      <c r="A770" s="250"/>
      <c r="B770" s="250"/>
      <c r="C770" s="250"/>
      <c r="D770" s="250"/>
      <c r="E770" s="250"/>
      <c r="F770" s="250"/>
      <c r="G770" s="3"/>
      <c r="H770" s="3"/>
      <c r="I770" s="3"/>
      <c r="J770" s="3"/>
      <c r="K770" s="3"/>
      <c r="L770" s="3"/>
      <c r="IK770" s="3"/>
      <c r="IL770" s="3"/>
      <c r="IM770" s="3"/>
      <c r="IN770" s="3"/>
      <c r="IO770" s="3"/>
      <c r="IP770" s="3"/>
      <c r="IQ770" s="3"/>
      <c r="IR770" s="3"/>
      <c r="IS770" s="3"/>
    </row>
    <row r="771" spans="1:253" s="2" customFormat="1" ht="16.5">
      <c r="A771" s="250"/>
      <c r="B771" s="250"/>
      <c r="C771" s="250"/>
      <c r="D771" s="250"/>
      <c r="E771" s="250"/>
      <c r="F771" s="250"/>
      <c r="G771" s="3"/>
      <c r="H771" s="3"/>
      <c r="I771" s="3"/>
      <c r="J771" s="3"/>
      <c r="K771" s="3"/>
      <c r="L771" s="3"/>
      <c r="IK771" s="3"/>
      <c r="IL771" s="3"/>
      <c r="IM771" s="3"/>
      <c r="IN771" s="3"/>
      <c r="IO771" s="3"/>
      <c r="IP771" s="3"/>
      <c r="IQ771" s="3"/>
      <c r="IR771" s="3"/>
      <c r="IS771" s="3"/>
    </row>
    <row r="772" spans="1:253" s="2" customFormat="1" ht="16.5">
      <c r="A772" s="250"/>
      <c r="B772" s="250"/>
      <c r="C772" s="250"/>
      <c r="D772" s="250"/>
      <c r="E772" s="250"/>
      <c r="F772" s="250"/>
      <c r="G772" s="3"/>
      <c r="H772" s="3"/>
      <c r="I772" s="3"/>
      <c r="J772" s="3"/>
      <c r="K772" s="3"/>
      <c r="L772" s="3"/>
      <c r="IK772" s="3"/>
      <c r="IL772" s="3"/>
      <c r="IM772" s="3"/>
      <c r="IN772" s="3"/>
      <c r="IO772" s="3"/>
      <c r="IP772" s="3"/>
      <c r="IQ772" s="3"/>
      <c r="IR772" s="3"/>
      <c r="IS772" s="3"/>
    </row>
    <row r="773" spans="1:253" s="2" customFormat="1" ht="16.5">
      <c r="A773" s="250"/>
      <c r="B773" s="250"/>
      <c r="C773" s="250"/>
      <c r="D773" s="250"/>
      <c r="E773" s="250"/>
      <c r="F773" s="250"/>
      <c r="G773" s="3"/>
      <c r="H773" s="3"/>
      <c r="I773" s="3"/>
      <c r="J773" s="3"/>
      <c r="K773" s="3"/>
      <c r="L773" s="3"/>
      <c r="IK773" s="3"/>
      <c r="IL773" s="3"/>
      <c r="IM773" s="3"/>
      <c r="IN773" s="3"/>
      <c r="IO773" s="3"/>
      <c r="IP773" s="3"/>
      <c r="IQ773" s="3"/>
      <c r="IR773" s="3"/>
      <c r="IS773" s="3"/>
    </row>
    <row r="774" spans="1:253" s="2" customFormat="1" ht="16.5">
      <c r="A774" s="250"/>
      <c r="B774" s="250"/>
      <c r="C774" s="250"/>
      <c r="D774" s="250"/>
      <c r="E774" s="250"/>
      <c r="F774" s="250"/>
      <c r="G774" s="3"/>
      <c r="H774" s="3"/>
      <c r="I774" s="3"/>
      <c r="J774" s="3"/>
      <c r="K774" s="3"/>
      <c r="L774" s="3"/>
      <c r="IK774" s="3"/>
      <c r="IL774" s="3"/>
      <c r="IM774" s="3"/>
      <c r="IN774" s="3"/>
      <c r="IO774" s="3"/>
      <c r="IP774" s="3"/>
      <c r="IQ774" s="3"/>
      <c r="IR774" s="3"/>
      <c r="IS774" s="3"/>
    </row>
    <row r="775" spans="1:253" s="2" customFormat="1" ht="16.5">
      <c r="A775" s="250"/>
      <c r="B775" s="250"/>
      <c r="C775" s="250"/>
      <c r="D775" s="250"/>
      <c r="E775" s="250"/>
      <c r="F775" s="250"/>
      <c r="G775" s="3"/>
      <c r="H775" s="3"/>
      <c r="I775" s="3"/>
      <c r="J775" s="3"/>
      <c r="K775" s="3"/>
      <c r="L775" s="3"/>
      <c r="IK775" s="3"/>
      <c r="IL775" s="3"/>
      <c r="IM775" s="3"/>
      <c r="IN775" s="3"/>
      <c r="IO775" s="3"/>
      <c r="IP775" s="3"/>
      <c r="IQ775" s="3"/>
      <c r="IR775" s="3"/>
      <c r="IS775" s="3"/>
    </row>
    <row r="776" spans="1:253" s="2" customFormat="1" ht="16.5">
      <c r="A776" s="250"/>
      <c r="B776" s="250"/>
      <c r="C776" s="250"/>
      <c r="D776" s="250"/>
      <c r="E776" s="250"/>
      <c r="F776" s="250"/>
      <c r="G776" s="3"/>
      <c r="H776" s="3"/>
      <c r="I776" s="3"/>
      <c r="J776" s="3"/>
      <c r="K776" s="3"/>
      <c r="L776" s="3"/>
      <c r="IK776" s="3"/>
      <c r="IL776" s="3"/>
      <c r="IM776" s="3"/>
      <c r="IN776" s="3"/>
      <c r="IO776" s="3"/>
      <c r="IP776" s="3"/>
      <c r="IQ776" s="3"/>
      <c r="IR776" s="3"/>
      <c r="IS776" s="3"/>
    </row>
    <row r="777" spans="1:253" s="2" customFormat="1" ht="16.5">
      <c r="A777" s="250"/>
      <c r="B777" s="250"/>
      <c r="C777" s="250"/>
      <c r="D777" s="250"/>
      <c r="E777" s="250"/>
      <c r="F777" s="250"/>
      <c r="G777" s="3"/>
      <c r="H777" s="3"/>
      <c r="I777" s="3"/>
      <c r="J777" s="3"/>
      <c r="K777" s="3"/>
      <c r="L777" s="3"/>
      <c r="IK777" s="3"/>
      <c r="IL777" s="3"/>
      <c r="IM777" s="3"/>
      <c r="IN777" s="3"/>
      <c r="IO777" s="3"/>
      <c r="IP777" s="3"/>
      <c r="IQ777" s="3"/>
      <c r="IR777" s="3"/>
      <c r="IS777" s="3"/>
    </row>
    <row r="778" spans="1:253" s="2" customFormat="1" ht="16.5">
      <c r="A778" s="250"/>
      <c r="B778" s="250"/>
      <c r="C778" s="250"/>
      <c r="D778" s="250"/>
      <c r="E778" s="250"/>
      <c r="F778" s="250"/>
      <c r="G778" s="3"/>
      <c r="H778" s="3"/>
      <c r="I778" s="3"/>
      <c r="J778" s="3"/>
      <c r="K778" s="3"/>
      <c r="L778" s="3"/>
      <c r="IK778" s="3"/>
      <c r="IL778" s="3"/>
      <c r="IM778" s="3"/>
      <c r="IN778" s="3"/>
      <c r="IO778" s="3"/>
      <c r="IP778" s="3"/>
      <c r="IQ778" s="3"/>
      <c r="IR778" s="3"/>
      <c r="IS778" s="3"/>
    </row>
    <row r="779" spans="1:253" s="2" customFormat="1" ht="16.5">
      <c r="A779" s="250"/>
      <c r="B779" s="250"/>
      <c r="C779" s="250"/>
      <c r="D779" s="250"/>
      <c r="E779" s="250"/>
      <c r="F779" s="250"/>
      <c r="G779" s="3"/>
      <c r="H779" s="3"/>
      <c r="I779" s="3"/>
      <c r="J779" s="3"/>
      <c r="K779" s="3"/>
      <c r="L779" s="3"/>
      <c r="IK779" s="3"/>
      <c r="IL779" s="3"/>
      <c r="IM779" s="3"/>
      <c r="IN779" s="3"/>
      <c r="IO779" s="3"/>
      <c r="IP779" s="3"/>
      <c r="IQ779" s="3"/>
      <c r="IR779" s="3"/>
      <c r="IS779" s="3"/>
    </row>
    <row r="780" spans="1:253" s="2" customFormat="1" ht="16.5">
      <c r="A780" s="250"/>
      <c r="B780" s="250"/>
      <c r="C780" s="250"/>
      <c r="D780" s="250"/>
      <c r="E780" s="250"/>
      <c r="F780" s="250"/>
      <c r="G780" s="3"/>
      <c r="H780" s="3"/>
      <c r="I780" s="3"/>
      <c r="J780" s="3"/>
      <c r="K780" s="3"/>
      <c r="L780" s="3"/>
      <c r="IK780" s="3"/>
      <c r="IL780" s="3"/>
      <c r="IM780" s="3"/>
      <c r="IN780" s="3"/>
      <c r="IO780" s="3"/>
      <c r="IP780" s="3"/>
      <c r="IQ780" s="3"/>
      <c r="IR780" s="3"/>
      <c r="IS780" s="3"/>
    </row>
    <row r="781" spans="1:253" s="2" customFormat="1" ht="16.5">
      <c r="A781" s="250"/>
      <c r="B781" s="250"/>
      <c r="C781" s="250"/>
      <c r="D781" s="250"/>
      <c r="E781" s="250"/>
      <c r="F781" s="250"/>
      <c r="G781" s="3"/>
      <c r="H781" s="3"/>
      <c r="I781" s="3"/>
      <c r="J781" s="3"/>
      <c r="K781" s="3"/>
      <c r="L781" s="3"/>
      <c r="IK781" s="3"/>
      <c r="IL781" s="3"/>
      <c r="IM781" s="3"/>
      <c r="IN781" s="3"/>
      <c r="IO781" s="3"/>
      <c r="IP781" s="3"/>
      <c r="IQ781" s="3"/>
      <c r="IR781" s="3"/>
      <c r="IS781" s="3"/>
    </row>
    <row r="782" spans="1:253" s="2" customFormat="1" ht="16.5">
      <c r="A782" s="250"/>
      <c r="B782" s="250"/>
      <c r="C782" s="250"/>
      <c r="D782" s="250"/>
      <c r="E782" s="250"/>
      <c r="F782" s="250"/>
      <c r="G782" s="3"/>
      <c r="H782" s="3"/>
      <c r="I782" s="3"/>
      <c r="J782" s="3"/>
      <c r="K782" s="3"/>
      <c r="L782" s="3"/>
      <c r="IK782" s="3"/>
      <c r="IL782" s="3"/>
      <c r="IM782" s="3"/>
      <c r="IN782" s="3"/>
      <c r="IO782" s="3"/>
      <c r="IP782" s="3"/>
      <c r="IQ782" s="3"/>
      <c r="IR782" s="3"/>
      <c r="IS782" s="3"/>
    </row>
    <row r="783" spans="1:253" s="2" customFormat="1" ht="16.5">
      <c r="A783" s="250"/>
      <c r="B783" s="250"/>
      <c r="C783" s="250"/>
      <c r="D783" s="250"/>
      <c r="E783" s="250"/>
      <c r="F783" s="250"/>
      <c r="G783" s="3"/>
      <c r="H783" s="3"/>
      <c r="I783" s="3"/>
      <c r="J783" s="3"/>
      <c r="K783" s="3"/>
      <c r="L783" s="3"/>
      <c r="IK783" s="3"/>
      <c r="IL783" s="3"/>
      <c r="IM783" s="3"/>
      <c r="IN783" s="3"/>
      <c r="IO783" s="3"/>
      <c r="IP783" s="3"/>
      <c r="IQ783" s="3"/>
      <c r="IR783" s="3"/>
      <c r="IS783" s="3"/>
    </row>
    <row r="784" spans="1:253" s="2" customFormat="1" ht="16.5">
      <c r="A784" s="250"/>
      <c r="B784" s="250"/>
      <c r="C784" s="250"/>
      <c r="D784" s="250"/>
      <c r="E784" s="250"/>
      <c r="F784" s="250"/>
      <c r="G784" s="3"/>
      <c r="H784" s="3"/>
      <c r="I784" s="3"/>
      <c r="J784" s="3"/>
      <c r="K784" s="3"/>
      <c r="L784" s="3"/>
      <c r="IK784" s="3"/>
      <c r="IL784" s="3"/>
      <c r="IM784" s="3"/>
      <c r="IN784" s="3"/>
      <c r="IO784" s="3"/>
      <c r="IP784" s="3"/>
      <c r="IQ784" s="3"/>
      <c r="IR784" s="3"/>
      <c r="IS784" s="3"/>
    </row>
    <row r="785" spans="1:253" s="2" customFormat="1" ht="16.5">
      <c r="A785" s="250"/>
      <c r="B785" s="250"/>
      <c r="C785" s="250"/>
      <c r="D785" s="250"/>
      <c r="E785" s="250"/>
      <c r="F785" s="250"/>
      <c r="G785" s="3"/>
      <c r="H785" s="3"/>
      <c r="I785" s="3"/>
      <c r="J785" s="3"/>
      <c r="K785" s="3"/>
      <c r="L785" s="3"/>
      <c r="IK785" s="3"/>
      <c r="IL785" s="3"/>
      <c r="IM785" s="3"/>
      <c r="IN785" s="3"/>
      <c r="IO785" s="3"/>
      <c r="IP785" s="3"/>
      <c r="IQ785" s="3"/>
      <c r="IR785" s="3"/>
      <c r="IS785" s="3"/>
    </row>
    <row r="786" spans="1:253" s="2" customFormat="1" ht="16.5">
      <c r="A786" s="250"/>
      <c r="B786" s="250"/>
      <c r="C786" s="250"/>
      <c r="D786" s="250"/>
      <c r="E786" s="250"/>
      <c r="F786" s="250"/>
      <c r="G786" s="3"/>
      <c r="H786" s="3"/>
      <c r="I786" s="3"/>
      <c r="J786" s="3"/>
      <c r="K786" s="3"/>
      <c r="L786" s="3"/>
      <c r="IK786" s="3"/>
      <c r="IL786" s="3"/>
      <c r="IM786" s="3"/>
      <c r="IN786" s="3"/>
      <c r="IO786" s="3"/>
      <c r="IP786" s="3"/>
      <c r="IQ786" s="3"/>
      <c r="IR786" s="3"/>
      <c r="IS786" s="3"/>
    </row>
    <row r="787" spans="1:253" s="2" customFormat="1" ht="16.5">
      <c r="A787" s="250"/>
      <c r="B787" s="250"/>
      <c r="C787" s="250"/>
      <c r="D787" s="250"/>
      <c r="E787" s="250"/>
      <c r="F787" s="250"/>
      <c r="G787" s="3"/>
      <c r="H787" s="3"/>
      <c r="I787" s="3"/>
      <c r="J787" s="3"/>
      <c r="K787" s="3"/>
      <c r="L787" s="3"/>
      <c r="IK787" s="3"/>
      <c r="IL787" s="3"/>
      <c r="IM787" s="3"/>
      <c r="IN787" s="3"/>
      <c r="IO787" s="3"/>
      <c r="IP787" s="3"/>
      <c r="IQ787" s="3"/>
      <c r="IR787" s="3"/>
      <c r="IS787" s="3"/>
    </row>
    <row r="788" spans="1:253" s="2" customFormat="1" ht="16.5">
      <c r="A788" s="250"/>
      <c r="B788" s="250"/>
      <c r="C788" s="250"/>
      <c r="D788" s="250"/>
      <c r="E788" s="250"/>
      <c r="F788" s="250"/>
      <c r="G788" s="3"/>
      <c r="H788" s="3"/>
      <c r="I788" s="3"/>
      <c r="J788" s="3"/>
      <c r="K788" s="3"/>
      <c r="L788" s="3"/>
      <c r="IK788" s="3"/>
      <c r="IL788" s="3"/>
      <c r="IM788" s="3"/>
      <c r="IN788" s="3"/>
      <c r="IO788" s="3"/>
      <c r="IP788" s="3"/>
      <c r="IQ788" s="3"/>
      <c r="IR788" s="3"/>
      <c r="IS788" s="3"/>
    </row>
    <row r="789" spans="1:253" s="2" customFormat="1" ht="16.5">
      <c r="A789" s="250"/>
      <c r="B789" s="250"/>
      <c r="C789" s="250"/>
      <c r="D789" s="250"/>
      <c r="E789" s="250"/>
      <c r="F789" s="250"/>
      <c r="G789" s="3"/>
      <c r="H789" s="3"/>
      <c r="I789" s="3"/>
      <c r="J789" s="3"/>
      <c r="K789" s="3"/>
      <c r="L789" s="3"/>
      <c r="IK789" s="3"/>
      <c r="IL789" s="3"/>
      <c r="IM789" s="3"/>
      <c r="IN789" s="3"/>
      <c r="IO789" s="3"/>
      <c r="IP789" s="3"/>
      <c r="IQ789" s="3"/>
      <c r="IR789" s="3"/>
      <c r="IS789" s="3"/>
    </row>
    <row r="790" spans="1:253" s="2" customFormat="1" ht="16.5">
      <c r="A790" s="250"/>
      <c r="B790" s="250"/>
      <c r="C790" s="250"/>
      <c r="D790" s="250"/>
      <c r="E790" s="250"/>
      <c r="F790" s="250"/>
      <c r="G790" s="3"/>
      <c r="H790" s="3"/>
      <c r="I790" s="3"/>
      <c r="J790" s="3"/>
      <c r="K790" s="3"/>
      <c r="L790" s="3"/>
      <c r="IK790" s="3"/>
      <c r="IL790" s="3"/>
      <c r="IM790" s="3"/>
      <c r="IN790" s="3"/>
      <c r="IO790" s="3"/>
      <c r="IP790" s="3"/>
      <c r="IQ790" s="3"/>
      <c r="IR790" s="3"/>
      <c r="IS790" s="3"/>
    </row>
    <row r="791" spans="1:253" s="2" customFormat="1" ht="16.5">
      <c r="A791" s="250"/>
      <c r="B791" s="250"/>
      <c r="C791" s="250"/>
      <c r="D791" s="250"/>
      <c r="E791" s="250"/>
      <c r="F791" s="250"/>
      <c r="G791" s="3"/>
      <c r="H791" s="3"/>
      <c r="I791" s="3"/>
      <c r="J791" s="3"/>
      <c r="K791" s="3"/>
      <c r="L791" s="3"/>
      <c r="IK791" s="3"/>
      <c r="IL791" s="3"/>
      <c r="IM791" s="3"/>
      <c r="IN791" s="3"/>
      <c r="IO791" s="3"/>
      <c r="IP791" s="3"/>
      <c r="IQ791" s="3"/>
      <c r="IR791" s="3"/>
      <c r="IS791" s="3"/>
    </row>
    <row r="792" spans="1:253" s="2" customFormat="1" ht="16.5">
      <c r="A792" s="250"/>
      <c r="B792" s="250"/>
      <c r="C792" s="250"/>
      <c r="D792" s="250"/>
      <c r="E792" s="250"/>
      <c r="F792" s="250"/>
      <c r="G792" s="3"/>
      <c r="H792" s="3"/>
      <c r="I792" s="3"/>
      <c r="J792" s="3"/>
      <c r="K792" s="3"/>
      <c r="L792" s="3"/>
      <c r="IK792" s="3"/>
      <c r="IL792" s="3"/>
      <c r="IM792" s="3"/>
      <c r="IN792" s="3"/>
      <c r="IO792" s="3"/>
      <c r="IP792" s="3"/>
      <c r="IQ792" s="3"/>
      <c r="IR792" s="3"/>
      <c r="IS792" s="3"/>
    </row>
    <row r="793" spans="1:253" s="2" customFormat="1" ht="16.5">
      <c r="A793" s="250"/>
      <c r="B793" s="250"/>
      <c r="C793" s="250"/>
      <c r="D793" s="250"/>
      <c r="E793" s="250"/>
      <c r="F793" s="250"/>
      <c r="G793" s="3"/>
      <c r="H793" s="3"/>
      <c r="I793" s="3"/>
      <c r="J793" s="3"/>
      <c r="K793" s="3"/>
      <c r="L793" s="3"/>
      <c r="IK793" s="3"/>
      <c r="IL793" s="3"/>
      <c r="IM793" s="3"/>
      <c r="IN793" s="3"/>
      <c r="IO793" s="3"/>
      <c r="IP793" s="3"/>
      <c r="IQ793" s="3"/>
      <c r="IR793" s="3"/>
      <c r="IS793" s="3"/>
    </row>
    <row r="794" spans="1:253" s="2" customFormat="1" ht="16.5">
      <c r="A794" s="250"/>
      <c r="B794" s="250"/>
      <c r="C794" s="250"/>
      <c r="D794" s="250"/>
      <c r="E794" s="250"/>
      <c r="F794" s="250"/>
      <c r="G794" s="3"/>
      <c r="H794" s="3"/>
      <c r="I794" s="3"/>
      <c r="J794" s="3"/>
      <c r="K794" s="3"/>
      <c r="L794" s="3"/>
      <c r="IK794" s="3"/>
      <c r="IL794" s="3"/>
      <c r="IM794" s="3"/>
      <c r="IN794" s="3"/>
      <c r="IO794" s="3"/>
      <c r="IP794" s="3"/>
      <c r="IQ794" s="3"/>
      <c r="IR794" s="3"/>
      <c r="IS794" s="3"/>
    </row>
    <row r="795" spans="1:253" s="2" customFormat="1" ht="16.5">
      <c r="A795" s="250"/>
      <c r="B795" s="250"/>
      <c r="C795" s="250"/>
      <c r="D795" s="250"/>
      <c r="E795" s="250"/>
      <c r="F795" s="250"/>
      <c r="G795" s="3"/>
      <c r="H795" s="3"/>
      <c r="I795" s="3"/>
      <c r="J795" s="3"/>
      <c r="K795" s="3"/>
      <c r="L795" s="3"/>
      <c r="IK795" s="3"/>
      <c r="IL795" s="3"/>
      <c r="IM795" s="3"/>
      <c r="IN795" s="3"/>
      <c r="IO795" s="3"/>
      <c r="IP795" s="3"/>
      <c r="IQ795" s="3"/>
      <c r="IR795" s="3"/>
      <c r="IS795" s="3"/>
    </row>
    <row r="796" spans="1:253" s="2" customFormat="1" ht="16.5">
      <c r="A796" s="250"/>
      <c r="B796" s="250"/>
      <c r="C796" s="250"/>
      <c r="D796" s="250"/>
      <c r="E796" s="250"/>
      <c r="F796" s="250"/>
      <c r="G796" s="3"/>
      <c r="H796" s="3"/>
      <c r="I796" s="3"/>
      <c r="J796" s="3"/>
      <c r="K796" s="3"/>
      <c r="L796" s="3"/>
      <c r="IK796" s="3"/>
      <c r="IL796" s="3"/>
      <c r="IM796" s="3"/>
      <c r="IN796" s="3"/>
      <c r="IO796" s="3"/>
      <c r="IP796" s="3"/>
      <c r="IQ796" s="3"/>
      <c r="IR796" s="3"/>
      <c r="IS796" s="3"/>
    </row>
    <row r="797" spans="1:253" s="2" customFormat="1" ht="16.5">
      <c r="A797" s="250"/>
      <c r="B797" s="250"/>
      <c r="C797" s="250"/>
      <c r="D797" s="250"/>
      <c r="E797" s="250"/>
      <c r="F797" s="250"/>
      <c r="G797" s="3"/>
      <c r="H797" s="3"/>
      <c r="I797" s="3"/>
      <c r="J797" s="3"/>
      <c r="K797" s="3"/>
      <c r="L797" s="3"/>
      <c r="IK797" s="3"/>
      <c r="IL797" s="3"/>
      <c r="IM797" s="3"/>
      <c r="IN797" s="3"/>
      <c r="IO797" s="3"/>
      <c r="IP797" s="3"/>
      <c r="IQ797" s="3"/>
      <c r="IR797" s="3"/>
      <c r="IS797" s="3"/>
    </row>
    <row r="798" spans="1:253" s="2" customFormat="1" ht="16.5">
      <c r="A798" s="250"/>
      <c r="B798" s="250"/>
      <c r="C798" s="250"/>
      <c r="D798" s="250"/>
      <c r="E798" s="250"/>
      <c r="F798" s="250"/>
      <c r="G798" s="3"/>
      <c r="H798" s="3"/>
      <c r="I798" s="3"/>
      <c r="J798" s="3"/>
      <c r="K798" s="3"/>
      <c r="L798" s="3"/>
      <c r="IK798" s="3"/>
      <c r="IL798" s="3"/>
      <c r="IM798" s="3"/>
      <c r="IN798" s="3"/>
      <c r="IO798" s="3"/>
      <c r="IP798" s="3"/>
      <c r="IQ798" s="3"/>
      <c r="IR798" s="3"/>
      <c r="IS798" s="3"/>
    </row>
    <row r="799" spans="1:253" s="2" customFormat="1" ht="16.5">
      <c r="A799" s="250"/>
      <c r="B799" s="250"/>
      <c r="C799" s="250"/>
      <c r="D799" s="250"/>
      <c r="E799" s="250"/>
      <c r="F799" s="250"/>
      <c r="G799" s="3"/>
      <c r="H799" s="3"/>
      <c r="I799" s="3"/>
      <c r="J799" s="3"/>
      <c r="K799" s="3"/>
      <c r="L799" s="3"/>
      <c r="IK799" s="3"/>
      <c r="IL799" s="3"/>
      <c r="IM799" s="3"/>
      <c r="IN799" s="3"/>
      <c r="IO799" s="3"/>
      <c r="IP799" s="3"/>
      <c r="IQ799" s="3"/>
      <c r="IR799" s="3"/>
      <c r="IS799" s="3"/>
    </row>
    <row r="800" spans="1:253" s="2" customFormat="1" ht="16.5">
      <c r="A800" s="250"/>
      <c r="B800" s="250"/>
      <c r="C800" s="250"/>
      <c r="D800" s="250"/>
      <c r="E800" s="250"/>
      <c r="F800" s="250"/>
      <c r="G800" s="3"/>
      <c r="H800" s="3"/>
      <c r="I800" s="3"/>
      <c r="J800" s="3"/>
      <c r="K800" s="3"/>
      <c r="L800" s="3"/>
      <c r="IK800" s="3"/>
      <c r="IL800" s="3"/>
      <c r="IM800" s="3"/>
      <c r="IN800" s="3"/>
      <c r="IO800" s="3"/>
      <c r="IP800" s="3"/>
      <c r="IQ800" s="3"/>
      <c r="IR800" s="3"/>
      <c r="IS800" s="3"/>
    </row>
    <row r="801" spans="1:253" s="2" customFormat="1" ht="16.5">
      <c r="A801" s="250"/>
      <c r="B801" s="250"/>
      <c r="C801" s="250"/>
      <c r="D801" s="250"/>
      <c r="E801" s="250"/>
      <c r="F801" s="250"/>
      <c r="G801" s="3"/>
      <c r="H801" s="3"/>
      <c r="I801" s="3"/>
      <c r="J801" s="3"/>
      <c r="K801" s="3"/>
      <c r="L801" s="3"/>
      <c r="IK801" s="3"/>
      <c r="IL801" s="3"/>
      <c r="IM801" s="3"/>
      <c r="IN801" s="3"/>
      <c r="IO801" s="3"/>
      <c r="IP801" s="3"/>
      <c r="IQ801" s="3"/>
      <c r="IR801" s="3"/>
      <c r="IS801" s="3"/>
    </row>
    <row r="802" spans="1:253" s="2" customFormat="1" ht="16.5">
      <c r="A802" s="250"/>
      <c r="B802" s="250"/>
      <c r="C802" s="250"/>
      <c r="D802" s="250"/>
      <c r="E802" s="250"/>
      <c r="F802" s="250"/>
      <c r="G802" s="3"/>
      <c r="H802" s="3"/>
      <c r="I802" s="3"/>
      <c r="J802" s="3"/>
      <c r="K802" s="3"/>
      <c r="L802" s="3"/>
      <c r="IK802" s="3"/>
      <c r="IL802" s="3"/>
      <c r="IM802" s="3"/>
      <c r="IN802" s="3"/>
      <c r="IO802" s="3"/>
      <c r="IP802" s="3"/>
      <c r="IQ802" s="3"/>
      <c r="IR802" s="3"/>
      <c r="IS802" s="3"/>
    </row>
    <row r="803" spans="1:253" s="2" customFormat="1" ht="16.5">
      <c r="A803" s="250"/>
      <c r="B803" s="250"/>
      <c r="C803" s="250"/>
      <c r="D803" s="250"/>
      <c r="E803" s="250"/>
      <c r="F803" s="250"/>
      <c r="G803" s="3"/>
      <c r="H803" s="3"/>
      <c r="I803" s="3"/>
      <c r="J803" s="3"/>
      <c r="K803" s="3"/>
      <c r="L803" s="3"/>
      <c r="IK803" s="3"/>
      <c r="IL803" s="3"/>
      <c r="IM803" s="3"/>
      <c r="IN803" s="3"/>
      <c r="IO803" s="3"/>
      <c r="IP803" s="3"/>
      <c r="IQ803" s="3"/>
      <c r="IR803" s="3"/>
      <c r="IS803" s="3"/>
    </row>
    <row r="804" spans="1:253" s="2" customFormat="1" ht="16.5">
      <c r="A804" s="250"/>
      <c r="B804" s="250"/>
      <c r="C804" s="250"/>
      <c r="D804" s="250"/>
      <c r="E804" s="250"/>
      <c r="F804" s="250"/>
      <c r="G804" s="3"/>
      <c r="H804" s="3"/>
      <c r="I804" s="3"/>
      <c r="J804" s="3"/>
      <c r="K804" s="3"/>
      <c r="L804" s="3"/>
      <c r="IK804" s="3"/>
      <c r="IL804" s="3"/>
      <c r="IM804" s="3"/>
      <c r="IN804" s="3"/>
      <c r="IO804" s="3"/>
      <c r="IP804" s="3"/>
      <c r="IQ804" s="3"/>
      <c r="IR804" s="3"/>
      <c r="IS804" s="3"/>
    </row>
    <row r="805" spans="1:253" s="2" customFormat="1" ht="16.5">
      <c r="A805" s="250"/>
      <c r="B805" s="250"/>
      <c r="C805" s="250"/>
      <c r="D805" s="250"/>
      <c r="E805" s="250"/>
      <c r="F805" s="250"/>
      <c r="G805" s="3"/>
      <c r="H805" s="3"/>
      <c r="I805" s="3"/>
      <c r="J805" s="3"/>
      <c r="K805" s="3"/>
      <c r="L805" s="3"/>
      <c r="IK805" s="3"/>
      <c r="IL805" s="3"/>
      <c r="IM805" s="3"/>
      <c r="IN805" s="3"/>
      <c r="IO805" s="3"/>
      <c r="IP805" s="3"/>
      <c r="IQ805" s="3"/>
      <c r="IR805" s="3"/>
      <c r="IS805" s="3"/>
    </row>
    <row r="806" spans="1:253" s="2" customFormat="1" ht="16.5">
      <c r="A806" s="250"/>
      <c r="B806" s="250"/>
      <c r="C806" s="250"/>
      <c r="D806" s="250"/>
      <c r="E806" s="250"/>
      <c r="F806" s="250"/>
      <c r="G806" s="3"/>
      <c r="H806" s="3"/>
      <c r="I806" s="3"/>
      <c r="J806" s="3"/>
      <c r="K806" s="3"/>
      <c r="L806" s="3"/>
      <c r="IK806" s="3"/>
      <c r="IL806" s="3"/>
      <c r="IM806" s="3"/>
      <c r="IN806" s="3"/>
      <c r="IO806" s="3"/>
      <c r="IP806" s="3"/>
      <c r="IQ806" s="3"/>
      <c r="IR806" s="3"/>
      <c r="IS806" s="3"/>
    </row>
    <row r="807" spans="1:253" s="2" customFormat="1" ht="16.5">
      <c r="A807" s="250"/>
      <c r="B807" s="250"/>
      <c r="C807" s="250"/>
      <c r="D807" s="250"/>
      <c r="E807" s="250"/>
      <c r="F807" s="250"/>
      <c r="G807" s="3"/>
      <c r="H807" s="3"/>
      <c r="I807" s="3"/>
      <c r="J807" s="3"/>
      <c r="K807" s="3"/>
      <c r="L807" s="3"/>
      <c r="IK807" s="3"/>
      <c r="IL807" s="3"/>
      <c r="IM807" s="3"/>
      <c r="IN807" s="3"/>
      <c r="IO807" s="3"/>
      <c r="IP807" s="3"/>
      <c r="IQ807" s="3"/>
      <c r="IR807" s="3"/>
      <c r="IS807" s="3"/>
    </row>
    <row r="808" spans="1:253" s="2" customFormat="1" ht="16.5">
      <c r="A808" s="250"/>
      <c r="B808" s="250"/>
      <c r="C808" s="250"/>
      <c r="D808" s="250"/>
      <c r="E808" s="250"/>
      <c r="F808" s="250"/>
      <c r="G808" s="3"/>
      <c r="H808" s="3"/>
      <c r="I808" s="3"/>
      <c r="J808" s="3"/>
      <c r="K808" s="3"/>
      <c r="L808" s="3"/>
      <c r="IK808" s="3"/>
      <c r="IL808" s="3"/>
      <c r="IM808" s="3"/>
      <c r="IN808" s="3"/>
      <c r="IO808" s="3"/>
      <c r="IP808" s="3"/>
      <c r="IQ808" s="3"/>
      <c r="IR808" s="3"/>
      <c r="IS808" s="3"/>
    </row>
    <row r="809" spans="1:253" s="2" customFormat="1" ht="16.5">
      <c r="A809" s="250"/>
      <c r="B809" s="250"/>
      <c r="C809" s="250"/>
      <c r="D809" s="250"/>
      <c r="E809" s="250"/>
      <c r="F809" s="250"/>
      <c r="G809" s="3"/>
      <c r="H809" s="3"/>
      <c r="I809" s="3"/>
      <c r="J809" s="3"/>
      <c r="K809" s="3"/>
      <c r="L809" s="3"/>
      <c r="IK809" s="3"/>
      <c r="IL809" s="3"/>
      <c r="IM809" s="3"/>
      <c r="IN809" s="3"/>
      <c r="IO809" s="3"/>
      <c r="IP809" s="3"/>
      <c r="IQ809" s="3"/>
      <c r="IR809" s="3"/>
      <c r="IS809" s="3"/>
    </row>
    <row r="810" spans="1:253" s="2" customFormat="1" ht="16.5">
      <c r="A810" s="250"/>
      <c r="B810" s="250"/>
      <c r="C810" s="250"/>
      <c r="D810" s="250"/>
      <c r="E810" s="250"/>
      <c r="F810" s="250"/>
      <c r="G810" s="3"/>
      <c r="H810" s="3"/>
      <c r="I810" s="3"/>
      <c r="J810" s="3"/>
      <c r="K810" s="3"/>
      <c r="L810" s="3"/>
      <c r="IK810" s="3"/>
      <c r="IL810" s="3"/>
      <c r="IM810" s="3"/>
      <c r="IN810" s="3"/>
      <c r="IO810" s="3"/>
      <c r="IP810" s="3"/>
      <c r="IQ810" s="3"/>
      <c r="IR810" s="3"/>
      <c r="IS810" s="3"/>
    </row>
    <row r="811" spans="1:253" s="2" customFormat="1" ht="16.5">
      <c r="A811" s="250"/>
      <c r="B811" s="250"/>
      <c r="C811" s="250"/>
      <c r="D811" s="250"/>
      <c r="E811" s="250"/>
      <c r="F811" s="250"/>
      <c r="G811" s="3"/>
      <c r="H811" s="3"/>
      <c r="I811" s="3"/>
      <c r="J811" s="3"/>
      <c r="K811" s="3"/>
      <c r="L811" s="3"/>
      <c r="IK811" s="3"/>
      <c r="IL811" s="3"/>
      <c r="IM811" s="3"/>
      <c r="IN811" s="3"/>
      <c r="IO811" s="3"/>
      <c r="IP811" s="3"/>
      <c r="IQ811" s="3"/>
      <c r="IR811" s="3"/>
      <c r="IS811" s="3"/>
    </row>
    <row r="812" spans="1:253" s="2" customFormat="1" ht="16.5">
      <c r="A812" s="250"/>
      <c r="B812" s="250"/>
      <c r="C812" s="250"/>
      <c r="D812" s="250"/>
      <c r="E812" s="250"/>
      <c r="F812" s="250"/>
      <c r="G812" s="3"/>
      <c r="H812" s="3"/>
      <c r="I812" s="3"/>
      <c r="J812" s="3"/>
      <c r="K812" s="3"/>
      <c r="L812" s="3"/>
      <c r="IK812" s="3"/>
      <c r="IL812" s="3"/>
      <c r="IM812" s="3"/>
      <c r="IN812" s="3"/>
      <c r="IO812" s="3"/>
      <c r="IP812" s="3"/>
      <c r="IQ812" s="3"/>
      <c r="IR812" s="3"/>
      <c r="IS812" s="3"/>
    </row>
    <row r="813" spans="1:253" s="2" customFormat="1" ht="16.5">
      <c r="A813" s="250"/>
      <c r="B813" s="250"/>
      <c r="C813" s="250"/>
      <c r="D813" s="250"/>
      <c r="E813" s="250"/>
      <c r="F813" s="250"/>
      <c r="G813" s="3"/>
      <c r="H813" s="3"/>
      <c r="I813" s="3"/>
      <c r="J813" s="3"/>
      <c r="K813" s="3"/>
      <c r="L813" s="3"/>
      <c r="IK813" s="3"/>
      <c r="IL813" s="3"/>
      <c r="IM813" s="3"/>
      <c r="IN813" s="3"/>
      <c r="IO813" s="3"/>
      <c r="IP813" s="3"/>
      <c r="IQ813" s="3"/>
      <c r="IR813" s="3"/>
      <c r="IS813" s="3"/>
    </row>
    <row r="814" spans="1:253" s="2" customFormat="1" ht="16.5">
      <c r="A814" s="250"/>
      <c r="B814" s="250"/>
      <c r="C814" s="250"/>
      <c r="D814" s="250"/>
      <c r="E814" s="250"/>
      <c r="F814" s="250"/>
      <c r="G814" s="3"/>
      <c r="H814" s="3"/>
      <c r="I814" s="3"/>
      <c r="J814" s="3"/>
      <c r="K814" s="3"/>
      <c r="L814" s="3"/>
      <c r="IK814" s="3"/>
      <c r="IL814" s="3"/>
      <c r="IM814" s="3"/>
      <c r="IN814" s="3"/>
      <c r="IO814" s="3"/>
      <c r="IP814" s="3"/>
      <c r="IQ814" s="3"/>
      <c r="IR814" s="3"/>
      <c r="IS814" s="3"/>
    </row>
    <row r="815" spans="1:253" s="2" customFormat="1" ht="16.5">
      <c r="A815" s="250"/>
      <c r="B815" s="250"/>
      <c r="C815" s="250"/>
      <c r="D815" s="250"/>
      <c r="E815" s="250"/>
      <c r="F815" s="250"/>
      <c r="G815" s="3"/>
      <c r="H815" s="3"/>
      <c r="I815" s="3"/>
      <c r="J815" s="3"/>
      <c r="K815" s="3"/>
      <c r="L815" s="3"/>
      <c r="IK815" s="3"/>
      <c r="IL815" s="3"/>
      <c r="IM815" s="3"/>
      <c r="IN815" s="3"/>
      <c r="IO815" s="3"/>
      <c r="IP815" s="3"/>
      <c r="IQ815" s="3"/>
      <c r="IR815" s="3"/>
      <c r="IS815" s="3"/>
    </row>
    <row r="816" spans="1:253" s="2" customFormat="1" ht="16.5">
      <c r="A816" s="250"/>
      <c r="B816" s="250"/>
      <c r="C816" s="250"/>
      <c r="D816" s="250"/>
      <c r="E816" s="250"/>
      <c r="F816" s="250"/>
      <c r="G816" s="3"/>
      <c r="H816" s="3"/>
      <c r="I816" s="3"/>
      <c r="J816" s="3"/>
      <c r="K816" s="3"/>
      <c r="L816" s="3"/>
      <c r="IK816" s="3"/>
      <c r="IL816" s="3"/>
      <c r="IM816" s="3"/>
      <c r="IN816" s="3"/>
      <c r="IO816" s="3"/>
      <c r="IP816" s="3"/>
      <c r="IQ816" s="3"/>
      <c r="IR816" s="3"/>
      <c r="IS816" s="3"/>
    </row>
    <row r="817" spans="1:253" s="2" customFormat="1" ht="16.5">
      <c r="A817" s="250"/>
      <c r="B817" s="250"/>
      <c r="C817" s="250"/>
      <c r="D817" s="250"/>
      <c r="E817" s="250"/>
      <c r="F817" s="250"/>
      <c r="G817" s="3"/>
      <c r="H817" s="3"/>
      <c r="I817" s="3"/>
      <c r="J817" s="3"/>
      <c r="K817" s="3"/>
      <c r="L817" s="3"/>
      <c r="IK817" s="3"/>
      <c r="IL817" s="3"/>
      <c r="IM817" s="3"/>
      <c r="IN817" s="3"/>
      <c r="IO817" s="3"/>
      <c r="IP817" s="3"/>
      <c r="IQ817" s="3"/>
      <c r="IR817" s="3"/>
      <c r="IS817" s="3"/>
    </row>
    <row r="818" spans="1:253" s="2" customFormat="1" ht="16.5">
      <c r="A818" s="250"/>
      <c r="B818" s="250"/>
      <c r="C818" s="250"/>
      <c r="D818" s="250"/>
      <c r="E818" s="250"/>
      <c r="F818" s="250"/>
      <c r="G818" s="3"/>
      <c r="H818" s="3"/>
      <c r="I818" s="3"/>
      <c r="J818" s="3"/>
      <c r="K818" s="3"/>
      <c r="L818" s="3"/>
      <c r="IK818" s="3"/>
      <c r="IL818" s="3"/>
      <c r="IM818" s="3"/>
      <c r="IN818" s="3"/>
      <c r="IO818" s="3"/>
      <c r="IP818" s="3"/>
      <c r="IQ818" s="3"/>
      <c r="IR818" s="3"/>
      <c r="IS818" s="3"/>
    </row>
    <row r="819" spans="1:253" s="2" customFormat="1" ht="16.5">
      <c r="A819" s="250"/>
      <c r="B819" s="250"/>
      <c r="C819" s="250"/>
      <c r="D819" s="250"/>
      <c r="E819" s="250"/>
      <c r="F819" s="250"/>
      <c r="G819" s="3"/>
      <c r="H819" s="3"/>
      <c r="I819" s="3"/>
      <c r="J819" s="3"/>
      <c r="K819" s="3"/>
      <c r="L819" s="3"/>
      <c r="IK819" s="3"/>
      <c r="IL819" s="3"/>
      <c r="IM819" s="3"/>
      <c r="IN819" s="3"/>
      <c r="IO819" s="3"/>
      <c r="IP819" s="3"/>
      <c r="IQ819" s="3"/>
      <c r="IR819" s="3"/>
      <c r="IS819" s="3"/>
    </row>
    <row r="820" spans="1:253" s="2" customFormat="1" ht="16.5">
      <c r="A820" s="250"/>
      <c r="B820" s="250"/>
      <c r="C820" s="250"/>
      <c r="D820" s="250"/>
      <c r="E820" s="250"/>
      <c r="F820" s="250"/>
      <c r="G820" s="3"/>
      <c r="H820" s="3"/>
      <c r="I820" s="3"/>
      <c r="J820" s="3"/>
      <c r="K820" s="3"/>
      <c r="L820" s="3"/>
      <c r="IK820" s="3"/>
      <c r="IL820" s="3"/>
      <c r="IM820" s="3"/>
      <c r="IN820" s="3"/>
      <c r="IO820" s="3"/>
      <c r="IP820" s="3"/>
      <c r="IQ820" s="3"/>
      <c r="IR820" s="3"/>
      <c r="IS820" s="3"/>
    </row>
    <row r="821" spans="1:253" s="2" customFormat="1" ht="16.5">
      <c r="A821" s="250"/>
      <c r="B821" s="250"/>
      <c r="C821" s="250"/>
      <c r="D821" s="250"/>
      <c r="E821" s="250"/>
      <c r="F821" s="250"/>
      <c r="G821" s="3"/>
      <c r="H821" s="3"/>
      <c r="I821" s="3"/>
      <c r="J821" s="3"/>
      <c r="K821" s="3"/>
      <c r="L821" s="3"/>
      <c r="IK821" s="3"/>
      <c r="IL821" s="3"/>
      <c r="IM821" s="3"/>
      <c r="IN821" s="3"/>
      <c r="IO821" s="3"/>
      <c r="IP821" s="3"/>
      <c r="IQ821" s="3"/>
      <c r="IR821" s="3"/>
      <c r="IS821" s="3"/>
    </row>
    <row r="822" spans="1:253" s="2" customFormat="1" ht="16.5">
      <c r="A822" s="250"/>
      <c r="B822" s="250"/>
      <c r="C822" s="250"/>
      <c r="D822" s="250"/>
      <c r="E822" s="250"/>
      <c r="F822" s="250"/>
      <c r="G822" s="3"/>
      <c r="H822" s="3"/>
      <c r="I822" s="3"/>
      <c r="J822" s="3"/>
      <c r="K822" s="3"/>
      <c r="L822" s="3"/>
      <c r="IK822" s="3"/>
      <c r="IL822" s="3"/>
      <c r="IM822" s="3"/>
      <c r="IN822" s="3"/>
      <c r="IO822" s="3"/>
      <c r="IP822" s="3"/>
      <c r="IQ822" s="3"/>
      <c r="IR822" s="3"/>
      <c r="IS822" s="3"/>
    </row>
    <row r="823" spans="1:253" s="2" customFormat="1" ht="16.5">
      <c r="A823" s="250"/>
      <c r="B823" s="250"/>
      <c r="C823" s="250"/>
      <c r="D823" s="250"/>
      <c r="E823" s="250"/>
      <c r="F823" s="250"/>
      <c r="G823" s="3"/>
      <c r="H823" s="3"/>
      <c r="I823" s="3"/>
      <c r="J823" s="3"/>
      <c r="K823" s="3"/>
      <c r="L823" s="3"/>
      <c r="IK823" s="3"/>
      <c r="IL823" s="3"/>
      <c r="IM823" s="3"/>
      <c r="IN823" s="3"/>
      <c r="IO823" s="3"/>
      <c r="IP823" s="3"/>
      <c r="IQ823" s="3"/>
      <c r="IR823" s="3"/>
      <c r="IS823" s="3"/>
    </row>
    <row r="824" spans="1:253" s="2" customFormat="1" ht="16.5">
      <c r="A824" s="250"/>
      <c r="B824" s="250"/>
      <c r="C824" s="250"/>
      <c r="D824" s="250"/>
      <c r="E824" s="250"/>
      <c r="F824" s="250"/>
      <c r="G824" s="3"/>
      <c r="H824" s="3"/>
      <c r="I824" s="3"/>
      <c r="J824" s="3"/>
      <c r="K824" s="3"/>
      <c r="L824" s="3"/>
      <c r="IK824" s="3"/>
      <c r="IL824" s="3"/>
      <c r="IM824" s="3"/>
      <c r="IN824" s="3"/>
      <c r="IO824" s="3"/>
      <c r="IP824" s="3"/>
      <c r="IQ824" s="3"/>
      <c r="IR824" s="3"/>
      <c r="IS824" s="3"/>
    </row>
    <row r="825" spans="1:253" s="2" customFormat="1" ht="16.5">
      <c r="A825" s="250"/>
      <c r="B825" s="250"/>
      <c r="C825" s="250"/>
      <c r="D825" s="250"/>
      <c r="E825" s="250"/>
      <c r="F825" s="250"/>
      <c r="G825" s="3"/>
      <c r="H825" s="3"/>
      <c r="I825" s="3"/>
      <c r="J825" s="3"/>
      <c r="K825" s="3"/>
      <c r="L825" s="3"/>
      <c r="IK825" s="3"/>
      <c r="IL825" s="3"/>
      <c r="IM825" s="3"/>
      <c r="IN825" s="3"/>
      <c r="IO825" s="3"/>
      <c r="IP825" s="3"/>
      <c r="IQ825" s="3"/>
      <c r="IR825" s="3"/>
      <c r="IS825" s="3"/>
    </row>
    <row r="826" spans="1:253" s="2" customFormat="1" ht="16.5">
      <c r="A826" s="250"/>
      <c r="B826" s="250"/>
      <c r="C826" s="250"/>
      <c r="D826" s="250"/>
      <c r="E826" s="250"/>
      <c r="F826" s="250"/>
      <c r="G826" s="3"/>
      <c r="H826" s="3"/>
      <c r="I826" s="3"/>
      <c r="J826" s="3"/>
      <c r="K826" s="3"/>
      <c r="L826" s="3"/>
      <c r="IK826" s="3"/>
      <c r="IL826" s="3"/>
      <c r="IM826" s="3"/>
      <c r="IN826" s="3"/>
      <c r="IO826" s="3"/>
      <c r="IP826" s="3"/>
      <c r="IQ826" s="3"/>
      <c r="IR826" s="3"/>
      <c r="IS826" s="3"/>
    </row>
    <row r="827" spans="1:253" s="2" customFormat="1" ht="16.5">
      <c r="A827" s="250"/>
      <c r="B827" s="250"/>
      <c r="C827" s="250"/>
      <c r="D827" s="250"/>
      <c r="E827" s="250"/>
      <c r="F827" s="250"/>
      <c r="G827" s="3"/>
      <c r="H827" s="3"/>
      <c r="I827" s="3"/>
      <c r="J827" s="3"/>
      <c r="K827" s="3"/>
      <c r="L827" s="3"/>
      <c r="IK827" s="3"/>
      <c r="IL827" s="3"/>
      <c r="IM827" s="3"/>
      <c r="IN827" s="3"/>
      <c r="IO827" s="3"/>
      <c r="IP827" s="3"/>
      <c r="IQ827" s="3"/>
      <c r="IR827" s="3"/>
      <c r="IS827" s="3"/>
    </row>
    <row r="828" spans="1:253" s="2" customFormat="1" ht="16.5">
      <c r="A828" s="250"/>
      <c r="B828" s="250"/>
      <c r="C828" s="250"/>
      <c r="D828" s="250"/>
      <c r="E828" s="250"/>
      <c r="F828" s="250"/>
      <c r="G828" s="3"/>
      <c r="H828" s="3"/>
      <c r="I828" s="3"/>
      <c r="J828" s="3"/>
      <c r="K828" s="3"/>
      <c r="L828" s="3"/>
      <c r="IK828" s="3"/>
      <c r="IL828" s="3"/>
      <c r="IM828" s="3"/>
      <c r="IN828" s="3"/>
      <c r="IO828" s="3"/>
      <c r="IP828" s="3"/>
      <c r="IQ828" s="3"/>
      <c r="IR828" s="3"/>
      <c r="IS828" s="3"/>
    </row>
    <row r="829" spans="1:253" s="2" customFormat="1" ht="16.5">
      <c r="A829" s="250"/>
      <c r="B829" s="250"/>
      <c r="C829" s="250"/>
      <c r="D829" s="250"/>
      <c r="E829" s="250"/>
      <c r="F829" s="250"/>
      <c r="G829" s="3"/>
      <c r="H829" s="3"/>
      <c r="I829" s="3"/>
      <c r="J829" s="3"/>
      <c r="K829" s="3"/>
      <c r="L829" s="3"/>
      <c r="IK829" s="3"/>
      <c r="IL829" s="3"/>
      <c r="IM829" s="3"/>
      <c r="IN829" s="3"/>
      <c r="IO829" s="3"/>
      <c r="IP829" s="3"/>
      <c r="IQ829" s="3"/>
      <c r="IR829" s="3"/>
      <c r="IS829" s="3"/>
    </row>
    <row r="830" spans="1:253" s="2" customFormat="1" ht="16.5">
      <c r="A830" s="250"/>
      <c r="B830" s="250"/>
      <c r="C830" s="250"/>
      <c r="D830" s="250"/>
      <c r="E830" s="250"/>
      <c r="F830" s="250"/>
      <c r="G830" s="3"/>
      <c r="H830" s="3"/>
      <c r="I830" s="3"/>
      <c r="J830" s="3"/>
      <c r="K830" s="3"/>
      <c r="L830" s="3"/>
      <c r="IK830" s="3"/>
      <c r="IL830" s="3"/>
      <c r="IM830" s="3"/>
      <c r="IN830" s="3"/>
      <c r="IO830" s="3"/>
      <c r="IP830" s="3"/>
      <c r="IQ830" s="3"/>
      <c r="IR830" s="3"/>
      <c r="IS830" s="3"/>
    </row>
    <row r="831" spans="1:253" s="2" customFormat="1" ht="16.5">
      <c r="A831" s="250"/>
      <c r="B831" s="250"/>
      <c r="C831" s="250"/>
      <c r="D831" s="250"/>
      <c r="E831" s="250"/>
      <c r="F831" s="250"/>
      <c r="G831" s="3"/>
      <c r="H831" s="3"/>
      <c r="I831" s="3"/>
      <c r="J831" s="3"/>
      <c r="K831" s="3"/>
      <c r="L831" s="3"/>
      <c r="IK831" s="3"/>
      <c r="IL831" s="3"/>
      <c r="IM831" s="3"/>
      <c r="IN831" s="3"/>
      <c r="IO831" s="3"/>
      <c r="IP831" s="3"/>
      <c r="IQ831" s="3"/>
      <c r="IR831" s="3"/>
      <c r="IS831" s="3"/>
    </row>
    <row r="832" spans="1:253" s="2" customFormat="1" ht="16.5">
      <c r="A832" s="250"/>
      <c r="B832" s="250"/>
      <c r="C832" s="250"/>
      <c r="D832" s="250"/>
      <c r="E832" s="250"/>
      <c r="F832" s="250"/>
      <c r="G832" s="3"/>
      <c r="H832" s="3"/>
      <c r="I832" s="3"/>
      <c r="J832" s="3"/>
      <c r="K832" s="3"/>
      <c r="L832" s="3"/>
      <c r="IK832" s="3"/>
      <c r="IL832" s="3"/>
      <c r="IM832" s="3"/>
      <c r="IN832" s="3"/>
      <c r="IO832" s="3"/>
      <c r="IP832" s="3"/>
      <c r="IQ832" s="3"/>
      <c r="IR832" s="3"/>
      <c r="IS832" s="3"/>
    </row>
    <row r="833" spans="1:253" s="2" customFormat="1" ht="16.5">
      <c r="A833" s="250"/>
      <c r="B833" s="250"/>
      <c r="C833" s="250"/>
      <c r="D833" s="250"/>
      <c r="E833" s="250"/>
      <c r="F833" s="250"/>
      <c r="G833" s="3"/>
      <c r="H833" s="3"/>
      <c r="I833" s="3"/>
      <c r="J833" s="3"/>
      <c r="K833" s="3"/>
      <c r="L833" s="3"/>
      <c r="IK833" s="3"/>
      <c r="IL833" s="3"/>
      <c r="IM833" s="3"/>
      <c r="IN833" s="3"/>
      <c r="IO833" s="3"/>
      <c r="IP833" s="3"/>
      <c r="IQ833" s="3"/>
      <c r="IR833" s="3"/>
      <c r="IS833" s="3"/>
    </row>
    <row r="834" spans="1:253" s="2" customFormat="1" ht="16.5">
      <c r="A834" s="250"/>
      <c r="B834" s="250"/>
      <c r="C834" s="250"/>
      <c r="D834" s="250"/>
      <c r="E834" s="250"/>
      <c r="F834" s="250"/>
      <c r="G834" s="3"/>
      <c r="H834" s="3"/>
      <c r="I834" s="3"/>
      <c r="J834" s="3"/>
      <c r="K834" s="3"/>
      <c r="L834" s="3"/>
      <c r="IK834" s="3"/>
      <c r="IL834" s="3"/>
      <c r="IM834" s="3"/>
      <c r="IN834" s="3"/>
      <c r="IO834" s="3"/>
      <c r="IP834" s="3"/>
      <c r="IQ834" s="3"/>
      <c r="IR834" s="3"/>
      <c r="IS834" s="3"/>
    </row>
    <row r="835" spans="1:253" s="2" customFormat="1" ht="16.5">
      <c r="A835" s="250"/>
      <c r="B835" s="250"/>
      <c r="C835" s="250"/>
      <c r="D835" s="250"/>
      <c r="E835" s="250"/>
      <c r="F835" s="250"/>
      <c r="G835" s="3"/>
      <c r="H835" s="3"/>
      <c r="I835" s="3"/>
      <c r="J835" s="3"/>
      <c r="K835" s="3"/>
      <c r="L835" s="3"/>
      <c r="IK835" s="3"/>
      <c r="IL835" s="3"/>
      <c r="IM835" s="3"/>
      <c r="IN835" s="3"/>
      <c r="IO835" s="3"/>
      <c r="IP835" s="3"/>
      <c r="IQ835" s="3"/>
      <c r="IR835" s="3"/>
      <c r="IS835" s="3"/>
    </row>
    <row r="836" spans="1:253" s="2" customFormat="1" ht="16.5">
      <c r="A836" s="250"/>
      <c r="B836" s="250"/>
      <c r="C836" s="250"/>
      <c r="D836" s="250"/>
      <c r="E836" s="250"/>
      <c r="F836" s="250"/>
      <c r="G836" s="3"/>
      <c r="H836" s="3"/>
      <c r="I836" s="3"/>
      <c r="J836" s="3"/>
      <c r="K836" s="3"/>
      <c r="L836" s="3"/>
      <c r="IK836" s="3"/>
      <c r="IL836" s="3"/>
      <c r="IM836" s="3"/>
      <c r="IN836" s="3"/>
      <c r="IO836" s="3"/>
      <c r="IP836" s="3"/>
      <c r="IQ836" s="3"/>
      <c r="IR836" s="3"/>
      <c r="IS836" s="3"/>
    </row>
    <row r="837" spans="1:253" s="2" customFormat="1" ht="16.5">
      <c r="A837" s="250"/>
      <c r="B837" s="250"/>
      <c r="C837" s="250"/>
      <c r="D837" s="250"/>
      <c r="E837" s="250"/>
      <c r="F837" s="250"/>
      <c r="G837" s="3"/>
      <c r="H837" s="3"/>
      <c r="I837" s="3"/>
      <c r="J837" s="3"/>
      <c r="K837" s="3"/>
      <c r="L837" s="3"/>
      <c r="IK837" s="3"/>
      <c r="IL837" s="3"/>
      <c r="IM837" s="3"/>
      <c r="IN837" s="3"/>
      <c r="IO837" s="3"/>
      <c r="IP837" s="3"/>
      <c r="IQ837" s="3"/>
      <c r="IR837" s="3"/>
      <c r="IS837" s="3"/>
    </row>
    <row r="838" spans="1:253" s="2" customFormat="1" ht="16.5">
      <c r="A838" s="250"/>
      <c r="B838" s="250"/>
      <c r="C838" s="250"/>
      <c r="D838" s="250"/>
      <c r="E838" s="250"/>
      <c r="F838" s="250"/>
      <c r="G838" s="3"/>
      <c r="H838" s="3"/>
      <c r="I838" s="3"/>
      <c r="J838" s="3"/>
      <c r="K838" s="3"/>
      <c r="L838" s="3"/>
      <c r="IK838" s="3"/>
      <c r="IL838" s="3"/>
      <c r="IM838" s="3"/>
      <c r="IN838" s="3"/>
      <c r="IO838" s="3"/>
      <c r="IP838" s="3"/>
      <c r="IQ838" s="3"/>
      <c r="IR838" s="3"/>
      <c r="IS838" s="3"/>
    </row>
    <row r="839" spans="1:253" s="2" customFormat="1" ht="16.5">
      <c r="A839" s="250"/>
      <c r="B839" s="250"/>
      <c r="C839" s="250"/>
      <c r="D839" s="250"/>
      <c r="E839" s="250"/>
      <c r="F839" s="250"/>
      <c r="G839" s="3"/>
      <c r="H839" s="3"/>
      <c r="I839" s="3"/>
      <c r="J839" s="3"/>
      <c r="K839" s="3"/>
      <c r="L839" s="3"/>
      <c r="IK839" s="3"/>
      <c r="IL839" s="3"/>
      <c r="IM839" s="3"/>
      <c r="IN839" s="3"/>
      <c r="IO839" s="3"/>
      <c r="IP839" s="3"/>
      <c r="IQ839" s="3"/>
      <c r="IR839" s="3"/>
      <c r="IS839" s="3"/>
    </row>
    <row r="840" spans="1:253" s="2" customFormat="1" ht="16.5">
      <c r="A840" s="250"/>
      <c r="B840" s="250"/>
      <c r="C840" s="250"/>
      <c r="D840" s="250"/>
      <c r="E840" s="250"/>
      <c r="F840" s="250"/>
      <c r="G840" s="3"/>
      <c r="H840" s="3"/>
      <c r="I840" s="3"/>
      <c r="J840" s="3"/>
      <c r="K840" s="3"/>
      <c r="L840" s="3"/>
      <c r="IK840" s="3"/>
      <c r="IL840" s="3"/>
      <c r="IM840" s="3"/>
      <c r="IN840" s="3"/>
      <c r="IO840" s="3"/>
      <c r="IP840" s="3"/>
      <c r="IQ840" s="3"/>
      <c r="IR840" s="3"/>
      <c r="IS840" s="3"/>
    </row>
    <row r="841" spans="1:253" s="2" customFormat="1" ht="16.5">
      <c r="A841" s="250"/>
      <c r="B841" s="250"/>
      <c r="C841" s="250"/>
      <c r="D841" s="250"/>
      <c r="E841" s="250"/>
      <c r="F841" s="250"/>
      <c r="G841" s="3"/>
      <c r="H841" s="3"/>
      <c r="I841" s="3"/>
      <c r="J841" s="3"/>
      <c r="K841" s="3"/>
      <c r="L841" s="3"/>
      <c r="IK841" s="3"/>
      <c r="IL841" s="3"/>
      <c r="IM841" s="3"/>
      <c r="IN841" s="3"/>
      <c r="IO841" s="3"/>
      <c r="IP841" s="3"/>
      <c r="IQ841" s="3"/>
      <c r="IR841" s="3"/>
      <c r="IS841" s="3"/>
    </row>
    <row r="842" spans="1:253" s="2" customFormat="1" ht="16.5">
      <c r="A842" s="250"/>
      <c r="B842" s="250"/>
      <c r="C842" s="250"/>
      <c r="D842" s="250"/>
      <c r="E842" s="250"/>
      <c r="F842" s="250"/>
      <c r="G842" s="3"/>
      <c r="H842" s="3"/>
      <c r="I842" s="3"/>
      <c r="J842" s="3"/>
      <c r="K842" s="3"/>
      <c r="L842" s="3"/>
      <c r="IK842" s="3"/>
      <c r="IL842" s="3"/>
      <c r="IM842" s="3"/>
      <c r="IN842" s="3"/>
      <c r="IO842" s="3"/>
      <c r="IP842" s="3"/>
      <c r="IQ842" s="3"/>
      <c r="IR842" s="3"/>
      <c r="IS842" s="3"/>
    </row>
    <row r="843" spans="1:253" s="2" customFormat="1" ht="16.5">
      <c r="A843" s="250"/>
      <c r="B843" s="250"/>
      <c r="C843" s="250"/>
      <c r="D843" s="250"/>
      <c r="E843" s="250"/>
      <c r="F843" s="250"/>
      <c r="G843" s="3"/>
      <c r="H843" s="3"/>
      <c r="I843" s="3"/>
      <c r="J843" s="3"/>
      <c r="K843" s="3"/>
      <c r="L843" s="3"/>
      <c r="IK843" s="3"/>
      <c r="IL843" s="3"/>
      <c r="IM843" s="3"/>
      <c r="IN843" s="3"/>
      <c r="IO843" s="3"/>
      <c r="IP843" s="3"/>
      <c r="IQ843" s="3"/>
      <c r="IR843" s="3"/>
      <c r="IS843" s="3"/>
    </row>
    <row r="844" spans="1:253" s="2" customFormat="1" ht="16.5">
      <c r="A844" s="250"/>
      <c r="B844" s="250"/>
      <c r="C844" s="250"/>
      <c r="D844" s="250"/>
      <c r="E844" s="250"/>
      <c r="F844" s="250"/>
      <c r="G844" s="3"/>
      <c r="H844" s="3"/>
      <c r="I844" s="3"/>
      <c r="J844" s="3"/>
      <c r="K844" s="3"/>
      <c r="L844" s="3"/>
      <c r="IK844" s="3"/>
      <c r="IL844" s="3"/>
      <c r="IM844" s="3"/>
      <c r="IN844" s="3"/>
      <c r="IO844" s="3"/>
      <c r="IP844" s="3"/>
      <c r="IQ844" s="3"/>
      <c r="IR844" s="3"/>
      <c r="IS844" s="3"/>
    </row>
    <row r="845" spans="1:253" s="2" customFormat="1" ht="16.5">
      <c r="A845" s="250"/>
      <c r="B845" s="250"/>
      <c r="C845" s="250"/>
      <c r="D845" s="250"/>
      <c r="E845" s="250"/>
      <c r="F845" s="250"/>
      <c r="G845" s="3"/>
      <c r="H845" s="3"/>
      <c r="I845" s="3"/>
      <c r="J845" s="3"/>
      <c r="K845" s="3"/>
      <c r="L845" s="3"/>
      <c r="IK845" s="3"/>
      <c r="IL845" s="3"/>
      <c r="IM845" s="3"/>
      <c r="IN845" s="3"/>
      <c r="IO845" s="3"/>
      <c r="IP845" s="3"/>
      <c r="IQ845" s="3"/>
      <c r="IR845" s="3"/>
      <c r="IS845" s="3"/>
    </row>
    <row r="846" spans="1:253" s="2" customFormat="1" ht="16.5">
      <c r="A846" s="250"/>
      <c r="B846" s="250"/>
      <c r="C846" s="250"/>
      <c r="D846" s="250"/>
      <c r="E846" s="250"/>
      <c r="F846" s="250"/>
      <c r="G846" s="3"/>
      <c r="H846" s="3"/>
      <c r="I846" s="3"/>
      <c r="J846" s="3"/>
      <c r="K846" s="3"/>
      <c r="L846" s="3"/>
      <c r="IK846" s="3"/>
      <c r="IL846" s="3"/>
      <c r="IM846" s="3"/>
      <c r="IN846" s="3"/>
      <c r="IO846" s="3"/>
      <c r="IP846" s="3"/>
      <c r="IQ846" s="3"/>
      <c r="IR846" s="3"/>
      <c r="IS846" s="3"/>
    </row>
    <row r="847" spans="1:253" s="2" customFormat="1" ht="16.5">
      <c r="A847" s="250"/>
      <c r="B847" s="250"/>
      <c r="C847" s="250"/>
      <c r="D847" s="250"/>
      <c r="E847" s="250"/>
      <c r="F847" s="250"/>
      <c r="G847" s="3"/>
      <c r="H847" s="3"/>
      <c r="I847" s="3"/>
      <c r="J847" s="3"/>
      <c r="K847" s="3"/>
      <c r="L847" s="3"/>
      <c r="IK847" s="3"/>
      <c r="IL847" s="3"/>
      <c r="IM847" s="3"/>
      <c r="IN847" s="3"/>
      <c r="IO847" s="3"/>
      <c r="IP847" s="3"/>
      <c r="IQ847" s="3"/>
      <c r="IR847" s="3"/>
      <c r="IS847" s="3"/>
    </row>
    <row r="848" spans="1:253" s="2" customFormat="1" ht="16.5">
      <c r="A848" s="250"/>
      <c r="B848" s="250"/>
      <c r="C848" s="250"/>
      <c r="D848" s="250"/>
      <c r="E848" s="250"/>
      <c r="F848" s="250"/>
      <c r="G848" s="3"/>
      <c r="H848" s="3"/>
      <c r="I848" s="3"/>
      <c r="J848" s="3"/>
      <c r="K848" s="3"/>
      <c r="L848" s="3"/>
      <c r="IK848" s="3"/>
      <c r="IL848" s="3"/>
      <c r="IM848" s="3"/>
      <c r="IN848" s="3"/>
      <c r="IO848" s="3"/>
      <c r="IP848" s="3"/>
      <c r="IQ848" s="3"/>
      <c r="IR848" s="3"/>
      <c r="IS848" s="3"/>
    </row>
    <row r="849" spans="1:253" s="2" customFormat="1" ht="16.5">
      <c r="A849" s="250"/>
      <c r="B849" s="250"/>
      <c r="C849" s="250"/>
      <c r="D849" s="250"/>
      <c r="E849" s="250"/>
      <c r="F849" s="250"/>
      <c r="G849" s="3"/>
      <c r="H849" s="3"/>
      <c r="I849" s="3"/>
      <c r="J849" s="3"/>
      <c r="K849" s="3"/>
      <c r="L849" s="3"/>
      <c r="IK849" s="3"/>
      <c r="IL849" s="3"/>
      <c r="IM849" s="3"/>
      <c r="IN849" s="3"/>
      <c r="IO849" s="3"/>
      <c r="IP849" s="3"/>
      <c r="IQ849" s="3"/>
      <c r="IR849" s="3"/>
      <c r="IS849" s="3"/>
    </row>
    <row r="850" spans="1:253" s="2" customFormat="1" ht="16.5">
      <c r="A850" s="250"/>
      <c r="B850" s="250"/>
      <c r="C850" s="250"/>
      <c r="D850" s="250"/>
      <c r="E850" s="250"/>
      <c r="F850" s="250"/>
      <c r="G850" s="3"/>
      <c r="H850" s="3"/>
      <c r="I850" s="3"/>
      <c r="J850" s="3"/>
      <c r="K850" s="3"/>
      <c r="L850" s="3"/>
      <c r="IK850" s="3"/>
      <c r="IL850" s="3"/>
      <c r="IM850" s="3"/>
      <c r="IN850" s="3"/>
      <c r="IO850" s="3"/>
      <c r="IP850" s="3"/>
      <c r="IQ850" s="3"/>
      <c r="IR850" s="3"/>
      <c r="IS850" s="3"/>
    </row>
    <row r="851" spans="1:253" s="2" customFormat="1" ht="16.5">
      <c r="A851" s="250"/>
      <c r="B851" s="250"/>
      <c r="C851" s="250"/>
      <c r="D851" s="250"/>
      <c r="E851" s="250"/>
      <c r="F851" s="250"/>
      <c r="G851" s="3"/>
      <c r="H851" s="3"/>
      <c r="I851" s="3"/>
      <c r="J851" s="3"/>
      <c r="K851" s="3"/>
      <c r="L851" s="3"/>
      <c r="IK851" s="3"/>
      <c r="IL851" s="3"/>
      <c r="IM851" s="3"/>
      <c r="IN851" s="3"/>
      <c r="IO851" s="3"/>
      <c r="IP851" s="3"/>
      <c r="IQ851" s="3"/>
      <c r="IR851" s="3"/>
      <c r="IS851" s="3"/>
    </row>
    <row r="852" spans="1:253" s="2" customFormat="1" ht="16.5">
      <c r="A852" s="250"/>
      <c r="B852" s="250"/>
      <c r="C852" s="250"/>
      <c r="D852" s="250"/>
      <c r="E852" s="250"/>
      <c r="F852" s="250"/>
      <c r="G852" s="3"/>
      <c r="H852" s="3"/>
      <c r="I852" s="3"/>
      <c r="J852" s="3"/>
      <c r="K852" s="3"/>
      <c r="L852" s="3"/>
      <c r="IK852" s="3"/>
      <c r="IL852" s="3"/>
      <c r="IM852" s="3"/>
      <c r="IN852" s="3"/>
      <c r="IO852" s="3"/>
      <c r="IP852" s="3"/>
      <c r="IQ852" s="3"/>
      <c r="IR852" s="3"/>
      <c r="IS852" s="3"/>
    </row>
    <row r="853" spans="1:253" s="2" customFormat="1" ht="16.5">
      <c r="A853" s="250"/>
      <c r="B853" s="250"/>
      <c r="C853" s="250"/>
      <c r="D853" s="250"/>
      <c r="E853" s="250"/>
      <c r="F853" s="250"/>
      <c r="G853" s="3"/>
      <c r="H853" s="3"/>
      <c r="I853" s="3"/>
      <c r="J853" s="3"/>
      <c r="K853" s="3"/>
      <c r="L853" s="3"/>
      <c r="IK853" s="3"/>
      <c r="IL853" s="3"/>
      <c r="IM853" s="3"/>
      <c r="IN853" s="3"/>
      <c r="IO853" s="3"/>
      <c r="IP853" s="3"/>
      <c r="IQ853" s="3"/>
      <c r="IR853" s="3"/>
      <c r="IS853" s="3"/>
    </row>
    <row r="854" spans="1:253" s="2" customFormat="1" ht="16.5">
      <c r="A854" s="250"/>
      <c r="B854" s="250"/>
      <c r="C854" s="250"/>
      <c r="D854" s="250"/>
      <c r="E854" s="250"/>
      <c r="F854" s="250"/>
      <c r="G854" s="3"/>
      <c r="H854" s="3"/>
      <c r="I854" s="3"/>
      <c r="J854" s="3"/>
      <c r="K854" s="3"/>
      <c r="L854" s="3"/>
      <c r="IK854" s="3"/>
      <c r="IL854" s="3"/>
      <c r="IM854" s="3"/>
      <c r="IN854" s="3"/>
      <c r="IO854" s="3"/>
      <c r="IP854" s="3"/>
      <c r="IQ854" s="3"/>
      <c r="IR854" s="3"/>
      <c r="IS854" s="3"/>
    </row>
    <row r="855" spans="1:253" s="2" customFormat="1" ht="16.5">
      <c r="A855" s="250"/>
      <c r="B855" s="250"/>
      <c r="C855" s="250"/>
      <c r="D855" s="250"/>
      <c r="E855" s="250"/>
      <c r="F855" s="250"/>
      <c r="G855" s="3"/>
      <c r="H855" s="3"/>
      <c r="I855" s="3"/>
      <c r="J855" s="3"/>
      <c r="K855" s="3"/>
      <c r="L855" s="3"/>
      <c r="IK855" s="3"/>
      <c r="IL855" s="3"/>
      <c r="IM855" s="3"/>
      <c r="IN855" s="3"/>
      <c r="IO855" s="3"/>
      <c r="IP855" s="3"/>
      <c r="IQ855" s="3"/>
      <c r="IR855" s="3"/>
      <c r="IS855" s="3"/>
    </row>
    <row r="856" spans="1:253" s="2" customFormat="1" ht="16.5">
      <c r="A856" s="250"/>
      <c r="B856" s="250"/>
      <c r="C856" s="250"/>
      <c r="D856" s="250"/>
      <c r="E856" s="250"/>
      <c r="F856" s="250"/>
      <c r="G856" s="3"/>
      <c r="H856" s="3"/>
      <c r="I856" s="3"/>
      <c r="J856" s="3"/>
      <c r="K856" s="3"/>
      <c r="L856" s="3"/>
      <c r="IK856" s="3"/>
      <c r="IL856" s="3"/>
      <c r="IM856" s="3"/>
      <c r="IN856" s="3"/>
      <c r="IO856" s="3"/>
      <c r="IP856" s="3"/>
      <c r="IQ856" s="3"/>
      <c r="IR856" s="3"/>
      <c r="IS856" s="3"/>
    </row>
    <row r="857" spans="1:253" s="2" customFormat="1" ht="16.5">
      <c r="A857" s="250"/>
      <c r="B857" s="250"/>
      <c r="C857" s="250"/>
      <c r="D857" s="250"/>
      <c r="E857" s="250"/>
      <c r="F857" s="250"/>
      <c r="G857" s="3"/>
      <c r="H857" s="3"/>
      <c r="I857" s="3"/>
      <c r="J857" s="3"/>
      <c r="K857" s="3"/>
      <c r="L857" s="3"/>
      <c r="IK857" s="3"/>
      <c r="IL857" s="3"/>
      <c r="IM857" s="3"/>
      <c r="IN857" s="3"/>
      <c r="IO857" s="3"/>
      <c r="IP857" s="3"/>
      <c r="IQ857" s="3"/>
      <c r="IR857" s="3"/>
      <c r="IS857" s="3"/>
    </row>
    <row r="858" spans="1:253" s="2" customFormat="1" ht="16.5">
      <c r="A858" s="250"/>
      <c r="B858" s="250"/>
      <c r="C858" s="250"/>
      <c r="D858" s="250"/>
      <c r="E858" s="250"/>
      <c r="F858" s="250"/>
      <c r="G858" s="3"/>
      <c r="H858" s="3"/>
      <c r="I858" s="3"/>
      <c r="J858" s="3"/>
      <c r="K858" s="3"/>
      <c r="L858" s="3"/>
      <c r="IK858" s="3"/>
      <c r="IL858" s="3"/>
      <c r="IM858" s="3"/>
      <c r="IN858" s="3"/>
      <c r="IO858" s="3"/>
      <c r="IP858" s="3"/>
      <c r="IQ858" s="3"/>
      <c r="IR858" s="3"/>
      <c r="IS858" s="3"/>
    </row>
    <row r="859" spans="1:253" s="2" customFormat="1" ht="16.5">
      <c r="A859" s="250"/>
      <c r="B859" s="250"/>
      <c r="C859" s="250"/>
      <c r="D859" s="250"/>
      <c r="E859" s="250"/>
      <c r="F859" s="250"/>
      <c r="G859" s="3"/>
      <c r="H859" s="3"/>
      <c r="I859" s="3"/>
      <c r="J859" s="3"/>
      <c r="K859" s="3"/>
      <c r="L859" s="3"/>
      <c r="IK859" s="3"/>
      <c r="IL859" s="3"/>
      <c r="IM859" s="3"/>
      <c r="IN859" s="3"/>
      <c r="IO859" s="3"/>
      <c r="IP859" s="3"/>
      <c r="IQ859" s="3"/>
      <c r="IR859" s="3"/>
      <c r="IS859" s="3"/>
    </row>
    <row r="860" spans="1:253" s="2" customFormat="1" ht="16.5">
      <c r="A860" s="250"/>
      <c r="B860" s="250"/>
      <c r="C860" s="250"/>
      <c r="D860" s="250"/>
      <c r="E860" s="250"/>
      <c r="F860" s="250"/>
      <c r="G860" s="3"/>
      <c r="H860" s="3"/>
      <c r="I860" s="3"/>
      <c r="J860" s="3"/>
      <c r="K860" s="3"/>
      <c r="L860" s="3"/>
      <c r="IK860" s="3"/>
      <c r="IL860" s="3"/>
      <c r="IM860" s="3"/>
      <c r="IN860" s="3"/>
      <c r="IO860" s="3"/>
      <c r="IP860" s="3"/>
      <c r="IQ860" s="3"/>
      <c r="IR860" s="3"/>
      <c r="IS860" s="3"/>
    </row>
    <row r="861" spans="1:253" s="2" customFormat="1" ht="16.5">
      <c r="A861" s="250"/>
      <c r="B861" s="250"/>
      <c r="C861" s="250"/>
      <c r="D861" s="250"/>
      <c r="E861" s="250"/>
      <c r="F861" s="250"/>
      <c r="G861" s="3"/>
      <c r="H861" s="3"/>
      <c r="I861" s="3"/>
      <c r="J861" s="3"/>
      <c r="K861" s="3"/>
      <c r="L861" s="3"/>
      <c r="IK861" s="3"/>
      <c r="IL861" s="3"/>
      <c r="IM861" s="3"/>
      <c r="IN861" s="3"/>
      <c r="IO861" s="3"/>
      <c r="IP861" s="3"/>
      <c r="IQ861" s="3"/>
      <c r="IR861" s="3"/>
      <c r="IS861" s="3"/>
    </row>
    <row r="862" spans="1:253" s="2" customFormat="1" ht="16.5">
      <c r="A862" s="250"/>
      <c r="B862" s="250"/>
      <c r="C862" s="250"/>
      <c r="D862" s="250"/>
      <c r="E862" s="250"/>
      <c r="F862" s="250"/>
      <c r="G862" s="3"/>
      <c r="H862" s="3"/>
      <c r="I862" s="3"/>
      <c r="J862" s="3"/>
      <c r="K862" s="3"/>
      <c r="L862" s="3"/>
      <c r="IK862" s="3"/>
      <c r="IL862" s="3"/>
      <c r="IM862" s="3"/>
      <c r="IN862" s="3"/>
      <c r="IO862" s="3"/>
      <c r="IP862" s="3"/>
      <c r="IQ862" s="3"/>
      <c r="IR862" s="3"/>
      <c r="IS862" s="3"/>
    </row>
    <row r="863" spans="1:253" s="2" customFormat="1" ht="16.5">
      <c r="A863" s="250"/>
      <c r="B863" s="250"/>
      <c r="C863" s="250"/>
      <c r="D863" s="250"/>
      <c r="E863" s="250"/>
      <c r="F863" s="250"/>
      <c r="G863" s="3"/>
      <c r="H863" s="3"/>
      <c r="I863" s="3"/>
      <c r="J863" s="3"/>
      <c r="K863" s="3"/>
      <c r="L863" s="3"/>
      <c r="IK863" s="3"/>
      <c r="IL863" s="3"/>
      <c r="IM863" s="3"/>
      <c r="IN863" s="3"/>
      <c r="IO863" s="3"/>
      <c r="IP863" s="3"/>
      <c r="IQ863" s="3"/>
      <c r="IR863" s="3"/>
      <c r="IS863" s="3"/>
    </row>
    <row r="864" spans="1:253" s="2" customFormat="1" ht="16.5">
      <c r="A864" s="250"/>
      <c r="B864" s="250"/>
      <c r="C864" s="250"/>
      <c r="D864" s="250"/>
      <c r="E864" s="250"/>
      <c r="F864" s="250"/>
      <c r="G864" s="3"/>
      <c r="H864" s="3"/>
      <c r="I864" s="3"/>
      <c r="J864" s="3"/>
      <c r="K864" s="3"/>
      <c r="L864" s="3"/>
      <c r="IK864" s="3"/>
      <c r="IL864" s="3"/>
      <c r="IM864" s="3"/>
      <c r="IN864" s="3"/>
      <c r="IO864" s="3"/>
      <c r="IP864" s="3"/>
      <c r="IQ864" s="3"/>
      <c r="IR864" s="3"/>
      <c r="IS864" s="3"/>
    </row>
    <row r="865" spans="1:253" s="2" customFormat="1" ht="16.5">
      <c r="A865" s="250"/>
      <c r="B865" s="250"/>
      <c r="C865" s="250"/>
      <c r="D865" s="250"/>
      <c r="E865" s="250"/>
      <c r="F865" s="250"/>
      <c r="G865" s="3"/>
      <c r="H865" s="3"/>
      <c r="I865" s="3"/>
      <c r="J865" s="3"/>
      <c r="K865" s="3"/>
      <c r="L865" s="3"/>
      <c r="IK865" s="3"/>
      <c r="IL865" s="3"/>
      <c r="IM865" s="3"/>
      <c r="IN865" s="3"/>
      <c r="IO865" s="3"/>
      <c r="IP865" s="3"/>
      <c r="IQ865" s="3"/>
      <c r="IR865" s="3"/>
      <c r="IS865" s="3"/>
    </row>
    <row r="866" spans="1:253" s="2" customFormat="1" ht="16.5">
      <c r="A866" s="250"/>
      <c r="B866" s="250"/>
      <c r="C866" s="250"/>
      <c r="D866" s="250"/>
      <c r="E866" s="250"/>
      <c r="F866" s="250"/>
      <c r="G866" s="3"/>
      <c r="H866" s="3"/>
      <c r="I866" s="3"/>
      <c r="J866" s="3"/>
      <c r="K866" s="3"/>
      <c r="L866" s="3"/>
      <c r="IK866" s="3"/>
      <c r="IL866" s="3"/>
      <c r="IM866" s="3"/>
      <c r="IN866" s="3"/>
      <c r="IO866" s="3"/>
      <c r="IP866" s="3"/>
      <c r="IQ866" s="3"/>
      <c r="IR866" s="3"/>
      <c r="IS866" s="3"/>
    </row>
    <row r="867" spans="1:253" s="2" customFormat="1" ht="16.5">
      <c r="A867" s="250"/>
      <c r="B867" s="250"/>
      <c r="C867" s="250"/>
      <c r="D867" s="250"/>
      <c r="E867" s="250"/>
      <c r="F867" s="250"/>
      <c r="G867" s="3"/>
      <c r="H867" s="3"/>
      <c r="I867" s="3"/>
      <c r="J867" s="3"/>
      <c r="K867" s="3"/>
      <c r="L867" s="3"/>
      <c r="IK867" s="3"/>
      <c r="IL867" s="3"/>
      <c r="IM867" s="3"/>
      <c r="IN867" s="3"/>
      <c r="IO867" s="3"/>
      <c r="IP867" s="3"/>
      <c r="IQ867" s="3"/>
      <c r="IR867" s="3"/>
      <c r="IS867" s="3"/>
    </row>
    <row r="868" spans="1:253" s="2" customFormat="1" ht="16.5">
      <c r="A868" s="250"/>
      <c r="B868" s="250"/>
      <c r="C868" s="250"/>
      <c r="D868" s="250"/>
      <c r="E868" s="250"/>
      <c r="F868" s="250"/>
      <c r="G868" s="3"/>
      <c r="H868" s="3"/>
      <c r="I868" s="3"/>
      <c r="J868" s="3"/>
      <c r="K868" s="3"/>
      <c r="L868" s="3"/>
      <c r="IK868" s="3"/>
      <c r="IL868" s="3"/>
      <c r="IM868" s="3"/>
      <c r="IN868" s="3"/>
      <c r="IO868" s="3"/>
      <c r="IP868" s="3"/>
      <c r="IQ868" s="3"/>
      <c r="IR868" s="3"/>
      <c r="IS868" s="3"/>
    </row>
    <row r="869" spans="1:253" s="2" customFormat="1" ht="16.5">
      <c r="A869" s="250"/>
      <c r="B869" s="250"/>
      <c r="C869" s="250"/>
      <c r="D869" s="250"/>
      <c r="E869" s="250"/>
      <c r="F869" s="250"/>
      <c r="G869" s="3"/>
      <c r="H869" s="3"/>
      <c r="I869" s="3"/>
      <c r="J869" s="3"/>
      <c r="K869" s="3"/>
      <c r="L869" s="3"/>
      <c r="IK869" s="3"/>
      <c r="IL869" s="3"/>
      <c r="IM869" s="3"/>
      <c r="IN869" s="3"/>
      <c r="IO869" s="3"/>
      <c r="IP869" s="3"/>
      <c r="IQ869" s="3"/>
      <c r="IR869" s="3"/>
      <c r="IS869" s="3"/>
    </row>
    <row r="870" spans="1:253" s="2" customFormat="1" ht="16.5">
      <c r="A870" s="250"/>
      <c r="B870" s="250"/>
      <c r="C870" s="250"/>
      <c r="D870" s="250"/>
      <c r="E870" s="250"/>
      <c r="F870" s="250"/>
      <c r="G870" s="3"/>
      <c r="H870" s="3"/>
      <c r="I870" s="3"/>
      <c r="J870" s="3"/>
      <c r="K870" s="3"/>
      <c r="L870" s="3"/>
      <c r="IK870" s="3"/>
      <c r="IL870" s="3"/>
      <c r="IM870" s="3"/>
      <c r="IN870" s="3"/>
      <c r="IO870" s="3"/>
      <c r="IP870" s="3"/>
      <c r="IQ870" s="3"/>
      <c r="IR870" s="3"/>
      <c r="IS870" s="3"/>
    </row>
    <row r="871" spans="1:253" s="2" customFormat="1" ht="16.5">
      <c r="A871" s="250"/>
      <c r="B871" s="250"/>
      <c r="C871" s="250"/>
      <c r="D871" s="250"/>
      <c r="E871" s="250"/>
      <c r="F871" s="250"/>
      <c r="G871" s="3"/>
      <c r="H871" s="3"/>
      <c r="I871" s="3"/>
      <c r="J871" s="3"/>
      <c r="K871" s="3"/>
      <c r="L871" s="3"/>
      <c r="IK871" s="3"/>
      <c r="IL871" s="3"/>
      <c r="IM871" s="3"/>
      <c r="IN871" s="3"/>
      <c r="IO871" s="3"/>
      <c r="IP871" s="3"/>
      <c r="IQ871" s="3"/>
      <c r="IR871" s="3"/>
      <c r="IS871" s="3"/>
    </row>
    <row r="872" spans="1:253" s="2" customFormat="1" ht="16.5">
      <c r="A872" s="250"/>
      <c r="B872" s="250"/>
      <c r="C872" s="250"/>
      <c r="D872" s="250"/>
      <c r="E872" s="250"/>
      <c r="F872" s="250"/>
      <c r="G872" s="3"/>
      <c r="H872" s="3"/>
      <c r="I872" s="3"/>
      <c r="J872" s="3"/>
      <c r="K872" s="3"/>
      <c r="L872" s="3"/>
      <c r="IK872" s="3"/>
      <c r="IL872" s="3"/>
      <c r="IM872" s="3"/>
      <c r="IN872" s="3"/>
      <c r="IO872" s="3"/>
      <c r="IP872" s="3"/>
      <c r="IQ872" s="3"/>
      <c r="IR872" s="3"/>
      <c r="IS872" s="3"/>
    </row>
    <row r="873" spans="1:253" s="2" customFormat="1" ht="16.5">
      <c r="A873" s="250"/>
      <c r="B873" s="250"/>
      <c r="C873" s="250"/>
      <c r="D873" s="250"/>
      <c r="E873" s="250"/>
      <c r="F873" s="250"/>
      <c r="G873" s="3"/>
      <c r="H873" s="3"/>
      <c r="I873" s="3"/>
      <c r="J873" s="3"/>
      <c r="K873" s="3"/>
      <c r="L873" s="3"/>
      <c r="IK873" s="3"/>
      <c r="IL873" s="3"/>
      <c r="IM873" s="3"/>
      <c r="IN873" s="3"/>
      <c r="IO873" s="3"/>
      <c r="IP873" s="3"/>
      <c r="IQ873" s="3"/>
      <c r="IR873" s="3"/>
      <c r="IS873" s="3"/>
    </row>
    <row r="874" spans="1:253" s="2" customFormat="1" ht="16.5">
      <c r="A874" s="250"/>
      <c r="B874" s="250"/>
      <c r="C874" s="250"/>
      <c r="D874" s="250"/>
      <c r="E874" s="250"/>
      <c r="F874" s="250"/>
      <c r="G874" s="3"/>
      <c r="H874" s="3"/>
      <c r="I874" s="3"/>
      <c r="J874" s="3"/>
      <c r="K874" s="3"/>
      <c r="L874" s="3"/>
      <c r="IK874" s="3"/>
      <c r="IL874" s="3"/>
      <c r="IM874" s="3"/>
      <c r="IN874" s="3"/>
      <c r="IO874" s="3"/>
      <c r="IP874" s="3"/>
      <c r="IQ874" s="3"/>
      <c r="IR874" s="3"/>
      <c r="IS874" s="3"/>
    </row>
    <row r="875" spans="1:253" s="2" customFormat="1" ht="16.5">
      <c r="A875" s="250"/>
      <c r="B875" s="250"/>
      <c r="C875" s="250"/>
      <c r="D875" s="250"/>
      <c r="E875" s="250"/>
      <c r="F875" s="250"/>
      <c r="G875" s="3"/>
      <c r="H875" s="3"/>
      <c r="I875" s="3"/>
      <c r="J875" s="3"/>
      <c r="K875" s="3"/>
      <c r="L875" s="3"/>
      <c r="IK875" s="3"/>
      <c r="IL875" s="3"/>
      <c r="IM875" s="3"/>
      <c r="IN875" s="3"/>
      <c r="IO875" s="3"/>
      <c r="IP875" s="3"/>
      <c r="IQ875" s="3"/>
      <c r="IR875" s="3"/>
      <c r="IS875" s="3"/>
    </row>
    <row r="876" spans="1:253" s="2" customFormat="1" ht="16.5">
      <c r="A876" s="250"/>
      <c r="B876" s="250"/>
      <c r="C876" s="250"/>
      <c r="D876" s="250"/>
      <c r="E876" s="250"/>
      <c r="F876" s="250"/>
      <c r="G876" s="3"/>
      <c r="H876" s="3"/>
      <c r="I876" s="3"/>
      <c r="J876" s="3"/>
      <c r="K876" s="3"/>
      <c r="L876" s="3"/>
      <c r="IK876" s="3"/>
      <c r="IL876" s="3"/>
      <c r="IM876" s="3"/>
      <c r="IN876" s="3"/>
      <c r="IO876" s="3"/>
      <c r="IP876" s="3"/>
      <c r="IQ876" s="3"/>
      <c r="IR876" s="3"/>
      <c r="IS876" s="3"/>
    </row>
    <row r="877" spans="1:253" s="2" customFormat="1" ht="16.5">
      <c r="A877" s="250"/>
      <c r="B877" s="250"/>
      <c r="C877" s="250"/>
      <c r="D877" s="250"/>
      <c r="E877" s="250"/>
      <c r="F877" s="250"/>
      <c r="G877" s="3"/>
      <c r="H877" s="3"/>
      <c r="I877" s="3"/>
      <c r="J877" s="3"/>
      <c r="K877" s="3"/>
      <c r="L877" s="3"/>
      <c r="IK877" s="3"/>
      <c r="IL877" s="3"/>
      <c r="IM877" s="3"/>
      <c r="IN877" s="3"/>
      <c r="IO877" s="3"/>
      <c r="IP877" s="3"/>
      <c r="IQ877" s="3"/>
      <c r="IR877" s="3"/>
      <c r="IS877" s="3"/>
    </row>
    <row r="878" spans="1:253" s="2" customFormat="1" ht="16.5">
      <c r="A878" s="250"/>
      <c r="B878" s="250"/>
      <c r="C878" s="250"/>
      <c r="D878" s="250"/>
      <c r="E878" s="250"/>
      <c r="F878" s="250"/>
      <c r="G878" s="3"/>
      <c r="H878" s="3"/>
      <c r="I878" s="3"/>
      <c r="J878" s="3"/>
      <c r="K878" s="3"/>
      <c r="L878" s="3"/>
      <c r="IK878" s="3"/>
      <c r="IL878" s="3"/>
      <c r="IM878" s="3"/>
      <c r="IN878" s="3"/>
      <c r="IO878" s="3"/>
      <c r="IP878" s="3"/>
      <c r="IQ878" s="3"/>
      <c r="IR878" s="3"/>
      <c r="IS878" s="3"/>
    </row>
    <row r="879" spans="1:253" s="2" customFormat="1" ht="16.5">
      <c r="A879" s="250"/>
      <c r="B879" s="250"/>
      <c r="C879" s="250"/>
      <c r="D879" s="250"/>
      <c r="E879" s="250"/>
      <c r="F879" s="250"/>
      <c r="G879" s="3"/>
      <c r="H879" s="3"/>
      <c r="I879" s="3"/>
      <c r="J879" s="3"/>
      <c r="K879" s="3"/>
      <c r="L879" s="3"/>
      <c r="IK879" s="3"/>
      <c r="IL879" s="3"/>
      <c r="IM879" s="3"/>
      <c r="IN879" s="3"/>
      <c r="IO879" s="3"/>
      <c r="IP879" s="3"/>
      <c r="IQ879" s="3"/>
      <c r="IR879" s="3"/>
      <c r="IS879" s="3"/>
    </row>
    <row r="880" spans="1:253" s="2" customFormat="1" ht="16.5">
      <c r="A880" s="250"/>
      <c r="B880" s="250"/>
      <c r="C880" s="250"/>
      <c r="D880" s="250"/>
      <c r="E880" s="250"/>
      <c r="F880" s="250"/>
      <c r="G880" s="3"/>
      <c r="H880" s="3"/>
      <c r="I880" s="3"/>
      <c r="J880" s="3"/>
      <c r="K880" s="3"/>
      <c r="L880" s="3"/>
      <c r="IK880" s="3"/>
      <c r="IL880" s="3"/>
      <c r="IM880" s="3"/>
      <c r="IN880" s="3"/>
      <c r="IO880" s="3"/>
      <c r="IP880" s="3"/>
      <c r="IQ880" s="3"/>
      <c r="IR880" s="3"/>
      <c r="IS880" s="3"/>
    </row>
    <row r="881" spans="1:253" s="2" customFormat="1" ht="16.5">
      <c r="A881" s="250"/>
      <c r="B881" s="250"/>
      <c r="C881" s="250"/>
      <c r="D881" s="250"/>
      <c r="E881" s="250"/>
      <c r="F881" s="250"/>
      <c r="G881" s="3"/>
      <c r="H881" s="3"/>
      <c r="I881" s="3"/>
      <c r="J881" s="3"/>
      <c r="K881" s="3"/>
      <c r="L881" s="3"/>
      <c r="IK881" s="3"/>
      <c r="IL881" s="3"/>
      <c r="IM881" s="3"/>
      <c r="IN881" s="3"/>
      <c r="IO881" s="3"/>
      <c r="IP881" s="3"/>
      <c r="IQ881" s="3"/>
      <c r="IR881" s="3"/>
      <c r="IS881" s="3"/>
    </row>
    <row r="882" spans="1:253" s="2" customFormat="1" ht="16.5">
      <c r="A882" s="250"/>
      <c r="B882" s="250"/>
      <c r="C882" s="250"/>
      <c r="D882" s="250"/>
      <c r="E882" s="250"/>
      <c r="F882" s="250"/>
      <c r="G882" s="3"/>
      <c r="H882" s="3"/>
      <c r="I882" s="3"/>
      <c r="J882" s="3"/>
      <c r="K882" s="3"/>
      <c r="L882" s="3"/>
      <c r="IK882" s="3"/>
      <c r="IL882" s="3"/>
      <c r="IM882" s="3"/>
      <c r="IN882" s="3"/>
      <c r="IO882" s="3"/>
      <c r="IP882" s="3"/>
      <c r="IQ882" s="3"/>
      <c r="IR882" s="3"/>
      <c r="IS882" s="3"/>
    </row>
    <row r="883" spans="1:253" s="2" customFormat="1" ht="16.5">
      <c r="A883" s="250"/>
      <c r="B883" s="250"/>
      <c r="C883" s="250"/>
      <c r="D883" s="250"/>
      <c r="E883" s="250"/>
      <c r="F883" s="250"/>
      <c r="G883" s="3"/>
      <c r="H883" s="3"/>
      <c r="I883" s="3"/>
      <c r="J883" s="3"/>
      <c r="K883" s="3"/>
      <c r="L883" s="3"/>
      <c r="IK883" s="3"/>
      <c r="IL883" s="3"/>
      <c r="IM883" s="3"/>
      <c r="IN883" s="3"/>
      <c r="IO883" s="3"/>
      <c r="IP883" s="3"/>
      <c r="IQ883" s="3"/>
      <c r="IR883" s="3"/>
      <c r="IS883" s="3"/>
    </row>
    <row r="884" spans="1:253" s="2" customFormat="1" ht="16.5">
      <c r="A884" s="250"/>
      <c r="B884" s="250"/>
      <c r="C884" s="250"/>
      <c r="D884" s="250"/>
      <c r="E884" s="250"/>
      <c r="F884" s="250"/>
      <c r="G884" s="3"/>
      <c r="H884" s="3"/>
      <c r="I884" s="3"/>
      <c r="J884" s="3"/>
      <c r="K884" s="3"/>
      <c r="L884" s="3"/>
      <c r="IK884" s="3"/>
      <c r="IL884" s="3"/>
      <c r="IM884" s="3"/>
      <c r="IN884" s="3"/>
      <c r="IO884" s="3"/>
      <c r="IP884" s="3"/>
      <c r="IQ884" s="3"/>
      <c r="IR884" s="3"/>
      <c r="IS884" s="3"/>
    </row>
    <row r="885" spans="1:253" s="2" customFormat="1" ht="16.5">
      <c r="A885" s="250"/>
      <c r="B885" s="250"/>
      <c r="C885" s="250"/>
      <c r="D885" s="250"/>
      <c r="E885" s="250"/>
      <c r="F885" s="250"/>
      <c r="G885" s="3"/>
      <c r="H885" s="3"/>
      <c r="I885" s="3"/>
      <c r="J885" s="3"/>
      <c r="K885" s="3"/>
      <c r="L885" s="3"/>
      <c r="IK885" s="3"/>
      <c r="IL885" s="3"/>
      <c r="IM885" s="3"/>
      <c r="IN885" s="3"/>
      <c r="IO885" s="3"/>
      <c r="IP885" s="3"/>
      <c r="IQ885" s="3"/>
      <c r="IR885" s="3"/>
      <c r="IS885" s="3"/>
    </row>
    <row r="886" spans="1:253" s="2" customFormat="1" ht="16.5">
      <c r="A886" s="250"/>
      <c r="B886" s="250"/>
      <c r="C886" s="250"/>
      <c r="D886" s="250"/>
      <c r="E886" s="250"/>
      <c r="F886" s="250"/>
      <c r="G886" s="3"/>
      <c r="H886" s="3"/>
      <c r="I886" s="3"/>
      <c r="J886" s="3"/>
      <c r="K886" s="3"/>
      <c r="L886" s="3"/>
      <c r="IK886" s="3"/>
      <c r="IL886" s="3"/>
      <c r="IM886" s="3"/>
      <c r="IN886" s="3"/>
      <c r="IO886" s="3"/>
      <c r="IP886" s="3"/>
      <c r="IQ886" s="3"/>
      <c r="IR886" s="3"/>
      <c r="IS886" s="3"/>
    </row>
    <row r="887" spans="1:253" s="2" customFormat="1" ht="16.5">
      <c r="A887" s="250"/>
      <c r="B887" s="250"/>
      <c r="C887" s="250"/>
      <c r="D887" s="250"/>
      <c r="E887" s="250"/>
      <c r="F887" s="250"/>
      <c r="G887" s="3"/>
      <c r="H887" s="3"/>
      <c r="I887" s="3"/>
      <c r="J887" s="3"/>
      <c r="K887" s="3"/>
      <c r="L887" s="3"/>
      <c r="IK887" s="3"/>
      <c r="IL887" s="3"/>
      <c r="IM887" s="3"/>
      <c r="IN887" s="3"/>
      <c r="IO887" s="3"/>
      <c r="IP887" s="3"/>
      <c r="IQ887" s="3"/>
      <c r="IR887" s="3"/>
      <c r="IS887" s="3"/>
    </row>
    <row r="888" spans="1:253" s="2" customFormat="1" ht="16.5">
      <c r="A888" s="250"/>
      <c r="B888" s="250"/>
      <c r="C888" s="250"/>
      <c r="D888" s="250"/>
      <c r="E888" s="250"/>
      <c r="F888" s="250"/>
      <c r="G888" s="3"/>
      <c r="H888" s="3"/>
      <c r="I888" s="3"/>
      <c r="J888" s="3"/>
      <c r="K888" s="3"/>
      <c r="L888" s="3"/>
      <c r="IK888" s="3"/>
      <c r="IL888" s="3"/>
      <c r="IM888" s="3"/>
      <c r="IN888" s="3"/>
      <c r="IO888" s="3"/>
      <c r="IP888" s="3"/>
      <c r="IQ888" s="3"/>
      <c r="IR888" s="3"/>
      <c r="IS888" s="3"/>
    </row>
    <row r="889" spans="1:253" s="2" customFormat="1" ht="16.5">
      <c r="A889" s="250"/>
      <c r="B889" s="250"/>
      <c r="C889" s="250"/>
      <c r="D889" s="250"/>
      <c r="E889" s="250"/>
      <c r="F889" s="250"/>
      <c r="G889" s="3"/>
      <c r="H889" s="3"/>
      <c r="I889" s="3"/>
      <c r="J889" s="3"/>
      <c r="K889" s="3"/>
      <c r="L889" s="3"/>
      <c r="IK889" s="3"/>
      <c r="IL889" s="3"/>
      <c r="IM889" s="3"/>
      <c r="IN889" s="3"/>
      <c r="IO889" s="3"/>
      <c r="IP889" s="3"/>
      <c r="IQ889" s="3"/>
      <c r="IR889" s="3"/>
      <c r="IS889" s="3"/>
    </row>
    <row r="890" spans="1:253" s="2" customFormat="1" ht="16.5">
      <c r="A890" s="250"/>
      <c r="B890" s="250"/>
      <c r="C890" s="250"/>
      <c r="D890" s="250"/>
      <c r="E890" s="250"/>
      <c r="F890" s="250"/>
      <c r="G890" s="3"/>
      <c r="H890" s="3"/>
      <c r="I890" s="3"/>
      <c r="J890" s="3"/>
      <c r="K890" s="3"/>
      <c r="L890" s="3"/>
      <c r="IK890" s="3"/>
      <c r="IL890" s="3"/>
      <c r="IM890" s="3"/>
      <c r="IN890" s="3"/>
      <c r="IO890" s="3"/>
      <c r="IP890" s="3"/>
      <c r="IQ890" s="3"/>
      <c r="IR890" s="3"/>
      <c r="IS890" s="3"/>
    </row>
    <row r="891" spans="1:253" s="2" customFormat="1" ht="16.5">
      <c r="A891" s="250"/>
      <c r="B891" s="250"/>
      <c r="C891" s="250"/>
      <c r="D891" s="250"/>
      <c r="E891" s="250"/>
      <c r="F891" s="250"/>
      <c r="G891" s="3"/>
      <c r="H891" s="3"/>
      <c r="I891" s="3"/>
      <c r="J891" s="3"/>
      <c r="K891" s="3"/>
      <c r="L891" s="3"/>
      <c r="IK891" s="3"/>
      <c r="IL891" s="3"/>
      <c r="IM891" s="3"/>
      <c r="IN891" s="3"/>
      <c r="IO891" s="3"/>
      <c r="IP891" s="3"/>
      <c r="IQ891" s="3"/>
      <c r="IR891" s="3"/>
      <c r="IS891" s="3"/>
    </row>
    <row r="892" spans="1:253" s="2" customFormat="1" ht="16.5">
      <c r="A892" s="250"/>
      <c r="B892" s="250"/>
      <c r="C892" s="250"/>
      <c r="D892" s="250"/>
      <c r="E892" s="250"/>
      <c r="F892" s="250"/>
      <c r="G892" s="3"/>
      <c r="H892" s="3"/>
      <c r="I892" s="3"/>
      <c r="J892" s="3"/>
      <c r="K892" s="3"/>
      <c r="L892" s="3"/>
      <c r="IK892" s="3"/>
      <c r="IL892" s="3"/>
      <c r="IM892" s="3"/>
      <c r="IN892" s="3"/>
      <c r="IO892" s="3"/>
      <c r="IP892" s="3"/>
      <c r="IQ892" s="3"/>
      <c r="IR892" s="3"/>
      <c r="IS892" s="3"/>
    </row>
    <row r="893" spans="1:253" s="2" customFormat="1" ht="16.5">
      <c r="A893" s="250"/>
      <c r="B893" s="250"/>
      <c r="C893" s="250"/>
      <c r="D893" s="250"/>
      <c r="E893" s="250"/>
      <c r="F893" s="250"/>
      <c r="G893" s="3"/>
      <c r="H893" s="3"/>
      <c r="I893" s="3"/>
      <c r="J893" s="3"/>
      <c r="K893" s="3"/>
      <c r="L893" s="3"/>
      <c r="IK893" s="3"/>
      <c r="IL893" s="3"/>
      <c r="IM893" s="3"/>
      <c r="IN893" s="3"/>
      <c r="IO893" s="3"/>
      <c r="IP893" s="3"/>
      <c r="IQ893" s="3"/>
      <c r="IR893" s="3"/>
      <c r="IS893" s="3"/>
    </row>
    <row r="894" spans="1:253" s="2" customFormat="1" ht="16.5">
      <c r="A894" s="250"/>
      <c r="B894" s="250"/>
      <c r="C894" s="250"/>
      <c r="D894" s="250"/>
      <c r="E894" s="250"/>
      <c r="F894" s="250"/>
      <c r="G894" s="3"/>
      <c r="H894" s="3"/>
      <c r="I894" s="3"/>
      <c r="J894" s="3"/>
      <c r="K894" s="3"/>
      <c r="L894" s="3"/>
      <c r="IK894" s="3"/>
      <c r="IL894" s="3"/>
      <c r="IM894" s="3"/>
      <c r="IN894" s="3"/>
      <c r="IO894" s="3"/>
      <c r="IP894" s="3"/>
      <c r="IQ894" s="3"/>
      <c r="IR894" s="3"/>
      <c r="IS894" s="3"/>
    </row>
    <row r="895" spans="1:253" s="2" customFormat="1" ht="16.5">
      <c r="A895" s="250"/>
      <c r="B895" s="250"/>
      <c r="C895" s="250"/>
      <c r="D895" s="250"/>
      <c r="E895" s="250"/>
      <c r="F895" s="250"/>
      <c r="G895" s="3"/>
      <c r="H895" s="3"/>
      <c r="I895" s="3"/>
      <c r="J895" s="3"/>
      <c r="K895" s="3"/>
      <c r="L895" s="3"/>
      <c r="IK895" s="3"/>
      <c r="IL895" s="3"/>
      <c r="IM895" s="3"/>
      <c r="IN895" s="3"/>
      <c r="IO895" s="3"/>
      <c r="IP895" s="3"/>
      <c r="IQ895" s="3"/>
      <c r="IR895" s="3"/>
      <c r="IS895" s="3"/>
    </row>
    <row r="896" spans="1:253" s="2" customFormat="1" ht="16.5">
      <c r="A896" s="250"/>
      <c r="B896" s="250"/>
      <c r="C896" s="250"/>
      <c r="D896" s="250"/>
      <c r="E896" s="250"/>
      <c r="F896" s="250"/>
      <c r="G896" s="3"/>
      <c r="H896" s="3"/>
      <c r="I896" s="3"/>
      <c r="J896" s="3"/>
      <c r="K896" s="3"/>
      <c r="L896" s="3"/>
      <c r="IK896" s="3"/>
      <c r="IL896" s="3"/>
      <c r="IM896" s="3"/>
      <c r="IN896" s="3"/>
      <c r="IO896" s="3"/>
      <c r="IP896" s="3"/>
      <c r="IQ896" s="3"/>
      <c r="IR896" s="3"/>
      <c r="IS896" s="3"/>
    </row>
    <row r="897" spans="1:253" s="2" customFormat="1" ht="16.5">
      <c r="A897" s="250"/>
      <c r="B897" s="250"/>
      <c r="C897" s="250"/>
      <c r="D897" s="250"/>
      <c r="E897" s="250"/>
      <c r="F897" s="250"/>
      <c r="G897" s="3"/>
      <c r="H897" s="3"/>
      <c r="I897" s="3"/>
      <c r="J897" s="3"/>
      <c r="K897" s="3"/>
      <c r="L897" s="3"/>
      <c r="IK897" s="3"/>
      <c r="IL897" s="3"/>
      <c r="IM897" s="3"/>
      <c r="IN897" s="3"/>
      <c r="IO897" s="3"/>
      <c r="IP897" s="3"/>
      <c r="IQ897" s="3"/>
      <c r="IR897" s="3"/>
      <c r="IS897" s="3"/>
    </row>
    <row r="898" spans="1:253" s="2" customFormat="1" ht="16.5">
      <c r="A898" s="250"/>
      <c r="B898" s="250"/>
      <c r="C898" s="250"/>
      <c r="D898" s="250"/>
      <c r="E898" s="250"/>
      <c r="F898" s="250"/>
      <c r="G898" s="3"/>
      <c r="H898" s="3"/>
      <c r="I898" s="3"/>
      <c r="J898" s="3"/>
      <c r="K898" s="3"/>
      <c r="L898" s="3"/>
      <c r="IK898" s="3"/>
      <c r="IL898" s="3"/>
      <c r="IM898" s="3"/>
      <c r="IN898" s="3"/>
      <c r="IO898" s="3"/>
      <c r="IP898" s="3"/>
      <c r="IQ898" s="3"/>
      <c r="IR898" s="3"/>
      <c r="IS898" s="3"/>
    </row>
    <row r="899" spans="1:253" s="2" customFormat="1" ht="16.5">
      <c r="A899" s="250"/>
      <c r="B899" s="250"/>
      <c r="C899" s="250"/>
      <c r="D899" s="250"/>
      <c r="E899" s="250"/>
      <c r="F899" s="250"/>
      <c r="G899" s="3"/>
      <c r="H899" s="3"/>
      <c r="I899" s="3"/>
      <c r="J899" s="3"/>
      <c r="K899" s="3"/>
      <c r="L899" s="3"/>
      <c r="IK899" s="3"/>
      <c r="IL899" s="3"/>
      <c r="IM899" s="3"/>
      <c r="IN899" s="3"/>
      <c r="IO899" s="3"/>
      <c r="IP899" s="3"/>
      <c r="IQ899" s="3"/>
      <c r="IR899" s="3"/>
      <c r="IS899" s="3"/>
    </row>
    <row r="900" spans="1:253" s="2" customFormat="1" ht="16.5">
      <c r="A900" s="250"/>
      <c r="B900" s="250"/>
      <c r="C900" s="250"/>
      <c r="D900" s="250"/>
      <c r="E900" s="250"/>
      <c r="F900" s="250"/>
      <c r="G900" s="3"/>
      <c r="H900" s="3"/>
      <c r="I900" s="3"/>
      <c r="J900" s="3"/>
      <c r="K900" s="3"/>
      <c r="L900" s="3"/>
      <c r="IK900" s="3"/>
      <c r="IL900" s="3"/>
      <c r="IM900" s="3"/>
      <c r="IN900" s="3"/>
      <c r="IO900" s="3"/>
      <c r="IP900" s="3"/>
      <c r="IQ900" s="3"/>
      <c r="IR900" s="3"/>
      <c r="IS900" s="3"/>
    </row>
    <row r="901" spans="1:253" s="2" customFormat="1" ht="16.5">
      <c r="A901" s="250"/>
      <c r="B901" s="250"/>
      <c r="C901" s="250"/>
      <c r="D901" s="250"/>
      <c r="E901" s="250"/>
      <c r="F901" s="250"/>
      <c r="G901" s="3"/>
      <c r="H901" s="3"/>
      <c r="I901" s="3"/>
      <c r="J901" s="3"/>
      <c r="K901" s="3"/>
      <c r="L901" s="3"/>
      <c r="IK901" s="3"/>
      <c r="IL901" s="3"/>
      <c r="IM901" s="3"/>
      <c r="IN901" s="3"/>
      <c r="IO901" s="3"/>
      <c r="IP901" s="3"/>
      <c r="IQ901" s="3"/>
      <c r="IR901" s="3"/>
      <c r="IS901" s="3"/>
    </row>
    <row r="902" spans="1:253" s="2" customFormat="1" ht="16.5">
      <c r="A902" s="250"/>
      <c r="B902" s="250"/>
      <c r="C902" s="250"/>
      <c r="D902" s="250"/>
      <c r="E902" s="250"/>
      <c r="F902" s="250"/>
      <c r="G902" s="3"/>
      <c r="H902" s="3"/>
      <c r="I902" s="3"/>
      <c r="J902" s="3"/>
      <c r="K902" s="3"/>
      <c r="L902" s="3"/>
      <c r="IK902" s="3"/>
      <c r="IL902" s="3"/>
      <c r="IM902" s="3"/>
      <c r="IN902" s="3"/>
      <c r="IO902" s="3"/>
      <c r="IP902" s="3"/>
      <c r="IQ902" s="3"/>
      <c r="IR902" s="3"/>
      <c r="IS902" s="3"/>
    </row>
    <row r="903" spans="1:253" s="2" customFormat="1" ht="16.5">
      <c r="A903" s="250"/>
      <c r="B903" s="250"/>
      <c r="C903" s="250"/>
      <c r="D903" s="250"/>
      <c r="E903" s="250"/>
      <c r="F903" s="250"/>
      <c r="G903" s="3"/>
      <c r="H903" s="3"/>
      <c r="I903" s="3"/>
      <c r="J903" s="3"/>
      <c r="K903" s="3"/>
      <c r="L903" s="3"/>
      <c r="IK903" s="3"/>
      <c r="IL903" s="3"/>
      <c r="IM903" s="3"/>
      <c r="IN903" s="3"/>
      <c r="IO903" s="3"/>
      <c r="IP903" s="3"/>
      <c r="IQ903" s="3"/>
      <c r="IR903" s="3"/>
      <c r="IS903" s="3"/>
    </row>
    <row r="904" spans="1:253" s="2" customFormat="1" ht="16.5">
      <c r="A904" s="250"/>
      <c r="B904" s="250"/>
      <c r="C904" s="250"/>
      <c r="D904" s="250"/>
      <c r="E904" s="250"/>
      <c r="F904" s="250"/>
      <c r="G904" s="3"/>
      <c r="H904" s="3"/>
      <c r="I904" s="3"/>
      <c r="J904" s="3"/>
      <c r="K904" s="3"/>
      <c r="L904" s="3"/>
      <c r="IK904" s="3"/>
      <c r="IL904" s="3"/>
      <c r="IM904" s="3"/>
      <c r="IN904" s="3"/>
      <c r="IO904" s="3"/>
      <c r="IP904" s="3"/>
      <c r="IQ904" s="3"/>
      <c r="IR904" s="3"/>
      <c r="IS904" s="3"/>
    </row>
    <row r="905" spans="1:253" s="2" customFormat="1" ht="16.5">
      <c r="A905" s="250"/>
      <c r="B905" s="250"/>
      <c r="C905" s="250"/>
      <c r="D905" s="250"/>
      <c r="E905" s="250"/>
      <c r="F905" s="250"/>
      <c r="G905" s="3"/>
      <c r="H905" s="3"/>
      <c r="I905" s="3"/>
      <c r="J905" s="3"/>
      <c r="K905" s="3"/>
      <c r="L905" s="3"/>
      <c r="IK905" s="3"/>
      <c r="IL905" s="3"/>
      <c r="IM905" s="3"/>
      <c r="IN905" s="3"/>
      <c r="IO905" s="3"/>
      <c r="IP905" s="3"/>
      <c r="IQ905" s="3"/>
      <c r="IR905" s="3"/>
      <c r="IS905" s="3"/>
    </row>
    <row r="906" spans="1:253" s="2" customFormat="1" ht="16.5">
      <c r="A906" s="250"/>
      <c r="B906" s="250"/>
      <c r="C906" s="250"/>
      <c r="D906" s="250"/>
      <c r="E906" s="250"/>
      <c r="F906" s="250"/>
      <c r="G906" s="3"/>
      <c r="H906" s="3"/>
      <c r="I906" s="3"/>
      <c r="J906" s="3"/>
      <c r="K906" s="3"/>
      <c r="L906" s="3"/>
      <c r="IK906" s="3"/>
      <c r="IL906" s="3"/>
      <c r="IM906" s="3"/>
      <c r="IN906" s="3"/>
      <c r="IO906" s="3"/>
      <c r="IP906" s="3"/>
      <c r="IQ906" s="3"/>
      <c r="IR906" s="3"/>
      <c r="IS906" s="3"/>
    </row>
    <row r="907" spans="1:253" s="2" customFormat="1" ht="16.5">
      <c r="A907" s="250"/>
      <c r="B907" s="250"/>
      <c r="C907" s="250"/>
      <c r="D907" s="250"/>
      <c r="E907" s="250"/>
      <c r="F907" s="250"/>
      <c r="G907" s="3"/>
      <c r="H907" s="3"/>
      <c r="I907" s="3"/>
      <c r="J907" s="3"/>
      <c r="K907" s="3"/>
      <c r="L907" s="3"/>
      <c r="IK907" s="3"/>
      <c r="IL907" s="3"/>
      <c r="IM907" s="3"/>
      <c r="IN907" s="3"/>
      <c r="IO907" s="3"/>
      <c r="IP907" s="3"/>
      <c r="IQ907" s="3"/>
      <c r="IR907" s="3"/>
      <c r="IS907" s="3"/>
    </row>
    <row r="908" spans="1:253" s="2" customFormat="1" ht="16.5">
      <c r="A908" s="250"/>
      <c r="B908" s="250"/>
      <c r="C908" s="250"/>
      <c r="D908" s="250"/>
      <c r="E908" s="250"/>
      <c r="F908" s="250"/>
      <c r="G908" s="3"/>
      <c r="H908" s="3"/>
      <c r="I908" s="3"/>
      <c r="J908" s="3"/>
      <c r="K908" s="3"/>
      <c r="L908" s="3"/>
      <c r="IK908" s="3"/>
      <c r="IL908" s="3"/>
      <c r="IM908" s="3"/>
      <c r="IN908" s="3"/>
      <c r="IO908" s="3"/>
      <c r="IP908" s="3"/>
      <c r="IQ908" s="3"/>
      <c r="IR908" s="3"/>
      <c r="IS908" s="3"/>
    </row>
    <row r="909" spans="1:253" s="2" customFormat="1" ht="16.5">
      <c r="A909" s="250"/>
      <c r="B909" s="250"/>
      <c r="C909" s="250"/>
      <c r="D909" s="250"/>
      <c r="E909" s="250"/>
      <c r="F909" s="250"/>
      <c r="G909" s="3"/>
      <c r="H909" s="3"/>
      <c r="I909" s="3"/>
      <c r="J909" s="3"/>
      <c r="K909" s="3"/>
      <c r="L909" s="3"/>
      <c r="IK909" s="3"/>
      <c r="IL909" s="3"/>
      <c r="IM909" s="3"/>
      <c r="IN909" s="3"/>
      <c r="IO909" s="3"/>
      <c r="IP909" s="3"/>
      <c r="IQ909" s="3"/>
      <c r="IR909" s="3"/>
      <c r="IS909" s="3"/>
    </row>
    <row r="910" spans="1:253" s="2" customFormat="1" ht="16.5">
      <c r="A910" s="250"/>
      <c r="B910" s="250"/>
      <c r="C910" s="250"/>
      <c r="D910" s="250"/>
      <c r="E910" s="250"/>
      <c r="F910" s="250"/>
      <c r="G910" s="3"/>
      <c r="H910" s="3"/>
      <c r="I910" s="3"/>
      <c r="J910" s="3"/>
      <c r="K910" s="3"/>
      <c r="L910" s="3"/>
      <c r="IK910" s="3"/>
      <c r="IL910" s="3"/>
      <c r="IM910" s="3"/>
      <c r="IN910" s="3"/>
      <c r="IO910" s="3"/>
      <c r="IP910" s="3"/>
      <c r="IQ910" s="3"/>
      <c r="IR910" s="3"/>
      <c r="IS910" s="3"/>
    </row>
    <row r="911" spans="1:253" s="2" customFormat="1" ht="16.5">
      <c r="A911" s="250"/>
      <c r="B911" s="250"/>
      <c r="C911" s="250"/>
      <c r="D911" s="250"/>
      <c r="E911" s="250"/>
      <c r="F911" s="250"/>
      <c r="G911" s="3"/>
      <c r="H911" s="3"/>
      <c r="I911" s="3"/>
      <c r="J911" s="3"/>
      <c r="K911" s="3"/>
      <c r="L911" s="3"/>
      <c r="IK911" s="3"/>
      <c r="IL911" s="3"/>
      <c r="IM911" s="3"/>
      <c r="IN911" s="3"/>
      <c r="IO911" s="3"/>
      <c r="IP911" s="3"/>
      <c r="IQ911" s="3"/>
      <c r="IR911" s="3"/>
      <c r="IS911" s="3"/>
    </row>
    <row r="912" spans="1:253" s="2" customFormat="1" ht="16.5">
      <c r="A912" s="250"/>
      <c r="B912" s="250"/>
      <c r="C912" s="250"/>
      <c r="D912" s="250"/>
      <c r="E912" s="250"/>
      <c r="F912" s="250"/>
      <c r="G912" s="3"/>
      <c r="H912" s="3"/>
      <c r="I912" s="3"/>
      <c r="J912" s="3"/>
      <c r="K912" s="3"/>
      <c r="L912" s="3"/>
      <c r="IK912" s="3"/>
      <c r="IL912" s="3"/>
      <c r="IM912" s="3"/>
      <c r="IN912" s="3"/>
      <c r="IO912" s="3"/>
      <c r="IP912" s="3"/>
      <c r="IQ912" s="3"/>
      <c r="IR912" s="3"/>
      <c r="IS912" s="3"/>
    </row>
    <row r="913" spans="1:253" s="2" customFormat="1" ht="16.5">
      <c r="A913" s="250"/>
      <c r="B913" s="250"/>
      <c r="C913" s="250"/>
      <c r="D913" s="250"/>
      <c r="E913" s="250"/>
      <c r="F913" s="250"/>
      <c r="G913" s="3"/>
      <c r="H913" s="3"/>
      <c r="I913" s="3"/>
      <c r="J913" s="3"/>
      <c r="K913" s="3"/>
      <c r="L913" s="3"/>
      <c r="IK913" s="3"/>
      <c r="IL913" s="3"/>
      <c r="IM913" s="3"/>
      <c r="IN913" s="3"/>
      <c r="IO913" s="3"/>
      <c r="IP913" s="3"/>
      <c r="IQ913" s="3"/>
      <c r="IR913" s="3"/>
      <c r="IS913" s="3"/>
    </row>
    <row r="914" spans="1:253" s="2" customFormat="1" ht="16.5">
      <c r="A914" s="250"/>
      <c r="B914" s="250"/>
      <c r="C914" s="250"/>
      <c r="D914" s="250"/>
      <c r="E914" s="250"/>
      <c r="F914" s="250"/>
      <c r="G914" s="3"/>
      <c r="H914" s="3"/>
      <c r="I914" s="3"/>
      <c r="J914" s="3"/>
      <c r="K914" s="3"/>
      <c r="L914" s="3"/>
      <c r="IK914" s="3"/>
      <c r="IL914" s="3"/>
      <c r="IM914" s="3"/>
      <c r="IN914" s="3"/>
      <c r="IO914" s="3"/>
      <c r="IP914" s="3"/>
      <c r="IQ914" s="3"/>
      <c r="IR914" s="3"/>
      <c r="IS914" s="3"/>
    </row>
    <row r="915" spans="1:253" s="2" customFormat="1" ht="16.5">
      <c r="A915" s="250"/>
      <c r="B915" s="250"/>
      <c r="C915" s="250"/>
      <c r="D915" s="250"/>
      <c r="E915" s="250"/>
      <c r="F915" s="250"/>
      <c r="G915" s="3"/>
      <c r="H915" s="3"/>
      <c r="I915" s="3"/>
      <c r="J915" s="3"/>
      <c r="K915" s="3"/>
      <c r="L915" s="3"/>
      <c r="IK915" s="3"/>
      <c r="IL915" s="3"/>
      <c r="IM915" s="3"/>
      <c r="IN915" s="3"/>
      <c r="IO915" s="3"/>
      <c r="IP915" s="3"/>
      <c r="IQ915" s="3"/>
      <c r="IR915" s="3"/>
      <c r="IS915" s="3"/>
    </row>
    <row r="916" spans="1:253" s="2" customFormat="1" ht="16.5">
      <c r="A916" s="250"/>
      <c r="B916" s="250"/>
      <c r="C916" s="250"/>
      <c r="D916" s="250"/>
      <c r="E916" s="250"/>
      <c r="F916" s="250"/>
      <c r="G916" s="3"/>
      <c r="H916" s="3"/>
      <c r="I916" s="3"/>
      <c r="J916" s="3"/>
      <c r="K916" s="3"/>
      <c r="L916" s="3"/>
      <c r="IK916" s="3"/>
      <c r="IL916" s="3"/>
      <c r="IM916" s="3"/>
      <c r="IN916" s="3"/>
      <c r="IO916" s="3"/>
      <c r="IP916" s="3"/>
      <c r="IQ916" s="3"/>
      <c r="IR916" s="3"/>
      <c r="IS916" s="3"/>
    </row>
    <row r="917" spans="1:253" s="2" customFormat="1" ht="16.5">
      <c r="A917" s="250"/>
      <c r="B917" s="250"/>
      <c r="C917" s="250"/>
      <c r="D917" s="250"/>
      <c r="E917" s="250"/>
      <c r="F917" s="250"/>
      <c r="G917" s="3"/>
      <c r="H917" s="3"/>
      <c r="I917" s="3"/>
      <c r="J917" s="3"/>
      <c r="K917" s="3"/>
      <c r="L917" s="3"/>
      <c r="IK917" s="3"/>
      <c r="IL917" s="3"/>
      <c r="IM917" s="3"/>
      <c r="IN917" s="3"/>
      <c r="IO917" s="3"/>
      <c r="IP917" s="3"/>
      <c r="IQ917" s="3"/>
      <c r="IR917" s="3"/>
      <c r="IS917" s="3"/>
    </row>
    <row r="918" spans="1:253" s="2" customFormat="1" ht="16.5">
      <c r="A918" s="250"/>
      <c r="B918" s="250"/>
      <c r="C918" s="250"/>
      <c r="D918" s="250"/>
      <c r="E918" s="250"/>
      <c r="F918" s="250"/>
      <c r="G918" s="3"/>
      <c r="H918" s="3"/>
      <c r="I918" s="3"/>
      <c r="J918" s="3"/>
      <c r="K918" s="3"/>
      <c r="L918" s="3"/>
      <c r="IK918" s="3"/>
      <c r="IL918" s="3"/>
      <c r="IM918" s="3"/>
      <c r="IN918" s="3"/>
      <c r="IO918" s="3"/>
      <c r="IP918" s="3"/>
      <c r="IQ918" s="3"/>
      <c r="IR918" s="3"/>
      <c r="IS918" s="3"/>
    </row>
    <row r="919" spans="1:253" s="2" customFormat="1" ht="16.5">
      <c r="A919" s="250"/>
      <c r="B919" s="250"/>
      <c r="C919" s="250"/>
      <c r="D919" s="250"/>
      <c r="E919" s="250"/>
      <c r="F919" s="250"/>
      <c r="G919" s="3"/>
      <c r="H919" s="3"/>
      <c r="I919" s="3"/>
      <c r="J919" s="3"/>
      <c r="K919" s="3"/>
      <c r="L919" s="3"/>
      <c r="IK919" s="3"/>
      <c r="IL919" s="3"/>
      <c r="IM919" s="3"/>
      <c r="IN919" s="3"/>
      <c r="IO919" s="3"/>
      <c r="IP919" s="3"/>
      <c r="IQ919" s="3"/>
      <c r="IR919" s="3"/>
      <c r="IS919" s="3"/>
    </row>
    <row r="920" spans="1:253" s="2" customFormat="1" ht="16.5">
      <c r="A920" s="250"/>
      <c r="B920" s="250"/>
      <c r="C920" s="250"/>
      <c r="D920" s="250"/>
      <c r="E920" s="250"/>
      <c r="F920" s="250"/>
      <c r="G920" s="3"/>
      <c r="H920" s="3"/>
      <c r="I920" s="3"/>
      <c r="J920" s="3"/>
      <c r="K920" s="3"/>
      <c r="L920" s="3"/>
      <c r="IK920" s="3"/>
      <c r="IL920" s="3"/>
      <c r="IM920" s="3"/>
      <c r="IN920" s="3"/>
      <c r="IO920" s="3"/>
      <c r="IP920" s="3"/>
      <c r="IQ920" s="3"/>
      <c r="IR920" s="3"/>
      <c r="IS920" s="3"/>
    </row>
    <row r="921" spans="1:253" s="2" customFormat="1" ht="16.5">
      <c r="A921" s="250"/>
      <c r="B921" s="250"/>
      <c r="C921" s="250"/>
      <c r="D921" s="250"/>
      <c r="E921" s="250"/>
      <c r="F921" s="250"/>
      <c r="G921" s="3"/>
      <c r="H921" s="3"/>
      <c r="I921" s="3"/>
      <c r="J921" s="3"/>
      <c r="K921" s="3"/>
      <c r="L921" s="3"/>
      <c r="IK921" s="3"/>
      <c r="IL921" s="3"/>
      <c r="IM921" s="3"/>
      <c r="IN921" s="3"/>
      <c r="IO921" s="3"/>
      <c r="IP921" s="3"/>
      <c r="IQ921" s="3"/>
      <c r="IR921" s="3"/>
      <c r="IS921" s="3"/>
    </row>
    <row r="922" spans="1:253" s="2" customFormat="1" ht="16.5">
      <c r="A922" s="250"/>
      <c r="B922" s="250"/>
      <c r="C922" s="250"/>
      <c r="D922" s="250"/>
      <c r="E922" s="250"/>
      <c r="F922" s="250"/>
      <c r="G922" s="3"/>
      <c r="H922" s="3"/>
      <c r="I922" s="3"/>
      <c r="J922" s="3"/>
      <c r="K922" s="3"/>
      <c r="L922" s="3"/>
      <c r="IK922" s="3"/>
      <c r="IL922" s="3"/>
      <c r="IM922" s="3"/>
      <c r="IN922" s="3"/>
      <c r="IO922" s="3"/>
      <c r="IP922" s="3"/>
      <c r="IQ922" s="3"/>
      <c r="IR922" s="3"/>
      <c r="IS922" s="3"/>
    </row>
    <row r="923" spans="1:253" s="2" customFormat="1" ht="16.5">
      <c r="A923" s="250"/>
      <c r="B923" s="250"/>
      <c r="C923" s="250"/>
      <c r="D923" s="250"/>
      <c r="E923" s="250"/>
      <c r="F923" s="250"/>
      <c r="G923" s="3"/>
      <c r="H923" s="3"/>
      <c r="I923" s="3"/>
      <c r="J923" s="3"/>
      <c r="K923" s="3"/>
      <c r="L923" s="3"/>
      <c r="IK923" s="3"/>
      <c r="IL923" s="3"/>
      <c r="IM923" s="3"/>
      <c r="IN923" s="3"/>
      <c r="IO923" s="3"/>
      <c r="IP923" s="3"/>
      <c r="IQ923" s="3"/>
      <c r="IR923" s="3"/>
      <c r="IS923" s="3"/>
    </row>
    <row r="924" spans="1:253" s="2" customFormat="1" ht="16.5">
      <c r="A924" s="250"/>
      <c r="B924" s="250"/>
      <c r="C924" s="250"/>
      <c r="D924" s="250"/>
      <c r="E924" s="250"/>
      <c r="F924" s="250"/>
      <c r="G924" s="3"/>
      <c r="H924" s="3"/>
      <c r="I924" s="3"/>
      <c r="J924" s="3"/>
      <c r="K924" s="3"/>
      <c r="L924" s="3"/>
      <c r="IK924" s="3"/>
      <c r="IL924" s="3"/>
      <c r="IM924" s="3"/>
      <c r="IN924" s="3"/>
      <c r="IO924" s="3"/>
      <c r="IP924" s="3"/>
      <c r="IQ924" s="3"/>
      <c r="IR924" s="3"/>
      <c r="IS924" s="3"/>
    </row>
    <row r="925" spans="1:253" s="2" customFormat="1" ht="16.5">
      <c r="A925" s="250"/>
      <c r="B925" s="250"/>
      <c r="C925" s="250"/>
      <c r="D925" s="250"/>
      <c r="E925" s="250"/>
      <c r="F925" s="250"/>
      <c r="G925" s="3"/>
      <c r="H925" s="3"/>
      <c r="I925" s="3"/>
      <c r="J925" s="3"/>
      <c r="K925" s="3"/>
      <c r="L925" s="3"/>
      <c r="IK925" s="3"/>
      <c r="IL925" s="3"/>
      <c r="IM925" s="3"/>
      <c r="IN925" s="3"/>
      <c r="IO925" s="3"/>
      <c r="IP925" s="3"/>
      <c r="IQ925" s="3"/>
      <c r="IR925" s="3"/>
      <c r="IS925" s="3"/>
    </row>
    <row r="926" spans="1:253" s="2" customFormat="1" ht="16.5">
      <c r="A926" s="250"/>
      <c r="B926" s="250"/>
      <c r="C926" s="250"/>
      <c r="D926" s="250"/>
      <c r="E926" s="250"/>
      <c r="F926" s="250"/>
      <c r="G926" s="3"/>
      <c r="H926" s="3"/>
      <c r="I926" s="3"/>
      <c r="J926" s="3"/>
      <c r="K926" s="3"/>
      <c r="L926" s="3"/>
      <c r="IK926" s="3"/>
      <c r="IL926" s="3"/>
      <c r="IM926" s="3"/>
      <c r="IN926" s="3"/>
      <c r="IO926" s="3"/>
      <c r="IP926" s="3"/>
      <c r="IQ926" s="3"/>
      <c r="IR926" s="3"/>
      <c r="IS926" s="3"/>
    </row>
    <row r="927" spans="1:253" s="2" customFormat="1" ht="16.5">
      <c r="A927" s="250"/>
      <c r="B927" s="250"/>
      <c r="C927" s="250"/>
      <c r="D927" s="250"/>
      <c r="E927" s="250"/>
      <c r="F927" s="250"/>
      <c r="G927" s="3"/>
      <c r="H927" s="3"/>
      <c r="I927" s="3"/>
      <c r="J927" s="3"/>
      <c r="K927" s="3"/>
      <c r="L927" s="3"/>
      <c r="IK927" s="3"/>
      <c r="IL927" s="3"/>
      <c r="IM927" s="3"/>
      <c r="IN927" s="3"/>
      <c r="IO927" s="3"/>
      <c r="IP927" s="3"/>
      <c r="IQ927" s="3"/>
      <c r="IR927" s="3"/>
      <c r="IS927" s="3"/>
    </row>
    <row r="928" spans="1:253" s="2" customFormat="1" ht="16.5">
      <c r="A928" s="250"/>
      <c r="B928" s="250"/>
      <c r="C928" s="250"/>
      <c r="D928" s="250"/>
      <c r="E928" s="250"/>
      <c r="F928" s="250"/>
      <c r="G928" s="3"/>
      <c r="H928" s="3"/>
      <c r="I928" s="3"/>
      <c r="J928" s="3"/>
      <c r="K928" s="3"/>
      <c r="L928" s="3"/>
      <c r="IK928" s="3"/>
      <c r="IL928" s="3"/>
      <c r="IM928" s="3"/>
      <c r="IN928" s="3"/>
      <c r="IO928" s="3"/>
      <c r="IP928" s="3"/>
      <c r="IQ928" s="3"/>
      <c r="IR928" s="3"/>
      <c r="IS928" s="3"/>
    </row>
    <row r="929" spans="1:253" s="2" customFormat="1" ht="16.5">
      <c r="A929" s="250"/>
      <c r="B929" s="250"/>
      <c r="C929" s="250"/>
      <c r="D929" s="250"/>
      <c r="E929" s="250"/>
      <c r="F929" s="250"/>
      <c r="G929" s="3"/>
      <c r="H929" s="3"/>
      <c r="I929" s="3"/>
      <c r="J929" s="3"/>
      <c r="K929" s="3"/>
      <c r="L929" s="3"/>
      <c r="IK929" s="3"/>
      <c r="IL929" s="3"/>
      <c r="IM929" s="3"/>
      <c r="IN929" s="3"/>
      <c r="IO929" s="3"/>
      <c r="IP929" s="3"/>
      <c r="IQ929" s="3"/>
      <c r="IR929" s="3"/>
      <c r="IS929" s="3"/>
    </row>
    <row r="930" spans="1:253" s="2" customFormat="1" ht="16.5">
      <c r="A930" s="250"/>
      <c r="B930" s="250"/>
      <c r="C930" s="250"/>
      <c r="D930" s="250"/>
      <c r="E930" s="250"/>
      <c r="F930" s="250"/>
      <c r="G930" s="3"/>
      <c r="H930" s="3"/>
      <c r="I930" s="3"/>
      <c r="J930" s="3"/>
      <c r="K930" s="3"/>
      <c r="L930" s="3"/>
      <c r="IK930" s="3"/>
      <c r="IL930" s="3"/>
      <c r="IM930" s="3"/>
      <c r="IN930" s="3"/>
      <c r="IO930" s="3"/>
      <c r="IP930" s="3"/>
      <c r="IQ930" s="3"/>
      <c r="IR930" s="3"/>
      <c r="IS930" s="3"/>
    </row>
    <row r="931" spans="1:253" s="2" customFormat="1" ht="16.5">
      <c r="A931" s="250"/>
      <c r="B931" s="250"/>
      <c r="C931" s="250"/>
      <c r="D931" s="250"/>
      <c r="E931" s="250"/>
      <c r="F931" s="250"/>
      <c r="G931" s="3"/>
      <c r="H931" s="3"/>
      <c r="I931" s="3"/>
      <c r="J931" s="3"/>
      <c r="K931" s="3"/>
      <c r="L931" s="3"/>
      <c r="IK931" s="3"/>
      <c r="IL931" s="3"/>
      <c r="IM931" s="3"/>
      <c r="IN931" s="3"/>
      <c r="IO931" s="3"/>
      <c r="IP931" s="3"/>
      <c r="IQ931" s="3"/>
      <c r="IR931" s="3"/>
      <c r="IS931" s="3"/>
    </row>
    <row r="932" spans="1:253" s="2" customFormat="1" ht="16.5">
      <c r="A932" s="250"/>
      <c r="B932" s="250"/>
      <c r="C932" s="250"/>
      <c r="D932" s="250"/>
      <c r="E932" s="250"/>
      <c r="F932" s="250"/>
      <c r="G932" s="3"/>
      <c r="H932" s="3"/>
      <c r="I932" s="3"/>
      <c r="J932" s="3"/>
      <c r="K932" s="3"/>
      <c r="L932" s="3"/>
      <c r="IK932" s="3"/>
      <c r="IL932" s="3"/>
      <c r="IM932" s="3"/>
      <c r="IN932" s="3"/>
      <c r="IO932" s="3"/>
      <c r="IP932" s="3"/>
      <c r="IQ932" s="3"/>
      <c r="IR932" s="3"/>
      <c r="IS932" s="3"/>
    </row>
    <row r="933" spans="1:253" s="2" customFormat="1" ht="16.5">
      <c r="A933" s="250"/>
      <c r="B933" s="250"/>
      <c r="C933" s="250"/>
      <c r="D933" s="250"/>
      <c r="E933" s="250"/>
      <c r="F933" s="250"/>
      <c r="G933" s="3"/>
      <c r="H933" s="3"/>
      <c r="I933" s="3"/>
      <c r="J933" s="3"/>
      <c r="K933" s="3"/>
      <c r="L933" s="3"/>
      <c r="IK933" s="3"/>
      <c r="IL933" s="3"/>
      <c r="IM933" s="3"/>
      <c r="IN933" s="3"/>
      <c r="IO933" s="3"/>
      <c r="IP933" s="3"/>
      <c r="IQ933" s="3"/>
      <c r="IR933" s="3"/>
      <c r="IS933" s="3"/>
    </row>
    <row r="934" spans="1:253" s="2" customFormat="1" ht="16.5">
      <c r="A934" s="250"/>
      <c r="B934" s="250"/>
      <c r="C934" s="250"/>
      <c r="D934" s="250"/>
      <c r="E934" s="250"/>
      <c r="F934" s="250"/>
      <c r="G934" s="3"/>
      <c r="H934" s="3"/>
      <c r="I934" s="3"/>
      <c r="J934" s="3"/>
      <c r="K934" s="3"/>
      <c r="L934" s="3"/>
      <c r="IK934" s="3"/>
      <c r="IL934" s="3"/>
      <c r="IM934" s="3"/>
      <c r="IN934" s="3"/>
      <c r="IO934" s="3"/>
      <c r="IP934" s="3"/>
      <c r="IQ934" s="3"/>
      <c r="IR934" s="3"/>
      <c r="IS934" s="3"/>
    </row>
    <row r="935" spans="1:253" s="2" customFormat="1" ht="16.5">
      <c r="A935" s="250"/>
      <c r="B935" s="250"/>
      <c r="C935" s="250"/>
      <c r="D935" s="250"/>
      <c r="E935" s="250"/>
      <c r="F935" s="250"/>
      <c r="G935" s="3"/>
      <c r="H935" s="3"/>
      <c r="I935" s="3"/>
      <c r="J935" s="3"/>
      <c r="K935" s="3"/>
      <c r="L935" s="3"/>
      <c r="IK935" s="3"/>
      <c r="IL935" s="3"/>
      <c r="IM935" s="3"/>
      <c r="IN935" s="3"/>
      <c r="IO935" s="3"/>
      <c r="IP935" s="3"/>
      <c r="IQ935" s="3"/>
      <c r="IR935" s="3"/>
      <c r="IS935" s="3"/>
    </row>
    <row r="936" spans="1:253" s="2" customFormat="1" ht="16.5">
      <c r="A936" s="250"/>
      <c r="B936" s="250"/>
      <c r="C936" s="250"/>
      <c r="D936" s="250"/>
      <c r="E936" s="250"/>
      <c r="F936" s="250"/>
      <c r="G936" s="3"/>
      <c r="H936" s="3"/>
      <c r="I936" s="3"/>
      <c r="J936" s="3"/>
      <c r="K936" s="3"/>
      <c r="L936" s="3"/>
      <c r="IK936" s="3"/>
      <c r="IL936" s="3"/>
      <c r="IM936" s="3"/>
      <c r="IN936" s="3"/>
      <c r="IO936" s="3"/>
      <c r="IP936" s="3"/>
      <c r="IQ936" s="3"/>
      <c r="IR936" s="3"/>
      <c r="IS936" s="3"/>
    </row>
    <row r="937" spans="1:253" s="2" customFormat="1" ht="16.5">
      <c r="A937" s="250"/>
      <c r="B937" s="250"/>
      <c r="C937" s="250"/>
      <c r="D937" s="250"/>
      <c r="E937" s="250"/>
      <c r="F937" s="250"/>
      <c r="G937" s="3"/>
      <c r="H937" s="3"/>
      <c r="I937" s="3"/>
      <c r="J937" s="3"/>
      <c r="K937" s="3"/>
      <c r="L937" s="3"/>
      <c r="IK937" s="3"/>
      <c r="IL937" s="3"/>
      <c r="IM937" s="3"/>
      <c r="IN937" s="3"/>
      <c r="IO937" s="3"/>
      <c r="IP937" s="3"/>
      <c r="IQ937" s="3"/>
      <c r="IR937" s="3"/>
      <c r="IS937" s="3"/>
    </row>
    <row r="938" spans="1:253" s="2" customFormat="1" ht="16.5">
      <c r="A938" s="250"/>
      <c r="B938" s="250"/>
      <c r="C938" s="250"/>
      <c r="D938" s="250"/>
      <c r="E938" s="250"/>
      <c r="F938" s="250"/>
      <c r="G938" s="3"/>
      <c r="H938" s="3"/>
      <c r="I938" s="3"/>
      <c r="J938" s="3"/>
      <c r="K938" s="3"/>
      <c r="L938" s="3"/>
      <c r="IK938" s="3"/>
      <c r="IL938" s="3"/>
      <c r="IM938" s="3"/>
      <c r="IN938" s="3"/>
      <c r="IO938" s="3"/>
      <c r="IP938" s="3"/>
      <c r="IQ938" s="3"/>
      <c r="IR938" s="3"/>
      <c r="IS938" s="3"/>
    </row>
    <row r="939" spans="1:253" s="2" customFormat="1" ht="16.5">
      <c r="A939" s="250"/>
      <c r="B939" s="250"/>
      <c r="C939" s="250"/>
      <c r="D939" s="250"/>
      <c r="E939" s="250"/>
      <c r="F939" s="250"/>
      <c r="G939" s="3"/>
      <c r="H939" s="3"/>
      <c r="I939" s="3"/>
      <c r="J939" s="3"/>
      <c r="K939" s="3"/>
      <c r="L939" s="3"/>
      <c r="IK939" s="3"/>
      <c r="IL939" s="3"/>
      <c r="IM939" s="3"/>
      <c r="IN939" s="3"/>
      <c r="IO939" s="3"/>
      <c r="IP939" s="3"/>
      <c r="IQ939" s="3"/>
      <c r="IR939" s="3"/>
      <c r="IS939" s="3"/>
    </row>
    <row r="940" spans="1:253" s="2" customFormat="1" ht="16.5">
      <c r="A940" s="250"/>
      <c r="B940" s="250"/>
      <c r="C940" s="250"/>
      <c r="D940" s="250"/>
      <c r="E940" s="250"/>
      <c r="F940" s="250"/>
      <c r="G940" s="3"/>
      <c r="H940" s="3"/>
      <c r="I940" s="3"/>
      <c r="J940" s="3"/>
      <c r="K940" s="3"/>
      <c r="L940" s="3"/>
      <c r="IK940" s="3"/>
      <c r="IL940" s="3"/>
      <c r="IM940" s="3"/>
      <c r="IN940" s="3"/>
      <c r="IO940" s="3"/>
      <c r="IP940" s="3"/>
      <c r="IQ940" s="3"/>
      <c r="IR940" s="3"/>
      <c r="IS940" s="3"/>
    </row>
    <row r="941" spans="1:253" s="2" customFormat="1" ht="16.5">
      <c r="A941" s="250"/>
      <c r="B941" s="250"/>
      <c r="C941" s="250"/>
      <c r="D941" s="250"/>
      <c r="E941" s="250"/>
      <c r="F941" s="250"/>
      <c r="G941" s="3"/>
      <c r="H941" s="3"/>
      <c r="I941" s="3"/>
      <c r="J941" s="3"/>
      <c r="K941" s="3"/>
      <c r="L941" s="3"/>
      <c r="IK941" s="3"/>
      <c r="IL941" s="3"/>
      <c r="IM941" s="3"/>
      <c r="IN941" s="3"/>
      <c r="IO941" s="3"/>
      <c r="IP941" s="3"/>
      <c r="IQ941" s="3"/>
      <c r="IR941" s="3"/>
      <c r="IS941" s="3"/>
    </row>
    <row r="942" spans="1:253" s="2" customFormat="1" ht="16.5">
      <c r="A942" s="250"/>
      <c r="B942" s="250"/>
      <c r="C942" s="250"/>
      <c r="D942" s="250"/>
      <c r="E942" s="250"/>
      <c r="F942" s="250"/>
      <c r="G942" s="3"/>
      <c r="H942" s="3"/>
      <c r="I942" s="3"/>
      <c r="J942" s="3"/>
      <c r="K942" s="3"/>
      <c r="L942" s="3"/>
      <c r="IK942" s="3"/>
      <c r="IL942" s="3"/>
      <c r="IM942" s="3"/>
      <c r="IN942" s="3"/>
      <c r="IO942" s="3"/>
      <c r="IP942" s="3"/>
      <c r="IQ942" s="3"/>
      <c r="IR942" s="3"/>
      <c r="IS942" s="3"/>
    </row>
    <row r="943" spans="1:253" s="2" customFormat="1" ht="16.5">
      <c r="A943" s="250"/>
      <c r="B943" s="250"/>
      <c r="C943" s="250"/>
      <c r="D943" s="250"/>
      <c r="E943" s="250"/>
      <c r="F943" s="250"/>
      <c r="G943" s="3"/>
      <c r="H943" s="3"/>
      <c r="I943" s="3"/>
      <c r="J943" s="3"/>
      <c r="K943" s="3"/>
      <c r="L943" s="3"/>
      <c r="IK943" s="3"/>
      <c r="IL943" s="3"/>
      <c r="IM943" s="3"/>
      <c r="IN943" s="3"/>
      <c r="IO943" s="3"/>
      <c r="IP943" s="3"/>
      <c r="IQ943" s="3"/>
      <c r="IR943" s="3"/>
      <c r="IS943" s="3"/>
    </row>
    <row r="944" spans="1:253" s="2" customFormat="1" ht="16.5">
      <c r="A944" s="250"/>
      <c r="B944" s="250"/>
      <c r="C944" s="250"/>
      <c r="D944" s="250"/>
      <c r="E944" s="250"/>
      <c r="F944" s="250"/>
      <c r="G944" s="3"/>
      <c r="H944" s="3"/>
      <c r="I944" s="3"/>
      <c r="J944" s="3"/>
      <c r="K944" s="3"/>
      <c r="L944" s="3"/>
      <c r="IK944" s="3"/>
      <c r="IL944" s="3"/>
      <c r="IM944" s="3"/>
      <c r="IN944" s="3"/>
      <c r="IO944" s="3"/>
      <c r="IP944" s="3"/>
      <c r="IQ944" s="3"/>
      <c r="IR944" s="3"/>
      <c r="IS944" s="3"/>
    </row>
    <row r="945" spans="1:253" s="2" customFormat="1" ht="16.5">
      <c r="A945" s="250"/>
      <c r="B945" s="250"/>
      <c r="C945" s="250"/>
      <c r="D945" s="250"/>
      <c r="E945" s="250"/>
      <c r="F945" s="250"/>
      <c r="G945" s="3"/>
      <c r="H945" s="3"/>
      <c r="I945" s="3"/>
      <c r="J945" s="3"/>
      <c r="K945" s="3"/>
      <c r="L945" s="3"/>
      <c r="IK945" s="3"/>
      <c r="IL945" s="3"/>
      <c r="IM945" s="3"/>
      <c r="IN945" s="3"/>
      <c r="IO945" s="3"/>
      <c r="IP945" s="3"/>
      <c r="IQ945" s="3"/>
      <c r="IR945" s="3"/>
      <c r="IS945" s="3"/>
    </row>
    <row r="946" spans="1:253" s="2" customFormat="1" ht="16.5">
      <c r="A946" s="250"/>
      <c r="B946" s="250"/>
      <c r="C946" s="250"/>
      <c r="D946" s="250"/>
      <c r="E946" s="250"/>
      <c r="F946" s="250"/>
      <c r="G946" s="3"/>
      <c r="H946" s="3"/>
      <c r="I946" s="3"/>
      <c r="J946" s="3"/>
      <c r="K946" s="3"/>
      <c r="L946" s="3"/>
      <c r="IK946" s="3"/>
      <c r="IL946" s="3"/>
      <c r="IM946" s="3"/>
      <c r="IN946" s="3"/>
      <c r="IO946" s="3"/>
      <c r="IP946" s="3"/>
      <c r="IQ946" s="3"/>
      <c r="IR946" s="3"/>
      <c r="IS946" s="3"/>
    </row>
    <row r="947" spans="1:253" s="2" customFormat="1" ht="16.5">
      <c r="A947" s="250"/>
      <c r="B947" s="250"/>
      <c r="C947" s="250"/>
      <c r="D947" s="250"/>
      <c r="E947" s="250"/>
      <c r="F947" s="250"/>
      <c r="G947" s="3"/>
      <c r="H947" s="3"/>
      <c r="I947" s="3"/>
      <c r="J947" s="3"/>
      <c r="K947" s="3"/>
      <c r="L947" s="3"/>
      <c r="IK947" s="3"/>
      <c r="IL947" s="3"/>
      <c r="IM947" s="3"/>
      <c r="IN947" s="3"/>
      <c r="IO947" s="3"/>
      <c r="IP947" s="3"/>
      <c r="IQ947" s="3"/>
      <c r="IR947" s="3"/>
      <c r="IS947" s="3"/>
    </row>
    <row r="948" spans="1:253" s="2" customFormat="1" ht="16.5">
      <c r="A948" s="250"/>
      <c r="B948" s="250"/>
      <c r="C948" s="250"/>
      <c r="D948" s="250"/>
      <c r="E948" s="250"/>
      <c r="F948" s="250"/>
      <c r="G948" s="3"/>
      <c r="H948" s="3"/>
      <c r="I948" s="3"/>
      <c r="J948" s="3"/>
      <c r="K948" s="3"/>
      <c r="L948" s="3"/>
      <c r="IK948" s="3"/>
      <c r="IL948" s="3"/>
      <c r="IM948" s="3"/>
      <c r="IN948" s="3"/>
      <c r="IO948" s="3"/>
      <c r="IP948" s="3"/>
      <c r="IQ948" s="3"/>
      <c r="IR948" s="3"/>
      <c r="IS948" s="3"/>
    </row>
    <row r="949" spans="1:253" s="2" customFormat="1" ht="16.5">
      <c r="A949" s="250"/>
      <c r="B949" s="250"/>
      <c r="C949" s="250"/>
      <c r="D949" s="250"/>
      <c r="E949" s="250"/>
      <c r="F949" s="250"/>
      <c r="G949" s="3"/>
      <c r="H949" s="3"/>
      <c r="I949" s="3"/>
      <c r="J949" s="3"/>
      <c r="K949" s="3"/>
      <c r="L949" s="3"/>
      <c r="IK949" s="3"/>
      <c r="IL949" s="3"/>
      <c r="IM949" s="3"/>
      <c r="IN949" s="3"/>
      <c r="IO949" s="3"/>
      <c r="IP949" s="3"/>
      <c r="IQ949" s="3"/>
      <c r="IR949" s="3"/>
      <c r="IS949" s="3"/>
    </row>
    <row r="950" spans="1:253" s="2" customFormat="1" ht="16.5">
      <c r="A950" s="250"/>
      <c r="B950" s="250"/>
      <c r="C950" s="250"/>
      <c r="D950" s="250"/>
      <c r="E950" s="250"/>
      <c r="F950" s="250"/>
      <c r="G950" s="3"/>
      <c r="H950" s="3"/>
      <c r="I950" s="3"/>
      <c r="J950" s="3"/>
      <c r="K950" s="3"/>
      <c r="L950" s="3"/>
      <c r="IK950" s="3"/>
      <c r="IL950" s="3"/>
      <c r="IM950" s="3"/>
      <c r="IN950" s="3"/>
      <c r="IO950" s="3"/>
      <c r="IP950" s="3"/>
      <c r="IQ950" s="3"/>
      <c r="IR950" s="3"/>
      <c r="IS950" s="3"/>
    </row>
    <row r="951" spans="1:253" s="2" customFormat="1" ht="16.5">
      <c r="A951" s="250"/>
      <c r="B951" s="250"/>
      <c r="C951" s="250"/>
      <c r="D951" s="250"/>
      <c r="E951" s="250"/>
      <c r="F951" s="250"/>
      <c r="G951" s="3"/>
      <c r="H951" s="3"/>
      <c r="I951" s="3"/>
      <c r="J951" s="3"/>
      <c r="K951" s="3"/>
      <c r="L951" s="3"/>
      <c r="IK951" s="3"/>
      <c r="IL951" s="3"/>
      <c r="IM951" s="3"/>
      <c r="IN951" s="3"/>
      <c r="IO951" s="3"/>
      <c r="IP951" s="3"/>
      <c r="IQ951" s="3"/>
      <c r="IR951" s="3"/>
      <c r="IS951" s="3"/>
    </row>
    <row r="952" spans="1:253" s="2" customFormat="1" ht="16.5">
      <c r="A952" s="250"/>
      <c r="B952" s="250"/>
      <c r="C952" s="250"/>
      <c r="D952" s="250"/>
      <c r="E952" s="250"/>
      <c r="F952" s="250"/>
      <c r="G952" s="3"/>
      <c r="H952" s="3"/>
      <c r="I952" s="3"/>
      <c r="J952" s="3"/>
      <c r="K952" s="3"/>
      <c r="L952" s="3"/>
      <c r="IK952" s="3"/>
      <c r="IL952" s="3"/>
      <c r="IM952" s="3"/>
      <c r="IN952" s="3"/>
      <c r="IO952" s="3"/>
      <c r="IP952" s="3"/>
      <c r="IQ952" s="3"/>
      <c r="IR952" s="3"/>
      <c r="IS952" s="3"/>
    </row>
    <row r="953" spans="1:253" s="2" customFormat="1" ht="16.5">
      <c r="A953" s="250"/>
      <c r="B953" s="250"/>
      <c r="C953" s="250"/>
      <c r="D953" s="250"/>
      <c r="E953" s="250"/>
      <c r="F953" s="250"/>
      <c r="G953" s="3"/>
      <c r="H953" s="3"/>
      <c r="I953" s="3"/>
      <c r="J953" s="3"/>
      <c r="K953" s="3"/>
      <c r="L953" s="3"/>
      <c r="IK953" s="3"/>
      <c r="IL953" s="3"/>
      <c r="IM953" s="3"/>
      <c r="IN953" s="3"/>
      <c r="IO953" s="3"/>
      <c r="IP953" s="3"/>
      <c r="IQ953" s="3"/>
      <c r="IR953" s="3"/>
      <c r="IS953" s="3"/>
    </row>
    <row r="954" spans="1:253" s="2" customFormat="1" ht="16.5">
      <c r="A954" s="250"/>
      <c r="B954" s="250"/>
      <c r="C954" s="250"/>
      <c r="D954" s="250"/>
      <c r="E954" s="250"/>
      <c r="F954" s="250"/>
      <c r="G954" s="3"/>
      <c r="H954" s="3"/>
      <c r="I954" s="3"/>
      <c r="J954" s="3"/>
      <c r="K954" s="3"/>
      <c r="L954" s="3"/>
      <c r="IK954" s="3"/>
      <c r="IL954" s="3"/>
      <c r="IM954" s="3"/>
      <c r="IN954" s="3"/>
      <c r="IO954" s="3"/>
      <c r="IP954" s="3"/>
      <c r="IQ954" s="3"/>
      <c r="IR954" s="3"/>
      <c r="IS954" s="3"/>
    </row>
    <row r="955" spans="1:253" s="2" customFormat="1" ht="16.5">
      <c r="A955" s="250"/>
      <c r="B955" s="250"/>
      <c r="C955" s="250"/>
      <c r="D955" s="250"/>
      <c r="E955" s="250"/>
      <c r="F955" s="250"/>
      <c r="G955" s="3"/>
      <c r="H955" s="3"/>
      <c r="I955" s="3"/>
      <c r="J955" s="3"/>
      <c r="K955" s="3"/>
      <c r="L955" s="3"/>
      <c r="IK955" s="3"/>
      <c r="IL955" s="3"/>
      <c r="IM955" s="3"/>
      <c r="IN955" s="3"/>
      <c r="IO955" s="3"/>
      <c r="IP955" s="3"/>
      <c r="IQ955" s="3"/>
      <c r="IR955" s="3"/>
      <c r="IS955" s="3"/>
    </row>
    <row r="956" spans="1:253" s="2" customFormat="1" ht="16.5">
      <c r="A956" s="250"/>
      <c r="B956" s="250"/>
      <c r="C956" s="250"/>
      <c r="D956" s="250"/>
      <c r="E956" s="250"/>
      <c r="F956" s="250"/>
      <c r="G956" s="3"/>
      <c r="H956" s="3"/>
      <c r="I956" s="3"/>
      <c r="J956" s="3"/>
      <c r="K956" s="3"/>
      <c r="L956" s="3"/>
      <c r="IK956" s="3"/>
      <c r="IL956" s="3"/>
      <c r="IM956" s="3"/>
      <c r="IN956" s="3"/>
      <c r="IO956" s="3"/>
      <c r="IP956" s="3"/>
      <c r="IQ956" s="3"/>
      <c r="IR956" s="3"/>
      <c r="IS956" s="3"/>
    </row>
    <row r="957" spans="1:253" s="2" customFormat="1" ht="16.5">
      <c r="A957" s="250"/>
      <c r="B957" s="250"/>
      <c r="C957" s="250"/>
      <c r="D957" s="250"/>
      <c r="E957" s="250"/>
      <c r="F957" s="250"/>
      <c r="G957" s="3"/>
      <c r="H957" s="3"/>
      <c r="I957" s="3"/>
      <c r="J957" s="3"/>
      <c r="K957" s="3"/>
      <c r="L957" s="3"/>
      <c r="IK957" s="3"/>
      <c r="IL957" s="3"/>
      <c r="IM957" s="3"/>
      <c r="IN957" s="3"/>
      <c r="IO957" s="3"/>
      <c r="IP957" s="3"/>
      <c r="IQ957" s="3"/>
      <c r="IR957" s="3"/>
      <c r="IS957" s="3"/>
    </row>
    <row r="958" spans="1:253" s="2" customFormat="1" ht="16.5">
      <c r="A958" s="250"/>
      <c r="B958" s="250"/>
      <c r="C958" s="250"/>
      <c r="D958" s="250"/>
      <c r="E958" s="250"/>
      <c r="F958" s="250"/>
      <c r="G958" s="3"/>
      <c r="H958" s="3"/>
      <c r="I958" s="3"/>
      <c r="J958" s="3"/>
      <c r="K958" s="3"/>
      <c r="L958" s="3"/>
      <c r="IK958" s="3"/>
      <c r="IL958" s="3"/>
      <c r="IM958" s="3"/>
      <c r="IN958" s="3"/>
      <c r="IO958" s="3"/>
      <c r="IP958" s="3"/>
      <c r="IQ958" s="3"/>
      <c r="IR958" s="3"/>
      <c r="IS958" s="3"/>
    </row>
    <row r="959" spans="1:253" s="2" customFormat="1" ht="16.5">
      <c r="A959" s="250"/>
      <c r="B959" s="250"/>
      <c r="C959" s="250"/>
      <c r="D959" s="250"/>
      <c r="E959" s="250"/>
      <c r="F959" s="250"/>
      <c r="G959" s="3"/>
      <c r="H959" s="3"/>
      <c r="I959" s="3"/>
      <c r="J959" s="3"/>
      <c r="K959" s="3"/>
      <c r="L959" s="3"/>
      <c r="IK959" s="3"/>
      <c r="IL959" s="3"/>
      <c r="IM959" s="3"/>
      <c r="IN959" s="3"/>
      <c r="IO959" s="3"/>
      <c r="IP959" s="3"/>
      <c r="IQ959" s="3"/>
      <c r="IR959" s="3"/>
      <c r="IS959" s="3"/>
    </row>
    <row r="960" spans="1:253" s="2" customFormat="1" ht="16.5">
      <c r="A960" s="250"/>
      <c r="B960" s="250"/>
      <c r="C960" s="250"/>
      <c r="D960" s="250"/>
      <c r="E960" s="250"/>
      <c r="F960" s="250"/>
      <c r="G960" s="3"/>
      <c r="H960" s="3"/>
      <c r="I960" s="3"/>
      <c r="J960" s="3"/>
      <c r="K960" s="3"/>
      <c r="L960" s="3"/>
      <c r="IK960" s="3"/>
      <c r="IL960" s="3"/>
      <c r="IM960" s="3"/>
      <c r="IN960" s="3"/>
      <c r="IO960" s="3"/>
      <c r="IP960" s="3"/>
      <c r="IQ960" s="3"/>
      <c r="IR960" s="3"/>
      <c r="IS960" s="3"/>
    </row>
    <row r="961" spans="1:253" s="2" customFormat="1" ht="16.5">
      <c r="A961" s="250"/>
      <c r="B961" s="250"/>
      <c r="C961" s="250"/>
      <c r="D961" s="250"/>
      <c r="E961" s="250"/>
      <c r="F961" s="250"/>
      <c r="G961" s="3"/>
      <c r="H961" s="3"/>
      <c r="I961" s="3"/>
      <c r="J961" s="3"/>
      <c r="K961" s="3"/>
      <c r="L961" s="3"/>
      <c r="IK961" s="3"/>
      <c r="IL961" s="3"/>
      <c r="IM961" s="3"/>
      <c r="IN961" s="3"/>
      <c r="IO961" s="3"/>
      <c r="IP961" s="3"/>
      <c r="IQ961" s="3"/>
      <c r="IR961" s="3"/>
      <c r="IS961" s="3"/>
    </row>
    <row r="962" spans="1:253" s="2" customFormat="1" ht="16.5">
      <c r="A962" s="250"/>
      <c r="B962" s="250"/>
      <c r="C962" s="250"/>
      <c r="D962" s="250"/>
      <c r="E962" s="250"/>
      <c r="F962" s="250"/>
      <c r="G962" s="3"/>
      <c r="H962" s="3"/>
      <c r="I962" s="3"/>
      <c r="J962" s="3"/>
      <c r="K962" s="3"/>
      <c r="L962" s="3"/>
      <c r="IK962" s="3"/>
      <c r="IL962" s="3"/>
      <c r="IM962" s="3"/>
      <c r="IN962" s="3"/>
      <c r="IO962" s="3"/>
      <c r="IP962" s="3"/>
      <c r="IQ962" s="3"/>
      <c r="IR962" s="3"/>
      <c r="IS962" s="3"/>
    </row>
    <row r="963" spans="1:253" s="2" customFormat="1" ht="16.5">
      <c r="A963" s="250"/>
      <c r="B963" s="250"/>
      <c r="C963" s="250"/>
      <c r="D963" s="250"/>
      <c r="E963" s="250"/>
      <c r="F963" s="250"/>
      <c r="G963" s="3"/>
      <c r="H963" s="3"/>
      <c r="I963" s="3"/>
      <c r="J963" s="3"/>
      <c r="K963" s="3"/>
      <c r="L963" s="3"/>
      <c r="IK963" s="3"/>
      <c r="IL963" s="3"/>
      <c r="IM963" s="3"/>
      <c r="IN963" s="3"/>
      <c r="IO963" s="3"/>
      <c r="IP963" s="3"/>
      <c r="IQ963" s="3"/>
      <c r="IR963" s="3"/>
      <c r="IS963" s="3"/>
    </row>
    <row r="964" spans="1:253" s="2" customFormat="1" ht="16.5">
      <c r="A964" s="250"/>
      <c r="B964" s="250"/>
      <c r="C964" s="250"/>
      <c r="D964" s="250"/>
      <c r="E964" s="250"/>
      <c r="F964" s="250"/>
      <c r="G964" s="3"/>
      <c r="H964" s="3"/>
      <c r="I964" s="3"/>
      <c r="J964" s="3"/>
      <c r="K964" s="3"/>
      <c r="L964" s="3"/>
      <c r="IK964" s="3"/>
      <c r="IL964" s="3"/>
      <c r="IM964" s="3"/>
      <c r="IN964" s="3"/>
      <c r="IO964" s="3"/>
      <c r="IP964" s="3"/>
      <c r="IQ964" s="3"/>
      <c r="IR964" s="3"/>
      <c r="IS964" s="3"/>
    </row>
    <row r="965" spans="1:253" s="2" customFormat="1" ht="16.5">
      <c r="A965" s="250"/>
      <c r="B965" s="250"/>
      <c r="C965" s="250"/>
      <c r="D965" s="250"/>
      <c r="E965" s="250"/>
      <c r="F965" s="250"/>
      <c r="G965" s="3"/>
      <c r="H965" s="3"/>
      <c r="I965" s="3"/>
      <c r="J965" s="3"/>
      <c r="K965" s="3"/>
      <c r="L965" s="3"/>
      <c r="IK965" s="3"/>
      <c r="IL965" s="3"/>
      <c r="IM965" s="3"/>
      <c r="IN965" s="3"/>
      <c r="IO965" s="3"/>
      <c r="IP965" s="3"/>
      <c r="IQ965" s="3"/>
      <c r="IR965" s="3"/>
      <c r="IS965" s="3"/>
    </row>
    <row r="966" spans="1:253" s="2" customFormat="1" ht="16.5">
      <c r="A966" s="250"/>
      <c r="B966" s="250"/>
      <c r="C966" s="250"/>
      <c r="D966" s="250"/>
      <c r="E966" s="250"/>
      <c r="F966" s="250"/>
      <c r="G966" s="3"/>
      <c r="H966" s="3"/>
      <c r="I966" s="3"/>
      <c r="J966" s="3"/>
      <c r="K966" s="3"/>
      <c r="L966" s="3"/>
      <c r="IK966" s="3"/>
      <c r="IL966" s="3"/>
      <c r="IM966" s="3"/>
      <c r="IN966" s="3"/>
      <c r="IO966" s="3"/>
      <c r="IP966" s="3"/>
      <c r="IQ966" s="3"/>
      <c r="IR966" s="3"/>
      <c r="IS966" s="3"/>
    </row>
    <row r="967" spans="1:253" s="2" customFormat="1" ht="16.5">
      <c r="A967" s="250"/>
      <c r="B967" s="250"/>
      <c r="C967" s="250"/>
      <c r="D967" s="250"/>
      <c r="E967" s="250"/>
      <c r="F967" s="250"/>
      <c r="G967" s="3"/>
      <c r="H967" s="3"/>
      <c r="I967" s="3"/>
      <c r="J967" s="3"/>
      <c r="K967" s="3"/>
      <c r="L967" s="3"/>
      <c r="IK967" s="3"/>
      <c r="IL967" s="3"/>
      <c r="IM967" s="3"/>
      <c r="IN967" s="3"/>
      <c r="IO967" s="3"/>
      <c r="IP967" s="3"/>
      <c r="IQ967" s="3"/>
      <c r="IR967" s="3"/>
      <c r="IS967" s="3"/>
    </row>
    <row r="968" spans="1:253" s="2" customFormat="1" ht="16.5">
      <c r="A968" s="250"/>
      <c r="B968" s="250"/>
      <c r="C968" s="250"/>
      <c r="D968" s="250"/>
      <c r="E968" s="250"/>
      <c r="F968" s="250"/>
      <c r="G968" s="3"/>
      <c r="H968" s="3"/>
      <c r="I968" s="3"/>
      <c r="J968" s="3"/>
      <c r="K968" s="3"/>
      <c r="L968" s="3"/>
      <c r="IK968" s="3"/>
      <c r="IL968" s="3"/>
      <c r="IM968" s="3"/>
      <c r="IN968" s="3"/>
      <c r="IO968" s="3"/>
      <c r="IP968" s="3"/>
      <c r="IQ968" s="3"/>
      <c r="IR968" s="3"/>
      <c r="IS968" s="3"/>
    </row>
    <row r="969" spans="1:253" s="2" customFormat="1" ht="16.5">
      <c r="A969" s="250"/>
      <c r="B969" s="250"/>
      <c r="C969" s="250"/>
      <c r="D969" s="250"/>
      <c r="E969" s="250"/>
      <c r="F969" s="250"/>
      <c r="G969" s="3"/>
      <c r="H969" s="3"/>
      <c r="I969" s="3"/>
      <c r="J969" s="3"/>
      <c r="K969" s="3"/>
      <c r="L969" s="3"/>
      <c r="IK969" s="3"/>
      <c r="IL969" s="3"/>
      <c r="IM969" s="3"/>
      <c r="IN969" s="3"/>
      <c r="IO969" s="3"/>
      <c r="IP969" s="3"/>
      <c r="IQ969" s="3"/>
      <c r="IR969" s="3"/>
      <c r="IS969" s="3"/>
    </row>
    <row r="970" spans="1:253" s="2" customFormat="1" ht="16.5">
      <c r="A970" s="250"/>
      <c r="B970" s="250"/>
      <c r="C970" s="250"/>
      <c r="D970" s="250"/>
      <c r="E970" s="250"/>
      <c r="F970" s="250"/>
      <c r="G970" s="3"/>
      <c r="H970" s="3"/>
      <c r="I970" s="3"/>
      <c r="J970" s="3"/>
      <c r="K970" s="3"/>
      <c r="L970" s="3"/>
      <c r="IK970" s="3"/>
      <c r="IL970" s="3"/>
      <c r="IM970" s="3"/>
      <c r="IN970" s="3"/>
      <c r="IO970" s="3"/>
      <c r="IP970" s="3"/>
      <c r="IQ970" s="3"/>
      <c r="IR970" s="3"/>
      <c r="IS970" s="3"/>
    </row>
    <row r="971" spans="1:253" s="2" customFormat="1" ht="16.5">
      <c r="A971" s="250"/>
      <c r="B971" s="250"/>
      <c r="C971" s="250"/>
      <c r="D971" s="250"/>
      <c r="E971" s="250"/>
      <c r="F971" s="250"/>
      <c r="G971" s="3"/>
      <c r="H971" s="3"/>
      <c r="I971" s="3"/>
      <c r="J971" s="3"/>
      <c r="K971" s="3"/>
      <c r="L971" s="3"/>
      <c r="IK971" s="3"/>
      <c r="IL971" s="3"/>
      <c r="IM971" s="3"/>
      <c r="IN971" s="3"/>
      <c r="IO971" s="3"/>
      <c r="IP971" s="3"/>
      <c r="IQ971" s="3"/>
      <c r="IR971" s="3"/>
      <c r="IS971" s="3"/>
    </row>
    <row r="972" spans="1:253" s="2" customFormat="1" ht="16.5">
      <c r="A972" s="250"/>
      <c r="B972" s="250"/>
      <c r="C972" s="250"/>
      <c r="D972" s="250"/>
      <c r="E972" s="250"/>
      <c r="F972" s="250"/>
      <c r="G972" s="3"/>
      <c r="H972" s="3"/>
      <c r="I972" s="3"/>
      <c r="J972" s="3"/>
      <c r="K972" s="3"/>
      <c r="L972" s="3"/>
      <c r="IK972" s="3"/>
      <c r="IL972" s="3"/>
      <c r="IM972" s="3"/>
      <c r="IN972" s="3"/>
      <c r="IO972" s="3"/>
      <c r="IP972" s="3"/>
      <c r="IQ972" s="3"/>
      <c r="IR972" s="3"/>
      <c r="IS972" s="3"/>
    </row>
    <row r="973" spans="1:253" s="2" customFormat="1" ht="16.5">
      <c r="A973" s="250"/>
      <c r="B973" s="250"/>
      <c r="C973" s="250"/>
      <c r="D973" s="250"/>
      <c r="E973" s="250"/>
      <c r="F973" s="250"/>
      <c r="G973" s="3"/>
      <c r="H973" s="3"/>
      <c r="I973" s="3"/>
      <c r="J973" s="3"/>
      <c r="K973" s="3"/>
      <c r="L973" s="3"/>
      <c r="IK973" s="3"/>
      <c r="IL973" s="3"/>
      <c r="IM973" s="3"/>
      <c r="IN973" s="3"/>
      <c r="IO973" s="3"/>
      <c r="IP973" s="3"/>
      <c r="IQ973" s="3"/>
      <c r="IR973" s="3"/>
      <c r="IS973" s="3"/>
    </row>
    <row r="974" spans="1:253" s="2" customFormat="1" ht="16.5">
      <c r="A974" s="250"/>
      <c r="B974" s="250"/>
      <c r="C974" s="250"/>
      <c r="D974" s="250"/>
      <c r="E974" s="250"/>
      <c r="F974" s="250"/>
      <c r="G974" s="3"/>
      <c r="H974" s="3"/>
      <c r="I974" s="3"/>
      <c r="J974" s="3"/>
      <c r="K974" s="3"/>
      <c r="L974" s="3"/>
      <c r="IK974" s="3"/>
      <c r="IL974" s="3"/>
      <c r="IM974" s="3"/>
      <c r="IN974" s="3"/>
      <c r="IO974" s="3"/>
      <c r="IP974" s="3"/>
      <c r="IQ974" s="3"/>
      <c r="IR974" s="3"/>
      <c r="IS974" s="3"/>
    </row>
    <row r="975" spans="1:253" s="2" customFormat="1" ht="16.5">
      <c r="A975" s="250"/>
      <c r="B975" s="250"/>
      <c r="C975" s="250"/>
      <c r="D975" s="250"/>
      <c r="E975" s="250"/>
      <c r="F975" s="250"/>
      <c r="G975" s="3"/>
      <c r="H975" s="3"/>
      <c r="I975" s="3"/>
      <c r="J975" s="3"/>
      <c r="K975" s="3"/>
      <c r="L975" s="3"/>
      <c r="IK975" s="3"/>
      <c r="IL975" s="3"/>
      <c r="IM975" s="3"/>
      <c r="IN975" s="3"/>
      <c r="IO975" s="3"/>
      <c r="IP975" s="3"/>
      <c r="IQ975" s="3"/>
      <c r="IR975" s="3"/>
      <c r="IS975" s="3"/>
    </row>
    <row r="976" spans="1:253" s="2" customFormat="1" ht="16.5">
      <c r="A976" s="250"/>
      <c r="B976" s="250"/>
      <c r="C976" s="250"/>
      <c r="D976" s="250"/>
      <c r="E976" s="250"/>
      <c r="F976" s="250"/>
      <c r="G976" s="3"/>
      <c r="H976" s="3"/>
      <c r="I976" s="3"/>
      <c r="J976" s="3"/>
      <c r="K976" s="3"/>
      <c r="L976" s="3"/>
      <c r="IK976" s="3"/>
      <c r="IL976" s="3"/>
      <c r="IM976" s="3"/>
      <c r="IN976" s="3"/>
      <c r="IO976" s="3"/>
      <c r="IP976" s="3"/>
      <c r="IQ976" s="3"/>
      <c r="IR976" s="3"/>
      <c r="IS976" s="3"/>
    </row>
    <row r="977" spans="1:253" s="2" customFormat="1" ht="16.5">
      <c r="A977" s="250"/>
      <c r="B977" s="250"/>
      <c r="C977" s="250"/>
      <c r="D977" s="250"/>
      <c r="E977" s="250"/>
      <c r="F977" s="250"/>
      <c r="G977" s="3"/>
      <c r="H977" s="3"/>
      <c r="I977" s="3"/>
      <c r="J977" s="3"/>
      <c r="K977" s="3"/>
      <c r="L977" s="3"/>
      <c r="IK977" s="3"/>
      <c r="IL977" s="3"/>
      <c r="IM977" s="3"/>
      <c r="IN977" s="3"/>
      <c r="IO977" s="3"/>
      <c r="IP977" s="3"/>
      <c r="IQ977" s="3"/>
      <c r="IR977" s="3"/>
      <c r="IS977" s="3"/>
    </row>
    <row r="978" spans="1:253" s="2" customFormat="1" ht="16.5">
      <c r="A978" s="250"/>
      <c r="B978" s="250"/>
      <c r="C978" s="250"/>
      <c r="D978" s="250"/>
      <c r="E978" s="250"/>
      <c r="F978" s="250"/>
      <c r="G978" s="3"/>
      <c r="H978" s="3"/>
      <c r="I978" s="3"/>
      <c r="J978" s="3"/>
      <c r="K978" s="3"/>
      <c r="L978" s="3"/>
      <c r="IK978" s="3"/>
      <c r="IL978" s="3"/>
      <c r="IM978" s="3"/>
      <c r="IN978" s="3"/>
      <c r="IO978" s="3"/>
      <c r="IP978" s="3"/>
      <c r="IQ978" s="3"/>
      <c r="IR978" s="3"/>
      <c r="IS978" s="3"/>
    </row>
    <row r="979" spans="1:253" s="2" customFormat="1" ht="16.5">
      <c r="A979" s="250"/>
      <c r="B979" s="250"/>
      <c r="C979" s="250"/>
      <c r="D979" s="250"/>
      <c r="E979" s="250"/>
      <c r="F979" s="250"/>
      <c r="G979" s="3"/>
      <c r="H979" s="3"/>
      <c r="I979" s="3"/>
      <c r="J979" s="3"/>
      <c r="K979" s="3"/>
      <c r="L979" s="3"/>
      <c r="IK979" s="3"/>
      <c r="IL979" s="3"/>
      <c r="IM979" s="3"/>
      <c r="IN979" s="3"/>
      <c r="IO979" s="3"/>
      <c r="IP979" s="3"/>
      <c r="IQ979" s="3"/>
      <c r="IR979" s="3"/>
      <c r="IS979" s="3"/>
    </row>
    <row r="980" spans="1:253" s="2" customFormat="1" ht="16.5">
      <c r="A980" s="250"/>
      <c r="B980" s="250"/>
      <c r="C980" s="250"/>
      <c r="D980" s="250"/>
      <c r="E980" s="250"/>
      <c r="F980" s="250"/>
      <c r="G980" s="3"/>
      <c r="H980" s="3"/>
      <c r="I980" s="3"/>
      <c r="J980" s="3"/>
      <c r="K980" s="3"/>
      <c r="L980" s="3"/>
      <c r="IK980" s="3"/>
      <c r="IL980" s="3"/>
      <c r="IM980" s="3"/>
      <c r="IN980" s="3"/>
      <c r="IO980" s="3"/>
      <c r="IP980" s="3"/>
      <c r="IQ980" s="3"/>
      <c r="IR980" s="3"/>
      <c r="IS980" s="3"/>
    </row>
    <row r="981" spans="1:253" s="2" customFormat="1" ht="16.5">
      <c r="A981" s="250"/>
      <c r="B981" s="250"/>
      <c r="C981" s="250"/>
      <c r="D981" s="250"/>
      <c r="E981" s="250"/>
      <c r="F981" s="250"/>
      <c r="G981" s="3"/>
      <c r="H981" s="3"/>
      <c r="I981" s="3"/>
      <c r="J981" s="3"/>
      <c r="K981" s="3"/>
      <c r="L981" s="3"/>
      <c r="IK981" s="3"/>
      <c r="IL981" s="3"/>
      <c r="IM981" s="3"/>
      <c r="IN981" s="3"/>
      <c r="IO981" s="3"/>
      <c r="IP981" s="3"/>
      <c r="IQ981" s="3"/>
      <c r="IR981" s="3"/>
      <c r="IS981" s="3"/>
    </row>
    <row r="982" spans="1:253" s="2" customFormat="1" ht="16.5">
      <c r="A982" s="250"/>
      <c r="B982" s="250"/>
      <c r="C982" s="250"/>
      <c r="D982" s="250"/>
      <c r="E982" s="250"/>
      <c r="F982" s="250"/>
      <c r="G982" s="3"/>
      <c r="H982" s="3"/>
      <c r="I982" s="3"/>
      <c r="J982" s="3"/>
      <c r="K982" s="3"/>
      <c r="L982" s="3"/>
      <c r="IK982" s="3"/>
      <c r="IL982" s="3"/>
      <c r="IM982" s="3"/>
      <c r="IN982" s="3"/>
      <c r="IO982" s="3"/>
      <c r="IP982" s="3"/>
      <c r="IQ982" s="3"/>
      <c r="IR982" s="3"/>
      <c r="IS982" s="3"/>
    </row>
    <row r="983" spans="1:253" s="2" customFormat="1" ht="16.5">
      <c r="A983" s="250"/>
      <c r="B983" s="250"/>
      <c r="C983" s="250"/>
      <c r="D983" s="250"/>
      <c r="E983" s="250"/>
      <c r="F983" s="250"/>
      <c r="G983" s="3"/>
      <c r="H983" s="3"/>
      <c r="I983" s="3"/>
      <c r="J983" s="3"/>
      <c r="K983" s="3"/>
      <c r="L983" s="3"/>
      <c r="IK983" s="3"/>
      <c r="IL983" s="3"/>
      <c r="IM983" s="3"/>
      <c r="IN983" s="3"/>
      <c r="IO983" s="3"/>
      <c r="IP983" s="3"/>
      <c r="IQ983" s="3"/>
      <c r="IR983" s="3"/>
      <c r="IS983" s="3"/>
    </row>
    <row r="984" spans="1:253" s="2" customFormat="1" ht="16.5">
      <c r="A984" s="250"/>
      <c r="B984" s="250"/>
      <c r="C984" s="250"/>
      <c r="D984" s="250"/>
      <c r="E984" s="250"/>
      <c r="F984" s="250"/>
      <c r="G984" s="3"/>
      <c r="H984" s="3"/>
      <c r="I984" s="3"/>
      <c r="J984" s="3"/>
      <c r="K984" s="3"/>
      <c r="L984" s="3"/>
      <c r="IK984" s="3"/>
      <c r="IL984" s="3"/>
      <c r="IM984" s="3"/>
      <c r="IN984" s="3"/>
      <c r="IO984" s="3"/>
      <c r="IP984" s="3"/>
      <c r="IQ984" s="3"/>
      <c r="IR984" s="3"/>
      <c r="IS984" s="3"/>
    </row>
    <row r="985" spans="1:253" s="2" customFormat="1" ht="16.5">
      <c r="A985" s="250"/>
      <c r="B985" s="250"/>
      <c r="C985" s="250"/>
      <c r="D985" s="250"/>
      <c r="E985" s="250"/>
      <c r="F985" s="250"/>
      <c r="G985" s="3"/>
      <c r="H985" s="3"/>
      <c r="I985" s="3"/>
      <c r="J985" s="3"/>
      <c r="K985" s="3"/>
      <c r="L985" s="3"/>
      <c r="IK985" s="3"/>
      <c r="IL985" s="3"/>
      <c r="IM985" s="3"/>
      <c r="IN985" s="3"/>
      <c r="IO985" s="3"/>
      <c r="IP985" s="3"/>
      <c r="IQ985" s="3"/>
      <c r="IR985" s="3"/>
      <c r="IS985" s="3"/>
    </row>
    <row r="986" spans="1:253" s="2" customFormat="1" ht="16.5">
      <c r="A986" s="250"/>
      <c r="B986" s="250"/>
      <c r="C986" s="250"/>
      <c r="D986" s="250"/>
      <c r="E986" s="250"/>
      <c r="F986" s="250"/>
      <c r="G986" s="3"/>
      <c r="H986" s="3"/>
      <c r="I986" s="3"/>
      <c r="J986" s="3"/>
      <c r="K986" s="3"/>
      <c r="L986" s="3"/>
      <c r="IK986" s="3"/>
      <c r="IL986" s="3"/>
      <c r="IM986" s="3"/>
      <c r="IN986" s="3"/>
      <c r="IO986" s="3"/>
      <c r="IP986" s="3"/>
      <c r="IQ986" s="3"/>
      <c r="IR986" s="3"/>
      <c r="IS986" s="3"/>
    </row>
    <row r="987" spans="1:253" s="2" customFormat="1" ht="16.5">
      <c r="A987" s="250"/>
      <c r="B987" s="250"/>
      <c r="C987" s="250"/>
      <c r="D987" s="250"/>
      <c r="E987" s="250"/>
      <c r="F987" s="250"/>
      <c r="G987" s="3"/>
      <c r="H987" s="3"/>
      <c r="I987" s="3"/>
      <c r="J987" s="3"/>
      <c r="K987" s="3"/>
      <c r="L987" s="3"/>
      <c r="IK987" s="3"/>
      <c r="IL987" s="3"/>
      <c r="IM987" s="3"/>
      <c r="IN987" s="3"/>
      <c r="IO987" s="3"/>
      <c r="IP987" s="3"/>
      <c r="IQ987" s="3"/>
      <c r="IR987" s="3"/>
      <c r="IS987" s="3"/>
    </row>
    <row r="988" spans="1:253" s="2" customFormat="1" ht="16.5">
      <c r="A988" s="250"/>
      <c r="B988" s="250"/>
      <c r="C988" s="250"/>
      <c r="D988" s="250"/>
      <c r="E988" s="250"/>
      <c r="F988" s="250"/>
      <c r="G988" s="3"/>
      <c r="H988" s="3"/>
      <c r="I988" s="3"/>
      <c r="J988" s="3"/>
      <c r="K988" s="3"/>
      <c r="L988" s="3"/>
      <c r="IK988" s="3"/>
      <c r="IL988" s="3"/>
      <c r="IM988" s="3"/>
      <c r="IN988" s="3"/>
      <c r="IO988" s="3"/>
      <c r="IP988" s="3"/>
      <c r="IQ988" s="3"/>
      <c r="IR988" s="3"/>
      <c r="IS988" s="3"/>
    </row>
    <row r="989" spans="1:253" s="2" customFormat="1" ht="16.5">
      <c r="A989" s="250"/>
      <c r="B989" s="250"/>
      <c r="C989" s="250"/>
      <c r="D989" s="250"/>
      <c r="E989" s="250"/>
      <c r="F989" s="250"/>
      <c r="G989" s="3"/>
      <c r="H989" s="3"/>
      <c r="I989" s="3"/>
      <c r="J989" s="3"/>
      <c r="K989" s="3"/>
      <c r="L989" s="3"/>
      <c r="IK989" s="3"/>
      <c r="IL989" s="3"/>
      <c r="IM989" s="3"/>
      <c r="IN989" s="3"/>
      <c r="IO989" s="3"/>
      <c r="IP989" s="3"/>
      <c r="IQ989" s="3"/>
      <c r="IR989" s="3"/>
      <c r="IS989" s="3"/>
    </row>
    <row r="990" spans="1:253" s="2" customFormat="1" ht="16.5">
      <c r="A990" s="250"/>
      <c r="B990" s="250"/>
      <c r="C990" s="250"/>
      <c r="D990" s="250"/>
      <c r="E990" s="250"/>
      <c r="F990" s="250"/>
      <c r="G990" s="3"/>
      <c r="H990" s="3"/>
      <c r="I990" s="3"/>
      <c r="J990" s="3"/>
      <c r="K990" s="3"/>
      <c r="L990" s="3"/>
      <c r="IK990" s="3"/>
      <c r="IL990" s="3"/>
      <c r="IM990" s="3"/>
      <c r="IN990" s="3"/>
      <c r="IO990" s="3"/>
      <c r="IP990" s="3"/>
      <c r="IQ990" s="3"/>
      <c r="IR990" s="3"/>
      <c r="IS990" s="3"/>
    </row>
    <row r="991" spans="1:253" s="2" customFormat="1" ht="16.5">
      <c r="A991" s="250"/>
      <c r="B991" s="250"/>
      <c r="C991" s="250"/>
      <c r="D991" s="250"/>
      <c r="E991" s="250"/>
      <c r="F991" s="250"/>
      <c r="G991" s="3"/>
      <c r="H991" s="3"/>
      <c r="I991" s="3"/>
      <c r="J991" s="3"/>
      <c r="K991" s="3"/>
      <c r="L991" s="3"/>
      <c r="IK991" s="3"/>
      <c r="IL991" s="3"/>
      <c r="IM991" s="3"/>
      <c r="IN991" s="3"/>
      <c r="IO991" s="3"/>
      <c r="IP991" s="3"/>
      <c r="IQ991" s="3"/>
      <c r="IR991" s="3"/>
      <c r="IS991" s="3"/>
    </row>
    <row r="992" spans="1:253" s="2" customFormat="1" ht="16.5">
      <c r="A992" s="250"/>
      <c r="B992" s="250"/>
      <c r="C992" s="250"/>
      <c r="D992" s="250"/>
      <c r="E992" s="250"/>
      <c r="F992" s="250"/>
      <c r="G992" s="3"/>
      <c r="H992" s="3"/>
      <c r="I992" s="3"/>
      <c r="J992" s="3"/>
      <c r="K992" s="3"/>
      <c r="L992" s="3"/>
      <c r="IK992" s="3"/>
      <c r="IL992" s="3"/>
      <c r="IM992" s="3"/>
      <c r="IN992" s="3"/>
      <c r="IO992" s="3"/>
      <c r="IP992" s="3"/>
      <c r="IQ992" s="3"/>
      <c r="IR992" s="3"/>
      <c r="IS992" s="3"/>
    </row>
    <row r="993" spans="1:253" s="2" customFormat="1" ht="16.5">
      <c r="A993" s="250"/>
      <c r="B993" s="250"/>
      <c r="C993" s="250"/>
      <c r="D993" s="250"/>
      <c r="E993" s="250"/>
      <c r="F993" s="250"/>
      <c r="G993" s="3"/>
      <c r="H993" s="3"/>
      <c r="I993" s="3"/>
      <c r="J993" s="3"/>
      <c r="K993" s="3"/>
      <c r="L993" s="3"/>
      <c r="IK993" s="3"/>
      <c r="IL993" s="3"/>
      <c r="IM993" s="3"/>
      <c r="IN993" s="3"/>
      <c r="IO993" s="3"/>
      <c r="IP993" s="3"/>
      <c r="IQ993" s="3"/>
      <c r="IR993" s="3"/>
      <c r="IS993" s="3"/>
    </row>
    <row r="994" spans="1:253" s="2" customFormat="1" ht="16.5">
      <c r="A994" s="250"/>
      <c r="B994" s="250"/>
      <c r="C994" s="250"/>
      <c r="D994" s="250"/>
      <c r="E994" s="250"/>
      <c r="F994" s="250"/>
      <c r="G994" s="3"/>
      <c r="H994" s="3"/>
      <c r="I994" s="3"/>
      <c r="J994" s="3"/>
      <c r="K994" s="3"/>
      <c r="L994" s="3"/>
      <c r="IK994" s="3"/>
      <c r="IL994" s="3"/>
      <c r="IM994" s="3"/>
      <c r="IN994" s="3"/>
      <c r="IO994" s="3"/>
      <c r="IP994" s="3"/>
      <c r="IQ994" s="3"/>
      <c r="IR994" s="3"/>
      <c r="IS994" s="3"/>
    </row>
    <row r="995" spans="1:253" s="2" customFormat="1" ht="16.5">
      <c r="A995" s="250"/>
      <c r="B995" s="250"/>
      <c r="C995" s="250"/>
      <c r="D995" s="250"/>
      <c r="E995" s="250"/>
      <c r="F995" s="250"/>
      <c r="G995" s="3"/>
      <c r="H995" s="3"/>
      <c r="I995" s="3"/>
      <c r="J995" s="3"/>
      <c r="K995" s="3"/>
      <c r="L995" s="3"/>
      <c r="IK995" s="3"/>
      <c r="IL995" s="3"/>
      <c r="IM995" s="3"/>
      <c r="IN995" s="3"/>
      <c r="IO995" s="3"/>
      <c r="IP995" s="3"/>
      <c r="IQ995" s="3"/>
      <c r="IR995" s="3"/>
      <c r="IS995" s="3"/>
    </row>
    <row r="996" spans="1:253" s="2" customFormat="1" ht="16.5">
      <c r="A996" s="250"/>
      <c r="B996" s="250"/>
      <c r="C996" s="250"/>
      <c r="D996" s="250"/>
      <c r="E996" s="250"/>
      <c r="F996" s="250"/>
      <c r="G996" s="3"/>
      <c r="H996" s="3"/>
      <c r="I996" s="3"/>
      <c r="J996" s="3"/>
      <c r="K996" s="3"/>
      <c r="L996" s="3"/>
      <c r="IK996" s="3"/>
      <c r="IL996" s="3"/>
      <c r="IM996" s="3"/>
      <c r="IN996" s="3"/>
      <c r="IO996" s="3"/>
      <c r="IP996" s="3"/>
      <c r="IQ996" s="3"/>
      <c r="IR996" s="3"/>
      <c r="IS996" s="3"/>
    </row>
    <row r="997" spans="1:253" s="2" customFormat="1" ht="16.5">
      <c r="A997" s="250"/>
      <c r="B997" s="250"/>
      <c r="C997" s="250"/>
      <c r="D997" s="250"/>
      <c r="E997" s="250"/>
      <c r="F997" s="250"/>
      <c r="G997" s="3"/>
      <c r="H997" s="3"/>
      <c r="I997" s="3"/>
      <c r="J997" s="3"/>
      <c r="K997" s="3"/>
      <c r="L997" s="3"/>
      <c r="IK997" s="3"/>
      <c r="IL997" s="3"/>
      <c r="IM997" s="3"/>
      <c r="IN997" s="3"/>
      <c r="IO997" s="3"/>
      <c r="IP997" s="3"/>
      <c r="IQ997" s="3"/>
      <c r="IR997" s="3"/>
      <c r="IS997" s="3"/>
    </row>
    <row r="998" spans="1:253" s="2" customFormat="1" ht="16.5">
      <c r="A998" s="250"/>
      <c r="B998" s="250"/>
      <c r="C998" s="250"/>
      <c r="D998" s="250"/>
      <c r="E998" s="250"/>
      <c r="F998" s="250"/>
      <c r="G998" s="3"/>
      <c r="H998" s="3"/>
      <c r="I998" s="3"/>
      <c r="J998" s="3"/>
      <c r="K998" s="3"/>
      <c r="L998" s="3"/>
      <c r="IK998" s="3"/>
      <c r="IL998" s="3"/>
      <c r="IM998" s="3"/>
      <c r="IN998" s="3"/>
      <c r="IO998" s="3"/>
      <c r="IP998" s="3"/>
      <c r="IQ998" s="3"/>
      <c r="IR998" s="3"/>
      <c r="IS998" s="3"/>
    </row>
    <row r="999" spans="1:253" s="2" customFormat="1" ht="16.5">
      <c r="A999" s="250"/>
      <c r="B999" s="250"/>
      <c r="C999" s="250"/>
      <c r="D999" s="250"/>
      <c r="E999" s="250"/>
      <c r="F999" s="250"/>
      <c r="G999" s="3"/>
      <c r="H999" s="3"/>
      <c r="I999" s="3"/>
      <c r="J999" s="3"/>
      <c r="K999" s="3"/>
      <c r="L999" s="3"/>
      <c r="IK999" s="3"/>
      <c r="IL999" s="3"/>
      <c r="IM999" s="3"/>
      <c r="IN999" s="3"/>
      <c r="IO999" s="3"/>
      <c r="IP999" s="3"/>
      <c r="IQ999" s="3"/>
      <c r="IR999" s="3"/>
      <c r="IS999" s="3"/>
    </row>
    <row r="1000" spans="1:253" s="2" customFormat="1" ht="16.5">
      <c r="A1000" s="250"/>
      <c r="B1000" s="250"/>
      <c r="C1000" s="250"/>
      <c r="D1000" s="250"/>
      <c r="E1000" s="250"/>
      <c r="F1000" s="250"/>
      <c r="G1000" s="3"/>
      <c r="H1000" s="3"/>
      <c r="I1000" s="3"/>
      <c r="J1000" s="3"/>
      <c r="K1000" s="3"/>
      <c r="L1000" s="3"/>
      <c r="IK1000" s="3"/>
      <c r="IL1000" s="3"/>
      <c r="IM1000" s="3"/>
      <c r="IN1000" s="3"/>
      <c r="IO1000" s="3"/>
      <c r="IP1000" s="3"/>
      <c r="IQ1000" s="3"/>
      <c r="IR1000" s="3"/>
      <c r="IS1000" s="3"/>
    </row>
    <row r="1001" spans="1:253" s="2" customFormat="1" ht="16.5">
      <c r="A1001" s="250"/>
      <c r="B1001" s="250"/>
      <c r="C1001" s="250"/>
      <c r="D1001" s="250"/>
      <c r="E1001" s="250"/>
      <c r="F1001" s="250"/>
      <c r="G1001" s="3"/>
      <c r="H1001" s="3"/>
      <c r="I1001" s="3"/>
      <c r="J1001" s="3"/>
      <c r="K1001" s="3"/>
      <c r="L1001" s="3"/>
      <c r="IK1001" s="3"/>
      <c r="IL1001" s="3"/>
      <c r="IM1001" s="3"/>
      <c r="IN1001" s="3"/>
      <c r="IO1001" s="3"/>
      <c r="IP1001" s="3"/>
      <c r="IQ1001" s="3"/>
      <c r="IR1001" s="3"/>
      <c r="IS1001" s="3"/>
    </row>
    <row r="1002" spans="1:253" s="2" customFormat="1" ht="16.5">
      <c r="A1002" s="250"/>
      <c r="B1002" s="250"/>
      <c r="C1002" s="250"/>
      <c r="D1002" s="250"/>
      <c r="E1002" s="250"/>
      <c r="F1002" s="250"/>
      <c r="G1002" s="3"/>
      <c r="H1002" s="3"/>
      <c r="I1002" s="3"/>
      <c r="J1002" s="3"/>
      <c r="K1002" s="3"/>
      <c r="L1002" s="3"/>
      <c r="IK1002" s="3"/>
      <c r="IL1002" s="3"/>
      <c r="IM1002" s="3"/>
      <c r="IN1002" s="3"/>
      <c r="IO1002" s="3"/>
      <c r="IP1002" s="3"/>
      <c r="IQ1002" s="3"/>
      <c r="IR1002" s="3"/>
      <c r="IS1002" s="3"/>
    </row>
    <row r="1003" spans="1:253" s="2" customFormat="1" ht="16.5">
      <c r="A1003" s="250"/>
      <c r="B1003" s="250"/>
      <c r="C1003" s="250"/>
      <c r="D1003" s="250"/>
      <c r="E1003" s="250"/>
      <c r="F1003" s="250"/>
      <c r="G1003" s="3"/>
      <c r="H1003" s="3"/>
      <c r="I1003" s="3"/>
      <c r="J1003" s="3"/>
      <c r="K1003" s="3"/>
      <c r="L1003" s="3"/>
      <c r="IK1003" s="3"/>
      <c r="IL1003" s="3"/>
      <c r="IM1003" s="3"/>
      <c r="IN1003" s="3"/>
      <c r="IO1003" s="3"/>
      <c r="IP1003" s="3"/>
      <c r="IQ1003" s="3"/>
      <c r="IR1003" s="3"/>
      <c r="IS1003" s="3"/>
    </row>
    <row r="1004" spans="1:253" s="2" customFormat="1" ht="16.5">
      <c r="A1004" s="250"/>
      <c r="B1004" s="250"/>
      <c r="C1004" s="250"/>
      <c r="D1004" s="250"/>
      <c r="E1004" s="250"/>
      <c r="F1004" s="250"/>
      <c r="G1004" s="3"/>
      <c r="H1004" s="3"/>
      <c r="I1004" s="3"/>
      <c r="J1004" s="3"/>
      <c r="K1004" s="3"/>
      <c r="L1004" s="3"/>
      <c r="IK1004" s="3"/>
      <c r="IL1004" s="3"/>
      <c r="IM1004" s="3"/>
      <c r="IN1004" s="3"/>
      <c r="IO1004" s="3"/>
      <c r="IP1004" s="3"/>
      <c r="IQ1004" s="3"/>
      <c r="IR1004" s="3"/>
      <c r="IS1004" s="3"/>
    </row>
    <row r="1005" spans="1:253" s="2" customFormat="1" ht="16.5">
      <c r="A1005" s="250"/>
      <c r="B1005" s="250"/>
      <c r="C1005" s="250"/>
      <c r="D1005" s="250"/>
      <c r="E1005" s="250"/>
      <c r="F1005" s="250"/>
      <c r="G1005" s="3"/>
      <c r="H1005" s="3"/>
      <c r="I1005" s="3"/>
      <c r="J1005" s="3"/>
      <c r="K1005" s="3"/>
      <c r="L1005" s="3"/>
      <c r="IK1005" s="3"/>
      <c r="IL1005" s="3"/>
      <c r="IM1005" s="3"/>
      <c r="IN1005" s="3"/>
      <c r="IO1005" s="3"/>
      <c r="IP1005" s="3"/>
      <c r="IQ1005" s="3"/>
      <c r="IR1005" s="3"/>
      <c r="IS1005" s="3"/>
    </row>
    <row r="1006" spans="1:253" s="2" customFormat="1" ht="16.5">
      <c r="A1006" s="250"/>
      <c r="B1006" s="250"/>
      <c r="C1006" s="250"/>
      <c r="D1006" s="250"/>
      <c r="E1006" s="250"/>
      <c r="F1006" s="250"/>
      <c r="G1006" s="3"/>
      <c r="H1006" s="3"/>
      <c r="I1006" s="3"/>
      <c r="J1006" s="3"/>
      <c r="K1006" s="3"/>
      <c r="L1006" s="3"/>
      <c r="IK1006" s="3"/>
      <c r="IL1006" s="3"/>
      <c r="IM1006" s="3"/>
      <c r="IN1006" s="3"/>
      <c r="IO1006" s="3"/>
      <c r="IP1006" s="3"/>
      <c r="IQ1006" s="3"/>
      <c r="IR1006" s="3"/>
      <c r="IS1006" s="3"/>
    </row>
    <row r="1007" spans="1:253" s="2" customFormat="1" ht="16.5">
      <c r="A1007" s="250"/>
      <c r="B1007" s="250"/>
      <c r="C1007" s="250"/>
      <c r="D1007" s="250"/>
      <c r="E1007" s="250"/>
      <c r="F1007" s="250"/>
      <c r="G1007" s="3"/>
      <c r="H1007" s="3"/>
      <c r="I1007" s="3"/>
      <c r="J1007" s="3"/>
      <c r="K1007" s="3"/>
      <c r="L1007" s="3"/>
      <c r="IK1007" s="3"/>
      <c r="IL1007" s="3"/>
      <c r="IM1007" s="3"/>
      <c r="IN1007" s="3"/>
      <c r="IO1007" s="3"/>
      <c r="IP1007" s="3"/>
      <c r="IQ1007" s="3"/>
      <c r="IR1007" s="3"/>
      <c r="IS1007" s="3"/>
    </row>
    <row r="1008" spans="1:253" s="2" customFormat="1" ht="16.5">
      <c r="A1008" s="250"/>
      <c r="B1008" s="250"/>
      <c r="C1008" s="250"/>
      <c r="D1008" s="250"/>
      <c r="E1008" s="250"/>
      <c r="F1008" s="250"/>
      <c r="G1008" s="3"/>
      <c r="H1008" s="3"/>
      <c r="I1008" s="3"/>
      <c r="J1008" s="3"/>
      <c r="K1008" s="3"/>
      <c r="L1008" s="3"/>
      <c r="IK1008" s="3"/>
      <c r="IL1008" s="3"/>
      <c r="IM1008" s="3"/>
      <c r="IN1008" s="3"/>
      <c r="IO1008" s="3"/>
      <c r="IP1008" s="3"/>
      <c r="IQ1008" s="3"/>
      <c r="IR1008" s="3"/>
      <c r="IS1008" s="3"/>
    </row>
    <row r="1009" spans="1:253" s="2" customFormat="1" ht="16.5">
      <c r="A1009" s="250"/>
      <c r="B1009" s="250"/>
      <c r="C1009" s="250"/>
      <c r="D1009" s="250"/>
      <c r="E1009" s="250"/>
      <c r="F1009" s="250"/>
      <c r="G1009" s="3"/>
      <c r="H1009" s="3"/>
      <c r="I1009" s="3"/>
      <c r="J1009" s="3"/>
      <c r="K1009" s="3"/>
      <c r="L1009" s="3"/>
      <c r="IK1009" s="3"/>
      <c r="IL1009" s="3"/>
      <c r="IM1009" s="3"/>
      <c r="IN1009" s="3"/>
      <c r="IO1009" s="3"/>
      <c r="IP1009" s="3"/>
      <c r="IQ1009" s="3"/>
      <c r="IR1009" s="3"/>
      <c r="IS1009" s="3"/>
    </row>
    <row r="1010" spans="1:253" s="2" customFormat="1" ht="16.5">
      <c r="A1010" s="250"/>
      <c r="B1010" s="250"/>
      <c r="C1010" s="250"/>
      <c r="D1010" s="250"/>
      <c r="E1010" s="250"/>
      <c r="F1010" s="250"/>
      <c r="G1010" s="3"/>
      <c r="H1010" s="3"/>
      <c r="I1010" s="3"/>
      <c r="J1010" s="3"/>
      <c r="K1010" s="3"/>
      <c r="L1010" s="3"/>
      <c r="IK1010" s="3"/>
      <c r="IL1010" s="3"/>
      <c r="IM1010" s="3"/>
      <c r="IN1010" s="3"/>
      <c r="IO1010" s="3"/>
      <c r="IP1010" s="3"/>
      <c r="IQ1010" s="3"/>
      <c r="IR1010" s="3"/>
      <c r="IS1010" s="3"/>
    </row>
    <row r="1011" spans="1:253" s="2" customFormat="1" ht="16.5">
      <c r="A1011" s="250"/>
      <c r="B1011" s="250"/>
      <c r="C1011" s="250"/>
      <c r="D1011" s="250"/>
      <c r="E1011" s="250"/>
      <c r="F1011" s="250"/>
      <c r="G1011" s="3"/>
      <c r="H1011" s="3"/>
      <c r="I1011" s="3"/>
      <c r="J1011" s="3"/>
      <c r="K1011" s="3"/>
      <c r="L1011" s="3"/>
      <c r="IK1011" s="3"/>
      <c r="IL1011" s="3"/>
      <c r="IM1011" s="3"/>
      <c r="IN1011" s="3"/>
      <c r="IO1011" s="3"/>
      <c r="IP1011" s="3"/>
      <c r="IQ1011" s="3"/>
      <c r="IR1011" s="3"/>
      <c r="IS1011" s="3"/>
    </row>
    <row r="1012" spans="1:253" s="2" customFormat="1" ht="16.5">
      <c r="A1012" s="250"/>
      <c r="B1012" s="250"/>
      <c r="C1012" s="250"/>
      <c r="D1012" s="250"/>
      <c r="E1012" s="250"/>
      <c r="F1012" s="250"/>
      <c r="G1012" s="3"/>
      <c r="H1012" s="3"/>
      <c r="I1012" s="3"/>
      <c r="J1012" s="3"/>
      <c r="K1012" s="3"/>
      <c r="L1012" s="3"/>
      <c r="IK1012" s="3"/>
      <c r="IL1012" s="3"/>
      <c r="IM1012" s="3"/>
      <c r="IN1012" s="3"/>
      <c r="IO1012" s="3"/>
      <c r="IP1012" s="3"/>
      <c r="IQ1012" s="3"/>
      <c r="IR1012" s="3"/>
      <c r="IS1012" s="3"/>
    </row>
    <row r="1013" spans="1:253" s="2" customFormat="1" ht="16.5">
      <c r="A1013" s="250"/>
      <c r="B1013" s="250"/>
      <c r="C1013" s="250"/>
      <c r="D1013" s="250"/>
      <c r="E1013" s="250"/>
      <c r="F1013" s="250"/>
      <c r="G1013" s="3"/>
      <c r="H1013" s="3"/>
      <c r="I1013" s="3"/>
      <c r="J1013" s="3"/>
      <c r="K1013" s="3"/>
      <c r="L1013" s="3"/>
      <c r="IK1013" s="3"/>
      <c r="IL1013" s="3"/>
      <c r="IM1013" s="3"/>
      <c r="IN1013" s="3"/>
      <c r="IO1013" s="3"/>
      <c r="IP1013" s="3"/>
      <c r="IQ1013" s="3"/>
      <c r="IR1013" s="3"/>
      <c r="IS1013" s="3"/>
    </row>
    <row r="1014" spans="1:253" s="2" customFormat="1" ht="16.5">
      <c r="A1014" s="250"/>
      <c r="B1014" s="250"/>
      <c r="C1014" s="250"/>
      <c r="D1014" s="250"/>
      <c r="E1014" s="250"/>
      <c r="F1014" s="250"/>
      <c r="G1014" s="3"/>
      <c r="H1014" s="3"/>
      <c r="I1014" s="3"/>
      <c r="J1014" s="3"/>
      <c r="K1014" s="3"/>
      <c r="L1014" s="3"/>
      <c r="IK1014" s="3"/>
      <c r="IL1014" s="3"/>
      <c r="IM1014" s="3"/>
      <c r="IN1014" s="3"/>
      <c r="IO1014" s="3"/>
      <c r="IP1014" s="3"/>
      <c r="IQ1014" s="3"/>
      <c r="IR1014" s="3"/>
      <c r="IS1014" s="3"/>
    </row>
    <row r="1015" spans="1:253" s="2" customFormat="1" ht="16.5">
      <c r="A1015" s="250"/>
      <c r="B1015" s="250"/>
      <c r="C1015" s="250"/>
      <c r="D1015" s="250"/>
      <c r="E1015" s="250"/>
      <c r="F1015" s="250"/>
      <c r="G1015" s="3"/>
      <c r="H1015" s="3"/>
      <c r="I1015" s="3"/>
      <c r="J1015" s="3"/>
      <c r="K1015" s="3"/>
      <c r="L1015" s="3"/>
      <c r="IK1015" s="3"/>
      <c r="IL1015" s="3"/>
      <c r="IM1015" s="3"/>
      <c r="IN1015" s="3"/>
      <c r="IO1015" s="3"/>
      <c r="IP1015" s="3"/>
      <c r="IQ1015" s="3"/>
      <c r="IR1015" s="3"/>
      <c r="IS1015" s="3"/>
    </row>
    <row r="1016" spans="1:253" s="2" customFormat="1" ht="16.5">
      <c r="A1016" s="250"/>
      <c r="B1016" s="250"/>
      <c r="C1016" s="250"/>
      <c r="D1016" s="250"/>
      <c r="E1016" s="250"/>
      <c r="F1016" s="250"/>
      <c r="G1016" s="3"/>
      <c r="H1016" s="3"/>
      <c r="I1016" s="3"/>
      <c r="J1016" s="3"/>
      <c r="K1016" s="3"/>
      <c r="L1016" s="3"/>
      <c r="IK1016" s="3"/>
      <c r="IL1016" s="3"/>
      <c r="IM1016" s="3"/>
      <c r="IN1016" s="3"/>
      <c r="IO1016" s="3"/>
      <c r="IP1016" s="3"/>
      <c r="IQ1016" s="3"/>
      <c r="IR1016" s="3"/>
      <c r="IS1016" s="3"/>
    </row>
    <row r="1017" spans="1:253" s="2" customFormat="1" ht="16.5">
      <c r="A1017" s="250"/>
      <c r="B1017" s="250"/>
      <c r="C1017" s="250"/>
      <c r="D1017" s="250"/>
      <c r="E1017" s="250"/>
      <c r="F1017" s="250"/>
      <c r="G1017" s="3"/>
      <c r="H1017" s="3"/>
      <c r="I1017" s="3"/>
      <c r="J1017" s="3"/>
      <c r="K1017" s="3"/>
      <c r="L1017" s="3"/>
      <c r="IK1017" s="3"/>
      <c r="IL1017" s="3"/>
      <c r="IM1017" s="3"/>
      <c r="IN1017" s="3"/>
      <c r="IO1017" s="3"/>
      <c r="IP1017" s="3"/>
      <c r="IQ1017" s="3"/>
      <c r="IR1017" s="3"/>
      <c r="IS1017" s="3"/>
    </row>
    <row r="1018" spans="1:253" s="2" customFormat="1" ht="16.5">
      <c r="A1018" s="250"/>
      <c r="B1018" s="250"/>
      <c r="C1018" s="250"/>
      <c r="D1018" s="250"/>
      <c r="E1018" s="250"/>
      <c r="F1018" s="250"/>
      <c r="G1018" s="3"/>
      <c r="H1018" s="3"/>
      <c r="I1018" s="3"/>
      <c r="J1018" s="3"/>
      <c r="K1018" s="3"/>
      <c r="L1018" s="3"/>
      <c r="IK1018" s="3"/>
      <c r="IL1018" s="3"/>
      <c r="IM1018" s="3"/>
      <c r="IN1018" s="3"/>
      <c r="IO1018" s="3"/>
      <c r="IP1018" s="3"/>
      <c r="IQ1018" s="3"/>
      <c r="IR1018" s="3"/>
      <c r="IS1018" s="3"/>
    </row>
    <row r="1019" spans="1:253" s="2" customFormat="1" ht="16.5">
      <c r="A1019" s="250"/>
      <c r="B1019" s="250"/>
      <c r="C1019" s="250"/>
      <c r="D1019" s="250"/>
      <c r="E1019" s="250"/>
      <c r="F1019" s="250"/>
      <c r="G1019" s="3"/>
      <c r="H1019" s="3"/>
      <c r="I1019" s="3"/>
      <c r="J1019" s="3"/>
      <c r="K1019" s="3"/>
      <c r="L1019" s="3"/>
      <c r="IK1019" s="3"/>
      <c r="IL1019" s="3"/>
      <c r="IM1019" s="3"/>
      <c r="IN1019" s="3"/>
      <c r="IO1019" s="3"/>
      <c r="IP1019" s="3"/>
      <c r="IQ1019" s="3"/>
      <c r="IR1019" s="3"/>
      <c r="IS1019" s="3"/>
    </row>
    <row r="1020" spans="1:253" s="2" customFormat="1" ht="16.5">
      <c r="A1020" s="250"/>
      <c r="B1020" s="250"/>
      <c r="C1020" s="250"/>
      <c r="D1020" s="250"/>
      <c r="E1020" s="250"/>
      <c r="F1020" s="250"/>
      <c r="G1020" s="3"/>
      <c r="H1020" s="3"/>
      <c r="I1020" s="3"/>
      <c r="J1020" s="3"/>
      <c r="K1020" s="3"/>
      <c r="L1020" s="3"/>
      <c r="IK1020" s="3"/>
      <c r="IL1020" s="3"/>
      <c r="IM1020" s="3"/>
      <c r="IN1020" s="3"/>
      <c r="IO1020" s="3"/>
      <c r="IP1020" s="3"/>
      <c r="IQ1020" s="3"/>
      <c r="IR1020" s="3"/>
      <c r="IS1020" s="3"/>
    </row>
    <row r="1021" spans="1:253" s="2" customFormat="1" ht="16.5">
      <c r="A1021" s="250"/>
      <c r="B1021" s="250"/>
      <c r="C1021" s="250"/>
      <c r="D1021" s="250"/>
      <c r="E1021" s="250"/>
      <c r="F1021" s="250"/>
      <c r="G1021" s="3"/>
      <c r="H1021" s="3"/>
      <c r="I1021" s="3"/>
      <c r="J1021" s="3"/>
      <c r="K1021" s="3"/>
      <c r="L1021" s="3"/>
      <c r="IK1021" s="3"/>
      <c r="IL1021" s="3"/>
      <c r="IM1021" s="3"/>
      <c r="IN1021" s="3"/>
      <c r="IO1021" s="3"/>
      <c r="IP1021" s="3"/>
      <c r="IQ1021" s="3"/>
      <c r="IR1021" s="3"/>
      <c r="IS1021" s="3"/>
    </row>
    <row r="1022" spans="1:253" s="2" customFormat="1" ht="16.5">
      <c r="A1022" s="250"/>
      <c r="B1022" s="250"/>
      <c r="C1022" s="250"/>
      <c r="D1022" s="250"/>
      <c r="E1022" s="250"/>
      <c r="F1022" s="250"/>
      <c r="G1022" s="3"/>
      <c r="H1022" s="3"/>
      <c r="I1022" s="3"/>
      <c r="J1022" s="3"/>
      <c r="K1022" s="3"/>
      <c r="L1022" s="3"/>
      <c r="IK1022" s="3"/>
      <c r="IL1022" s="3"/>
      <c r="IM1022" s="3"/>
      <c r="IN1022" s="3"/>
      <c r="IO1022" s="3"/>
      <c r="IP1022" s="3"/>
      <c r="IQ1022" s="3"/>
      <c r="IR1022" s="3"/>
      <c r="IS1022" s="3"/>
    </row>
    <row r="1023" spans="1:253" s="2" customFormat="1" ht="16.5">
      <c r="A1023" s="250"/>
      <c r="B1023" s="250"/>
      <c r="C1023" s="250"/>
      <c r="D1023" s="250"/>
      <c r="E1023" s="250"/>
      <c r="F1023" s="250"/>
      <c r="G1023" s="3"/>
      <c r="H1023" s="3"/>
      <c r="I1023" s="3"/>
      <c r="J1023" s="3"/>
      <c r="K1023" s="3"/>
      <c r="L1023" s="3"/>
      <c r="IK1023" s="3"/>
      <c r="IL1023" s="3"/>
      <c r="IM1023" s="3"/>
      <c r="IN1023" s="3"/>
      <c r="IO1023" s="3"/>
      <c r="IP1023" s="3"/>
      <c r="IQ1023" s="3"/>
      <c r="IR1023" s="3"/>
      <c r="IS1023" s="3"/>
    </row>
    <row r="1024" spans="1:253" s="2" customFormat="1" ht="16.5">
      <c r="A1024" s="250"/>
      <c r="B1024" s="250"/>
      <c r="C1024" s="250"/>
      <c r="D1024" s="250"/>
      <c r="E1024" s="250"/>
      <c r="F1024" s="250"/>
      <c r="G1024" s="3"/>
      <c r="H1024" s="3"/>
      <c r="I1024" s="3"/>
      <c r="J1024" s="3"/>
      <c r="K1024" s="3"/>
      <c r="L1024" s="3"/>
      <c r="IK1024" s="3"/>
      <c r="IL1024" s="3"/>
      <c r="IM1024" s="3"/>
      <c r="IN1024" s="3"/>
      <c r="IO1024" s="3"/>
      <c r="IP1024" s="3"/>
      <c r="IQ1024" s="3"/>
      <c r="IR1024" s="3"/>
      <c r="IS1024" s="3"/>
    </row>
    <row r="1025" spans="1:253" s="2" customFormat="1" ht="16.5">
      <c r="A1025" s="250"/>
      <c r="B1025" s="250"/>
      <c r="C1025" s="250"/>
      <c r="D1025" s="250"/>
      <c r="E1025" s="250"/>
      <c r="F1025" s="250"/>
      <c r="G1025" s="3"/>
      <c r="H1025" s="3"/>
      <c r="I1025" s="3"/>
      <c r="J1025" s="3"/>
      <c r="K1025" s="3"/>
      <c r="L1025" s="3"/>
      <c r="IK1025" s="3"/>
      <c r="IL1025" s="3"/>
      <c r="IM1025" s="3"/>
      <c r="IN1025" s="3"/>
      <c r="IO1025" s="3"/>
      <c r="IP1025" s="3"/>
      <c r="IQ1025" s="3"/>
      <c r="IR1025" s="3"/>
      <c r="IS1025" s="3"/>
    </row>
    <row r="1026" spans="1:253" s="2" customFormat="1" ht="16.5">
      <c r="A1026" s="250"/>
      <c r="B1026" s="250"/>
      <c r="C1026" s="250"/>
      <c r="D1026" s="250"/>
      <c r="E1026" s="250"/>
      <c r="F1026" s="250"/>
      <c r="G1026" s="3"/>
      <c r="H1026" s="3"/>
      <c r="I1026" s="3"/>
      <c r="J1026" s="3"/>
      <c r="K1026" s="3"/>
      <c r="L1026" s="3"/>
      <c r="IK1026" s="3"/>
      <c r="IL1026" s="3"/>
      <c r="IM1026" s="3"/>
      <c r="IN1026" s="3"/>
      <c r="IO1026" s="3"/>
      <c r="IP1026" s="3"/>
      <c r="IQ1026" s="3"/>
      <c r="IR1026" s="3"/>
      <c r="IS1026" s="3"/>
    </row>
    <row r="1027" spans="1:253" s="2" customFormat="1" ht="16.5">
      <c r="A1027" s="250"/>
      <c r="B1027" s="250"/>
      <c r="C1027" s="250"/>
      <c r="D1027" s="250"/>
      <c r="E1027" s="250"/>
      <c r="F1027" s="250"/>
      <c r="G1027" s="3"/>
      <c r="H1027" s="3"/>
      <c r="I1027" s="3"/>
      <c r="J1027" s="3"/>
      <c r="K1027" s="3"/>
      <c r="L1027" s="3"/>
      <c r="IK1027" s="3"/>
      <c r="IL1027" s="3"/>
      <c r="IM1027" s="3"/>
      <c r="IN1027" s="3"/>
      <c r="IO1027" s="3"/>
      <c r="IP1027" s="3"/>
      <c r="IQ1027" s="3"/>
      <c r="IR1027" s="3"/>
      <c r="IS1027" s="3"/>
    </row>
    <row r="1028" spans="1:253" s="2" customFormat="1" ht="16.5">
      <c r="A1028" s="250"/>
      <c r="B1028" s="250"/>
      <c r="C1028" s="250"/>
      <c r="D1028" s="250"/>
      <c r="E1028" s="250"/>
      <c r="F1028" s="250"/>
      <c r="G1028" s="3"/>
      <c r="H1028" s="3"/>
      <c r="I1028" s="3"/>
      <c r="J1028" s="3"/>
      <c r="K1028" s="3"/>
      <c r="L1028" s="3"/>
      <c r="IK1028" s="3"/>
      <c r="IL1028" s="3"/>
      <c r="IM1028" s="3"/>
      <c r="IN1028" s="3"/>
      <c r="IO1028" s="3"/>
      <c r="IP1028" s="3"/>
      <c r="IQ1028" s="3"/>
      <c r="IR1028" s="3"/>
      <c r="IS1028" s="3"/>
    </row>
    <row r="1029" spans="1:253" s="2" customFormat="1" ht="16.5">
      <c r="A1029" s="250"/>
      <c r="B1029" s="250"/>
      <c r="C1029" s="250"/>
      <c r="D1029" s="250"/>
      <c r="E1029" s="250"/>
      <c r="F1029" s="250"/>
      <c r="G1029" s="3"/>
      <c r="H1029" s="3"/>
      <c r="I1029" s="3"/>
      <c r="J1029" s="3"/>
      <c r="K1029" s="3"/>
      <c r="L1029" s="3"/>
      <c r="IK1029" s="3"/>
      <c r="IL1029" s="3"/>
      <c r="IM1029" s="3"/>
      <c r="IN1029" s="3"/>
      <c r="IO1029" s="3"/>
      <c r="IP1029" s="3"/>
      <c r="IQ1029" s="3"/>
      <c r="IR1029" s="3"/>
      <c r="IS1029" s="3"/>
    </row>
    <row r="1030" spans="1:253" s="2" customFormat="1" ht="16.5">
      <c r="A1030" s="250"/>
      <c r="B1030" s="250"/>
      <c r="C1030" s="250"/>
      <c r="D1030" s="250"/>
      <c r="E1030" s="250"/>
      <c r="F1030" s="250"/>
      <c r="G1030" s="3"/>
      <c r="H1030" s="3"/>
      <c r="I1030" s="3"/>
      <c r="J1030" s="3"/>
      <c r="K1030" s="3"/>
      <c r="L1030" s="3"/>
      <c r="IK1030" s="3"/>
      <c r="IL1030" s="3"/>
      <c r="IM1030" s="3"/>
      <c r="IN1030" s="3"/>
      <c r="IO1030" s="3"/>
      <c r="IP1030" s="3"/>
      <c r="IQ1030" s="3"/>
      <c r="IR1030" s="3"/>
      <c r="IS1030" s="3"/>
    </row>
    <row r="1031" spans="1:253" s="2" customFormat="1" ht="16.5">
      <c r="A1031" s="250"/>
      <c r="B1031" s="250"/>
      <c r="C1031" s="250"/>
      <c r="D1031" s="250"/>
      <c r="E1031" s="250"/>
      <c r="F1031" s="250"/>
      <c r="G1031" s="3"/>
      <c r="H1031" s="3"/>
      <c r="I1031" s="3"/>
      <c r="J1031" s="3"/>
      <c r="K1031" s="3"/>
      <c r="L1031" s="3"/>
      <c r="IK1031" s="3"/>
      <c r="IL1031" s="3"/>
      <c r="IM1031" s="3"/>
      <c r="IN1031" s="3"/>
      <c r="IO1031" s="3"/>
      <c r="IP1031" s="3"/>
      <c r="IQ1031" s="3"/>
      <c r="IR1031" s="3"/>
      <c r="IS1031" s="3"/>
    </row>
    <row r="1032" spans="1:253" s="2" customFormat="1" ht="16.5">
      <c r="A1032" s="250"/>
      <c r="B1032" s="250"/>
      <c r="C1032" s="250"/>
      <c r="D1032" s="250"/>
      <c r="E1032" s="250"/>
      <c r="F1032" s="250"/>
      <c r="G1032" s="3"/>
      <c r="H1032" s="3"/>
      <c r="I1032" s="3"/>
      <c r="J1032" s="3"/>
      <c r="K1032" s="3"/>
      <c r="L1032" s="3"/>
      <c r="IK1032" s="3"/>
      <c r="IL1032" s="3"/>
      <c r="IM1032" s="3"/>
      <c r="IN1032" s="3"/>
      <c r="IO1032" s="3"/>
      <c r="IP1032" s="3"/>
      <c r="IQ1032" s="3"/>
      <c r="IR1032" s="3"/>
      <c r="IS1032" s="3"/>
    </row>
    <row r="1033" spans="1:253" s="2" customFormat="1" ht="16.5">
      <c r="A1033" s="250"/>
      <c r="B1033" s="250"/>
      <c r="C1033" s="250"/>
      <c r="D1033" s="250"/>
      <c r="E1033" s="250"/>
      <c r="F1033" s="250"/>
      <c r="G1033" s="3"/>
      <c r="H1033" s="3"/>
      <c r="I1033" s="3"/>
      <c r="J1033" s="3"/>
      <c r="K1033" s="3"/>
      <c r="L1033" s="3"/>
      <c r="IK1033" s="3"/>
      <c r="IL1033" s="3"/>
      <c r="IM1033" s="3"/>
      <c r="IN1033" s="3"/>
      <c r="IO1033" s="3"/>
      <c r="IP1033" s="3"/>
      <c r="IQ1033" s="3"/>
      <c r="IR1033" s="3"/>
      <c r="IS1033" s="3"/>
    </row>
    <row r="1034" spans="1:253" s="2" customFormat="1" ht="16.5">
      <c r="A1034" s="250"/>
      <c r="B1034" s="250"/>
      <c r="C1034" s="250"/>
      <c r="D1034" s="250"/>
      <c r="E1034" s="250"/>
      <c r="F1034" s="250"/>
      <c r="G1034" s="3"/>
      <c r="H1034" s="3"/>
      <c r="I1034" s="3"/>
      <c r="J1034" s="3"/>
      <c r="K1034" s="3"/>
      <c r="L1034" s="3"/>
      <c r="IK1034" s="3"/>
      <c r="IL1034" s="3"/>
      <c r="IM1034" s="3"/>
      <c r="IN1034" s="3"/>
      <c r="IO1034" s="3"/>
      <c r="IP1034" s="3"/>
      <c r="IQ1034" s="3"/>
      <c r="IR1034" s="3"/>
      <c r="IS1034" s="3"/>
    </row>
    <row r="1035" spans="1:253" s="2" customFormat="1" ht="16.5">
      <c r="A1035" s="250"/>
      <c r="B1035" s="250"/>
      <c r="C1035" s="250"/>
      <c r="D1035" s="250"/>
      <c r="E1035" s="250"/>
      <c r="F1035" s="250"/>
      <c r="G1035" s="3"/>
      <c r="H1035" s="3"/>
      <c r="I1035" s="3"/>
      <c r="J1035" s="3"/>
      <c r="K1035" s="3"/>
      <c r="L1035" s="3"/>
      <c r="IK1035" s="3"/>
      <c r="IL1035" s="3"/>
      <c r="IM1035" s="3"/>
      <c r="IN1035" s="3"/>
      <c r="IO1035" s="3"/>
      <c r="IP1035" s="3"/>
      <c r="IQ1035" s="3"/>
      <c r="IR1035" s="3"/>
      <c r="IS1035" s="3"/>
    </row>
    <row r="1036" spans="1:253" s="2" customFormat="1" ht="16.5">
      <c r="A1036" s="250"/>
      <c r="B1036" s="250"/>
      <c r="C1036" s="250"/>
      <c r="D1036" s="250"/>
      <c r="E1036" s="250"/>
      <c r="F1036" s="250"/>
      <c r="G1036" s="3"/>
      <c r="H1036" s="3"/>
      <c r="I1036" s="3"/>
      <c r="J1036" s="3"/>
      <c r="K1036" s="3"/>
      <c r="L1036" s="3"/>
      <c r="IK1036" s="3"/>
      <c r="IL1036" s="3"/>
      <c r="IM1036" s="3"/>
      <c r="IN1036" s="3"/>
      <c r="IO1036" s="3"/>
      <c r="IP1036" s="3"/>
      <c r="IQ1036" s="3"/>
      <c r="IR1036" s="3"/>
      <c r="IS1036" s="3"/>
    </row>
    <row r="1037" spans="1:253" s="2" customFormat="1" ht="16.5">
      <c r="A1037" s="250"/>
      <c r="B1037" s="250"/>
      <c r="C1037" s="250"/>
      <c r="D1037" s="250"/>
      <c r="E1037" s="250"/>
      <c r="F1037" s="250"/>
      <c r="G1037" s="3"/>
      <c r="H1037" s="3"/>
      <c r="I1037" s="3"/>
      <c r="J1037" s="3"/>
      <c r="K1037" s="3"/>
      <c r="L1037" s="3"/>
      <c r="IK1037" s="3"/>
      <c r="IL1037" s="3"/>
      <c r="IM1037" s="3"/>
      <c r="IN1037" s="3"/>
      <c r="IO1037" s="3"/>
      <c r="IP1037" s="3"/>
      <c r="IQ1037" s="3"/>
      <c r="IR1037" s="3"/>
      <c r="IS1037" s="3"/>
    </row>
    <row r="1038" spans="1:253" s="2" customFormat="1" ht="16.5">
      <c r="A1038" s="250"/>
      <c r="B1038" s="250"/>
      <c r="C1038" s="250"/>
      <c r="D1038" s="250"/>
      <c r="E1038" s="250"/>
      <c r="F1038" s="250"/>
      <c r="G1038" s="3"/>
      <c r="H1038" s="3"/>
      <c r="I1038" s="3"/>
      <c r="J1038" s="3"/>
      <c r="K1038" s="3"/>
      <c r="L1038" s="3"/>
      <c r="IK1038" s="3"/>
      <c r="IL1038" s="3"/>
      <c r="IM1038" s="3"/>
      <c r="IN1038" s="3"/>
      <c r="IO1038" s="3"/>
      <c r="IP1038" s="3"/>
      <c r="IQ1038" s="3"/>
      <c r="IR1038" s="3"/>
      <c r="IS1038" s="3"/>
    </row>
    <row r="1039" spans="1:253" s="2" customFormat="1" ht="16.5">
      <c r="A1039" s="250"/>
      <c r="B1039" s="250"/>
      <c r="C1039" s="250"/>
      <c r="D1039" s="250"/>
      <c r="E1039" s="250"/>
      <c r="F1039" s="250"/>
      <c r="G1039" s="3"/>
      <c r="H1039" s="3"/>
      <c r="I1039" s="3"/>
      <c r="J1039" s="3"/>
      <c r="K1039" s="3"/>
      <c r="L1039" s="3"/>
      <c r="IK1039" s="3"/>
      <c r="IL1039" s="3"/>
      <c r="IM1039" s="3"/>
      <c r="IN1039" s="3"/>
      <c r="IO1039" s="3"/>
      <c r="IP1039" s="3"/>
      <c r="IQ1039" s="3"/>
      <c r="IR1039" s="3"/>
      <c r="IS1039" s="3"/>
    </row>
    <row r="1040" spans="1:253" s="2" customFormat="1" ht="16.5">
      <c r="A1040" s="250"/>
      <c r="B1040" s="250"/>
      <c r="C1040" s="250"/>
      <c r="D1040" s="250"/>
      <c r="E1040" s="250"/>
      <c r="F1040" s="250"/>
      <c r="G1040" s="3"/>
      <c r="H1040" s="3"/>
      <c r="I1040" s="3"/>
      <c r="J1040" s="3"/>
      <c r="K1040" s="3"/>
      <c r="L1040" s="3"/>
      <c r="IK1040" s="3"/>
      <c r="IL1040" s="3"/>
      <c r="IM1040" s="3"/>
      <c r="IN1040" s="3"/>
      <c r="IO1040" s="3"/>
      <c r="IP1040" s="3"/>
      <c r="IQ1040" s="3"/>
      <c r="IR1040" s="3"/>
      <c r="IS1040" s="3"/>
    </row>
    <row r="1041" spans="1:253" s="2" customFormat="1" ht="16.5">
      <c r="A1041" s="250"/>
      <c r="B1041" s="250"/>
      <c r="C1041" s="250"/>
      <c r="D1041" s="250"/>
      <c r="E1041" s="250"/>
      <c r="F1041" s="250"/>
      <c r="G1041" s="3"/>
      <c r="H1041" s="3"/>
      <c r="I1041" s="3"/>
      <c r="J1041" s="3"/>
      <c r="K1041" s="3"/>
      <c r="L1041" s="3"/>
      <c r="IK1041" s="3"/>
      <c r="IL1041" s="3"/>
      <c r="IM1041" s="3"/>
      <c r="IN1041" s="3"/>
      <c r="IO1041" s="3"/>
      <c r="IP1041" s="3"/>
      <c r="IQ1041" s="3"/>
      <c r="IR1041" s="3"/>
      <c r="IS1041" s="3"/>
    </row>
    <row r="1042" spans="1:253" s="2" customFormat="1" ht="16.5">
      <c r="A1042" s="250"/>
      <c r="B1042" s="250"/>
      <c r="C1042" s="250"/>
      <c r="D1042" s="250"/>
      <c r="E1042" s="250"/>
      <c r="F1042" s="250"/>
      <c r="G1042" s="3"/>
      <c r="H1042" s="3"/>
      <c r="I1042" s="3"/>
      <c r="J1042" s="3"/>
      <c r="K1042" s="3"/>
      <c r="L1042" s="3"/>
      <c r="IK1042" s="3"/>
      <c r="IL1042" s="3"/>
      <c r="IM1042" s="3"/>
      <c r="IN1042" s="3"/>
      <c r="IO1042" s="3"/>
      <c r="IP1042" s="3"/>
      <c r="IQ1042" s="3"/>
      <c r="IR1042" s="3"/>
      <c r="IS1042" s="3"/>
    </row>
    <row r="1043" spans="1:253" s="2" customFormat="1" ht="16.5">
      <c r="A1043" s="250"/>
      <c r="B1043" s="250"/>
      <c r="C1043" s="250"/>
      <c r="D1043" s="250"/>
      <c r="E1043" s="250"/>
      <c r="F1043" s="250"/>
      <c r="G1043" s="3"/>
      <c r="H1043" s="3"/>
      <c r="I1043" s="3"/>
      <c r="J1043" s="3"/>
      <c r="K1043" s="3"/>
      <c r="L1043" s="3"/>
      <c r="IK1043" s="3"/>
      <c r="IL1043" s="3"/>
      <c r="IM1043" s="3"/>
      <c r="IN1043" s="3"/>
      <c r="IO1043" s="3"/>
      <c r="IP1043" s="3"/>
      <c r="IQ1043" s="3"/>
      <c r="IR1043" s="3"/>
      <c r="IS1043" s="3"/>
    </row>
    <row r="1044" spans="1:253" s="2" customFormat="1" ht="16.5">
      <c r="A1044" s="250"/>
      <c r="B1044" s="250"/>
      <c r="C1044" s="250"/>
      <c r="D1044" s="250"/>
      <c r="E1044" s="250"/>
      <c r="F1044" s="250"/>
      <c r="G1044" s="3"/>
      <c r="H1044" s="3"/>
      <c r="I1044" s="3"/>
      <c r="J1044" s="3"/>
      <c r="K1044" s="3"/>
      <c r="L1044" s="3"/>
      <c r="IK1044" s="3"/>
      <c r="IL1044" s="3"/>
      <c r="IM1044" s="3"/>
      <c r="IN1044" s="3"/>
      <c r="IO1044" s="3"/>
      <c r="IP1044" s="3"/>
      <c r="IQ1044" s="3"/>
      <c r="IR1044" s="3"/>
      <c r="IS1044" s="3"/>
    </row>
    <row r="1045" spans="1:253" s="2" customFormat="1" ht="16.5">
      <c r="A1045" s="250"/>
      <c r="B1045" s="250"/>
      <c r="C1045" s="250"/>
      <c r="D1045" s="250"/>
      <c r="E1045" s="250"/>
      <c r="F1045" s="250"/>
      <c r="G1045" s="3"/>
      <c r="H1045" s="3"/>
      <c r="I1045" s="3"/>
      <c r="J1045" s="3"/>
      <c r="K1045" s="3"/>
      <c r="L1045" s="3"/>
      <c r="IK1045" s="3"/>
      <c r="IL1045" s="3"/>
      <c r="IM1045" s="3"/>
      <c r="IN1045" s="3"/>
      <c r="IO1045" s="3"/>
      <c r="IP1045" s="3"/>
      <c r="IQ1045" s="3"/>
      <c r="IR1045" s="3"/>
      <c r="IS1045" s="3"/>
    </row>
    <row r="1046" spans="1:253" s="2" customFormat="1" ht="16.5">
      <c r="A1046" s="250"/>
      <c r="B1046" s="250"/>
      <c r="C1046" s="250"/>
      <c r="D1046" s="250"/>
      <c r="E1046" s="250"/>
      <c r="F1046" s="250"/>
      <c r="G1046" s="3"/>
      <c r="H1046" s="3"/>
      <c r="I1046" s="3"/>
      <c r="J1046" s="3"/>
      <c r="K1046" s="3"/>
      <c r="L1046" s="3"/>
      <c r="IK1046" s="3"/>
      <c r="IL1046" s="3"/>
      <c r="IM1046" s="3"/>
      <c r="IN1046" s="3"/>
      <c r="IO1046" s="3"/>
      <c r="IP1046" s="3"/>
      <c r="IQ1046" s="3"/>
      <c r="IR1046" s="3"/>
      <c r="IS1046" s="3"/>
    </row>
    <row r="1047" spans="1:253" s="2" customFormat="1" ht="16.5">
      <c r="A1047" s="250"/>
      <c r="B1047" s="250"/>
      <c r="C1047" s="250"/>
      <c r="D1047" s="250"/>
      <c r="E1047" s="250"/>
      <c r="F1047" s="250"/>
      <c r="G1047" s="3"/>
      <c r="H1047" s="3"/>
      <c r="I1047" s="3"/>
      <c r="J1047" s="3"/>
      <c r="K1047" s="3"/>
      <c r="L1047" s="3"/>
      <c r="IK1047" s="3"/>
      <c r="IL1047" s="3"/>
      <c r="IM1047" s="3"/>
      <c r="IN1047" s="3"/>
      <c r="IO1047" s="3"/>
      <c r="IP1047" s="3"/>
      <c r="IQ1047" s="3"/>
      <c r="IR1047" s="3"/>
      <c r="IS1047" s="3"/>
    </row>
    <row r="1048" spans="1:253" s="2" customFormat="1" ht="16.5">
      <c r="A1048" s="250"/>
      <c r="B1048" s="250"/>
      <c r="C1048" s="250"/>
      <c r="D1048" s="250"/>
      <c r="E1048" s="250"/>
      <c r="F1048" s="250"/>
      <c r="G1048" s="3"/>
      <c r="H1048" s="3"/>
      <c r="I1048" s="3"/>
      <c r="J1048" s="3"/>
      <c r="K1048" s="3"/>
      <c r="L1048" s="3"/>
      <c r="IK1048" s="3"/>
      <c r="IL1048" s="3"/>
      <c r="IM1048" s="3"/>
      <c r="IN1048" s="3"/>
      <c r="IO1048" s="3"/>
      <c r="IP1048" s="3"/>
      <c r="IQ1048" s="3"/>
      <c r="IR1048" s="3"/>
      <c r="IS1048" s="3"/>
    </row>
    <row r="1049" spans="1:253" s="2" customFormat="1" ht="16.5">
      <c r="A1049" s="250"/>
      <c r="B1049" s="250"/>
      <c r="C1049" s="250"/>
      <c r="D1049" s="250"/>
      <c r="E1049" s="250"/>
      <c r="F1049" s="250"/>
      <c r="G1049" s="3"/>
      <c r="H1049" s="3"/>
      <c r="I1049" s="3"/>
      <c r="J1049" s="3"/>
      <c r="K1049" s="3"/>
      <c r="L1049" s="3"/>
      <c r="IK1049" s="3"/>
      <c r="IL1049" s="3"/>
      <c r="IM1049" s="3"/>
      <c r="IN1049" s="3"/>
      <c r="IO1049" s="3"/>
      <c r="IP1049" s="3"/>
      <c r="IQ1049" s="3"/>
      <c r="IR1049" s="3"/>
      <c r="IS1049" s="3"/>
    </row>
    <row r="1050" spans="1:253" s="2" customFormat="1" ht="16.5">
      <c r="A1050" s="250"/>
      <c r="B1050" s="250"/>
      <c r="C1050" s="250"/>
      <c r="D1050" s="250"/>
      <c r="E1050" s="250"/>
      <c r="F1050" s="250"/>
      <c r="G1050" s="3"/>
      <c r="H1050" s="3"/>
      <c r="I1050" s="3"/>
      <c r="J1050" s="3"/>
      <c r="K1050" s="3"/>
      <c r="L1050" s="3"/>
      <c r="IK1050" s="3"/>
      <c r="IL1050" s="3"/>
      <c r="IM1050" s="3"/>
      <c r="IN1050" s="3"/>
      <c r="IO1050" s="3"/>
      <c r="IP1050" s="3"/>
      <c r="IQ1050" s="3"/>
      <c r="IR1050" s="3"/>
      <c r="IS1050" s="3"/>
    </row>
    <row r="1051" spans="1:253" s="2" customFormat="1" ht="16.5">
      <c r="A1051" s="250"/>
      <c r="B1051" s="250"/>
      <c r="C1051" s="250"/>
      <c r="D1051" s="250"/>
      <c r="E1051" s="250"/>
      <c r="F1051" s="250"/>
      <c r="G1051" s="3"/>
      <c r="H1051" s="3"/>
      <c r="I1051" s="3"/>
      <c r="J1051" s="3"/>
      <c r="K1051" s="3"/>
      <c r="L1051" s="3"/>
      <c r="IK1051" s="3"/>
      <c r="IL1051" s="3"/>
      <c r="IM1051" s="3"/>
      <c r="IN1051" s="3"/>
      <c r="IO1051" s="3"/>
      <c r="IP1051" s="3"/>
      <c r="IQ1051" s="3"/>
      <c r="IR1051" s="3"/>
      <c r="IS1051" s="3"/>
    </row>
    <row r="1052" spans="1:253" s="2" customFormat="1" ht="16.5">
      <c r="A1052" s="250"/>
      <c r="B1052" s="250"/>
      <c r="C1052" s="250"/>
      <c r="D1052" s="250"/>
      <c r="E1052" s="250"/>
      <c r="F1052" s="250"/>
      <c r="G1052" s="3"/>
      <c r="H1052" s="3"/>
      <c r="I1052" s="3"/>
      <c r="J1052" s="3"/>
      <c r="K1052" s="3"/>
      <c r="L1052" s="3"/>
      <c r="IK1052" s="3"/>
      <c r="IL1052" s="3"/>
      <c r="IM1052" s="3"/>
      <c r="IN1052" s="3"/>
      <c r="IO1052" s="3"/>
      <c r="IP1052" s="3"/>
      <c r="IQ1052" s="3"/>
      <c r="IR1052" s="3"/>
      <c r="IS1052" s="3"/>
    </row>
    <row r="1053" spans="1:253" s="2" customFormat="1" ht="16.5">
      <c r="A1053" s="250"/>
      <c r="B1053" s="250"/>
      <c r="C1053" s="250"/>
      <c r="D1053" s="250"/>
      <c r="E1053" s="250"/>
      <c r="F1053" s="250"/>
      <c r="G1053" s="3"/>
      <c r="H1053" s="3"/>
      <c r="I1053" s="3"/>
      <c r="J1053" s="3"/>
      <c r="K1053" s="3"/>
      <c r="L1053" s="3"/>
      <c r="IK1053" s="3"/>
      <c r="IL1053" s="3"/>
      <c r="IM1053" s="3"/>
      <c r="IN1053" s="3"/>
      <c r="IO1053" s="3"/>
      <c r="IP1053" s="3"/>
      <c r="IQ1053" s="3"/>
      <c r="IR1053" s="3"/>
      <c r="IS1053" s="3"/>
    </row>
    <row r="1054" spans="1:253" s="2" customFormat="1" ht="16.5">
      <c r="A1054" s="250"/>
      <c r="B1054" s="250"/>
      <c r="C1054" s="250"/>
      <c r="D1054" s="250"/>
      <c r="E1054" s="250"/>
      <c r="F1054" s="250"/>
      <c r="G1054" s="3"/>
      <c r="H1054" s="3"/>
      <c r="I1054" s="3"/>
      <c r="J1054" s="3"/>
      <c r="K1054" s="3"/>
      <c r="L1054" s="3"/>
      <c r="IK1054" s="3"/>
      <c r="IL1054" s="3"/>
      <c r="IM1054" s="3"/>
      <c r="IN1054" s="3"/>
      <c r="IO1054" s="3"/>
      <c r="IP1054" s="3"/>
      <c r="IQ1054" s="3"/>
      <c r="IR1054" s="3"/>
      <c r="IS1054" s="3"/>
    </row>
    <row r="1055" spans="1:253" s="2" customFormat="1" ht="16.5">
      <c r="A1055" s="250"/>
      <c r="B1055" s="250"/>
      <c r="C1055" s="250"/>
      <c r="D1055" s="250"/>
      <c r="E1055" s="250"/>
      <c r="F1055" s="250"/>
      <c r="G1055" s="3"/>
      <c r="H1055" s="3"/>
      <c r="I1055" s="3"/>
      <c r="J1055" s="3"/>
      <c r="K1055" s="3"/>
      <c r="L1055" s="3"/>
      <c r="IK1055" s="3"/>
      <c r="IL1055" s="3"/>
      <c r="IM1055" s="3"/>
      <c r="IN1055" s="3"/>
      <c r="IO1055" s="3"/>
      <c r="IP1055" s="3"/>
      <c r="IQ1055" s="3"/>
      <c r="IR1055" s="3"/>
      <c r="IS1055" s="3"/>
    </row>
    <row r="1056" spans="1:253" s="2" customFormat="1" ht="16.5">
      <c r="A1056" s="250"/>
      <c r="B1056" s="250"/>
      <c r="C1056" s="250"/>
      <c r="D1056" s="250"/>
      <c r="E1056" s="250"/>
      <c r="F1056" s="250"/>
      <c r="G1056" s="3"/>
      <c r="H1056" s="3"/>
      <c r="I1056" s="3"/>
      <c r="J1056" s="3"/>
      <c r="K1056" s="3"/>
      <c r="L1056" s="3"/>
      <c r="IK1056" s="3"/>
      <c r="IL1056" s="3"/>
      <c r="IM1056" s="3"/>
      <c r="IN1056" s="3"/>
      <c r="IO1056" s="3"/>
      <c r="IP1056" s="3"/>
      <c r="IQ1056" s="3"/>
      <c r="IR1056" s="3"/>
      <c r="IS1056" s="3"/>
    </row>
    <row r="1057" spans="1:253" s="2" customFormat="1" ht="16.5">
      <c r="A1057" s="250"/>
      <c r="B1057" s="250"/>
      <c r="C1057" s="250"/>
      <c r="D1057" s="250"/>
      <c r="E1057" s="250"/>
      <c r="F1057" s="250"/>
      <c r="G1057" s="3"/>
      <c r="H1057" s="3"/>
      <c r="I1057" s="3"/>
      <c r="J1057" s="3"/>
      <c r="K1057" s="3"/>
      <c r="L1057" s="3"/>
      <c r="IK1057" s="3"/>
      <c r="IL1057" s="3"/>
      <c r="IM1057" s="3"/>
      <c r="IN1057" s="3"/>
      <c r="IO1057" s="3"/>
      <c r="IP1057" s="3"/>
      <c r="IQ1057" s="3"/>
      <c r="IR1057" s="3"/>
      <c r="IS1057" s="3"/>
    </row>
    <row r="1058" spans="1:253" s="2" customFormat="1" ht="16.5">
      <c r="A1058" s="250"/>
      <c r="B1058" s="250"/>
      <c r="C1058" s="250"/>
      <c r="D1058" s="250"/>
      <c r="E1058" s="250"/>
      <c r="F1058" s="250"/>
      <c r="G1058" s="3"/>
      <c r="H1058" s="3"/>
      <c r="I1058" s="3"/>
      <c r="J1058" s="3"/>
      <c r="K1058" s="3"/>
      <c r="L1058" s="3"/>
      <c r="IK1058" s="3"/>
      <c r="IL1058" s="3"/>
      <c r="IM1058" s="3"/>
      <c r="IN1058" s="3"/>
      <c r="IO1058" s="3"/>
      <c r="IP1058" s="3"/>
      <c r="IQ1058" s="3"/>
      <c r="IR1058" s="3"/>
      <c r="IS1058" s="3"/>
    </row>
    <row r="1059" spans="1:253" s="2" customFormat="1" ht="16.5">
      <c r="A1059" s="250"/>
      <c r="B1059" s="250"/>
      <c r="C1059" s="250"/>
      <c r="D1059" s="250"/>
      <c r="E1059" s="250"/>
      <c r="F1059" s="250"/>
      <c r="G1059" s="3"/>
      <c r="H1059" s="3"/>
      <c r="I1059" s="3"/>
      <c r="J1059" s="3"/>
      <c r="K1059" s="3"/>
      <c r="L1059" s="3"/>
      <c r="IK1059" s="3"/>
      <c r="IL1059" s="3"/>
      <c r="IM1059" s="3"/>
      <c r="IN1059" s="3"/>
      <c r="IO1059" s="3"/>
      <c r="IP1059" s="3"/>
      <c r="IQ1059" s="3"/>
      <c r="IR1059" s="3"/>
      <c r="IS1059" s="3"/>
    </row>
    <row r="1060" spans="1:253" s="2" customFormat="1" ht="16.5">
      <c r="A1060" s="250"/>
      <c r="B1060" s="250"/>
      <c r="C1060" s="250"/>
      <c r="D1060" s="250"/>
      <c r="E1060" s="250"/>
      <c r="F1060" s="250"/>
      <c r="G1060" s="3"/>
      <c r="H1060" s="3"/>
      <c r="I1060" s="3"/>
      <c r="J1060" s="3"/>
      <c r="K1060" s="3"/>
      <c r="L1060" s="3"/>
      <c r="IK1060" s="3"/>
      <c r="IL1060" s="3"/>
      <c r="IM1060" s="3"/>
      <c r="IN1060" s="3"/>
      <c r="IO1060" s="3"/>
      <c r="IP1060" s="3"/>
      <c r="IQ1060" s="3"/>
      <c r="IR1060" s="3"/>
      <c r="IS1060" s="3"/>
    </row>
    <row r="1061" spans="1:253" s="2" customFormat="1" ht="16.5">
      <c r="A1061" s="250"/>
      <c r="B1061" s="250"/>
      <c r="C1061" s="250"/>
      <c r="D1061" s="250"/>
      <c r="E1061" s="250"/>
      <c r="F1061" s="250"/>
      <c r="G1061" s="3"/>
      <c r="H1061" s="3"/>
      <c r="I1061" s="3"/>
      <c r="J1061" s="3"/>
      <c r="K1061" s="3"/>
      <c r="L1061" s="3"/>
      <c r="IK1061" s="3"/>
      <c r="IL1061" s="3"/>
      <c r="IM1061" s="3"/>
      <c r="IN1061" s="3"/>
      <c r="IO1061" s="3"/>
      <c r="IP1061" s="3"/>
      <c r="IQ1061" s="3"/>
      <c r="IR1061" s="3"/>
      <c r="IS1061" s="3"/>
    </row>
    <row r="1062" spans="1:253" s="2" customFormat="1" ht="16.5">
      <c r="A1062" s="250"/>
      <c r="B1062" s="250"/>
      <c r="C1062" s="250"/>
      <c r="D1062" s="250"/>
      <c r="E1062" s="250"/>
      <c r="F1062" s="250"/>
      <c r="G1062" s="3"/>
      <c r="H1062" s="3"/>
      <c r="I1062" s="3"/>
      <c r="J1062" s="3"/>
      <c r="K1062" s="3"/>
      <c r="L1062" s="3"/>
      <c r="IK1062" s="3"/>
      <c r="IL1062" s="3"/>
      <c r="IM1062" s="3"/>
      <c r="IN1062" s="3"/>
      <c r="IO1062" s="3"/>
      <c r="IP1062" s="3"/>
      <c r="IQ1062" s="3"/>
      <c r="IR1062" s="3"/>
      <c r="IS1062" s="3"/>
    </row>
    <row r="1063" spans="1:253" s="2" customFormat="1" ht="16.5">
      <c r="A1063" s="250"/>
      <c r="B1063" s="250"/>
      <c r="C1063" s="250"/>
      <c r="D1063" s="250"/>
      <c r="E1063" s="250"/>
      <c r="F1063" s="250"/>
      <c r="G1063" s="3"/>
      <c r="H1063" s="3"/>
      <c r="I1063" s="3"/>
      <c r="J1063" s="3"/>
      <c r="K1063" s="3"/>
      <c r="L1063" s="3"/>
      <c r="IK1063" s="3"/>
      <c r="IL1063" s="3"/>
      <c r="IM1063" s="3"/>
      <c r="IN1063" s="3"/>
      <c r="IO1063" s="3"/>
      <c r="IP1063" s="3"/>
      <c r="IQ1063" s="3"/>
      <c r="IR1063" s="3"/>
      <c r="IS1063" s="3"/>
    </row>
    <row r="1064" spans="1:253" s="2" customFormat="1" ht="16.5">
      <c r="A1064" s="250"/>
      <c r="B1064" s="250"/>
      <c r="C1064" s="250"/>
      <c r="D1064" s="250"/>
      <c r="E1064" s="250"/>
      <c r="F1064" s="250"/>
      <c r="G1064" s="3"/>
      <c r="H1064" s="3"/>
      <c r="I1064" s="3"/>
      <c r="J1064" s="3"/>
      <c r="K1064" s="3"/>
      <c r="L1064" s="3"/>
      <c r="IK1064" s="3"/>
      <c r="IL1064" s="3"/>
      <c r="IM1064" s="3"/>
      <c r="IN1064" s="3"/>
      <c r="IO1064" s="3"/>
      <c r="IP1064" s="3"/>
      <c r="IQ1064" s="3"/>
      <c r="IR1064" s="3"/>
      <c r="IS1064" s="3"/>
    </row>
    <row r="1065" spans="1:253" s="2" customFormat="1" ht="16.5">
      <c r="A1065" s="250"/>
      <c r="B1065" s="250"/>
      <c r="C1065" s="250"/>
      <c r="D1065" s="250"/>
      <c r="E1065" s="250"/>
      <c r="F1065" s="250"/>
      <c r="G1065" s="3"/>
      <c r="H1065" s="3"/>
      <c r="I1065" s="3"/>
      <c r="J1065" s="3"/>
      <c r="K1065" s="3"/>
      <c r="L1065" s="3"/>
      <c r="IK1065" s="3"/>
      <c r="IL1065" s="3"/>
      <c r="IM1065" s="3"/>
      <c r="IN1065" s="3"/>
      <c r="IO1065" s="3"/>
      <c r="IP1065" s="3"/>
      <c r="IQ1065" s="3"/>
      <c r="IR1065" s="3"/>
      <c r="IS1065" s="3"/>
    </row>
    <row r="1066" spans="1:253" s="2" customFormat="1" ht="16.5">
      <c r="A1066" s="250"/>
      <c r="B1066" s="250"/>
      <c r="C1066" s="250"/>
      <c r="D1066" s="250"/>
      <c r="E1066" s="250"/>
      <c r="F1066" s="250"/>
      <c r="G1066" s="3"/>
      <c r="H1066" s="3"/>
      <c r="I1066" s="3"/>
      <c r="J1066" s="3"/>
      <c r="K1066" s="3"/>
      <c r="L1066" s="3"/>
      <c r="IK1066" s="3"/>
      <c r="IL1066" s="3"/>
      <c r="IM1066" s="3"/>
      <c r="IN1066" s="3"/>
      <c r="IO1066" s="3"/>
      <c r="IP1066" s="3"/>
      <c r="IQ1066" s="3"/>
      <c r="IR1066" s="3"/>
      <c r="IS1066" s="3"/>
    </row>
    <row r="1067" spans="1:253" s="2" customFormat="1" ht="16.5">
      <c r="A1067" s="250"/>
      <c r="B1067" s="250"/>
      <c r="C1067" s="250"/>
      <c r="D1067" s="250"/>
      <c r="E1067" s="250"/>
      <c r="F1067" s="250"/>
      <c r="G1067" s="3"/>
      <c r="H1067" s="3"/>
      <c r="I1067" s="3"/>
      <c r="J1067" s="3"/>
      <c r="K1067" s="3"/>
      <c r="L1067" s="3"/>
      <c r="IK1067" s="3"/>
      <c r="IL1067" s="3"/>
      <c r="IM1067" s="3"/>
      <c r="IN1067" s="3"/>
      <c r="IO1067" s="3"/>
      <c r="IP1067" s="3"/>
      <c r="IQ1067" s="3"/>
      <c r="IR1067" s="3"/>
      <c r="IS1067" s="3"/>
    </row>
    <row r="1068" spans="1:253" s="2" customFormat="1" ht="16.5">
      <c r="A1068" s="250"/>
      <c r="B1068" s="250"/>
      <c r="C1068" s="250"/>
      <c r="D1068" s="250"/>
      <c r="E1068" s="250"/>
      <c r="F1068" s="250"/>
      <c r="G1068" s="3"/>
      <c r="H1068" s="3"/>
      <c r="I1068" s="3"/>
      <c r="J1068" s="3"/>
      <c r="K1068" s="3"/>
      <c r="L1068" s="3"/>
      <c r="IK1068" s="3"/>
      <c r="IL1068" s="3"/>
      <c r="IM1068" s="3"/>
      <c r="IN1068" s="3"/>
      <c r="IO1068" s="3"/>
      <c r="IP1068" s="3"/>
      <c r="IQ1068" s="3"/>
      <c r="IR1068" s="3"/>
      <c r="IS1068" s="3"/>
    </row>
    <row r="1069" spans="1:253" s="2" customFormat="1" ht="16.5">
      <c r="A1069" s="250"/>
      <c r="B1069" s="250"/>
      <c r="C1069" s="250"/>
      <c r="D1069" s="250"/>
      <c r="E1069" s="250"/>
      <c r="F1069" s="250"/>
      <c r="G1069" s="3"/>
      <c r="H1069" s="3"/>
      <c r="I1069" s="3"/>
      <c r="J1069" s="3"/>
      <c r="K1069" s="3"/>
      <c r="L1069" s="3"/>
      <c r="IK1069" s="3"/>
      <c r="IL1069" s="3"/>
      <c r="IM1069" s="3"/>
      <c r="IN1069" s="3"/>
      <c r="IO1069" s="3"/>
      <c r="IP1069" s="3"/>
      <c r="IQ1069" s="3"/>
      <c r="IR1069" s="3"/>
      <c r="IS1069" s="3"/>
    </row>
    <row r="1070" spans="1:253" s="2" customFormat="1" ht="16.5">
      <c r="A1070" s="250"/>
      <c r="B1070" s="250"/>
      <c r="C1070" s="250"/>
      <c r="D1070" s="250"/>
      <c r="E1070" s="250"/>
      <c r="F1070" s="250"/>
      <c r="G1070" s="3"/>
      <c r="H1070" s="3"/>
      <c r="I1070" s="3"/>
      <c r="J1070" s="3"/>
      <c r="K1070" s="3"/>
      <c r="L1070" s="3"/>
      <c r="IK1070" s="3"/>
      <c r="IL1070" s="3"/>
      <c r="IM1070" s="3"/>
      <c r="IN1070" s="3"/>
      <c r="IO1070" s="3"/>
      <c r="IP1070" s="3"/>
      <c r="IQ1070" s="3"/>
      <c r="IR1070" s="3"/>
      <c r="IS1070" s="3"/>
    </row>
    <row r="1071" spans="1:253" s="2" customFormat="1" ht="16.5">
      <c r="A1071" s="250"/>
      <c r="B1071" s="250"/>
      <c r="C1071" s="250"/>
      <c r="D1071" s="250"/>
      <c r="E1071" s="250"/>
      <c r="F1071" s="250"/>
      <c r="G1071" s="3"/>
      <c r="H1071" s="3"/>
      <c r="I1071" s="3"/>
      <c r="J1071" s="3"/>
      <c r="K1071" s="3"/>
      <c r="L1071" s="3"/>
      <c r="IK1071" s="3"/>
      <c r="IL1071" s="3"/>
      <c r="IM1071" s="3"/>
      <c r="IN1071" s="3"/>
      <c r="IO1071" s="3"/>
      <c r="IP1071" s="3"/>
      <c r="IQ1071" s="3"/>
      <c r="IR1071" s="3"/>
      <c r="IS1071" s="3"/>
    </row>
    <row r="1072" spans="1:253" s="2" customFormat="1" ht="16.5">
      <c r="A1072" s="250"/>
      <c r="B1072" s="250"/>
      <c r="C1072" s="250"/>
      <c r="D1072" s="250"/>
      <c r="E1072" s="250"/>
      <c r="F1072" s="250"/>
      <c r="G1072" s="3"/>
      <c r="H1072" s="3"/>
      <c r="I1072" s="3"/>
      <c r="J1072" s="3"/>
      <c r="K1072" s="3"/>
      <c r="L1072" s="3"/>
      <c r="IK1072" s="3"/>
      <c r="IL1072" s="3"/>
      <c r="IM1072" s="3"/>
      <c r="IN1072" s="3"/>
      <c r="IO1072" s="3"/>
      <c r="IP1072" s="3"/>
      <c r="IQ1072" s="3"/>
      <c r="IR1072" s="3"/>
      <c r="IS1072" s="3"/>
    </row>
    <row r="1073" spans="1:253" s="2" customFormat="1" ht="16.5">
      <c r="A1073" s="250"/>
      <c r="B1073" s="250"/>
      <c r="C1073" s="250"/>
      <c r="D1073" s="250"/>
      <c r="E1073" s="250"/>
      <c r="F1073" s="250"/>
      <c r="G1073" s="3"/>
      <c r="H1073" s="3"/>
      <c r="I1073" s="3"/>
      <c r="J1073" s="3"/>
      <c r="K1073" s="3"/>
      <c r="L1073" s="3"/>
      <c r="IK1073" s="3"/>
      <c r="IL1073" s="3"/>
      <c r="IM1073" s="3"/>
      <c r="IN1073" s="3"/>
      <c r="IO1073" s="3"/>
      <c r="IP1073" s="3"/>
      <c r="IQ1073" s="3"/>
      <c r="IR1073" s="3"/>
      <c r="IS1073" s="3"/>
    </row>
    <row r="1074" spans="1:253" s="2" customFormat="1" ht="16.5">
      <c r="A1074" s="250"/>
      <c r="B1074" s="250"/>
      <c r="C1074" s="250"/>
      <c r="D1074" s="250"/>
      <c r="E1074" s="250"/>
      <c r="F1074" s="250"/>
      <c r="G1074" s="3"/>
      <c r="H1074" s="3"/>
      <c r="I1074" s="3"/>
      <c r="J1074" s="3"/>
      <c r="K1074" s="3"/>
      <c r="L1074" s="3"/>
      <c r="IK1074" s="3"/>
      <c r="IL1074" s="3"/>
      <c r="IM1074" s="3"/>
      <c r="IN1074" s="3"/>
      <c r="IO1074" s="3"/>
      <c r="IP1074" s="3"/>
      <c r="IQ1074" s="3"/>
      <c r="IR1074" s="3"/>
      <c r="IS1074" s="3"/>
    </row>
    <row r="1075" spans="1:253" s="2" customFormat="1" ht="16.5">
      <c r="A1075" s="250"/>
      <c r="B1075" s="250"/>
      <c r="C1075" s="250"/>
      <c r="D1075" s="250"/>
      <c r="E1075" s="250"/>
      <c r="F1075" s="250"/>
      <c r="G1075" s="3"/>
      <c r="H1075" s="3"/>
      <c r="I1075" s="3"/>
      <c r="J1075" s="3"/>
      <c r="K1075" s="3"/>
      <c r="L1075" s="3"/>
      <c r="IK1075" s="3"/>
      <c r="IL1075" s="3"/>
      <c r="IM1075" s="3"/>
      <c r="IN1075" s="3"/>
      <c r="IO1075" s="3"/>
      <c r="IP1075" s="3"/>
      <c r="IQ1075" s="3"/>
      <c r="IR1075" s="3"/>
      <c r="IS1075" s="3"/>
    </row>
    <row r="1076" spans="1:253" s="2" customFormat="1" ht="16.5">
      <c r="A1076" s="250"/>
      <c r="B1076" s="250"/>
      <c r="C1076" s="250"/>
      <c r="D1076" s="250"/>
      <c r="E1076" s="250"/>
      <c r="F1076" s="250"/>
      <c r="G1076" s="3"/>
      <c r="H1076" s="3"/>
      <c r="I1076" s="3"/>
      <c r="J1076" s="3"/>
      <c r="K1076" s="3"/>
      <c r="L1076" s="3"/>
      <c r="IK1076" s="3"/>
      <c r="IL1076" s="3"/>
      <c r="IM1076" s="3"/>
      <c r="IN1076" s="3"/>
      <c r="IO1076" s="3"/>
      <c r="IP1076" s="3"/>
      <c r="IQ1076" s="3"/>
      <c r="IR1076" s="3"/>
      <c r="IS1076" s="3"/>
    </row>
    <row r="1077" spans="1:253" s="2" customFormat="1" ht="16.5">
      <c r="A1077" s="250"/>
      <c r="B1077" s="250"/>
      <c r="C1077" s="250"/>
      <c r="D1077" s="250"/>
      <c r="E1077" s="250"/>
      <c r="F1077" s="250"/>
      <c r="G1077" s="3"/>
      <c r="H1077" s="3"/>
      <c r="I1077" s="3"/>
      <c r="J1077" s="3"/>
      <c r="K1077" s="3"/>
      <c r="L1077" s="3"/>
      <c r="IK1077" s="3"/>
      <c r="IL1077" s="3"/>
      <c r="IM1077" s="3"/>
      <c r="IN1077" s="3"/>
      <c r="IO1077" s="3"/>
      <c r="IP1077" s="3"/>
      <c r="IQ1077" s="3"/>
      <c r="IR1077" s="3"/>
      <c r="IS1077" s="3"/>
    </row>
    <row r="1078" spans="1:253" s="2" customFormat="1" ht="16.5">
      <c r="A1078" s="250"/>
      <c r="B1078" s="250"/>
      <c r="C1078" s="250"/>
      <c r="D1078" s="250"/>
      <c r="E1078" s="250"/>
      <c r="F1078" s="250"/>
      <c r="G1078" s="3"/>
      <c r="H1078" s="3"/>
      <c r="I1078" s="3"/>
      <c r="J1078" s="3"/>
      <c r="K1078" s="3"/>
      <c r="L1078" s="3"/>
      <c r="IK1078" s="3"/>
      <c r="IL1078" s="3"/>
      <c r="IM1078" s="3"/>
      <c r="IN1078" s="3"/>
      <c r="IO1078" s="3"/>
      <c r="IP1078" s="3"/>
      <c r="IQ1078" s="3"/>
      <c r="IR1078" s="3"/>
      <c r="IS1078" s="3"/>
    </row>
    <row r="1079" spans="1:253" s="2" customFormat="1" ht="16.5">
      <c r="A1079" s="250"/>
      <c r="B1079" s="250"/>
      <c r="C1079" s="250"/>
      <c r="D1079" s="250"/>
      <c r="E1079" s="250"/>
      <c r="F1079" s="250"/>
      <c r="G1079" s="3"/>
      <c r="H1079" s="3"/>
      <c r="I1079" s="3"/>
      <c r="J1079" s="3"/>
      <c r="K1079" s="3"/>
      <c r="L1079" s="3"/>
      <c r="IK1079" s="3"/>
      <c r="IL1079" s="3"/>
      <c r="IM1079" s="3"/>
      <c r="IN1079" s="3"/>
      <c r="IO1079" s="3"/>
      <c r="IP1079" s="3"/>
      <c r="IQ1079" s="3"/>
      <c r="IR1079" s="3"/>
      <c r="IS1079" s="3"/>
    </row>
    <row r="1080" spans="1:253" s="2" customFormat="1" ht="16.5">
      <c r="A1080" s="250"/>
      <c r="B1080" s="250"/>
      <c r="C1080" s="250"/>
      <c r="D1080" s="250"/>
      <c r="E1080" s="250"/>
      <c r="F1080" s="250"/>
      <c r="G1080" s="3"/>
      <c r="H1080" s="3"/>
      <c r="I1080" s="3"/>
      <c r="J1080" s="3"/>
      <c r="K1080" s="3"/>
      <c r="L1080" s="3"/>
      <c r="IK1080" s="3"/>
      <c r="IL1080" s="3"/>
      <c r="IM1080" s="3"/>
      <c r="IN1080" s="3"/>
      <c r="IO1080" s="3"/>
      <c r="IP1080" s="3"/>
      <c r="IQ1080" s="3"/>
      <c r="IR1080" s="3"/>
      <c r="IS1080" s="3"/>
    </row>
    <row r="1081" spans="1:253" s="2" customFormat="1" ht="16.5">
      <c r="A1081" s="250"/>
      <c r="B1081" s="250"/>
      <c r="C1081" s="250"/>
      <c r="D1081" s="250"/>
      <c r="E1081" s="250"/>
      <c r="F1081" s="250"/>
      <c r="G1081" s="3"/>
      <c r="H1081" s="3"/>
      <c r="I1081" s="3"/>
      <c r="J1081" s="3"/>
      <c r="K1081" s="3"/>
      <c r="L1081" s="3"/>
      <c r="IK1081" s="3"/>
      <c r="IL1081" s="3"/>
      <c r="IM1081" s="3"/>
      <c r="IN1081" s="3"/>
      <c r="IO1081" s="3"/>
      <c r="IP1081" s="3"/>
      <c r="IQ1081" s="3"/>
      <c r="IR1081" s="3"/>
      <c r="IS1081" s="3"/>
    </row>
    <row r="1082" spans="1:253" s="2" customFormat="1" ht="16.5">
      <c r="A1082" s="250"/>
      <c r="B1082" s="250"/>
      <c r="C1082" s="250"/>
      <c r="D1082" s="250"/>
      <c r="E1082" s="250"/>
      <c r="F1082" s="250"/>
      <c r="G1082" s="3"/>
      <c r="H1082" s="3"/>
      <c r="I1082" s="3"/>
      <c r="J1082" s="3"/>
      <c r="K1082" s="3"/>
      <c r="L1082" s="3"/>
      <c r="IK1082" s="3"/>
      <c r="IL1082" s="3"/>
      <c r="IM1082" s="3"/>
      <c r="IN1082" s="3"/>
      <c r="IO1082" s="3"/>
      <c r="IP1082" s="3"/>
      <c r="IQ1082" s="3"/>
      <c r="IR1082" s="3"/>
      <c r="IS1082" s="3"/>
    </row>
    <row r="1083" spans="1:253" s="2" customFormat="1" ht="16.5">
      <c r="A1083" s="250"/>
      <c r="B1083" s="250"/>
      <c r="C1083" s="250"/>
      <c r="D1083" s="250"/>
      <c r="E1083" s="250"/>
      <c r="F1083" s="250"/>
      <c r="G1083" s="3"/>
      <c r="H1083" s="3"/>
      <c r="I1083" s="3"/>
      <c r="J1083" s="3"/>
      <c r="K1083" s="3"/>
      <c r="L1083" s="3"/>
      <c r="IK1083" s="3"/>
      <c r="IL1083" s="3"/>
      <c r="IM1083" s="3"/>
      <c r="IN1083" s="3"/>
      <c r="IO1083" s="3"/>
      <c r="IP1083" s="3"/>
      <c r="IQ1083" s="3"/>
      <c r="IR1083" s="3"/>
      <c r="IS1083" s="3"/>
    </row>
    <row r="1084" spans="1:253" s="2" customFormat="1" ht="16.5">
      <c r="A1084" s="250"/>
      <c r="B1084" s="250"/>
      <c r="C1084" s="250"/>
      <c r="D1084" s="250"/>
      <c r="E1084" s="250"/>
      <c r="F1084" s="250"/>
      <c r="G1084" s="3"/>
      <c r="H1084" s="3"/>
      <c r="I1084" s="3"/>
      <c r="J1084" s="3"/>
      <c r="K1084" s="3"/>
      <c r="L1084" s="3"/>
      <c r="IK1084" s="3"/>
      <c r="IL1084" s="3"/>
      <c r="IM1084" s="3"/>
      <c r="IN1084" s="3"/>
      <c r="IO1084" s="3"/>
      <c r="IP1084" s="3"/>
      <c r="IQ1084" s="3"/>
      <c r="IR1084" s="3"/>
      <c r="IS1084" s="3"/>
    </row>
    <row r="1085" spans="1:253" s="2" customFormat="1" ht="16.5">
      <c r="A1085" s="250"/>
      <c r="B1085" s="250"/>
      <c r="C1085" s="250"/>
      <c r="D1085" s="250"/>
      <c r="E1085" s="250"/>
      <c r="F1085" s="250"/>
      <c r="G1085" s="3"/>
      <c r="H1085" s="3"/>
      <c r="I1085" s="3"/>
      <c r="J1085" s="3"/>
      <c r="K1085" s="3"/>
      <c r="L1085" s="3"/>
      <c r="IK1085" s="3"/>
      <c r="IL1085" s="3"/>
      <c r="IM1085" s="3"/>
      <c r="IN1085" s="3"/>
      <c r="IO1085" s="3"/>
      <c r="IP1085" s="3"/>
      <c r="IQ1085" s="3"/>
      <c r="IR1085" s="3"/>
      <c r="IS1085" s="3"/>
    </row>
    <row r="1086" spans="1:253" s="2" customFormat="1" ht="16.5">
      <c r="A1086" s="250"/>
      <c r="B1086" s="250"/>
      <c r="C1086" s="250"/>
      <c r="D1086" s="250"/>
      <c r="E1086" s="250"/>
      <c r="F1086" s="250"/>
      <c r="G1086" s="3"/>
      <c r="H1086" s="3"/>
      <c r="I1086" s="3"/>
      <c r="J1086" s="3"/>
      <c r="K1086" s="3"/>
      <c r="L1086" s="3"/>
      <c r="IK1086" s="3"/>
      <c r="IL1086" s="3"/>
      <c r="IM1086" s="3"/>
      <c r="IN1086" s="3"/>
      <c r="IO1086" s="3"/>
      <c r="IP1086" s="3"/>
      <c r="IQ1086" s="3"/>
      <c r="IR1086" s="3"/>
      <c r="IS1086" s="3"/>
    </row>
    <row r="1087" spans="1:253" s="2" customFormat="1" ht="16.5">
      <c r="A1087" s="250"/>
      <c r="B1087" s="250"/>
      <c r="C1087" s="250"/>
      <c r="D1087" s="250"/>
      <c r="E1087" s="250"/>
      <c r="F1087" s="250"/>
      <c r="G1087" s="3"/>
      <c r="H1087" s="3"/>
      <c r="I1087" s="3"/>
      <c r="J1087" s="3"/>
      <c r="K1087" s="3"/>
      <c r="L1087" s="3"/>
      <c r="IK1087" s="3"/>
      <c r="IL1087" s="3"/>
      <c r="IM1087" s="3"/>
      <c r="IN1087" s="3"/>
      <c r="IO1087" s="3"/>
      <c r="IP1087" s="3"/>
      <c r="IQ1087" s="3"/>
      <c r="IR1087" s="3"/>
      <c r="IS1087" s="3"/>
    </row>
    <row r="1088" spans="1:253" s="2" customFormat="1" ht="16.5">
      <c r="A1088" s="250"/>
      <c r="B1088" s="250"/>
      <c r="C1088" s="250"/>
      <c r="D1088" s="250"/>
      <c r="E1088" s="250"/>
      <c r="F1088" s="250"/>
      <c r="G1088" s="3"/>
      <c r="H1088" s="3"/>
      <c r="I1088" s="3"/>
      <c r="J1088" s="3"/>
      <c r="K1088" s="3"/>
      <c r="L1088" s="3"/>
      <c r="IK1088" s="3"/>
      <c r="IL1088" s="3"/>
      <c r="IM1088" s="3"/>
      <c r="IN1088" s="3"/>
      <c r="IO1088" s="3"/>
      <c r="IP1088" s="3"/>
      <c r="IQ1088" s="3"/>
      <c r="IR1088" s="3"/>
      <c r="IS1088" s="3"/>
    </row>
    <row r="1089" spans="1:253" s="2" customFormat="1" ht="16.5">
      <c r="A1089" s="250"/>
      <c r="B1089" s="250"/>
      <c r="C1089" s="250"/>
      <c r="D1089" s="250"/>
      <c r="E1089" s="250"/>
      <c r="F1089" s="250"/>
      <c r="G1089" s="3"/>
      <c r="H1089" s="3"/>
      <c r="I1089" s="3"/>
      <c r="J1089" s="3"/>
      <c r="K1089" s="3"/>
      <c r="L1089" s="3"/>
      <c r="IK1089" s="3"/>
      <c r="IL1089" s="3"/>
      <c r="IM1089" s="3"/>
      <c r="IN1089" s="3"/>
      <c r="IO1089" s="3"/>
      <c r="IP1089" s="3"/>
      <c r="IQ1089" s="3"/>
      <c r="IR1089" s="3"/>
      <c r="IS1089" s="3"/>
    </row>
    <row r="1090" spans="1:253" s="2" customFormat="1" ht="16.5">
      <c r="A1090" s="250"/>
      <c r="B1090" s="250"/>
      <c r="C1090" s="250"/>
      <c r="D1090" s="250"/>
      <c r="E1090" s="250"/>
      <c r="F1090" s="250"/>
      <c r="G1090" s="3"/>
      <c r="H1090" s="3"/>
      <c r="I1090" s="3"/>
      <c r="J1090" s="3"/>
      <c r="K1090" s="3"/>
      <c r="L1090" s="3"/>
      <c r="IK1090" s="3"/>
      <c r="IL1090" s="3"/>
      <c r="IM1090" s="3"/>
      <c r="IN1090" s="3"/>
      <c r="IO1090" s="3"/>
      <c r="IP1090" s="3"/>
      <c r="IQ1090" s="3"/>
      <c r="IR1090" s="3"/>
      <c r="IS1090" s="3"/>
    </row>
    <row r="1091" spans="1:253" s="2" customFormat="1" ht="16.5">
      <c r="A1091" s="250"/>
      <c r="B1091" s="250"/>
      <c r="C1091" s="250"/>
      <c r="D1091" s="250"/>
      <c r="E1091" s="250"/>
      <c r="F1091" s="250"/>
      <c r="G1091" s="3"/>
      <c r="H1091" s="3"/>
      <c r="I1091" s="3"/>
      <c r="J1091" s="3"/>
      <c r="K1091" s="3"/>
      <c r="L1091" s="3"/>
      <c r="IK1091" s="3"/>
      <c r="IL1091" s="3"/>
      <c r="IM1091" s="3"/>
      <c r="IN1091" s="3"/>
      <c r="IO1091" s="3"/>
      <c r="IP1091" s="3"/>
      <c r="IQ1091" s="3"/>
      <c r="IR1091" s="3"/>
      <c r="IS1091" s="3"/>
    </row>
    <row r="1092" spans="1:253" s="2" customFormat="1" ht="16.5">
      <c r="A1092" s="250"/>
      <c r="B1092" s="250"/>
      <c r="C1092" s="250"/>
      <c r="D1092" s="250"/>
      <c r="E1092" s="250"/>
      <c r="F1092" s="250"/>
      <c r="G1092" s="3"/>
      <c r="H1092" s="3"/>
      <c r="I1092" s="3"/>
      <c r="J1092" s="3"/>
      <c r="K1092" s="3"/>
      <c r="L1092" s="3"/>
      <c r="IK1092" s="3"/>
      <c r="IL1092" s="3"/>
      <c r="IM1092" s="3"/>
      <c r="IN1092" s="3"/>
      <c r="IO1092" s="3"/>
      <c r="IP1092" s="3"/>
      <c r="IQ1092" s="3"/>
      <c r="IR1092" s="3"/>
      <c r="IS1092" s="3"/>
    </row>
    <row r="1093" spans="1:253" s="2" customFormat="1" ht="16.5">
      <c r="A1093" s="250"/>
      <c r="B1093" s="250"/>
      <c r="C1093" s="250"/>
      <c r="D1093" s="250"/>
      <c r="E1093" s="250"/>
      <c r="F1093" s="250"/>
      <c r="G1093" s="3"/>
      <c r="H1093" s="3"/>
      <c r="I1093" s="3"/>
      <c r="J1093" s="3"/>
      <c r="K1093" s="3"/>
      <c r="L1093" s="3"/>
      <c r="IK1093" s="3"/>
      <c r="IL1093" s="3"/>
      <c r="IM1093" s="3"/>
      <c r="IN1093" s="3"/>
      <c r="IO1093" s="3"/>
      <c r="IP1093" s="3"/>
      <c r="IQ1093" s="3"/>
      <c r="IR1093" s="3"/>
      <c r="IS1093" s="3"/>
    </row>
    <row r="1094" spans="1:253" s="2" customFormat="1" ht="16.5">
      <c r="A1094" s="250"/>
      <c r="B1094" s="250"/>
      <c r="C1094" s="250"/>
      <c r="D1094" s="250"/>
      <c r="E1094" s="250"/>
      <c r="F1094" s="250"/>
      <c r="G1094" s="3"/>
      <c r="H1094" s="3"/>
      <c r="I1094" s="3"/>
      <c r="J1094" s="3"/>
      <c r="K1094" s="3"/>
      <c r="L1094" s="3"/>
      <c r="IK1094" s="3"/>
      <c r="IL1094" s="3"/>
      <c r="IM1094" s="3"/>
      <c r="IN1094" s="3"/>
      <c r="IO1094" s="3"/>
      <c r="IP1094" s="3"/>
      <c r="IQ1094" s="3"/>
      <c r="IR1094" s="3"/>
      <c r="IS1094" s="3"/>
    </row>
    <row r="1095" spans="1:253" s="2" customFormat="1" ht="16.5">
      <c r="A1095" s="250"/>
      <c r="B1095" s="250"/>
      <c r="C1095" s="250"/>
      <c r="D1095" s="250"/>
      <c r="E1095" s="250"/>
      <c r="F1095" s="250"/>
      <c r="G1095" s="3"/>
      <c r="H1095" s="3"/>
      <c r="I1095" s="3"/>
      <c r="J1095" s="3"/>
      <c r="K1095" s="3"/>
      <c r="L1095" s="3"/>
      <c r="IK1095" s="3"/>
      <c r="IL1095" s="3"/>
      <c r="IM1095" s="3"/>
      <c r="IN1095" s="3"/>
      <c r="IO1095" s="3"/>
      <c r="IP1095" s="3"/>
      <c r="IQ1095" s="3"/>
      <c r="IR1095" s="3"/>
      <c r="IS1095" s="3"/>
    </row>
    <row r="1096" spans="1:253" s="2" customFormat="1" ht="16.5">
      <c r="A1096" s="250"/>
      <c r="B1096" s="250"/>
      <c r="C1096" s="250"/>
      <c r="D1096" s="250"/>
      <c r="E1096" s="250"/>
      <c r="F1096" s="250"/>
      <c r="G1096" s="3"/>
      <c r="H1096" s="3"/>
      <c r="I1096" s="3"/>
      <c r="J1096" s="3"/>
      <c r="K1096" s="3"/>
      <c r="L1096" s="3"/>
      <c r="IK1096" s="3"/>
      <c r="IL1096" s="3"/>
      <c r="IM1096" s="3"/>
      <c r="IN1096" s="3"/>
      <c r="IO1096" s="3"/>
      <c r="IP1096" s="3"/>
      <c r="IQ1096" s="3"/>
      <c r="IR1096" s="3"/>
      <c r="IS1096" s="3"/>
    </row>
    <row r="1097" spans="1:253" s="2" customFormat="1" ht="16.5">
      <c r="A1097" s="250"/>
      <c r="B1097" s="250"/>
      <c r="C1097" s="250"/>
      <c r="D1097" s="250"/>
      <c r="E1097" s="250"/>
      <c r="F1097" s="250"/>
      <c r="G1097" s="3"/>
      <c r="H1097" s="3"/>
      <c r="I1097" s="3"/>
      <c r="J1097" s="3"/>
      <c r="K1097" s="3"/>
      <c r="L1097" s="3"/>
      <c r="IK1097" s="3"/>
      <c r="IL1097" s="3"/>
      <c r="IM1097" s="3"/>
      <c r="IN1097" s="3"/>
      <c r="IO1097" s="3"/>
      <c r="IP1097" s="3"/>
      <c r="IQ1097" s="3"/>
      <c r="IR1097" s="3"/>
      <c r="IS1097" s="3"/>
    </row>
    <row r="1098" spans="1:253" s="2" customFormat="1" ht="16.5">
      <c r="A1098" s="250"/>
      <c r="B1098" s="250"/>
      <c r="C1098" s="250"/>
      <c r="D1098" s="250"/>
      <c r="E1098" s="250"/>
      <c r="F1098" s="250"/>
      <c r="G1098" s="3"/>
      <c r="H1098" s="3"/>
      <c r="I1098" s="3"/>
      <c r="J1098" s="3"/>
      <c r="K1098" s="3"/>
      <c r="L1098" s="3"/>
      <c r="IK1098" s="3"/>
      <c r="IL1098" s="3"/>
      <c r="IM1098" s="3"/>
      <c r="IN1098" s="3"/>
      <c r="IO1098" s="3"/>
      <c r="IP1098" s="3"/>
      <c r="IQ1098" s="3"/>
      <c r="IR1098" s="3"/>
      <c r="IS1098" s="3"/>
    </row>
    <row r="1099" spans="1:253" s="2" customFormat="1" ht="16.5">
      <c r="A1099" s="250"/>
      <c r="B1099" s="250"/>
      <c r="C1099" s="250"/>
      <c r="D1099" s="250"/>
      <c r="E1099" s="250"/>
      <c r="F1099" s="250"/>
      <c r="G1099" s="3"/>
      <c r="H1099" s="3"/>
      <c r="I1099" s="3"/>
      <c r="J1099" s="3"/>
      <c r="K1099" s="3"/>
      <c r="L1099" s="3"/>
      <c r="IK1099" s="3"/>
      <c r="IL1099" s="3"/>
      <c r="IM1099" s="3"/>
      <c r="IN1099" s="3"/>
      <c r="IO1099" s="3"/>
      <c r="IP1099" s="3"/>
      <c r="IQ1099" s="3"/>
      <c r="IR1099" s="3"/>
      <c r="IS1099" s="3"/>
    </row>
    <row r="1100" spans="1:253" s="2" customFormat="1" ht="16.5">
      <c r="A1100" s="250"/>
      <c r="B1100" s="250"/>
      <c r="C1100" s="250"/>
      <c r="D1100" s="250"/>
      <c r="E1100" s="250"/>
      <c r="F1100" s="250"/>
      <c r="G1100" s="3"/>
      <c r="H1100" s="3"/>
      <c r="I1100" s="3"/>
      <c r="J1100" s="3"/>
      <c r="K1100" s="3"/>
      <c r="L1100" s="3"/>
      <c r="IK1100" s="3"/>
      <c r="IL1100" s="3"/>
      <c r="IM1100" s="3"/>
      <c r="IN1100" s="3"/>
      <c r="IO1100" s="3"/>
      <c r="IP1100" s="3"/>
      <c r="IQ1100" s="3"/>
      <c r="IR1100" s="3"/>
      <c r="IS1100" s="3"/>
    </row>
    <row r="1101" spans="1:253" s="2" customFormat="1" ht="16.5">
      <c r="A1101" s="250"/>
      <c r="B1101" s="250"/>
      <c r="C1101" s="250"/>
      <c r="D1101" s="250"/>
      <c r="E1101" s="250"/>
      <c r="F1101" s="250"/>
      <c r="G1101" s="3"/>
      <c r="H1101" s="3"/>
      <c r="I1101" s="3"/>
      <c r="J1101" s="3"/>
      <c r="K1101" s="3"/>
      <c r="L1101" s="3"/>
      <c r="IK1101" s="3"/>
      <c r="IL1101" s="3"/>
      <c r="IM1101" s="3"/>
      <c r="IN1101" s="3"/>
      <c r="IO1101" s="3"/>
      <c r="IP1101" s="3"/>
      <c r="IQ1101" s="3"/>
      <c r="IR1101" s="3"/>
      <c r="IS1101" s="3"/>
    </row>
    <row r="1102" spans="1:253" s="2" customFormat="1" ht="16.5">
      <c r="A1102" s="250"/>
      <c r="B1102" s="250"/>
      <c r="C1102" s="250"/>
      <c r="D1102" s="250"/>
      <c r="E1102" s="250"/>
      <c r="F1102" s="250"/>
      <c r="G1102" s="3"/>
      <c r="H1102" s="3"/>
      <c r="I1102" s="3"/>
      <c r="J1102" s="3"/>
      <c r="K1102" s="3"/>
      <c r="L1102" s="3"/>
      <c r="IK1102" s="3"/>
      <c r="IL1102" s="3"/>
      <c r="IM1102" s="3"/>
      <c r="IN1102" s="3"/>
      <c r="IO1102" s="3"/>
      <c r="IP1102" s="3"/>
      <c r="IQ1102" s="3"/>
      <c r="IR1102" s="3"/>
      <c r="IS1102" s="3"/>
    </row>
    <row r="1103" spans="1:253" s="2" customFormat="1" ht="16.5">
      <c r="A1103" s="250"/>
      <c r="B1103" s="250"/>
      <c r="C1103" s="250"/>
      <c r="D1103" s="250"/>
      <c r="E1103" s="250"/>
      <c r="F1103" s="250"/>
      <c r="G1103" s="3"/>
      <c r="H1103" s="3"/>
      <c r="I1103" s="3"/>
      <c r="J1103" s="3"/>
      <c r="K1103" s="3"/>
      <c r="L1103" s="3"/>
      <c r="IK1103" s="3"/>
      <c r="IL1103" s="3"/>
      <c r="IM1103" s="3"/>
      <c r="IN1103" s="3"/>
      <c r="IO1103" s="3"/>
      <c r="IP1103" s="3"/>
      <c r="IQ1103" s="3"/>
      <c r="IR1103" s="3"/>
      <c r="IS1103" s="3"/>
    </row>
    <row r="1104" spans="1:253" s="2" customFormat="1" ht="16.5">
      <c r="A1104" s="250"/>
      <c r="B1104" s="250"/>
      <c r="C1104" s="250"/>
      <c r="D1104" s="250"/>
      <c r="E1104" s="250"/>
      <c r="F1104" s="250"/>
      <c r="G1104" s="3"/>
      <c r="H1104" s="3"/>
      <c r="I1104" s="3"/>
      <c r="J1104" s="3"/>
      <c r="K1104" s="3"/>
      <c r="L1104" s="3"/>
      <c r="IK1104" s="3"/>
      <c r="IL1104" s="3"/>
      <c r="IM1104" s="3"/>
      <c r="IN1104" s="3"/>
      <c r="IO1104" s="3"/>
      <c r="IP1104" s="3"/>
      <c r="IQ1104" s="3"/>
      <c r="IR1104" s="3"/>
      <c r="IS1104" s="3"/>
    </row>
    <row r="1105" spans="1:253" s="2" customFormat="1" ht="16.5">
      <c r="A1105" s="250"/>
      <c r="B1105" s="250"/>
      <c r="C1105" s="250"/>
      <c r="D1105" s="250"/>
      <c r="E1105" s="250"/>
      <c r="F1105" s="250"/>
      <c r="G1105" s="3"/>
      <c r="H1105" s="3"/>
      <c r="I1105" s="3"/>
      <c r="J1105" s="3"/>
      <c r="K1105" s="3"/>
      <c r="L1105" s="3"/>
      <c r="IK1105" s="3"/>
      <c r="IL1105" s="3"/>
      <c r="IM1105" s="3"/>
      <c r="IN1105" s="3"/>
      <c r="IO1105" s="3"/>
      <c r="IP1105" s="3"/>
      <c r="IQ1105" s="3"/>
      <c r="IR1105" s="3"/>
      <c r="IS1105" s="3"/>
    </row>
    <row r="1106" spans="1:253" s="2" customFormat="1" ht="16.5">
      <c r="A1106" s="250"/>
      <c r="B1106" s="250"/>
      <c r="C1106" s="250"/>
      <c r="D1106" s="250"/>
      <c r="E1106" s="250"/>
      <c r="F1106" s="250"/>
      <c r="G1106" s="3"/>
      <c r="H1106" s="3"/>
      <c r="I1106" s="3"/>
      <c r="J1106" s="3"/>
      <c r="K1106" s="3"/>
      <c r="L1106" s="3"/>
      <c r="IK1106" s="3"/>
      <c r="IL1106" s="3"/>
      <c r="IM1106" s="3"/>
      <c r="IN1106" s="3"/>
      <c r="IO1106" s="3"/>
      <c r="IP1106" s="3"/>
      <c r="IQ1106" s="3"/>
      <c r="IR1106" s="3"/>
      <c r="IS1106" s="3"/>
    </row>
    <row r="1107" spans="1:253" s="2" customFormat="1" ht="16.5">
      <c r="A1107" s="250"/>
      <c r="B1107" s="250"/>
      <c r="C1107" s="250"/>
      <c r="D1107" s="250"/>
      <c r="E1107" s="250"/>
      <c r="F1107" s="250"/>
      <c r="G1107" s="3"/>
      <c r="H1107" s="3"/>
      <c r="I1107" s="3"/>
      <c r="J1107" s="3"/>
      <c r="K1107" s="3"/>
      <c r="L1107" s="3"/>
      <c r="IK1107" s="3"/>
      <c r="IL1107" s="3"/>
      <c r="IM1107" s="3"/>
      <c r="IN1107" s="3"/>
      <c r="IO1107" s="3"/>
      <c r="IP1107" s="3"/>
      <c r="IQ1107" s="3"/>
      <c r="IR1107" s="3"/>
      <c r="IS1107" s="3"/>
    </row>
    <row r="1108" spans="1:253" s="2" customFormat="1" ht="16.5">
      <c r="A1108" s="250"/>
      <c r="B1108" s="250"/>
      <c r="C1108" s="250"/>
      <c r="D1108" s="250"/>
      <c r="E1108" s="250"/>
      <c r="F1108" s="250"/>
      <c r="G1108" s="3"/>
      <c r="H1108" s="3"/>
      <c r="I1108" s="3"/>
      <c r="J1108" s="3"/>
      <c r="K1108" s="3"/>
      <c r="L1108" s="3"/>
      <c r="IK1108" s="3"/>
      <c r="IL1108" s="3"/>
      <c r="IM1108" s="3"/>
      <c r="IN1108" s="3"/>
      <c r="IO1108" s="3"/>
      <c r="IP1108" s="3"/>
      <c r="IQ1108" s="3"/>
      <c r="IR1108" s="3"/>
      <c r="IS1108" s="3"/>
    </row>
    <row r="1109" spans="1:253" s="2" customFormat="1" ht="16.5">
      <c r="A1109" s="250"/>
      <c r="B1109" s="250"/>
      <c r="C1109" s="250"/>
      <c r="D1109" s="250"/>
      <c r="E1109" s="250"/>
      <c r="F1109" s="250"/>
      <c r="G1109" s="3"/>
      <c r="H1109" s="3"/>
      <c r="I1109" s="3"/>
      <c r="J1109" s="3"/>
      <c r="K1109" s="3"/>
      <c r="L1109" s="3"/>
      <c r="IK1109" s="3"/>
      <c r="IL1109" s="3"/>
      <c r="IM1109" s="3"/>
      <c r="IN1109" s="3"/>
      <c r="IO1109" s="3"/>
      <c r="IP1109" s="3"/>
      <c r="IQ1109" s="3"/>
      <c r="IR1109" s="3"/>
      <c r="IS1109" s="3"/>
    </row>
    <row r="1110" spans="1:253" s="2" customFormat="1" ht="16.5">
      <c r="A1110" s="250"/>
      <c r="B1110" s="250"/>
      <c r="C1110" s="250"/>
      <c r="D1110" s="250"/>
      <c r="E1110" s="250"/>
      <c r="F1110" s="250"/>
      <c r="G1110" s="3"/>
      <c r="H1110" s="3"/>
      <c r="I1110" s="3"/>
      <c r="J1110" s="3"/>
      <c r="K1110" s="3"/>
      <c r="L1110" s="3"/>
      <c r="IK1110" s="3"/>
      <c r="IL1110" s="3"/>
      <c r="IM1110" s="3"/>
      <c r="IN1110" s="3"/>
      <c r="IO1110" s="3"/>
      <c r="IP1110" s="3"/>
      <c r="IQ1110" s="3"/>
      <c r="IR1110" s="3"/>
      <c r="IS1110" s="3"/>
    </row>
    <row r="1111" spans="1:253" s="2" customFormat="1" ht="16.5">
      <c r="A1111" s="250"/>
      <c r="B1111" s="250"/>
      <c r="C1111" s="250"/>
      <c r="D1111" s="250"/>
      <c r="E1111" s="250"/>
      <c r="F1111" s="250"/>
      <c r="G1111" s="3"/>
      <c r="H1111" s="3"/>
      <c r="I1111" s="3"/>
      <c r="J1111" s="3"/>
      <c r="K1111" s="3"/>
      <c r="L1111" s="3"/>
      <c r="IK1111" s="3"/>
      <c r="IL1111" s="3"/>
      <c r="IM1111" s="3"/>
      <c r="IN1111" s="3"/>
      <c r="IO1111" s="3"/>
      <c r="IP1111" s="3"/>
      <c r="IQ1111" s="3"/>
      <c r="IR1111" s="3"/>
      <c r="IS1111" s="3"/>
    </row>
    <row r="1112" spans="1:253" s="2" customFormat="1" ht="16.5">
      <c r="A1112" s="250"/>
      <c r="B1112" s="250"/>
      <c r="C1112" s="250"/>
      <c r="D1112" s="250"/>
      <c r="E1112" s="250"/>
      <c r="F1112" s="250"/>
      <c r="G1112" s="3"/>
      <c r="H1112" s="3"/>
      <c r="I1112" s="3"/>
      <c r="J1112" s="3"/>
      <c r="K1112" s="3"/>
      <c r="L1112" s="3"/>
      <c r="IK1112" s="3"/>
      <c r="IL1112" s="3"/>
      <c r="IM1112" s="3"/>
      <c r="IN1112" s="3"/>
      <c r="IO1112" s="3"/>
      <c r="IP1112" s="3"/>
      <c r="IQ1112" s="3"/>
      <c r="IR1112" s="3"/>
      <c r="IS1112" s="3"/>
    </row>
    <row r="1113" spans="1:253" s="2" customFormat="1" ht="16.5">
      <c r="A1113" s="250"/>
      <c r="B1113" s="250"/>
      <c r="C1113" s="250"/>
      <c r="D1113" s="250"/>
      <c r="E1113" s="250"/>
      <c r="F1113" s="250"/>
      <c r="G1113" s="3"/>
      <c r="H1113" s="3"/>
      <c r="I1113" s="3"/>
      <c r="J1113" s="3"/>
      <c r="K1113" s="3"/>
      <c r="L1113" s="3"/>
      <c r="IK1113" s="3"/>
      <c r="IL1113" s="3"/>
      <c r="IM1113" s="3"/>
      <c r="IN1113" s="3"/>
      <c r="IO1113" s="3"/>
      <c r="IP1113" s="3"/>
      <c r="IQ1113" s="3"/>
      <c r="IR1113" s="3"/>
      <c r="IS1113" s="3"/>
    </row>
    <row r="1114" spans="1:253" s="2" customFormat="1" ht="16.5">
      <c r="A1114" s="250"/>
      <c r="B1114" s="250"/>
      <c r="C1114" s="250"/>
      <c r="D1114" s="250"/>
      <c r="E1114" s="250"/>
      <c r="F1114" s="250"/>
      <c r="G1114" s="3"/>
      <c r="H1114" s="3"/>
      <c r="I1114" s="3"/>
      <c r="J1114" s="3"/>
      <c r="K1114" s="3"/>
      <c r="L1114" s="3"/>
      <c r="IK1114" s="3"/>
      <c r="IL1114" s="3"/>
      <c r="IM1114" s="3"/>
      <c r="IN1114" s="3"/>
      <c r="IO1114" s="3"/>
      <c r="IP1114" s="3"/>
      <c r="IQ1114" s="3"/>
      <c r="IR1114" s="3"/>
      <c r="IS1114" s="3"/>
    </row>
    <row r="1115" spans="1:253" s="2" customFormat="1" ht="16.5">
      <c r="A1115" s="250"/>
      <c r="B1115" s="250"/>
      <c r="C1115" s="250"/>
      <c r="D1115" s="250"/>
      <c r="E1115" s="250"/>
      <c r="F1115" s="250"/>
      <c r="G1115" s="3"/>
      <c r="H1115" s="3"/>
      <c r="I1115" s="3"/>
      <c r="J1115" s="3"/>
      <c r="K1115" s="3"/>
      <c r="L1115" s="3"/>
      <c r="IK1115" s="3"/>
      <c r="IL1115" s="3"/>
      <c r="IM1115" s="3"/>
      <c r="IN1115" s="3"/>
      <c r="IO1115" s="3"/>
      <c r="IP1115" s="3"/>
      <c r="IQ1115" s="3"/>
      <c r="IR1115" s="3"/>
      <c r="IS1115" s="3"/>
    </row>
    <row r="1116" spans="1:253" s="2" customFormat="1" ht="16.5">
      <c r="A1116" s="250"/>
      <c r="B1116" s="250"/>
      <c r="C1116" s="250"/>
      <c r="D1116" s="250"/>
      <c r="E1116" s="250"/>
      <c r="F1116" s="250"/>
      <c r="G1116" s="3"/>
      <c r="H1116" s="3"/>
      <c r="I1116" s="3"/>
      <c r="J1116" s="3"/>
      <c r="K1116" s="3"/>
      <c r="L1116" s="3"/>
      <c r="IK1116" s="3"/>
      <c r="IL1116" s="3"/>
      <c r="IM1116" s="3"/>
      <c r="IN1116" s="3"/>
      <c r="IO1116" s="3"/>
      <c r="IP1116" s="3"/>
      <c r="IQ1116" s="3"/>
      <c r="IR1116" s="3"/>
      <c r="IS1116" s="3"/>
    </row>
    <row r="1117" spans="1:253" s="2" customFormat="1" ht="16.5">
      <c r="A1117" s="250"/>
      <c r="B1117" s="250"/>
      <c r="C1117" s="250"/>
      <c r="D1117" s="250"/>
      <c r="E1117" s="250"/>
      <c r="F1117" s="250"/>
      <c r="G1117" s="3"/>
      <c r="H1117" s="3"/>
      <c r="I1117" s="3"/>
      <c r="J1117" s="3"/>
      <c r="K1117" s="3"/>
      <c r="L1117" s="3"/>
      <c r="IK1117" s="3"/>
      <c r="IL1117" s="3"/>
      <c r="IM1117" s="3"/>
      <c r="IN1117" s="3"/>
      <c r="IO1117" s="3"/>
      <c r="IP1117" s="3"/>
      <c r="IQ1117" s="3"/>
      <c r="IR1117" s="3"/>
      <c r="IS1117" s="3"/>
    </row>
    <row r="1118" spans="1:253" s="2" customFormat="1" ht="16.5">
      <c r="A1118" s="250"/>
      <c r="B1118" s="250"/>
      <c r="C1118" s="250"/>
      <c r="D1118" s="250"/>
      <c r="E1118" s="250"/>
      <c r="F1118" s="250"/>
      <c r="G1118" s="3"/>
      <c r="H1118" s="3"/>
      <c r="I1118" s="3"/>
      <c r="J1118" s="3"/>
      <c r="K1118" s="3"/>
      <c r="L1118" s="3"/>
      <c r="IK1118" s="3"/>
      <c r="IL1118" s="3"/>
      <c r="IM1118" s="3"/>
      <c r="IN1118" s="3"/>
      <c r="IO1118" s="3"/>
      <c r="IP1118" s="3"/>
      <c r="IQ1118" s="3"/>
      <c r="IR1118" s="3"/>
      <c r="IS1118" s="3"/>
    </row>
    <row r="1119" spans="1:253" s="2" customFormat="1" ht="16.5">
      <c r="A1119" s="250"/>
      <c r="B1119" s="250"/>
      <c r="C1119" s="250"/>
      <c r="D1119" s="250"/>
      <c r="E1119" s="250"/>
      <c r="F1119" s="250"/>
      <c r="G1119" s="3"/>
      <c r="H1119" s="3"/>
      <c r="I1119" s="3"/>
      <c r="J1119" s="3"/>
      <c r="K1119" s="3"/>
      <c r="L1119" s="3"/>
      <c r="IK1119" s="3"/>
      <c r="IL1119" s="3"/>
      <c r="IM1119" s="3"/>
      <c r="IN1119" s="3"/>
      <c r="IO1119" s="3"/>
      <c r="IP1119" s="3"/>
      <c r="IQ1119" s="3"/>
      <c r="IR1119" s="3"/>
      <c r="IS1119" s="3"/>
    </row>
    <row r="1120" spans="1:253" s="2" customFormat="1" ht="16.5">
      <c r="A1120" s="250"/>
      <c r="B1120" s="250"/>
      <c r="C1120" s="250"/>
      <c r="D1120" s="250"/>
      <c r="E1120" s="250"/>
      <c r="F1120" s="250"/>
      <c r="G1120" s="3"/>
      <c r="H1120" s="3"/>
      <c r="I1120" s="3"/>
      <c r="J1120" s="3"/>
      <c r="K1120" s="3"/>
      <c r="L1120" s="3"/>
      <c r="IK1120" s="3"/>
      <c r="IL1120" s="3"/>
      <c r="IM1120" s="3"/>
      <c r="IN1120" s="3"/>
      <c r="IO1120" s="3"/>
      <c r="IP1120" s="3"/>
      <c r="IQ1120" s="3"/>
      <c r="IR1120" s="3"/>
      <c r="IS1120" s="3"/>
    </row>
    <row r="1121" spans="1:253" s="2" customFormat="1" ht="16.5">
      <c r="A1121" s="250"/>
      <c r="B1121" s="250"/>
      <c r="C1121" s="250"/>
      <c r="D1121" s="250"/>
      <c r="E1121" s="250"/>
      <c r="F1121" s="250"/>
      <c r="G1121" s="3"/>
      <c r="H1121" s="3"/>
      <c r="I1121" s="3"/>
      <c r="J1121" s="3"/>
      <c r="K1121" s="3"/>
      <c r="L1121" s="3"/>
      <c r="IK1121" s="3"/>
      <c r="IL1121" s="3"/>
      <c r="IM1121" s="3"/>
      <c r="IN1121" s="3"/>
      <c r="IO1121" s="3"/>
      <c r="IP1121" s="3"/>
      <c r="IQ1121" s="3"/>
      <c r="IR1121" s="3"/>
      <c r="IS1121" s="3"/>
    </row>
    <row r="1122" spans="1:253" s="2" customFormat="1" ht="16.5">
      <c r="A1122" s="250"/>
      <c r="B1122" s="250"/>
      <c r="C1122" s="250"/>
      <c r="D1122" s="250"/>
      <c r="E1122" s="250"/>
      <c r="F1122" s="250"/>
      <c r="G1122" s="3"/>
      <c r="H1122" s="3"/>
      <c r="I1122" s="3"/>
      <c r="J1122" s="3"/>
      <c r="K1122" s="3"/>
      <c r="L1122" s="3"/>
      <c r="IK1122" s="3"/>
      <c r="IL1122" s="3"/>
      <c r="IM1122" s="3"/>
      <c r="IN1122" s="3"/>
      <c r="IO1122" s="3"/>
      <c r="IP1122" s="3"/>
      <c r="IQ1122" s="3"/>
      <c r="IR1122" s="3"/>
      <c r="IS1122" s="3"/>
    </row>
    <row r="1123" spans="1:253" s="2" customFormat="1" ht="16.5">
      <c r="A1123" s="250"/>
      <c r="B1123" s="250"/>
      <c r="C1123" s="250"/>
      <c r="D1123" s="250"/>
      <c r="E1123" s="250"/>
      <c r="F1123" s="250"/>
      <c r="G1123" s="3"/>
      <c r="H1123" s="3"/>
      <c r="I1123" s="3"/>
      <c r="J1123" s="3"/>
      <c r="K1123" s="3"/>
      <c r="L1123" s="3"/>
      <c r="IK1123" s="3"/>
      <c r="IL1123" s="3"/>
      <c r="IM1123" s="3"/>
      <c r="IN1123" s="3"/>
      <c r="IO1123" s="3"/>
      <c r="IP1123" s="3"/>
      <c r="IQ1123" s="3"/>
      <c r="IR1123" s="3"/>
      <c r="IS1123" s="3"/>
    </row>
    <row r="1124" spans="1:253" s="2" customFormat="1" ht="16.5">
      <c r="A1124" s="250"/>
      <c r="B1124" s="250"/>
      <c r="C1124" s="250"/>
      <c r="D1124" s="250"/>
      <c r="E1124" s="250"/>
      <c r="F1124" s="250"/>
      <c r="G1124" s="3"/>
      <c r="H1124" s="3"/>
      <c r="I1124" s="3"/>
      <c r="J1124" s="3"/>
      <c r="K1124" s="3"/>
      <c r="L1124" s="3"/>
      <c r="IK1124" s="3"/>
      <c r="IL1124" s="3"/>
      <c r="IM1124" s="3"/>
      <c r="IN1124" s="3"/>
      <c r="IO1124" s="3"/>
      <c r="IP1124" s="3"/>
      <c r="IQ1124" s="3"/>
      <c r="IR1124" s="3"/>
      <c r="IS1124" s="3"/>
    </row>
    <row r="1125" spans="1:253" s="2" customFormat="1" ht="16.5">
      <c r="A1125" s="250"/>
      <c r="B1125" s="250"/>
      <c r="C1125" s="250"/>
      <c r="D1125" s="250"/>
      <c r="E1125" s="250"/>
      <c r="F1125" s="250"/>
      <c r="G1125" s="3"/>
      <c r="H1125" s="3"/>
      <c r="I1125" s="3"/>
      <c r="J1125" s="3"/>
      <c r="K1125" s="3"/>
      <c r="L1125" s="3"/>
      <c r="IK1125" s="3"/>
      <c r="IL1125" s="3"/>
      <c r="IM1125" s="3"/>
      <c r="IN1125" s="3"/>
      <c r="IO1125" s="3"/>
      <c r="IP1125" s="3"/>
      <c r="IQ1125" s="3"/>
      <c r="IR1125" s="3"/>
      <c r="IS1125" s="3"/>
    </row>
    <row r="1126" spans="1:253" s="2" customFormat="1" ht="16.5">
      <c r="A1126" s="250"/>
      <c r="B1126" s="250"/>
      <c r="C1126" s="250"/>
      <c r="D1126" s="250"/>
      <c r="E1126" s="250"/>
      <c r="F1126" s="250"/>
      <c r="G1126" s="3"/>
      <c r="H1126" s="3"/>
      <c r="I1126" s="3"/>
      <c r="J1126" s="3"/>
      <c r="K1126" s="3"/>
      <c r="L1126" s="3"/>
      <c r="IK1126" s="3"/>
      <c r="IL1126" s="3"/>
      <c r="IM1126" s="3"/>
      <c r="IN1126" s="3"/>
      <c r="IO1126" s="3"/>
      <c r="IP1126" s="3"/>
      <c r="IQ1126" s="3"/>
      <c r="IR1126" s="3"/>
      <c r="IS1126" s="3"/>
    </row>
    <row r="1127" spans="1:253" s="2" customFormat="1" ht="16.5">
      <c r="A1127" s="250"/>
      <c r="B1127" s="250"/>
      <c r="C1127" s="250"/>
      <c r="D1127" s="250"/>
      <c r="E1127" s="250"/>
      <c r="F1127" s="250"/>
      <c r="G1127" s="3"/>
      <c r="H1127" s="3"/>
      <c r="I1127" s="3"/>
      <c r="J1127" s="3"/>
      <c r="K1127" s="3"/>
      <c r="L1127" s="3"/>
      <c r="IK1127" s="3"/>
      <c r="IL1127" s="3"/>
      <c r="IM1127" s="3"/>
      <c r="IN1127" s="3"/>
      <c r="IO1127" s="3"/>
      <c r="IP1127" s="3"/>
      <c r="IQ1127" s="3"/>
      <c r="IR1127" s="3"/>
      <c r="IS1127" s="3"/>
    </row>
    <row r="1128" spans="1:253" s="2" customFormat="1" ht="16.5">
      <c r="A1128" s="250"/>
      <c r="B1128" s="250"/>
      <c r="C1128" s="250"/>
      <c r="D1128" s="250"/>
      <c r="E1128" s="250"/>
      <c r="F1128" s="250"/>
      <c r="G1128" s="3"/>
      <c r="H1128" s="3"/>
      <c r="I1128" s="3"/>
      <c r="J1128" s="3"/>
      <c r="K1128" s="3"/>
      <c r="L1128" s="3"/>
      <c r="IK1128" s="3"/>
      <c r="IL1128" s="3"/>
      <c r="IM1128" s="3"/>
      <c r="IN1128" s="3"/>
      <c r="IO1128" s="3"/>
      <c r="IP1128" s="3"/>
      <c r="IQ1128" s="3"/>
      <c r="IR1128" s="3"/>
      <c r="IS1128" s="3"/>
    </row>
    <row r="1129" spans="1:253" s="2" customFormat="1" ht="16.5">
      <c r="A1129" s="250"/>
      <c r="B1129" s="250"/>
      <c r="C1129" s="250"/>
      <c r="D1129" s="250"/>
      <c r="E1129" s="250"/>
      <c r="F1129" s="250"/>
      <c r="G1129" s="3"/>
      <c r="H1129" s="3"/>
      <c r="I1129" s="3"/>
      <c r="J1129" s="3"/>
      <c r="K1129" s="3"/>
      <c r="L1129" s="3"/>
      <c r="IK1129" s="3"/>
      <c r="IL1129" s="3"/>
      <c r="IM1129" s="3"/>
      <c r="IN1129" s="3"/>
      <c r="IO1129" s="3"/>
      <c r="IP1129" s="3"/>
      <c r="IQ1129" s="3"/>
      <c r="IR1129" s="3"/>
      <c r="IS1129" s="3"/>
    </row>
    <row r="1130" spans="1:253" s="2" customFormat="1" ht="16.5">
      <c r="A1130" s="250"/>
      <c r="B1130" s="250"/>
      <c r="C1130" s="250"/>
      <c r="D1130" s="250"/>
      <c r="E1130" s="250"/>
      <c r="F1130" s="250"/>
      <c r="G1130" s="3"/>
      <c r="H1130" s="3"/>
      <c r="I1130" s="3"/>
      <c r="J1130" s="3"/>
      <c r="K1130" s="3"/>
      <c r="L1130" s="3"/>
      <c r="IK1130" s="3"/>
      <c r="IL1130" s="3"/>
      <c r="IM1130" s="3"/>
      <c r="IN1130" s="3"/>
      <c r="IO1130" s="3"/>
      <c r="IP1130" s="3"/>
      <c r="IQ1130" s="3"/>
      <c r="IR1130" s="3"/>
      <c r="IS1130" s="3"/>
    </row>
    <row r="1131" spans="1:253" s="2" customFormat="1" ht="16.5">
      <c r="A1131" s="250"/>
      <c r="B1131" s="250"/>
      <c r="C1131" s="250"/>
      <c r="D1131" s="250"/>
      <c r="E1131" s="250"/>
      <c r="F1131" s="250"/>
      <c r="G1131" s="3"/>
      <c r="H1131" s="3"/>
      <c r="I1131" s="3"/>
      <c r="J1131" s="3"/>
      <c r="K1131" s="3"/>
      <c r="L1131" s="3"/>
      <c r="IK1131" s="3"/>
      <c r="IL1131" s="3"/>
      <c r="IM1131" s="3"/>
      <c r="IN1131" s="3"/>
      <c r="IO1131" s="3"/>
      <c r="IP1131" s="3"/>
      <c r="IQ1131" s="3"/>
      <c r="IR1131" s="3"/>
      <c r="IS1131" s="3"/>
    </row>
    <row r="1132" spans="1:253" s="2" customFormat="1" ht="16.5">
      <c r="A1132" s="250"/>
      <c r="B1132" s="250"/>
      <c r="C1132" s="250"/>
      <c r="D1132" s="250"/>
      <c r="E1132" s="250"/>
      <c r="F1132" s="250"/>
      <c r="G1132" s="3"/>
      <c r="H1132" s="3"/>
      <c r="I1132" s="3"/>
      <c r="J1132" s="3"/>
      <c r="K1132" s="3"/>
      <c r="L1132" s="3"/>
      <c r="IK1132" s="3"/>
      <c r="IL1132" s="3"/>
      <c r="IM1132" s="3"/>
      <c r="IN1132" s="3"/>
      <c r="IO1132" s="3"/>
      <c r="IP1132" s="3"/>
      <c r="IQ1132" s="3"/>
      <c r="IR1132" s="3"/>
      <c r="IS1132" s="3"/>
    </row>
    <row r="1133" spans="1:253" s="2" customFormat="1" ht="16.5">
      <c r="A1133" s="250"/>
      <c r="B1133" s="250"/>
      <c r="C1133" s="250"/>
      <c r="D1133" s="250"/>
      <c r="E1133" s="250"/>
      <c r="F1133" s="250"/>
      <c r="G1133" s="3"/>
      <c r="H1133" s="3"/>
      <c r="I1133" s="3"/>
      <c r="J1133" s="3"/>
      <c r="K1133" s="3"/>
      <c r="L1133" s="3"/>
      <c r="IK1133" s="3"/>
      <c r="IL1133" s="3"/>
      <c r="IM1133" s="3"/>
      <c r="IN1133" s="3"/>
      <c r="IO1133" s="3"/>
      <c r="IP1133" s="3"/>
      <c r="IQ1133" s="3"/>
      <c r="IR1133" s="3"/>
      <c r="IS1133" s="3"/>
    </row>
    <row r="1134" spans="1:253" s="2" customFormat="1" ht="16.5">
      <c r="A1134" s="250"/>
      <c r="B1134" s="250"/>
      <c r="C1134" s="250"/>
      <c r="D1134" s="250"/>
      <c r="E1134" s="250"/>
      <c r="F1134" s="250"/>
      <c r="G1134" s="3"/>
      <c r="H1134" s="3"/>
      <c r="I1134" s="3"/>
      <c r="J1134" s="3"/>
      <c r="K1134" s="3"/>
      <c r="L1134" s="3"/>
      <c r="IK1134" s="3"/>
      <c r="IL1134" s="3"/>
      <c r="IM1134" s="3"/>
      <c r="IN1134" s="3"/>
      <c r="IO1134" s="3"/>
      <c r="IP1134" s="3"/>
      <c r="IQ1134" s="3"/>
      <c r="IR1134" s="3"/>
      <c r="IS1134" s="3"/>
    </row>
    <row r="1135" spans="1:253" s="2" customFormat="1" ht="16.5">
      <c r="A1135" s="250"/>
      <c r="B1135" s="250"/>
      <c r="C1135" s="250"/>
      <c r="D1135" s="250"/>
      <c r="E1135" s="250"/>
      <c r="F1135" s="250"/>
      <c r="G1135" s="3"/>
      <c r="H1135" s="3"/>
      <c r="I1135" s="3"/>
      <c r="J1135" s="3"/>
      <c r="K1135" s="3"/>
      <c r="L1135" s="3"/>
      <c r="IK1135" s="3"/>
      <c r="IL1135" s="3"/>
      <c r="IM1135" s="3"/>
      <c r="IN1135" s="3"/>
      <c r="IO1135" s="3"/>
      <c r="IP1135" s="3"/>
      <c r="IQ1135" s="3"/>
      <c r="IR1135" s="3"/>
      <c r="IS1135" s="3"/>
    </row>
    <row r="1136" spans="1:253" s="2" customFormat="1" ht="16.5">
      <c r="A1136" s="250"/>
      <c r="B1136" s="250"/>
      <c r="C1136" s="250"/>
      <c r="D1136" s="250"/>
      <c r="E1136" s="250"/>
      <c r="F1136" s="250"/>
      <c r="G1136" s="3"/>
      <c r="H1136" s="3"/>
      <c r="I1136" s="3"/>
      <c r="J1136" s="3"/>
      <c r="K1136" s="3"/>
      <c r="L1136" s="3"/>
      <c r="IK1136" s="3"/>
      <c r="IL1136" s="3"/>
      <c r="IM1136" s="3"/>
      <c r="IN1136" s="3"/>
      <c r="IO1136" s="3"/>
      <c r="IP1136" s="3"/>
      <c r="IQ1136" s="3"/>
      <c r="IR1136" s="3"/>
      <c r="IS1136" s="3"/>
    </row>
    <row r="1137" spans="1:253" s="2" customFormat="1" ht="16.5">
      <c r="A1137" s="250"/>
      <c r="B1137" s="250"/>
      <c r="C1137" s="250"/>
      <c r="D1137" s="250"/>
      <c r="E1137" s="250"/>
      <c r="F1137" s="250"/>
      <c r="G1137" s="3"/>
      <c r="H1137" s="3"/>
      <c r="I1137" s="3"/>
      <c r="J1137" s="3"/>
      <c r="K1137" s="3"/>
      <c r="L1137" s="3"/>
      <c r="IK1137" s="3"/>
      <c r="IL1137" s="3"/>
      <c r="IM1137" s="3"/>
      <c r="IN1137" s="3"/>
      <c r="IO1137" s="3"/>
      <c r="IP1137" s="3"/>
      <c r="IQ1137" s="3"/>
      <c r="IR1137" s="3"/>
      <c r="IS1137" s="3"/>
    </row>
    <row r="1138" spans="1:253" s="2" customFormat="1" ht="16.5">
      <c r="A1138" s="250"/>
      <c r="B1138" s="250"/>
      <c r="C1138" s="250"/>
      <c r="D1138" s="250"/>
      <c r="E1138" s="250"/>
      <c r="F1138" s="250"/>
      <c r="G1138" s="3"/>
      <c r="H1138" s="3"/>
      <c r="I1138" s="3"/>
      <c r="J1138" s="3"/>
      <c r="K1138" s="3"/>
      <c r="L1138" s="3"/>
      <c r="IK1138" s="3"/>
      <c r="IL1138" s="3"/>
      <c r="IM1138" s="3"/>
      <c r="IN1138" s="3"/>
      <c r="IO1138" s="3"/>
      <c r="IP1138" s="3"/>
      <c r="IQ1138" s="3"/>
      <c r="IR1138" s="3"/>
      <c r="IS1138" s="3"/>
    </row>
    <row r="1139" spans="1:253" s="2" customFormat="1" ht="16.5">
      <c r="A1139" s="250"/>
      <c r="B1139" s="250"/>
      <c r="C1139" s="250"/>
      <c r="D1139" s="250"/>
      <c r="E1139" s="250"/>
      <c r="F1139" s="250"/>
      <c r="G1139" s="3"/>
      <c r="H1139" s="3"/>
      <c r="I1139" s="3"/>
      <c r="J1139" s="3"/>
      <c r="K1139" s="3"/>
      <c r="L1139" s="3"/>
      <c r="IK1139" s="3"/>
      <c r="IL1139" s="3"/>
      <c r="IM1139" s="3"/>
      <c r="IN1139" s="3"/>
      <c r="IO1139" s="3"/>
      <c r="IP1139" s="3"/>
      <c r="IQ1139" s="3"/>
      <c r="IR1139" s="3"/>
      <c r="IS1139" s="3"/>
    </row>
    <row r="1140" spans="1:253" s="2" customFormat="1" ht="16.5">
      <c r="A1140" s="250"/>
      <c r="B1140" s="250"/>
      <c r="C1140" s="250"/>
      <c r="D1140" s="250"/>
      <c r="E1140" s="250"/>
      <c r="F1140" s="250"/>
      <c r="G1140" s="3"/>
      <c r="H1140" s="3"/>
      <c r="I1140" s="3"/>
      <c r="J1140" s="3"/>
      <c r="K1140" s="3"/>
      <c r="L1140" s="3"/>
      <c r="IK1140" s="3"/>
      <c r="IL1140" s="3"/>
      <c r="IM1140" s="3"/>
      <c r="IN1140" s="3"/>
      <c r="IO1140" s="3"/>
      <c r="IP1140" s="3"/>
      <c r="IQ1140" s="3"/>
      <c r="IR1140" s="3"/>
      <c r="IS1140" s="3"/>
    </row>
    <row r="1141" spans="1:253" s="2" customFormat="1" ht="16.5">
      <c r="A1141" s="250"/>
      <c r="B1141" s="250"/>
      <c r="C1141" s="250"/>
      <c r="D1141" s="250"/>
      <c r="E1141" s="250"/>
      <c r="F1141" s="250"/>
      <c r="G1141" s="3"/>
      <c r="H1141" s="3"/>
      <c r="I1141" s="3"/>
      <c r="J1141" s="3"/>
      <c r="K1141" s="3"/>
      <c r="L1141" s="3"/>
      <c r="IK1141" s="3"/>
      <c r="IL1141" s="3"/>
      <c r="IM1141" s="3"/>
      <c r="IN1141" s="3"/>
      <c r="IO1141" s="3"/>
      <c r="IP1141" s="3"/>
      <c r="IQ1141" s="3"/>
      <c r="IR1141" s="3"/>
      <c r="IS1141" s="3"/>
    </row>
    <row r="1142" spans="1:253" s="2" customFormat="1" ht="16.5">
      <c r="A1142" s="250"/>
      <c r="B1142" s="250"/>
      <c r="C1142" s="250"/>
      <c r="D1142" s="250"/>
      <c r="E1142" s="250"/>
      <c r="F1142" s="250"/>
      <c r="G1142" s="3"/>
      <c r="H1142" s="3"/>
      <c r="I1142" s="3"/>
      <c r="J1142" s="3"/>
      <c r="K1142" s="3"/>
      <c r="L1142" s="3"/>
      <c r="IK1142" s="3"/>
      <c r="IL1142" s="3"/>
      <c r="IM1142" s="3"/>
      <c r="IN1142" s="3"/>
      <c r="IO1142" s="3"/>
      <c r="IP1142" s="3"/>
      <c r="IQ1142" s="3"/>
      <c r="IR1142" s="3"/>
      <c r="IS1142" s="3"/>
    </row>
    <row r="1143" spans="1:253" s="2" customFormat="1" ht="16.5">
      <c r="A1143" s="250"/>
      <c r="B1143" s="250"/>
      <c r="C1143" s="250"/>
      <c r="D1143" s="250"/>
      <c r="E1143" s="250"/>
      <c r="F1143" s="250"/>
      <c r="G1143" s="3"/>
      <c r="H1143" s="3"/>
      <c r="I1143" s="3"/>
      <c r="J1143" s="3"/>
      <c r="K1143" s="3"/>
      <c r="L1143" s="3"/>
      <c r="IK1143" s="3"/>
      <c r="IL1143" s="3"/>
      <c r="IM1143" s="3"/>
      <c r="IN1143" s="3"/>
      <c r="IO1143" s="3"/>
      <c r="IP1143" s="3"/>
      <c r="IQ1143" s="3"/>
      <c r="IR1143" s="3"/>
      <c r="IS1143" s="3"/>
    </row>
    <row r="1144" spans="1:253" s="2" customFormat="1" ht="16.5">
      <c r="A1144" s="250"/>
      <c r="B1144" s="250"/>
      <c r="C1144" s="250"/>
      <c r="D1144" s="250"/>
      <c r="E1144" s="250"/>
      <c r="F1144" s="250"/>
      <c r="G1144" s="3"/>
      <c r="H1144" s="3"/>
      <c r="I1144" s="3"/>
      <c r="J1144" s="3"/>
      <c r="K1144" s="3"/>
      <c r="L1144" s="3"/>
      <c r="IK1144" s="3"/>
      <c r="IL1144" s="3"/>
      <c r="IM1144" s="3"/>
      <c r="IN1144" s="3"/>
      <c r="IO1144" s="3"/>
      <c r="IP1144" s="3"/>
      <c r="IQ1144" s="3"/>
      <c r="IR1144" s="3"/>
      <c r="IS1144" s="3"/>
    </row>
    <row r="1145" spans="1:253" s="2" customFormat="1" ht="16.5">
      <c r="A1145" s="250"/>
      <c r="B1145" s="250"/>
      <c r="C1145" s="250"/>
      <c r="D1145" s="250"/>
      <c r="E1145" s="250"/>
      <c r="F1145" s="250"/>
      <c r="G1145" s="3"/>
      <c r="H1145" s="3"/>
      <c r="I1145" s="3"/>
      <c r="J1145" s="3"/>
      <c r="K1145" s="3"/>
      <c r="L1145" s="3"/>
      <c r="IK1145" s="3"/>
      <c r="IL1145" s="3"/>
      <c r="IM1145" s="3"/>
      <c r="IN1145" s="3"/>
      <c r="IO1145" s="3"/>
      <c r="IP1145" s="3"/>
      <c r="IQ1145" s="3"/>
      <c r="IR1145" s="3"/>
      <c r="IS1145" s="3"/>
    </row>
    <row r="1146" spans="1:253" s="2" customFormat="1" ht="16.5">
      <c r="A1146" s="250"/>
      <c r="B1146" s="250"/>
      <c r="C1146" s="250"/>
      <c r="D1146" s="250"/>
      <c r="E1146" s="250"/>
      <c r="F1146" s="250"/>
      <c r="G1146" s="3"/>
      <c r="H1146" s="3"/>
      <c r="I1146" s="3"/>
      <c r="J1146" s="3"/>
      <c r="K1146" s="3"/>
      <c r="L1146" s="3"/>
      <c r="IK1146" s="3"/>
      <c r="IL1146" s="3"/>
      <c r="IM1146" s="3"/>
      <c r="IN1146" s="3"/>
      <c r="IO1146" s="3"/>
      <c r="IP1146" s="3"/>
      <c r="IQ1146" s="3"/>
      <c r="IR1146" s="3"/>
      <c r="IS1146" s="3"/>
    </row>
    <row r="1147" spans="1:253" s="2" customFormat="1" ht="16.5">
      <c r="A1147" s="250"/>
      <c r="B1147" s="250"/>
      <c r="C1147" s="250"/>
      <c r="D1147" s="250"/>
      <c r="E1147" s="250"/>
      <c r="F1147" s="250"/>
      <c r="G1147" s="3"/>
      <c r="H1147" s="3"/>
      <c r="I1147" s="3"/>
      <c r="J1147" s="3"/>
      <c r="K1147" s="3"/>
      <c r="L1147" s="3"/>
      <c r="IK1147" s="3"/>
      <c r="IL1147" s="3"/>
      <c r="IM1147" s="3"/>
      <c r="IN1147" s="3"/>
      <c r="IO1147" s="3"/>
      <c r="IP1147" s="3"/>
      <c r="IQ1147" s="3"/>
      <c r="IR1147" s="3"/>
      <c r="IS1147" s="3"/>
    </row>
    <row r="1148" spans="1:253" s="2" customFormat="1" ht="16.5">
      <c r="A1148" s="250"/>
      <c r="B1148" s="250"/>
      <c r="C1148" s="250"/>
      <c r="D1148" s="250"/>
      <c r="E1148" s="250"/>
      <c r="F1148" s="250"/>
      <c r="G1148" s="3"/>
      <c r="H1148" s="3"/>
      <c r="I1148" s="3"/>
      <c r="J1148" s="3"/>
      <c r="K1148" s="3"/>
      <c r="L1148" s="3"/>
      <c r="IK1148" s="3"/>
      <c r="IL1148" s="3"/>
      <c r="IM1148" s="3"/>
      <c r="IN1148" s="3"/>
      <c r="IO1148" s="3"/>
      <c r="IP1148" s="3"/>
      <c r="IQ1148" s="3"/>
      <c r="IR1148" s="3"/>
      <c r="IS1148" s="3"/>
    </row>
    <row r="1149" spans="1:253" s="2" customFormat="1" ht="16.5">
      <c r="A1149" s="250"/>
      <c r="B1149" s="250"/>
      <c r="C1149" s="250"/>
      <c r="D1149" s="250"/>
      <c r="E1149" s="250"/>
      <c r="F1149" s="250"/>
      <c r="G1149" s="3"/>
      <c r="H1149" s="3"/>
      <c r="I1149" s="3"/>
      <c r="J1149" s="3"/>
      <c r="K1149" s="3"/>
      <c r="L1149" s="3"/>
      <c r="IK1149" s="3"/>
      <c r="IL1149" s="3"/>
      <c r="IM1149" s="3"/>
      <c r="IN1149" s="3"/>
      <c r="IO1149" s="3"/>
      <c r="IP1149" s="3"/>
      <c r="IQ1149" s="3"/>
      <c r="IR1149" s="3"/>
      <c r="IS1149" s="3"/>
    </row>
    <row r="1150" spans="1:253" s="2" customFormat="1" ht="16.5">
      <c r="A1150" s="250"/>
      <c r="B1150" s="250"/>
      <c r="C1150" s="250"/>
      <c r="D1150" s="250"/>
      <c r="E1150" s="250"/>
      <c r="F1150" s="250"/>
      <c r="G1150" s="3"/>
      <c r="H1150" s="3"/>
      <c r="I1150" s="3"/>
      <c r="J1150" s="3"/>
      <c r="K1150" s="3"/>
      <c r="L1150" s="3"/>
      <c r="IK1150" s="3"/>
      <c r="IL1150" s="3"/>
      <c r="IM1150" s="3"/>
      <c r="IN1150" s="3"/>
      <c r="IO1150" s="3"/>
      <c r="IP1150" s="3"/>
      <c r="IQ1150" s="3"/>
      <c r="IR1150" s="3"/>
      <c r="IS1150" s="3"/>
    </row>
    <row r="1151" spans="1:253" s="2" customFormat="1" ht="16.5">
      <c r="A1151" s="250"/>
      <c r="B1151" s="250"/>
      <c r="C1151" s="250"/>
      <c r="D1151" s="250"/>
      <c r="E1151" s="250"/>
      <c r="F1151" s="250"/>
      <c r="G1151" s="3"/>
      <c r="H1151" s="3"/>
      <c r="I1151" s="3"/>
      <c r="J1151" s="3"/>
      <c r="K1151" s="3"/>
      <c r="L1151" s="3"/>
      <c r="IK1151" s="3"/>
      <c r="IL1151" s="3"/>
      <c r="IM1151" s="3"/>
      <c r="IN1151" s="3"/>
      <c r="IO1151" s="3"/>
      <c r="IP1151" s="3"/>
      <c r="IQ1151" s="3"/>
      <c r="IR1151" s="3"/>
      <c r="IS1151" s="3"/>
    </row>
    <row r="1152" spans="1:253" s="2" customFormat="1" ht="16.5">
      <c r="A1152" s="250"/>
      <c r="B1152" s="250"/>
      <c r="C1152" s="250"/>
      <c r="D1152" s="250"/>
      <c r="E1152" s="250"/>
      <c r="F1152" s="250"/>
      <c r="G1152" s="3"/>
      <c r="H1152" s="3"/>
      <c r="I1152" s="3"/>
      <c r="J1152" s="3"/>
      <c r="K1152" s="3"/>
      <c r="L1152" s="3"/>
      <c r="IK1152" s="3"/>
      <c r="IL1152" s="3"/>
      <c r="IM1152" s="3"/>
      <c r="IN1152" s="3"/>
      <c r="IO1152" s="3"/>
      <c r="IP1152" s="3"/>
      <c r="IQ1152" s="3"/>
      <c r="IR1152" s="3"/>
      <c r="IS1152" s="3"/>
    </row>
    <row r="1153" spans="1:253" s="2" customFormat="1" ht="16.5">
      <c r="A1153" s="250"/>
      <c r="B1153" s="250"/>
      <c r="C1153" s="250"/>
      <c r="D1153" s="250"/>
      <c r="E1153" s="250"/>
      <c r="F1153" s="250"/>
      <c r="G1153" s="3"/>
      <c r="H1153" s="3"/>
      <c r="I1153" s="3"/>
      <c r="J1153" s="3"/>
      <c r="K1153" s="3"/>
      <c r="L1153" s="3"/>
      <c r="IK1153" s="3"/>
      <c r="IL1153" s="3"/>
      <c r="IM1153" s="3"/>
      <c r="IN1153" s="3"/>
      <c r="IO1153" s="3"/>
      <c r="IP1153" s="3"/>
      <c r="IQ1153" s="3"/>
      <c r="IR1153" s="3"/>
      <c r="IS1153" s="3"/>
    </row>
    <row r="1154" spans="1:253" s="2" customFormat="1" ht="16.5">
      <c r="A1154" s="250"/>
      <c r="B1154" s="250"/>
      <c r="C1154" s="250"/>
      <c r="D1154" s="250"/>
      <c r="E1154" s="250"/>
      <c r="F1154" s="250"/>
      <c r="G1154" s="3"/>
      <c r="H1154" s="3"/>
      <c r="I1154" s="3"/>
      <c r="J1154" s="3"/>
      <c r="K1154" s="3"/>
      <c r="L1154" s="3"/>
      <c r="IK1154" s="3"/>
      <c r="IL1154" s="3"/>
      <c r="IM1154" s="3"/>
      <c r="IN1154" s="3"/>
      <c r="IO1154" s="3"/>
      <c r="IP1154" s="3"/>
      <c r="IQ1154" s="3"/>
      <c r="IR1154" s="3"/>
      <c r="IS1154" s="3"/>
    </row>
    <row r="1155" spans="1:253" s="2" customFormat="1" ht="16.5">
      <c r="A1155" s="250"/>
      <c r="B1155" s="250"/>
      <c r="C1155" s="250"/>
      <c r="D1155" s="250"/>
      <c r="E1155" s="250"/>
      <c r="F1155" s="250"/>
      <c r="G1155" s="3"/>
      <c r="H1155" s="3"/>
      <c r="I1155" s="3"/>
      <c r="J1155" s="3"/>
      <c r="K1155" s="3"/>
      <c r="L1155" s="3"/>
      <c r="IK1155" s="3"/>
      <c r="IL1155" s="3"/>
      <c r="IM1155" s="3"/>
      <c r="IN1155" s="3"/>
      <c r="IO1155" s="3"/>
      <c r="IP1155" s="3"/>
      <c r="IQ1155" s="3"/>
      <c r="IR1155" s="3"/>
      <c r="IS1155" s="3"/>
    </row>
    <row r="1156" spans="1:253" s="2" customFormat="1" ht="16.5">
      <c r="A1156" s="250"/>
      <c r="B1156" s="250"/>
      <c r="C1156" s="250"/>
      <c r="D1156" s="250"/>
      <c r="E1156" s="250"/>
      <c r="F1156" s="250"/>
      <c r="G1156" s="3"/>
      <c r="H1156" s="3"/>
      <c r="I1156" s="3"/>
      <c r="J1156" s="3"/>
      <c r="K1156" s="3"/>
      <c r="L1156" s="3"/>
      <c r="IK1156" s="3"/>
      <c r="IL1156" s="3"/>
      <c r="IM1156" s="3"/>
      <c r="IN1156" s="3"/>
      <c r="IO1156" s="3"/>
      <c r="IP1156" s="3"/>
      <c r="IQ1156" s="3"/>
      <c r="IR1156" s="3"/>
      <c r="IS1156" s="3"/>
    </row>
    <row r="1157" spans="1:253" s="2" customFormat="1" ht="16.5">
      <c r="A1157" s="250"/>
      <c r="B1157" s="250"/>
      <c r="C1157" s="250"/>
      <c r="D1157" s="250"/>
      <c r="E1157" s="250"/>
      <c r="F1157" s="250"/>
      <c r="G1157" s="3"/>
      <c r="H1157" s="3"/>
      <c r="I1157" s="3"/>
      <c r="J1157" s="3"/>
      <c r="K1157" s="3"/>
      <c r="L1157" s="3"/>
      <c r="IK1157" s="3"/>
      <c r="IL1157" s="3"/>
      <c r="IM1157" s="3"/>
      <c r="IN1157" s="3"/>
      <c r="IO1157" s="3"/>
      <c r="IP1157" s="3"/>
      <c r="IQ1157" s="3"/>
      <c r="IR1157" s="3"/>
      <c r="IS1157" s="3"/>
    </row>
    <row r="1158" spans="1:253" s="2" customFormat="1" ht="16.5">
      <c r="A1158" s="250"/>
      <c r="B1158" s="250"/>
      <c r="C1158" s="250"/>
      <c r="D1158" s="250"/>
      <c r="E1158" s="250"/>
      <c r="F1158" s="250"/>
      <c r="G1158" s="3"/>
      <c r="H1158" s="3"/>
      <c r="I1158" s="3"/>
      <c r="J1158" s="3"/>
      <c r="K1158" s="3"/>
      <c r="L1158" s="3"/>
      <c r="IK1158" s="3"/>
      <c r="IL1158" s="3"/>
      <c r="IM1158" s="3"/>
      <c r="IN1158" s="3"/>
      <c r="IO1158" s="3"/>
      <c r="IP1158" s="3"/>
      <c r="IQ1158" s="3"/>
      <c r="IR1158" s="3"/>
      <c r="IS1158" s="3"/>
    </row>
    <row r="1159" spans="1:253" s="2" customFormat="1" ht="16.5">
      <c r="A1159" s="250"/>
      <c r="B1159" s="250"/>
      <c r="C1159" s="250"/>
      <c r="D1159" s="250"/>
      <c r="E1159" s="250"/>
      <c r="F1159" s="250"/>
      <c r="G1159" s="3"/>
      <c r="H1159" s="3"/>
      <c r="I1159" s="3"/>
      <c r="J1159" s="3"/>
      <c r="K1159" s="3"/>
      <c r="L1159" s="3"/>
      <c r="IK1159" s="3"/>
      <c r="IL1159" s="3"/>
      <c r="IM1159" s="3"/>
      <c r="IN1159" s="3"/>
      <c r="IO1159" s="3"/>
      <c r="IP1159" s="3"/>
      <c r="IQ1159" s="3"/>
      <c r="IR1159" s="3"/>
      <c r="IS1159" s="3"/>
    </row>
    <row r="1160" spans="1:253" s="2" customFormat="1" ht="16.5">
      <c r="A1160" s="250"/>
      <c r="B1160" s="250"/>
      <c r="C1160" s="250"/>
      <c r="D1160" s="250"/>
      <c r="E1160" s="250"/>
      <c r="F1160" s="250"/>
      <c r="G1160" s="3"/>
      <c r="H1160" s="3"/>
      <c r="I1160" s="3"/>
      <c r="J1160" s="3"/>
      <c r="K1160" s="3"/>
      <c r="L1160" s="3"/>
      <c r="IK1160" s="3"/>
      <c r="IL1160" s="3"/>
      <c r="IM1160" s="3"/>
      <c r="IN1160" s="3"/>
      <c r="IO1160" s="3"/>
      <c r="IP1160" s="3"/>
      <c r="IQ1160" s="3"/>
      <c r="IR1160" s="3"/>
      <c r="IS1160" s="3"/>
    </row>
    <row r="1161" spans="1:253" s="2" customFormat="1" ht="16.5">
      <c r="A1161" s="250"/>
      <c r="B1161" s="250"/>
      <c r="C1161" s="250"/>
      <c r="D1161" s="250"/>
      <c r="E1161" s="250"/>
      <c r="F1161" s="250"/>
      <c r="G1161" s="3"/>
      <c r="H1161" s="3"/>
      <c r="I1161" s="3"/>
      <c r="J1161" s="3"/>
      <c r="K1161" s="3"/>
      <c r="L1161" s="3"/>
      <c r="IK1161" s="3"/>
      <c r="IL1161" s="3"/>
      <c r="IM1161" s="3"/>
      <c r="IN1161" s="3"/>
      <c r="IO1161" s="3"/>
      <c r="IP1161" s="3"/>
      <c r="IQ1161" s="3"/>
      <c r="IR1161" s="3"/>
      <c r="IS1161" s="3"/>
    </row>
    <row r="1162" spans="1:253" s="2" customFormat="1" ht="16.5">
      <c r="A1162" s="250"/>
      <c r="B1162" s="250"/>
      <c r="C1162" s="250"/>
      <c r="D1162" s="250"/>
      <c r="E1162" s="250"/>
      <c r="F1162" s="250"/>
      <c r="G1162" s="3"/>
      <c r="H1162" s="3"/>
      <c r="I1162" s="3"/>
      <c r="J1162" s="3"/>
      <c r="K1162" s="3"/>
      <c r="L1162" s="3"/>
      <c r="IK1162" s="3"/>
      <c r="IL1162" s="3"/>
      <c r="IM1162" s="3"/>
      <c r="IN1162" s="3"/>
      <c r="IO1162" s="3"/>
      <c r="IP1162" s="3"/>
      <c r="IQ1162" s="3"/>
      <c r="IR1162" s="3"/>
      <c r="IS1162" s="3"/>
    </row>
    <row r="1163" spans="1:253" s="2" customFormat="1" ht="16.5">
      <c r="A1163" s="250"/>
      <c r="B1163" s="250"/>
      <c r="C1163" s="250"/>
      <c r="D1163" s="250"/>
      <c r="E1163" s="250"/>
      <c r="F1163" s="250"/>
      <c r="G1163" s="3"/>
      <c r="H1163" s="3"/>
      <c r="I1163" s="3"/>
      <c r="J1163" s="3"/>
      <c r="K1163" s="3"/>
      <c r="L1163" s="3"/>
      <c r="IK1163" s="3"/>
      <c r="IL1163" s="3"/>
      <c r="IM1163" s="3"/>
      <c r="IN1163" s="3"/>
      <c r="IO1163" s="3"/>
      <c r="IP1163" s="3"/>
      <c r="IQ1163" s="3"/>
      <c r="IR1163" s="3"/>
      <c r="IS1163" s="3"/>
    </row>
    <row r="1164" spans="1:253" s="2" customFormat="1" ht="16.5">
      <c r="A1164" s="250"/>
      <c r="B1164" s="250"/>
      <c r="C1164" s="250"/>
      <c r="D1164" s="250"/>
      <c r="E1164" s="250"/>
      <c r="F1164" s="250"/>
      <c r="G1164" s="3"/>
      <c r="H1164" s="3"/>
      <c r="I1164" s="3"/>
      <c r="J1164" s="3"/>
      <c r="K1164" s="3"/>
      <c r="L1164" s="3"/>
      <c r="IK1164" s="3"/>
      <c r="IL1164" s="3"/>
      <c r="IM1164" s="3"/>
      <c r="IN1164" s="3"/>
      <c r="IO1164" s="3"/>
      <c r="IP1164" s="3"/>
      <c r="IQ1164" s="3"/>
      <c r="IR1164" s="3"/>
      <c r="IS1164" s="3"/>
    </row>
    <row r="1165" spans="1:253" s="2" customFormat="1" ht="16.5">
      <c r="A1165" s="250"/>
      <c r="B1165" s="250"/>
      <c r="C1165" s="250"/>
      <c r="D1165" s="250"/>
      <c r="E1165" s="250"/>
      <c r="F1165" s="250"/>
      <c r="G1165" s="3"/>
      <c r="H1165" s="3"/>
      <c r="I1165" s="3"/>
      <c r="J1165" s="3"/>
      <c r="K1165" s="3"/>
      <c r="L1165" s="3"/>
      <c r="IK1165" s="3"/>
      <c r="IL1165" s="3"/>
      <c r="IM1165" s="3"/>
      <c r="IN1165" s="3"/>
      <c r="IO1165" s="3"/>
      <c r="IP1165" s="3"/>
      <c r="IQ1165" s="3"/>
      <c r="IR1165" s="3"/>
      <c r="IS1165" s="3"/>
    </row>
    <row r="1166" spans="1:253" s="2" customFormat="1" ht="16.5">
      <c r="A1166" s="250"/>
      <c r="B1166" s="250"/>
      <c r="C1166" s="250"/>
      <c r="D1166" s="250"/>
      <c r="E1166" s="250"/>
      <c r="F1166" s="250"/>
      <c r="G1166" s="3"/>
      <c r="H1166" s="3"/>
      <c r="I1166" s="3"/>
      <c r="J1166" s="3"/>
      <c r="K1166" s="3"/>
      <c r="L1166" s="3"/>
      <c r="IK1166" s="3"/>
      <c r="IL1166" s="3"/>
      <c r="IM1166" s="3"/>
      <c r="IN1166" s="3"/>
      <c r="IO1166" s="3"/>
      <c r="IP1166" s="3"/>
      <c r="IQ1166" s="3"/>
      <c r="IR1166" s="3"/>
      <c r="IS1166" s="3"/>
    </row>
    <row r="1167" spans="1:253" s="2" customFormat="1" ht="16.5">
      <c r="A1167" s="250"/>
      <c r="B1167" s="250"/>
      <c r="C1167" s="250"/>
      <c r="D1167" s="250"/>
      <c r="E1167" s="250"/>
      <c r="F1167" s="250"/>
      <c r="G1167" s="3"/>
      <c r="H1167" s="3"/>
      <c r="I1167" s="3"/>
      <c r="J1167" s="3"/>
      <c r="K1167" s="3"/>
      <c r="L1167" s="3"/>
      <c r="IK1167" s="3"/>
      <c r="IL1167" s="3"/>
      <c r="IM1167" s="3"/>
      <c r="IN1167" s="3"/>
      <c r="IO1167" s="3"/>
      <c r="IP1167" s="3"/>
      <c r="IQ1167" s="3"/>
      <c r="IR1167" s="3"/>
      <c r="IS1167" s="3"/>
    </row>
    <row r="1168" spans="1:253" s="2" customFormat="1" ht="16.5">
      <c r="A1168" s="250"/>
      <c r="B1168" s="250"/>
      <c r="C1168" s="250"/>
      <c r="D1168" s="250"/>
      <c r="E1168" s="250"/>
      <c r="F1168" s="250"/>
      <c r="G1168" s="3"/>
      <c r="H1168" s="3"/>
      <c r="I1168" s="3"/>
      <c r="J1168" s="3"/>
      <c r="K1168" s="3"/>
      <c r="L1168" s="3"/>
      <c r="IK1168" s="3"/>
      <c r="IL1168" s="3"/>
      <c r="IM1168" s="3"/>
      <c r="IN1168" s="3"/>
      <c r="IO1168" s="3"/>
      <c r="IP1168" s="3"/>
      <c r="IQ1168" s="3"/>
      <c r="IR1168" s="3"/>
      <c r="IS1168" s="3"/>
    </row>
    <row r="1169" spans="1:253" s="2" customFormat="1" ht="16.5">
      <c r="A1169" s="250"/>
      <c r="B1169" s="250"/>
      <c r="C1169" s="250"/>
      <c r="D1169" s="250"/>
      <c r="E1169" s="250"/>
      <c r="F1169" s="250"/>
      <c r="G1169" s="3"/>
      <c r="H1169" s="3"/>
      <c r="I1169" s="3"/>
      <c r="J1169" s="3"/>
      <c r="K1169" s="3"/>
      <c r="L1169" s="3"/>
      <c r="IK1169" s="3"/>
      <c r="IL1169" s="3"/>
      <c r="IM1169" s="3"/>
      <c r="IN1169" s="3"/>
      <c r="IO1169" s="3"/>
      <c r="IP1169" s="3"/>
      <c r="IQ1169" s="3"/>
      <c r="IR1169" s="3"/>
      <c r="IS1169" s="3"/>
    </row>
    <row r="1170" spans="1:253" s="2" customFormat="1" ht="16.5">
      <c r="A1170" s="250"/>
      <c r="B1170" s="250"/>
      <c r="C1170" s="250"/>
      <c r="D1170" s="250"/>
      <c r="E1170" s="250"/>
      <c r="F1170" s="250"/>
      <c r="G1170" s="3"/>
      <c r="H1170" s="3"/>
      <c r="I1170" s="3"/>
      <c r="J1170" s="3"/>
      <c r="K1170" s="3"/>
      <c r="L1170" s="3"/>
      <c r="IK1170" s="3"/>
      <c r="IL1170" s="3"/>
      <c r="IM1170" s="3"/>
      <c r="IN1170" s="3"/>
      <c r="IO1170" s="3"/>
      <c r="IP1170" s="3"/>
      <c r="IQ1170" s="3"/>
      <c r="IR1170" s="3"/>
      <c r="IS1170" s="3"/>
    </row>
    <row r="1171" spans="1:253" s="2" customFormat="1" ht="16.5">
      <c r="A1171" s="250"/>
      <c r="B1171" s="250"/>
      <c r="C1171" s="250"/>
      <c r="D1171" s="250"/>
      <c r="E1171" s="250"/>
      <c r="F1171" s="250"/>
      <c r="G1171" s="3"/>
      <c r="H1171" s="3"/>
      <c r="I1171" s="3"/>
      <c r="J1171" s="3"/>
      <c r="K1171" s="3"/>
      <c r="L1171" s="3"/>
      <c r="IK1171" s="3"/>
      <c r="IL1171" s="3"/>
      <c r="IM1171" s="3"/>
      <c r="IN1171" s="3"/>
      <c r="IO1171" s="3"/>
      <c r="IP1171" s="3"/>
      <c r="IQ1171" s="3"/>
      <c r="IR1171" s="3"/>
      <c r="IS1171" s="3"/>
    </row>
    <row r="1172" spans="1:253" s="2" customFormat="1" ht="16.5">
      <c r="A1172" s="250"/>
      <c r="B1172" s="250"/>
      <c r="C1172" s="250"/>
      <c r="D1172" s="250"/>
      <c r="E1172" s="250"/>
      <c r="F1172" s="250"/>
      <c r="G1172" s="3"/>
      <c r="H1172" s="3"/>
      <c r="I1172" s="3"/>
      <c r="J1172" s="3"/>
      <c r="K1172" s="3"/>
      <c r="L1172" s="3"/>
      <c r="IK1172" s="3"/>
      <c r="IL1172" s="3"/>
      <c r="IM1172" s="3"/>
      <c r="IN1172" s="3"/>
      <c r="IO1172" s="3"/>
      <c r="IP1172" s="3"/>
      <c r="IQ1172" s="3"/>
      <c r="IR1172" s="3"/>
      <c r="IS1172" s="3"/>
    </row>
    <row r="1173" spans="1:253" s="2" customFormat="1" ht="16.5">
      <c r="A1173" s="250"/>
      <c r="B1173" s="250"/>
      <c r="C1173" s="250"/>
      <c r="D1173" s="250"/>
      <c r="E1173" s="250"/>
      <c r="F1173" s="250"/>
      <c r="G1173" s="3"/>
      <c r="H1173" s="3"/>
      <c r="I1173" s="3"/>
      <c r="J1173" s="3"/>
      <c r="K1173" s="3"/>
      <c r="L1173" s="3"/>
      <c r="IK1173" s="3"/>
      <c r="IL1173" s="3"/>
      <c r="IM1173" s="3"/>
      <c r="IN1173" s="3"/>
      <c r="IO1173" s="3"/>
      <c r="IP1173" s="3"/>
      <c r="IQ1173" s="3"/>
      <c r="IR1173" s="3"/>
      <c r="IS1173" s="3"/>
    </row>
    <row r="1174" spans="1:253" s="2" customFormat="1" ht="16.5">
      <c r="A1174" s="250"/>
      <c r="B1174" s="250"/>
      <c r="C1174" s="250"/>
      <c r="D1174" s="250"/>
      <c r="E1174" s="250"/>
      <c r="F1174" s="250"/>
      <c r="G1174" s="3"/>
      <c r="H1174" s="3"/>
      <c r="I1174" s="3"/>
      <c r="J1174" s="3"/>
      <c r="K1174" s="3"/>
      <c r="L1174" s="3"/>
      <c r="IK1174" s="3"/>
      <c r="IL1174" s="3"/>
      <c r="IM1174" s="3"/>
      <c r="IN1174" s="3"/>
      <c r="IO1174" s="3"/>
      <c r="IP1174" s="3"/>
      <c r="IQ1174" s="3"/>
      <c r="IR1174" s="3"/>
      <c r="IS1174" s="3"/>
    </row>
    <row r="1175" spans="1:253" s="2" customFormat="1" ht="16.5">
      <c r="A1175" s="250"/>
      <c r="B1175" s="250"/>
      <c r="C1175" s="250"/>
      <c r="D1175" s="250"/>
      <c r="E1175" s="250"/>
      <c r="F1175" s="250"/>
      <c r="G1175" s="3"/>
      <c r="H1175" s="3"/>
      <c r="I1175" s="3"/>
      <c r="J1175" s="3"/>
      <c r="K1175" s="3"/>
      <c r="L1175" s="3"/>
      <c r="IK1175" s="3"/>
      <c r="IL1175" s="3"/>
      <c r="IM1175" s="3"/>
      <c r="IN1175" s="3"/>
      <c r="IO1175" s="3"/>
      <c r="IP1175" s="3"/>
      <c r="IQ1175" s="3"/>
      <c r="IR1175" s="3"/>
      <c r="IS1175" s="3"/>
    </row>
    <row r="1176" spans="1:253" s="2" customFormat="1" ht="16.5">
      <c r="A1176" s="250"/>
      <c r="B1176" s="250"/>
      <c r="C1176" s="250"/>
      <c r="D1176" s="250"/>
      <c r="E1176" s="250"/>
      <c r="F1176" s="250"/>
      <c r="G1176" s="3"/>
      <c r="H1176" s="3"/>
      <c r="I1176" s="3"/>
      <c r="J1176" s="3"/>
      <c r="K1176" s="3"/>
      <c r="L1176" s="3"/>
      <c r="IK1176" s="3"/>
      <c r="IL1176" s="3"/>
      <c r="IM1176" s="3"/>
      <c r="IN1176" s="3"/>
      <c r="IO1176" s="3"/>
      <c r="IP1176" s="3"/>
      <c r="IQ1176" s="3"/>
      <c r="IR1176" s="3"/>
      <c r="IS1176" s="3"/>
    </row>
    <row r="1177" spans="1:253" s="2" customFormat="1" ht="16.5">
      <c r="A1177" s="250"/>
      <c r="B1177" s="250"/>
      <c r="C1177" s="250"/>
      <c r="D1177" s="250"/>
      <c r="E1177" s="250"/>
      <c r="F1177" s="250"/>
      <c r="G1177" s="3"/>
      <c r="H1177" s="3"/>
      <c r="I1177" s="3"/>
      <c r="J1177" s="3"/>
      <c r="K1177" s="3"/>
      <c r="L1177" s="3"/>
      <c r="IK1177" s="3"/>
      <c r="IL1177" s="3"/>
      <c r="IM1177" s="3"/>
      <c r="IN1177" s="3"/>
      <c r="IO1177" s="3"/>
      <c r="IP1177" s="3"/>
      <c r="IQ1177" s="3"/>
      <c r="IR1177" s="3"/>
      <c r="IS1177" s="3"/>
    </row>
    <row r="1178" spans="1:253" s="2" customFormat="1" ht="16.5">
      <c r="A1178" s="250"/>
      <c r="B1178" s="250"/>
      <c r="C1178" s="250"/>
      <c r="D1178" s="250"/>
      <c r="E1178" s="250"/>
      <c r="F1178" s="250"/>
      <c r="G1178" s="3"/>
      <c r="H1178" s="3"/>
      <c r="I1178" s="3"/>
      <c r="J1178" s="3"/>
      <c r="K1178" s="3"/>
      <c r="L1178" s="3"/>
      <c r="IK1178" s="3"/>
      <c r="IL1178" s="3"/>
      <c r="IM1178" s="3"/>
      <c r="IN1178" s="3"/>
      <c r="IO1178" s="3"/>
      <c r="IP1178" s="3"/>
      <c r="IQ1178" s="3"/>
      <c r="IR1178" s="3"/>
      <c r="IS1178" s="3"/>
    </row>
    <row r="1179" spans="1:253" s="2" customFormat="1" ht="16.5">
      <c r="A1179" s="250"/>
      <c r="B1179" s="250"/>
      <c r="C1179" s="250"/>
      <c r="D1179" s="250"/>
      <c r="E1179" s="250"/>
      <c r="F1179" s="250"/>
      <c r="G1179" s="3"/>
      <c r="H1179" s="3"/>
      <c r="I1179" s="3"/>
      <c r="J1179" s="3"/>
      <c r="K1179" s="3"/>
      <c r="L1179" s="3"/>
      <c r="IK1179" s="3"/>
      <c r="IL1179" s="3"/>
      <c r="IM1179" s="3"/>
      <c r="IN1179" s="3"/>
      <c r="IO1179" s="3"/>
      <c r="IP1179" s="3"/>
      <c r="IQ1179" s="3"/>
      <c r="IR1179" s="3"/>
      <c r="IS1179" s="3"/>
    </row>
    <row r="1180" spans="1:253" s="2" customFormat="1" ht="16.5">
      <c r="A1180" s="250"/>
      <c r="B1180" s="250"/>
      <c r="C1180" s="250"/>
      <c r="D1180" s="250"/>
      <c r="E1180" s="250"/>
      <c r="F1180" s="250"/>
      <c r="G1180" s="3"/>
      <c r="H1180" s="3"/>
      <c r="I1180" s="3"/>
      <c r="J1180" s="3"/>
      <c r="K1180" s="3"/>
      <c r="L1180" s="3"/>
      <c r="IK1180" s="3"/>
      <c r="IL1180" s="3"/>
      <c r="IM1180" s="3"/>
      <c r="IN1180" s="3"/>
      <c r="IO1180" s="3"/>
      <c r="IP1180" s="3"/>
      <c r="IQ1180" s="3"/>
      <c r="IR1180" s="3"/>
      <c r="IS1180" s="3"/>
    </row>
    <row r="1181" spans="1:253" s="2" customFormat="1" ht="16.5">
      <c r="A1181" s="250"/>
      <c r="B1181" s="250"/>
      <c r="C1181" s="250"/>
      <c r="D1181" s="250"/>
      <c r="E1181" s="250"/>
      <c r="F1181" s="250"/>
      <c r="G1181" s="3"/>
      <c r="H1181" s="3"/>
      <c r="I1181" s="3"/>
      <c r="J1181" s="3"/>
      <c r="K1181" s="3"/>
      <c r="L1181" s="3"/>
      <c r="IK1181" s="3"/>
      <c r="IL1181" s="3"/>
      <c r="IM1181" s="3"/>
      <c r="IN1181" s="3"/>
      <c r="IO1181" s="3"/>
      <c r="IP1181" s="3"/>
      <c r="IQ1181" s="3"/>
      <c r="IR1181" s="3"/>
      <c r="IS1181" s="3"/>
    </row>
    <row r="1182" spans="1:253" s="2" customFormat="1" ht="16.5">
      <c r="A1182" s="250"/>
      <c r="B1182" s="250"/>
      <c r="C1182" s="250"/>
      <c r="D1182" s="250"/>
      <c r="E1182" s="250"/>
      <c r="F1182" s="250"/>
      <c r="G1182" s="3"/>
      <c r="H1182" s="3"/>
      <c r="I1182" s="3"/>
      <c r="J1182" s="3"/>
      <c r="K1182" s="3"/>
      <c r="L1182" s="3"/>
      <c r="IK1182" s="3"/>
      <c r="IL1182" s="3"/>
      <c r="IM1182" s="3"/>
      <c r="IN1182" s="3"/>
      <c r="IO1182" s="3"/>
      <c r="IP1182" s="3"/>
      <c r="IQ1182" s="3"/>
      <c r="IR1182" s="3"/>
      <c r="IS1182" s="3"/>
    </row>
    <row r="1183" spans="1:253" s="2" customFormat="1" ht="16.5">
      <c r="A1183" s="250"/>
      <c r="B1183" s="250"/>
      <c r="C1183" s="250"/>
      <c r="D1183" s="250"/>
      <c r="E1183" s="250"/>
      <c r="F1183" s="250"/>
      <c r="G1183" s="3"/>
      <c r="H1183" s="3"/>
      <c r="I1183" s="3"/>
      <c r="J1183" s="3"/>
      <c r="K1183" s="3"/>
      <c r="L1183" s="3"/>
      <c r="IK1183" s="3"/>
      <c r="IL1183" s="3"/>
      <c r="IM1183" s="3"/>
      <c r="IN1183" s="3"/>
      <c r="IO1183" s="3"/>
      <c r="IP1183" s="3"/>
      <c r="IQ1183" s="3"/>
      <c r="IR1183" s="3"/>
      <c r="IS1183" s="3"/>
    </row>
    <row r="1184" spans="1:253" s="2" customFormat="1" ht="16.5">
      <c r="A1184" s="250"/>
      <c r="B1184" s="250"/>
      <c r="C1184" s="250"/>
      <c r="D1184" s="250"/>
      <c r="E1184" s="250"/>
      <c r="F1184" s="250"/>
      <c r="G1184" s="3"/>
      <c r="H1184" s="3"/>
      <c r="I1184" s="3"/>
      <c r="J1184" s="3"/>
      <c r="K1184" s="3"/>
      <c r="L1184" s="3"/>
      <c r="IK1184" s="3"/>
      <c r="IL1184" s="3"/>
      <c r="IM1184" s="3"/>
      <c r="IN1184" s="3"/>
      <c r="IO1184" s="3"/>
      <c r="IP1184" s="3"/>
      <c r="IQ1184" s="3"/>
      <c r="IR1184" s="3"/>
      <c r="IS1184" s="3"/>
    </row>
    <row r="1185" spans="1:253" s="2" customFormat="1" ht="16.5">
      <c r="A1185" s="250"/>
      <c r="B1185" s="250"/>
      <c r="C1185" s="250"/>
      <c r="D1185" s="250"/>
      <c r="E1185" s="250"/>
      <c r="F1185" s="250"/>
      <c r="G1185" s="3"/>
      <c r="H1185" s="3"/>
      <c r="I1185" s="3"/>
      <c r="J1185" s="3"/>
      <c r="K1185" s="3"/>
      <c r="L1185" s="3"/>
      <c r="IK1185" s="3"/>
      <c r="IL1185" s="3"/>
      <c r="IM1185" s="3"/>
      <c r="IN1185" s="3"/>
      <c r="IO1185" s="3"/>
      <c r="IP1185" s="3"/>
      <c r="IQ1185" s="3"/>
      <c r="IR1185" s="3"/>
      <c r="IS1185" s="3"/>
    </row>
    <row r="1186" spans="1:253" s="2" customFormat="1" ht="16.5">
      <c r="A1186" s="250"/>
      <c r="B1186" s="250"/>
      <c r="C1186" s="250"/>
      <c r="D1186" s="250"/>
      <c r="E1186" s="250"/>
      <c r="F1186" s="250"/>
      <c r="G1186" s="3"/>
      <c r="H1186" s="3"/>
      <c r="I1186" s="3"/>
      <c r="J1186" s="3"/>
      <c r="K1186" s="3"/>
      <c r="L1186" s="3"/>
      <c r="IK1186" s="3"/>
      <c r="IL1186" s="3"/>
      <c r="IM1186" s="3"/>
      <c r="IN1186" s="3"/>
      <c r="IO1186" s="3"/>
      <c r="IP1186" s="3"/>
      <c r="IQ1186" s="3"/>
      <c r="IR1186" s="3"/>
      <c r="IS1186" s="3"/>
    </row>
    <row r="1187" spans="1:253" s="2" customFormat="1" ht="16.5">
      <c r="A1187" s="250"/>
      <c r="B1187" s="250"/>
      <c r="C1187" s="250"/>
      <c r="D1187" s="250"/>
      <c r="E1187" s="250"/>
      <c r="F1187" s="250"/>
      <c r="G1187" s="3"/>
      <c r="H1187" s="3"/>
      <c r="I1187" s="3"/>
      <c r="J1187" s="3"/>
      <c r="K1187" s="3"/>
      <c r="L1187" s="3"/>
      <c r="IK1187" s="3"/>
      <c r="IL1187" s="3"/>
      <c r="IM1187" s="3"/>
      <c r="IN1187" s="3"/>
      <c r="IO1187" s="3"/>
      <c r="IP1187" s="3"/>
      <c r="IQ1187" s="3"/>
      <c r="IR1187" s="3"/>
      <c r="IS1187" s="3"/>
    </row>
    <row r="1188" spans="1:253" s="2" customFormat="1" ht="16.5">
      <c r="A1188" s="250"/>
      <c r="B1188" s="250"/>
      <c r="C1188" s="250"/>
      <c r="D1188" s="250"/>
      <c r="E1188" s="250"/>
      <c r="F1188" s="250"/>
      <c r="G1188" s="3"/>
      <c r="H1188" s="3"/>
      <c r="I1188" s="3"/>
      <c r="J1188" s="3"/>
      <c r="K1188" s="3"/>
      <c r="L1188" s="3"/>
      <c r="IK1188" s="3"/>
      <c r="IL1188" s="3"/>
      <c r="IM1188" s="3"/>
      <c r="IN1188" s="3"/>
      <c r="IO1188" s="3"/>
      <c r="IP1188" s="3"/>
      <c r="IQ1188" s="3"/>
      <c r="IR1188" s="3"/>
      <c r="IS1188" s="3"/>
    </row>
    <row r="1189" spans="1:253" s="2" customFormat="1" ht="16.5">
      <c r="A1189" s="250"/>
      <c r="B1189" s="250"/>
      <c r="C1189" s="250"/>
      <c r="D1189" s="250"/>
      <c r="E1189" s="250"/>
      <c r="F1189" s="250"/>
      <c r="G1189" s="3"/>
      <c r="H1189" s="3"/>
      <c r="I1189" s="3"/>
      <c r="J1189" s="3"/>
      <c r="K1189" s="3"/>
      <c r="L1189" s="3"/>
      <c r="IK1189" s="3"/>
      <c r="IL1189" s="3"/>
      <c r="IM1189" s="3"/>
      <c r="IN1189" s="3"/>
      <c r="IO1189" s="3"/>
      <c r="IP1189" s="3"/>
      <c r="IQ1189" s="3"/>
      <c r="IR1189" s="3"/>
      <c r="IS1189" s="3"/>
    </row>
    <row r="1190" spans="1:253" s="2" customFormat="1" ht="16.5">
      <c r="A1190" s="250"/>
      <c r="B1190" s="250"/>
      <c r="C1190" s="250"/>
      <c r="D1190" s="250"/>
      <c r="E1190" s="250"/>
      <c r="F1190" s="250"/>
      <c r="G1190" s="3"/>
      <c r="H1190" s="3"/>
      <c r="I1190" s="3"/>
      <c r="J1190" s="3"/>
      <c r="K1190" s="3"/>
      <c r="L1190" s="3"/>
      <c r="IK1190" s="3"/>
      <c r="IL1190" s="3"/>
      <c r="IM1190" s="3"/>
      <c r="IN1190" s="3"/>
      <c r="IO1190" s="3"/>
      <c r="IP1190" s="3"/>
      <c r="IQ1190" s="3"/>
      <c r="IR1190" s="3"/>
      <c r="IS1190" s="3"/>
    </row>
    <row r="1191" spans="1:253" s="2" customFormat="1" ht="16.5">
      <c r="A1191" s="250"/>
      <c r="B1191" s="250"/>
      <c r="C1191" s="250"/>
      <c r="D1191" s="250"/>
      <c r="E1191" s="250"/>
      <c r="F1191" s="250"/>
      <c r="G1191" s="3"/>
      <c r="H1191" s="3"/>
      <c r="I1191" s="3"/>
      <c r="J1191" s="3"/>
      <c r="K1191" s="3"/>
      <c r="L1191" s="3"/>
      <c r="IK1191" s="3"/>
      <c r="IL1191" s="3"/>
      <c r="IM1191" s="3"/>
      <c r="IN1191" s="3"/>
      <c r="IO1191" s="3"/>
      <c r="IP1191" s="3"/>
      <c r="IQ1191" s="3"/>
      <c r="IR1191" s="3"/>
      <c r="IS1191" s="3"/>
    </row>
    <row r="1192" spans="1:253" s="2" customFormat="1" ht="16.5">
      <c r="A1192" s="250"/>
      <c r="B1192" s="250"/>
      <c r="C1192" s="250"/>
      <c r="D1192" s="250"/>
      <c r="E1192" s="250"/>
      <c r="F1192" s="250"/>
      <c r="G1192" s="3"/>
      <c r="H1192" s="3"/>
      <c r="I1192" s="3"/>
      <c r="J1192" s="3"/>
      <c r="K1192" s="3"/>
      <c r="L1192" s="3"/>
      <c r="IK1192" s="3"/>
      <c r="IL1192" s="3"/>
      <c r="IM1192" s="3"/>
      <c r="IN1192" s="3"/>
      <c r="IO1192" s="3"/>
      <c r="IP1192" s="3"/>
      <c r="IQ1192" s="3"/>
      <c r="IR1192" s="3"/>
      <c r="IS1192" s="3"/>
    </row>
    <row r="1193" spans="1:253" s="2" customFormat="1" ht="16.5">
      <c r="A1193" s="250"/>
      <c r="B1193" s="250"/>
      <c r="C1193" s="250"/>
      <c r="D1193" s="250"/>
      <c r="E1193" s="250"/>
      <c r="F1193" s="250"/>
      <c r="G1193" s="3"/>
      <c r="H1193" s="3"/>
      <c r="I1193" s="3"/>
      <c r="J1193" s="3"/>
      <c r="K1193" s="3"/>
      <c r="L1193" s="3"/>
      <c r="IK1193" s="3"/>
      <c r="IL1193" s="3"/>
      <c r="IM1193" s="3"/>
      <c r="IN1193" s="3"/>
      <c r="IO1193" s="3"/>
      <c r="IP1193" s="3"/>
      <c r="IQ1193" s="3"/>
      <c r="IR1193" s="3"/>
      <c r="IS1193" s="3"/>
    </row>
    <row r="1194" spans="1:253" s="2" customFormat="1" ht="16.5">
      <c r="A1194" s="250"/>
      <c r="B1194" s="250"/>
      <c r="C1194" s="250"/>
      <c r="D1194" s="250"/>
      <c r="E1194" s="250"/>
      <c r="F1194" s="250"/>
      <c r="G1194" s="3"/>
      <c r="H1194" s="3"/>
      <c r="I1194" s="3"/>
      <c r="J1194" s="3"/>
      <c r="K1194" s="3"/>
      <c r="L1194" s="3"/>
      <c r="IK1194" s="3"/>
      <c r="IL1194" s="3"/>
      <c r="IM1194" s="3"/>
      <c r="IN1194" s="3"/>
      <c r="IO1194" s="3"/>
      <c r="IP1194" s="3"/>
      <c r="IQ1194" s="3"/>
      <c r="IR1194" s="3"/>
      <c r="IS1194" s="3"/>
    </row>
    <row r="1195" spans="1:253" s="2" customFormat="1" ht="16.5">
      <c r="A1195" s="250"/>
      <c r="B1195" s="250"/>
      <c r="C1195" s="250"/>
      <c r="D1195" s="250"/>
      <c r="E1195" s="250"/>
      <c r="F1195" s="250"/>
      <c r="G1195" s="3"/>
      <c r="H1195" s="3"/>
      <c r="I1195" s="3"/>
      <c r="J1195" s="3"/>
      <c r="K1195" s="3"/>
      <c r="L1195" s="3"/>
      <c r="IK1195" s="3"/>
      <c r="IL1195" s="3"/>
      <c r="IM1195" s="3"/>
      <c r="IN1195" s="3"/>
      <c r="IO1195" s="3"/>
      <c r="IP1195" s="3"/>
      <c r="IQ1195" s="3"/>
      <c r="IR1195" s="3"/>
      <c r="IS1195" s="3"/>
    </row>
    <row r="1196" spans="1:253" s="2" customFormat="1" ht="16.5">
      <c r="A1196" s="250"/>
      <c r="B1196" s="250"/>
      <c r="C1196" s="250"/>
      <c r="D1196" s="250"/>
      <c r="E1196" s="250"/>
      <c r="F1196" s="250"/>
      <c r="G1196" s="3"/>
      <c r="H1196" s="3"/>
      <c r="I1196" s="3"/>
      <c r="J1196" s="3"/>
      <c r="K1196" s="3"/>
      <c r="L1196" s="3"/>
      <c r="IK1196" s="3"/>
      <c r="IL1196" s="3"/>
      <c r="IM1196" s="3"/>
      <c r="IN1196" s="3"/>
      <c r="IO1196" s="3"/>
      <c r="IP1196" s="3"/>
      <c r="IQ1196" s="3"/>
      <c r="IR1196" s="3"/>
      <c r="IS1196" s="3"/>
    </row>
    <row r="1197" spans="1:253" s="2" customFormat="1" ht="16.5">
      <c r="A1197" s="250"/>
      <c r="B1197" s="250"/>
      <c r="C1197" s="250"/>
      <c r="D1197" s="250"/>
      <c r="E1197" s="250"/>
      <c r="F1197" s="250"/>
      <c r="G1197" s="3"/>
      <c r="H1197" s="3"/>
      <c r="I1197" s="3"/>
      <c r="J1197" s="3"/>
      <c r="K1197" s="3"/>
      <c r="L1197" s="3"/>
      <c r="IK1197" s="3"/>
      <c r="IL1197" s="3"/>
      <c r="IM1197" s="3"/>
      <c r="IN1197" s="3"/>
      <c r="IO1197" s="3"/>
      <c r="IP1197" s="3"/>
      <c r="IQ1197" s="3"/>
      <c r="IR1197" s="3"/>
      <c r="IS1197" s="3"/>
    </row>
    <row r="1198" spans="1:253" s="2" customFormat="1" ht="16.5">
      <c r="A1198" s="250"/>
      <c r="B1198" s="250"/>
      <c r="C1198" s="250"/>
      <c r="D1198" s="250"/>
      <c r="E1198" s="250"/>
      <c r="F1198" s="250"/>
      <c r="G1198" s="3"/>
      <c r="H1198" s="3"/>
      <c r="I1198" s="3"/>
      <c r="J1198" s="3"/>
      <c r="K1198" s="3"/>
      <c r="L1198" s="3"/>
      <c r="IK1198" s="3"/>
      <c r="IL1198" s="3"/>
      <c r="IM1198" s="3"/>
      <c r="IN1198" s="3"/>
      <c r="IO1198" s="3"/>
      <c r="IP1198" s="3"/>
      <c r="IQ1198" s="3"/>
      <c r="IR1198" s="3"/>
      <c r="IS1198" s="3"/>
    </row>
    <row r="1199" spans="1:253" s="2" customFormat="1" ht="16.5">
      <c r="A1199" s="250"/>
      <c r="B1199" s="250"/>
      <c r="C1199" s="250"/>
      <c r="D1199" s="250"/>
      <c r="E1199" s="250"/>
      <c r="F1199" s="250"/>
      <c r="G1199" s="3"/>
      <c r="H1199" s="3"/>
      <c r="I1199" s="3"/>
      <c r="J1199" s="3"/>
      <c r="K1199" s="3"/>
      <c r="L1199" s="3"/>
      <c r="IK1199" s="3"/>
      <c r="IL1199" s="3"/>
      <c r="IM1199" s="3"/>
      <c r="IN1199" s="3"/>
      <c r="IO1199" s="3"/>
      <c r="IP1199" s="3"/>
      <c r="IQ1199" s="3"/>
      <c r="IR1199" s="3"/>
      <c r="IS1199" s="3"/>
    </row>
    <row r="1200" spans="1:253" s="2" customFormat="1" ht="16.5">
      <c r="A1200" s="250"/>
      <c r="B1200" s="250"/>
      <c r="C1200" s="250"/>
      <c r="D1200" s="250"/>
      <c r="E1200" s="250"/>
      <c r="F1200" s="250"/>
      <c r="G1200" s="3"/>
      <c r="H1200" s="3"/>
      <c r="I1200" s="3"/>
      <c r="J1200" s="3"/>
      <c r="K1200" s="3"/>
      <c r="L1200" s="3"/>
      <c r="IK1200" s="3"/>
      <c r="IL1200" s="3"/>
      <c r="IM1200" s="3"/>
      <c r="IN1200" s="3"/>
      <c r="IO1200" s="3"/>
      <c r="IP1200" s="3"/>
      <c r="IQ1200" s="3"/>
      <c r="IR1200" s="3"/>
      <c r="IS1200" s="3"/>
    </row>
    <row r="1201" spans="1:253" s="2" customFormat="1" ht="16.5">
      <c r="A1201" s="250"/>
      <c r="B1201" s="250"/>
      <c r="C1201" s="250"/>
      <c r="D1201" s="250"/>
      <c r="E1201" s="250"/>
      <c r="F1201" s="250"/>
      <c r="G1201" s="3"/>
      <c r="H1201" s="3"/>
      <c r="I1201" s="3"/>
      <c r="J1201" s="3"/>
      <c r="K1201" s="3"/>
      <c r="L1201" s="3"/>
      <c r="IK1201" s="3"/>
      <c r="IL1201" s="3"/>
      <c r="IM1201" s="3"/>
      <c r="IN1201" s="3"/>
      <c r="IO1201" s="3"/>
      <c r="IP1201" s="3"/>
      <c r="IQ1201" s="3"/>
      <c r="IR1201" s="3"/>
      <c r="IS1201" s="3"/>
    </row>
    <row r="1202" spans="1:253" s="2" customFormat="1" ht="16.5">
      <c r="A1202" s="250"/>
      <c r="B1202" s="250"/>
      <c r="C1202" s="250"/>
      <c r="D1202" s="250"/>
      <c r="E1202" s="250"/>
      <c r="F1202" s="250"/>
      <c r="G1202" s="3"/>
      <c r="H1202" s="3"/>
      <c r="I1202" s="3"/>
      <c r="J1202" s="3"/>
      <c r="K1202" s="3"/>
      <c r="L1202" s="3"/>
      <c r="IK1202" s="3"/>
      <c r="IL1202" s="3"/>
      <c r="IM1202" s="3"/>
      <c r="IN1202" s="3"/>
      <c r="IO1202" s="3"/>
      <c r="IP1202" s="3"/>
      <c r="IQ1202" s="3"/>
      <c r="IR1202" s="3"/>
      <c r="IS1202" s="3"/>
    </row>
    <row r="1203" spans="1:253" s="2" customFormat="1" ht="16.5">
      <c r="A1203" s="250"/>
      <c r="B1203" s="250"/>
      <c r="C1203" s="250"/>
      <c r="D1203" s="250"/>
      <c r="E1203" s="250"/>
      <c r="F1203" s="250"/>
      <c r="G1203" s="3"/>
      <c r="H1203" s="3"/>
      <c r="I1203" s="3"/>
      <c r="J1203" s="3"/>
      <c r="K1203" s="3"/>
      <c r="L1203" s="3"/>
      <c r="IK1203" s="3"/>
      <c r="IL1203" s="3"/>
      <c r="IM1203" s="3"/>
      <c r="IN1203" s="3"/>
      <c r="IO1203" s="3"/>
      <c r="IP1203" s="3"/>
      <c r="IQ1203" s="3"/>
      <c r="IR1203" s="3"/>
      <c r="IS1203" s="3"/>
    </row>
    <row r="1204" spans="1:253" s="2" customFormat="1" ht="16.5">
      <c r="A1204" s="250"/>
      <c r="B1204" s="250"/>
      <c r="C1204" s="250"/>
      <c r="D1204" s="250"/>
      <c r="E1204" s="250"/>
      <c r="F1204" s="250"/>
      <c r="G1204" s="3"/>
      <c r="H1204" s="3"/>
      <c r="I1204" s="3"/>
      <c r="J1204" s="3"/>
      <c r="K1204" s="3"/>
      <c r="L1204" s="3"/>
      <c r="IK1204" s="3"/>
      <c r="IL1204" s="3"/>
      <c r="IM1204" s="3"/>
      <c r="IN1204" s="3"/>
      <c r="IO1204" s="3"/>
      <c r="IP1204" s="3"/>
      <c r="IQ1204" s="3"/>
      <c r="IR1204" s="3"/>
      <c r="IS1204" s="3"/>
    </row>
    <row r="1205" spans="1:253" s="2" customFormat="1" ht="16.5">
      <c r="A1205" s="250"/>
      <c r="B1205" s="250"/>
      <c r="C1205" s="250"/>
      <c r="D1205" s="250"/>
      <c r="E1205" s="250"/>
      <c r="F1205" s="250"/>
      <c r="G1205" s="3"/>
      <c r="H1205" s="3"/>
      <c r="I1205" s="3"/>
      <c r="J1205" s="3"/>
      <c r="K1205" s="3"/>
      <c r="L1205" s="3"/>
      <c r="IK1205" s="3"/>
      <c r="IL1205" s="3"/>
      <c r="IM1205" s="3"/>
      <c r="IN1205" s="3"/>
      <c r="IO1205" s="3"/>
      <c r="IP1205" s="3"/>
      <c r="IQ1205" s="3"/>
      <c r="IR1205" s="3"/>
      <c r="IS1205" s="3"/>
    </row>
    <row r="1206" spans="1:253" s="2" customFormat="1" ht="16.5">
      <c r="A1206" s="250"/>
      <c r="B1206" s="250"/>
      <c r="C1206" s="250"/>
      <c r="D1206" s="250"/>
      <c r="E1206" s="250"/>
      <c r="F1206" s="250"/>
      <c r="G1206" s="3"/>
      <c r="H1206" s="3"/>
      <c r="I1206" s="3"/>
      <c r="J1206" s="3"/>
      <c r="K1206" s="3"/>
      <c r="L1206" s="3"/>
      <c r="IK1206" s="3"/>
      <c r="IL1206" s="3"/>
      <c r="IM1206" s="3"/>
      <c r="IN1206" s="3"/>
      <c r="IO1206" s="3"/>
      <c r="IP1206" s="3"/>
      <c r="IQ1206" s="3"/>
      <c r="IR1206" s="3"/>
      <c r="IS1206" s="3"/>
    </row>
    <row r="1207" spans="1:253" s="2" customFormat="1" ht="16.5">
      <c r="A1207" s="250"/>
      <c r="B1207" s="250"/>
      <c r="C1207" s="250"/>
      <c r="D1207" s="250"/>
      <c r="E1207" s="250"/>
      <c r="F1207" s="250"/>
      <c r="G1207" s="3"/>
      <c r="H1207" s="3"/>
      <c r="I1207" s="3"/>
      <c r="J1207" s="3"/>
      <c r="K1207" s="3"/>
      <c r="L1207" s="3"/>
      <c r="IK1207" s="3"/>
      <c r="IL1207" s="3"/>
      <c r="IM1207" s="3"/>
      <c r="IN1207" s="3"/>
      <c r="IO1207" s="3"/>
      <c r="IP1207" s="3"/>
      <c r="IQ1207" s="3"/>
      <c r="IR1207" s="3"/>
      <c r="IS1207" s="3"/>
    </row>
    <row r="1208" spans="1:253" s="2" customFormat="1" ht="16.5">
      <c r="A1208" s="250"/>
      <c r="B1208" s="250"/>
      <c r="C1208" s="250"/>
      <c r="D1208" s="250"/>
      <c r="E1208" s="250"/>
      <c r="F1208" s="250"/>
      <c r="G1208" s="3"/>
      <c r="H1208" s="3"/>
      <c r="I1208" s="3"/>
      <c r="J1208" s="3"/>
      <c r="K1208" s="3"/>
      <c r="L1208" s="3"/>
      <c r="IK1208" s="3"/>
      <c r="IL1208" s="3"/>
      <c r="IM1208" s="3"/>
      <c r="IN1208" s="3"/>
      <c r="IO1208" s="3"/>
      <c r="IP1208" s="3"/>
      <c r="IQ1208" s="3"/>
      <c r="IR1208" s="3"/>
      <c r="IS1208" s="3"/>
    </row>
    <row r="1209" spans="1:253" s="2" customFormat="1" ht="16.5">
      <c r="A1209" s="250"/>
      <c r="B1209" s="250"/>
      <c r="C1209" s="250"/>
      <c r="D1209" s="250"/>
      <c r="E1209" s="250"/>
      <c r="F1209" s="250"/>
      <c r="G1209" s="3"/>
      <c r="H1209" s="3"/>
      <c r="I1209" s="3"/>
      <c r="J1209" s="3"/>
      <c r="K1209" s="3"/>
      <c r="L1209" s="3"/>
      <c r="IK1209" s="3"/>
      <c r="IL1209" s="3"/>
      <c r="IM1209" s="3"/>
      <c r="IN1209" s="3"/>
      <c r="IO1209" s="3"/>
      <c r="IP1209" s="3"/>
      <c r="IQ1209" s="3"/>
      <c r="IR1209" s="3"/>
      <c r="IS1209" s="3"/>
    </row>
    <row r="1210" spans="1:253" s="2" customFormat="1" ht="16.5">
      <c r="A1210" s="250"/>
      <c r="B1210" s="250"/>
      <c r="C1210" s="250"/>
      <c r="D1210" s="250"/>
      <c r="E1210" s="250"/>
      <c r="F1210" s="250"/>
      <c r="G1210" s="3"/>
      <c r="H1210" s="3"/>
      <c r="I1210" s="3"/>
      <c r="J1210" s="3"/>
      <c r="K1210" s="3"/>
      <c r="L1210" s="3"/>
      <c r="IK1210" s="3"/>
      <c r="IL1210" s="3"/>
      <c r="IM1210" s="3"/>
      <c r="IN1210" s="3"/>
      <c r="IO1210" s="3"/>
      <c r="IP1210" s="3"/>
      <c r="IQ1210" s="3"/>
      <c r="IR1210" s="3"/>
      <c r="IS1210" s="3"/>
    </row>
    <row r="1211" spans="1:253" s="2" customFormat="1" ht="16.5">
      <c r="A1211" s="250"/>
      <c r="B1211" s="250"/>
      <c r="C1211" s="250"/>
      <c r="D1211" s="250"/>
      <c r="E1211" s="250"/>
      <c r="F1211" s="250"/>
      <c r="G1211" s="3"/>
      <c r="H1211" s="3"/>
      <c r="I1211" s="3"/>
      <c r="J1211" s="3"/>
      <c r="K1211" s="3"/>
      <c r="L1211" s="3"/>
      <c r="IK1211" s="3"/>
      <c r="IL1211" s="3"/>
      <c r="IM1211" s="3"/>
      <c r="IN1211" s="3"/>
      <c r="IO1211" s="3"/>
      <c r="IP1211" s="3"/>
      <c r="IQ1211" s="3"/>
      <c r="IR1211" s="3"/>
      <c r="IS1211" s="3"/>
    </row>
    <row r="1212" spans="1:253" s="2" customFormat="1" ht="16.5">
      <c r="A1212" s="250"/>
      <c r="B1212" s="250"/>
      <c r="C1212" s="250"/>
      <c r="D1212" s="250"/>
      <c r="E1212" s="250"/>
      <c r="F1212" s="250"/>
      <c r="G1212" s="3"/>
      <c r="H1212" s="3"/>
      <c r="I1212" s="3"/>
      <c r="J1212" s="3"/>
      <c r="K1212" s="3"/>
      <c r="L1212" s="3"/>
      <c r="IK1212" s="3"/>
      <c r="IL1212" s="3"/>
      <c r="IM1212" s="3"/>
      <c r="IN1212" s="3"/>
      <c r="IO1212" s="3"/>
      <c r="IP1212" s="3"/>
      <c r="IQ1212" s="3"/>
      <c r="IR1212" s="3"/>
      <c r="IS1212" s="3"/>
    </row>
    <row r="1213" spans="1:253" s="2" customFormat="1" ht="16.5">
      <c r="A1213" s="250"/>
      <c r="B1213" s="250"/>
      <c r="C1213" s="250"/>
      <c r="D1213" s="250"/>
      <c r="E1213" s="250"/>
      <c r="F1213" s="250"/>
      <c r="G1213" s="3"/>
      <c r="H1213" s="3"/>
      <c r="I1213" s="3"/>
      <c r="J1213" s="3"/>
      <c r="K1213" s="3"/>
      <c r="L1213" s="3"/>
      <c r="IK1213" s="3"/>
      <c r="IL1213" s="3"/>
      <c r="IM1213" s="3"/>
      <c r="IN1213" s="3"/>
      <c r="IO1213" s="3"/>
      <c r="IP1213" s="3"/>
      <c r="IQ1213" s="3"/>
      <c r="IR1213" s="3"/>
      <c r="IS1213" s="3"/>
    </row>
    <row r="1214" spans="1:253" s="2" customFormat="1" ht="16.5">
      <c r="A1214" s="250"/>
      <c r="B1214" s="250"/>
      <c r="C1214" s="250"/>
      <c r="D1214" s="250"/>
      <c r="E1214" s="250"/>
      <c r="F1214" s="250"/>
      <c r="G1214" s="3"/>
      <c r="H1214" s="3"/>
      <c r="I1214" s="3"/>
      <c r="J1214" s="3"/>
      <c r="K1214" s="3"/>
      <c r="L1214" s="3"/>
      <c r="IK1214" s="3"/>
      <c r="IL1214" s="3"/>
      <c r="IM1214" s="3"/>
      <c r="IN1214" s="3"/>
      <c r="IO1214" s="3"/>
      <c r="IP1214" s="3"/>
      <c r="IQ1214" s="3"/>
      <c r="IR1214" s="3"/>
      <c r="IS1214" s="3"/>
    </row>
    <row r="1215" spans="1:253" s="2" customFormat="1" ht="16.5">
      <c r="A1215" s="250"/>
      <c r="B1215" s="250"/>
      <c r="C1215" s="250"/>
      <c r="D1215" s="250"/>
      <c r="E1215" s="250"/>
      <c r="F1215" s="250"/>
      <c r="G1215" s="3"/>
      <c r="H1215" s="3"/>
      <c r="I1215" s="3"/>
      <c r="J1215" s="3"/>
      <c r="K1215" s="3"/>
      <c r="L1215" s="3"/>
      <c r="IK1215" s="3"/>
      <c r="IL1215" s="3"/>
      <c r="IM1215" s="3"/>
      <c r="IN1215" s="3"/>
      <c r="IO1215" s="3"/>
      <c r="IP1215" s="3"/>
      <c r="IQ1215" s="3"/>
      <c r="IR1215" s="3"/>
      <c r="IS1215" s="3"/>
    </row>
    <row r="1216" spans="1:253" s="2" customFormat="1" ht="16.5">
      <c r="A1216" s="250"/>
      <c r="B1216" s="250"/>
      <c r="C1216" s="250"/>
      <c r="D1216" s="250"/>
      <c r="E1216" s="250"/>
      <c r="F1216" s="250"/>
      <c r="G1216" s="3"/>
      <c r="H1216" s="3"/>
      <c r="I1216" s="3"/>
      <c r="J1216" s="3"/>
      <c r="K1216" s="3"/>
      <c r="L1216" s="3"/>
      <c r="IK1216" s="3"/>
      <c r="IL1216" s="3"/>
      <c r="IM1216" s="3"/>
      <c r="IN1216" s="3"/>
      <c r="IO1216" s="3"/>
      <c r="IP1216" s="3"/>
      <c r="IQ1216" s="3"/>
      <c r="IR1216" s="3"/>
      <c r="IS1216" s="3"/>
    </row>
    <row r="1217" spans="1:253" s="2" customFormat="1" ht="16.5">
      <c r="A1217" s="250"/>
      <c r="B1217" s="250"/>
      <c r="C1217" s="250"/>
      <c r="D1217" s="250"/>
      <c r="E1217" s="250"/>
      <c r="F1217" s="250"/>
      <c r="G1217" s="3"/>
      <c r="H1217" s="3"/>
      <c r="I1217" s="3"/>
      <c r="J1217" s="3"/>
      <c r="K1217" s="3"/>
      <c r="L1217" s="3"/>
      <c r="IK1217" s="3"/>
      <c r="IL1217" s="3"/>
      <c r="IM1217" s="3"/>
      <c r="IN1217" s="3"/>
      <c r="IO1217" s="3"/>
      <c r="IP1217" s="3"/>
      <c r="IQ1217" s="3"/>
      <c r="IR1217" s="3"/>
      <c r="IS1217" s="3"/>
    </row>
    <row r="1218" spans="1:253" s="2" customFormat="1" ht="16.5">
      <c r="A1218" s="250"/>
      <c r="B1218" s="250"/>
      <c r="C1218" s="250"/>
      <c r="D1218" s="250"/>
      <c r="E1218" s="250"/>
      <c r="F1218" s="250"/>
      <c r="G1218" s="3"/>
      <c r="H1218" s="3"/>
      <c r="I1218" s="3"/>
      <c r="J1218" s="3"/>
      <c r="K1218" s="3"/>
      <c r="L1218" s="3"/>
      <c r="IK1218" s="3"/>
      <c r="IL1218" s="3"/>
      <c r="IM1218" s="3"/>
      <c r="IN1218" s="3"/>
      <c r="IO1218" s="3"/>
      <c r="IP1218" s="3"/>
      <c r="IQ1218" s="3"/>
      <c r="IR1218" s="3"/>
      <c r="IS1218" s="3"/>
    </row>
    <row r="1219" spans="1:253" s="2" customFormat="1" ht="16.5">
      <c r="A1219" s="250"/>
      <c r="B1219" s="250"/>
      <c r="C1219" s="250"/>
      <c r="D1219" s="250"/>
      <c r="E1219" s="250"/>
      <c r="F1219" s="250"/>
      <c r="G1219" s="3"/>
      <c r="H1219" s="3"/>
      <c r="I1219" s="3"/>
      <c r="J1219" s="3"/>
      <c r="K1219" s="3"/>
      <c r="L1219" s="3"/>
      <c r="IK1219" s="3"/>
      <c r="IL1219" s="3"/>
      <c r="IM1219" s="3"/>
      <c r="IN1219" s="3"/>
      <c r="IO1219" s="3"/>
      <c r="IP1219" s="3"/>
      <c r="IQ1219" s="3"/>
      <c r="IR1219" s="3"/>
      <c r="IS1219" s="3"/>
    </row>
    <row r="1220" spans="1:253" s="2" customFormat="1" ht="16.5">
      <c r="A1220" s="250"/>
      <c r="B1220" s="250"/>
      <c r="C1220" s="250"/>
      <c r="D1220" s="250"/>
      <c r="E1220" s="250"/>
      <c r="F1220" s="250"/>
      <c r="G1220" s="3"/>
      <c r="H1220" s="3"/>
      <c r="I1220" s="3"/>
      <c r="J1220" s="3"/>
      <c r="K1220" s="3"/>
      <c r="L1220" s="3"/>
      <c r="IK1220" s="3"/>
      <c r="IL1220" s="3"/>
      <c r="IM1220" s="3"/>
      <c r="IN1220" s="3"/>
      <c r="IO1220" s="3"/>
      <c r="IP1220" s="3"/>
      <c r="IQ1220" s="3"/>
      <c r="IR1220" s="3"/>
      <c r="IS1220" s="3"/>
    </row>
    <row r="1221" spans="1:253" s="2" customFormat="1" ht="16.5">
      <c r="A1221" s="250"/>
      <c r="B1221" s="250"/>
      <c r="C1221" s="250"/>
      <c r="D1221" s="250"/>
      <c r="E1221" s="250"/>
      <c r="F1221" s="250"/>
      <c r="G1221" s="3"/>
      <c r="H1221" s="3"/>
      <c r="I1221" s="3"/>
      <c r="J1221" s="3"/>
      <c r="K1221" s="3"/>
      <c r="L1221" s="3"/>
      <c r="IK1221" s="3"/>
      <c r="IL1221" s="3"/>
      <c r="IM1221" s="3"/>
      <c r="IN1221" s="3"/>
      <c r="IO1221" s="3"/>
      <c r="IP1221" s="3"/>
      <c r="IQ1221" s="3"/>
      <c r="IR1221" s="3"/>
      <c r="IS1221" s="3"/>
    </row>
    <row r="1222" spans="1:253" s="2" customFormat="1" ht="16.5">
      <c r="A1222" s="250"/>
      <c r="B1222" s="250"/>
      <c r="C1222" s="250"/>
      <c r="D1222" s="250"/>
      <c r="E1222" s="250"/>
      <c r="F1222" s="250"/>
      <c r="G1222" s="3"/>
      <c r="H1222" s="3"/>
      <c r="I1222" s="3"/>
      <c r="J1222" s="3"/>
      <c r="K1222" s="3"/>
      <c r="L1222" s="3"/>
      <c r="IK1222" s="3"/>
      <c r="IL1222" s="3"/>
      <c r="IM1222" s="3"/>
      <c r="IN1222" s="3"/>
      <c r="IO1222" s="3"/>
      <c r="IP1222" s="3"/>
      <c r="IQ1222" s="3"/>
      <c r="IR1222" s="3"/>
      <c r="IS1222" s="3"/>
    </row>
    <row r="1223" spans="1:253" s="2" customFormat="1" ht="16.5">
      <c r="A1223" s="250"/>
      <c r="B1223" s="250"/>
      <c r="C1223" s="250"/>
      <c r="D1223" s="250"/>
      <c r="E1223" s="250"/>
      <c r="F1223" s="250"/>
      <c r="G1223" s="3"/>
      <c r="H1223" s="3"/>
      <c r="I1223" s="3"/>
      <c r="J1223" s="3"/>
      <c r="K1223" s="3"/>
      <c r="L1223" s="3"/>
      <c r="IK1223" s="3"/>
      <c r="IL1223" s="3"/>
      <c r="IM1223" s="3"/>
      <c r="IN1223" s="3"/>
      <c r="IO1223" s="3"/>
      <c r="IP1223" s="3"/>
      <c r="IQ1223" s="3"/>
      <c r="IR1223" s="3"/>
      <c r="IS1223" s="3"/>
    </row>
    <row r="1224" spans="1:253" s="2" customFormat="1" ht="16.5">
      <c r="A1224" s="250"/>
      <c r="B1224" s="250"/>
      <c r="C1224" s="250"/>
      <c r="D1224" s="250"/>
      <c r="E1224" s="250"/>
      <c r="F1224" s="250"/>
      <c r="G1224" s="3"/>
      <c r="H1224" s="3"/>
      <c r="I1224" s="3"/>
      <c r="J1224" s="3"/>
      <c r="K1224" s="3"/>
      <c r="L1224" s="3"/>
      <c r="IK1224" s="3"/>
      <c r="IL1224" s="3"/>
      <c r="IM1224" s="3"/>
      <c r="IN1224" s="3"/>
      <c r="IO1224" s="3"/>
      <c r="IP1224" s="3"/>
      <c r="IQ1224" s="3"/>
      <c r="IR1224" s="3"/>
      <c r="IS1224" s="3"/>
    </row>
    <row r="1225" spans="1:253" s="2" customFormat="1" ht="16.5">
      <c r="A1225" s="250"/>
      <c r="B1225" s="250"/>
      <c r="C1225" s="250"/>
      <c r="D1225" s="250"/>
      <c r="E1225" s="250"/>
      <c r="F1225" s="250"/>
      <c r="G1225" s="3"/>
      <c r="H1225" s="3"/>
      <c r="I1225" s="3"/>
      <c r="J1225" s="3"/>
      <c r="K1225" s="3"/>
      <c r="L1225" s="3"/>
      <c r="IK1225" s="3"/>
      <c r="IL1225" s="3"/>
      <c r="IM1225" s="3"/>
      <c r="IN1225" s="3"/>
      <c r="IO1225" s="3"/>
      <c r="IP1225" s="3"/>
      <c r="IQ1225" s="3"/>
      <c r="IR1225" s="3"/>
      <c r="IS1225" s="3"/>
    </row>
    <row r="1226" spans="1:253" s="2" customFormat="1" ht="16.5">
      <c r="A1226" s="250"/>
      <c r="B1226" s="250"/>
      <c r="C1226" s="250"/>
      <c r="D1226" s="250"/>
      <c r="E1226" s="250"/>
      <c r="F1226" s="250"/>
      <c r="G1226" s="3"/>
      <c r="H1226" s="3"/>
      <c r="I1226" s="3"/>
      <c r="J1226" s="3"/>
      <c r="K1226" s="3"/>
      <c r="L1226" s="3"/>
      <c r="IK1226" s="3"/>
      <c r="IL1226" s="3"/>
      <c r="IM1226" s="3"/>
      <c r="IN1226" s="3"/>
      <c r="IO1226" s="3"/>
      <c r="IP1226" s="3"/>
      <c r="IQ1226" s="3"/>
      <c r="IR1226" s="3"/>
      <c r="IS1226" s="3"/>
    </row>
    <row r="1227" spans="1:253" s="2" customFormat="1" ht="16.5">
      <c r="A1227" s="250"/>
      <c r="B1227" s="250"/>
      <c r="C1227" s="250"/>
      <c r="D1227" s="250"/>
      <c r="E1227" s="250"/>
      <c r="F1227" s="250"/>
      <c r="G1227" s="3"/>
      <c r="H1227" s="3"/>
      <c r="I1227" s="3"/>
      <c r="J1227" s="3"/>
      <c r="K1227" s="3"/>
      <c r="L1227" s="3"/>
      <c r="IK1227" s="3"/>
      <c r="IL1227" s="3"/>
      <c r="IM1227" s="3"/>
      <c r="IN1227" s="3"/>
      <c r="IO1227" s="3"/>
      <c r="IP1227" s="3"/>
      <c r="IQ1227" s="3"/>
      <c r="IR1227" s="3"/>
      <c r="IS1227" s="3"/>
    </row>
    <row r="1228" spans="1:253" s="2" customFormat="1" ht="16.5">
      <c r="A1228" s="250"/>
      <c r="B1228" s="250"/>
      <c r="C1228" s="250"/>
      <c r="D1228" s="250"/>
      <c r="E1228" s="250"/>
      <c r="F1228" s="250"/>
      <c r="G1228" s="3"/>
      <c r="H1228" s="3"/>
      <c r="I1228" s="3"/>
      <c r="J1228" s="3"/>
      <c r="K1228" s="3"/>
      <c r="L1228" s="3"/>
      <c r="IK1228" s="3"/>
      <c r="IL1228" s="3"/>
      <c r="IM1228" s="3"/>
      <c r="IN1228" s="3"/>
      <c r="IO1228" s="3"/>
      <c r="IP1228" s="3"/>
      <c r="IQ1228" s="3"/>
      <c r="IR1228" s="3"/>
      <c r="IS1228" s="3"/>
    </row>
    <row r="1229" spans="1:253" s="2" customFormat="1" ht="16.5">
      <c r="A1229" s="250"/>
      <c r="B1229" s="250"/>
      <c r="C1229" s="250"/>
      <c r="D1229" s="250"/>
      <c r="E1229" s="250"/>
      <c r="F1229" s="250"/>
      <c r="G1229" s="3"/>
      <c r="H1229" s="3"/>
      <c r="I1229" s="3"/>
      <c r="J1229" s="3"/>
      <c r="K1229" s="3"/>
      <c r="L1229" s="3"/>
      <c r="IK1229" s="3"/>
      <c r="IL1229" s="3"/>
      <c r="IM1229" s="3"/>
      <c r="IN1229" s="3"/>
      <c r="IO1229" s="3"/>
      <c r="IP1229" s="3"/>
      <c r="IQ1229" s="3"/>
      <c r="IR1229" s="3"/>
      <c r="IS1229" s="3"/>
    </row>
    <row r="1230" spans="1:253" s="2" customFormat="1" ht="16.5">
      <c r="A1230" s="250"/>
      <c r="B1230" s="250"/>
      <c r="C1230" s="250"/>
      <c r="D1230" s="250"/>
      <c r="E1230" s="250"/>
      <c r="F1230" s="250"/>
      <c r="G1230" s="3"/>
      <c r="H1230" s="3"/>
      <c r="I1230" s="3"/>
      <c r="J1230" s="3"/>
      <c r="K1230" s="3"/>
      <c r="L1230" s="3"/>
      <c r="IK1230" s="3"/>
      <c r="IL1230" s="3"/>
      <c r="IM1230" s="3"/>
      <c r="IN1230" s="3"/>
      <c r="IO1230" s="3"/>
      <c r="IP1230" s="3"/>
      <c r="IQ1230" s="3"/>
      <c r="IR1230" s="3"/>
      <c r="IS1230" s="3"/>
    </row>
    <row r="1231" spans="1:253" s="2" customFormat="1" ht="16.5">
      <c r="A1231" s="250"/>
      <c r="B1231" s="250"/>
      <c r="C1231" s="250"/>
      <c r="D1231" s="250"/>
      <c r="E1231" s="250"/>
      <c r="F1231" s="250"/>
      <c r="G1231" s="3"/>
      <c r="H1231" s="3"/>
      <c r="I1231" s="3"/>
      <c r="J1231" s="3"/>
      <c r="K1231" s="3"/>
      <c r="L1231" s="3"/>
      <c r="IK1231" s="3"/>
      <c r="IL1231" s="3"/>
      <c r="IM1231" s="3"/>
      <c r="IN1231" s="3"/>
      <c r="IO1231" s="3"/>
      <c r="IP1231" s="3"/>
      <c r="IQ1231" s="3"/>
      <c r="IR1231" s="3"/>
      <c r="IS1231" s="3"/>
    </row>
    <row r="1232" spans="1:253" s="2" customFormat="1" ht="16.5">
      <c r="A1232" s="250"/>
      <c r="B1232" s="250"/>
      <c r="C1232" s="250"/>
      <c r="D1232" s="250"/>
      <c r="E1232" s="250"/>
      <c r="F1232" s="250"/>
      <c r="G1232" s="3"/>
      <c r="H1232" s="3"/>
      <c r="I1232" s="3"/>
      <c r="J1232" s="3"/>
      <c r="K1232" s="3"/>
      <c r="L1232" s="3"/>
      <c r="IK1232" s="3"/>
      <c r="IL1232" s="3"/>
      <c r="IM1232" s="3"/>
      <c r="IN1232" s="3"/>
      <c r="IO1232" s="3"/>
      <c r="IP1232" s="3"/>
      <c r="IQ1232" s="3"/>
      <c r="IR1232" s="3"/>
      <c r="IS1232" s="3"/>
    </row>
    <row r="1233" spans="1:253" s="2" customFormat="1" ht="16.5">
      <c r="A1233" s="250"/>
      <c r="B1233" s="250"/>
      <c r="C1233" s="250"/>
      <c r="D1233" s="250"/>
      <c r="E1233" s="250"/>
      <c r="F1233" s="250"/>
      <c r="G1233" s="3"/>
      <c r="H1233" s="3"/>
      <c r="I1233" s="3"/>
      <c r="J1233" s="3"/>
      <c r="K1233" s="3"/>
      <c r="L1233" s="3"/>
      <c r="IK1233" s="3"/>
      <c r="IL1233" s="3"/>
      <c r="IM1233" s="3"/>
      <c r="IN1233" s="3"/>
      <c r="IO1233" s="3"/>
      <c r="IP1233" s="3"/>
      <c r="IQ1233" s="3"/>
      <c r="IR1233" s="3"/>
      <c r="IS1233" s="3"/>
    </row>
    <row r="1234" spans="1:253" s="2" customFormat="1" ht="16.5">
      <c r="A1234" s="250"/>
      <c r="B1234" s="250"/>
      <c r="C1234" s="250"/>
      <c r="D1234" s="250"/>
      <c r="E1234" s="250"/>
      <c r="F1234" s="250"/>
      <c r="G1234" s="3"/>
      <c r="H1234" s="3"/>
      <c r="I1234" s="3"/>
      <c r="J1234" s="3"/>
      <c r="K1234" s="3"/>
      <c r="L1234" s="3"/>
      <c r="IK1234" s="3"/>
      <c r="IL1234" s="3"/>
      <c r="IM1234" s="3"/>
      <c r="IN1234" s="3"/>
      <c r="IO1234" s="3"/>
      <c r="IP1234" s="3"/>
      <c r="IQ1234" s="3"/>
      <c r="IR1234" s="3"/>
      <c r="IS1234" s="3"/>
    </row>
    <row r="1235" spans="1:253" s="2" customFormat="1" ht="16.5">
      <c r="A1235" s="250"/>
      <c r="B1235" s="250"/>
      <c r="C1235" s="250"/>
      <c r="D1235" s="250"/>
      <c r="E1235" s="250"/>
      <c r="F1235" s="250"/>
      <c r="G1235" s="3"/>
      <c r="H1235" s="3"/>
      <c r="I1235" s="3"/>
      <c r="J1235" s="3"/>
      <c r="K1235" s="3"/>
      <c r="L1235" s="3"/>
      <c r="IK1235" s="3"/>
      <c r="IL1235" s="3"/>
      <c r="IM1235" s="3"/>
      <c r="IN1235" s="3"/>
      <c r="IO1235" s="3"/>
      <c r="IP1235" s="3"/>
      <c r="IQ1235" s="3"/>
      <c r="IR1235" s="3"/>
      <c r="IS1235" s="3"/>
    </row>
    <row r="1236" spans="1:253" s="2" customFormat="1" ht="16.5">
      <c r="A1236" s="250"/>
      <c r="B1236" s="250"/>
      <c r="C1236" s="250"/>
      <c r="D1236" s="250"/>
      <c r="E1236" s="250"/>
      <c r="F1236" s="250"/>
      <c r="G1236" s="3"/>
      <c r="H1236" s="3"/>
      <c r="I1236" s="3"/>
      <c r="J1236" s="3"/>
      <c r="K1236" s="3"/>
      <c r="L1236" s="3"/>
      <c r="IK1236" s="3"/>
      <c r="IL1236" s="3"/>
      <c r="IM1236" s="3"/>
      <c r="IN1236" s="3"/>
      <c r="IO1236" s="3"/>
      <c r="IP1236" s="3"/>
      <c r="IQ1236" s="3"/>
      <c r="IR1236" s="3"/>
      <c r="IS1236" s="3"/>
    </row>
    <row r="1237" spans="1:253" s="2" customFormat="1" ht="16.5">
      <c r="A1237" s="250"/>
      <c r="B1237" s="250"/>
      <c r="C1237" s="250"/>
      <c r="D1237" s="250"/>
      <c r="E1237" s="250"/>
      <c r="F1237" s="250"/>
      <c r="G1237" s="3"/>
      <c r="H1237" s="3"/>
      <c r="I1237" s="3"/>
      <c r="J1237" s="3"/>
      <c r="K1237" s="3"/>
      <c r="L1237" s="3"/>
      <c r="IK1237" s="3"/>
      <c r="IL1237" s="3"/>
      <c r="IM1237" s="3"/>
      <c r="IN1237" s="3"/>
      <c r="IO1237" s="3"/>
      <c r="IP1237" s="3"/>
      <c r="IQ1237" s="3"/>
      <c r="IR1237" s="3"/>
      <c r="IS1237" s="3"/>
    </row>
    <row r="1238" spans="1:253" s="2" customFormat="1" ht="16.5">
      <c r="A1238" s="250"/>
      <c r="B1238" s="250"/>
      <c r="C1238" s="250"/>
      <c r="D1238" s="250"/>
      <c r="E1238" s="250"/>
      <c r="F1238" s="250"/>
      <c r="G1238" s="3"/>
      <c r="H1238" s="3"/>
      <c r="I1238" s="3"/>
      <c r="J1238" s="3"/>
      <c r="K1238" s="3"/>
      <c r="L1238" s="3"/>
      <c r="IK1238" s="3"/>
      <c r="IL1238" s="3"/>
      <c r="IM1238" s="3"/>
      <c r="IN1238" s="3"/>
      <c r="IO1238" s="3"/>
      <c r="IP1238" s="3"/>
      <c r="IQ1238" s="3"/>
      <c r="IR1238" s="3"/>
      <c r="IS1238" s="3"/>
    </row>
    <row r="1239" spans="1:253" s="2" customFormat="1" ht="16.5">
      <c r="A1239" s="250"/>
      <c r="B1239" s="250"/>
      <c r="C1239" s="250"/>
      <c r="D1239" s="250"/>
      <c r="E1239" s="250"/>
      <c r="F1239" s="250"/>
      <c r="G1239" s="3"/>
      <c r="H1239" s="3"/>
      <c r="I1239" s="3"/>
      <c r="J1239" s="3"/>
      <c r="K1239" s="3"/>
      <c r="L1239" s="3"/>
      <c r="IK1239" s="3"/>
      <c r="IL1239" s="3"/>
      <c r="IM1239" s="3"/>
      <c r="IN1239" s="3"/>
      <c r="IO1239" s="3"/>
      <c r="IP1239" s="3"/>
      <c r="IQ1239" s="3"/>
      <c r="IR1239" s="3"/>
      <c r="IS1239" s="3"/>
    </row>
    <row r="1240" spans="1:253" s="2" customFormat="1" ht="16.5">
      <c r="A1240" s="250"/>
      <c r="B1240" s="250"/>
      <c r="C1240" s="250"/>
      <c r="D1240" s="250"/>
      <c r="E1240" s="250"/>
      <c r="F1240" s="250"/>
      <c r="G1240" s="3"/>
      <c r="H1240" s="3"/>
      <c r="I1240" s="3"/>
      <c r="J1240" s="3"/>
      <c r="K1240" s="3"/>
      <c r="L1240" s="3"/>
      <c r="IK1240" s="3"/>
      <c r="IL1240" s="3"/>
      <c r="IM1240" s="3"/>
      <c r="IN1240" s="3"/>
      <c r="IO1240" s="3"/>
      <c r="IP1240" s="3"/>
      <c r="IQ1240" s="3"/>
      <c r="IR1240" s="3"/>
      <c r="IS1240" s="3"/>
    </row>
    <row r="1241" spans="1:253" s="2" customFormat="1" ht="16.5">
      <c r="A1241" s="250"/>
      <c r="B1241" s="250"/>
      <c r="C1241" s="250"/>
      <c r="D1241" s="250"/>
      <c r="E1241" s="250"/>
      <c r="F1241" s="250"/>
      <c r="G1241" s="3"/>
      <c r="H1241" s="3"/>
      <c r="I1241" s="3"/>
      <c r="J1241" s="3"/>
      <c r="K1241" s="3"/>
      <c r="L1241" s="3"/>
      <c r="IK1241" s="3"/>
      <c r="IL1241" s="3"/>
      <c r="IM1241" s="3"/>
      <c r="IN1241" s="3"/>
      <c r="IO1241" s="3"/>
      <c r="IP1241" s="3"/>
      <c r="IQ1241" s="3"/>
      <c r="IR1241" s="3"/>
      <c r="IS1241" s="3"/>
    </row>
    <row r="1242" spans="1:253" s="2" customFormat="1" ht="16.5">
      <c r="A1242" s="250"/>
      <c r="B1242" s="250"/>
      <c r="C1242" s="250"/>
      <c r="D1242" s="250"/>
      <c r="E1242" s="250"/>
      <c r="F1242" s="250"/>
      <c r="G1242" s="3"/>
      <c r="H1242" s="3"/>
      <c r="I1242" s="3"/>
      <c r="J1242" s="3"/>
      <c r="K1242" s="3"/>
      <c r="L1242" s="3"/>
      <c r="IK1242" s="3"/>
      <c r="IL1242" s="3"/>
      <c r="IM1242" s="3"/>
      <c r="IN1242" s="3"/>
      <c r="IO1242" s="3"/>
      <c r="IP1242" s="3"/>
      <c r="IQ1242" s="3"/>
      <c r="IR1242" s="3"/>
      <c r="IS1242" s="3"/>
    </row>
    <row r="1243" spans="1:253" s="2" customFormat="1" ht="16.5">
      <c r="A1243" s="250"/>
      <c r="B1243" s="250"/>
      <c r="C1243" s="250"/>
      <c r="D1243" s="250"/>
      <c r="E1243" s="250"/>
      <c r="F1243" s="250"/>
      <c r="G1243" s="3"/>
      <c r="H1243" s="3"/>
      <c r="I1243" s="3"/>
      <c r="J1243" s="3"/>
      <c r="K1243" s="3"/>
      <c r="L1243" s="3"/>
      <c r="IK1243" s="3"/>
      <c r="IL1243" s="3"/>
      <c r="IM1243" s="3"/>
      <c r="IN1243" s="3"/>
      <c r="IO1243" s="3"/>
      <c r="IP1243" s="3"/>
      <c r="IQ1243" s="3"/>
      <c r="IR1243" s="3"/>
      <c r="IS1243" s="3"/>
    </row>
    <row r="1244" spans="1:253" s="2" customFormat="1" ht="16.5">
      <c r="A1244" s="250"/>
      <c r="B1244" s="250"/>
      <c r="C1244" s="250"/>
      <c r="D1244" s="250"/>
      <c r="E1244" s="250"/>
      <c r="F1244" s="250"/>
      <c r="G1244" s="3"/>
      <c r="H1244" s="3"/>
      <c r="I1244" s="3"/>
      <c r="J1244" s="3"/>
      <c r="K1244" s="3"/>
      <c r="L1244" s="3"/>
      <c r="IK1244" s="3"/>
      <c r="IL1244" s="3"/>
      <c r="IM1244" s="3"/>
      <c r="IN1244" s="3"/>
      <c r="IO1244" s="3"/>
      <c r="IP1244" s="3"/>
      <c r="IQ1244" s="3"/>
      <c r="IR1244" s="3"/>
      <c r="IS1244" s="3"/>
    </row>
    <row r="1245" spans="1:253" s="2" customFormat="1" ht="16.5">
      <c r="A1245" s="250"/>
      <c r="B1245" s="250"/>
      <c r="C1245" s="250"/>
      <c r="D1245" s="250"/>
      <c r="E1245" s="250"/>
      <c r="F1245" s="250"/>
      <c r="G1245" s="3"/>
      <c r="H1245" s="3"/>
      <c r="I1245" s="3"/>
      <c r="J1245" s="3"/>
      <c r="K1245" s="3"/>
      <c r="L1245" s="3"/>
      <c r="IK1245" s="3"/>
      <c r="IL1245" s="3"/>
      <c r="IM1245" s="3"/>
      <c r="IN1245" s="3"/>
      <c r="IO1245" s="3"/>
      <c r="IP1245" s="3"/>
      <c r="IQ1245" s="3"/>
      <c r="IR1245" s="3"/>
      <c r="IS1245" s="3"/>
    </row>
    <row r="1246" spans="1:253" s="2" customFormat="1" ht="16.5">
      <c r="A1246" s="250"/>
      <c r="B1246" s="250"/>
      <c r="C1246" s="250"/>
      <c r="D1246" s="250"/>
      <c r="E1246" s="250"/>
      <c r="F1246" s="250"/>
      <c r="G1246" s="3"/>
      <c r="H1246" s="3"/>
      <c r="I1246" s="3"/>
      <c r="J1246" s="3"/>
      <c r="K1246" s="3"/>
      <c r="L1246" s="3"/>
      <c r="IK1246" s="3"/>
      <c r="IL1246" s="3"/>
      <c r="IM1246" s="3"/>
      <c r="IN1246" s="3"/>
      <c r="IO1246" s="3"/>
      <c r="IP1246" s="3"/>
      <c r="IQ1246" s="3"/>
      <c r="IR1246" s="3"/>
      <c r="IS1246" s="3"/>
    </row>
    <row r="1247" spans="1:253" s="2" customFormat="1" ht="16.5">
      <c r="A1247" s="250"/>
      <c r="B1247" s="250"/>
      <c r="C1247" s="250"/>
      <c r="D1247" s="250"/>
      <c r="E1247" s="250"/>
      <c r="F1247" s="250"/>
      <c r="G1247" s="3"/>
      <c r="H1247" s="3"/>
      <c r="I1247" s="3"/>
      <c r="J1247" s="3"/>
      <c r="K1247" s="3"/>
      <c r="L1247" s="3"/>
      <c r="IK1247" s="3"/>
      <c r="IL1247" s="3"/>
      <c r="IM1247" s="3"/>
      <c r="IN1247" s="3"/>
      <c r="IO1247" s="3"/>
      <c r="IP1247" s="3"/>
      <c r="IQ1247" s="3"/>
      <c r="IR1247" s="3"/>
      <c r="IS1247" s="3"/>
    </row>
    <row r="1248" spans="1:253" s="2" customFormat="1" ht="16.5">
      <c r="A1248" s="250"/>
      <c r="B1248" s="250"/>
      <c r="C1248" s="250"/>
      <c r="D1248" s="250"/>
      <c r="E1248" s="250"/>
      <c r="F1248" s="250"/>
      <c r="G1248" s="3"/>
      <c r="H1248" s="3"/>
      <c r="I1248" s="3"/>
      <c r="J1248" s="3"/>
      <c r="K1248" s="3"/>
      <c r="L1248" s="3"/>
      <c r="IK1248" s="3"/>
      <c r="IL1248" s="3"/>
      <c r="IM1248" s="3"/>
      <c r="IN1248" s="3"/>
      <c r="IO1248" s="3"/>
      <c r="IP1248" s="3"/>
      <c r="IQ1248" s="3"/>
      <c r="IR1248" s="3"/>
      <c r="IS1248" s="3"/>
    </row>
    <row r="1249" spans="1:253" s="2" customFormat="1" ht="16.5">
      <c r="A1249" s="250"/>
      <c r="B1249" s="250"/>
      <c r="C1249" s="250"/>
      <c r="D1249" s="250"/>
      <c r="E1249" s="250"/>
      <c r="F1249" s="250"/>
      <c r="G1249" s="3"/>
      <c r="H1249" s="3"/>
      <c r="I1249" s="3"/>
      <c r="J1249" s="3"/>
      <c r="K1249" s="3"/>
      <c r="L1249" s="3"/>
      <c r="IK1249" s="3"/>
      <c r="IL1249" s="3"/>
      <c r="IM1249" s="3"/>
      <c r="IN1249" s="3"/>
      <c r="IO1249" s="3"/>
      <c r="IP1249" s="3"/>
      <c r="IQ1249" s="3"/>
      <c r="IR1249" s="3"/>
      <c r="IS1249" s="3"/>
    </row>
    <row r="1250" spans="1:253" s="2" customFormat="1" ht="16.5">
      <c r="A1250" s="250"/>
      <c r="B1250" s="250"/>
      <c r="C1250" s="250"/>
      <c r="D1250" s="250"/>
      <c r="E1250" s="250"/>
      <c r="F1250" s="250"/>
      <c r="G1250" s="3"/>
      <c r="H1250" s="3"/>
      <c r="I1250" s="3"/>
      <c r="J1250" s="3"/>
      <c r="K1250" s="3"/>
      <c r="L1250" s="3"/>
      <c r="IK1250" s="3"/>
      <c r="IL1250" s="3"/>
      <c r="IM1250" s="3"/>
      <c r="IN1250" s="3"/>
      <c r="IO1250" s="3"/>
      <c r="IP1250" s="3"/>
      <c r="IQ1250" s="3"/>
      <c r="IR1250" s="3"/>
      <c r="IS1250" s="3"/>
    </row>
    <row r="1251" spans="1:253" s="2" customFormat="1" ht="16.5">
      <c r="A1251" s="250"/>
      <c r="B1251" s="250"/>
      <c r="C1251" s="250"/>
      <c r="D1251" s="250"/>
      <c r="E1251" s="250"/>
      <c r="F1251" s="250"/>
      <c r="G1251" s="3"/>
      <c r="H1251" s="3"/>
      <c r="I1251" s="3"/>
      <c r="J1251" s="3"/>
      <c r="K1251" s="3"/>
      <c r="L1251" s="3"/>
      <c r="IK1251" s="3"/>
      <c r="IL1251" s="3"/>
      <c r="IM1251" s="3"/>
      <c r="IN1251" s="3"/>
      <c r="IO1251" s="3"/>
      <c r="IP1251" s="3"/>
      <c r="IQ1251" s="3"/>
      <c r="IR1251" s="3"/>
      <c r="IS1251" s="3"/>
    </row>
    <row r="1252" spans="1:253" s="2" customFormat="1" ht="16.5">
      <c r="A1252" s="250"/>
      <c r="B1252" s="250"/>
      <c r="C1252" s="250"/>
      <c r="D1252" s="250"/>
      <c r="E1252" s="250"/>
      <c r="F1252" s="250"/>
      <c r="G1252" s="3"/>
      <c r="H1252" s="3"/>
      <c r="I1252" s="3"/>
      <c r="J1252" s="3"/>
      <c r="K1252" s="3"/>
      <c r="L1252" s="3"/>
      <c r="IK1252" s="3"/>
      <c r="IL1252" s="3"/>
      <c r="IM1252" s="3"/>
      <c r="IN1252" s="3"/>
      <c r="IO1252" s="3"/>
      <c r="IP1252" s="3"/>
      <c r="IQ1252" s="3"/>
      <c r="IR1252" s="3"/>
      <c r="IS1252" s="3"/>
    </row>
    <row r="1253" spans="1:253" s="2" customFormat="1" ht="16.5">
      <c r="A1253" s="250"/>
      <c r="B1253" s="250"/>
      <c r="C1253" s="250"/>
      <c r="D1253" s="250"/>
      <c r="E1253" s="250"/>
      <c r="F1253" s="250"/>
      <c r="G1253" s="3"/>
      <c r="H1253" s="3"/>
      <c r="I1253" s="3"/>
      <c r="J1253" s="3"/>
      <c r="K1253" s="3"/>
      <c r="L1253" s="3"/>
      <c r="IK1253" s="3"/>
      <c r="IL1253" s="3"/>
      <c r="IM1253" s="3"/>
      <c r="IN1253" s="3"/>
      <c r="IO1253" s="3"/>
      <c r="IP1253" s="3"/>
      <c r="IQ1253" s="3"/>
      <c r="IR1253" s="3"/>
      <c r="IS1253" s="3"/>
    </row>
    <row r="1254" spans="1:253" s="2" customFormat="1" ht="16.5">
      <c r="A1254" s="250"/>
      <c r="B1254" s="250"/>
      <c r="C1254" s="250"/>
      <c r="D1254" s="250"/>
      <c r="E1254" s="250"/>
      <c r="F1254" s="250"/>
      <c r="G1254" s="3"/>
      <c r="H1254" s="3"/>
      <c r="I1254" s="3"/>
      <c r="J1254" s="3"/>
      <c r="K1254" s="3"/>
      <c r="L1254" s="3"/>
      <c r="IK1254" s="3"/>
      <c r="IL1254" s="3"/>
      <c r="IM1254" s="3"/>
      <c r="IN1254" s="3"/>
      <c r="IO1254" s="3"/>
      <c r="IP1254" s="3"/>
      <c r="IQ1254" s="3"/>
      <c r="IR1254" s="3"/>
      <c r="IS1254" s="3"/>
    </row>
    <row r="1255" spans="1:253" s="2" customFormat="1" ht="16.5">
      <c r="A1255" s="250"/>
      <c r="B1255" s="250"/>
      <c r="C1255" s="250"/>
      <c r="D1255" s="250"/>
      <c r="E1255" s="250"/>
      <c r="F1255" s="250"/>
      <c r="G1255" s="3"/>
      <c r="H1255" s="3"/>
      <c r="I1255" s="3"/>
      <c r="J1255" s="3"/>
      <c r="K1255" s="3"/>
      <c r="L1255" s="3"/>
      <c r="IK1255" s="3"/>
      <c r="IL1255" s="3"/>
      <c r="IM1255" s="3"/>
      <c r="IN1255" s="3"/>
      <c r="IO1255" s="3"/>
      <c r="IP1255" s="3"/>
      <c r="IQ1255" s="3"/>
      <c r="IR1255" s="3"/>
      <c r="IS1255" s="3"/>
    </row>
    <row r="1256" spans="1:253" s="2" customFormat="1" ht="16.5">
      <c r="A1256" s="250"/>
      <c r="B1256" s="250"/>
      <c r="C1256" s="250"/>
      <c r="D1256" s="250"/>
      <c r="E1256" s="250"/>
      <c r="F1256" s="250"/>
      <c r="G1256" s="3"/>
      <c r="H1256" s="3"/>
      <c r="I1256" s="3"/>
      <c r="J1256" s="3"/>
      <c r="K1256" s="3"/>
      <c r="L1256" s="3"/>
      <c r="IK1256" s="3"/>
      <c r="IL1256" s="3"/>
      <c r="IM1256" s="3"/>
      <c r="IN1256" s="3"/>
      <c r="IO1256" s="3"/>
      <c r="IP1256" s="3"/>
      <c r="IQ1256" s="3"/>
      <c r="IR1256" s="3"/>
      <c r="IS1256" s="3"/>
    </row>
    <row r="1257" spans="1:253" s="2" customFormat="1" ht="16.5">
      <c r="A1257" s="250"/>
      <c r="B1257" s="250"/>
      <c r="C1257" s="250"/>
      <c r="D1257" s="250"/>
      <c r="E1257" s="250"/>
      <c r="F1257" s="250"/>
      <c r="G1257" s="3"/>
      <c r="H1257" s="3"/>
      <c r="I1257" s="3"/>
      <c r="J1257" s="3"/>
      <c r="K1257" s="3"/>
      <c r="L1257" s="3"/>
      <c r="IK1257" s="3"/>
      <c r="IL1257" s="3"/>
      <c r="IM1257" s="3"/>
      <c r="IN1257" s="3"/>
      <c r="IO1257" s="3"/>
      <c r="IP1257" s="3"/>
      <c r="IQ1257" s="3"/>
      <c r="IR1257" s="3"/>
      <c r="IS1257" s="3"/>
    </row>
    <row r="1258" spans="1:253" s="2" customFormat="1" ht="16.5">
      <c r="A1258" s="250"/>
      <c r="B1258" s="250"/>
      <c r="C1258" s="250"/>
      <c r="D1258" s="250"/>
      <c r="E1258" s="250"/>
      <c r="F1258" s="250"/>
      <c r="G1258" s="3"/>
      <c r="H1258" s="3"/>
      <c r="I1258" s="3"/>
      <c r="J1258" s="3"/>
      <c r="K1258" s="3"/>
      <c r="L1258" s="3"/>
      <c r="IK1258" s="3"/>
      <c r="IL1258" s="3"/>
      <c r="IM1258" s="3"/>
      <c r="IN1258" s="3"/>
      <c r="IO1258" s="3"/>
      <c r="IP1258" s="3"/>
      <c r="IQ1258" s="3"/>
      <c r="IR1258" s="3"/>
      <c r="IS1258" s="3"/>
    </row>
    <row r="1259" spans="1:253" s="2" customFormat="1" ht="16.5">
      <c r="A1259" s="250"/>
      <c r="B1259" s="250"/>
      <c r="C1259" s="250"/>
      <c r="D1259" s="250"/>
      <c r="E1259" s="250"/>
      <c r="F1259" s="250"/>
      <c r="G1259" s="3"/>
      <c r="H1259" s="3"/>
      <c r="I1259" s="3"/>
      <c r="J1259" s="3"/>
      <c r="K1259" s="3"/>
      <c r="L1259" s="3"/>
      <c r="IK1259" s="3"/>
      <c r="IL1259" s="3"/>
      <c r="IM1259" s="3"/>
      <c r="IN1259" s="3"/>
      <c r="IO1259" s="3"/>
      <c r="IP1259" s="3"/>
      <c r="IQ1259" s="3"/>
      <c r="IR1259" s="3"/>
      <c r="IS1259" s="3"/>
    </row>
    <row r="1260" spans="1:253" s="2" customFormat="1" ht="16.5">
      <c r="A1260" s="250"/>
      <c r="B1260" s="250"/>
      <c r="C1260" s="250"/>
      <c r="D1260" s="250"/>
      <c r="E1260" s="250"/>
      <c r="F1260" s="250"/>
      <c r="G1260" s="3"/>
      <c r="H1260" s="3"/>
      <c r="I1260" s="3"/>
      <c r="J1260" s="3"/>
      <c r="K1260" s="3"/>
      <c r="L1260" s="3"/>
      <c r="IK1260" s="3"/>
      <c r="IL1260" s="3"/>
      <c r="IM1260" s="3"/>
      <c r="IN1260" s="3"/>
      <c r="IO1260" s="3"/>
      <c r="IP1260" s="3"/>
      <c r="IQ1260" s="3"/>
      <c r="IR1260" s="3"/>
      <c r="IS1260" s="3"/>
    </row>
    <row r="1261" spans="1:253" s="2" customFormat="1" ht="16.5">
      <c r="A1261" s="250"/>
      <c r="B1261" s="250"/>
      <c r="C1261" s="250"/>
      <c r="D1261" s="250"/>
      <c r="E1261" s="250"/>
      <c r="F1261" s="250"/>
      <c r="G1261" s="3"/>
      <c r="H1261" s="3"/>
      <c r="I1261" s="3"/>
      <c r="J1261" s="3"/>
      <c r="K1261" s="3"/>
      <c r="L1261" s="3"/>
      <c r="IK1261" s="3"/>
      <c r="IL1261" s="3"/>
      <c r="IM1261" s="3"/>
      <c r="IN1261" s="3"/>
      <c r="IO1261" s="3"/>
      <c r="IP1261" s="3"/>
      <c r="IQ1261" s="3"/>
      <c r="IR1261" s="3"/>
      <c r="IS1261" s="3"/>
    </row>
    <row r="1262" spans="1:253" s="2" customFormat="1" ht="16.5">
      <c r="A1262" s="250"/>
      <c r="B1262" s="250"/>
      <c r="C1262" s="250"/>
      <c r="D1262" s="250"/>
      <c r="E1262" s="250"/>
      <c r="F1262" s="250"/>
      <c r="G1262" s="3"/>
      <c r="H1262" s="3"/>
      <c r="I1262" s="3"/>
      <c r="J1262" s="3"/>
      <c r="K1262" s="3"/>
      <c r="L1262" s="3"/>
      <c r="IK1262" s="3"/>
      <c r="IL1262" s="3"/>
      <c r="IM1262" s="3"/>
      <c r="IN1262" s="3"/>
      <c r="IO1262" s="3"/>
      <c r="IP1262" s="3"/>
      <c r="IQ1262" s="3"/>
      <c r="IR1262" s="3"/>
      <c r="IS1262" s="3"/>
    </row>
    <row r="1263" spans="1:253" s="2" customFormat="1" ht="16.5">
      <c r="A1263" s="250"/>
      <c r="B1263" s="250"/>
      <c r="C1263" s="250"/>
      <c r="D1263" s="250"/>
      <c r="E1263" s="250"/>
      <c r="F1263" s="250"/>
      <c r="G1263" s="3"/>
      <c r="H1263" s="3"/>
      <c r="I1263" s="3"/>
      <c r="J1263" s="3"/>
      <c r="K1263" s="3"/>
      <c r="L1263" s="3"/>
      <c r="IK1263" s="3"/>
      <c r="IL1263" s="3"/>
      <c r="IM1263" s="3"/>
      <c r="IN1263" s="3"/>
      <c r="IO1263" s="3"/>
      <c r="IP1263" s="3"/>
      <c r="IQ1263" s="3"/>
      <c r="IR1263" s="3"/>
      <c r="IS1263" s="3"/>
    </row>
    <row r="1264" spans="1:253" s="2" customFormat="1" ht="16.5">
      <c r="A1264" s="250"/>
      <c r="B1264" s="250"/>
      <c r="C1264" s="250"/>
      <c r="D1264" s="250"/>
      <c r="E1264" s="250"/>
      <c r="F1264" s="250"/>
      <c r="G1264" s="3"/>
      <c r="H1264" s="3"/>
      <c r="I1264" s="3"/>
      <c r="J1264" s="3"/>
      <c r="K1264" s="3"/>
      <c r="L1264" s="3"/>
      <c r="IK1264" s="3"/>
      <c r="IL1264" s="3"/>
      <c r="IM1264" s="3"/>
      <c r="IN1264" s="3"/>
      <c r="IO1264" s="3"/>
      <c r="IP1264" s="3"/>
      <c r="IQ1264" s="3"/>
      <c r="IR1264" s="3"/>
      <c r="IS1264" s="3"/>
    </row>
    <row r="1265" spans="1:253" s="2" customFormat="1" ht="16.5">
      <c r="A1265" s="250"/>
      <c r="B1265" s="250"/>
      <c r="C1265" s="250"/>
      <c r="D1265" s="250"/>
      <c r="E1265" s="250"/>
      <c r="F1265" s="250"/>
      <c r="G1265" s="3"/>
      <c r="H1265" s="3"/>
      <c r="I1265" s="3"/>
      <c r="J1265" s="3"/>
      <c r="K1265" s="3"/>
      <c r="L1265" s="3"/>
      <c r="IK1265" s="3"/>
      <c r="IL1265" s="3"/>
      <c r="IM1265" s="3"/>
      <c r="IN1265" s="3"/>
      <c r="IO1265" s="3"/>
      <c r="IP1265" s="3"/>
      <c r="IQ1265" s="3"/>
      <c r="IR1265" s="3"/>
      <c r="IS1265" s="3"/>
    </row>
    <row r="1266" spans="1:253" s="2" customFormat="1" ht="16.5">
      <c r="A1266" s="250"/>
      <c r="B1266" s="250"/>
      <c r="C1266" s="250"/>
      <c r="D1266" s="250"/>
      <c r="E1266" s="250"/>
      <c r="F1266" s="250"/>
      <c r="G1266" s="3"/>
      <c r="H1266" s="3"/>
      <c r="I1266" s="3"/>
      <c r="J1266" s="3"/>
      <c r="K1266" s="3"/>
      <c r="L1266" s="3"/>
      <c r="IK1266" s="3"/>
      <c r="IL1266" s="3"/>
      <c r="IM1266" s="3"/>
      <c r="IN1266" s="3"/>
      <c r="IO1266" s="3"/>
      <c r="IP1266" s="3"/>
      <c r="IQ1266" s="3"/>
      <c r="IR1266" s="3"/>
      <c r="IS1266" s="3"/>
    </row>
    <row r="1267" spans="1:253" s="2" customFormat="1" ht="16.5">
      <c r="A1267" s="250"/>
      <c r="B1267" s="250"/>
      <c r="C1267" s="250"/>
      <c r="D1267" s="250"/>
      <c r="E1267" s="250"/>
      <c r="F1267" s="250"/>
      <c r="G1267" s="3"/>
      <c r="H1267" s="3"/>
      <c r="I1267" s="3"/>
      <c r="J1267" s="3"/>
      <c r="K1267" s="3"/>
      <c r="L1267" s="3"/>
      <c r="IK1267" s="3"/>
      <c r="IL1267" s="3"/>
      <c r="IM1267" s="3"/>
      <c r="IN1267" s="3"/>
      <c r="IO1267" s="3"/>
      <c r="IP1267" s="3"/>
      <c r="IQ1267" s="3"/>
      <c r="IR1267" s="3"/>
      <c r="IS1267" s="3"/>
    </row>
    <row r="1268" spans="1:253" s="2" customFormat="1" ht="16.5">
      <c r="A1268" s="250"/>
      <c r="B1268" s="250"/>
      <c r="C1268" s="250"/>
      <c r="D1268" s="250"/>
      <c r="E1268" s="250"/>
      <c r="F1268" s="250"/>
      <c r="G1268" s="3"/>
      <c r="H1268" s="3"/>
      <c r="I1268" s="3"/>
      <c r="J1268" s="3"/>
      <c r="K1268" s="3"/>
      <c r="L1268" s="3"/>
      <c r="IK1268" s="3"/>
      <c r="IL1268" s="3"/>
      <c r="IM1268" s="3"/>
      <c r="IN1268" s="3"/>
      <c r="IO1268" s="3"/>
      <c r="IP1268" s="3"/>
      <c r="IQ1268" s="3"/>
      <c r="IR1268" s="3"/>
      <c r="IS1268" s="3"/>
    </row>
    <row r="1269" spans="1:253" s="2" customFormat="1" ht="16.5">
      <c r="A1269" s="250"/>
      <c r="B1269" s="250"/>
      <c r="C1269" s="250"/>
      <c r="D1269" s="250"/>
      <c r="E1269" s="250"/>
      <c r="F1269" s="250"/>
      <c r="G1269" s="3"/>
      <c r="H1269" s="3"/>
      <c r="I1269" s="3"/>
      <c r="J1269" s="3"/>
      <c r="K1269" s="3"/>
      <c r="L1269" s="3"/>
      <c r="IK1269" s="3"/>
      <c r="IL1269" s="3"/>
      <c r="IM1269" s="3"/>
      <c r="IN1269" s="3"/>
      <c r="IO1269" s="3"/>
      <c r="IP1269" s="3"/>
      <c r="IQ1269" s="3"/>
      <c r="IR1269" s="3"/>
      <c r="IS1269" s="3"/>
    </row>
    <row r="1270" spans="1:253" s="2" customFormat="1" ht="16.5">
      <c r="A1270" s="250"/>
      <c r="B1270" s="250"/>
      <c r="C1270" s="250"/>
      <c r="D1270" s="250"/>
      <c r="E1270" s="250"/>
      <c r="F1270" s="250"/>
      <c r="G1270" s="3"/>
      <c r="H1270" s="3"/>
      <c r="I1270" s="3"/>
      <c r="J1270" s="3"/>
      <c r="K1270" s="3"/>
      <c r="L1270" s="3"/>
      <c r="IK1270" s="3"/>
      <c r="IL1270" s="3"/>
      <c r="IM1270" s="3"/>
      <c r="IN1270" s="3"/>
      <c r="IO1270" s="3"/>
      <c r="IP1270" s="3"/>
      <c r="IQ1270" s="3"/>
      <c r="IR1270" s="3"/>
      <c r="IS1270" s="3"/>
    </row>
    <row r="1271" spans="1:253" s="2" customFormat="1" ht="16.5">
      <c r="A1271" s="250"/>
      <c r="B1271" s="250"/>
      <c r="C1271" s="250"/>
      <c r="D1271" s="250"/>
      <c r="E1271" s="250"/>
      <c r="F1271" s="250"/>
      <c r="G1271" s="3"/>
      <c r="H1271" s="3"/>
      <c r="I1271" s="3"/>
      <c r="J1271" s="3"/>
      <c r="K1271" s="3"/>
      <c r="L1271" s="3"/>
      <c r="IK1271" s="3"/>
      <c r="IL1271" s="3"/>
      <c r="IM1271" s="3"/>
      <c r="IN1271" s="3"/>
      <c r="IO1271" s="3"/>
      <c r="IP1271" s="3"/>
      <c r="IQ1271" s="3"/>
      <c r="IR1271" s="3"/>
      <c r="IS1271" s="3"/>
    </row>
    <row r="1272" spans="1:253" s="2" customFormat="1" ht="16.5">
      <c r="A1272" s="250"/>
      <c r="B1272" s="250"/>
      <c r="C1272" s="250"/>
      <c r="D1272" s="250"/>
      <c r="E1272" s="250"/>
      <c r="F1272" s="250"/>
      <c r="G1272" s="3"/>
      <c r="H1272" s="3"/>
      <c r="I1272" s="3"/>
      <c r="J1272" s="3"/>
      <c r="K1272" s="3"/>
      <c r="L1272" s="3"/>
      <c r="IK1272" s="3"/>
      <c r="IL1272" s="3"/>
      <c r="IM1272" s="3"/>
      <c r="IN1272" s="3"/>
      <c r="IO1272" s="3"/>
      <c r="IP1272" s="3"/>
      <c r="IQ1272" s="3"/>
      <c r="IR1272" s="3"/>
      <c r="IS1272" s="3"/>
    </row>
    <row r="1273" spans="1:253" s="2" customFormat="1" ht="16.5">
      <c r="A1273" s="250"/>
      <c r="B1273" s="250"/>
      <c r="C1273" s="250"/>
      <c r="D1273" s="250"/>
      <c r="E1273" s="250"/>
      <c r="F1273" s="250"/>
      <c r="G1273" s="3"/>
      <c r="H1273" s="3"/>
      <c r="I1273" s="3"/>
      <c r="J1273" s="3"/>
      <c r="K1273" s="3"/>
      <c r="L1273" s="3"/>
      <c r="IK1273" s="3"/>
      <c r="IL1273" s="3"/>
      <c r="IM1273" s="3"/>
      <c r="IN1273" s="3"/>
      <c r="IO1273" s="3"/>
      <c r="IP1273" s="3"/>
      <c r="IQ1273" s="3"/>
      <c r="IR1273" s="3"/>
      <c r="IS1273" s="3"/>
    </row>
    <row r="1274" spans="1:253" s="2" customFormat="1" ht="16.5">
      <c r="A1274" s="250"/>
      <c r="B1274" s="250"/>
      <c r="C1274" s="250"/>
      <c r="D1274" s="250"/>
      <c r="E1274" s="250"/>
      <c r="F1274" s="250"/>
      <c r="G1274" s="3"/>
      <c r="H1274" s="3"/>
      <c r="I1274" s="3"/>
      <c r="J1274" s="3"/>
      <c r="K1274" s="3"/>
      <c r="L1274" s="3"/>
      <c r="IK1274" s="3"/>
      <c r="IL1274" s="3"/>
      <c r="IM1274" s="3"/>
      <c r="IN1274" s="3"/>
      <c r="IO1274" s="3"/>
      <c r="IP1274" s="3"/>
      <c r="IQ1274" s="3"/>
      <c r="IR1274" s="3"/>
      <c r="IS1274" s="3"/>
    </row>
    <row r="1275" spans="1:253" s="2" customFormat="1" ht="16.5">
      <c r="A1275" s="250"/>
      <c r="B1275" s="250"/>
      <c r="C1275" s="250"/>
      <c r="D1275" s="250"/>
      <c r="E1275" s="250"/>
      <c r="F1275" s="250"/>
      <c r="G1275" s="3"/>
      <c r="H1275" s="3"/>
      <c r="I1275" s="3"/>
      <c r="J1275" s="3"/>
      <c r="K1275" s="3"/>
      <c r="L1275" s="3"/>
      <c r="IK1275" s="3"/>
      <c r="IL1275" s="3"/>
      <c r="IM1275" s="3"/>
      <c r="IN1275" s="3"/>
      <c r="IO1275" s="3"/>
      <c r="IP1275" s="3"/>
      <c r="IQ1275" s="3"/>
      <c r="IR1275" s="3"/>
      <c r="IS1275" s="3"/>
    </row>
    <row r="1276" spans="1:253" s="2" customFormat="1" ht="16.5">
      <c r="A1276" s="250"/>
      <c r="B1276" s="250"/>
      <c r="C1276" s="250"/>
      <c r="D1276" s="250"/>
      <c r="E1276" s="250"/>
      <c r="F1276" s="250"/>
      <c r="G1276" s="3"/>
      <c r="H1276" s="3"/>
      <c r="I1276" s="3"/>
      <c r="J1276" s="3"/>
      <c r="K1276" s="3"/>
      <c r="L1276" s="3"/>
      <c r="IK1276" s="3"/>
      <c r="IL1276" s="3"/>
      <c r="IM1276" s="3"/>
      <c r="IN1276" s="3"/>
      <c r="IO1276" s="3"/>
      <c r="IP1276" s="3"/>
      <c r="IQ1276" s="3"/>
      <c r="IR1276" s="3"/>
      <c r="IS1276" s="3"/>
    </row>
    <row r="1277" spans="1:253" s="2" customFormat="1" ht="16.5">
      <c r="A1277" s="250"/>
      <c r="B1277" s="250"/>
      <c r="C1277" s="250"/>
      <c r="D1277" s="250"/>
      <c r="E1277" s="250"/>
      <c r="F1277" s="250"/>
      <c r="G1277" s="3"/>
      <c r="H1277" s="3"/>
      <c r="I1277" s="3"/>
      <c r="J1277" s="3"/>
      <c r="K1277" s="3"/>
      <c r="L1277" s="3"/>
      <c r="IK1277" s="3"/>
      <c r="IL1277" s="3"/>
      <c r="IM1277" s="3"/>
      <c r="IN1277" s="3"/>
      <c r="IO1277" s="3"/>
      <c r="IP1277" s="3"/>
      <c r="IQ1277" s="3"/>
      <c r="IR1277" s="3"/>
      <c r="IS1277" s="3"/>
    </row>
    <row r="1278" spans="1:253" s="2" customFormat="1" ht="16.5">
      <c r="A1278" s="250"/>
      <c r="B1278" s="250"/>
      <c r="C1278" s="250"/>
      <c r="D1278" s="250"/>
      <c r="E1278" s="250"/>
      <c r="F1278" s="250"/>
      <c r="G1278" s="3"/>
      <c r="H1278" s="3"/>
      <c r="I1278" s="3"/>
      <c r="J1278" s="3"/>
      <c r="K1278" s="3"/>
      <c r="L1278" s="3"/>
      <c r="IK1278" s="3"/>
      <c r="IL1278" s="3"/>
      <c r="IM1278" s="3"/>
      <c r="IN1278" s="3"/>
      <c r="IO1278" s="3"/>
      <c r="IP1278" s="3"/>
      <c r="IQ1278" s="3"/>
      <c r="IR1278" s="3"/>
      <c r="IS1278" s="3"/>
    </row>
    <row r="1279" spans="1:253" s="2" customFormat="1" ht="16.5">
      <c r="A1279" s="250"/>
      <c r="B1279" s="250"/>
      <c r="C1279" s="250"/>
      <c r="D1279" s="250"/>
      <c r="E1279" s="250"/>
      <c r="F1279" s="250"/>
      <c r="G1279" s="3"/>
      <c r="H1279" s="3"/>
      <c r="I1279" s="3"/>
      <c r="J1279" s="3"/>
      <c r="K1279" s="3"/>
      <c r="L1279" s="3"/>
      <c r="IK1279" s="3"/>
      <c r="IL1279" s="3"/>
      <c r="IM1279" s="3"/>
      <c r="IN1279" s="3"/>
      <c r="IO1279" s="3"/>
      <c r="IP1279" s="3"/>
      <c r="IQ1279" s="3"/>
      <c r="IR1279" s="3"/>
      <c r="IS1279" s="3"/>
    </row>
    <row r="1280" spans="1:253" s="2" customFormat="1" ht="16.5">
      <c r="A1280" s="250"/>
      <c r="B1280" s="250"/>
      <c r="C1280" s="250"/>
      <c r="D1280" s="250"/>
      <c r="E1280" s="250"/>
      <c r="F1280" s="250"/>
      <c r="G1280" s="3"/>
      <c r="H1280" s="3"/>
      <c r="I1280" s="3"/>
      <c r="J1280" s="3"/>
      <c r="K1280" s="3"/>
      <c r="L1280" s="3"/>
      <c r="IK1280" s="3"/>
      <c r="IL1280" s="3"/>
      <c r="IM1280" s="3"/>
      <c r="IN1280" s="3"/>
      <c r="IO1280" s="3"/>
      <c r="IP1280" s="3"/>
      <c r="IQ1280" s="3"/>
      <c r="IR1280" s="3"/>
      <c r="IS1280" s="3"/>
    </row>
    <row r="1281" spans="1:253" s="2" customFormat="1" ht="16.5">
      <c r="A1281" s="250"/>
      <c r="B1281" s="250"/>
      <c r="C1281" s="250"/>
      <c r="D1281" s="250"/>
      <c r="E1281" s="250"/>
      <c r="F1281" s="250"/>
      <c r="G1281" s="3"/>
      <c r="H1281" s="3"/>
      <c r="I1281" s="3"/>
      <c r="J1281" s="3"/>
      <c r="K1281" s="3"/>
      <c r="L1281" s="3"/>
      <c r="IK1281" s="3"/>
      <c r="IL1281" s="3"/>
      <c r="IM1281" s="3"/>
      <c r="IN1281" s="3"/>
      <c r="IO1281" s="3"/>
      <c r="IP1281" s="3"/>
      <c r="IQ1281" s="3"/>
      <c r="IR1281" s="3"/>
      <c r="IS1281" s="3"/>
    </row>
    <row r="1282" spans="1:253" s="2" customFormat="1" ht="16.5">
      <c r="A1282" s="250"/>
      <c r="B1282" s="250"/>
      <c r="C1282" s="250"/>
      <c r="D1282" s="250"/>
      <c r="E1282" s="250"/>
      <c r="F1282" s="250"/>
      <c r="G1282" s="3"/>
      <c r="H1282" s="3"/>
      <c r="I1282" s="3"/>
      <c r="J1282" s="3"/>
      <c r="K1282" s="3"/>
      <c r="L1282" s="3"/>
      <c r="IK1282" s="3"/>
      <c r="IL1282" s="3"/>
      <c r="IM1282" s="3"/>
      <c r="IN1282" s="3"/>
      <c r="IO1282" s="3"/>
      <c r="IP1282" s="3"/>
      <c r="IQ1282" s="3"/>
      <c r="IR1282" s="3"/>
      <c r="IS1282" s="3"/>
    </row>
    <row r="1283" spans="1:253" s="2" customFormat="1" ht="16.5">
      <c r="A1283" s="250"/>
      <c r="B1283" s="250"/>
      <c r="C1283" s="250"/>
      <c r="D1283" s="250"/>
      <c r="E1283" s="250"/>
      <c r="F1283" s="250"/>
      <c r="G1283" s="3"/>
      <c r="H1283" s="3"/>
      <c r="I1283" s="3"/>
      <c r="J1283" s="3"/>
      <c r="K1283" s="3"/>
      <c r="L1283" s="3"/>
      <c r="IK1283" s="3"/>
      <c r="IL1283" s="3"/>
      <c r="IM1283" s="3"/>
      <c r="IN1283" s="3"/>
      <c r="IO1283" s="3"/>
      <c r="IP1283" s="3"/>
      <c r="IQ1283" s="3"/>
      <c r="IR1283" s="3"/>
      <c r="IS1283" s="3"/>
    </row>
    <row r="1284" spans="1:253" s="2" customFormat="1" ht="16.5">
      <c r="A1284" s="250"/>
      <c r="B1284" s="250"/>
      <c r="C1284" s="250"/>
      <c r="D1284" s="250"/>
      <c r="E1284" s="250"/>
      <c r="F1284" s="250"/>
      <c r="G1284" s="3"/>
      <c r="H1284" s="3"/>
      <c r="I1284" s="3"/>
      <c r="J1284" s="3"/>
      <c r="K1284" s="3"/>
      <c r="L1284" s="3"/>
      <c r="IK1284" s="3"/>
      <c r="IL1284" s="3"/>
      <c r="IM1284" s="3"/>
      <c r="IN1284" s="3"/>
      <c r="IO1284" s="3"/>
      <c r="IP1284" s="3"/>
      <c r="IQ1284" s="3"/>
      <c r="IR1284" s="3"/>
      <c r="IS1284" s="3"/>
    </row>
    <row r="1285" spans="1:253" s="2" customFormat="1" ht="16.5">
      <c r="A1285" s="250"/>
      <c r="B1285" s="250"/>
      <c r="C1285" s="250"/>
      <c r="D1285" s="250"/>
      <c r="E1285" s="250"/>
      <c r="F1285" s="250"/>
      <c r="G1285" s="3"/>
      <c r="H1285" s="3"/>
      <c r="I1285" s="3"/>
      <c r="J1285" s="3"/>
      <c r="K1285" s="3"/>
      <c r="L1285" s="3"/>
      <c r="IK1285" s="3"/>
      <c r="IL1285" s="3"/>
      <c r="IM1285" s="3"/>
      <c r="IN1285" s="3"/>
      <c r="IO1285" s="3"/>
      <c r="IP1285" s="3"/>
      <c r="IQ1285" s="3"/>
      <c r="IR1285" s="3"/>
      <c r="IS1285" s="3"/>
    </row>
    <row r="1286" spans="1:253" s="2" customFormat="1" ht="16.5">
      <c r="A1286" s="250"/>
      <c r="B1286" s="250"/>
      <c r="C1286" s="250"/>
      <c r="D1286" s="250"/>
      <c r="E1286" s="250"/>
      <c r="F1286" s="250"/>
      <c r="G1286" s="3"/>
      <c r="H1286" s="3"/>
      <c r="I1286" s="3"/>
      <c r="J1286" s="3"/>
      <c r="K1286" s="3"/>
      <c r="L1286" s="3"/>
      <c r="IK1286" s="3"/>
      <c r="IL1286" s="3"/>
      <c r="IM1286" s="3"/>
      <c r="IN1286" s="3"/>
      <c r="IO1286" s="3"/>
      <c r="IP1286" s="3"/>
      <c r="IQ1286" s="3"/>
      <c r="IR1286" s="3"/>
      <c r="IS1286" s="3"/>
    </row>
    <row r="1287" spans="1:253" s="2" customFormat="1" ht="16.5">
      <c r="A1287" s="250"/>
      <c r="B1287" s="250"/>
      <c r="C1287" s="250"/>
      <c r="D1287" s="250"/>
      <c r="E1287" s="250"/>
      <c r="F1287" s="250"/>
      <c r="G1287" s="3"/>
      <c r="H1287" s="3"/>
      <c r="I1287" s="3"/>
      <c r="J1287" s="3"/>
      <c r="K1287" s="3"/>
      <c r="L1287" s="3"/>
      <c r="IK1287" s="3"/>
      <c r="IL1287" s="3"/>
      <c r="IM1287" s="3"/>
      <c r="IN1287" s="3"/>
      <c r="IO1287" s="3"/>
      <c r="IP1287" s="3"/>
      <c r="IQ1287" s="3"/>
      <c r="IR1287" s="3"/>
      <c r="IS1287" s="3"/>
    </row>
    <row r="1288" spans="1:253" s="2" customFormat="1" ht="16.5">
      <c r="A1288" s="250"/>
      <c r="B1288" s="250"/>
      <c r="C1288" s="250"/>
      <c r="D1288" s="250"/>
      <c r="E1288" s="250"/>
      <c r="F1288" s="250"/>
      <c r="G1288" s="3"/>
      <c r="H1288" s="3"/>
      <c r="I1288" s="3"/>
      <c r="J1288" s="3"/>
      <c r="K1288" s="3"/>
      <c r="L1288" s="3"/>
      <c r="IK1288" s="3"/>
      <c r="IL1288" s="3"/>
      <c r="IM1288" s="3"/>
      <c r="IN1288" s="3"/>
      <c r="IO1288" s="3"/>
      <c r="IP1288" s="3"/>
      <c r="IQ1288" s="3"/>
      <c r="IR1288" s="3"/>
      <c r="IS1288" s="3"/>
    </row>
    <row r="1289" spans="1:253" s="2" customFormat="1" ht="16.5">
      <c r="A1289" s="250"/>
      <c r="B1289" s="250"/>
      <c r="C1289" s="250"/>
      <c r="D1289" s="250"/>
      <c r="E1289" s="250"/>
      <c r="F1289" s="250"/>
      <c r="G1289" s="3"/>
      <c r="H1289" s="3"/>
      <c r="I1289" s="3"/>
      <c r="J1289" s="3"/>
      <c r="K1289" s="3"/>
      <c r="L1289" s="3"/>
      <c r="IK1289" s="3"/>
      <c r="IL1289" s="3"/>
      <c r="IM1289" s="3"/>
      <c r="IN1289" s="3"/>
      <c r="IO1289" s="3"/>
      <c r="IP1289" s="3"/>
      <c r="IQ1289" s="3"/>
      <c r="IR1289" s="3"/>
      <c r="IS1289" s="3"/>
    </row>
    <row r="1290" spans="1:253" s="2" customFormat="1" ht="16.5">
      <c r="A1290" s="250"/>
      <c r="B1290" s="250"/>
      <c r="C1290" s="250"/>
      <c r="D1290" s="250"/>
      <c r="E1290" s="250"/>
      <c r="F1290" s="250"/>
      <c r="G1290" s="3"/>
      <c r="H1290" s="3"/>
      <c r="I1290" s="3"/>
      <c r="J1290" s="3"/>
      <c r="K1290" s="3"/>
      <c r="L1290" s="3"/>
      <c r="IK1290" s="3"/>
      <c r="IL1290" s="3"/>
      <c r="IM1290" s="3"/>
      <c r="IN1290" s="3"/>
      <c r="IO1290" s="3"/>
      <c r="IP1290" s="3"/>
      <c r="IQ1290" s="3"/>
      <c r="IR1290" s="3"/>
      <c r="IS1290" s="3"/>
    </row>
    <row r="1291" spans="1:253" s="2" customFormat="1" ht="16.5">
      <c r="A1291" s="250"/>
      <c r="B1291" s="250"/>
      <c r="C1291" s="250"/>
      <c r="D1291" s="250"/>
      <c r="E1291" s="250"/>
      <c r="F1291" s="250"/>
      <c r="G1291" s="3"/>
      <c r="H1291" s="3"/>
      <c r="I1291" s="3"/>
      <c r="J1291" s="3"/>
      <c r="K1291" s="3"/>
      <c r="L1291" s="3"/>
      <c r="IK1291" s="3"/>
      <c r="IL1291" s="3"/>
      <c r="IM1291" s="3"/>
      <c r="IN1291" s="3"/>
      <c r="IO1291" s="3"/>
      <c r="IP1291" s="3"/>
      <c r="IQ1291" s="3"/>
      <c r="IR1291" s="3"/>
      <c r="IS1291" s="3"/>
    </row>
    <row r="1292" spans="1:253" s="2" customFormat="1" ht="16.5">
      <c r="A1292" s="250"/>
      <c r="B1292" s="250"/>
      <c r="C1292" s="250"/>
      <c r="D1292" s="250"/>
      <c r="E1292" s="250"/>
      <c r="F1292" s="250"/>
      <c r="G1292" s="3"/>
      <c r="H1292" s="3"/>
      <c r="I1292" s="3"/>
      <c r="J1292" s="3"/>
      <c r="K1292" s="3"/>
      <c r="L1292" s="3"/>
      <c r="IK1292" s="3"/>
      <c r="IL1292" s="3"/>
      <c r="IM1292" s="3"/>
      <c r="IN1292" s="3"/>
      <c r="IO1292" s="3"/>
      <c r="IP1292" s="3"/>
      <c r="IQ1292" s="3"/>
      <c r="IR1292" s="3"/>
      <c r="IS1292" s="3"/>
    </row>
    <row r="1293" spans="1:253" s="2" customFormat="1" ht="16.5">
      <c r="A1293" s="250"/>
      <c r="B1293" s="250"/>
      <c r="C1293" s="250"/>
      <c r="D1293" s="250"/>
      <c r="E1293" s="250"/>
      <c r="F1293" s="250"/>
      <c r="G1293" s="3"/>
      <c r="H1293" s="3"/>
      <c r="I1293" s="3"/>
      <c r="J1293" s="3"/>
      <c r="K1293" s="3"/>
      <c r="L1293" s="3"/>
      <c r="IK1293" s="3"/>
      <c r="IL1293" s="3"/>
      <c r="IM1293" s="3"/>
      <c r="IN1293" s="3"/>
      <c r="IO1293" s="3"/>
      <c r="IP1293" s="3"/>
      <c r="IQ1293" s="3"/>
      <c r="IR1293" s="3"/>
      <c r="IS1293" s="3"/>
    </row>
    <row r="1294" spans="1:253" s="2" customFormat="1" ht="16.5">
      <c r="A1294" s="250"/>
      <c r="B1294" s="250"/>
      <c r="C1294" s="250"/>
      <c r="D1294" s="250"/>
      <c r="E1294" s="250"/>
      <c r="F1294" s="250"/>
      <c r="G1294" s="3"/>
      <c r="H1294" s="3"/>
      <c r="I1294" s="3"/>
      <c r="J1294" s="3"/>
      <c r="K1294" s="3"/>
      <c r="L1294" s="3"/>
      <c r="IK1294" s="3"/>
      <c r="IL1294" s="3"/>
      <c r="IM1294" s="3"/>
      <c r="IN1294" s="3"/>
      <c r="IO1294" s="3"/>
      <c r="IP1294" s="3"/>
      <c r="IQ1294" s="3"/>
      <c r="IR1294" s="3"/>
      <c r="IS1294" s="3"/>
    </row>
    <row r="1295" spans="1:253" s="2" customFormat="1" ht="16.5">
      <c r="A1295" s="250"/>
      <c r="B1295" s="250"/>
      <c r="C1295" s="250"/>
      <c r="D1295" s="250"/>
      <c r="E1295" s="250"/>
      <c r="F1295" s="250"/>
      <c r="G1295" s="3"/>
      <c r="H1295" s="3"/>
      <c r="I1295" s="3"/>
      <c r="J1295" s="3"/>
      <c r="K1295" s="3"/>
      <c r="L1295" s="3"/>
      <c r="IK1295" s="3"/>
      <c r="IL1295" s="3"/>
      <c r="IM1295" s="3"/>
      <c r="IN1295" s="3"/>
      <c r="IO1295" s="3"/>
      <c r="IP1295" s="3"/>
      <c r="IQ1295" s="3"/>
      <c r="IR1295" s="3"/>
      <c r="IS1295" s="3"/>
    </row>
    <row r="1296" spans="1:253" s="2" customFormat="1" ht="16.5">
      <c r="A1296" s="250"/>
      <c r="B1296" s="250"/>
      <c r="C1296" s="250"/>
      <c r="D1296" s="250"/>
      <c r="E1296" s="250"/>
      <c r="F1296" s="250"/>
      <c r="G1296" s="3"/>
      <c r="H1296" s="3"/>
      <c r="I1296" s="3"/>
      <c r="J1296" s="3"/>
      <c r="K1296" s="3"/>
      <c r="L1296" s="3"/>
      <c r="IK1296" s="3"/>
      <c r="IL1296" s="3"/>
      <c r="IM1296" s="3"/>
      <c r="IN1296" s="3"/>
      <c r="IO1296" s="3"/>
      <c r="IP1296" s="3"/>
      <c r="IQ1296" s="3"/>
      <c r="IR1296" s="3"/>
      <c r="IS1296" s="3"/>
    </row>
    <row r="1297" spans="1:253" s="2" customFormat="1" ht="16.5">
      <c r="A1297" s="250"/>
      <c r="B1297" s="250"/>
      <c r="C1297" s="250"/>
      <c r="D1297" s="250"/>
      <c r="E1297" s="250"/>
      <c r="F1297" s="250"/>
      <c r="G1297" s="3"/>
      <c r="H1297" s="3"/>
      <c r="I1297" s="3"/>
      <c r="J1297" s="3"/>
      <c r="K1297" s="3"/>
      <c r="L1297" s="3"/>
      <c r="IK1297" s="3"/>
      <c r="IL1297" s="3"/>
      <c r="IM1297" s="3"/>
      <c r="IN1297" s="3"/>
      <c r="IO1297" s="3"/>
      <c r="IP1297" s="3"/>
      <c r="IQ1297" s="3"/>
      <c r="IR1297" s="3"/>
      <c r="IS1297" s="3"/>
    </row>
    <row r="1298" spans="1:253" s="2" customFormat="1" ht="16.5">
      <c r="A1298" s="250"/>
      <c r="B1298" s="250"/>
      <c r="C1298" s="250"/>
      <c r="D1298" s="250"/>
      <c r="E1298" s="250"/>
      <c r="F1298" s="250"/>
      <c r="G1298" s="3"/>
      <c r="H1298" s="3"/>
      <c r="I1298" s="3"/>
      <c r="J1298" s="3"/>
      <c r="K1298" s="3"/>
      <c r="L1298" s="3"/>
      <c r="IK1298" s="3"/>
      <c r="IL1298" s="3"/>
      <c r="IM1298" s="3"/>
      <c r="IN1298" s="3"/>
      <c r="IO1298" s="3"/>
      <c r="IP1298" s="3"/>
      <c r="IQ1298" s="3"/>
      <c r="IR1298" s="3"/>
      <c r="IS1298" s="3"/>
    </row>
    <row r="1299" spans="1:253" s="2" customFormat="1" ht="16.5">
      <c r="A1299" s="250"/>
      <c r="B1299" s="250"/>
      <c r="C1299" s="250"/>
      <c r="D1299" s="250"/>
      <c r="E1299" s="250"/>
      <c r="F1299" s="250"/>
      <c r="G1299" s="3"/>
      <c r="H1299" s="3"/>
      <c r="I1299" s="3"/>
      <c r="J1299" s="3"/>
      <c r="K1299" s="3"/>
      <c r="L1299" s="3"/>
      <c r="IK1299" s="3"/>
      <c r="IL1299" s="3"/>
      <c r="IM1299" s="3"/>
      <c r="IN1299" s="3"/>
      <c r="IO1299" s="3"/>
      <c r="IP1299" s="3"/>
      <c r="IQ1299" s="3"/>
      <c r="IR1299" s="3"/>
      <c r="IS1299" s="3"/>
    </row>
    <row r="1300" spans="1:253" s="2" customFormat="1" ht="16.5">
      <c r="A1300" s="250"/>
      <c r="B1300" s="250"/>
      <c r="C1300" s="250"/>
      <c r="D1300" s="250"/>
      <c r="E1300" s="250"/>
      <c r="F1300" s="250"/>
      <c r="G1300" s="3"/>
      <c r="H1300" s="3"/>
      <c r="I1300" s="3"/>
      <c r="J1300" s="3"/>
      <c r="K1300" s="3"/>
      <c r="L1300" s="3"/>
      <c r="IK1300" s="3"/>
      <c r="IL1300" s="3"/>
      <c r="IM1300" s="3"/>
      <c r="IN1300" s="3"/>
      <c r="IO1300" s="3"/>
      <c r="IP1300" s="3"/>
      <c r="IQ1300" s="3"/>
      <c r="IR1300" s="3"/>
      <c r="IS1300" s="3"/>
    </row>
    <row r="1301" spans="1:253" s="2" customFormat="1" ht="16.5">
      <c r="A1301" s="250"/>
      <c r="B1301" s="250"/>
      <c r="C1301" s="250"/>
      <c r="D1301" s="250"/>
      <c r="E1301" s="250"/>
      <c r="F1301" s="250"/>
      <c r="G1301" s="3"/>
      <c r="H1301" s="3"/>
      <c r="I1301" s="3"/>
      <c r="J1301" s="3"/>
      <c r="K1301" s="3"/>
      <c r="L1301" s="3"/>
      <c r="IK1301" s="3"/>
      <c r="IL1301" s="3"/>
      <c r="IM1301" s="3"/>
      <c r="IN1301" s="3"/>
      <c r="IO1301" s="3"/>
      <c r="IP1301" s="3"/>
      <c r="IQ1301" s="3"/>
      <c r="IR1301" s="3"/>
      <c r="IS1301" s="3"/>
    </row>
    <row r="1302" spans="1:253" s="2" customFormat="1" ht="16.5">
      <c r="A1302" s="250"/>
      <c r="B1302" s="250"/>
      <c r="C1302" s="250"/>
      <c r="D1302" s="250"/>
      <c r="E1302" s="250"/>
      <c r="F1302" s="250"/>
      <c r="G1302" s="3"/>
      <c r="H1302" s="3"/>
      <c r="I1302" s="3"/>
      <c r="J1302" s="3"/>
      <c r="K1302" s="3"/>
      <c r="L1302" s="3"/>
      <c r="IK1302" s="3"/>
      <c r="IL1302" s="3"/>
      <c r="IM1302" s="3"/>
      <c r="IN1302" s="3"/>
      <c r="IO1302" s="3"/>
      <c r="IP1302" s="3"/>
      <c r="IQ1302" s="3"/>
      <c r="IR1302" s="3"/>
      <c r="IS1302" s="3"/>
    </row>
    <row r="1303" spans="1:253" s="2" customFormat="1" ht="16.5">
      <c r="A1303" s="250"/>
      <c r="B1303" s="250"/>
      <c r="C1303" s="250"/>
      <c r="D1303" s="250"/>
      <c r="E1303" s="250"/>
      <c r="F1303" s="250"/>
      <c r="G1303" s="3"/>
      <c r="H1303" s="3"/>
      <c r="I1303" s="3"/>
      <c r="J1303" s="3"/>
      <c r="K1303" s="3"/>
      <c r="L1303" s="3"/>
      <c r="IK1303" s="3"/>
      <c r="IL1303" s="3"/>
      <c r="IM1303" s="3"/>
      <c r="IN1303" s="3"/>
      <c r="IO1303" s="3"/>
      <c r="IP1303" s="3"/>
      <c r="IQ1303" s="3"/>
      <c r="IR1303" s="3"/>
      <c r="IS1303" s="3"/>
    </row>
    <row r="1304" spans="1:253" s="2" customFormat="1" ht="16.5">
      <c r="A1304" s="250"/>
      <c r="B1304" s="250"/>
      <c r="C1304" s="250"/>
      <c r="D1304" s="250"/>
      <c r="E1304" s="250"/>
      <c r="F1304" s="250"/>
      <c r="G1304" s="3"/>
      <c r="H1304" s="3"/>
      <c r="I1304" s="3"/>
      <c r="J1304" s="3"/>
      <c r="K1304" s="3"/>
      <c r="L1304" s="3"/>
      <c r="IK1304" s="3"/>
      <c r="IL1304" s="3"/>
      <c r="IM1304" s="3"/>
      <c r="IN1304" s="3"/>
      <c r="IO1304" s="3"/>
      <c r="IP1304" s="3"/>
      <c r="IQ1304" s="3"/>
      <c r="IR1304" s="3"/>
      <c r="IS1304" s="3"/>
    </row>
    <row r="1305" spans="1:253" s="2" customFormat="1" ht="16.5">
      <c r="A1305" s="250"/>
      <c r="B1305" s="250"/>
      <c r="C1305" s="250"/>
      <c r="D1305" s="250"/>
      <c r="E1305" s="250"/>
      <c r="F1305" s="250"/>
      <c r="G1305" s="3"/>
      <c r="H1305" s="3"/>
      <c r="I1305" s="3"/>
      <c r="J1305" s="3"/>
      <c r="K1305" s="3"/>
      <c r="L1305" s="3"/>
      <c r="IK1305" s="3"/>
      <c r="IL1305" s="3"/>
      <c r="IM1305" s="3"/>
      <c r="IN1305" s="3"/>
      <c r="IO1305" s="3"/>
      <c r="IP1305" s="3"/>
      <c r="IQ1305" s="3"/>
      <c r="IR1305" s="3"/>
      <c r="IS1305" s="3"/>
    </row>
    <row r="1306" spans="1:253" s="2" customFormat="1" ht="16.5">
      <c r="A1306" s="250"/>
      <c r="B1306" s="250"/>
      <c r="C1306" s="250"/>
      <c r="D1306" s="250"/>
      <c r="E1306" s="250"/>
      <c r="F1306" s="250"/>
      <c r="G1306" s="3"/>
      <c r="H1306" s="3"/>
      <c r="I1306" s="3"/>
      <c r="J1306" s="3"/>
      <c r="K1306" s="3"/>
      <c r="L1306" s="3"/>
      <c r="IK1306" s="3"/>
      <c r="IL1306" s="3"/>
      <c r="IM1306" s="3"/>
      <c r="IN1306" s="3"/>
      <c r="IO1306" s="3"/>
      <c r="IP1306" s="3"/>
      <c r="IQ1306" s="3"/>
      <c r="IR1306" s="3"/>
      <c r="IS1306" s="3"/>
    </row>
    <row r="1307" spans="1:253" s="2" customFormat="1" ht="16.5">
      <c r="A1307" s="250"/>
      <c r="B1307" s="250"/>
      <c r="C1307" s="250"/>
      <c r="D1307" s="250"/>
      <c r="E1307" s="250"/>
      <c r="F1307" s="250"/>
      <c r="G1307" s="3"/>
      <c r="H1307" s="3"/>
      <c r="I1307" s="3"/>
      <c r="J1307" s="3"/>
      <c r="K1307" s="3"/>
      <c r="L1307" s="3"/>
      <c r="IK1307" s="3"/>
      <c r="IL1307" s="3"/>
      <c r="IM1307" s="3"/>
      <c r="IN1307" s="3"/>
      <c r="IO1307" s="3"/>
      <c r="IP1307" s="3"/>
      <c r="IQ1307" s="3"/>
      <c r="IR1307" s="3"/>
      <c r="IS1307" s="3"/>
    </row>
    <row r="1308" spans="1:253" s="2" customFormat="1" ht="16.5">
      <c r="A1308" s="250"/>
      <c r="B1308" s="250"/>
      <c r="C1308" s="250"/>
      <c r="D1308" s="250"/>
      <c r="E1308" s="250"/>
      <c r="F1308" s="250"/>
      <c r="G1308" s="3"/>
      <c r="H1308" s="3"/>
      <c r="I1308" s="3"/>
      <c r="J1308" s="3"/>
      <c r="K1308" s="3"/>
      <c r="L1308" s="3"/>
      <c r="IK1308" s="3"/>
      <c r="IL1308" s="3"/>
      <c r="IM1308" s="3"/>
      <c r="IN1308" s="3"/>
      <c r="IO1308" s="3"/>
      <c r="IP1308" s="3"/>
      <c r="IQ1308" s="3"/>
      <c r="IR1308" s="3"/>
      <c r="IS1308" s="3"/>
    </row>
    <row r="1309" spans="1:253" s="2" customFormat="1" ht="16.5">
      <c r="A1309" s="250"/>
      <c r="B1309" s="250"/>
      <c r="C1309" s="250"/>
      <c r="D1309" s="250"/>
      <c r="E1309" s="250"/>
      <c r="F1309" s="250"/>
      <c r="G1309" s="3"/>
      <c r="H1309" s="3"/>
      <c r="I1309" s="3"/>
      <c r="J1309" s="3"/>
      <c r="K1309" s="3"/>
      <c r="L1309" s="3"/>
      <c r="IK1309" s="3"/>
      <c r="IL1309" s="3"/>
      <c r="IM1309" s="3"/>
      <c r="IN1309" s="3"/>
      <c r="IO1309" s="3"/>
      <c r="IP1309" s="3"/>
      <c r="IQ1309" s="3"/>
      <c r="IR1309" s="3"/>
      <c r="IS1309" s="3"/>
    </row>
    <row r="1310" spans="1:253" s="2" customFormat="1" ht="16.5">
      <c r="A1310" s="250"/>
      <c r="B1310" s="250"/>
      <c r="C1310" s="250"/>
      <c r="D1310" s="250"/>
      <c r="E1310" s="250"/>
      <c r="F1310" s="250"/>
      <c r="G1310" s="3"/>
      <c r="H1310" s="3"/>
      <c r="I1310" s="3"/>
      <c r="J1310" s="3"/>
      <c r="K1310" s="3"/>
      <c r="L1310" s="3"/>
      <c r="IK1310" s="3"/>
      <c r="IL1310" s="3"/>
      <c r="IM1310" s="3"/>
      <c r="IN1310" s="3"/>
      <c r="IO1310" s="3"/>
      <c r="IP1310" s="3"/>
      <c r="IQ1310" s="3"/>
      <c r="IR1310" s="3"/>
      <c r="IS1310" s="3"/>
    </row>
    <row r="1311" spans="1:253" s="2" customFormat="1" ht="16.5">
      <c r="A1311" s="250"/>
      <c r="B1311" s="250"/>
      <c r="C1311" s="250"/>
      <c r="D1311" s="250"/>
      <c r="E1311" s="250"/>
      <c r="F1311" s="250"/>
      <c r="G1311" s="3"/>
      <c r="H1311" s="3"/>
      <c r="I1311" s="3"/>
      <c r="J1311" s="3"/>
      <c r="K1311" s="3"/>
      <c r="L1311" s="3"/>
      <c r="IK1311" s="3"/>
      <c r="IL1311" s="3"/>
      <c r="IM1311" s="3"/>
      <c r="IN1311" s="3"/>
      <c r="IO1311" s="3"/>
      <c r="IP1311" s="3"/>
      <c r="IQ1311" s="3"/>
      <c r="IR1311" s="3"/>
      <c r="IS1311" s="3"/>
    </row>
    <row r="1312" spans="1:253" s="2" customFormat="1" ht="16.5">
      <c r="A1312" s="250"/>
      <c r="B1312" s="250"/>
      <c r="C1312" s="250"/>
      <c r="D1312" s="250"/>
      <c r="E1312" s="250"/>
      <c r="F1312" s="250"/>
      <c r="G1312" s="3"/>
      <c r="H1312" s="3"/>
      <c r="I1312" s="3"/>
      <c r="J1312" s="3"/>
      <c r="K1312" s="3"/>
      <c r="L1312" s="3"/>
      <c r="IK1312" s="3"/>
      <c r="IL1312" s="3"/>
      <c r="IM1312" s="3"/>
      <c r="IN1312" s="3"/>
      <c r="IO1312" s="3"/>
      <c r="IP1312" s="3"/>
      <c r="IQ1312" s="3"/>
      <c r="IR1312" s="3"/>
      <c r="IS1312" s="3"/>
    </row>
    <row r="1313" spans="1:253" s="2" customFormat="1" ht="16.5">
      <c r="A1313" s="250"/>
      <c r="B1313" s="250"/>
      <c r="C1313" s="250"/>
      <c r="D1313" s="250"/>
      <c r="E1313" s="250"/>
      <c r="F1313" s="250"/>
      <c r="G1313" s="3"/>
      <c r="H1313" s="3"/>
      <c r="I1313" s="3"/>
      <c r="J1313" s="3"/>
      <c r="K1313" s="3"/>
      <c r="L1313" s="3"/>
      <c r="IK1313" s="3"/>
      <c r="IL1313" s="3"/>
      <c r="IM1313" s="3"/>
      <c r="IN1313" s="3"/>
      <c r="IO1313" s="3"/>
      <c r="IP1313" s="3"/>
      <c r="IQ1313" s="3"/>
      <c r="IR1313" s="3"/>
      <c r="IS1313" s="3"/>
    </row>
    <row r="1314" spans="1:253" s="2" customFormat="1" ht="16.5">
      <c r="A1314" s="250"/>
      <c r="B1314" s="250"/>
      <c r="C1314" s="250"/>
      <c r="D1314" s="250"/>
      <c r="E1314" s="250"/>
      <c r="F1314" s="250"/>
      <c r="G1314" s="3"/>
      <c r="H1314" s="3"/>
      <c r="I1314" s="3"/>
      <c r="J1314" s="3"/>
      <c r="K1314" s="3"/>
      <c r="L1314" s="3"/>
      <c r="IK1314" s="3"/>
      <c r="IL1314" s="3"/>
      <c r="IM1314" s="3"/>
      <c r="IN1314" s="3"/>
      <c r="IO1314" s="3"/>
      <c r="IP1314" s="3"/>
      <c r="IQ1314" s="3"/>
      <c r="IR1314" s="3"/>
      <c r="IS1314" s="3"/>
    </row>
    <row r="1315" spans="1:253" s="2" customFormat="1" ht="16.5">
      <c r="A1315" s="250"/>
      <c r="B1315" s="250"/>
      <c r="C1315" s="250"/>
      <c r="D1315" s="250"/>
      <c r="E1315" s="250"/>
      <c r="F1315" s="250"/>
      <c r="G1315" s="3"/>
      <c r="H1315" s="3"/>
      <c r="I1315" s="3"/>
      <c r="J1315" s="3"/>
      <c r="K1315" s="3"/>
      <c r="L1315" s="3"/>
      <c r="IK1315" s="3"/>
      <c r="IL1315" s="3"/>
      <c r="IM1315" s="3"/>
      <c r="IN1315" s="3"/>
      <c r="IO1315" s="3"/>
      <c r="IP1315" s="3"/>
      <c r="IQ1315" s="3"/>
      <c r="IR1315" s="3"/>
      <c r="IS1315" s="3"/>
    </row>
    <row r="1316" spans="1:253" s="2" customFormat="1" ht="16.5">
      <c r="A1316" s="250"/>
      <c r="B1316" s="250"/>
      <c r="C1316" s="250"/>
      <c r="D1316" s="250"/>
      <c r="E1316" s="250"/>
      <c r="F1316" s="250"/>
      <c r="G1316" s="3"/>
      <c r="H1316" s="3"/>
      <c r="I1316" s="3"/>
      <c r="J1316" s="3"/>
      <c r="K1316" s="3"/>
      <c r="L1316" s="3"/>
      <c r="IK1316" s="3"/>
      <c r="IL1316" s="3"/>
      <c r="IM1316" s="3"/>
      <c r="IN1316" s="3"/>
      <c r="IO1316" s="3"/>
      <c r="IP1316" s="3"/>
      <c r="IQ1316" s="3"/>
      <c r="IR1316" s="3"/>
      <c r="IS1316" s="3"/>
    </row>
    <row r="1317" spans="1:253" s="2" customFormat="1" ht="16.5">
      <c r="A1317" s="250"/>
      <c r="B1317" s="250"/>
      <c r="C1317" s="250"/>
      <c r="D1317" s="250"/>
      <c r="E1317" s="250"/>
      <c r="F1317" s="250"/>
      <c r="G1317" s="3"/>
      <c r="H1317" s="3"/>
      <c r="I1317" s="3"/>
      <c r="J1317" s="3"/>
      <c r="K1317" s="3"/>
      <c r="L1317" s="3"/>
      <c r="IK1317" s="3"/>
      <c r="IL1317" s="3"/>
      <c r="IM1317" s="3"/>
      <c r="IN1317" s="3"/>
      <c r="IO1317" s="3"/>
      <c r="IP1317" s="3"/>
      <c r="IQ1317" s="3"/>
      <c r="IR1317" s="3"/>
      <c r="IS1317" s="3"/>
    </row>
    <row r="1318" spans="1:253" s="2" customFormat="1" ht="16.5">
      <c r="A1318" s="250"/>
      <c r="B1318" s="250"/>
      <c r="C1318" s="250"/>
      <c r="D1318" s="250"/>
      <c r="E1318" s="250"/>
      <c r="F1318" s="250"/>
      <c r="G1318" s="3"/>
      <c r="H1318" s="3"/>
      <c r="I1318" s="3"/>
      <c r="J1318" s="3"/>
      <c r="K1318" s="3"/>
      <c r="L1318" s="3"/>
      <c r="IK1318" s="3"/>
      <c r="IL1318" s="3"/>
      <c r="IM1318" s="3"/>
      <c r="IN1318" s="3"/>
      <c r="IO1318" s="3"/>
      <c r="IP1318" s="3"/>
      <c r="IQ1318" s="3"/>
      <c r="IR1318" s="3"/>
      <c r="IS1318" s="3"/>
    </row>
    <row r="1319" spans="1:253" s="2" customFormat="1" ht="16.5">
      <c r="A1319" s="250"/>
      <c r="B1319" s="250"/>
      <c r="C1319" s="250"/>
      <c r="D1319" s="250"/>
      <c r="E1319" s="250"/>
      <c r="F1319" s="250"/>
      <c r="G1319" s="3"/>
      <c r="H1319" s="3"/>
      <c r="I1319" s="3"/>
      <c r="J1319" s="3"/>
      <c r="K1319" s="3"/>
      <c r="L1319" s="3"/>
      <c r="IK1319" s="3"/>
      <c r="IL1319" s="3"/>
      <c r="IM1319" s="3"/>
      <c r="IN1319" s="3"/>
      <c r="IO1319" s="3"/>
      <c r="IP1319" s="3"/>
      <c r="IQ1319" s="3"/>
      <c r="IR1319" s="3"/>
      <c r="IS1319" s="3"/>
    </row>
    <row r="1320" spans="1:253" s="2" customFormat="1" ht="16.5">
      <c r="A1320" s="250"/>
      <c r="B1320" s="250"/>
      <c r="C1320" s="250"/>
      <c r="D1320" s="250"/>
      <c r="E1320" s="250"/>
      <c r="F1320" s="250"/>
      <c r="G1320" s="3"/>
      <c r="H1320" s="3"/>
      <c r="I1320" s="3"/>
      <c r="J1320" s="3"/>
      <c r="K1320" s="3"/>
      <c r="L1320" s="3"/>
      <c r="IK1320" s="3"/>
      <c r="IL1320" s="3"/>
      <c r="IM1320" s="3"/>
      <c r="IN1320" s="3"/>
      <c r="IO1320" s="3"/>
      <c r="IP1320" s="3"/>
      <c r="IQ1320" s="3"/>
      <c r="IR1320" s="3"/>
      <c r="IS1320" s="3"/>
    </row>
    <row r="1321" spans="1:253" s="2" customFormat="1" ht="16.5">
      <c r="A1321" s="250"/>
      <c r="B1321" s="250"/>
      <c r="C1321" s="250"/>
      <c r="D1321" s="250"/>
      <c r="E1321" s="250"/>
      <c r="F1321" s="250"/>
      <c r="G1321" s="3"/>
      <c r="H1321" s="3"/>
      <c r="I1321" s="3"/>
      <c r="J1321" s="3"/>
      <c r="K1321" s="3"/>
      <c r="L1321" s="3"/>
      <c r="IK1321" s="3"/>
      <c r="IL1321" s="3"/>
      <c r="IM1321" s="3"/>
      <c r="IN1321" s="3"/>
      <c r="IO1321" s="3"/>
      <c r="IP1321" s="3"/>
      <c r="IQ1321" s="3"/>
      <c r="IR1321" s="3"/>
      <c r="IS1321" s="3"/>
    </row>
    <row r="1322" spans="1:253" s="2" customFormat="1" ht="16.5">
      <c r="A1322" s="250"/>
      <c r="B1322" s="250"/>
      <c r="C1322" s="250"/>
      <c r="D1322" s="250"/>
      <c r="E1322" s="250"/>
      <c r="F1322" s="250"/>
      <c r="G1322" s="3"/>
      <c r="H1322" s="3"/>
      <c r="I1322" s="3"/>
      <c r="J1322" s="3"/>
      <c r="K1322" s="3"/>
      <c r="L1322" s="3"/>
      <c r="IK1322" s="3"/>
      <c r="IL1322" s="3"/>
      <c r="IM1322" s="3"/>
      <c r="IN1322" s="3"/>
      <c r="IO1322" s="3"/>
      <c r="IP1322" s="3"/>
      <c r="IQ1322" s="3"/>
      <c r="IR1322" s="3"/>
      <c r="IS1322" s="3"/>
    </row>
    <row r="1323" spans="1:253" s="2" customFormat="1" ht="16.5">
      <c r="A1323" s="250"/>
      <c r="B1323" s="250"/>
      <c r="C1323" s="250"/>
      <c r="D1323" s="250"/>
      <c r="E1323" s="250"/>
      <c r="F1323" s="250"/>
      <c r="G1323" s="3"/>
      <c r="H1323" s="3"/>
      <c r="I1323" s="3"/>
      <c r="J1323" s="3"/>
      <c r="K1323" s="3"/>
      <c r="L1323" s="3"/>
      <c r="IK1323" s="3"/>
      <c r="IL1323" s="3"/>
      <c r="IM1323" s="3"/>
      <c r="IN1323" s="3"/>
      <c r="IO1323" s="3"/>
      <c r="IP1323" s="3"/>
      <c r="IQ1323" s="3"/>
      <c r="IR1323" s="3"/>
      <c r="IS1323" s="3"/>
    </row>
    <row r="1324" spans="1:253" s="2" customFormat="1" ht="16.5">
      <c r="A1324" s="250"/>
      <c r="B1324" s="250"/>
      <c r="C1324" s="250"/>
      <c r="D1324" s="250"/>
      <c r="E1324" s="250"/>
      <c r="F1324" s="250"/>
      <c r="G1324" s="3"/>
      <c r="H1324" s="3"/>
      <c r="I1324" s="3"/>
      <c r="J1324" s="3"/>
      <c r="K1324" s="3"/>
      <c r="L1324" s="3"/>
      <c r="IK1324" s="3"/>
      <c r="IL1324" s="3"/>
      <c r="IM1324" s="3"/>
      <c r="IN1324" s="3"/>
      <c r="IO1324" s="3"/>
      <c r="IP1324" s="3"/>
      <c r="IQ1324" s="3"/>
      <c r="IR1324" s="3"/>
      <c r="IS1324" s="3"/>
    </row>
    <row r="1325" spans="1:253" s="2" customFormat="1" ht="16.5">
      <c r="A1325" s="250"/>
      <c r="B1325" s="250"/>
      <c r="C1325" s="250"/>
      <c r="D1325" s="250"/>
      <c r="E1325" s="250"/>
      <c r="F1325" s="250"/>
      <c r="G1325" s="3"/>
      <c r="H1325" s="3"/>
      <c r="I1325" s="3"/>
      <c r="J1325" s="3"/>
      <c r="K1325" s="3"/>
      <c r="L1325" s="3"/>
      <c r="IK1325" s="3"/>
      <c r="IL1325" s="3"/>
      <c r="IM1325" s="3"/>
      <c r="IN1325" s="3"/>
      <c r="IO1325" s="3"/>
      <c r="IP1325" s="3"/>
      <c r="IQ1325" s="3"/>
      <c r="IR1325" s="3"/>
      <c r="IS1325" s="3"/>
    </row>
    <row r="1326" spans="1:253" s="2" customFormat="1" ht="16.5">
      <c r="A1326" s="250"/>
      <c r="B1326" s="250"/>
      <c r="C1326" s="250"/>
      <c r="D1326" s="250"/>
      <c r="E1326" s="250"/>
      <c r="F1326" s="250"/>
      <c r="G1326" s="3"/>
      <c r="H1326" s="3"/>
      <c r="I1326" s="3"/>
      <c r="J1326" s="3"/>
      <c r="K1326" s="3"/>
      <c r="L1326" s="3"/>
      <c r="IK1326" s="3"/>
      <c r="IL1326" s="3"/>
      <c r="IM1326" s="3"/>
      <c r="IN1326" s="3"/>
      <c r="IO1326" s="3"/>
      <c r="IP1326" s="3"/>
      <c r="IQ1326" s="3"/>
      <c r="IR1326" s="3"/>
      <c r="IS1326" s="3"/>
    </row>
    <row r="1327" spans="1:253" s="2" customFormat="1" ht="16.5">
      <c r="A1327" s="250"/>
      <c r="B1327" s="250"/>
      <c r="C1327" s="250"/>
      <c r="D1327" s="250"/>
      <c r="E1327" s="250"/>
      <c r="F1327" s="250"/>
      <c r="G1327" s="3"/>
      <c r="H1327" s="3"/>
      <c r="I1327" s="3"/>
      <c r="J1327" s="3"/>
      <c r="K1327" s="3"/>
      <c r="L1327" s="3"/>
      <c r="IK1327" s="3"/>
      <c r="IL1327" s="3"/>
      <c r="IM1327" s="3"/>
      <c r="IN1327" s="3"/>
      <c r="IO1327" s="3"/>
      <c r="IP1327" s="3"/>
      <c r="IQ1327" s="3"/>
      <c r="IR1327" s="3"/>
      <c r="IS1327" s="3"/>
    </row>
    <row r="1328" spans="1:253" s="2" customFormat="1" ht="16.5">
      <c r="A1328" s="250"/>
      <c r="B1328" s="250"/>
      <c r="C1328" s="250"/>
      <c r="D1328" s="250"/>
      <c r="E1328" s="250"/>
      <c r="F1328" s="250"/>
      <c r="G1328" s="3"/>
      <c r="H1328" s="3"/>
      <c r="I1328" s="3"/>
      <c r="J1328" s="3"/>
      <c r="K1328" s="3"/>
      <c r="L1328" s="3"/>
      <c r="IK1328" s="3"/>
      <c r="IL1328" s="3"/>
      <c r="IM1328" s="3"/>
      <c r="IN1328" s="3"/>
      <c r="IO1328" s="3"/>
      <c r="IP1328" s="3"/>
      <c r="IQ1328" s="3"/>
      <c r="IR1328" s="3"/>
      <c r="IS1328" s="3"/>
    </row>
    <row r="1329" spans="1:253" s="2" customFormat="1" ht="16.5">
      <c r="A1329" s="250"/>
      <c r="B1329" s="250"/>
      <c r="C1329" s="250"/>
      <c r="D1329" s="250"/>
      <c r="E1329" s="250"/>
      <c r="F1329" s="250"/>
      <c r="G1329" s="3"/>
      <c r="H1329" s="3"/>
      <c r="I1329" s="3"/>
      <c r="J1329" s="3"/>
      <c r="K1329" s="3"/>
      <c r="L1329" s="3"/>
      <c r="IK1329" s="3"/>
      <c r="IL1329" s="3"/>
      <c r="IM1329" s="3"/>
      <c r="IN1329" s="3"/>
      <c r="IO1329" s="3"/>
      <c r="IP1329" s="3"/>
      <c r="IQ1329" s="3"/>
      <c r="IR1329" s="3"/>
      <c r="IS1329" s="3"/>
    </row>
    <row r="1330" spans="1:253" s="2" customFormat="1" ht="16.5">
      <c r="A1330" s="250"/>
      <c r="B1330" s="250"/>
      <c r="C1330" s="250"/>
      <c r="D1330" s="250"/>
      <c r="E1330" s="250"/>
      <c r="F1330" s="250"/>
      <c r="G1330" s="3"/>
      <c r="H1330" s="3"/>
      <c r="I1330" s="3"/>
      <c r="J1330" s="3"/>
      <c r="K1330" s="3"/>
      <c r="L1330" s="3"/>
      <c r="IK1330" s="3"/>
      <c r="IL1330" s="3"/>
      <c r="IM1330" s="3"/>
      <c r="IN1330" s="3"/>
      <c r="IO1330" s="3"/>
      <c r="IP1330" s="3"/>
      <c r="IQ1330" s="3"/>
      <c r="IR1330" s="3"/>
      <c r="IS1330" s="3"/>
    </row>
    <row r="1331" spans="1:253" s="2" customFormat="1" ht="16.5">
      <c r="A1331" s="250"/>
      <c r="B1331" s="250"/>
      <c r="C1331" s="250"/>
      <c r="D1331" s="250"/>
      <c r="E1331" s="250"/>
      <c r="F1331" s="250"/>
      <c r="G1331" s="3"/>
      <c r="H1331" s="3"/>
      <c r="I1331" s="3"/>
      <c r="J1331" s="3"/>
      <c r="K1331" s="3"/>
      <c r="L1331" s="3"/>
      <c r="IK1331" s="3"/>
      <c r="IL1331" s="3"/>
      <c r="IM1331" s="3"/>
      <c r="IN1331" s="3"/>
      <c r="IO1331" s="3"/>
      <c r="IP1331" s="3"/>
      <c r="IQ1331" s="3"/>
      <c r="IR1331" s="3"/>
      <c r="IS1331" s="3"/>
    </row>
    <row r="1332" spans="1:253" s="2" customFormat="1" ht="16.5">
      <c r="A1332" s="250"/>
      <c r="B1332" s="250"/>
      <c r="C1332" s="250"/>
      <c r="D1332" s="250"/>
      <c r="E1332" s="250"/>
      <c r="F1332" s="250"/>
      <c r="G1332" s="3"/>
      <c r="H1332" s="3"/>
      <c r="I1332" s="3"/>
      <c r="J1332" s="3"/>
      <c r="K1332" s="3"/>
      <c r="L1332" s="3"/>
      <c r="IK1332" s="3"/>
      <c r="IL1332" s="3"/>
      <c r="IM1332" s="3"/>
      <c r="IN1332" s="3"/>
      <c r="IO1332" s="3"/>
      <c r="IP1332" s="3"/>
      <c r="IQ1332" s="3"/>
      <c r="IR1332" s="3"/>
      <c r="IS1332" s="3"/>
    </row>
    <row r="1333" spans="1:253" s="2" customFormat="1" ht="16.5">
      <c r="A1333" s="250"/>
      <c r="B1333" s="250"/>
      <c r="C1333" s="250"/>
      <c r="D1333" s="250"/>
      <c r="E1333" s="250"/>
      <c r="F1333" s="250"/>
      <c r="G1333" s="3"/>
      <c r="H1333" s="3"/>
      <c r="I1333" s="3"/>
      <c r="J1333" s="3"/>
      <c r="K1333" s="3"/>
      <c r="L1333" s="3"/>
      <c r="IK1333" s="3"/>
      <c r="IL1333" s="3"/>
      <c r="IM1333" s="3"/>
      <c r="IN1333" s="3"/>
      <c r="IO1333" s="3"/>
      <c r="IP1333" s="3"/>
      <c r="IQ1333" s="3"/>
      <c r="IR1333" s="3"/>
      <c r="IS1333" s="3"/>
    </row>
    <row r="1334" spans="1:253" s="2" customFormat="1" ht="16.5">
      <c r="A1334" s="250"/>
      <c r="B1334" s="250"/>
      <c r="C1334" s="250"/>
      <c r="D1334" s="250"/>
      <c r="E1334" s="250"/>
      <c r="F1334" s="250"/>
      <c r="G1334" s="3"/>
      <c r="H1334" s="3"/>
      <c r="I1334" s="3"/>
      <c r="J1334" s="3"/>
      <c r="K1334" s="3"/>
      <c r="L1334" s="3"/>
      <c r="IK1334" s="3"/>
      <c r="IL1334" s="3"/>
      <c r="IM1334" s="3"/>
      <c r="IN1334" s="3"/>
      <c r="IO1334" s="3"/>
      <c r="IP1334" s="3"/>
      <c r="IQ1334" s="3"/>
      <c r="IR1334" s="3"/>
      <c r="IS1334" s="3"/>
    </row>
    <row r="1335" spans="1:253" s="2" customFormat="1" ht="16.5">
      <c r="A1335" s="250"/>
      <c r="B1335" s="250"/>
      <c r="C1335" s="250"/>
      <c r="D1335" s="250"/>
      <c r="E1335" s="250"/>
      <c r="F1335" s="250"/>
      <c r="G1335" s="3"/>
      <c r="H1335" s="3"/>
      <c r="I1335" s="3"/>
      <c r="J1335" s="3"/>
      <c r="K1335" s="3"/>
      <c r="L1335" s="3"/>
      <c r="IK1335" s="3"/>
      <c r="IL1335" s="3"/>
      <c r="IM1335" s="3"/>
      <c r="IN1335" s="3"/>
      <c r="IO1335" s="3"/>
      <c r="IP1335" s="3"/>
      <c r="IQ1335" s="3"/>
      <c r="IR1335" s="3"/>
      <c r="IS1335" s="3"/>
    </row>
    <row r="1336" spans="1:253" s="2" customFormat="1" ht="16.5">
      <c r="A1336" s="250"/>
      <c r="B1336" s="250"/>
      <c r="C1336" s="250"/>
      <c r="D1336" s="250"/>
      <c r="E1336" s="250"/>
      <c r="F1336" s="250"/>
      <c r="G1336" s="3"/>
      <c r="H1336" s="3"/>
      <c r="I1336" s="3"/>
      <c r="J1336" s="3"/>
      <c r="K1336" s="3"/>
      <c r="L1336" s="3"/>
      <c r="IK1336" s="3"/>
      <c r="IL1336" s="3"/>
      <c r="IM1336" s="3"/>
      <c r="IN1336" s="3"/>
      <c r="IO1336" s="3"/>
      <c r="IP1336" s="3"/>
      <c r="IQ1336" s="3"/>
      <c r="IR1336" s="3"/>
      <c r="IS1336" s="3"/>
    </row>
    <row r="1337" spans="1:253" s="2" customFormat="1" ht="16.5">
      <c r="A1337" s="250"/>
      <c r="B1337" s="250"/>
      <c r="C1337" s="250"/>
      <c r="D1337" s="250"/>
      <c r="E1337" s="250"/>
      <c r="F1337" s="250"/>
      <c r="G1337" s="3"/>
      <c r="H1337" s="3"/>
      <c r="I1337" s="3"/>
      <c r="J1337" s="3"/>
      <c r="K1337" s="3"/>
      <c r="L1337" s="3"/>
      <c r="IK1337" s="3"/>
      <c r="IL1337" s="3"/>
      <c r="IM1337" s="3"/>
      <c r="IN1337" s="3"/>
      <c r="IO1337" s="3"/>
      <c r="IP1337" s="3"/>
      <c r="IQ1337" s="3"/>
      <c r="IR1337" s="3"/>
      <c r="IS1337" s="3"/>
    </row>
    <row r="1338" spans="1:253" s="2" customFormat="1" ht="16.5">
      <c r="A1338" s="250"/>
      <c r="B1338" s="250"/>
      <c r="C1338" s="250"/>
      <c r="D1338" s="250"/>
      <c r="E1338" s="250"/>
      <c r="F1338" s="250"/>
      <c r="G1338" s="3"/>
      <c r="H1338" s="3"/>
      <c r="I1338" s="3"/>
      <c r="J1338" s="3"/>
      <c r="K1338" s="3"/>
      <c r="L1338" s="3"/>
      <c r="IK1338" s="3"/>
      <c r="IL1338" s="3"/>
      <c r="IM1338" s="3"/>
      <c r="IN1338" s="3"/>
      <c r="IO1338" s="3"/>
      <c r="IP1338" s="3"/>
      <c r="IQ1338" s="3"/>
      <c r="IR1338" s="3"/>
      <c r="IS1338" s="3"/>
    </row>
    <row r="1339" spans="1:253" s="2" customFormat="1" ht="16.5">
      <c r="A1339" s="250"/>
      <c r="B1339" s="250"/>
      <c r="C1339" s="250"/>
      <c r="D1339" s="250"/>
      <c r="E1339" s="250"/>
      <c r="F1339" s="250"/>
      <c r="G1339" s="3"/>
      <c r="H1339" s="3"/>
      <c r="I1339" s="3"/>
      <c r="J1339" s="3"/>
      <c r="K1339" s="3"/>
      <c r="L1339" s="3"/>
      <c r="IK1339" s="3"/>
      <c r="IL1339" s="3"/>
      <c r="IM1339" s="3"/>
      <c r="IN1339" s="3"/>
      <c r="IO1339" s="3"/>
      <c r="IP1339" s="3"/>
      <c r="IQ1339" s="3"/>
      <c r="IR1339" s="3"/>
      <c r="IS1339" s="3"/>
    </row>
    <row r="1340" spans="1:253" s="2" customFormat="1" ht="16.5">
      <c r="A1340" s="250"/>
      <c r="B1340" s="250"/>
      <c r="C1340" s="250"/>
      <c r="D1340" s="250"/>
      <c r="E1340" s="250"/>
      <c r="F1340" s="250"/>
      <c r="G1340" s="3"/>
      <c r="H1340" s="3"/>
      <c r="I1340" s="3"/>
      <c r="J1340" s="3"/>
      <c r="K1340" s="3"/>
      <c r="L1340" s="3"/>
      <c r="IK1340" s="3"/>
      <c r="IL1340" s="3"/>
      <c r="IM1340" s="3"/>
      <c r="IN1340" s="3"/>
      <c r="IO1340" s="3"/>
      <c r="IP1340" s="3"/>
      <c r="IQ1340" s="3"/>
      <c r="IR1340" s="3"/>
      <c r="IS1340" s="3"/>
    </row>
    <row r="1341" spans="1:253" s="2" customFormat="1" ht="16.5">
      <c r="A1341" s="250"/>
      <c r="B1341" s="250"/>
      <c r="C1341" s="250"/>
      <c r="D1341" s="250"/>
      <c r="E1341" s="250"/>
      <c r="F1341" s="250"/>
      <c r="G1341" s="3"/>
      <c r="H1341" s="3"/>
      <c r="I1341" s="3"/>
      <c r="J1341" s="3"/>
      <c r="K1341" s="3"/>
      <c r="L1341" s="3"/>
      <c r="IK1341" s="3"/>
      <c r="IL1341" s="3"/>
      <c r="IM1341" s="3"/>
      <c r="IN1341" s="3"/>
      <c r="IO1341" s="3"/>
      <c r="IP1341" s="3"/>
      <c r="IQ1341" s="3"/>
      <c r="IR1341" s="3"/>
      <c r="IS1341" s="3"/>
    </row>
    <row r="1342" spans="1:253" s="2" customFormat="1" ht="16.5">
      <c r="A1342" s="250"/>
      <c r="B1342" s="250"/>
      <c r="C1342" s="250"/>
      <c r="D1342" s="250"/>
      <c r="E1342" s="250"/>
      <c r="F1342" s="250"/>
      <c r="G1342" s="3"/>
      <c r="H1342" s="3"/>
      <c r="I1342" s="3"/>
      <c r="J1342" s="3"/>
      <c r="K1342" s="3"/>
      <c r="L1342" s="3"/>
      <c r="IK1342" s="3"/>
      <c r="IL1342" s="3"/>
      <c r="IM1342" s="3"/>
      <c r="IN1342" s="3"/>
      <c r="IO1342" s="3"/>
      <c r="IP1342" s="3"/>
      <c r="IQ1342" s="3"/>
      <c r="IR1342" s="3"/>
      <c r="IS1342" s="3"/>
    </row>
    <row r="1343" spans="1:253" s="2" customFormat="1" ht="16.5">
      <c r="A1343" s="250"/>
      <c r="B1343" s="250"/>
      <c r="C1343" s="250"/>
      <c r="D1343" s="250"/>
      <c r="E1343" s="250"/>
      <c r="F1343" s="250"/>
      <c r="G1343" s="3"/>
      <c r="H1343" s="3"/>
      <c r="I1343" s="3"/>
      <c r="J1343" s="3"/>
      <c r="K1343" s="3"/>
      <c r="L1343" s="3"/>
      <c r="IK1343" s="3"/>
      <c r="IL1343" s="3"/>
      <c r="IM1343" s="3"/>
      <c r="IN1343" s="3"/>
      <c r="IO1343" s="3"/>
      <c r="IP1343" s="3"/>
      <c r="IQ1343" s="3"/>
      <c r="IR1343" s="3"/>
      <c r="IS1343" s="3"/>
    </row>
    <row r="1344" spans="1:253" s="2" customFormat="1" ht="16.5">
      <c r="A1344" s="250"/>
      <c r="B1344" s="250"/>
      <c r="C1344" s="250"/>
      <c r="D1344" s="250"/>
      <c r="E1344" s="250"/>
      <c r="F1344" s="250"/>
      <c r="G1344" s="3"/>
      <c r="H1344" s="3"/>
      <c r="I1344" s="3"/>
      <c r="J1344" s="3"/>
      <c r="K1344" s="3"/>
      <c r="L1344" s="3"/>
      <c r="IK1344" s="3"/>
      <c r="IL1344" s="3"/>
      <c r="IM1344" s="3"/>
      <c r="IN1344" s="3"/>
      <c r="IO1344" s="3"/>
      <c r="IP1344" s="3"/>
      <c r="IQ1344" s="3"/>
      <c r="IR1344" s="3"/>
      <c r="IS1344" s="3"/>
    </row>
    <row r="1345" spans="1:253" s="2" customFormat="1" ht="16.5">
      <c r="A1345" s="250"/>
      <c r="B1345" s="250"/>
      <c r="C1345" s="250"/>
      <c r="D1345" s="250"/>
      <c r="E1345" s="250"/>
      <c r="F1345" s="250"/>
      <c r="G1345" s="3"/>
      <c r="H1345" s="3"/>
      <c r="I1345" s="3"/>
      <c r="J1345" s="3"/>
      <c r="K1345" s="3"/>
      <c r="L1345" s="3"/>
      <c r="IK1345" s="3"/>
      <c r="IL1345" s="3"/>
      <c r="IM1345" s="3"/>
      <c r="IN1345" s="3"/>
      <c r="IO1345" s="3"/>
      <c r="IP1345" s="3"/>
      <c r="IQ1345" s="3"/>
      <c r="IR1345" s="3"/>
      <c r="IS1345" s="3"/>
    </row>
    <row r="1346" spans="1:253" s="2" customFormat="1" ht="16.5">
      <c r="A1346" s="250"/>
      <c r="B1346" s="250"/>
      <c r="C1346" s="250"/>
      <c r="D1346" s="250"/>
      <c r="E1346" s="250"/>
      <c r="F1346" s="250"/>
      <c r="G1346" s="3"/>
      <c r="H1346" s="3"/>
      <c r="I1346" s="3"/>
      <c r="J1346" s="3"/>
      <c r="K1346" s="3"/>
      <c r="L1346" s="3"/>
      <c r="IK1346" s="3"/>
      <c r="IL1346" s="3"/>
      <c r="IM1346" s="3"/>
      <c r="IN1346" s="3"/>
      <c r="IO1346" s="3"/>
      <c r="IP1346" s="3"/>
      <c r="IQ1346" s="3"/>
      <c r="IR1346" s="3"/>
      <c r="IS1346" s="3"/>
    </row>
    <row r="1347" spans="1:253" s="2" customFormat="1" ht="16.5">
      <c r="A1347" s="250"/>
      <c r="B1347" s="250"/>
      <c r="C1347" s="250"/>
      <c r="D1347" s="250"/>
      <c r="E1347" s="250"/>
      <c r="F1347" s="250"/>
      <c r="G1347" s="3"/>
      <c r="H1347" s="3"/>
      <c r="I1347" s="3"/>
      <c r="J1347" s="3"/>
      <c r="K1347" s="3"/>
      <c r="L1347" s="3"/>
      <c r="IK1347" s="3"/>
      <c r="IL1347" s="3"/>
      <c r="IM1347" s="3"/>
      <c r="IN1347" s="3"/>
      <c r="IO1347" s="3"/>
      <c r="IP1347" s="3"/>
      <c r="IQ1347" s="3"/>
      <c r="IR1347" s="3"/>
      <c r="IS1347" s="3"/>
    </row>
    <row r="1348" spans="1:253" s="2" customFormat="1" ht="16.5">
      <c r="A1348" s="250"/>
      <c r="B1348" s="250"/>
      <c r="C1348" s="250"/>
      <c r="D1348" s="250"/>
      <c r="E1348" s="250"/>
      <c r="F1348" s="250"/>
      <c r="G1348" s="3"/>
      <c r="H1348" s="3"/>
      <c r="I1348" s="3"/>
      <c r="J1348" s="3"/>
      <c r="K1348" s="3"/>
      <c r="L1348" s="3"/>
      <c r="IK1348" s="3"/>
      <c r="IL1348" s="3"/>
      <c r="IM1348" s="3"/>
      <c r="IN1348" s="3"/>
      <c r="IO1348" s="3"/>
      <c r="IP1348" s="3"/>
      <c r="IQ1348" s="3"/>
      <c r="IR1348" s="3"/>
      <c r="IS1348" s="3"/>
    </row>
    <row r="1349" spans="1:253" s="2" customFormat="1" ht="16.5">
      <c r="A1349" s="250"/>
      <c r="B1349" s="250"/>
      <c r="C1349" s="250"/>
      <c r="D1349" s="250"/>
      <c r="E1349" s="250"/>
      <c r="F1349" s="250"/>
      <c r="G1349" s="3"/>
      <c r="H1349" s="3"/>
      <c r="I1349" s="3"/>
      <c r="J1349" s="3"/>
      <c r="K1349" s="3"/>
      <c r="L1349" s="3"/>
      <c r="IK1349" s="3"/>
      <c r="IL1349" s="3"/>
      <c r="IM1349" s="3"/>
      <c r="IN1349" s="3"/>
      <c r="IO1349" s="3"/>
      <c r="IP1349" s="3"/>
      <c r="IQ1349" s="3"/>
      <c r="IR1349" s="3"/>
      <c r="IS1349" s="3"/>
    </row>
    <row r="1350" spans="1:253" s="2" customFormat="1" ht="16.5">
      <c r="A1350" s="250"/>
      <c r="B1350" s="250"/>
      <c r="C1350" s="250"/>
      <c r="D1350" s="250"/>
      <c r="E1350" s="250"/>
      <c r="F1350" s="250"/>
      <c r="G1350" s="3"/>
      <c r="H1350" s="3"/>
      <c r="I1350" s="3"/>
      <c r="J1350" s="3"/>
      <c r="K1350" s="3"/>
      <c r="L1350" s="3"/>
      <c r="IK1350" s="3"/>
      <c r="IL1350" s="3"/>
      <c r="IM1350" s="3"/>
      <c r="IN1350" s="3"/>
      <c r="IO1350" s="3"/>
      <c r="IP1350" s="3"/>
      <c r="IQ1350" s="3"/>
      <c r="IR1350" s="3"/>
      <c r="IS1350" s="3"/>
    </row>
    <row r="1351" spans="1:253" s="2" customFormat="1" ht="16.5">
      <c r="A1351" s="250"/>
      <c r="B1351" s="250"/>
      <c r="C1351" s="250"/>
      <c r="D1351" s="250"/>
      <c r="E1351" s="250"/>
      <c r="F1351" s="250"/>
      <c r="G1351" s="3"/>
      <c r="H1351" s="3"/>
      <c r="I1351" s="3"/>
      <c r="J1351" s="3"/>
      <c r="K1351" s="3"/>
      <c r="L1351" s="3"/>
      <c r="IK1351" s="3"/>
      <c r="IL1351" s="3"/>
      <c r="IM1351" s="3"/>
      <c r="IN1351" s="3"/>
      <c r="IO1351" s="3"/>
      <c r="IP1351" s="3"/>
      <c r="IQ1351" s="3"/>
      <c r="IR1351" s="3"/>
      <c r="IS1351" s="3"/>
    </row>
    <row r="1352" spans="1:253" s="2" customFormat="1" ht="16.5">
      <c r="A1352" s="250"/>
      <c r="B1352" s="250"/>
      <c r="C1352" s="250"/>
      <c r="D1352" s="250"/>
      <c r="E1352" s="250"/>
      <c r="F1352" s="250"/>
      <c r="G1352" s="3"/>
      <c r="H1352" s="3"/>
      <c r="I1352" s="3"/>
      <c r="J1352" s="3"/>
      <c r="K1352" s="3"/>
      <c r="L1352" s="3"/>
      <c r="IK1352" s="3"/>
      <c r="IL1352" s="3"/>
      <c r="IM1352" s="3"/>
      <c r="IN1352" s="3"/>
      <c r="IO1352" s="3"/>
      <c r="IP1352" s="3"/>
      <c r="IQ1352" s="3"/>
      <c r="IR1352" s="3"/>
      <c r="IS1352" s="3"/>
    </row>
    <row r="1353" spans="1:253" s="2" customFormat="1" ht="16.5">
      <c r="A1353" s="250"/>
      <c r="B1353" s="250"/>
      <c r="C1353" s="250"/>
      <c r="D1353" s="250"/>
      <c r="E1353" s="250"/>
      <c r="F1353" s="250"/>
      <c r="G1353" s="3"/>
      <c r="H1353" s="3"/>
      <c r="I1353" s="3"/>
      <c r="J1353" s="3"/>
      <c r="K1353" s="3"/>
      <c r="L1353" s="3"/>
      <c r="IK1353" s="3"/>
      <c r="IL1353" s="3"/>
      <c r="IM1353" s="3"/>
      <c r="IN1353" s="3"/>
      <c r="IO1353" s="3"/>
      <c r="IP1353" s="3"/>
      <c r="IQ1353" s="3"/>
      <c r="IR1353" s="3"/>
      <c r="IS1353" s="3"/>
    </row>
    <row r="1354" spans="1:253" s="2" customFormat="1" ht="16.5">
      <c r="A1354" s="250"/>
      <c r="B1354" s="250"/>
      <c r="C1354" s="250"/>
      <c r="D1354" s="250"/>
      <c r="E1354" s="250"/>
      <c r="F1354" s="250"/>
      <c r="G1354" s="3"/>
      <c r="H1354" s="3"/>
      <c r="I1354" s="3"/>
      <c r="J1354" s="3"/>
      <c r="K1354" s="3"/>
      <c r="L1354" s="3"/>
      <c r="IK1354" s="3"/>
      <c r="IL1354" s="3"/>
      <c r="IM1354" s="3"/>
      <c r="IN1354" s="3"/>
      <c r="IO1354" s="3"/>
      <c r="IP1354" s="3"/>
      <c r="IQ1354" s="3"/>
      <c r="IR1354" s="3"/>
      <c r="IS1354" s="3"/>
    </row>
    <row r="1355" spans="1:253" s="2" customFormat="1" ht="16.5">
      <c r="A1355" s="250"/>
      <c r="B1355" s="250"/>
      <c r="C1355" s="250"/>
      <c r="D1355" s="250"/>
      <c r="E1355" s="250"/>
      <c r="F1355" s="250"/>
      <c r="G1355" s="3"/>
      <c r="H1355" s="3"/>
      <c r="I1355" s="3"/>
      <c r="J1355" s="3"/>
      <c r="K1355" s="3"/>
      <c r="L1355" s="3"/>
      <c r="IK1355" s="3"/>
      <c r="IL1355" s="3"/>
      <c r="IM1355" s="3"/>
      <c r="IN1355" s="3"/>
      <c r="IO1355" s="3"/>
      <c r="IP1355" s="3"/>
      <c r="IQ1355" s="3"/>
      <c r="IR1355" s="3"/>
      <c r="IS1355" s="3"/>
    </row>
    <row r="1356" spans="1:253" s="2" customFormat="1" ht="16.5">
      <c r="A1356" s="250"/>
      <c r="B1356" s="250"/>
      <c r="C1356" s="250"/>
      <c r="D1356" s="250"/>
      <c r="E1356" s="250"/>
      <c r="F1356" s="250"/>
      <c r="G1356" s="3"/>
      <c r="H1356" s="3"/>
      <c r="I1356" s="3"/>
      <c r="J1356" s="3"/>
      <c r="K1356" s="3"/>
      <c r="L1356" s="3"/>
      <c r="IK1356" s="3"/>
      <c r="IL1356" s="3"/>
      <c r="IM1356" s="3"/>
      <c r="IN1356" s="3"/>
      <c r="IO1356" s="3"/>
      <c r="IP1356" s="3"/>
      <c r="IQ1356" s="3"/>
      <c r="IR1356" s="3"/>
      <c r="IS1356" s="3"/>
    </row>
    <row r="1357" spans="1:253" s="2" customFormat="1" ht="16.5">
      <c r="A1357" s="250"/>
      <c r="B1357" s="250"/>
      <c r="C1357" s="250"/>
      <c r="D1357" s="250"/>
      <c r="E1357" s="250"/>
      <c r="F1357" s="250"/>
      <c r="G1357" s="3"/>
      <c r="H1357" s="3"/>
      <c r="I1357" s="3"/>
      <c r="J1357" s="3"/>
      <c r="K1357" s="3"/>
      <c r="L1357" s="3"/>
      <c r="IK1357" s="3"/>
      <c r="IL1357" s="3"/>
      <c r="IM1357" s="3"/>
      <c r="IN1357" s="3"/>
      <c r="IO1357" s="3"/>
      <c r="IP1357" s="3"/>
      <c r="IQ1357" s="3"/>
      <c r="IR1357" s="3"/>
      <c r="IS1357" s="3"/>
    </row>
    <row r="1358" spans="1:253" s="2" customFormat="1" ht="16.5">
      <c r="A1358" s="250"/>
      <c r="B1358" s="250"/>
      <c r="C1358" s="250"/>
      <c r="D1358" s="250"/>
      <c r="E1358" s="250"/>
      <c r="F1358" s="250"/>
      <c r="G1358" s="3"/>
      <c r="H1358" s="3"/>
      <c r="I1358" s="3"/>
      <c r="J1358" s="3"/>
      <c r="K1358" s="3"/>
      <c r="L1358" s="3"/>
      <c r="IK1358" s="3"/>
      <c r="IL1358" s="3"/>
      <c r="IM1358" s="3"/>
      <c r="IN1358" s="3"/>
      <c r="IO1358" s="3"/>
      <c r="IP1358" s="3"/>
      <c r="IQ1358" s="3"/>
      <c r="IR1358" s="3"/>
      <c r="IS1358" s="3"/>
    </row>
    <row r="1359" spans="1:253" s="2" customFormat="1" ht="16.5">
      <c r="A1359" s="250"/>
      <c r="B1359" s="250"/>
      <c r="C1359" s="250"/>
      <c r="D1359" s="250"/>
      <c r="E1359" s="250"/>
      <c r="F1359" s="250"/>
      <c r="G1359" s="3"/>
      <c r="H1359" s="3"/>
      <c r="I1359" s="3"/>
      <c r="J1359" s="3"/>
      <c r="K1359" s="3"/>
      <c r="L1359" s="3"/>
      <c r="IK1359" s="3"/>
      <c r="IL1359" s="3"/>
      <c r="IM1359" s="3"/>
      <c r="IN1359" s="3"/>
      <c r="IO1359" s="3"/>
      <c r="IP1359" s="3"/>
      <c r="IQ1359" s="3"/>
      <c r="IR1359" s="3"/>
      <c r="IS1359" s="3"/>
    </row>
    <row r="1360" spans="1:253" s="2" customFormat="1" ht="16.5">
      <c r="A1360" s="250"/>
      <c r="B1360" s="250"/>
      <c r="C1360" s="250"/>
      <c r="D1360" s="250"/>
      <c r="E1360" s="250"/>
      <c r="F1360" s="250"/>
      <c r="G1360" s="3"/>
      <c r="H1360" s="3"/>
      <c r="I1360" s="3"/>
      <c r="J1360" s="3"/>
      <c r="K1360" s="3"/>
      <c r="L1360" s="3"/>
      <c r="IK1360" s="3"/>
      <c r="IL1360" s="3"/>
      <c r="IM1360" s="3"/>
      <c r="IN1360" s="3"/>
      <c r="IO1360" s="3"/>
      <c r="IP1360" s="3"/>
      <c r="IQ1360" s="3"/>
      <c r="IR1360" s="3"/>
      <c r="IS1360" s="3"/>
    </row>
    <row r="1361" spans="1:253" s="2" customFormat="1" ht="16.5">
      <c r="A1361" s="250"/>
      <c r="B1361" s="250"/>
      <c r="C1361" s="250"/>
      <c r="D1361" s="250"/>
      <c r="E1361" s="250"/>
      <c r="F1361" s="250"/>
      <c r="G1361" s="3"/>
      <c r="H1361" s="3"/>
      <c r="I1361" s="3"/>
      <c r="J1361" s="3"/>
      <c r="K1361" s="3"/>
      <c r="L1361" s="3"/>
      <c r="IK1361" s="3"/>
      <c r="IL1361" s="3"/>
      <c r="IM1361" s="3"/>
      <c r="IN1361" s="3"/>
      <c r="IO1361" s="3"/>
      <c r="IP1361" s="3"/>
      <c r="IQ1361" s="3"/>
      <c r="IR1361" s="3"/>
      <c r="IS1361" s="3"/>
    </row>
    <row r="1362" spans="1:253" s="2" customFormat="1" ht="16.5">
      <c r="A1362" s="250"/>
      <c r="B1362" s="250"/>
      <c r="C1362" s="250"/>
      <c r="D1362" s="250"/>
      <c r="E1362" s="250"/>
      <c r="F1362" s="250"/>
      <c r="G1362" s="3"/>
      <c r="H1362" s="3"/>
      <c r="I1362" s="3"/>
      <c r="J1362" s="3"/>
      <c r="K1362" s="3"/>
      <c r="L1362" s="3"/>
      <c r="IK1362" s="3"/>
      <c r="IL1362" s="3"/>
      <c r="IM1362" s="3"/>
      <c r="IN1362" s="3"/>
      <c r="IO1362" s="3"/>
      <c r="IP1362" s="3"/>
      <c r="IQ1362" s="3"/>
      <c r="IR1362" s="3"/>
      <c r="IS1362" s="3"/>
    </row>
    <row r="1363" spans="1:253" s="2" customFormat="1" ht="16.5">
      <c r="A1363" s="250"/>
      <c r="B1363" s="250"/>
      <c r="C1363" s="250"/>
      <c r="D1363" s="250"/>
      <c r="E1363" s="250"/>
      <c r="F1363" s="250"/>
      <c r="G1363" s="3"/>
      <c r="H1363" s="3"/>
      <c r="I1363" s="3"/>
      <c r="J1363" s="3"/>
      <c r="K1363" s="3"/>
      <c r="L1363" s="3"/>
      <c r="IK1363" s="3"/>
      <c r="IL1363" s="3"/>
      <c r="IM1363" s="3"/>
      <c r="IN1363" s="3"/>
      <c r="IO1363" s="3"/>
      <c r="IP1363" s="3"/>
      <c r="IQ1363" s="3"/>
      <c r="IR1363" s="3"/>
      <c r="IS1363" s="3"/>
    </row>
    <row r="1364" spans="1:253" s="2" customFormat="1" ht="16.5">
      <c r="A1364" s="250"/>
      <c r="B1364" s="250"/>
      <c r="C1364" s="250"/>
      <c r="D1364" s="250"/>
      <c r="E1364" s="250"/>
      <c r="F1364" s="250"/>
      <c r="G1364" s="3"/>
      <c r="H1364" s="3"/>
      <c r="I1364" s="3"/>
      <c r="J1364" s="3"/>
      <c r="K1364" s="3"/>
      <c r="L1364" s="3"/>
      <c r="IK1364" s="3"/>
      <c r="IL1364" s="3"/>
      <c r="IM1364" s="3"/>
      <c r="IN1364" s="3"/>
      <c r="IO1364" s="3"/>
      <c r="IP1364" s="3"/>
      <c r="IQ1364" s="3"/>
      <c r="IR1364" s="3"/>
      <c r="IS1364" s="3"/>
    </row>
    <row r="1365" spans="1:253" s="2" customFormat="1" ht="16.5">
      <c r="A1365" s="250"/>
      <c r="B1365" s="250"/>
      <c r="C1365" s="250"/>
      <c r="D1365" s="250"/>
      <c r="E1365" s="250"/>
      <c r="F1365" s="250"/>
      <c r="G1365" s="3"/>
      <c r="H1365" s="3"/>
      <c r="I1365" s="3"/>
      <c r="J1365" s="3"/>
      <c r="K1365" s="3"/>
      <c r="L1365" s="3"/>
      <c r="IK1365" s="3"/>
      <c r="IL1365" s="3"/>
      <c r="IM1365" s="3"/>
      <c r="IN1365" s="3"/>
      <c r="IO1365" s="3"/>
      <c r="IP1365" s="3"/>
      <c r="IQ1365" s="3"/>
      <c r="IR1365" s="3"/>
      <c r="IS1365" s="3"/>
    </row>
    <row r="1366" spans="1:253" s="2" customFormat="1" ht="16.5">
      <c r="A1366" s="250"/>
      <c r="B1366" s="250"/>
      <c r="C1366" s="250"/>
      <c r="D1366" s="250"/>
      <c r="E1366" s="250"/>
      <c r="F1366" s="250"/>
      <c r="G1366" s="3"/>
      <c r="H1366" s="3"/>
      <c r="I1366" s="3"/>
      <c r="J1366" s="3"/>
      <c r="K1366" s="3"/>
      <c r="L1366" s="3"/>
      <c r="IK1366" s="3"/>
      <c r="IL1366" s="3"/>
      <c r="IM1366" s="3"/>
      <c r="IN1366" s="3"/>
      <c r="IO1366" s="3"/>
      <c r="IP1366" s="3"/>
      <c r="IQ1366" s="3"/>
      <c r="IR1366" s="3"/>
      <c r="IS1366" s="3"/>
    </row>
    <row r="1367" spans="1:253" s="2" customFormat="1" ht="16.5">
      <c r="A1367" s="250"/>
      <c r="B1367" s="250"/>
      <c r="C1367" s="250"/>
      <c r="D1367" s="250"/>
      <c r="E1367" s="250"/>
      <c r="F1367" s="250"/>
      <c r="G1367" s="3"/>
      <c r="H1367" s="3"/>
      <c r="I1367" s="3"/>
      <c r="J1367" s="3"/>
      <c r="K1367" s="3"/>
      <c r="L1367" s="3"/>
      <c r="IK1367" s="3"/>
      <c r="IL1367" s="3"/>
      <c r="IM1367" s="3"/>
      <c r="IN1367" s="3"/>
      <c r="IO1367" s="3"/>
      <c r="IP1367" s="3"/>
      <c r="IQ1367" s="3"/>
      <c r="IR1367" s="3"/>
      <c r="IS1367" s="3"/>
    </row>
    <row r="1368" spans="1:253" s="2" customFormat="1" ht="16.5">
      <c r="A1368" s="250"/>
      <c r="B1368" s="250"/>
      <c r="C1368" s="250"/>
      <c r="D1368" s="250"/>
      <c r="E1368" s="250"/>
      <c r="F1368" s="250"/>
      <c r="G1368" s="3"/>
      <c r="H1368" s="3"/>
      <c r="I1368" s="3"/>
      <c r="J1368" s="3"/>
      <c r="K1368" s="3"/>
      <c r="L1368" s="3"/>
      <c r="IK1368" s="3"/>
      <c r="IL1368" s="3"/>
      <c r="IM1368" s="3"/>
      <c r="IN1368" s="3"/>
      <c r="IO1368" s="3"/>
      <c r="IP1368" s="3"/>
      <c r="IQ1368" s="3"/>
      <c r="IR1368" s="3"/>
      <c r="IS1368" s="3"/>
    </row>
    <row r="1369" spans="1:253" s="2" customFormat="1" ht="16.5">
      <c r="A1369" s="250"/>
      <c r="B1369" s="250"/>
      <c r="C1369" s="250"/>
      <c r="D1369" s="250"/>
      <c r="E1369" s="250"/>
      <c r="F1369" s="250"/>
      <c r="G1369" s="3"/>
      <c r="H1369" s="3"/>
      <c r="I1369" s="3"/>
      <c r="J1369" s="3"/>
      <c r="K1369" s="3"/>
      <c r="L1369" s="3"/>
      <c r="IK1369" s="3"/>
      <c r="IL1369" s="3"/>
      <c r="IM1369" s="3"/>
      <c r="IN1369" s="3"/>
      <c r="IO1369" s="3"/>
      <c r="IP1369" s="3"/>
      <c r="IQ1369" s="3"/>
      <c r="IR1369" s="3"/>
      <c r="IS1369" s="3"/>
    </row>
    <row r="1370" spans="1:253" s="2" customFormat="1" ht="16.5">
      <c r="A1370" s="250"/>
      <c r="B1370" s="250"/>
      <c r="C1370" s="250"/>
      <c r="D1370" s="250"/>
      <c r="E1370" s="250"/>
      <c r="F1370" s="250"/>
      <c r="G1370" s="3"/>
      <c r="H1370" s="3"/>
      <c r="I1370" s="3"/>
      <c r="J1370" s="3"/>
      <c r="K1370" s="3"/>
      <c r="L1370" s="3"/>
      <c r="IK1370" s="3"/>
      <c r="IL1370" s="3"/>
      <c r="IM1370" s="3"/>
      <c r="IN1370" s="3"/>
      <c r="IO1370" s="3"/>
      <c r="IP1370" s="3"/>
      <c r="IQ1370" s="3"/>
      <c r="IR1370" s="3"/>
      <c r="IS1370" s="3"/>
    </row>
    <row r="1371" spans="1:253" s="2" customFormat="1" ht="16.5">
      <c r="A1371" s="250"/>
      <c r="B1371" s="250"/>
      <c r="C1371" s="250"/>
      <c r="D1371" s="250"/>
      <c r="E1371" s="250"/>
      <c r="F1371" s="250"/>
      <c r="G1371" s="3"/>
      <c r="H1371" s="3"/>
      <c r="I1371" s="3"/>
      <c r="J1371" s="3"/>
      <c r="K1371" s="3"/>
      <c r="L1371" s="3"/>
      <c r="IK1371" s="3"/>
      <c r="IL1371" s="3"/>
      <c r="IM1371" s="3"/>
      <c r="IN1371" s="3"/>
      <c r="IO1371" s="3"/>
      <c r="IP1371" s="3"/>
      <c r="IQ1371" s="3"/>
      <c r="IR1371" s="3"/>
      <c r="IS1371" s="3"/>
    </row>
    <row r="1372" spans="1:253" s="2" customFormat="1" ht="16.5">
      <c r="A1372" s="250"/>
      <c r="B1372" s="250"/>
      <c r="C1372" s="250"/>
      <c r="D1372" s="250"/>
      <c r="E1372" s="250"/>
      <c r="F1372" s="250"/>
      <c r="G1372" s="3"/>
      <c r="H1372" s="3"/>
      <c r="I1372" s="3"/>
      <c r="J1372" s="3"/>
      <c r="K1372" s="3"/>
      <c r="L1372" s="3"/>
      <c r="IK1372" s="3"/>
      <c r="IL1372" s="3"/>
      <c r="IM1372" s="3"/>
      <c r="IN1372" s="3"/>
      <c r="IO1372" s="3"/>
      <c r="IP1372" s="3"/>
      <c r="IQ1372" s="3"/>
      <c r="IR1372" s="3"/>
      <c r="IS1372" s="3"/>
    </row>
    <row r="1373" spans="1:253" s="2" customFormat="1" ht="16.5">
      <c r="A1373" s="250"/>
      <c r="B1373" s="250"/>
      <c r="C1373" s="250"/>
      <c r="D1373" s="250"/>
      <c r="E1373" s="250"/>
      <c r="F1373" s="250"/>
      <c r="G1373" s="3"/>
      <c r="H1373" s="3"/>
      <c r="I1373" s="3"/>
      <c r="J1373" s="3"/>
      <c r="K1373" s="3"/>
      <c r="L1373" s="3"/>
      <c r="IK1373" s="3"/>
      <c r="IL1373" s="3"/>
      <c r="IM1373" s="3"/>
      <c r="IN1373" s="3"/>
      <c r="IO1373" s="3"/>
      <c r="IP1373" s="3"/>
      <c r="IQ1373" s="3"/>
      <c r="IR1373" s="3"/>
      <c r="IS1373" s="3"/>
    </row>
    <row r="1374" spans="1:253" s="2" customFormat="1" ht="16.5">
      <c r="A1374" s="250"/>
      <c r="B1374" s="250"/>
      <c r="C1374" s="250"/>
      <c r="D1374" s="250"/>
      <c r="E1374" s="250"/>
      <c r="F1374" s="250"/>
      <c r="G1374" s="3"/>
      <c r="H1374" s="3"/>
      <c r="I1374" s="3"/>
      <c r="J1374" s="3"/>
      <c r="K1374" s="3"/>
      <c r="L1374" s="3"/>
      <c r="IK1374" s="3"/>
      <c r="IL1374" s="3"/>
      <c r="IM1374" s="3"/>
      <c r="IN1374" s="3"/>
      <c r="IO1374" s="3"/>
      <c r="IP1374" s="3"/>
      <c r="IQ1374" s="3"/>
      <c r="IR1374" s="3"/>
      <c r="IS1374" s="3"/>
    </row>
    <row r="1375" spans="1:253" s="2" customFormat="1" ht="16.5">
      <c r="A1375" s="250"/>
      <c r="B1375" s="250"/>
      <c r="C1375" s="250"/>
      <c r="D1375" s="250"/>
      <c r="E1375" s="250"/>
      <c r="F1375" s="250"/>
      <c r="G1375" s="3"/>
      <c r="H1375" s="3"/>
      <c r="I1375" s="3"/>
      <c r="J1375" s="3"/>
      <c r="K1375" s="3"/>
      <c r="L1375" s="3"/>
      <c r="IK1375" s="3"/>
      <c r="IL1375" s="3"/>
      <c r="IM1375" s="3"/>
      <c r="IN1375" s="3"/>
      <c r="IO1375" s="3"/>
      <c r="IP1375" s="3"/>
      <c r="IQ1375" s="3"/>
      <c r="IR1375" s="3"/>
      <c r="IS1375" s="3"/>
    </row>
    <row r="1376" spans="1:253" s="2" customFormat="1" ht="16.5">
      <c r="A1376" s="250"/>
      <c r="B1376" s="250"/>
      <c r="C1376" s="250"/>
      <c r="D1376" s="250"/>
      <c r="E1376" s="250"/>
      <c r="F1376" s="250"/>
      <c r="G1376" s="3"/>
      <c r="H1376" s="3"/>
      <c r="I1376" s="3"/>
      <c r="J1376" s="3"/>
      <c r="K1376" s="3"/>
      <c r="L1376" s="3"/>
      <c r="IK1376" s="3"/>
      <c r="IL1376" s="3"/>
      <c r="IM1376" s="3"/>
      <c r="IN1376" s="3"/>
      <c r="IO1376" s="3"/>
      <c r="IP1376" s="3"/>
      <c r="IQ1376" s="3"/>
      <c r="IR1376" s="3"/>
      <c r="IS1376" s="3"/>
    </row>
    <row r="1377" spans="1:253" s="2" customFormat="1" ht="16.5">
      <c r="A1377" s="250"/>
      <c r="B1377" s="250"/>
      <c r="C1377" s="250"/>
      <c r="D1377" s="250"/>
      <c r="E1377" s="250"/>
      <c r="F1377" s="250"/>
      <c r="G1377" s="3"/>
      <c r="H1377" s="3"/>
      <c r="I1377" s="3"/>
      <c r="J1377" s="3"/>
      <c r="K1377" s="3"/>
      <c r="L1377" s="3"/>
      <c r="IK1377" s="3"/>
      <c r="IL1377" s="3"/>
      <c r="IM1377" s="3"/>
      <c r="IN1377" s="3"/>
      <c r="IO1377" s="3"/>
      <c r="IP1377" s="3"/>
      <c r="IQ1377" s="3"/>
      <c r="IR1377" s="3"/>
      <c r="IS1377" s="3"/>
    </row>
    <row r="1378" spans="1:253" s="2" customFormat="1" ht="16.5">
      <c r="A1378" s="250"/>
      <c r="B1378" s="250"/>
      <c r="C1378" s="250"/>
      <c r="D1378" s="250"/>
      <c r="E1378" s="250"/>
      <c r="F1378" s="250"/>
      <c r="G1378" s="3"/>
      <c r="H1378" s="3"/>
      <c r="I1378" s="3"/>
      <c r="J1378" s="3"/>
      <c r="K1378" s="3"/>
      <c r="L1378" s="3"/>
      <c r="IK1378" s="3"/>
      <c r="IL1378" s="3"/>
      <c r="IM1378" s="3"/>
      <c r="IN1378" s="3"/>
      <c r="IO1378" s="3"/>
      <c r="IP1378" s="3"/>
      <c r="IQ1378" s="3"/>
      <c r="IR1378" s="3"/>
      <c r="IS1378" s="3"/>
    </row>
    <row r="1379" spans="1:253" s="2" customFormat="1" ht="16.5">
      <c r="A1379" s="250"/>
      <c r="B1379" s="250"/>
      <c r="C1379" s="250"/>
      <c r="D1379" s="250"/>
      <c r="E1379" s="250"/>
      <c r="F1379" s="250"/>
      <c r="G1379" s="3"/>
      <c r="H1379" s="3"/>
      <c r="I1379" s="3"/>
      <c r="J1379" s="3"/>
      <c r="K1379" s="3"/>
      <c r="L1379" s="3"/>
      <c r="IK1379" s="3"/>
      <c r="IL1379" s="3"/>
      <c r="IM1379" s="3"/>
      <c r="IN1379" s="3"/>
      <c r="IO1379" s="3"/>
      <c r="IP1379" s="3"/>
      <c r="IQ1379" s="3"/>
      <c r="IR1379" s="3"/>
      <c r="IS1379" s="3"/>
    </row>
    <row r="1380" spans="1:253" s="2" customFormat="1" ht="16.5">
      <c r="A1380" s="250"/>
      <c r="B1380" s="250"/>
      <c r="C1380" s="250"/>
      <c r="D1380" s="250"/>
      <c r="E1380" s="250"/>
      <c r="F1380" s="250"/>
      <c r="G1380" s="3"/>
      <c r="H1380" s="3"/>
      <c r="I1380" s="3"/>
      <c r="J1380" s="3"/>
      <c r="K1380" s="3"/>
      <c r="L1380" s="3"/>
      <c r="IK1380" s="3"/>
      <c r="IL1380" s="3"/>
      <c r="IM1380" s="3"/>
      <c r="IN1380" s="3"/>
      <c r="IO1380" s="3"/>
      <c r="IP1380" s="3"/>
      <c r="IQ1380" s="3"/>
      <c r="IR1380" s="3"/>
      <c r="IS1380" s="3"/>
    </row>
    <row r="1381" spans="1:253" s="2" customFormat="1" ht="16.5">
      <c r="A1381" s="250"/>
      <c r="B1381" s="250"/>
      <c r="C1381" s="250"/>
      <c r="D1381" s="250"/>
      <c r="E1381" s="250"/>
      <c r="F1381" s="250"/>
      <c r="G1381" s="3"/>
      <c r="H1381" s="3"/>
      <c r="I1381" s="3"/>
      <c r="J1381" s="3"/>
      <c r="K1381" s="3"/>
      <c r="L1381" s="3"/>
      <c r="IK1381" s="3"/>
      <c r="IL1381" s="3"/>
      <c r="IM1381" s="3"/>
      <c r="IN1381" s="3"/>
      <c r="IO1381" s="3"/>
      <c r="IP1381" s="3"/>
      <c r="IQ1381" s="3"/>
      <c r="IR1381" s="3"/>
      <c r="IS1381" s="3"/>
    </row>
    <row r="1382" spans="1:253" s="2" customFormat="1" ht="16.5">
      <c r="A1382" s="250"/>
      <c r="B1382" s="250"/>
      <c r="C1382" s="250"/>
      <c r="D1382" s="250"/>
      <c r="E1382" s="250"/>
      <c r="F1382" s="250"/>
      <c r="G1382" s="3"/>
      <c r="H1382" s="3"/>
      <c r="I1382" s="3"/>
      <c r="J1382" s="3"/>
      <c r="K1382" s="3"/>
      <c r="L1382" s="3"/>
      <c r="IK1382" s="3"/>
      <c r="IL1382" s="3"/>
      <c r="IM1382" s="3"/>
      <c r="IN1382" s="3"/>
      <c r="IO1382" s="3"/>
      <c r="IP1382" s="3"/>
      <c r="IQ1382" s="3"/>
      <c r="IR1382" s="3"/>
      <c r="IS1382" s="3"/>
    </row>
    <row r="1383" spans="1:253" s="2" customFormat="1" ht="16.5">
      <c r="A1383" s="250"/>
      <c r="B1383" s="250"/>
      <c r="C1383" s="250"/>
      <c r="D1383" s="250"/>
      <c r="E1383" s="250"/>
      <c r="F1383" s="250"/>
      <c r="G1383" s="3"/>
      <c r="H1383" s="3"/>
      <c r="I1383" s="3"/>
      <c r="J1383" s="3"/>
      <c r="K1383" s="3"/>
      <c r="L1383" s="3"/>
      <c r="IK1383" s="3"/>
      <c r="IL1383" s="3"/>
      <c r="IM1383" s="3"/>
      <c r="IN1383" s="3"/>
      <c r="IO1383" s="3"/>
      <c r="IP1383" s="3"/>
      <c r="IQ1383" s="3"/>
      <c r="IR1383" s="3"/>
      <c r="IS1383" s="3"/>
    </row>
    <row r="1384" spans="1:253" s="2" customFormat="1" ht="16.5">
      <c r="A1384" s="250"/>
      <c r="B1384" s="250"/>
      <c r="C1384" s="250"/>
      <c r="D1384" s="250"/>
      <c r="E1384" s="250"/>
      <c r="F1384" s="250"/>
      <c r="G1384" s="3"/>
      <c r="H1384" s="3"/>
      <c r="I1384" s="3"/>
      <c r="J1384" s="3"/>
      <c r="K1384" s="3"/>
      <c r="L1384" s="3"/>
      <c r="IK1384" s="3"/>
      <c r="IL1384" s="3"/>
      <c r="IM1384" s="3"/>
      <c r="IN1384" s="3"/>
      <c r="IO1384" s="3"/>
      <c r="IP1384" s="3"/>
      <c r="IQ1384" s="3"/>
      <c r="IR1384" s="3"/>
      <c r="IS1384" s="3"/>
    </row>
    <row r="1385" spans="1:253" s="2" customFormat="1" ht="16.5">
      <c r="A1385" s="250"/>
      <c r="B1385" s="250"/>
      <c r="C1385" s="250"/>
      <c r="D1385" s="250"/>
      <c r="E1385" s="250"/>
      <c r="F1385" s="250"/>
      <c r="G1385" s="3"/>
      <c r="H1385" s="3"/>
      <c r="I1385" s="3"/>
      <c r="J1385" s="3"/>
      <c r="K1385" s="3"/>
      <c r="L1385" s="3"/>
      <c r="IK1385" s="3"/>
      <c r="IL1385" s="3"/>
      <c r="IM1385" s="3"/>
      <c r="IN1385" s="3"/>
      <c r="IO1385" s="3"/>
      <c r="IP1385" s="3"/>
      <c r="IQ1385" s="3"/>
      <c r="IR1385" s="3"/>
      <c r="IS1385" s="3"/>
    </row>
    <row r="1386" spans="1:253" s="2" customFormat="1" ht="16.5">
      <c r="A1386" s="250"/>
      <c r="B1386" s="250"/>
      <c r="C1386" s="250"/>
      <c r="D1386" s="250"/>
      <c r="E1386" s="250"/>
      <c r="F1386" s="250"/>
      <c r="G1386" s="3"/>
      <c r="H1386" s="3"/>
      <c r="I1386" s="3"/>
      <c r="J1386" s="3"/>
      <c r="K1386" s="3"/>
      <c r="L1386" s="3"/>
      <c r="IK1386" s="3"/>
      <c r="IL1386" s="3"/>
      <c r="IM1386" s="3"/>
      <c r="IN1386" s="3"/>
      <c r="IO1386" s="3"/>
      <c r="IP1386" s="3"/>
      <c r="IQ1386" s="3"/>
      <c r="IR1386" s="3"/>
      <c r="IS1386" s="3"/>
    </row>
    <row r="1387" spans="1:253" s="2" customFormat="1" ht="16.5">
      <c r="A1387" s="250"/>
      <c r="B1387" s="250"/>
      <c r="C1387" s="250"/>
      <c r="D1387" s="250"/>
      <c r="E1387" s="250"/>
      <c r="F1387" s="250"/>
      <c r="G1387" s="3"/>
      <c r="H1387" s="3"/>
      <c r="I1387" s="3"/>
      <c r="J1387" s="3"/>
      <c r="K1387" s="3"/>
      <c r="L1387" s="3"/>
      <c r="IK1387" s="3"/>
      <c r="IL1387" s="3"/>
      <c r="IM1387" s="3"/>
      <c r="IN1387" s="3"/>
      <c r="IO1387" s="3"/>
      <c r="IP1387" s="3"/>
      <c r="IQ1387" s="3"/>
      <c r="IR1387" s="3"/>
      <c r="IS1387" s="3"/>
    </row>
    <row r="1388" spans="1:253" s="2" customFormat="1" ht="16.5">
      <c r="A1388" s="250"/>
      <c r="B1388" s="250"/>
      <c r="C1388" s="250"/>
      <c r="D1388" s="250"/>
      <c r="E1388" s="250"/>
      <c r="F1388" s="250"/>
      <c r="G1388" s="3"/>
      <c r="H1388" s="3"/>
      <c r="I1388" s="3"/>
      <c r="J1388" s="3"/>
      <c r="K1388" s="3"/>
      <c r="L1388" s="3"/>
      <c r="IK1388" s="3"/>
      <c r="IL1388" s="3"/>
      <c r="IM1388" s="3"/>
      <c r="IN1388" s="3"/>
      <c r="IO1388" s="3"/>
      <c r="IP1388" s="3"/>
      <c r="IQ1388" s="3"/>
      <c r="IR1388" s="3"/>
      <c r="IS1388" s="3"/>
    </row>
    <row r="1389" spans="1:253" s="2" customFormat="1" ht="16.5">
      <c r="A1389" s="250"/>
      <c r="B1389" s="250"/>
      <c r="C1389" s="250"/>
      <c r="D1389" s="250"/>
      <c r="E1389" s="250"/>
      <c r="F1389" s="250"/>
      <c r="G1389" s="3"/>
      <c r="H1389" s="3"/>
      <c r="I1389" s="3"/>
      <c r="J1389" s="3"/>
      <c r="K1389" s="3"/>
      <c r="L1389" s="3"/>
      <c r="IK1389" s="3"/>
      <c r="IL1389" s="3"/>
      <c r="IM1389" s="3"/>
      <c r="IN1389" s="3"/>
      <c r="IO1389" s="3"/>
      <c r="IP1389" s="3"/>
      <c r="IQ1389" s="3"/>
      <c r="IR1389" s="3"/>
      <c r="IS1389" s="3"/>
    </row>
    <row r="1390" spans="1:253" s="2" customFormat="1" ht="16.5">
      <c r="A1390" s="250"/>
      <c r="B1390" s="250"/>
      <c r="C1390" s="250"/>
      <c r="D1390" s="250"/>
      <c r="E1390" s="250"/>
      <c r="F1390" s="250"/>
      <c r="G1390" s="3"/>
      <c r="H1390" s="3"/>
      <c r="I1390" s="3"/>
      <c r="J1390" s="3"/>
      <c r="K1390" s="3"/>
      <c r="L1390" s="3"/>
      <c r="IK1390" s="3"/>
      <c r="IL1390" s="3"/>
      <c r="IM1390" s="3"/>
      <c r="IN1390" s="3"/>
      <c r="IO1390" s="3"/>
      <c r="IP1390" s="3"/>
      <c r="IQ1390" s="3"/>
      <c r="IR1390" s="3"/>
      <c r="IS1390" s="3"/>
    </row>
    <row r="1391" spans="1:253" s="2" customFormat="1" ht="16.5">
      <c r="A1391" s="250"/>
      <c r="B1391" s="250"/>
      <c r="C1391" s="250"/>
      <c r="D1391" s="250"/>
      <c r="E1391" s="250"/>
      <c r="F1391" s="250"/>
      <c r="G1391" s="3"/>
      <c r="H1391" s="3"/>
      <c r="I1391" s="3"/>
      <c r="J1391" s="3"/>
      <c r="K1391" s="3"/>
      <c r="L1391" s="3"/>
      <c r="IK1391" s="3"/>
      <c r="IL1391" s="3"/>
      <c r="IM1391" s="3"/>
      <c r="IN1391" s="3"/>
      <c r="IO1391" s="3"/>
      <c r="IP1391" s="3"/>
      <c r="IQ1391" s="3"/>
      <c r="IR1391" s="3"/>
      <c r="IS1391" s="3"/>
    </row>
    <row r="1392" spans="1:253" s="2" customFormat="1" ht="16.5">
      <c r="A1392" s="250"/>
      <c r="B1392" s="250"/>
      <c r="C1392" s="250"/>
      <c r="D1392" s="250"/>
      <c r="E1392" s="250"/>
      <c r="F1392" s="250"/>
      <c r="G1392" s="3"/>
      <c r="H1392" s="3"/>
      <c r="I1392" s="3"/>
      <c r="J1392" s="3"/>
      <c r="K1392" s="3"/>
      <c r="L1392" s="3"/>
      <c r="IK1392" s="3"/>
      <c r="IL1392" s="3"/>
      <c r="IM1392" s="3"/>
      <c r="IN1392" s="3"/>
      <c r="IO1392" s="3"/>
      <c r="IP1392" s="3"/>
      <c r="IQ1392" s="3"/>
      <c r="IR1392" s="3"/>
      <c r="IS1392" s="3"/>
    </row>
    <row r="1393" spans="1:253" s="2" customFormat="1" ht="16.5">
      <c r="A1393" s="250"/>
      <c r="B1393" s="250"/>
      <c r="C1393" s="250"/>
      <c r="D1393" s="250"/>
      <c r="E1393" s="250"/>
      <c r="F1393" s="250"/>
      <c r="G1393" s="3"/>
      <c r="H1393" s="3"/>
      <c r="I1393" s="3"/>
      <c r="J1393" s="3"/>
      <c r="K1393" s="3"/>
      <c r="L1393" s="3"/>
      <c r="IK1393" s="3"/>
      <c r="IL1393" s="3"/>
      <c r="IM1393" s="3"/>
      <c r="IN1393" s="3"/>
      <c r="IO1393" s="3"/>
      <c r="IP1393" s="3"/>
      <c r="IQ1393" s="3"/>
      <c r="IR1393" s="3"/>
      <c r="IS1393" s="3"/>
    </row>
    <row r="1394" spans="1:253" s="2" customFormat="1" ht="16.5">
      <c r="A1394" s="250"/>
      <c r="B1394" s="250"/>
      <c r="C1394" s="250"/>
      <c r="D1394" s="250"/>
      <c r="E1394" s="250"/>
      <c r="F1394" s="250"/>
      <c r="G1394" s="3"/>
      <c r="H1394" s="3"/>
      <c r="I1394" s="3"/>
      <c r="J1394" s="3"/>
      <c r="K1394" s="3"/>
      <c r="L1394" s="3"/>
      <c r="IK1394" s="3"/>
      <c r="IL1394" s="3"/>
      <c r="IM1394" s="3"/>
      <c r="IN1394" s="3"/>
      <c r="IO1394" s="3"/>
      <c r="IP1394" s="3"/>
      <c r="IQ1394" s="3"/>
      <c r="IR1394" s="3"/>
      <c r="IS1394" s="3"/>
    </row>
    <row r="1395" spans="1:253" s="2" customFormat="1" ht="16.5">
      <c r="A1395" s="250"/>
      <c r="B1395" s="250"/>
      <c r="C1395" s="250"/>
      <c r="D1395" s="250"/>
      <c r="E1395" s="250"/>
      <c r="F1395" s="250"/>
      <c r="G1395" s="3"/>
      <c r="H1395" s="3"/>
      <c r="I1395" s="3"/>
      <c r="J1395" s="3"/>
      <c r="K1395" s="3"/>
      <c r="L1395" s="3"/>
      <c r="IK1395" s="3"/>
      <c r="IL1395" s="3"/>
      <c r="IM1395" s="3"/>
      <c r="IN1395" s="3"/>
      <c r="IO1395" s="3"/>
      <c r="IP1395" s="3"/>
      <c r="IQ1395" s="3"/>
      <c r="IR1395" s="3"/>
      <c r="IS1395" s="3"/>
    </row>
    <row r="1396" spans="1:253" s="2" customFormat="1" ht="16.5">
      <c r="A1396" s="250"/>
      <c r="B1396" s="250"/>
      <c r="C1396" s="250"/>
      <c r="D1396" s="250"/>
      <c r="E1396" s="250"/>
      <c r="F1396" s="250"/>
      <c r="G1396" s="3"/>
      <c r="H1396" s="3"/>
      <c r="I1396" s="3"/>
      <c r="J1396" s="3"/>
      <c r="K1396" s="3"/>
      <c r="L1396" s="3"/>
      <c r="IK1396" s="3"/>
      <c r="IL1396" s="3"/>
      <c r="IM1396" s="3"/>
      <c r="IN1396" s="3"/>
      <c r="IO1396" s="3"/>
      <c r="IP1396" s="3"/>
      <c r="IQ1396" s="3"/>
      <c r="IR1396" s="3"/>
      <c r="IS1396" s="3"/>
    </row>
    <row r="1397" spans="1:253" s="2" customFormat="1" ht="16.5">
      <c r="A1397" s="250"/>
      <c r="B1397" s="250"/>
      <c r="C1397" s="250"/>
      <c r="D1397" s="250"/>
      <c r="E1397" s="250"/>
      <c r="F1397" s="250"/>
      <c r="G1397" s="3"/>
      <c r="H1397" s="3"/>
      <c r="I1397" s="3"/>
      <c r="J1397" s="3"/>
      <c r="K1397" s="3"/>
      <c r="L1397" s="3"/>
      <c r="IK1397" s="3"/>
      <c r="IL1397" s="3"/>
      <c r="IM1397" s="3"/>
      <c r="IN1397" s="3"/>
      <c r="IO1397" s="3"/>
      <c r="IP1397" s="3"/>
      <c r="IQ1397" s="3"/>
      <c r="IR1397" s="3"/>
      <c r="IS1397" s="3"/>
    </row>
    <row r="1398" spans="1:253" s="2" customFormat="1" ht="16.5">
      <c r="A1398" s="250"/>
      <c r="B1398" s="250"/>
      <c r="C1398" s="250"/>
      <c r="D1398" s="250"/>
      <c r="E1398" s="250"/>
      <c r="F1398" s="250"/>
      <c r="G1398" s="3"/>
      <c r="H1398" s="3"/>
      <c r="I1398" s="3"/>
      <c r="J1398" s="3"/>
      <c r="K1398" s="3"/>
      <c r="L1398" s="3"/>
      <c r="IK1398" s="3"/>
      <c r="IL1398" s="3"/>
      <c r="IM1398" s="3"/>
      <c r="IN1398" s="3"/>
      <c r="IO1398" s="3"/>
      <c r="IP1398" s="3"/>
      <c r="IQ1398" s="3"/>
      <c r="IR1398" s="3"/>
      <c r="IS1398" s="3"/>
    </row>
    <row r="1399" spans="1:253" s="2" customFormat="1" ht="16.5">
      <c r="A1399" s="250"/>
      <c r="B1399" s="250"/>
      <c r="C1399" s="250"/>
      <c r="D1399" s="250"/>
      <c r="E1399" s="250"/>
      <c r="F1399" s="250"/>
      <c r="G1399" s="3"/>
      <c r="H1399" s="3"/>
      <c r="I1399" s="3"/>
      <c r="J1399" s="3"/>
      <c r="K1399" s="3"/>
      <c r="L1399" s="3"/>
      <c r="IK1399" s="3"/>
      <c r="IL1399" s="3"/>
      <c r="IM1399" s="3"/>
      <c r="IN1399" s="3"/>
      <c r="IO1399" s="3"/>
      <c r="IP1399" s="3"/>
      <c r="IQ1399" s="3"/>
      <c r="IR1399" s="3"/>
      <c r="IS1399" s="3"/>
    </row>
    <row r="1400" spans="1:253" s="2" customFormat="1" ht="16.5">
      <c r="A1400" s="250"/>
      <c r="B1400" s="250"/>
      <c r="C1400" s="250"/>
      <c r="D1400" s="250"/>
      <c r="E1400" s="250"/>
      <c r="F1400" s="250"/>
      <c r="G1400" s="3"/>
      <c r="H1400" s="3"/>
      <c r="I1400" s="3"/>
      <c r="J1400" s="3"/>
      <c r="K1400" s="3"/>
      <c r="L1400" s="3"/>
      <c r="IK1400" s="3"/>
      <c r="IL1400" s="3"/>
      <c r="IM1400" s="3"/>
      <c r="IN1400" s="3"/>
      <c r="IO1400" s="3"/>
      <c r="IP1400" s="3"/>
      <c r="IQ1400" s="3"/>
      <c r="IR1400" s="3"/>
      <c r="IS1400" s="3"/>
    </row>
    <row r="1401" spans="1:253" s="2" customFormat="1" ht="16.5">
      <c r="A1401" s="250"/>
      <c r="B1401" s="250"/>
      <c r="C1401" s="250"/>
      <c r="D1401" s="250"/>
      <c r="E1401" s="250"/>
      <c r="F1401" s="250"/>
      <c r="G1401" s="3"/>
      <c r="H1401" s="3"/>
      <c r="I1401" s="3"/>
      <c r="J1401" s="3"/>
      <c r="K1401" s="3"/>
      <c r="L1401" s="3"/>
      <c r="IK1401" s="3"/>
      <c r="IL1401" s="3"/>
      <c r="IM1401" s="3"/>
      <c r="IN1401" s="3"/>
      <c r="IO1401" s="3"/>
      <c r="IP1401" s="3"/>
      <c r="IQ1401" s="3"/>
      <c r="IR1401" s="3"/>
      <c r="IS1401" s="3"/>
    </row>
    <row r="1402" spans="1:253" s="2" customFormat="1" ht="16.5">
      <c r="A1402" s="250"/>
      <c r="B1402" s="250"/>
      <c r="C1402" s="250"/>
      <c r="D1402" s="250"/>
      <c r="E1402" s="250"/>
      <c r="F1402" s="250"/>
      <c r="G1402" s="3"/>
      <c r="H1402" s="3"/>
      <c r="I1402" s="3"/>
      <c r="J1402" s="3"/>
      <c r="K1402" s="3"/>
      <c r="L1402" s="3"/>
      <c r="IK1402" s="3"/>
      <c r="IL1402" s="3"/>
      <c r="IM1402" s="3"/>
      <c r="IN1402" s="3"/>
      <c r="IO1402" s="3"/>
      <c r="IP1402" s="3"/>
      <c r="IQ1402" s="3"/>
      <c r="IR1402" s="3"/>
      <c r="IS1402" s="3"/>
    </row>
    <row r="1403" spans="1:253" s="2" customFormat="1" ht="16.5">
      <c r="A1403" s="250"/>
      <c r="B1403" s="250"/>
      <c r="C1403" s="250"/>
      <c r="D1403" s="250"/>
      <c r="E1403" s="250"/>
      <c r="F1403" s="250"/>
      <c r="G1403" s="3"/>
      <c r="H1403" s="3"/>
      <c r="I1403" s="3"/>
      <c r="J1403" s="3"/>
      <c r="K1403" s="3"/>
      <c r="L1403" s="3"/>
      <c r="IK1403" s="3"/>
      <c r="IL1403" s="3"/>
      <c r="IM1403" s="3"/>
      <c r="IN1403" s="3"/>
      <c r="IO1403" s="3"/>
      <c r="IP1403" s="3"/>
      <c r="IQ1403" s="3"/>
      <c r="IR1403" s="3"/>
      <c r="IS1403" s="3"/>
    </row>
    <row r="1404" spans="1:253" s="2" customFormat="1" ht="16.5">
      <c r="A1404" s="250"/>
      <c r="B1404" s="250"/>
      <c r="C1404" s="250"/>
      <c r="D1404" s="250"/>
      <c r="E1404" s="250"/>
      <c r="F1404" s="250"/>
      <c r="G1404" s="3"/>
      <c r="H1404" s="3"/>
      <c r="I1404" s="3"/>
      <c r="J1404" s="3"/>
      <c r="K1404" s="3"/>
      <c r="L1404" s="3"/>
      <c r="IK1404" s="3"/>
      <c r="IL1404" s="3"/>
      <c r="IM1404" s="3"/>
      <c r="IN1404" s="3"/>
      <c r="IO1404" s="3"/>
      <c r="IP1404" s="3"/>
      <c r="IQ1404" s="3"/>
      <c r="IR1404" s="3"/>
      <c r="IS1404" s="3"/>
    </row>
    <row r="1405" spans="1:253" s="2" customFormat="1" ht="16.5">
      <c r="A1405" s="250"/>
      <c r="B1405" s="250"/>
      <c r="C1405" s="250"/>
      <c r="D1405" s="250"/>
      <c r="E1405" s="250"/>
      <c r="F1405" s="250"/>
      <c r="G1405" s="3"/>
      <c r="H1405" s="3"/>
      <c r="I1405" s="3"/>
      <c r="J1405" s="3"/>
      <c r="K1405" s="3"/>
      <c r="L1405" s="3"/>
      <c r="IK1405" s="3"/>
      <c r="IL1405" s="3"/>
      <c r="IM1405" s="3"/>
      <c r="IN1405" s="3"/>
      <c r="IO1405" s="3"/>
      <c r="IP1405" s="3"/>
      <c r="IQ1405" s="3"/>
      <c r="IR1405" s="3"/>
      <c r="IS1405" s="3"/>
    </row>
    <row r="1406" spans="1:253" s="2" customFormat="1" ht="16.5">
      <c r="A1406" s="250"/>
      <c r="B1406" s="250"/>
      <c r="C1406" s="250"/>
      <c r="D1406" s="250"/>
      <c r="E1406" s="250"/>
      <c r="F1406" s="250"/>
      <c r="G1406" s="3"/>
      <c r="H1406" s="3"/>
      <c r="I1406" s="3"/>
      <c r="J1406" s="3"/>
      <c r="K1406" s="3"/>
      <c r="L1406" s="3"/>
      <c r="IK1406" s="3"/>
      <c r="IL1406" s="3"/>
      <c r="IM1406" s="3"/>
      <c r="IN1406" s="3"/>
      <c r="IO1406" s="3"/>
      <c r="IP1406" s="3"/>
      <c r="IQ1406" s="3"/>
      <c r="IR1406" s="3"/>
      <c r="IS1406" s="3"/>
    </row>
    <row r="1407" spans="1:253" s="2" customFormat="1" ht="16.5">
      <c r="A1407" s="250"/>
      <c r="B1407" s="250"/>
      <c r="C1407" s="250"/>
      <c r="D1407" s="250"/>
      <c r="E1407" s="250"/>
      <c r="F1407" s="250"/>
      <c r="G1407" s="3"/>
      <c r="H1407" s="3"/>
      <c r="I1407" s="3"/>
      <c r="J1407" s="3"/>
      <c r="K1407" s="3"/>
      <c r="L1407" s="3"/>
      <c r="IK1407" s="3"/>
      <c r="IL1407" s="3"/>
      <c r="IM1407" s="3"/>
      <c r="IN1407" s="3"/>
      <c r="IO1407" s="3"/>
      <c r="IP1407" s="3"/>
      <c r="IQ1407" s="3"/>
      <c r="IR1407" s="3"/>
      <c r="IS1407" s="3"/>
    </row>
    <row r="1408" spans="1:253" s="2" customFormat="1" ht="16.5">
      <c r="A1408" s="250"/>
      <c r="B1408" s="250"/>
      <c r="C1408" s="250"/>
      <c r="D1408" s="250"/>
      <c r="E1408" s="250"/>
      <c r="F1408" s="250"/>
      <c r="G1408" s="3"/>
      <c r="H1408" s="3"/>
      <c r="I1408" s="3"/>
      <c r="J1408" s="3"/>
      <c r="K1408" s="3"/>
      <c r="L1408" s="3"/>
      <c r="IK1408" s="3"/>
      <c r="IL1408" s="3"/>
      <c r="IM1408" s="3"/>
      <c r="IN1408" s="3"/>
      <c r="IO1408" s="3"/>
      <c r="IP1408" s="3"/>
      <c r="IQ1408" s="3"/>
      <c r="IR1408" s="3"/>
      <c r="IS1408" s="3"/>
    </row>
    <row r="1409" spans="1:253" s="2" customFormat="1" ht="16.5">
      <c r="A1409" s="250"/>
      <c r="B1409" s="250"/>
      <c r="C1409" s="250"/>
      <c r="D1409" s="250"/>
      <c r="E1409" s="250"/>
      <c r="F1409" s="250"/>
      <c r="G1409" s="3"/>
      <c r="H1409" s="3"/>
      <c r="I1409" s="3"/>
      <c r="J1409" s="3"/>
      <c r="K1409" s="3"/>
      <c r="L1409" s="3"/>
      <c r="IK1409" s="3"/>
      <c r="IL1409" s="3"/>
      <c r="IM1409" s="3"/>
      <c r="IN1409" s="3"/>
      <c r="IO1409" s="3"/>
      <c r="IP1409" s="3"/>
      <c r="IQ1409" s="3"/>
      <c r="IR1409" s="3"/>
      <c r="IS1409" s="3"/>
    </row>
    <row r="1410" spans="1:253" s="2" customFormat="1" ht="16.5">
      <c r="A1410" s="250"/>
      <c r="B1410" s="250"/>
      <c r="C1410" s="250"/>
      <c r="D1410" s="250"/>
      <c r="E1410" s="250"/>
      <c r="F1410" s="250"/>
      <c r="G1410" s="3"/>
      <c r="H1410" s="3"/>
      <c r="I1410" s="3"/>
      <c r="J1410" s="3"/>
      <c r="K1410" s="3"/>
      <c r="L1410" s="3"/>
      <c r="IK1410" s="3"/>
      <c r="IL1410" s="3"/>
      <c r="IM1410" s="3"/>
      <c r="IN1410" s="3"/>
      <c r="IO1410" s="3"/>
      <c r="IP1410" s="3"/>
      <c r="IQ1410" s="3"/>
      <c r="IR1410" s="3"/>
      <c r="IS1410" s="3"/>
    </row>
    <row r="1411" spans="1:253" s="2" customFormat="1" ht="16.5">
      <c r="A1411" s="250"/>
      <c r="B1411" s="250"/>
      <c r="C1411" s="250"/>
      <c r="D1411" s="250"/>
      <c r="E1411" s="250"/>
      <c r="F1411" s="250"/>
      <c r="G1411" s="3"/>
      <c r="H1411" s="3"/>
      <c r="I1411" s="3"/>
      <c r="J1411" s="3"/>
      <c r="K1411" s="3"/>
      <c r="L1411" s="3"/>
      <c r="IK1411" s="3"/>
      <c r="IL1411" s="3"/>
      <c r="IM1411" s="3"/>
      <c r="IN1411" s="3"/>
      <c r="IO1411" s="3"/>
      <c r="IP1411" s="3"/>
      <c r="IQ1411" s="3"/>
      <c r="IR1411" s="3"/>
      <c r="IS1411" s="3"/>
    </row>
    <row r="1412" spans="1:253" s="2" customFormat="1" ht="16.5">
      <c r="A1412" s="250"/>
      <c r="B1412" s="250"/>
      <c r="C1412" s="250"/>
      <c r="D1412" s="250"/>
      <c r="E1412" s="250"/>
      <c r="F1412" s="250"/>
      <c r="G1412" s="3"/>
      <c r="H1412" s="3"/>
      <c r="I1412" s="3"/>
      <c r="J1412" s="3"/>
      <c r="K1412" s="3"/>
      <c r="L1412" s="3"/>
      <c r="IK1412" s="3"/>
      <c r="IL1412" s="3"/>
      <c r="IM1412" s="3"/>
      <c r="IN1412" s="3"/>
      <c r="IO1412" s="3"/>
      <c r="IP1412" s="3"/>
      <c r="IQ1412" s="3"/>
      <c r="IR1412" s="3"/>
      <c r="IS1412" s="3"/>
    </row>
    <row r="1413" spans="1:253" s="2" customFormat="1" ht="16.5">
      <c r="A1413" s="250"/>
      <c r="B1413" s="250"/>
      <c r="C1413" s="250"/>
      <c r="D1413" s="250"/>
      <c r="E1413" s="250"/>
      <c r="F1413" s="250"/>
      <c r="G1413" s="3"/>
      <c r="H1413" s="3"/>
      <c r="I1413" s="3"/>
      <c r="J1413" s="3"/>
      <c r="K1413" s="3"/>
      <c r="L1413" s="3"/>
      <c r="IK1413" s="3"/>
      <c r="IL1413" s="3"/>
      <c r="IM1413" s="3"/>
      <c r="IN1413" s="3"/>
      <c r="IO1413" s="3"/>
      <c r="IP1413" s="3"/>
      <c r="IQ1413" s="3"/>
      <c r="IR1413" s="3"/>
      <c r="IS1413" s="3"/>
    </row>
    <row r="1414" spans="1:253" s="2" customFormat="1" ht="16.5">
      <c r="A1414" s="250"/>
      <c r="B1414" s="250"/>
      <c r="C1414" s="250"/>
      <c r="D1414" s="250"/>
      <c r="E1414" s="250"/>
      <c r="F1414" s="250"/>
      <c r="G1414" s="3"/>
      <c r="H1414" s="3"/>
      <c r="I1414" s="3"/>
      <c r="J1414" s="3"/>
      <c r="K1414" s="3"/>
      <c r="L1414" s="3"/>
      <c r="IK1414" s="3"/>
      <c r="IL1414" s="3"/>
      <c r="IM1414" s="3"/>
      <c r="IN1414" s="3"/>
      <c r="IO1414" s="3"/>
      <c r="IP1414" s="3"/>
      <c r="IQ1414" s="3"/>
      <c r="IR1414" s="3"/>
      <c r="IS1414" s="3"/>
    </row>
    <row r="1415" spans="1:253" s="2" customFormat="1" ht="16.5">
      <c r="A1415" s="250"/>
      <c r="B1415" s="250"/>
      <c r="C1415" s="250"/>
      <c r="D1415" s="250"/>
      <c r="E1415" s="250"/>
      <c r="F1415" s="250"/>
      <c r="G1415" s="3"/>
      <c r="H1415" s="3"/>
      <c r="I1415" s="3"/>
      <c r="J1415" s="3"/>
      <c r="K1415" s="3"/>
      <c r="L1415" s="3"/>
      <c r="IK1415" s="3"/>
      <c r="IL1415" s="3"/>
      <c r="IM1415" s="3"/>
      <c r="IN1415" s="3"/>
      <c r="IO1415" s="3"/>
      <c r="IP1415" s="3"/>
      <c r="IQ1415" s="3"/>
      <c r="IR1415" s="3"/>
      <c r="IS1415" s="3"/>
    </row>
    <row r="1416" spans="1:253" s="2" customFormat="1" ht="16.5">
      <c r="A1416" s="250"/>
      <c r="B1416" s="250"/>
      <c r="C1416" s="250"/>
      <c r="D1416" s="250"/>
      <c r="E1416" s="250"/>
      <c r="F1416" s="250"/>
      <c r="G1416" s="3"/>
      <c r="H1416" s="3"/>
      <c r="I1416" s="3"/>
      <c r="J1416" s="3"/>
      <c r="K1416" s="3"/>
      <c r="L1416" s="3"/>
      <c r="IK1416" s="3"/>
      <c r="IL1416" s="3"/>
      <c r="IM1416" s="3"/>
      <c r="IN1416" s="3"/>
      <c r="IO1416" s="3"/>
      <c r="IP1416" s="3"/>
      <c r="IQ1416" s="3"/>
      <c r="IR1416" s="3"/>
      <c r="IS1416" s="3"/>
    </row>
    <row r="1417" spans="1:253" s="2" customFormat="1" ht="16.5">
      <c r="A1417" s="250"/>
      <c r="B1417" s="250"/>
      <c r="C1417" s="250"/>
      <c r="D1417" s="250"/>
      <c r="E1417" s="250"/>
      <c r="F1417" s="250"/>
      <c r="G1417" s="3"/>
      <c r="H1417" s="3"/>
      <c r="I1417" s="3"/>
      <c r="J1417" s="3"/>
      <c r="K1417" s="3"/>
      <c r="L1417" s="3"/>
      <c r="IK1417" s="3"/>
      <c r="IL1417" s="3"/>
      <c r="IM1417" s="3"/>
      <c r="IN1417" s="3"/>
      <c r="IO1417" s="3"/>
      <c r="IP1417" s="3"/>
      <c r="IQ1417" s="3"/>
      <c r="IR1417" s="3"/>
      <c r="IS1417" s="3"/>
    </row>
    <row r="1418" spans="1:253" s="2" customFormat="1" ht="16.5">
      <c r="A1418" s="250"/>
      <c r="B1418" s="250"/>
      <c r="C1418" s="250"/>
      <c r="D1418" s="250"/>
      <c r="E1418" s="250"/>
      <c r="F1418" s="250"/>
      <c r="G1418" s="3"/>
      <c r="H1418" s="3"/>
      <c r="I1418" s="3"/>
      <c r="J1418" s="3"/>
      <c r="K1418" s="3"/>
      <c r="L1418" s="3"/>
      <c r="IK1418" s="3"/>
      <c r="IL1418" s="3"/>
      <c r="IM1418" s="3"/>
      <c r="IN1418" s="3"/>
      <c r="IO1418" s="3"/>
      <c r="IP1418" s="3"/>
      <c r="IQ1418" s="3"/>
      <c r="IR1418" s="3"/>
      <c r="IS1418" s="3"/>
    </row>
    <row r="1419" spans="1:253" s="2" customFormat="1" ht="16.5">
      <c r="A1419" s="250"/>
      <c r="B1419" s="250"/>
      <c r="C1419" s="250"/>
      <c r="D1419" s="250"/>
      <c r="E1419" s="250"/>
      <c r="F1419" s="250"/>
      <c r="G1419" s="3"/>
      <c r="H1419" s="3"/>
      <c r="I1419" s="3"/>
      <c r="J1419" s="3"/>
      <c r="K1419" s="3"/>
      <c r="L1419" s="3"/>
      <c r="IK1419" s="3"/>
      <c r="IL1419" s="3"/>
      <c r="IM1419" s="3"/>
      <c r="IN1419" s="3"/>
      <c r="IO1419" s="3"/>
      <c r="IP1419" s="3"/>
      <c r="IQ1419" s="3"/>
      <c r="IR1419" s="3"/>
      <c r="IS1419" s="3"/>
    </row>
    <row r="1420" spans="1:253" s="2" customFormat="1" ht="16.5">
      <c r="A1420" s="250"/>
      <c r="B1420" s="250"/>
      <c r="C1420" s="250"/>
      <c r="D1420" s="250"/>
      <c r="E1420" s="250"/>
      <c r="F1420" s="250"/>
      <c r="G1420" s="3"/>
      <c r="H1420" s="3"/>
      <c r="I1420" s="3"/>
      <c r="J1420" s="3"/>
      <c r="K1420" s="3"/>
      <c r="L1420" s="3"/>
      <c r="IK1420" s="3"/>
      <c r="IL1420" s="3"/>
      <c r="IM1420" s="3"/>
      <c r="IN1420" s="3"/>
      <c r="IO1420" s="3"/>
      <c r="IP1420" s="3"/>
      <c r="IQ1420" s="3"/>
      <c r="IR1420" s="3"/>
      <c r="IS1420" s="3"/>
    </row>
    <row r="1421" spans="1:253" s="2" customFormat="1" ht="16.5">
      <c r="A1421" s="250"/>
      <c r="B1421" s="250"/>
      <c r="C1421" s="250"/>
      <c r="D1421" s="250"/>
      <c r="E1421" s="250"/>
      <c r="F1421" s="250"/>
      <c r="G1421" s="3"/>
      <c r="H1421" s="3"/>
      <c r="I1421" s="3"/>
      <c r="J1421" s="3"/>
      <c r="K1421" s="3"/>
      <c r="L1421" s="3"/>
      <c r="IK1421" s="3"/>
      <c r="IL1421" s="3"/>
      <c r="IM1421" s="3"/>
      <c r="IN1421" s="3"/>
      <c r="IO1421" s="3"/>
      <c r="IP1421" s="3"/>
      <c r="IQ1421" s="3"/>
      <c r="IR1421" s="3"/>
      <c r="IS1421" s="3"/>
    </row>
    <row r="1422" spans="1:253" s="2" customFormat="1" ht="16.5">
      <c r="A1422" s="250"/>
      <c r="B1422" s="250"/>
      <c r="C1422" s="250"/>
      <c r="D1422" s="250"/>
      <c r="E1422" s="250"/>
      <c r="F1422" s="250"/>
      <c r="G1422" s="3"/>
      <c r="H1422" s="3"/>
      <c r="I1422" s="3"/>
      <c r="J1422" s="3"/>
      <c r="K1422" s="3"/>
      <c r="L1422" s="3"/>
      <c r="IK1422" s="3"/>
      <c r="IL1422" s="3"/>
      <c r="IM1422" s="3"/>
      <c r="IN1422" s="3"/>
      <c r="IO1422" s="3"/>
      <c r="IP1422" s="3"/>
      <c r="IQ1422" s="3"/>
      <c r="IR1422" s="3"/>
      <c r="IS1422" s="3"/>
    </row>
    <row r="1423" spans="1:253" s="2" customFormat="1" ht="16.5">
      <c r="A1423" s="250"/>
      <c r="B1423" s="250"/>
      <c r="C1423" s="250"/>
      <c r="D1423" s="250"/>
      <c r="E1423" s="250"/>
      <c r="F1423" s="250"/>
      <c r="G1423" s="3"/>
      <c r="H1423" s="3"/>
      <c r="I1423" s="3"/>
      <c r="J1423" s="3"/>
      <c r="K1423" s="3"/>
      <c r="L1423" s="3"/>
      <c r="IK1423" s="3"/>
      <c r="IL1423" s="3"/>
      <c r="IM1423" s="3"/>
      <c r="IN1423" s="3"/>
      <c r="IO1423" s="3"/>
      <c r="IP1423" s="3"/>
      <c r="IQ1423" s="3"/>
      <c r="IR1423" s="3"/>
      <c r="IS1423" s="3"/>
    </row>
    <row r="1424" spans="1:253" s="2" customFormat="1" ht="16.5">
      <c r="A1424" s="250"/>
      <c r="B1424" s="250"/>
      <c r="C1424" s="250"/>
      <c r="D1424" s="250"/>
      <c r="E1424" s="250"/>
      <c r="F1424" s="250"/>
      <c r="G1424" s="3"/>
      <c r="H1424" s="3"/>
      <c r="I1424" s="3"/>
      <c r="J1424" s="3"/>
      <c r="K1424" s="3"/>
      <c r="L1424" s="3"/>
      <c r="IK1424" s="3"/>
      <c r="IL1424" s="3"/>
      <c r="IM1424" s="3"/>
      <c r="IN1424" s="3"/>
      <c r="IO1424" s="3"/>
      <c r="IP1424" s="3"/>
      <c r="IQ1424" s="3"/>
      <c r="IR1424" s="3"/>
      <c r="IS1424" s="3"/>
    </row>
    <row r="1425" spans="1:253" s="2" customFormat="1" ht="16.5">
      <c r="A1425" s="250"/>
      <c r="B1425" s="250"/>
      <c r="C1425" s="250"/>
      <c r="D1425" s="250"/>
      <c r="E1425" s="250"/>
      <c r="F1425" s="250"/>
      <c r="G1425" s="3"/>
      <c r="H1425" s="3"/>
      <c r="I1425" s="3"/>
      <c r="J1425" s="3"/>
      <c r="K1425" s="3"/>
      <c r="L1425" s="3"/>
      <c r="IK1425" s="3"/>
      <c r="IL1425" s="3"/>
      <c r="IM1425" s="3"/>
      <c r="IN1425" s="3"/>
      <c r="IO1425" s="3"/>
      <c r="IP1425" s="3"/>
      <c r="IQ1425" s="3"/>
      <c r="IR1425" s="3"/>
      <c r="IS1425" s="3"/>
    </row>
    <row r="1426" spans="1:253" s="2" customFormat="1" ht="16.5">
      <c r="A1426" s="250"/>
      <c r="B1426" s="250"/>
      <c r="C1426" s="250"/>
      <c r="D1426" s="250"/>
      <c r="E1426" s="250"/>
      <c r="F1426" s="250"/>
      <c r="G1426" s="3"/>
      <c r="H1426" s="3"/>
      <c r="I1426" s="3"/>
      <c r="J1426" s="3"/>
      <c r="K1426" s="3"/>
      <c r="L1426" s="3"/>
      <c r="IK1426" s="3"/>
      <c r="IL1426" s="3"/>
      <c r="IM1426" s="3"/>
      <c r="IN1426" s="3"/>
      <c r="IO1426" s="3"/>
      <c r="IP1426" s="3"/>
      <c r="IQ1426" s="3"/>
      <c r="IR1426" s="3"/>
      <c r="IS1426" s="3"/>
    </row>
    <row r="1427" spans="1:253" s="2" customFormat="1" ht="16.5">
      <c r="A1427" s="250"/>
      <c r="B1427" s="250"/>
      <c r="C1427" s="250"/>
      <c r="D1427" s="250"/>
      <c r="E1427" s="250"/>
      <c r="F1427" s="250"/>
      <c r="G1427" s="3"/>
      <c r="H1427" s="3"/>
      <c r="I1427" s="3"/>
      <c r="J1427" s="3"/>
      <c r="K1427" s="3"/>
      <c r="L1427" s="3"/>
      <c r="IK1427" s="3"/>
      <c r="IL1427" s="3"/>
      <c r="IM1427" s="3"/>
      <c r="IN1427" s="3"/>
      <c r="IO1427" s="3"/>
      <c r="IP1427" s="3"/>
      <c r="IQ1427" s="3"/>
      <c r="IR1427" s="3"/>
      <c r="IS1427" s="3"/>
    </row>
    <row r="1428" spans="1:253" s="2" customFormat="1" ht="16.5">
      <c r="A1428" s="250"/>
      <c r="B1428" s="250"/>
      <c r="C1428" s="250"/>
      <c r="D1428" s="250"/>
      <c r="E1428" s="250"/>
      <c r="F1428" s="250"/>
      <c r="G1428" s="3"/>
      <c r="H1428" s="3"/>
      <c r="I1428" s="3"/>
      <c r="J1428" s="3"/>
      <c r="K1428" s="3"/>
      <c r="L1428" s="3"/>
      <c r="IK1428" s="3"/>
      <c r="IL1428" s="3"/>
      <c r="IM1428" s="3"/>
      <c r="IN1428" s="3"/>
      <c r="IO1428" s="3"/>
      <c r="IP1428" s="3"/>
      <c r="IQ1428" s="3"/>
      <c r="IR1428" s="3"/>
      <c r="IS1428" s="3"/>
    </row>
    <row r="1429" spans="1:253" s="2" customFormat="1" ht="16.5">
      <c r="A1429" s="250"/>
      <c r="B1429" s="250"/>
      <c r="C1429" s="250"/>
      <c r="D1429" s="250"/>
      <c r="E1429" s="250"/>
      <c r="F1429" s="250"/>
      <c r="G1429" s="3"/>
      <c r="H1429" s="3"/>
      <c r="I1429" s="3"/>
      <c r="J1429" s="3"/>
      <c r="K1429" s="3"/>
      <c r="L1429" s="3"/>
      <c r="IK1429" s="3"/>
      <c r="IL1429" s="3"/>
      <c r="IM1429" s="3"/>
      <c r="IN1429" s="3"/>
      <c r="IO1429" s="3"/>
      <c r="IP1429" s="3"/>
      <c r="IQ1429" s="3"/>
      <c r="IR1429" s="3"/>
      <c r="IS1429" s="3"/>
    </row>
    <row r="1430" spans="1:253" s="2" customFormat="1" ht="16.5">
      <c r="A1430" s="250"/>
      <c r="B1430" s="250"/>
      <c r="C1430" s="250"/>
      <c r="D1430" s="250"/>
      <c r="E1430" s="250"/>
      <c r="F1430" s="250"/>
      <c r="G1430" s="3"/>
      <c r="H1430" s="3"/>
      <c r="I1430" s="3"/>
      <c r="J1430" s="3"/>
      <c r="K1430" s="3"/>
      <c r="L1430" s="3"/>
      <c r="IK1430" s="3"/>
      <c r="IL1430" s="3"/>
      <c r="IM1430" s="3"/>
      <c r="IN1430" s="3"/>
      <c r="IO1430" s="3"/>
      <c r="IP1430" s="3"/>
      <c r="IQ1430" s="3"/>
      <c r="IR1430" s="3"/>
      <c r="IS1430" s="3"/>
    </row>
    <row r="1431" spans="1:253" s="2" customFormat="1" ht="16.5">
      <c r="A1431" s="250"/>
      <c r="B1431" s="250"/>
      <c r="C1431" s="250"/>
      <c r="D1431" s="250"/>
      <c r="E1431" s="250"/>
      <c r="F1431" s="250"/>
      <c r="G1431" s="3"/>
      <c r="H1431" s="3"/>
      <c r="I1431" s="3"/>
      <c r="J1431" s="3"/>
      <c r="K1431" s="3"/>
      <c r="L1431" s="3"/>
      <c r="IK1431" s="3"/>
      <c r="IL1431" s="3"/>
      <c r="IM1431" s="3"/>
      <c r="IN1431" s="3"/>
      <c r="IO1431" s="3"/>
      <c r="IP1431" s="3"/>
      <c r="IQ1431" s="3"/>
      <c r="IR1431" s="3"/>
      <c r="IS1431" s="3"/>
    </row>
    <row r="1432" spans="1:253" s="2" customFormat="1" ht="16.5">
      <c r="A1432" s="250"/>
      <c r="B1432" s="250"/>
      <c r="C1432" s="250"/>
      <c r="D1432" s="250"/>
      <c r="E1432" s="250"/>
      <c r="F1432" s="250"/>
      <c r="G1432" s="3"/>
      <c r="H1432" s="3"/>
      <c r="I1432" s="3"/>
      <c r="J1432" s="3"/>
      <c r="K1432" s="3"/>
      <c r="L1432" s="3"/>
      <c r="IK1432" s="3"/>
      <c r="IL1432" s="3"/>
      <c r="IM1432" s="3"/>
      <c r="IN1432" s="3"/>
      <c r="IO1432" s="3"/>
      <c r="IP1432" s="3"/>
      <c r="IQ1432" s="3"/>
      <c r="IR1432" s="3"/>
      <c r="IS1432" s="3"/>
    </row>
    <row r="1433" spans="1:253" s="2" customFormat="1" ht="16.5">
      <c r="A1433" s="250"/>
      <c r="B1433" s="250"/>
      <c r="C1433" s="250"/>
      <c r="D1433" s="250"/>
      <c r="E1433" s="250"/>
      <c r="F1433" s="250"/>
      <c r="G1433" s="3"/>
      <c r="H1433" s="3"/>
      <c r="I1433" s="3"/>
      <c r="J1433" s="3"/>
      <c r="K1433" s="3"/>
      <c r="L1433" s="3"/>
      <c r="IK1433" s="3"/>
      <c r="IL1433" s="3"/>
      <c r="IM1433" s="3"/>
      <c r="IN1433" s="3"/>
      <c r="IO1433" s="3"/>
      <c r="IP1433" s="3"/>
      <c r="IQ1433" s="3"/>
      <c r="IR1433" s="3"/>
      <c r="IS1433" s="3"/>
    </row>
    <row r="1434" spans="1:253" s="2" customFormat="1" ht="16.5">
      <c r="A1434" s="250"/>
      <c r="B1434" s="250"/>
      <c r="C1434" s="250"/>
      <c r="D1434" s="250"/>
      <c r="E1434" s="250"/>
      <c r="F1434" s="250"/>
      <c r="G1434" s="3"/>
      <c r="H1434" s="3"/>
      <c r="I1434" s="3"/>
      <c r="J1434" s="3"/>
      <c r="K1434" s="3"/>
      <c r="L1434" s="3"/>
      <c r="IK1434" s="3"/>
      <c r="IL1434" s="3"/>
      <c r="IM1434" s="3"/>
      <c r="IN1434" s="3"/>
      <c r="IO1434" s="3"/>
      <c r="IP1434" s="3"/>
      <c r="IQ1434" s="3"/>
      <c r="IR1434" s="3"/>
      <c r="IS1434" s="3"/>
    </row>
    <row r="1435" spans="1:253" s="2" customFormat="1" ht="16.5">
      <c r="A1435" s="250"/>
      <c r="B1435" s="250"/>
      <c r="C1435" s="250"/>
      <c r="D1435" s="250"/>
      <c r="E1435" s="250"/>
      <c r="F1435" s="250"/>
      <c r="G1435" s="3"/>
      <c r="H1435" s="3"/>
      <c r="I1435" s="3"/>
      <c r="J1435" s="3"/>
      <c r="K1435" s="3"/>
      <c r="L1435" s="3"/>
      <c r="IK1435" s="3"/>
      <c r="IL1435" s="3"/>
      <c r="IM1435" s="3"/>
      <c r="IN1435" s="3"/>
      <c r="IO1435" s="3"/>
      <c r="IP1435" s="3"/>
      <c r="IQ1435" s="3"/>
      <c r="IR1435" s="3"/>
      <c r="IS1435" s="3"/>
    </row>
    <row r="1436" spans="1:253" s="2" customFormat="1" ht="16.5">
      <c r="A1436" s="250"/>
      <c r="B1436" s="250"/>
      <c r="C1436" s="250"/>
      <c r="D1436" s="250"/>
      <c r="E1436" s="250"/>
      <c r="F1436" s="250"/>
      <c r="G1436" s="3"/>
      <c r="H1436" s="3"/>
      <c r="I1436" s="3"/>
      <c r="J1436" s="3"/>
      <c r="K1436" s="3"/>
      <c r="L1436" s="3"/>
      <c r="IK1436" s="3"/>
      <c r="IL1436" s="3"/>
      <c r="IM1436" s="3"/>
      <c r="IN1436" s="3"/>
      <c r="IO1436" s="3"/>
      <c r="IP1436" s="3"/>
      <c r="IQ1436" s="3"/>
      <c r="IR1436" s="3"/>
      <c r="IS1436" s="3"/>
    </row>
    <row r="1437" spans="1:253" s="2" customFormat="1" ht="16.5">
      <c r="A1437" s="250"/>
      <c r="B1437" s="250"/>
      <c r="C1437" s="250"/>
      <c r="D1437" s="250"/>
      <c r="E1437" s="250"/>
      <c r="F1437" s="250"/>
      <c r="G1437" s="3"/>
      <c r="H1437" s="3"/>
      <c r="I1437" s="3"/>
      <c r="J1437" s="3"/>
      <c r="K1437" s="3"/>
      <c r="L1437" s="3"/>
      <c r="IK1437" s="3"/>
      <c r="IL1437" s="3"/>
      <c r="IM1437" s="3"/>
      <c r="IN1437" s="3"/>
      <c r="IO1437" s="3"/>
      <c r="IP1437" s="3"/>
      <c r="IQ1437" s="3"/>
      <c r="IR1437" s="3"/>
      <c r="IS1437" s="3"/>
    </row>
    <row r="1438" spans="1:253" s="2" customFormat="1" ht="16.5">
      <c r="A1438" s="250"/>
      <c r="B1438" s="250"/>
      <c r="C1438" s="250"/>
      <c r="D1438" s="250"/>
      <c r="E1438" s="250"/>
      <c r="F1438" s="250"/>
      <c r="G1438" s="3"/>
      <c r="H1438" s="3"/>
      <c r="I1438" s="3"/>
      <c r="J1438" s="3"/>
      <c r="K1438" s="3"/>
      <c r="L1438" s="3"/>
      <c r="IK1438" s="3"/>
      <c r="IL1438" s="3"/>
      <c r="IM1438" s="3"/>
      <c r="IN1438" s="3"/>
      <c r="IO1438" s="3"/>
      <c r="IP1438" s="3"/>
      <c r="IQ1438" s="3"/>
      <c r="IR1438" s="3"/>
      <c r="IS1438" s="3"/>
    </row>
    <row r="1439" spans="1:253" s="2" customFormat="1" ht="16.5">
      <c r="A1439" s="250"/>
      <c r="B1439" s="250"/>
      <c r="C1439" s="250"/>
      <c r="D1439" s="250"/>
      <c r="E1439" s="250"/>
      <c r="F1439" s="250"/>
      <c r="G1439" s="3"/>
      <c r="H1439" s="3"/>
      <c r="I1439" s="3"/>
      <c r="J1439" s="3"/>
      <c r="K1439" s="3"/>
      <c r="L1439" s="3"/>
      <c r="IK1439" s="3"/>
      <c r="IL1439" s="3"/>
      <c r="IM1439" s="3"/>
      <c r="IN1439" s="3"/>
      <c r="IO1439" s="3"/>
      <c r="IP1439" s="3"/>
      <c r="IQ1439" s="3"/>
      <c r="IR1439" s="3"/>
      <c r="IS1439" s="3"/>
    </row>
    <row r="1440" spans="1:253" s="2" customFormat="1" ht="16.5">
      <c r="A1440" s="250"/>
      <c r="B1440" s="250"/>
      <c r="C1440" s="250"/>
      <c r="D1440" s="250"/>
      <c r="E1440" s="250"/>
      <c r="F1440" s="250"/>
      <c r="G1440" s="3"/>
      <c r="H1440" s="3"/>
      <c r="I1440" s="3"/>
      <c r="J1440" s="3"/>
      <c r="K1440" s="3"/>
      <c r="L1440" s="3"/>
      <c r="IK1440" s="3"/>
      <c r="IL1440" s="3"/>
      <c r="IM1440" s="3"/>
      <c r="IN1440" s="3"/>
      <c r="IO1440" s="3"/>
      <c r="IP1440" s="3"/>
      <c r="IQ1440" s="3"/>
      <c r="IR1440" s="3"/>
      <c r="IS1440" s="3"/>
    </row>
    <row r="1441" spans="1:253" s="2" customFormat="1" ht="16.5">
      <c r="A1441" s="250"/>
      <c r="B1441" s="250"/>
      <c r="C1441" s="250"/>
      <c r="D1441" s="250"/>
      <c r="E1441" s="250"/>
      <c r="F1441" s="250"/>
      <c r="G1441" s="3"/>
      <c r="H1441" s="3"/>
      <c r="I1441" s="3"/>
      <c r="J1441" s="3"/>
      <c r="K1441" s="3"/>
      <c r="L1441" s="3"/>
      <c r="IK1441" s="3"/>
      <c r="IL1441" s="3"/>
      <c r="IM1441" s="3"/>
      <c r="IN1441" s="3"/>
      <c r="IO1441" s="3"/>
      <c r="IP1441" s="3"/>
      <c r="IQ1441" s="3"/>
      <c r="IR1441" s="3"/>
      <c r="IS1441" s="3"/>
    </row>
    <row r="1442" spans="1:253" s="2" customFormat="1" ht="16.5">
      <c r="A1442" s="250"/>
      <c r="B1442" s="250"/>
      <c r="C1442" s="250"/>
      <c r="D1442" s="250"/>
      <c r="E1442" s="250"/>
      <c r="F1442" s="250"/>
      <c r="G1442" s="3"/>
      <c r="H1442" s="3"/>
      <c r="I1442" s="3"/>
      <c r="J1442" s="3"/>
      <c r="K1442" s="3"/>
      <c r="L1442" s="3"/>
      <c r="IK1442" s="3"/>
      <c r="IL1442" s="3"/>
      <c r="IM1442" s="3"/>
      <c r="IN1442" s="3"/>
      <c r="IO1442" s="3"/>
      <c r="IP1442" s="3"/>
      <c r="IQ1442" s="3"/>
      <c r="IR1442" s="3"/>
      <c r="IS1442" s="3"/>
    </row>
    <row r="1443" spans="1:253" s="2" customFormat="1" ht="16.5">
      <c r="A1443" s="250"/>
      <c r="B1443" s="250"/>
      <c r="C1443" s="250"/>
      <c r="D1443" s="250"/>
      <c r="E1443" s="250"/>
      <c r="F1443" s="250"/>
      <c r="G1443" s="3"/>
      <c r="H1443" s="3"/>
      <c r="I1443" s="3"/>
      <c r="J1443" s="3"/>
      <c r="K1443" s="3"/>
      <c r="L1443" s="3"/>
      <c r="IK1443" s="3"/>
      <c r="IL1443" s="3"/>
      <c r="IM1443" s="3"/>
      <c r="IN1443" s="3"/>
      <c r="IO1443" s="3"/>
      <c r="IP1443" s="3"/>
      <c r="IQ1443" s="3"/>
      <c r="IR1443" s="3"/>
      <c r="IS1443" s="3"/>
    </row>
    <row r="1444" spans="1:253" s="2" customFormat="1" ht="16.5">
      <c r="A1444" s="250"/>
      <c r="B1444" s="250"/>
      <c r="C1444" s="250"/>
      <c r="D1444" s="250"/>
      <c r="E1444" s="250"/>
      <c r="F1444" s="250"/>
      <c r="G1444" s="3"/>
      <c r="H1444" s="3"/>
      <c r="I1444" s="3"/>
      <c r="J1444" s="3"/>
      <c r="K1444" s="3"/>
      <c r="L1444" s="3"/>
      <c r="IK1444" s="3"/>
      <c r="IL1444" s="3"/>
      <c r="IM1444" s="3"/>
      <c r="IN1444" s="3"/>
      <c r="IO1444" s="3"/>
      <c r="IP1444" s="3"/>
      <c r="IQ1444" s="3"/>
      <c r="IR1444" s="3"/>
      <c r="IS1444" s="3"/>
    </row>
    <row r="1445" spans="1:253" s="2" customFormat="1" ht="16.5">
      <c r="A1445" s="250"/>
      <c r="B1445" s="250"/>
      <c r="C1445" s="250"/>
      <c r="D1445" s="250"/>
      <c r="E1445" s="250"/>
      <c r="F1445" s="250"/>
      <c r="G1445" s="3"/>
      <c r="H1445" s="3"/>
      <c r="I1445" s="3"/>
      <c r="J1445" s="3"/>
      <c r="K1445" s="3"/>
      <c r="L1445" s="3"/>
      <c r="IK1445" s="3"/>
      <c r="IL1445" s="3"/>
      <c r="IM1445" s="3"/>
      <c r="IN1445" s="3"/>
      <c r="IO1445" s="3"/>
      <c r="IP1445" s="3"/>
      <c r="IQ1445" s="3"/>
      <c r="IR1445" s="3"/>
      <c r="IS1445" s="3"/>
    </row>
    <row r="1446" spans="1:253" s="2" customFormat="1" ht="16.5">
      <c r="A1446" s="250"/>
      <c r="B1446" s="250"/>
      <c r="C1446" s="250"/>
      <c r="D1446" s="250"/>
      <c r="E1446" s="250"/>
      <c r="F1446" s="250"/>
      <c r="G1446" s="3"/>
      <c r="H1446" s="3"/>
      <c r="I1446" s="3"/>
      <c r="J1446" s="3"/>
      <c r="K1446" s="3"/>
      <c r="L1446" s="3"/>
      <c r="IK1446" s="3"/>
      <c r="IL1446" s="3"/>
      <c r="IM1446" s="3"/>
      <c r="IN1446" s="3"/>
      <c r="IO1446" s="3"/>
      <c r="IP1446" s="3"/>
      <c r="IQ1446" s="3"/>
      <c r="IR1446" s="3"/>
      <c r="IS1446" s="3"/>
    </row>
    <row r="1447" spans="1:253" s="2" customFormat="1" ht="16.5">
      <c r="A1447" s="250"/>
      <c r="B1447" s="250"/>
      <c r="C1447" s="250"/>
      <c r="D1447" s="250"/>
      <c r="E1447" s="250"/>
      <c r="F1447" s="250"/>
      <c r="G1447" s="3"/>
      <c r="H1447" s="3"/>
      <c r="I1447" s="3"/>
      <c r="J1447" s="3"/>
      <c r="K1447" s="3"/>
      <c r="L1447" s="3"/>
      <c r="IK1447" s="3"/>
      <c r="IL1447" s="3"/>
      <c r="IM1447" s="3"/>
      <c r="IN1447" s="3"/>
      <c r="IO1447" s="3"/>
      <c r="IP1447" s="3"/>
      <c r="IQ1447" s="3"/>
      <c r="IR1447" s="3"/>
      <c r="IS1447" s="3"/>
    </row>
    <row r="1448" spans="1:253" s="2" customFormat="1" ht="16.5">
      <c r="A1448" s="250"/>
      <c r="B1448" s="250"/>
      <c r="C1448" s="250"/>
      <c r="D1448" s="250"/>
      <c r="E1448" s="250"/>
      <c r="F1448" s="250"/>
      <c r="G1448" s="3"/>
      <c r="H1448" s="3"/>
      <c r="I1448" s="3"/>
      <c r="J1448" s="3"/>
      <c r="K1448" s="3"/>
      <c r="L1448" s="3"/>
      <c r="IK1448" s="3"/>
      <c r="IL1448" s="3"/>
      <c r="IM1448" s="3"/>
      <c r="IN1448" s="3"/>
      <c r="IO1448" s="3"/>
      <c r="IP1448" s="3"/>
      <c r="IQ1448" s="3"/>
      <c r="IR1448" s="3"/>
      <c r="IS1448" s="3"/>
    </row>
    <row r="1449" spans="1:253" s="2" customFormat="1" ht="16.5">
      <c r="A1449" s="250"/>
      <c r="B1449" s="250"/>
      <c r="C1449" s="250"/>
      <c r="D1449" s="250"/>
      <c r="E1449" s="250"/>
      <c r="F1449" s="250"/>
      <c r="G1449" s="3"/>
      <c r="H1449" s="3"/>
      <c r="I1449" s="3"/>
      <c r="J1449" s="3"/>
      <c r="K1449" s="3"/>
      <c r="L1449" s="3"/>
      <c r="IK1449" s="3"/>
      <c r="IL1449" s="3"/>
      <c r="IM1449" s="3"/>
      <c r="IN1449" s="3"/>
      <c r="IO1449" s="3"/>
      <c r="IP1449" s="3"/>
      <c r="IQ1449" s="3"/>
      <c r="IR1449" s="3"/>
      <c r="IS1449" s="3"/>
    </row>
    <row r="1450" spans="1:253" s="2" customFormat="1" ht="16.5">
      <c r="A1450" s="250"/>
      <c r="B1450" s="250"/>
      <c r="C1450" s="250"/>
      <c r="D1450" s="250"/>
      <c r="E1450" s="250"/>
      <c r="F1450" s="250"/>
      <c r="G1450" s="3"/>
      <c r="H1450" s="3"/>
      <c r="I1450" s="3"/>
      <c r="J1450" s="3"/>
      <c r="K1450" s="3"/>
      <c r="L1450" s="3"/>
      <c r="IK1450" s="3"/>
      <c r="IL1450" s="3"/>
      <c r="IM1450" s="3"/>
      <c r="IN1450" s="3"/>
      <c r="IO1450" s="3"/>
      <c r="IP1450" s="3"/>
      <c r="IQ1450" s="3"/>
      <c r="IR1450" s="3"/>
      <c r="IS1450" s="3"/>
    </row>
    <row r="1451" spans="1:253" s="2" customFormat="1" ht="16.5">
      <c r="A1451" s="250"/>
      <c r="B1451" s="250"/>
      <c r="C1451" s="250"/>
      <c r="D1451" s="250"/>
      <c r="E1451" s="250"/>
      <c r="F1451" s="250"/>
      <c r="G1451" s="3"/>
      <c r="H1451" s="3"/>
      <c r="I1451" s="3"/>
      <c r="J1451" s="3"/>
      <c r="K1451" s="3"/>
      <c r="L1451" s="3"/>
      <c r="IK1451" s="3"/>
      <c r="IL1451" s="3"/>
      <c r="IM1451" s="3"/>
      <c r="IN1451" s="3"/>
      <c r="IO1451" s="3"/>
      <c r="IP1451" s="3"/>
      <c r="IQ1451" s="3"/>
      <c r="IR1451" s="3"/>
      <c r="IS1451" s="3"/>
    </row>
    <row r="1452" spans="1:253" s="2" customFormat="1" ht="16.5">
      <c r="A1452" s="250"/>
      <c r="B1452" s="250"/>
      <c r="C1452" s="250"/>
      <c r="D1452" s="250"/>
      <c r="E1452" s="250"/>
      <c r="F1452" s="250"/>
      <c r="G1452" s="3"/>
      <c r="H1452" s="3"/>
      <c r="I1452" s="3"/>
      <c r="J1452" s="3"/>
      <c r="K1452" s="3"/>
      <c r="L1452" s="3"/>
      <c r="IK1452" s="3"/>
      <c r="IL1452" s="3"/>
      <c r="IM1452" s="3"/>
      <c r="IN1452" s="3"/>
      <c r="IO1452" s="3"/>
      <c r="IP1452" s="3"/>
      <c r="IQ1452" s="3"/>
      <c r="IR1452" s="3"/>
      <c r="IS1452" s="3"/>
    </row>
    <row r="1453" spans="1:253" s="2" customFormat="1" ht="16.5">
      <c r="A1453" s="250"/>
      <c r="B1453" s="250"/>
      <c r="C1453" s="250"/>
      <c r="D1453" s="250"/>
      <c r="E1453" s="250"/>
      <c r="F1453" s="250"/>
      <c r="G1453" s="3"/>
      <c r="H1453" s="3"/>
      <c r="I1453" s="3"/>
      <c r="J1453" s="3"/>
      <c r="K1453" s="3"/>
      <c r="L1453" s="3"/>
      <c r="IK1453" s="3"/>
      <c r="IL1453" s="3"/>
      <c r="IM1453" s="3"/>
      <c r="IN1453" s="3"/>
      <c r="IO1453" s="3"/>
      <c r="IP1453" s="3"/>
      <c r="IQ1453" s="3"/>
      <c r="IR1453" s="3"/>
      <c r="IS1453" s="3"/>
    </row>
    <row r="1454" spans="1:253" s="2" customFormat="1" ht="16.5">
      <c r="A1454" s="250"/>
      <c r="B1454" s="250"/>
      <c r="C1454" s="250"/>
      <c r="D1454" s="250"/>
      <c r="E1454" s="250"/>
      <c r="F1454" s="250"/>
      <c r="G1454" s="3"/>
      <c r="H1454" s="3"/>
      <c r="I1454" s="3"/>
      <c r="J1454" s="3"/>
      <c r="K1454" s="3"/>
      <c r="L1454" s="3"/>
      <c r="IK1454" s="3"/>
      <c r="IL1454" s="3"/>
      <c r="IM1454" s="3"/>
      <c r="IN1454" s="3"/>
      <c r="IO1454" s="3"/>
      <c r="IP1454" s="3"/>
      <c r="IQ1454" s="3"/>
      <c r="IR1454" s="3"/>
      <c r="IS1454" s="3"/>
    </row>
    <row r="1455" spans="1:253" s="2" customFormat="1" ht="16.5">
      <c r="A1455" s="250"/>
      <c r="B1455" s="250"/>
      <c r="C1455" s="250"/>
      <c r="D1455" s="250"/>
      <c r="E1455" s="250"/>
      <c r="F1455" s="250"/>
      <c r="G1455" s="3"/>
      <c r="H1455" s="3"/>
      <c r="I1455" s="3"/>
      <c r="J1455" s="3"/>
      <c r="K1455" s="3"/>
      <c r="L1455" s="3"/>
      <c r="IK1455" s="3"/>
      <c r="IL1455" s="3"/>
      <c r="IM1455" s="3"/>
      <c r="IN1455" s="3"/>
      <c r="IO1455" s="3"/>
      <c r="IP1455" s="3"/>
      <c r="IQ1455" s="3"/>
      <c r="IR1455" s="3"/>
      <c r="IS1455" s="3"/>
    </row>
    <row r="1456" spans="1:253" s="2" customFormat="1" ht="16.5">
      <c r="A1456" s="250"/>
      <c r="B1456" s="250"/>
      <c r="C1456" s="250"/>
      <c r="D1456" s="250"/>
      <c r="E1456" s="250"/>
      <c r="F1456" s="250"/>
      <c r="G1456" s="3"/>
      <c r="H1456" s="3"/>
      <c r="I1456" s="3"/>
      <c r="J1456" s="3"/>
      <c r="K1456" s="3"/>
      <c r="L1456" s="3"/>
      <c r="IK1456" s="3"/>
      <c r="IL1456" s="3"/>
      <c r="IM1456" s="3"/>
      <c r="IN1456" s="3"/>
      <c r="IO1456" s="3"/>
      <c r="IP1456" s="3"/>
      <c r="IQ1456" s="3"/>
      <c r="IR1456" s="3"/>
      <c r="IS1456" s="3"/>
    </row>
    <row r="1457" spans="1:253" s="2" customFormat="1" ht="16.5">
      <c r="A1457" s="250"/>
      <c r="B1457" s="250"/>
      <c r="C1457" s="250"/>
      <c r="D1457" s="250"/>
      <c r="E1457" s="250"/>
      <c r="F1457" s="250"/>
      <c r="G1457" s="3"/>
      <c r="H1457" s="3"/>
      <c r="I1457" s="3"/>
      <c r="J1457" s="3"/>
      <c r="K1457" s="3"/>
      <c r="L1457" s="3"/>
      <c r="IK1457" s="3"/>
      <c r="IL1457" s="3"/>
      <c r="IM1457" s="3"/>
      <c r="IN1457" s="3"/>
      <c r="IO1457" s="3"/>
      <c r="IP1457" s="3"/>
      <c r="IQ1457" s="3"/>
      <c r="IR1457" s="3"/>
      <c r="IS1457" s="3"/>
    </row>
    <row r="1458" spans="1:253" s="2" customFormat="1" ht="16.5">
      <c r="A1458" s="250"/>
      <c r="B1458" s="250"/>
      <c r="C1458" s="250"/>
      <c r="D1458" s="250"/>
      <c r="E1458" s="250"/>
      <c r="F1458" s="250"/>
      <c r="G1458" s="3"/>
      <c r="H1458" s="3"/>
      <c r="I1458" s="3"/>
      <c r="J1458" s="3"/>
      <c r="K1458" s="3"/>
      <c r="L1458" s="3"/>
      <c r="IK1458" s="3"/>
      <c r="IL1458" s="3"/>
      <c r="IM1458" s="3"/>
      <c r="IN1458" s="3"/>
      <c r="IO1458" s="3"/>
      <c r="IP1458" s="3"/>
      <c r="IQ1458" s="3"/>
      <c r="IR1458" s="3"/>
      <c r="IS1458" s="3"/>
    </row>
    <row r="1459" spans="1:253" s="2" customFormat="1" ht="16.5">
      <c r="A1459" s="250"/>
      <c r="B1459" s="250"/>
      <c r="C1459" s="250"/>
      <c r="D1459" s="250"/>
      <c r="E1459" s="250"/>
      <c r="F1459" s="250"/>
      <c r="G1459" s="3"/>
      <c r="H1459" s="3"/>
      <c r="I1459" s="3"/>
      <c r="J1459" s="3"/>
      <c r="K1459" s="3"/>
      <c r="L1459" s="3"/>
      <c r="IK1459" s="3"/>
      <c r="IL1459" s="3"/>
      <c r="IM1459" s="3"/>
      <c r="IN1459" s="3"/>
      <c r="IO1459" s="3"/>
      <c r="IP1459" s="3"/>
      <c r="IQ1459" s="3"/>
      <c r="IR1459" s="3"/>
      <c r="IS1459" s="3"/>
    </row>
    <row r="1460" spans="1:253" s="2" customFormat="1" ht="16.5">
      <c r="A1460" s="250"/>
      <c r="B1460" s="250"/>
      <c r="C1460" s="250"/>
      <c r="D1460" s="250"/>
      <c r="E1460" s="250"/>
      <c r="F1460" s="250"/>
      <c r="G1460" s="3"/>
      <c r="H1460" s="3"/>
      <c r="I1460" s="3"/>
      <c r="J1460" s="3"/>
      <c r="K1460" s="3"/>
      <c r="L1460" s="3"/>
      <c r="IK1460" s="3"/>
      <c r="IL1460" s="3"/>
      <c r="IM1460" s="3"/>
      <c r="IN1460" s="3"/>
      <c r="IO1460" s="3"/>
      <c r="IP1460" s="3"/>
      <c r="IQ1460" s="3"/>
      <c r="IR1460" s="3"/>
      <c r="IS1460" s="3"/>
    </row>
    <row r="1461" spans="1:253" s="2" customFormat="1" ht="16.5">
      <c r="A1461" s="250"/>
      <c r="B1461" s="250"/>
      <c r="C1461" s="250"/>
      <c r="D1461" s="250"/>
      <c r="E1461" s="250"/>
      <c r="F1461" s="250"/>
      <c r="G1461" s="3"/>
      <c r="H1461" s="3"/>
      <c r="I1461" s="3"/>
      <c r="J1461" s="3"/>
      <c r="K1461" s="3"/>
      <c r="L1461" s="3"/>
      <c r="IK1461" s="3"/>
      <c r="IL1461" s="3"/>
      <c r="IM1461" s="3"/>
      <c r="IN1461" s="3"/>
      <c r="IO1461" s="3"/>
      <c r="IP1461" s="3"/>
      <c r="IQ1461" s="3"/>
      <c r="IR1461" s="3"/>
      <c r="IS1461" s="3"/>
    </row>
    <row r="1462" spans="1:253" s="2" customFormat="1" ht="16.5">
      <c r="A1462" s="250"/>
      <c r="B1462" s="250"/>
      <c r="C1462" s="250"/>
      <c r="D1462" s="250"/>
      <c r="E1462" s="250"/>
      <c r="F1462" s="250"/>
      <c r="G1462" s="3"/>
      <c r="H1462" s="3"/>
      <c r="I1462" s="3"/>
      <c r="J1462" s="3"/>
      <c r="K1462" s="3"/>
      <c r="L1462" s="3"/>
      <c r="IK1462" s="3"/>
      <c r="IL1462" s="3"/>
      <c r="IM1462" s="3"/>
      <c r="IN1462" s="3"/>
      <c r="IO1462" s="3"/>
      <c r="IP1462" s="3"/>
      <c r="IQ1462" s="3"/>
      <c r="IR1462" s="3"/>
      <c r="IS1462" s="3"/>
    </row>
    <row r="1463" spans="1:253" s="2" customFormat="1" ht="16.5">
      <c r="A1463" s="250"/>
      <c r="B1463" s="250"/>
      <c r="C1463" s="250"/>
      <c r="D1463" s="250"/>
      <c r="E1463" s="250"/>
      <c r="F1463" s="250"/>
      <c r="G1463" s="3"/>
      <c r="H1463" s="3"/>
      <c r="I1463" s="3"/>
      <c r="J1463" s="3"/>
      <c r="K1463" s="3"/>
      <c r="L1463" s="3"/>
      <c r="IK1463" s="3"/>
      <c r="IL1463" s="3"/>
      <c r="IM1463" s="3"/>
      <c r="IN1463" s="3"/>
      <c r="IO1463" s="3"/>
      <c r="IP1463" s="3"/>
      <c r="IQ1463" s="3"/>
      <c r="IR1463" s="3"/>
      <c r="IS1463" s="3"/>
    </row>
    <row r="1464" spans="1:253" s="2" customFormat="1" ht="16.5">
      <c r="A1464" s="250"/>
      <c r="B1464" s="250"/>
      <c r="C1464" s="250"/>
      <c r="D1464" s="250"/>
      <c r="E1464" s="250"/>
      <c r="F1464" s="250"/>
      <c r="G1464" s="3"/>
      <c r="H1464" s="3"/>
      <c r="I1464" s="3"/>
      <c r="J1464" s="3"/>
      <c r="K1464" s="3"/>
      <c r="L1464" s="3"/>
      <c r="IK1464" s="3"/>
      <c r="IL1464" s="3"/>
      <c r="IM1464" s="3"/>
      <c r="IN1464" s="3"/>
      <c r="IO1464" s="3"/>
      <c r="IP1464" s="3"/>
      <c r="IQ1464" s="3"/>
      <c r="IR1464" s="3"/>
      <c r="IS1464" s="3"/>
    </row>
    <row r="1465" spans="1:253" s="2" customFormat="1" ht="16.5">
      <c r="A1465" s="250"/>
      <c r="B1465" s="250"/>
      <c r="C1465" s="250"/>
      <c r="D1465" s="250"/>
      <c r="E1465" s="250"/>
      <c r="F1465" s="250"/>
      <c r="G1465" s="3"/>
      <c r="H1465" s="3"/>
      <c r="I1465" s="3"/>
      <c r="J1465" s="3"/>
      <c r="K1465" s="3"/>
      <c r="L1465" s="3"/>
      <c r="IK1465" s="3"/>
      <c r="IL1465" s="3"/>
      <c r="IM1465" s="3"/>
      <c r="IN1465" s="3"/>
      <c r="IO1465" s="3"/>
      <c r="IP1465" s="3"/>
      <c r="IQ1465" s="3"/>
      <c r="IR1465" s="3"/>
      <c r="IS1465" s="3"/>
    </row>
    <row r="1466" spans="1:253" s="2" customFormat="1" ht="16.5">
      <c r="A1466" s="250"/>
      <c r="B1466" s="250"/>
      <c r="C1466" s="250"/>
      <c r="D1466" s="250"/>
      <c r="E1466" s="250"/>
      <c r="F1466" s="250"/>
      <c r="G1466" s="3"/>
      <c r="H1466" s="3"/>
      <c r="I1466" s="3"/>
      <c r="J1466" s="3"/>
      <c r="K1466" s="3"/>
      <c r="L1466" s="3"/>
      <c r="IK1466" s="3"/>
      <c r="IL1466" s="3"/>
      <c r="IM1466" s="3"/>
      <c r="IN1466" s="3"/>
      <c r="IO1466" s="3"/>
      <c r="IP1466" s="3"/>
      <c r="IQ1466" s="3"/>
      <c r="IR1466" s="3"/>
      <c r="IS1466" s="3"/>
    </row>
    <row r="1467" spans="1:253" s="2" customFormat="1" ht="16.5">
      <c r="A1467" s="250"/>
      <c r="B1467" s="250"/>
      <c r="C1467" s="250"/>
      <c r="D1467" s="250"/>
      <c r="E1467" s="250"/>
      <c r="F1467" s="250"/>
      <c r="G1467" s="3"/>
      <c r="H1467" s="3"/>
      <c r="I1467" s="3"/>
      <c r="J1467" s="3"/>
      <c r="K1467" s="3"/>
      <c r="L1467" s="3"/>
      <c r="IK1467" s="3"/>
      <c r="IL1467" s="3"/>
      <c r="IM1467" s="3"/>
      <c r="IN1467" s="3"/>
      <c r="IO1467" s="3"/>
      <c r="IP1467" s="3"/>
      <c r="IQ1467" s="3"/>
      <c r="IR1467" s="3"/>
      <c r="IS1467" s="3"/>
    </row>
    <row r="1468" spans="1:253" s="2" customFormat="1" ht="16.5">
      <c r="A1468" s="250"/>
      <c r="B1468" s="250"/>
      <c r="C1468" s="250"/>
      <c r="D1468" s="250"/>
      <c r="E1468" s="250"/>
      <c r="F1468" s="250"/>
      <c r="G1468" s="3"/>
      <c r="H1468" s="3"/>
      <c r="I1468" s="3"/>
      <c r="J1468" s="3"/>
      <c r="K1468" s="3"/>
      <c r="L1468" s="3"/>
      <c r="IK1468" s="3"/>
      <c r="IL1468" s="3"/>
      <c r="IM1468" s="3"/>
      <c r="IN1468" s="3"/>
      <c r="IO1468" s="3"/>
      <c r="IP1468" s="3"/>
      <c r="IQ1468" s="3"/>
      <c r="IR1468" s="3"/>
      <c r="IS1468" s="3"/>
    </row>
    <row r="1469" spans="1:253" s="2" customFormat="1" ht="16.5">
      <c r="A1469" s="250"/>
      <c r="B1469" s="250"/>
      <c r="C1469" s="250"/>
      <c r="D1469" s="250"/>
      <c r="E1469" s="250"/>
      <c r="F1469" s="250"/>
      <c r="G1469" s="3"/>
      <c r="H1469" s="3"/>
      <c r="I1469" s="3"/>
      <c r="J1469" s="3"/>
      <c r="K1469" s="3"/>
      <c r="L1469" s="3"/>
      <c r="IK1469" s="3"/>
      <c r="IL1469" s="3"/>
      <c r="IM1469" s="3"/>
      <c r="IN1469" s="3"/>
      <c r="IO1469" s="3"/>
      <c r="IP1469" s="3"/>
      <c r="IQ1469" s="3"/>
      <c r="IR1469" s="3"/>
      <c r="IS1469" s="3"/>
    </row>
    <row r="1470" spans="1:253" s="2" customFormat="1" ht="16.5">
      <c r="A1470" s="250"/>
      <c r="B1470" s="250"/>
      <c r="C1470" s="250"/>
      <c r="D1470" s="250"/>
      <c r="E1470" s="250"/>
      <c r="F1470" s="250"/>
      <c r="G1470" s="3"/>
      <c r="H1470" s="3"/>
      <c r="I1470" s="3"/>
      <c r="J1470" s="3"/>
      <c r="K1470" s="3"/>
      <c r="L1470" s="3"/>
      <c r="IK1470" s="3"/>
      <c r="IL1470" s="3"/>
      <c r="IM1470" s="3"/>
      <c r="IN1470" s="3"/>
      <c r="IO1470" s="3"/>
      <c r="IP1470" s="3"/>
      <c r="IQ1470" s="3"/>
      <c r="IR1470" s="3"/>
      <c r="IS1470" s="3"/>
    </row>
    <row r="1471" spans="1:253" s="2" customFormat="1" ht="16.5">
      <c r="A1471" s="250"/>
      <c r="B1471" s="250"/>
      <c r="C1471" s="250"/>
      <c r="D1471" s="250"/>
      <c r="E1471" s="250"/>
      <c r="F1471" s="250"/>
      <c r="G1471" s="3"/>
      <c r="H1471" s="3"/>
      <c r="I1471" s="3"/>
      <c r="J1471" s="3"/>
      <c r="K1471" s="3"/>
      <c r="L1471" s="3"/>
      <c r="IK1471" s="3"/>
      <c r="IL1471" s="3"/>
      <c r="IM1471" s="3"/>
      <c r="IN1471" s="3"/>
      <c r="IO1471" s="3"/>
      <c r="IP1471" s="3"/>
      <c r="IQ1471" s="3"/>
      <c r="IR1471" s="3"/>
      <c r="IS1471" s="3"/>
    </row>
    <row r="1472" spans="1:253" s="2" customFormat="1" ht="16.5">
      <c r="A1472" s="250"/>
      <c r="B1472" s="250"/>
      <c r="C1472" s="250"/>
      <c r="D1472" s="250"/>
      <c r="E1472" s="250"/>
      <c r="F1472" s="250"/>
      <c r="G1472" s="3"/>
      <c r="H1472" s="3"/>
      <c r="I1472" s="3"/>
      <c r="J1472" s="3"/>
      <c r="K1472" s="3"/>
      <c r="L1472" s="3"/>
      <c r="IK1472" s="3"/>
      <c r="IL1472" s="3"/>
      <c r="IM1472" s="3"/>
      <c r="IN1472" s="3"/>
      <c r="IO1472" s="3"/>
      <c r="IP1472" s="3"/>
      <c r="IQ1472" s="3"/>
      <c r="IR1472" s="3"/>
      <c r="IS1472" s="3"/>
    </row>
    <row r="1473" spans="1:253" s="2" customFormat="1" ht="16.5">
      <c r="A1473" s="250"/>
      <c r="B1473" s="250"/>
      <c r="C1473" s="250"/>
      <c r="D1473" s="250"/>
      <c r="E1473" s="250"/>
      <c r="F1473" s="250"/>
      <c r="G1473" s="3"/>
      <c r="H1473" s="3"/>
      <c r="I1473" s="3"/>
      <c r="J1473" s="3"/>
      <c r="K1473" s="3"/>
      <c r="L1473" s="3"/>
      <c r="IK1473" s="3"/>
      <c r="IL1473" s="3"/>
      <c r="IM1473" s="3"/>
      <c r="IN1473" s="3"/>
      <c r="IO1473" s="3"/>
      <c r="IP1473" s="3"/>
      <c r="IQ1473" s="3"/>
      <c r="IR1473" s="3"/>
      <c r="IS1473" s="3"/>
    </row>
    <row r="1474" spans="1:253" s="2" customFormat="1" ht="16.5">
      <c r="A1474" s="250"/>
      <c r="B1474" s="250"/>
      <c r="C1474" s="250"/>
      <c r="D1474" s="250"/>
      <c r="E1474" s="250"/>
      <c r="F1474" s="250"/>
      <c r="G1474" s="3"/>
      <c r="H1474" s="3"/>
      <c r="I1474" s="3"/>
      <c r="J1474" s="3"/>
      <c r="K1474" s="3"/>
      <c r="L1474" s="3"/>
      <c r="IK1474" s="3"/>
      <c r="IL1474" s="3"/>
      <c r="IM1474" s="3"/>
      <c r="IN1474" s="3"/>
      <c r="IO1474" s="3"/>
      <c r="IP1474" s="3"/>
      <c r="IQ1474" s="3"/>
      <c r="IR1474" s="3"/>
      <c r="IS1474" s="3"/>
    </row>
    <row r="1475" spans="1:253" s="2" customFormat="1" ht="16.5">
      <c r="A1475" s="250"/>
      <c r="B1475" s="250"/>
      <c r="C1475" s="250"/>
      <c r="D1475" s="250"/>
      <c r="E1475" s="250"/>
      <c r="F1475" s="250"/>
      <c r="G1475" s="3"/>
      <c r="H1475" s="3"/>
      <c r="I1475" s="3"/>
      <c r="J1475" s="3"/>
      <c r="K1475" s="3"/>
      <c r="L1475" s="3"/>
      <c r="IK1475" s="3"/>
      <c r="IL1475" s="3"/>
      <c r="IM1475" s="3"/>
      <c r="IN1475" s="3"/>
      <c r="IO1475" s="3"/>
      <c r="IP1475" s="3"/>
      <c r="IQ1475" s="3"/>
      <c r="IR1475" s="3"/>
      <c r="IS1475" s="3"/>
    </row>
    <row r="1476" spans="1:253" s="2" customFormat="1" ht="16.5">
      <c r="A1476" s="250"/>
      <c r="B1476" s="250"/>
      <c r="C1476" s="250"/>
      <c r="D1476" s="250"/>
      <c r="E1476" s="250"/>
      <c r="F1476" s="250"/>
      <c r="G1476" s="3"/>
      <c r="H1476" s="3"/>
      <c r="I1476" s="3"/>
      <c r="J1476" s="3"/>
      <c r="K1476" s="3"/>
      <c r="L1476" s="3"/>
      <c r="IK1476" s="3"/>
      <c r="IL1476" s="3"/>
      <c r="IM1476" s="3"/>
      <c r="IN1476" s="3"/>
      <c r="IO1476" s="3"/>
      <c r="IP1476" s="3"/>
      <c r="IQ1476" s="3"/>
      <c r="IR1476" s="3"/>
      <c r="IS1476" s="3"/>
    </row>
    <row r="1477" spans="1:253" s="2" customFormat="1" ht="16.5">
      <c r="A1477" s="250"/>
      <c r="B1477" s="250"/>
      <c r="C1477" s="250"/>
      <c r="D1477" s="250"/>
      <c r="E1477" s="250"/>
      <c r="F1477" s="250"/>
      <c r="G1477" s="3"/>
      <c r="H1477" s="3"/>
      <c r="I1477" s="3"/>
      <c r="J1477" s="3"/>
      <c r="K1477" s="3"/>
      <c r="L1477" s="3"/>
      <c r="IK1477" s="3"/>
      <c r="IL1477" s="3"/>
      <c r="IM1477" s="3"/>
      <c r="IN1477" s="3"/>
      <c r="IO1477" s="3"/>
      <c r="IP1477" s="3"/>
      <c r="IQ1477" s="3"/>
      <c r="IR1477" s="3"/>
      <c r="IS1477" s="3"/>
    </row>
    <row r="1478" spans="1:253" s="2" customFormat="1" ht="16.5">
      <c r="A1478" s="250"/>
      <c r="B1478" s="250"/>
      <c r="C1478" s="250"/>
      <c r="D1478" s="250"/>
      <c r="E1478" s="250"/>
      <c r="F1478" s="250"/>
      <c r="G1478" s="3"/>
      <c r="H1478" s="3"/>
      <c r="I1478" s="3"/>
      <c r="J1478" s="3"/>
      <c r="K1478" s="3"/>
      <c r="L1478" s="3"/>
      <c r="IK1478" s="3"/>
      <c r="IL1478" s="3"/>
      <c r="IM1478" s="3"/>
      <c r="IN1478" s="3"/>
      <c r="IO1478" s="3"/>
      <c r="IP1478" s="3"/>
      <c r="IQ1478" s="3"/>
      <c r="IR1478" s="3"/>
      <c r="IS1478" s="3"/>
    </row>
    <row r="1479" spans="1:253" s="2" customFormat="1" ht="16.5">
      <c r="A1479" s="250"/>
      <c r="B1479" s="250"/>
      <c r="C1479" s="250"/>
      <c r="D1479" s="250"/>
      <c r="E1479" s="250"/>
      <c r="F1479" s="250"/>
      <c r="G1479" s="3"/>
      <c r="H1479" s="3"/>
      <c r="I1479" s="3"/>
      <c r="J1479" s="3"/>
      <c r="K1479" s="3"/>
      <c r="L1479" s="3"/>
      <c r="IK1479" s="3"/>
      <c r="IL1479" s="3"/>
      <c r="IM1479" s="3"/>
      <c r="IN1479" s="3"/>
      <c r="IO1479" s="3"/>
      <c r="IP1479" s="3"/>
      <c r="IQ1479" s="3"/>
      <c r="IR1479" s="3"/>
      <c r="IS1479" s="3"/>
    </row>
    <row r="1480" spans="1:253" s="2" customFormat="1" ht="16.5">
      <c r="A1480" s="250"/>
      <c r="B1480" s="250"/>
      <c r="C1480" s="250"/>
      <c r="D1480" s="250"/>
      <c r="E1480" s="250"/>
      <c r="F1480" s="250"/>
      <c r="G1480" s="3"/>
      <c r="H1480" s="3"/>
      <c r="I1480" s="3"/>
      <c r="J1480" s="3"/>
      <c r="K1480" s="3"/>
      <c r="L1480" s="3"/>
      <c r="IK1480" s="3"/>
      <c r="IL1480" s="3"/>
      <c r="IM1480" s="3"/>
      <c r="IN1480" s="3"/>
      <c r="IO1480" s="3"/>
      <c r="IP1480" s="3"/>
      <c r="IQ1480" s="3"/>
      <c r="IR1480" s="3"/>
      <c r="IS1480" s="3"/>
    </row>
    <row r="1481" spans="1:253" s="2" customFormat="1" ht="16.5">
      <c r="A1481" s="250"/>
      <c r="B1481" s="250"/>
      <c r="C1481" s="250"/>
      <c r="D1481" s="250"/>
      <c r="E1481" s="250"/>
      <c r="F1481" s="250"/>
      <c r="G1481" s="3"/>
      <c r="H1481" s="3"/>
      <c r="I1481" s="3"/>
      <c r="J1481" s="3"/>
      <c r="K1481" s="3"/>
      <c r="L1481" s="3"/>
      <c r="IK1481" s="3"/>
      <c r="IL1481" s="3"/>
      <c r="IM1481" s="3"/>
      <c r="IN1481" s="3"/>
      <c r="IO1481" s="3"/>
      <c r="IP1481" s="3"/>
      <c r="IQ1481" s="3"/>
      <c r="IR1481" s="3"/>
      <c r="IS1481" s="3"/>
    </row>
    <row r="1482" spans="1:253" s="2" customFormat="1" ht="16.5">
      <c r="A1482" s="250"/>
      <c r="B1482" s="250"/>
      <c r="C1482" s="250"/>
      <c r="D1482" s="250"/>
      <c r="E1482" s="250"/>
      <c r="F1482" s="250"/>
      <c r="G1482" s="3"/>
      <c r="H1482" s="3"/>
      <c r="I1482" s="3"/>
      <c r="J1482" s="3"/>
      <c r="K1482" s="3"/>
      <c r="L1482" s="3"/>
      <c r="IK1482" s="3"/>
      <c r="IL1482" s="3"/>
      <c r="IM1482" s="3"/>
      <c r="IN1482" s="3"/>
      <c r="IO1482" s="3"/>
      <c r="IP1482" s="3"/>
      <c r="IQ1482" s="3"/>
      <c r="IR1482" s="3"/>
      <c r="IS1482" s="3"/>
    </row>
    <row r="1483" spans="1:253" s="2" customFormat="1" ht="16.5">
      <c r="A1483" s="250"/>
      <c r="B1483" s="250"/>
      <c r="C1483" s="250"/>
      <c r="D1483" s="250"/>
      <c r="E1483" s="250"/>
      <c r="F1483" s="250"/>
      <c r="G1483" s="3"/>
      <c r="H1483" s="3"/>
      <c r="I1483" s="3"/>
      <c r="J1483" s="3"/>
      <c r="K1483" s="3"/>
      <c r="L1483" s="3"/>
      <c r="IK1483" s="3"/>
      <c r="IL1483" s="3"/>
      <c r="IM1483" s="3"/>
      <c r="IN1483" s="3"/>
      <c r="IO1483" s="3"/>
      <c r="IP1483" s="3"/>
      <c r="IQ1483" s="3"/>
      <c r="IR1483" s="3"/>
      <c r="IS1483" s="3"/>
    </row>
    <row r="1484" spans="1:253" s="2" customFormat="1" ht="16.5">
      <c r="A1484" s="250"/>
      <c r="B1484" s="250"/>
      <c r="C1484" s="250"/>
      <c r="D1484" s="250"/>
      <c r="E1484" s="250"/>
      <c r="F1484" s="250"/>
      <c r="G1484" s="3"/>
      <c r="H1484" s="3"/>
      <c r="I1484" s="3"/>
      <c r="J1484" s="3"/>
      <c r="K1484" s="3"/>
      <c r="L1484" s="3"/>
      <c r="IK1484" s="3"/>
      <c r="IL1484" s="3"/>
      <c r="IM1484" s="3"/>
      <c r="IN1484" s="3"/>
      <c r="IO1484" s="3"/>
      <c r="IP1484" s="3"/>
      <c r="IQ1484" s="3"/>
      <c r="IR1484" s="3"/>
      <c r="IS1484" s="3"/>
    </row>
    <row r="1485" spans="1:253" s="2" customFormat="1" ht="16.5">
      <c r="A1485" s="250"/>
      <c r="B1485" s="250"/>
      <c r="C1485" s="250"/>
      <c r="D1485" s="250"/>
      <c r="E1485" s="250"/>
      <c r="F1485" s="250"/>
      <c r="G1485" s="3"/>
      <c r="H1485" s="3"/>
      <c r="I1485" s="3"/>
      <c r="J1485" s="3"/>
      <c r="K1485" s="3"/>
      <c r="L1485" s="3"/>
      <c r="IK1485" s="3"/>
      <c r="IL1485" s="3"/>
      <c r="IM1485" s="3"/>
      <c r="IN1485" s="3"/>
      <c r="IO1485" s="3"/>
      <c r="IP1485" s="3"/>
      <c r="IQ1485" s="3"/>
      <c r="IR1485" s="3"/>
      <c r="IS1485" s="3"/>
    </row>
    <row r="1486" spans="1:253" s="2" customFormat="1" ht="16.5">
      <c r="A1486" s="250"/>
      <c r="B1486" s="250"/>
      <c r="C1486" s="250"/>
      <c r="D1486" s="250"/>
      <c r="E1486" s="250"/>
      <c r="F1486" s="250"/>
      <c r="G1486" s="3"/>
      <c r="H1486" s="3"/>
      <c r="I1486" s="3"/>
      <c r="J1486" s="3"/>
      <c r="K1486" s="3"/>
      <c r="L1486" s="3"/>
      <c r="IK1486" s="3"/>
      <c r="IL1486" s="3"/>
      <c r="IM1486" s="3"/>
      <c r="IN1486" s="3"/>
      <c r="IO1486" s="3"/>
      <c r="IP1486" s="3"/>
      <c r="IQ1486" s="3"/>
      <c r="IR1486" s="3"/>
      <c r="IS1486" s="3"/>
    </row>
    <row r="1487" spans="1:253" s="2" customFormat="1" ht="16.5">
      <c r="A1487" s="250"/>
      <c r="B1487" s="250"/>
      <c r="C1487" s="250"/>
      <c r="D1487" s="250"/>
      <c r="E1487" s="250"/>
      <c r="F1487" s="250"/>
      <c r="G1487" s="3"/>
      <c r="H1487" s="3"/>
      <c r="I1487" s="3"/>
      <c r="J1487" s="3"/>
      <c r="K1487" s="3"/>
      <c r="L1487" s="3"/>
      <c r="IK1487" s="3"/>
      <c r="IL1487" s="3"/>
      <c r="IM1487" s="3"/>
      <c r="IN1487" s="3"/>
      <c r="IO1487" s="3"/>
      <c r="IP1487" s="3"/>
      <c r="IQ1487" s="3"/>
      <c r="IR1487" s="3"/>
      <c r="IS1487" s="3"/>
    </row>
    <row r="1488" spans="1:253" s="2" customFormat="1" ht="16.5">
      <c r="A1488" s="250"/>
      <c r="B1488" s="250"/>
      <c r="C1488" s="250"/>
      <c r="D1488" s="250"/>
      <c r="E1488" s="250"/>
      <c r="F1488" s="250"/>
      <c r="G1488" s="3"/>
      <c r="H1488" s="3"/>
      <c r="I1488" s="3"/>
      <c r="J1488" s="3"/>
      <c r="K1488" s="3"/>
      <c r="L1488" s="3"/>
      <c r="IK1488" s="3"/>
      <c r="IL1488" s="3"/>
      <c r="IM1488" s="3"/>
      <c r="IN1488" s="3"/>
      <c r="IO1488" s="3"/>
      <c r="IP1488" s="3"/>
      <c r="IQ1488" s="3"/>
      <c r="IR1488" s="3"/>
      <c r="IS1488" s="3"/>
    </row>
    <row r="1489" spans="1:253" s="2" customFormat="1" ht="16.5">
      <c r="A1489" s="250"/>
      <c r="B1489" s="250"/>
      <c r="C1489" s="250"/>
      <c r="D1489" s="250"/>
      <c r="E1489" s="250"/>
      <c r="F1489" s="250"/>
      <c r="G1489" s="3"/>
      <c r="H1489" s="3"/>
      <c r="I1489" s="3"/>
      <c r="J1489" s="3"/>
      <c r="K1489" s="3"/>
      <c r="L1489" s="3"/>
      <c r="IK1489" s="3"/>
      <c r="IL1489" s="3"/>
      <c r="IM1489" s="3"/>
      <c r="IN1489" s="3"/>
      <c r="IO1489" s="3"/>
      <c r="IP1489" s="3"/>
      <c r="IQ1489" s="3"/>
      <c r="IR1489" s="3"/>
      <c r="IS1489" s="3"/>
    </row>
    <row r="1490" spans="1:253" s="2" customFormat="1" ht="16.5">
      <c r="A1490" s="250"/>
      <c r="B1490" s="250"/>
      <c r="C1490" s="250"/>
      <c r="D1490" s="250"/>
      <c r="E1490" s="250"/>
      <c r="F1490" s="250"/>
      <c r="G1490" s="3"/>
      <c r="H1490" s="3"/>
      <c r="I1490" s="3"/>
      <c r="J1490" s="3"/>
      <c r="K1490" s="3"/>
      <c r="L1490" s="3"/>
      <c r="IK1490" s="3"/>
      <c r="IL1490" s="3"/>
      <c r="IM1490" s="3"/>
      <c r="IN1490" s="3"/>
      <c r="IO1490" s="3"/>
      <c r="IP1490" s="3"/>
      <c r="IQ1490" s="3"/>
      <c r="IR1490" s="3"/>
      <c r="IS1490" s="3"/>
    </row>
    <row r="1491" spans="1:253" s="2" customFormat="1" ht="16.5">
      <c r="A1491" s="250"/>
      <c r="B1491" s="250"/>
      <c r="C1491" s="250"/>
      <c r="D1491" s="250"/>
      <c r="E1491" s="250"/>
      <c r="F1491" s="250"/>
      <c r="G1491" s="3"/>
      <c r="H1491" s="3"/>
      <c r="I1491" s="3"/>
      <c r="J1491" s="3"/>
      <c r="K1491" s="3"/>
      <c r="L1491" s="3"/>
      <c r="IK1491" s="3"/>
      <c r="IL1491" s="3"/>
      <c r="IM1491" s="3"/>
      <c r="IN1491" s="3"/>
      <c r="IO1491" s="3"/>
      <c r="IP1491" s="3"/>
      <c r="IQ1491" s="3"/>
      <c r="IR1491" s="3"/>
      <c r="IS1491" s="3"/>
    </row>
    <row r="1492" spans="1:253" s="2" customFormat="1" ht="16.5">
      <c r="A1492" s="250"/>
      <c r="B1492" s="250"/>
      <c r="C1492" s="250"/>
      <c r="D1492" s="250"/>
      <c r="E1492" s="250"/>
      <c r="F1492" s="250"/>
      <c r="G1492" s="3"/>
      <c r="H1492" s="3"/>
      <c r="I1492" s="3"/>
      <c r="J1492" s="3"/>
      <c r="K1492" s="3"/>
      <c r="L1492" s="3"/>
      <c r="IK1492" s="3"/>
      <c r="IL1492" s="3"/>
      <c r="IM1492" s="3"/>
      <c r="IN1492" s="3"/>
      <c r="IO1492" s="3"/>
      <c r="IP1492" s="3"/>
      <c r="IQ1492" s="3"/>
      <c r="IR1492" s="3"/>
      <c r="IS1492" s="3"/>
    </row>
    <row r="1493" spans="1:253" s="2" customFormat="1" ht="16.5">
      <c r="A1493" s="250"/>
      <c r="B1493" s="250"/>
      <c r="C1493" s="250"/>
      <c r="D1493" s="250"/>
      <c r="E1493" s="250"/>
      <c r="F1493" s="250"/>
      <c r="G1493" s="3"/>
      <c r="H1493" s="3"/>
      <c r="I1493" s="3"/>
      <c r="J1493" s="3"/>
      <c r="K1493" s="3"/>
      <c r="L1493" s="3"/>
      <c r="IK1493" s="3"/>
      <c r="IL1493" s="3"/>
      <c r="IM1493" s="3"/>
      <c r="IN1493" s="3"/>
      <c r="IO1493" s="3"/>
      <c r="IP1493" s="3"/>
      <c r="IQ1493" s="3"/>
      <c r="IR1493" s="3"/>
      <c r="IS1493" s="3"/>
    </row>
    <row r="1494" spans="1:253" s="2" customFormat="1" ht="16.5">
      <c r="A1494" s="250"/>
      <c r="B1494" s="250"/>
      <c r="C1494" s="250"/>
      <c r="D1494" s="250"/>
      <c r="E1494" s="250"/>
      <c r="F1494" s="250"/>
      <c r="G1494" s="3"/>
      <c r="H1494" s="3"/>
      <c r="I1494" s="3"/>
      <c r="J1494" s="3"/>
      <c r="K1494" s="3"/>
      <c r="L1494" s="3"/>
      <c r="IK1494" s="3"/>
      <c r="IL1494" s="3"/>
      <c r="IM1494" s="3"/>
      <c r="IN1494" s="3"/>
      <c r="IO1494" s="3"/>
      <c r="IP1494" s="3"/>
      <c r="IQ1494" s="3"/>
      <c r="IR1494" s="3"/>
      <c r="IS1494" s="3"/>
    </row>
    <row r="1495" spans="1:253" s="2" customFormat="1" ht="16.5">
      <c r="A1495" s="250"/>
      <c r="B1495" s="250"/>
      <c r="C1495" s="250"/>
      <c r="D1495" s="250"/>
      <c r="E1495" s="250"/>
      <c r="F1495" s="250"/>
      <c r="G1495" s="3"/>
      <c r="H1495" s="3"/>
      <c r="I1495" s="3"/>
      <c r="J1495" s="3"/>
      <c r="K1495" s="3"/>
      <c r="L1495" s="3"/>
      <c r="IK1495" s="3"/>
      <c r="IL1495" s="3"/>
      <c r="IM1495" s="3"/>
      <c r="IN1495" s="3"/>
      <c r="IO1495" s="3"/>
      <c r="IP1495" s="3"/>
      <c r="IQ1495" s="3"/>
      <c r="IR1495" s="3"/>
      <c r="IS1495" s="3"/>
    </row>
    <row r="1496" spans="1:253" s="2" customFormat="1" ht="16.5">
      <c r="A1496" s="250"/>
      <c r="B1496" s="250"/>
      <c r="C1496" s="250"/>
      <c r="D1496" s="250"/>
      <c r="E1496" s="250"/>
      <c r="F1496" s="250"/>
      <c r="G1496" s="3"/>
      <c r="H1496" s="3"/>
      <c r="I1496" s="3"/>
      <c r="J1496" s="3"/>
      <c r="K1496" s="3"/>
      <c r="L1496" s="3"/>
      <c r="IK1496" s="3"/>
      <c r="IL1496" s="3"/>
      <c r="IM1496" s="3"/>
      <c r="IN1496" s="3"/>
      <c r="IO1496" s="3"/>
      <c r="IP1496" s="3"/>
      <c r="IQ1496" s="3"/>
      <c r="IR1496" s="3"/>
      <c r="IS1496" s="3"/>
    </row>
    <row r="1497" spans="1:253" s="2" customFormat="1" ht="16.5">
      <c r="A1497" s="250"/>
      <c r="B1497" s="250"/>
      <c r="C1497" s="250"/>
      <c r="D1497" s="250"/>
      <c r="E1497" s="250"/>
      <c r="F1497" s="250"/>
      <c r="G1497" s="3"/>
      <c r="H1497" s="3"/>
      <c r="I1497" s="3"/>
      <c r="J1497" s="3"/>
      <c r="K1497" s="3"/>
      <c r="L1497" s="3"/>
      <c r="IK1497" s="3"/>
      <c r="IL1497" s="3"/>
      <c r="IM1497" s="3"/>
      <c r="IN1497" s="3"/>
      <c r="IO1497" s="3"/>
      <c r="IP1497" s="3"/>
      <c r="IQ1497" s="3"/>
      <c r="IR1497" s="3"/>
      <c r="IS1497" s="3"/>
    </row>
    <row r="1498" spans="1:253" s="2" customFormat="1" ht="16.5">
      <c r="A1498" s="250"/>
      <c r="B1498" s="250"/>
      <c r="C1498" s="250"/>
      <c r="D1498" s="250"/>
      <c r="E1498" s="250"/>
      <c r="F1498" s="250"/>
      <c r="G1498" s="3"/>
      <c r="H1498" s="3"/>
      <c r="I1498" s="3"/>
      <c r="J1498" s="3"/>
      <c r="K1498" s="3"/>
      <c r="L1498" s="3"/>
      <c r="IK1498" s="3"/>
      <c r="IL1498" s="3"/>
      <c r="IM1498" s="3"/>
      <c r="IN1498" s="3"/>
      <c r="IO1498" s="3"/>
      <c r="IP1498" s="3"/>
      <c r="IQ1498" s="3"/>
      <c r="IR1498" s="3"/>
      <c r="IS1498" s="3"/>
    </row>
    <row r="1499" spans="1:253" s="2" customFormat="1" ht="16.5">
      <c r="A1499" s="250"/>
      <c r="B1499" s="250"/>
      <c r="C1499" s="250"/>
      <c r="D1499" s="250"/>
      <c r="E1499" s="250"/>
      <c r="F1499" s="250"/>
      <c r="G1499" s="3"/>
      <c r="H1499" s="3"/>
      <c r="I1499" s="3"/>
      <c r="J1499" s="3"/>
      <c r="K1499" s="3"/>
      <c r="L1499" s="3"/>
      <c r="IK1499" s="3"/>
      <c r="IL1499" s="3"/>
      <c r="IM1499" s="3"/>
      <c r="IN1499" s="3"/>
      <c r="IO1499" s="3"/>
      <c r="IP1499" s="3"/>
      <c r="IQ1499" s="3"/>
      <c r="IR1499" s="3"/>
      <c r="IS1499" s="3"/>
    </row>
    <row r="1500" spans="1:253" s="2" customFormat="1" ht="16.5">
      <c r="A1500" s="250"/>
      <c r="B1500" s="250"/>
      <c r="C1500" s="250"/>
      <c r="D1500" s="250"/>
      <c r="E1500" s="250"/>
      <c r="F1500" s="250"/>
      <c r="G1500" s="3"/>
      <c r="H1500" s="3"/>
      <c r="I1500" s="3"/>
      <c r="J1500" s="3"/>
      <c r="K1500" s="3"/>
      <c r="L1500" s="3"/>
      <c r="IK1500" s="3"/>
      <c r="IL1500" s="3"/>
      <c r="IM1500" s="3"/>
      <c r="IN1500" s="3"/>
      <c r="IO1500" s="3"/>
      <c r="IP1500" s="3"/>
      <c r="IQ1500" s="3"/>
      <c r="IR1500" s="3"/>
      <c r="IS1500" s="3"/>
    </row>
    <row r="1501" spans="1:253" s="2" customFormat="1" ht="16.5">
      <c r="A1501" s="250"/>
      <c r="B1501" s="250"/>
      <c r="C1501" s="250"/>
      <c r="D1501" s="250"/>
      <c r="E1501" s="250"/>
      <c r="F1501" s="250"/>
      <c r="G1501" s="3"/>
      <c r="H1501" s="3"/>
      <c r="I1501" s="3"/>
      <c r="J1501" s="3"/>
      <c r="K1501" s="3"/>
      <c r="L1501" s="3"/>
      <c r="IK1501" s="3"/>
      <c r="IL1501" s="3"/>
      <c r="IM1501" s="3"/>
      <c r="IN1501" s="3"/>
      <c r="IO1501" s="3"/>
      <c r="IP1501" s="3"/>
      <c r="IQ1501" s="3"/>
      <c r="IR1501" s="3"/>
      <c r="IS1501" s="3"/>
    </row>
    <row r="1502" spans="1:253" s="2" customFormat="1" ht="16.5">
      <c r="A1502" s="250"/>
      <c r="B1502" s="250"/>
      <c r="C1502" s="250"/>
      <c r="D1502" s="250"/>
      <c r="E1502" s="250"/>
      <c r="F1502" s="250"/>
      <c r="G1502" s="3"/>
      <c r="H1502" s="3"/>
      <c r="I1502" s="3"/>
      <c r="J1502" s="3"/>
      <c r="K1502" s="3"/>
      <c r="L1502" s="3"/>
      <c r="IK1502" s="3"/>
      <c r="IL1502" s="3"/>
      <c r="IM1502" s="3"/>
      <c r="IN1502" s="3"/>
      <c r="IO1502" s="3"/>
      <c r="IP1502" s="3"/>
      <c r="IQ1502" s="3"/>
      <c r="IR1502" s="3"/>
      <c r="IS1502" s="3"/>
    </row>
    <row r="1503" spans="1:253" s="2" customFormat="1" ht="16.5">
      <c r="A1503" s="250"/>
      <c r="B1503" s="250"/>
      <c r="C1503" s="250"/>
      <c r="D1503" s="250"/>
      <c r="E1503" s="250"/>
      <c r="F1503" s="250"/>
      <c r="G1503" s="3"/>
      <c r="H1503" s="3"/>
      <c r="I1503" s="3"/>
      <c r="J1503" s="3"/>
      <c r="K1503" s="3"/>
      <c r="L1503" s="3"/>
      <c r="IK1503" s="3"/>
      <c r="IL1503" s="3"/>
      <c r="IM1503" s="3"/>
      <c r="IN1503" s="3"/>
      <c r="IO1503" s="3"/>
      <c r="IP1503" s="3"/>
      <c r="IQ1503" s="3"/>
      <c r="IR1503" s="3"/>
      <c r="IS1503" s="3"/>
    </row>
    <row r="1504" spans="1:253" s="2" customFormat="1" ht="16.5">
      <c r="A1504" s="250"/>
      <c r="B1504" s="250"/>
      <c r="C1504" s="250"/>
      <c r="D1504" s="250"/>
      <c r="E1504" s="250"/>
      <c r="F1504" s="250"/>
      <c r="G1504" s="3"/>
      <c r="H1504" s="3"/>
      <c r="I1504" s="3"/>
      <c r="J1504" s="3"/>
      <c r="K1504" s="3"/>
      <c r="L1504" s="3"/>
      <c r="IK1504" s="3"/>
      <c r="IL1504" s="3"/>
      <c r="IM1504" s="3"/>
      <c r="IN1504" s="3"/>
      <c r="IO1504" s="3"/>
      <c r="IP1504" s="3"/>
      <c r="IQ1504" s="3"/>
      <c r="IR1504" s="3"/>
      <c r="IS1504" s="3"/>
    </row>
    <row r="1505" spans="1:253" s="2" customFormat="1" ht="16.5">
      <c r="A1505" s="250"/>
      <c r="B1505" s="250"/>
      <c r="C1505" s="250"/>
      <c r="D1505" s="250"/>
      <c r="E1505" s="250"/>
      <c r="F1505" s="250"/>
      <c r="G1505" s="3"/>
      <c r="H1505" s="3"/>
      <c r="I1505" s="3"/>
      <c r="J1505" s="3"/>
      <c r="K1505" s="3"/>
      <c r="L1505" s="3"/>
      <c r="IK1505" s="3"/>
      <c r="IL1505" s="3"/>
      <c r="IM1505" s="3"/>
      <c r="IN1505" s="3"/>
      <c r="IO1505" s="3"/>
      <c r="IP1505" s="3"/>
      <c r="IQ1505" s="3"/>
      <c r="IR1505" s="3"/>
      <c r="IS1505" s="3"/>
    </row>
    <row r="1506" spans="1:253" s="2" customFormat="1" ht="16.5">
      <c r="A1506" s="250"/>
      <c r="B1506" s="250"/>
      <c r="C1506" s="250"/>
      <c r="D1506" s="250"/>
      <c r="E1506" s="250"/>
      <c r="F1506" s="250"/>
      <c r="G1506" s="3"/>
      <c r="H1506" s="3"/>
      <c r="I1506" s="3"/>
      <c r="J1506" s="3"/>
      <c r="K1506" s="3"/>
      <c r="L1506" s="3"/>
      <c r="IK1506" s="3"/>
      <c r="IL1506" s="3"/>
      <c r="IM1506" s="3"/>
      <c r="IN1506" s="3"/>
      <c r="IO1506" s="3"/>
      <c r="IP1506" s="3"/>
      <c r="IQ1506" s="3"/>
      <c r="IR1506" s="3"/>
      <c r="IS1506" s="3"/>
    </row>
    <row r="1507" spans="1:253" s="2" customFormat="1" ht="16.5">
      <c r="A1507" s="250"/>
      <c r="B1507" s="250"/>
      <c r="C1507" s="250"/>
      <c r="D1507" s="250"/>
      <c r="E1507" s="250"/>
      <c r="F1507" s="250"/>
      <c r="G1507" s="3"/>
      <c r="H1507" s="3"/>
      <c r="I1507" s="3"/>
      <c r="J1507" s="3"/>
      <c r="K1507" s="3"/>
      <c r="L1507" s="3"/>
      <c r="IK1507" s="3"/>
      <c r="IL1507" s="3"/>
      <c r="IM1507" s="3"/>
      <c r="IN1507" s="3"/>
      <c r="IO1507" s="3"/>
      <c r="IP1507" s="3"/>
      <c r="IQ1507" s="3"/>
      <c r="IR1507" s="3"/>
      <c r="IS1507" s="3"/>
    </row>
    <row r="1508" spans="1:253" s="2" customFormat="1" ht="16.5">
      <c r="A1508" s="250"/>
      <c r="B1508" s="250"/>
      <c r="C1508" s="250"/>
      <c r="D1508" s="250"/>
      <c r="E1508" s="250"/>
      <c r="F1508" s="250"/>
      <c r="G1508" s="3"/>
      <c r="H1508" s="3"/>
      <c r="I1508" s="3"/>
      <c r="J1508" s="3"/>
      <c r="K1508" s="3"/>
      <c r="L1508" s="3"/>
      <c r="IK1508" s="3"/>
      <c r="IL1508" s="3"/>
      <c r="IM1508" s="3"/>
      <c r="IN1508" s="3"/>
      <c r="IO1508" s="3"/>
      <c r="IP1508" s="3"/>
      <c r="IQ1508" s="3"/>
      <c r="IR1508" s="3"/>
      <c r="IS1508" s="3"/>
    </row>
    <row r="1509" spans="1:253" s="2" customFormat="1" ht="16.5">
      <c r="A1509" s="250"/>
      <c r="B1509" s="250"/>
      <c r="C1509" s="250"/>
      <c r="D1509" s="250"/>
      <c r="E1509" s="250"/>
      <c r="F1509" s="250"/>
      <c r="G1509" s="3"/>
      <c r="H1509" s="3"/>
      <c r="I1509" s="3"/>
      <c r="J1509" s="3"/>
      <c r="K1509" s="3"/>
      <c r="L1509" s="3"/>
      <c r="IK1509" s="3"/>
      <c r="IL1509" s="3"/>
      <c r="IM1509" s="3"/>
      <c r="IN1509" s="3"/>
      <c r="IO1509" s="3"/>
      <c r="IP1509" s="3"/>
      <c r="IQ1509" s="3"/>
      <c r="IR1509" s="3"/>
      <c r="IS1509" s="3"/>
    </row>
    <row r="1510" spans="1:253" s="2" customFormat="1" ht="16.5">
      <c r="A1510" s="250"/>
      <c r="B1510" s="250"/>
      <c r="C1510" s="250"/>
      <c r="D1510" s="250"/>
      <c r="E1510" s="250"/>
      <c r="F1510" s="250"/>
      <c r="G1510" s="3"/>
      <c r="H1510" s="3"/>
      <c r="I1510" s="3"/>
      <c r="J1510" s="3"/>
      <c r="K1510" s="3"/>
      <c r="L1510" s="3"/>
      <c r="IK1510" s="3"/>
      <c r="IL1510" s="3"/>
      <c r="IM1510" s="3"/>
      <c r="IN1510" s="3"/>
      <c r="IO1510" s="3"/>
      <c r="IP1510" s="3"/>
      <c r="IQ1510" s="3"/>
      <c r="IR1510" s="3"/>
      <c r="IS1510" s="3"/>
    </row>
    <row r="1511" spans="1:253" s="2" customFormat="1" ht="16.5">
      <c r="A1511" s="250"/>
      <c r="B1511" s="250"/>
      <c r="C1511" s="250"/>
      <c r="D1511" s="250"/>
      <c r="E1511" s="250"/>
      <c r="F1511" s="250"/>
      <c r="G1511" s="3"/>
      <c r="H1511" s="3"/>
      <c r="I1511" s="3"/>
      <c r="J1511" s="3"/>
      <c r="K1511" s="3"/>
      <c r="L1511" s="3"/>
      <c r="IK1511" s="3"/>
      <c r="IL1511" s="3"/>
      <c r="IM1511" s="3"/>
      <c r="IN1511" s="3"/>
      <c r="IO1511" s="3"/>
      <c r="IP1511" s="3"/>
      <c r="IQ1511" s="3"/>
      <c r="IR1511" s="3"/>
      <c r="IS1511" s="3"/>
    </row>
    <row r="1512" spans="1:253" s="2" customFormat="1" ht="16.5">
      <c r="A1512" s="250"/>
      <c r="B1512" s="250"/>
      <c r="C1512" s="250"/>
      <c r="D1512" s="250"/>
      <c r="E1512" s="250"/>
      <c r="F1512" s="250"/>
      <c r="G1512" s="3"/>
      <c r="H1512" s="3"/>
      <c r="I1512" s="3"/>
      <c r="J1512" s="3"/>
      <c r="K1512" s="3"/>
      <c r="L1512" s="3"/>
      <c r="IK1512" s="3"/>
      <c r="IL1512" s="3"/>
      <c r="IM1512" s="3"/>
      <c r="IN1512" s="3"/>
      <c r="IO1512" s="3"/>
      <c r="IP1512" s="3"/>
      <c r="IQ1512" s="3"/>
      <c r="IR1512" s="3"/>
      <c r="IS1512" s="3"/>
    </row>
    <row r="1513" spans="1:253" s="2" customFormat="1" ht="16.5">
      <c r="A1513" s="250"/>
      <c r="B1513" s="250"/>
      <c r="C1513" s="250"/>
      <c r="D1513" s="250"/>
      <c r="E1513" s="250"/>
      <c r="F1513" s="250"/>
      <c r="G1513" s="3"/>
      <c r="H1513" s="3"/>
      <c r="I1513" s="3"/>
      <c r="J1513" s="3"/>
      <c r="K1513" s="3"/>
      <c r="L1513" s="3"/>
      <c r="IK1513" s="3"/>
      <c r="IL1513" s="3"/>
      <c r="IM1513" s="3"/>
      <c r="IN1513" s="3"/>
      <c r="IO1513" s="3"/>
      <c r="IP1513" s="3"/>
      <c r="IQ1513" s="3"/>
      <c r="IR1513" s="3"/>
      <c r="IS1513" s="3"/>
    </row>
    <row r="1514" spans="1:253" s="2" customFormat="1" ht="16.5">
      <c r="A1514" s="250"/>
      <c r="B1514" s="250"/>
      <c r="C1514" s="250"/>
      <c r="D1514" s="250"/>
      <c r="E1514" s="250"/>
      <c r="F1514" s="250"/>
      <c r="G1514" s="3"/>
      <c r="H1514" s="3"/>
      <c r="I1514" s="3"/>
      <c r="J1514" s="3"/>
      <c r="K1514" s="3"/>
      <c r="L1514" s="3"/>
      <c r="IK1514" s="3"/>
      <c r="IL1514" s="3"/>
      <c r="IM1514" s="3"/>
      <c r="IN1514" s="3"/>
      <c r="IO1514" s="3"/>
      <c r="IP1514" s="3"/>
      <c r="IQ1514" s="3"/>
      <c r="IR1514" s="3"/>
      <c r="IS1514" s="3"/>
    </row>
    <row r="1515" spans="1:253" s="2" customFormat="1" ht="16.5">
      <c r="A1515" s="250"/>
      <c r="B1515" s="250"/>
      <c r="C1515" s="250"/>
      <c r="D1515" s="250"/>
      <c r="E1515" s="250"/>
      <c r="F1515" s="250"/>
      <c r="G1515" s="3"/>
      <c r="H1515" s="3"/>
      <c r="I1515" s="3"/>
      <c r="J1515" s="3"/>
      <c r="K1515" s="3"/>
      <c r="L1515" s="3"/>
      <c r="IK1515" s="3"/>
      <c r="IL1515" s="3"/>
      <c r="IM1515" s="3"/>
      <c r="IN1515" s="3"/>
      <c r="IO1515" s="3"/>
      <c r="IP1515" s="3"/>
      <c r="IQ1515" s="3"/>
      <c r="IR1515" s="3"/>
      <c r="IS1515" s="3"/>
    </row>
    <row r="1516" spans="1:253" s="2" customFormat="1" ht="16.5">
      <c r="A1516" s="250"/>
      <c r="B1516" s="250"/>
      <c r="C1516" s="250"/>
      <c r="D1516" s="250"/>
      <c r="E1516" s="250"/>
      <c r="F1516" s="250"/>
      <c r="G1516" s="3"/>
      <c r="H1516" s="3"/>
      <c r="I1516" s="3"/>
      <c r="J1516" s="3"/>
      <c r="K1516" s="3"/>
      <c r="L1516" s="3"/>
      <c r="IK1516" s="3"/>
      <c r="IL1516" s="3"/>
      <c r="IM1516" s="3"/>
      <c r="IN1516" s="3"/>
      <c r="IO1516" s="3"/>
      <c r="IP1516" s="3"/>
      <c r="IQ1516" s="3"/>
      <c r="IR1516" s="3"/>
      <c r="IS1516" s="3"/>
    </row>
    <row r="1517" spans="1:253" s="2" customFormat="1" ht="16.5">
      <c r="A1517" s="250"/>
      <c r="B1517" s="250"/>
      <c r="C1517" s="250"/>
      <c r="D1517" s="250"/>
      <c r="E1517" s="250"/>
      <c r="F1517" s="250"/>
      <c r="G1517" s="3"/>
      <c r="H1517" s="3"/>
      <c r="I1517" s="3"/>
      <c r="J1517" s="3"/>
      <c r="K1517" s="3"/>
      <c r="L1517" s="3"/>
      <c r="IK1517" s="3"/>
      <c r="IL1517" s="3"/>
      <c r="IM1517" s="3"/>
      <c r="IN1517" s="3"/>
      <c r="IO1517" s="3"/>
      <c r="IP1517" s="3"/>
      <c r="IQ1517" s="3"/>
      <c r="IR1517" s="3"/>
      <c r="IS1517" s="3"/>
    </row>
    <row r="1518" spans="1:253" s="2" customFormat="1" ht="16.5">
      <c r="A1518" s="250"/>
      <c r="B1518" s="250"/>
      <c r="C1518" s="250"/>
      <c r="D1518" s="250"/>
      <c r="E1518" s="250"/>
      <c r="F1518" s="250"/>
      <c r="G1518" s="3"/>
      <c r="H1518" s="3"/>
      <c r="I1518" s="3"/>
      <c r="J1518" s="3"/>
      <c r="K1518" s="3"/>
      <c r="L1518" s="3"/>
      <c r="IK1518" s="3"/>
      <c r="IL1518" s="3"/>
      <c r="IM1518" s="3"/>
      <c r="IN1518" s="3"/>
      <c r="IO1518" s="3"/>
      <c r="IP1518" s="3"/>
      <c r="IQ1518" s="3"/>
      <c r="IR1518" s="3"/>
      <c r="IS1518" s="3"/>
    </row>
    <row r="1519" spans="1:253" s="2" customFormat="1" ht="16.5">
      <c r="A1519" s="250"/>
      <c r="B1519" s="250"/>
      <c r="C1519" s="250"/>
      <c r="D1519" s="250"/>
      <c r="E1519" s="250"/>
      <c r="F1519" s="250"/>
      <c r="G1519" s="3"/>
      <c r="H1519" s="3"/>
      <c r="I1519" s="3"/>
      <c r="J1519" s="3"/>
      <c r="K1519" s="3"/>
      <c r="L1519" s="3"/>
      <c r="IK1519" s="3"/>
      <c r="IL1519" s="3"/>
      <c r="IM1519" s="3"/>
      <c r="IN1519" s="3"/>
      <c r="IO1519" s="3"/>
      <c r="IP1519" s="3"/>
      <c r="IQ1519" s="3"/>
      <c r="IR1519" s="3"/>
      <c r="IS1519" s="3"/>
    </row>
    <row r="1520" spans="1:253" s="2" customFormat="1" ht="16.5">
      <c r="A1520" s="250"/>
      <c r="B1520" s="250"/>
      <c r="C1520" s="250"/>
      <c r="D1520" s="250"/>
      <c r="E1520" s="250"/>
      <c r="F1520" s="250"/>
      <c r="G1520" s="3"/>
      <c r="H1520" s="3"/>
      <c r="I1520" s="3"/>
      <c r="J1520" s="3"/>
      <c r="K1520" s="3"/>
      <c r="L1520" s="3"/>
      <c r="IK1520" s="3"/>
      <c r="IL1520" s="3"/>
      <c r="IM1520" s="3"/>
      <c r="IN1520" s="3"/>
      <c r="IO1520" s="3"/>
      <c r="IP1520" s="3"/>
      <c r="IQ1520" s="3"/>
      <c r="IR1520" s="3"/>
      <c r="IS1520" s="3"/>
    </row>
    <row r="1521" spans="1:253" s="2" customFormat="1" ht="16.5">
      <c r="A1521" s="250"/>
      <c r="B1521" s="250"/>
      <c r="C1521" s="250"/>
      <c r="D1521" s="250"/>
      <c r="E1521" s="250"/>
      <c r="F1521" s="250"/>
      <c r="G1521" s="3"/>
      <c r="H1521" s="3"/>
      <c r="I1521" s="3"/>
      <c r="J1521" s="3"/>
      <c r="K1521" s="3"/>
      <c r="L1521" s="3"/>
      <c r="IK1521" s="3"/>
      <c r="IL1521" s="3"/>
      <c r="IM1521" s="3"/>
      <c r="IN1521" s="3"/>
      <c r="IO1521" s="3"/>
      <c r="IP1521" s="3"/>
      <c r="IQ1521" s="3"/>
      <c r="IR1521" s="3"/>
      <c r="IS1521" s="3"/>
    </row>
    <row r="1522" spans="1:253" s="2" customFormat="1" ht="16.5">
      <c r="A1522" s="250"/>
      <c r="B1522" s="250"/>
      <c r="C1522" s="250"/>
      <c r="D1522" s="250"/>
      <c r="E1522" s="250"/>
      <c r="F1522" s="250"/>
      <c r="G1522" s="3"/>
      <c r="H1522" s="3"/>
      <c r="I1522" s="3"/>
      <c r="J1522" s="3"/>
      <c r="K1522" s="3"/>
      <c r="L1522" s="3"/>
      <c r="IK1522" s="3"/>
      <c r="IL1522" s="3"/>
      <c r="IM1522" s="3"/>
      <c r="IN1522" s="3"/>
      <c r="IO1522" s="3"/>
      <c r="IP1522" s="3"/>
      <c r="IQ1522" s="3"/>
      <c r="IR1522" s="3"/>
      <c r="IS1522" s="3"/>
    </row>
    <row r="1523" spans="1:253" s="2" customFormat="1" ht="16.5">
      <c r="A1523" s="250"/>
      <c r="B1523" s="250"/>
      <c r="C1523" s="250"/>
      <c r="D1523" s="250"/>
      <c r="E1523" s="250"/>
      <c r="F1523" s="250"/>
      <c r="G1523" s="3"/>
      <c r="H1523" s="3"/>
      <c r="I1523" s="3"/>
      <c r="J1523" s="3"/>
      <c r="K1523" s="3"/>
      <c r="L1523" s="3"/>
      <c r="IK1523" s="3"/>
      <c r="IL1523" s="3"/>
      <c r="IM1523" s="3"/>
      <c r="IN1523" s="3"/>
      <c r="IO1523" s="3"/>
      <c r="IP1523" s="3"/>
      <c r="IQ1523" s="3"/>
      <c r="IR1523" s="3"/>
      <c r="IS1523" s="3"/>
    </row>
    <row r="1524" spans="1:253" s="2" customFormat="1" ht="16.5">
      <c r="A1524" s="250"/>
      <c r="B1524" s="250"/>
      <c r="C1524" s="250"/>
      <c r="D1524" s="250"/>
      <c r="E1524" s="250"/>
      <c r="F1524" s="250"/>
      <c r="G1524" s="3"/>
      <c r="H1524" s="3"/>
      <c r="I1524" s="3"/>
      <c r="J1524" s="3"/>
      <c r="K1524" s="3"/>
      <c r="L1524" s="3"/>
      <c r="IK1524" s="3"/>
      <c r="IL1524" s="3"/>
      <c r="IM1524" s="3"/>
      <c r="IN1524" s="3"/>
      <c r="IO1524" s="3"/>
      <c r="IP1524" s="3"/>
      <c r="IQ1524" s="3"/>
      <c r="IR1524" s="3"/>
      <c r="IS1524" s="3"/>
    </row>
    <row r="1525" spans="1:253" s="2" customFormat="1" ht="16.5">
      <c r="A1525" s="250"/>
      <c r="B1525" s="250"/>
      <c r="C1525" s="250"/>
      <c r="D1525" s="250"/>
      <c r="E1525" s="250"/>
      <c r="F1525" s="250"/>
      <c r="G1525" s="3"/>
      <c r="H1525" s="3"/>
      <c r="I1525" s="3"/>
      <c r="J1525" s="3"/>
      <c r="K1525" s="3"/>
      <c r="L1525" s="3"/>
      <c r="IK1525" s="3"/>
      <c r="IL1525" s="3"/>
      <c r="IM1525" s="3"/>
      <c r="IN1525" s="3"/>
      <c r="IO1525" s="3"/>
      <c r="IP1525" s="3"/>
      <c r="IQ1525" s="3"/>
      <c r="IR1525" s="3"/>
      <c r="IS1525" s="3"/>
    </row>
    <row r="1526" spans="1:253" s="2" customFormat="1" ht="16.5">
      <c r="A1526" s="250"/>
      <c r="B1526" s="250"/>
      <c r="C1526" s="250"/>
      <c r="D1526" s="250"/>
      <c r="E1526" s="250"/>
      <c r="F1526" s="250"/>
      <c r="G1526" s="3"/>
      <c r="H1526" s="3"/>
      <c r="I1526" s="3"/>
      <c r="J1526" s="3"/>
      <c r="K1526" s="3"/>
      <c r="L1526" s="3"/>
      <c r="IK1526" s="3"/>
      <c r="IL1526" s="3"/>
      <c r="IM1526" s="3"/>
      <c r="IN1526" s="3"/>
      <c r="IO1526" s="3"/>
      <c r="IP1526" s="3"/>
      <c r="IQ1526" s="3"/>
      <c r="IR1526" s="3"/>
      <c r="IS1526" s="3"/>
    </row>
    <row r="1527" spans="1:253" s="2" customFormat="1" ht="16.5">
      <c r="A1527" s="250"/>
      <c r="B1527" s="250"/>
      <c r="C1527" s="250"/>
      <c r="D1527" s="250"/>
      <c r="E1527" s="250"/>
      <c r="F1527" s="250"/>
      <c r="G1527" s="3"/>
      <c r="H1527" s="3"/>
      <c r="I1527" s="3"/>
      <c r="J1527" s="3"/>
      <c r="K1527" s="3"/>
      <c r="L1527" s="3"/>
      <c r="IK1527" s="3"/>
      <c r="IL1527" s="3"/>
      <c r="IM1527" s="3"/>
      <c r="IN1527" s="3"/>
      <c r="IO1527" s="3"/>
      <c r="IP1527" s="3"/>
      <c r="IQ1527" s="3"/>
      <c r="IR1527" s="3"/>
      <c r="IS1527" s="3"/>
    </row>
    <row r="1528" spans="1:253" s="2" customFormat="1" ht="16.5">
      <c r="A1528" s="250"/>
      <c r="B1528" s="250"/>
      <c r="C1528" s="250"/>
      <c r="D1528" s="250"/>
      <c r="E1528" s="250"/>
      <c r="F1528" s="250"/>
      <c r="G1528" s="3"/>
      <c r="H1528" s="3"/>
      <c r="I1528" s="3"/>
      <c r="J1528" s="3"/>
      <c r="K1528" s="3"/>
      <c r="L1528" s="3"/>
      <c r="IK1528" s="3"/>
      <c r="IL1528" s="3"/>
      <c r="IM1528" s="3"/>
      <c r="IN1528" s="3"/>
      <c r="IO1528" s="3"/>
      <c r="IP1528" s="3"/>
      <c r="IQ1528" s="3"/>
      <c r="IR1528" s="3"/>
      <c r="IS1528" s="3"/>
    </row>
    <row r="1529" spans="1:253" s="2" customFormat="1" ht="16.5">
      <c r="A1529" s="250"/>
      <c r="B1529" s="250"/>
      <c r="C1529" s="250"/>
      <c r="D1529" s="250"/>
      <c r="E1529" s="250"/>
      <c r="F1529" s="250"/>
      <c r="G1529" s="3"/>
      <c r="H1529" s="3"/>
      <c r="I1529" s="3"/>
      <c r="J1529" s="3"/>
      <c r="K1529" s="3"/>
      <c r="L1529" s="3"/>
      <c r="IK1529" s="3"/>
      <c r="IL1529" s="3"/>
      <c r="IM1529" s="3"/>
      <c r="IN1529" s="3"/>
      <c r="IO1529" s="3"/>
      <c r="IP1529" s="3"/>
      <c r="IQ1529" s="3"/>
      <c r="IR1529" s="3"/>
      <c r="IS1529" s="3"/>
    </row>
    <row r="1530" spans="1:253" s="2" customFormat="1" ht="16.5">
      <c r="A1530" s="250"/>
      <c r="B1530" s="250"/>
      <c r="C1530" s="250"/>
      <c r="D1530" s="250"/>
      <c r="E1530" s="250"/>
      <c r="F1530" s="250"/>
      <c r="G1530" s="3"/>
      <c r="H1530" s="3"/>
      <c r="I1530" s="3"/>
      <c r="J1530" s="3"/>
      <c r="K1530" s="3"/>
      <c r="L1530" s="3"/>
      <c r="IK1530" s="3"/>
      <c r="IL1530" s="3"/>
      <c r="IM1530" s="3"/>
      <c r="IN1530" s="3"/>
      <c r="IO1530" s="3"/>
      <c r="IP1530" s="3"/>
      <c r="IQ1530" s="3"/>
      <c r="IR1530" s="3"/>
      <c r="IS1530" s="3"/>
    </row>
    <row r="1531" spans="1:253" s="2" customFormat="1" ht="16.5">
      <c r="A1531" s="250"/>
      <c r="B1531" s="250"/>
      <c r="C1531" s="250"/>
      <c r="D1531" s="250"/>
      <c r="E1531" s="250"/>
      <c r="F1531" s="250"/>
      <c r="G1531" s="3"/>
      <c r="H1531" s="3"/>
      <c r="I1531" s="3"/>
      <c r="J1531" s="3"/>
      <c r="K1531" s="3"/>
      <c r="L1531" s="3"/>
      <c r="IK1531" s="3"/>
      <c r="IL1531" s="3"/>
      <c r="IM1531" s="3"/>
      <c r="IN1531" s="3"/>
      <c r="IO1531" s="3"/>
      <c r="IP1531" s="3"/>
      <c r="IQ1531" s="3"/>
      <c r="IR1531" s="3"/>
      <c r="IS1531" s="3"/>
    </row>
    <row r="1532" spans="1:253" s="2" customFormat="1" ht="16.5">
      <c r="A1532" s="250"/>
      <c r="B1532" s="250"/>
      <c r="C1532" s="250"/>
      <c r="D1532" s="250"/>
      <c r="E1532" s="250"/>
      <c r="F1532" s="250"/>
      <c r="G1532" s="3"/>
      <c r="H1532" s="3"/>
      <c r="I1532" s="3"/>
      <c r="J1532" s="3"/>
      <c r="K1532" s="3"/>
      <c r="L1532" s="3"/>
      <c r="IK1532" s="3"/>
      <c r="IL1532" s="3"/>
      <c r="IM1532" s="3"/>
      <c r="IN1532" s="3"/>
      <c r="IO1532" s="3"/>
      <c r="IP1532" s="3"/>
      <c r="IQ1532" s="3"/>
      <c r="IR1532" s="3"/>
      <c r="IS1532" s="3"/>
    </row>
    <row r="1533" spans="1:253" s="2" customFormat="1" ht="16.5">
      <c r="A1533" s="250"/>
      <c r="B1533" s="250"/>
      <c r="C1533" s="250"/>
      <c r="D1533" s="250"/>
      <c r="E1533" s="250"/>
      <c r="F1533" s="250"/>
      <c r="G1533" s="3"/>
      <c r="H1533" s="3"/>
      <c r="I1533" s="3"/>
      <c r="J1533" s="3"/>
      <c r="K1533" s="3"/>
      <c r="L1533" s="3"/>
      <c r="IK1533" s="3"/>
      <c r="IL1533" s="3"/>
      <c r="IM1533" s="3"/>
      <c r="IN1533" s="3"/>
      <c r="IO1533" s="3"/>
      <c r="IP1533" s="3"/>
      <c r="IQ1533" s="3"/>
      <c r="IR1533" s="3"/>
      <c r="IS1533" s="3"/>
    </row>
    <row r="1534" spans="1:253" s="2" customFormat="1" ht="16.5">
      <c r="A1534" s="250"/>
      <c r="B1534" s="250"/>
      <c r="C1534" s="250"/>
      <c r="D1534" s="250"/>
      <c r="E1534" s="250"/>
      <c r="F1534" s="250"/>
      <c r="G1534" s="3"/>
      <c r="H1534" s="3"/>
      <c r="I1534" s="3"/>
      <c r="J1534" s="3"/>
      <c r="K1534" s="3"/>
      <c r="L1534" s="3"/>
      <c r="IK1534" s="3"/>
      <c r="IL1534" s="3"/>
      <c r="IM1534" s="3"/>
      <c r="IN1534" s="3"/>
      <c r="IO1534" s="3"/>
      <c r="IP1534" s="3"/>
      <c r="IQ1534" s="3"/>
      <c r="IR1534" s="3"/>
      <c r="IS1534" s="3"/>
    </row>
    <row r="1535" spans="1:253" s="2" customFormat="1" ht="16.5">
      <c r="A1535" s="250"/>
      <c r="B1535" s="250"/>
      <c r="C1535" s="250"/>
      <c r="D1535" s="250"/>
      <c r="E1535" s="250"/>
      <c r="F1535" s="250"/>
      <c r="G1535" s="3"/>
      <c r="H1535" s="3"/>
      <c r="I1535" s="3"/>
      <c r="J1535" s="3"/>
      <c r="K1535" s="3"/>
      <c r="L1535" s="3"/>
      <c r="IK1535" s="3"/>
      <c r="IL1535" s="3"/>
      <c r="IM1535" s="3"/>
      <c r="IN1535" s="3"/>
      <c r="IO1535" s="3"/>
      <c r="IP1535" s="3"/>
      <c r="IQ1535" s="3"/>
      <c r="IR1535" s="3"/>
      <c r="IS1535" s="3"/>
    </row>
    <row r="1536" spans="1:253" s="2" customFormat="1" ht="16.5">
      <c r="A1536" s="250"/>
      <c r="B1536" s="250"/>
      <c r="C1536" s="250"/>
      <c r="D1536" s="250"/>
      <c r="E1536" s="250"/>
      <c r="F1536" s="250"/>
      <c r="G1536" s="3"/>
      <c r="H1536" s="3"/>
      <c r="I1536" s="3"/>
      <c r="J1536" s="3"/>
      <c r="K1536" s="3"/>
      <c r="L1536" s="3"/>
      <c r="IK1536" s="3"/>
      <c r="IL1536" s="3"/>
      <c r="IM1536" s="3"/>
      <c r="IN1536" s="3"/>
      <c r="IO1536" s="3"/>
      <c r="IP1536" s="3"/>
      <c r="IQ1536" s="3"/>
      <c r="IR1536" s="3"/>
      <c r="IS1536" s="3"/>
    </row>
    <row r="1537" spans="1:253" s="2" customFormat="1" ht="16.5">
      <c r="A1537" s="250"/>
      <c r="B1537" s="250"/>
      <c r="C1537" s="250"/>
      <c r="D1537" s="250"/>
      <c r="E1537" s="250"/>
      <c r="F1537" s="250"/>
      <c r="G1537" s="3"/>
      <c r="H1537" s="3"/>
      <c r="I1537" s="3"/>
      <c r="J1537" s="3"/>
      <c r="K1537" s="3"/>
      <c r="L1537" s="3"/>
      <c r="IK1537" s="3"/>
      <c r="IL1537" s="3"/>
      <c r="IM1537" s="3"/>
      <c r="IN1537" s="3"/>
      <c r="IO1537" s="3"/>
      <c r="IP1537" s="3"/>
      <c r="IQ1537" s="3"/>
      <c r="IR1537" s="3"/>
      <c r="IS1537" s="3"/>
    </row>
    <row r="1538" spans="1:253" s="2" customFormat="1" ht="16.5">
      <c r="A1538" s="250"/>
      <c r="B1538" s="250"/>
      <c r="C1538" s="250"/>
      <c r="D1538" s="250"/>
      <c r="E1538" s="250"/>
      <c r="F1538" s="250"/>
      <c r="G1538" s="3"/>
      <c r="H1538" s="3"/>
      <c r="I1538" s="3"/>
      <c r="J1538" s="3"/>
      <c r="K1538" s="3"/>
      <c r="L1538" s="3"/>
      <c r="IK1538" s="3"/>
      <c r="IL1538" s="3"/>
      <c r="IM1538" s="3"/>
      <c r="IN1538" s="3"/>
      <c r="IO1538" s="3"/>
      <c r="IP1538" s="3"/>
      <c r="IQ1538" s="3"/>
      <c r="IR1538" s="3"/>
      <c r="IS1538" s="3"/>
    </row>
    <row r="1539" spans="1:253" s="2" customFormat="1" ht="16.5">
      <c r="A1539" s="250"/>
      <c r="B1539" s="250"/>
      <c r="C1539" s="250"/>
      <c r="D1539" s="250"/>
      <c r="E1539" s="250"/>
      <c r="F1539" s="250"/>
      <c r="G1539" s="3"/>
      <c r="H1539" s="3"/>
      <c r="I1539" s="3"/>
      <c r="J1539" s="3"/>
      <c r="K1539" s="3"/>
      <c r="L1539" s="3"/>
      <c r="IK1539" s="3"/>
      <c r="IL1539" s="3"/>
      <c r="IM1539" s="3"/>
      <c r="IN1539" s="3"/>
      <c r="IO1539" s="3"/>
      <c r="IP1539" s="3"/>
      <c r="IQ1539" s="3"/>
      <c r="IR1539" s="3"/>
      <c r="IS1539" s="3"/>
    </row>
    <row r="1540" spans="1:253" s="2" customFormat="1" ht="16.5">
      <c r="A1540" s="250"/>
      <c r="B1540" s="250"/>
      <c r="C1540" s="250"/>
      <c r="D1540" s="250"/>
      <c r="E1540" s="250"/>
      <c r="F1540" s="250"/>
      <c r="G1540" s="3"/>
      <c r="H1540" s="3"/>
      <c r="I1540" s="3"/>
      <c r="J1540" s="3"/>
      <c r="K1540" s="3"/>
      <c r="L1540" s="3"/>
      <c r="IK1540" s="3"/>
      <c r="IL1540" s="3"/>
      <c r="IM1540" s="3"/>
      <c r="IN1540" s="3"/>
      <c r="IO1540" s="3"/>
      <c r="IP1540" s="3"/>
      <c r="IQ1540" s="3"/>
      <c r="IR1540" s="3"/>
      <c r="IS1540" s="3"/>
    </row>
    <row r="1541" spans="1:253" s="2" customFormat="1" ht="16.5">
      <c r="A1541" s="250"/>
      <c r="B1541" s="250"/>
      <c r="C1541" s="250"/>
      <c r="D1541" s="250"/>
      <c r="E1541" s="250"/>
      <c r="F1541" s="250"/>
      <c r="G1541" s="3"/>
      <c r="H1541" s="3"/>
      <c r="I1541" s="3"/>
      <c r="J1541" s="3"/>
      <c r="K1541" s="3"/>
      <c r="L1541" s="3"/>
      <c r="IK1541" s="3"/>
      <c r="IL1541" s="3"/>
      <c r="IM1541" s="3"/>
      <c r="IN1541" s="3"/>
      <c r="IO1541" s="3"/>
      <c r="IP1541" s="3"/>
      <c r="IQ1541" s="3"/>
      <c r="IR1541" s="3"/>
      <c r="IS1541" s="3"/>
    </row>
    <row r="1542" spans="1:253" s="2" customFormat="1" ht="16.5">
      <c r="A1542" s="250"/>
      <c r="B1542" s="250"/>
      <c r="C1542" s="250"/>
      <c r="D1542" s="250"/>
      <c r="E1542" s="250"/>
      <c r="F1542" s="250"/>
      <c r="G1542" s="3"/>
      <c r="H1542" s="3"/>
      <c r="I1542" s="3"/>
      <c r="J1542" s="3"/>
      <c r="K1542" s="3"/>
      <c r="L1542" s="3"/>
      <c r="IK1542" s="3"/>
      <c r="IL1542" s="3"/>
      <c r="IM1542" s="3"/>
      <c r="IN1542" s="3"/>
      <c r="IO1542" s="3"/>
      <c r="IP1542" s="3"/>
      <c r="IQ1542" s="3"/>
      <c r="IR1542" s="3"/>
      <c r="IS1542" s="3"/>
    </row>
    <row r="1543" spans="1:253" s="2" customFormat="1" ht="16.5">
      <c r="A1543" s="250"/>
      <c r="B1543" s="250"/>
      <c r="C1543" s="250"/>
      <c r="D1543" s="250"/>
      <c r="E1543" s="250"/>
      <c r="F1543" s="250"/>
      <c r="G1543" s="3"/>
      <c r="H1543" s="3"/>
      <c r="I1543" s="3"/>
      <c r="J1543" s="3"/>
      <c r="K1543" s="3"/>
      <c r="L1543" s="3"/>
      <c r="IK1543" s="3"/>
      <c r="IL1543" s="3"/>
      <c r="IM1543" s="3"/>
      <c r="IN1543" s="3"/>
      <c r="IO1543" s="3"/>
      <c r="IP1543" s="3"/>
      <c r="IQ1543" s="3"/>
      <c r="IR1543" s="3"/>
      <c r="IS1543" s="3"/>
    </row>
    <row r="1544" spans="1:253" s="2" customFormat="1" ht="16.5">
      <c r="A1544" s="250"/>
      <c r="B1544" s="250"/>
      <c r="C1544" s="250"/>
      <c r="D1544" s="250"/>
      <c r="E1544" s="250"/>
      <c r="F1544" s="250"/>
      <c r="G1544" s="3"/>
      <c r="H1544" s="3"/>
      <c r="I1544" s="3"/>
      <c r="J1544" s="3"/>
      <c r="K1544" s="3"/>
      <c r="L1544" s="3"/>
      <c r="IK1544" s="3"/>
      <c r="IL1544" s="3"/>
      <c r="IM1544" s="3"/>
      <c r="IN1544" s="3"/>
      <c r="IO1544" s="3"/>
      <c r="IP1544" s="3"/>
      <c r="IQ1544" s="3"/>
      <c r="IR1544" s="3"/>
      <c r="IS1544" s="3"/>
    </row>
    <row r="1545" spans="1:253" s="2" customFormat="1" ht="16.5">
      <c r="A1545" s="250"/>
      <c r="B1545" s="250"/>
      <c r="C1545" s="250"/>
      <c r="D1545" s="250"/>
      <c r="E1545" s="250"/>
      <c r="F1545" s="250"/>
      <c r="G1545" s="3"/>
      <c r="H1545" s="3"/>
      <c r="I1545" s="3"/>
      <c r="J1545" s="3"/>
      <c r="K1545" s="3"/>
      <c r="L1545" s="3"/>
      <c r="IK1545" s="3"/>
      <c r="IL1545" s="3"/>
      <c r="IM1545" s="3"/>
      <c r="IN1545" s="3"/>
      <c r="IO1545" s="3"/>
      <c r="IP1545" s="3"/>
      <c r="IQ1545" s="3"/>
      <c r="IR1545" s="3"/>
      <c r="IS1545" s="3"/>
    </row>
    <row r="1546" spans="1:253" s="2" customFormat="1" ht="16.5">
      <c r="A1546" s="250"/>
      <c r="B1546" s="250"/>
      <c r="C1546" s="250"/>
      <c r="D1546" s="250"/>
      <c r="E1546" s="250"/>
      <c r="F1546" s="250"/>
      <c r="G1546" s="3"/>
      <c r="H1546" s="3"/>
      <c r="I1546" s="3"/>
      <c r="J1546" s="3"/>
      <c r="K1546" s="3"/>
      <c r="L1546" s="3"/>
      <c r="IK1546" s="3"/>
      <c r="IL1546" s="3"/>
      <c r="IM1546" s="3"/>
      <c r="IN1546" s="3"/>
      <c r="IO1546" s="3"/>
      <c r="IP1546" s="3"/>
      <c r="IQ1546" s="3"/>
      <c r="IR1546" s="3"/>
      <c r="IS1546" s="3"/>
    </row>
    <row r="1547" spans="1:253" s="2" customFormat="1" ht="16.5">
      <c r="A1547" s="250"/>
      <c r="B1547" s="250"/>
      <c r="C1547" s="250"/>
      <c r="D1547" s="250"/>
      <c r="E1547" s="250"/>
      <c r="F1547" s="250"/>
      <c r="G1547" s="3"/>
      <c r="H1547" s="3"/>
      <c r="I1547" s="3"/>
      <c r="J1547" s="3"/>
      <c r="K1547" s="3"/>
      <c r="L1547" s="3"/>
      <c r="IK1547" s="3"/>
      <c r="IL1547" s="3"/>
      <c r="IM1547" s="3"/>
      <c r="IN1547" s="3"/>
      <c r="IO1547" s="3"/>
      <c r="IP1547" s="3"/>
      <c r="IQ1547" s="3"/>
      <c r="IR1547" s="3"/>
      <c r="IS1547" s="3"/>
    </row>
    <row r="1548" spans="1:253" s="2" customFormat="1" ht="16.5">
      <c r="A1548" s="250"/>
      <c r="B1548" s="250"/>
      <c r="C1548" s="250"/>
      <c r="D1548" s="250"/>
      <c r="E1548" s="250"/>
      <c r="F1548" s="250"/>
      <c r="G1548" s="3"/>
      <c r="H1548" s="3"/>
      <c r="I1548" s="3"/>
      <c r="J1548" s="3"/>
      <c r="K1548" s="3"/>
      <c r="L1548" s="3"/>
      <c r="IK1548" s="3"/>
      <c r="IL1548" s="3"/>
      <c r="IM1548" s="3"/>
      <c r="IN1548" s="3"/>
      <c r="IO1548" s="3"/>
      <c r="IP1548" s="3"/>
      <c r="IQ1548" s="3"/>
      <c r="IR1548" s="3"/>
      <c r="IS1548" s="3"/>
    </row>
    <row r="1549" spans="1:253" s="2" customFormat="1" ht="16.5">
      <c r="A1549" s="250"/>
      <c r="B1549" s="250"/>
      <c r="C1549" s="250"/>
      <c r="D1549" s="250"/>
      <c r="E1549" s="250"/>
      <c r="F1549" s="250"/>
      <c r="G1549" s="3"/>
      <c r="H1549" s="3"/>
      <c r="I1549" s="3"/>
      <c r="J1549" s="3"/>
      <c r="K1549" s="3"/>
      <c r="L1549" s="3"/>
      <c r="IK1549" s="3"/>
      <c r="IL1549" s="3"/>
      <c r="IM1549" s="3"/>
      <c r="IN1549" s="3"/>
      <c r="IO1549" s="3"/>
      <c r="IP1549" s="3"/>
      <c r="IQ1549" s="3"/>
      <c r="IR1549" s="3"/>
      <c r="IS1549" s="3"/>
    </row>
    <row r="1550" spans="1:253" s="2" customFormat="1" ht="16.5">
      <c r="A1550" s="250"/>
      <c r="B1550" s="250"/>
      <c r="C1550" s="250"/>
      <c r="D1550" s="250"/>
      <c r="E1550" s="250"/>
      <c r="F1550" s="250"/>
      <c r="G1550" s="3"/>
      <c r="H1550" s="3"/>
      <c r="I1550" s="3"/>
      <c r="J1550" s="3"/>
      <c r="K1550" s="3"/>
      <c r="L1550" s="3"/>
      <c r="IK1550" s="3"/>
      <c r="IL1550" s="3"/>
      <c r="IM1550" s="3"/>
      <c r="IN1550" s="3"/>
      <c r="IO1550" s="3"/>
      <c r="IP1550" s="3"/>
      <c r="IQ1550" s="3"/>
      <c r="IR1550" s="3"/>
      <c r="IS1550" s="3"/>
    </row>
    <row r="1551" spans="1:253" s="2" customFormat="1" ht="16.5">
      <c r="A1551" s="250"/>
      <c r="B1551" s="250"/>
      <c r="C1551" s="250"/>
      <c r="D1551" s="250"/>
      <c r="E1551" s="250"/>
      <c r="F1551" s="250"/>
      <c r="G1551" s="3"/>
      <c r="H1551" s="3"/>
      <c r="I1551" s="3"/>
      <c r="J1551" s="3"/>
      <c r="K1551" s="3"/>
      <c r="L1551" s="3"/>
      <c r="IK1551" s="3"/>
      <c r="IL1551" s="3"/>
      <c r="IM1551" s="3"/>
      <c r="IN1551" s="3"/>
      <c r="IO1551" s="3"/>
      <c r="IP1551" s="3"/>
      <c r="IQ1551" s="3"/>
      <c r="IR1551" s="3"/>
      <c r="IS1551" s="3"/>
    </row>
    <row r="1552" spans="1:253" s="2" customFormat="1" ht="16.5">
      <c r="A1552" s="250"/>
      <c r="B1552" s="250"/>
      <c r="C1552" s="250"/>
      <c r="D1552" s="250"/>
      <c r="E1552" s="250"/>
      <c r="F1552" s="250"/>
      <c r="G1552" s="3"/>
      <c r="H1552" s="3"/>
      <c r="I1552" s="3"/>
      <c r="J1552" s="3"/>
      <c r="K1552" s="3"/>
      <c r="L1552" s="3"/>
      <c r="IK1552" s="3"/>
      <c r="IL1552" s="3"/>
      <c r="IM1552" s="3"/>
      <c r="IN1552" s="3"/>
      <c r="IO1552" s="3"/>
      <c r="IP1552" s="3"/>
      <c r="IQ1552" s="3"/>
      <c r="IR1552" s="3"/>
      <c r="IS1552" s="3"/>
    </row>
    <row r="1553" spans="1:253" s="2" customFormat="1" ht="16.5">
      <c r="A1553" s="250"/>
      <c r="B1553" s="250"/>
      <c r="C1553" s="250"/>
      <c r="D1553" s="250"/>
      <c r="E1553" s="250"/>
      <c r="F1553" s="250"/>
      <c r="G1553" s="3"/>
      <c r="H1553" s="3"/>
      <c r="I1553" s="3"/>
      <c r="J1553" s="3"/>
      <c r="K1553" s="3"/>
      <c r="L1553" s="3"/>
      <c r="IK1553" s="3"/>
      <c r="IL1553" s="3"/>
      <c r="IM1553" s="3"/>
      <c r="IN1553" s="3"/>
      <c r="IO1553" s="3"/>
      <c r="IP1553" s="3"/>
      <c r="IQ1553" s="3"/>
      <c r="IR1553" s="3"/>
      <c r="IS1553" s="3"/>
    </row>
    <row r="1554" spans="1:253" s="2" customFormat="1" ht="16.5">
      <c r="A1554" s="250"/>
      <c r="B1554" s="250"/>
      <c r="C1554" s="250"/>
      <c r="D1554" s="250"/>
      <c r="E1554" s="250"/>
      <c r="F1554" s="250"/>
      <c r="G1554" s="3"/>
      <c r="H1554" s="3"/>
      <c r="I1554" s="3"/>
      <c r="J1554" s="3"/>
      <c r="K1554" s="3"/>
      <c r="L1554" s="3"/>
      <c r="IK1554" s="3"/>
      <c r="IL1554" s="3"/>
      <c r="IM1554" s="3"/>
      <c r="IN1554" s="3"/>
      <c r="IO1554" s="3"/>
      <c r="IP1554" s="3"/>
      <c r="IQ1554" s="3"/>
      <c r="IR1554" s="3"/>
      <c r="IS1554" s="3"/>
    </row>
    <row r="1555" spans="1:253" s="2" customFormat="1" ht="16.5">
      <c r="A1555" s="250"/>
      <c r="B1555" s="250"/>
      <c r="C1555" s="250"/>
      <c r="D1555" s="250"/>
      <c r="E1555" s="250"/>
      <c r="F1555" s="250"/>
      <c r="G1555" s="3"/>
      <c r="H1555" s="3"/>
      <c r="I1555" s="3"/>
      <c r="J1555" s="3"/>
      <c r="K1555" s="3"/>
      <c r="L1555" s="3"/>
      <c r="IK1555" s="3"/>
      <c r="IL1555" s="3"/>
      <c r="IM1555" s="3"/>
      <c r="IN1555" s="3"/>
      <c r="IO1555" s="3"/>
      <c r="IP1555" s="3"/>
      <c r="IQ1555" s="3"/>
      <c r="IR1555" s="3"/>
      <c r="IS1555" s="3"/>
    </row>
    <row r="1556" spans="1:253" s="2" customFormat="1" ht="16.5">
      <c r="A1556" s="250"/>
      <c r="B1556" s="250"/>
      <c r="C1556" s="250"/>
      <c r="D1556" s="250"/>
      <c r="E1556" s="250"/>
      <c r="F1556" s="250"/>
      <c r="G1556" s="3"/>
      <c r="H1556" s="3"/>
      <c r="I1556" s="3"/>
      <c r="J1556" s="3"/>
      <c r="K1556" s="3"/>
      <c r="L1556" s="3"/>
      <c r="IK1556" s="3"/>
      <c r="IL1556" s="3"/>
      <c r="IM1556" s="3"/>
      <c r="IN1556" s="3"/>
      <c r="IO1556" s="3"/>
      <c r="IP1556" s="3"/>
      <c r="IQ1556" s="3"/>
      <c r="IR1556" s="3"/>
      <c r="IS1556" s="3"/>
    </row>
    <row r="1557" spans="1:253" s="2" customFormat="1" ht="16.5">
      <c r="A1557" s="250"/>
      <c r="B1557" s="250"/>
      <c r="C1557" s="250"/>
      <c r="D1557" s="250"/>
      <c r="E1557" s="250"/>
      <c r="F1557" s="250"/>
      <c r="G1557" s="3"/>
      <c r="H1557" s="3"/>
      <c r="I1557" s="3"/>
      <c r="J1557" s="3"/>
      <c r="K1557" s="3"/>
      <c r="L1557" s="3"/>
      <c r="IK1557" s="3"/>
      <c r="IL1557" s="3"/>
      <c r="IM1557" s="3"/>
      <c r="IN1557" s="3"/>
      <c r="IO1557" s="3"/>
      <c r="IP1557" s="3"/>
      <c r="IQ1557" s="3"/>
      <c r="IR1557" s="3"/>
      <c r="IS1557" s="3"/>
    </row>
    <row r="1558" spans="1:253" s="2" customFormat="1" ht="16.5">
      <c r="A1558" s="250"/>
      <c r="B1558" s="250"/>
      <c r="C1558" s="250"/>
      <c r="D1558" s="250"/>
      <c r="E1558" s="250"/>
      <c r="F1558" s="250"/>
      <c r="G1558" s="3"/>
      <c r="H1558" s="3"/>
      <c r="I1558" s="3"/>
      <c r="J1558" s="3"/>
      <c r="K1558" s="3"/>
      <c r="L1558" s="3"/>
      <c r="IK1558" s="3"/>
      <c r="IL1558" s="3"/>
      <c r="IM1558" s="3"/>
      <c r="IN1558" s="3"/>
      <c r="IO1558" s="3"/>
      <c r="IP1558" s="3"/>
      <c r="IQ1558" s="3"/>
      <c r="IR1558" s="3"/>
      <c r="IS1558" s="3"/>
    </row>
    <row r="1559" spans="1:253" s="2" customFormat="1" ht="16.5">
      <c r="A1559" s="250"/>
      <c r="B1559" s="250"/>
      <c r="C1559" s="250"/>
      <c r="D1559" s="250"/>
      <c r="E1559" s="250"/>
      <c r="F1559" s="250"/>
      <c r="G1559" s="3"/>
      <c r="H1559" s="3"/>
      <c r="I1559" s="3"/>
      <c r="J1559" s="3"/>
      <c r="K1559" s="3"/>
      <c r="L1559" s="3"/>
      <c r="IK1559" s="3"/>
      <c r="IL1559" s="3"/>
      <c r="IM1559" s="3"/>
      <c r="IN1559" s="3"/>
      <c r="IO1559" s="3"/>
      <c r="IP1559" s="3"/>
      <c r="IQ1559" s="3"/>
      <c r="IR1559" s="3"/>
      <c r="IS1559" s="3"/>
    </row>
    <row r="1560" spans="1:253" s="2" customFormat="1" ht="16.5">
      <c r="A1560" s="250"/>
      <c r="B1560" s="250"/>
      <c r="C1560" s="250"/>
      <c r="D1560" s="250"/>
      <c r="E1560" s="250"/>
      <c r="F1560" s="250"/>
      <c r="G1560" s="3"/>
      <c r="H1560" s="3"/>
      <c r="I1560" s="3"/>
      <c r="J1560" s="3"/>
      <c r="K1560" s="3"/>
      <c r="L1560" s="3"/>
      <c r="IK1560" s="3"/>
      <c r="IL1560" s="3"/>
      <c r="IM1560" s="3"/>
      <c r="IN1560" s="3"/>
      <c r="IO1560" s="3"/>
      <c r="IP1560" s="3"/>
      <c r="IQ1560" s="3"/>
      <c r="IR1560" s="3"/>
      <c r="IS1560" s="3"/>
    </row>
    <row r="1561" spans="1:253" s="2" customFormat="1" ht="16.5">
      <c r="A1561" s="250"/>
      <c r="B1561" s="250"/>
      <c r="C1561" s="250"/>
      <c r="D1561" s="250"/>
      <c r="E1561" s="250"/>
      <c r="F1561" s="250"/>
      <c r="G1561" s="3"/>
      <c r="H1561" s="3"/>
      <c r="I1561" s="3"/>
      <c r="J1561" s="3"/>
      <c r="K1561" s="3"/>
      <c r="L1561" s="3"/>
      <c r="IK1561" s="3"/>
      <c r="IL1561" s="3"/>
      <c r="IM1561" s="3"/>
      <c r="IN1561" s="3"/>
      <c r="IO1561" s="3"/>
      <c r="IP1561" s="3"/>
      <c r="IQ1561" s="3"/>
      <c r="IR1561" s="3"/>
      <c r="IS1561" s="3"/>
    </row>
    <row r="1562" spans="1:253" s="2" customFormat="1" ht="16.5">
      <c r="A1562" s="250"/>
      <c r="B1562" s="250"/>
      <c r="C1562" s="250"/>
      <c r="D1562" s="250"/>
      <c r="E1562" s="250"/>
      <c r="F1562" s="250"/>
      <c r="G1562" s="3"/>
      <c r="H1562" s="3"/>
      <c r="I1562" s="3"/>
      <c r="J1562" s="3"/>
      <c r="K1562" s="3"/>
      <c r="L1562" s="3"/>
      <c r="IK1562" s="3"/>
      <c r="IL1562" s="3"/>
      <c r="IM1562" s="3"/>
      <c r="IN1562" s="3"/>
      <c r="IO1562" s="3"/>
      <c r="IP1562" s="3"/>
      <c r="IQ1562" s="3"/>
      <c r="IR1562" s="3"/>
      <c r="IS1562" s="3"/>
    </row>
    <row r="1563" spans="1:253" s="2" customFormat="1" ht="16.5">
      <c r="A1563" s="250"/>
      <c r="B1563" s="250"/>
      <c r="C1563" s="250"/>
      <c r="D1563" s="250"/>
      <c r="E1563" s="250"/>
      <c r="F1563" s="250"/>
      <c r="G1563" s="3"/>
      <c r="H1563" s="3"/>
      <c r="I1563" s="3"/>
      <c r="J1563" s="3"/>
      <c r="K1563" s="3"/>
      <c r="L1563" s="3"/>
      <c r="IK1563" s="3"/>
      <c r="IL1563" s="3"/>
      <c r="IM1563" s="3"/>
      <c r="IN1563" s="3"/>
      <c r="IO1563" s="3"/>
      <c r="IP1563" s="3"/>
      <c r="IQ1563" s="3"/>
      <c r="IR1563" s="3"/>
      <c r="IS1563" s="3"/>
    </row>
    <row r="1564" spans="1:253" s="2" customFormat="1" ht="16.5">
      <c r="A1564" s="250"/>
      <c r="B1564" s="250"/>
      <c r="C1564" s="250"/>
      <c r="D1564" s="250"/>
      <c r="E1564" s="250"/>
      <c r="F1564" s="250"/>
      <c r="G1564" s="3"/>
      <c r="H1564" s="3"/>
      <c r="I1564" s="3"/>
      <c r="J1564" s="3"/>
      <c r="K1564" s="3"/>
      <c r="L1564" s="3"/>
      <c r="IK1564" s="3"/>
      <c r="IL1564" s="3"/>
      <c r="IM1564" s="3"/>
      <c r="IN1564" s="3"/>
      <c r="IO1564" s="3"/>
      <c r="IP1564" s="3"/>
      <c r="IQ1564" s="3"/>
      <c r="IR1564" s="3"/>
      <c r="IS1564" s="3"/>
    </row>
    <row r="1565" spans="1:253" s="2" customFormat="1" ht="16.5">
      <c r="A1565" s="250"/>
      <c r="B1565" s="250"/>
      <c r="C1565" s="250"/>
      <c r="D1565" s="250"/>
      <c r="E1565" s="250"/>
      <c r="F1565" s="250"/>
      <c r="G1565" s="3"/>
      <c r="H1565" s="3"/>
      <c r="I1565" s="3"/>
      <c r="J1565" s="3"/>
      <c r="K1565" s="3"/>
      <c r="L1565" s="3"/>
      <c r="IK1565" s="3"/>
      <c r="IL1565" s="3"/>
      <c r="IM1565" s="3"/>
      <c r="IN1565" s="3"/>
      <c r="IO1565" s="3"/>
      <c r="IP1565" s="3"/>
      <c r="IQ1565" s="3"/>
      <c r="IR1565" s="3"/>
      <c r="IS1565" s="3"/>
    </row>
    <row r="1566" spans="1:253" s="2" customFormat="1" ht="16.5">
      <c r="A1566" s="250"/>
      <c r="B1566" s="250"/>
      <c r="C1566" s="250"/>
      <c r="D1566" s="250"/>
      <c r="E1566" s="250"/>
      <c r="F1566" s="250"/>
      <c r="G1566" s="3"/>
      <c r="H1566" s="3"/>
      <c r="I1566" s="3"/>
      <c r="J1566" s="3"/>
      <c r="K1566" s="3"/>
      <c r="L1566" s="3"/>
      <c r="IK1566" s="3"/>
      <c r="IL1566" s="3"/>
      <c r="IM1566" s="3"/>
      <c r="IN1566" s="3"/>
      <c r="IO1566" s="3"/>
      <c r="IP1566" s="3"/>
      <c r="IQ1566" s="3"/>
      <c r="IR1566" s="3"/>
      <c r="IS1566" s="3"/>
    </row>
    <row r="1567" spans="1:253" s="2" customFormat="1" ht="16.5">
      <c r="A1567" s="250"/>
      <c r="B1567" s="250"/>
      <c r="C1567" s="250"/>
      <c r="D1567" s="250"/>
      <c r="E1567" s="250"/>
      <c r="F1567" s="250"/>
      <c r="G1567" s="3"/>
      <c r="H1567" s="3"/>
      <c r="I1567" s="3"/>
      <c r="J1567" s="3"/>
      <c r="K1567" s="3"/>
      <c r="L1567" s="3"/>
      <c r="IK1567" s="3"/>
      <c r="IL1567" s="3"/>
      <c r="IM1567" s="3"/>
      <c r="IN1567" s="3"/>
      <c r="IO1567" s="3"/>
      <c r="IP1567" s="3"/>
      <c r="IQ1567" s="3"/>
      <c r="IR1567" s="3"/>
      <c r="IS1567" s="3"/>
    </row>
    <row r="1568" spans="1:253" s="2" customFormat="1" ht="16.5">
      <c r="A1568" s="250"/>
      <c r="B1568" s="250"/>
      <c r="C1568" s="250"/>
      <c r="D1568" s="250"/>
      <c r="E1568" s="250"/>
      <c r="F1568" s="250"/>
      <c r="G1568" s="3"/>
      <c r="H1568" s="3"/>
      <c r="I1568" s="3"/>
      <c r="J1568" s="3"/>
      <c r="K1568" s="3"/>
      <c r="L1568" s="3"/>
      <c r="IK1568" s="3"/>
      <c r="IL1568" s="3"/>
      <c r="IM1568" s="3"/>
      <c r="IN1568" s="3"/>
      <c r="IO1568" s="3"/>
      <c r="IP1568" s="3"/>
      <c r="IQ1568" s="3"/>
      <c r="IR1568" s="3"/>
      <c r="IS1568" s="3"/>
    </row>
    <row r="1569" spans="1:253" s="2" customFormat="1" ht="16.5">
      <c r="A1569" s="250"/>
      <c r="B1569" s="250"/>
      <c r="C1569" s="250"/>
      <c r="D1569" s="250"/>
      <c r="E1569" s="250"/>
      <c r="F1569" s="250"/>
      <c r="G1569" s="3"/>
      <c r="H1569" s="3"/>
      <c r="I1569" s="3"/>
      <c r="J1569" s="3"/>
      <c r="K1569" s="3"/>
      <c r="L1569" s="3"/>
      <c r="IK1569" s="3"/>
      <c r="IL1569" s="3"/>
      <c r="IM1569" s="3"/>
      <c r="IN1569" s="3"/>
      <c r="IO1569" s="3"/>
      <c r="IP1569" s="3"/>
      <c r="IQ1569" s="3"/>
      <c r="IR1569" s="3"/>
      <c r="IS1569" s="3"/>
    </row>
    <row r="1570" spans="1:253" s="2" customFormat="1" ht="16.5">
      <c r="A1570" s="250"/>
      <c r="B1570" s="250"/>
      <c r="C1570" s="250"/>
      <c r="D1570" s="250"/>
      <c r="E1570" s="250"/>
      <c r="F1570" s="250"/>
      <c r="G1570" s="3"/>
      <c r="H1570" s="3"/>
      <c r="I1570" s="3"/>
      <c r="J1570" s="3"/>
      <c r="K1570" s="3"/>
      <c r="L1570" s="3"/>
      <c r="IK1570" s="3"/>
      <c r="IL1570" s="3"/>
      <c r="IM1570" s="3"/>
      <c r="IN1570" s="3"/>
      <c r="IO1570" s="3"/>
      <c r="IP1570" s="3"/>
      <c r="IQ1570" s="3"/>
      <c r="IR1570" s="3"/>
      <c r="IS1570" s="3"/>
    </row>
    <row r="1571" spans="1:253" s="2" customFormat="1" ht="16.5">
      <c r="A1571" s="250"/>
      <c r="B1571" s="250"/>
      <c r="C1571" s="250"/>
      <c r="D1571" s="250"/>
      <c r="E1571" s="250"/>
      <c r="F1571" s="250"/>
      <c r="G1571" s="3"/>
      <c r="H1571" s="3"/>
      <c r="I1571" s="3"/>
      <c r="J1571" s="3"/>
      <c r="K1571" s="3"/>
      <c r="L1571" s="3"/>
      <c r="IK1571" s="3"/>
      <c r="IL1571" s="3"/>
      <c r="IM1571" s="3"/>
      <c r="IN1571" s="3"/>
      <c r="IO1571" s="3"/>
      <c r="IP1571" s="3"/>
      <c r="IQ1571" s="3"/>
      <c r="IR1571" s="3"/>
      <c r="IS1571" s="3"/>
    </row>
    <row r="1572" spans="1:253" s="2" customFormat="1" ht="16.5">
      <c r="A1572" s="250"/>
      <c r="B1572" s="250"/>
      <c r="C1572" s="250"/>
      <c r="D1572" s="250"/>
      <c r="E1572" s="250"/>
      <c r="F1572" s="250"/>
      <c r="G1572" s="3"/>
      <c r="H1572" s="3"/>
      <c r="I1572" s="3"/>
      <c r="J1572" s="3"/>
      <c r="K1572" s="3"/>
      <c r="L1572" s="3"/>
      <c r="IK1572" s="3"/>
      <c r="IL1572" s="3"/>
      <c r="IM1572" s="3"/>
      <c r="IN1572" s="3"/>
      <c r="IO1572" s="3"/>
      <c r="IP1572" s="3"/>
      <c r="IQ1572" s="3"/>
      <c r="IR1572" s="3"/>
      <c r="IS1572" s="3"/>
    </row>
    <row r="1573" spans="1:253" s="2" customFormat="1" ht="16.5">
      <c r="A1573" s="250"/>
      <c r="B1573" s="250"/>
      <c r="C1573" s="250"/>
      <c r="D1573" s="250"/>
      <c r="E1573" s="250"/>
      <c r="F1573" s="250"/>
      <c r="G1573" s="3"/>
      <c r="H1573" s="3"/>
      <c r="I1573" s="3"/>
      <c r="J1573" s="3"/>
      <c r="K1573" s="3"/>
      <c r="L1573" s="3"/>
      <c r="IK1573" s="3"/>
      <c r="IL1573" s="3"/>
      <c r="IM1573" s="3"/>
      <c r="IN1573" s="3"/>
      <c r="IO1573" s="3"/>
      <c r="IP1573" s="3"/>
      <c r="IQ1573" s="3"/>
      <c r="IR1573" s="3"/>
      <c r="IS1573" s="3"/>
    </row>
    <row r="1574" spans="1:253" s="2" customFormat="1" ht="16.5">
      <c r="A1574" s="250"/>
      <c r="B1574" s="250"/>
      <c r="C1574" s="250"/>
      <c r="D1574" s="250"/>
      <c r="E1574" s="250"/>
      <c r="F1574" s="250"/>
      <c r="G1574" s="3"/>
      <c r="H1574" s="3"/>
      <c r="I1574" s="3"/>
      <c r="J1574" s="3"/>
      <c r="K1574" s="3"/>
      <c r="L1574" s="3"/>
      <c r="IK1574" s="3"/>
      <c r="IL1574" s="3"/>
      <c r="IM1574" s="3"/>
      <c r="IN1574" s="3"/>
      <c r="IO1574" s="3"/>
      <c r="IP1574" s="3"/>
      <c r="IQ1574" s="3"/>
      <c r="IR1574" s="3"/>
      <c r="IS1574" s="3"/>
    </row>
    <row r="1575" spans="1:253" s="2" customFormat="1" ht="16.5">
      <c r="A1575" s="250"/>
      <c r="B1575" s="250"/>
      <c r="C1575" s="250"/>
      <c r="D1575" s="250"/>
      <c r="E1575" s="250"/>
      <c r="F1575" s="250"/>
      <c r="G1575" s="3"/>
      <c r="H1575" s="3"/>
      <c r="I1575" s="3"/>
      <c r="J1575" s="3"/>
      <c r="K1575" s="3"/>
      <c r="L1575" s="3"/>
      <c r="IK1575" s="3"/>
      <c r="IL1575" s="3"/>
      <c r="IM1575" s="3"/>
      <c r="IN1575" s="3"/>
      <c r="IO1575" s="3"/>
      <c r="IP1575" s="3"/>
      <c r="IQ1575" s="3"/>
      <c r="IR1575" s="3"/>
      <c r="IS1575" s="3"/>
    </row>
    <row r="1576" spans="1:253" s="2" customFormat="1" ht="16.5">
      <c r="A1576" s="250"/>
      <c r="B1576" s="250"/>
      <c r="C1576" s="250"/>
      <c r="D1576" s="250"/>
      <c r="E1576" s="250"/>
      <c r="F1576" s="250"/>
      <c r="G1576" s="3"/>
      <c r="H1576" s="3"/>
      <c r="I1576" s="3"/>
      <c r="J1576" s="3"/>
      <c r="K1576" s="3"/>
      <c r="L1576" s="3"/>
      <c r="IK1576" s="3"/>
      <c r="IL1576" s="3"/>
      <c r="IM1576" s="3"/>
      <c r="IN1576" s="3"/>
      <c r="IO1576" s="3"/>
      <c r="IP1576" s="3"/>
      <c r="IQ1576" s="3"/>
      <c r="IR1576" s="3"/>
      <c r="IS1576" s="3"/>
    </row>
    <row r="1577" spans="1:253" s="2" customFormat="1" ht="16.5">
      <c r="A1577" s="250"/>
      <c r="B1577" s="250"/>
      <c r="C1577" s="250"/>
      <c r="D1577" s="250"/>
      <c r="E1577" s="250"/>
      <c r="F1577" s="250"/>
      <c r="G1577" s="3"/>
      <c r="H1577" s="3"/>
      <c r="I1577" s="3"/>
      <c r="J1577" s="3"/>
      <c r="K1577" s="3"/>
      <c r="L1577" s="3"/>
      <c r="IK1577" s="3"/>
      <c r="IL1577" s="3"/>
      <c r="IM1577" s="3"/>
      <c r="IN1577" s="3"/>
      <c r="IO1577" s="3"/>
      <c r="IP1577" s="3"/>
      <c r="IQ1577" s="3"/>
      <c r="IR1577" s="3"/>
      <c r="IS1577" s="3"/>
    </row>
    <row r="1578" spans="1:253" s="2" customFormat="1" ht="16.5">
      <c r="A1578" s="250"/>
      <c r="B1578" s="250"/>
      <c r="C1578" s="250"/>
      <c r="D1578" s="250"/>
      <c r="E1578" s="250"/>
      <c r="F1578" s="250"/>
      <c r="G1578" s="3"/>
      <c r="H1578" s="3"/>
      <c r="I1578" s="3"/>
      <c r="J1578" s="3"/>
      <c r="K1578" s="3"/>
      <c r="L1578" s="3"/>
      <c r="IK1578" s="3"/>
      <c r="IL1578" s="3"/>
      <c r="IM1578" s="3"/>
      <c r="IN1578" s="3"/>
      <c r="IO1578" s="3"/>
      <c r="IP1578" s="3"/>
      <c r="IQ1578" s="3"/>
      <c r="IR1578" s="3"/>
      <c r="IS1578" s="3"/>
    </row>
    <row r="1579" spans="1:253" s="2" customFormat="1" ht="16.5">
      <c r="A1579" s="250"/>
      <c r="B1579" s="250"/>
      <c r="C1579" s="250"/>
      <c r="D1579" s="250"/>
      <c r="E1579" s="250"/>
      <c r="F1579" s="250"/>
      <c r="G1579" s="3"/>
      <c r="H1579" s="3"/>
      <c r="I1579" s="3"/>
      <c r="J1579" s="3"/>
      <c r="K1579" s="3"/>
      <c r="L1579" s="3"/>
      <c r="IK1579" s="3"/>
      <c r="IL1579" s="3"/>
      <c r="IM1579" s="3"/>
      <c r="IN1579" s="3"/>
      <c r="IO1579" s="3"/>
      <c r="IP1579" s="3"/>
      <c r="IQ1579" s="3"/>
      <c r="IR1579" s="3"/>
      <c r="IS1579" s="3"/>
    </row>
    <row r="1580" spans="1:253" s="2" customFormat="1" ht="16.5">
      <c r="A1580" s="250"/>
      <c r="B1580" s="250"/>
      <c r="C1580" s="250"/>
      <c r="D1580" s="250"/>
      <c r="E1580" s="250"/>
      <c r="F1580" s="250"/>
      <c r="G1580" s="3"/>
      <c r="H1580" s="3"/>
      <c r="I1580" s="3"/>
      <c r="J1580" s="3"/>
      <c r="K1580" s="3"/>
      <c r="L1580" s="3"/>
      <c r="IK1580" s="3"/>
      <c r="IL1580" s="3"/>
      <c r="IM1580" s="3"/>
      <c r="IN1580" s="3"/>
      <c r="IO1580" s="3"/>
      <c r="IP1580" s="3"/>
      <c r="IQ1580" s="3"/>
      <c r="IR1580" s="3"/>
      <c r="IS1580" s="3"/>
    </row>
    <row r="1581" spans="1:253" s="2" customFormat="1" ht="16.5">
      <c r="A1581" s="250"/>
      <c r="B1581" s="250"/>
      <c r="C1581" s="250"/>
      <c r="D1581" s="250"/>
      <c r="E1581" s="250"/>
      <c r="F1581" s="250"/>
      <c r="G1581" s="3"/>
      <c r="H1581" s="3"/>
      <c r="I1581" s="3"/>
      <c r="J1581" s="3"/>
      <c r="K1581" s="3"/>
      <c r="L1581" s="3"/>
      <c r="IK1581" s="3"/>
      <c r="IL1581" s="3"/>
      <c r="IM1581" s="3"/>
      <c r="IN1581" s="3"/>
      <c r="IO1581" s="3"/>
      <c r="IP1581" s="3"/>
      <c r="IQ1581" s="3"/>
      <c r="IR1581" s="3"/>
      <c r="IS1581" s="3"/>
    </row>
    <row r="1582" spans="1:253" s="2" customFormat="1" ht="16.5">
      <c r="A1582" s="250"/>
      <c r="B1582" s="250"/>
      <c r="C1582" s="250"/>
      <c r="D1582" s="250"/>
      <c r="E1582" s="250"/>
      <c r="F1582" s="250"/>
      <c r="G1582" s="3"/>
      <c r="H1582" s="3"/>
      <c r="I1582" s="3"/>
      <c r="J1582" s="3"/>
      <c r="K1582" s="3"/>
      <c r="L1582" s="3"/>
      <c r="IK1582" s="3"/>
      <c r="IL1582" s="3"/>
      <c r="IM1582" s="3"/>
      <c r="IN1582" s="3"/>
      <c r="IO1582" s="3"/>
      <c r="IP1582" s="3"/>
      <c r="IQ1582" s="3"/>
      <c r="IR1582" s="3"/>
      <c r="IS1582" s="3"/>
    </row>
    <row r="1583" spans="1:253" s="2" customFormat="1" ht="16.5">
      <c r="A1583" s="250"/>
      <c r="B1583" s="250"/>
      <c r="C1583" s="250"/>
      <c r="D1583" s="250"/>
      <c r="E1583" s="250"/>
      <c r="F1583" s="250"/>
      <c r="G1583" s="3"/>
      <c r="H1583" s="3"/>
      <c r="I1583" s="3"/>
      <c r="J1583" s="3"/>
      <c r="K1583" s="3"/>
      <c r="L1583" s="3"/>
      <c r="IK1583" s="3"/>
      <c r="IL1583" s="3"/>
      <c r="IM1583" s="3"/>
      <c r="IN1583" s="3"/>
      <c r="IO1583" s="3"/>
      <c r="IP1583" s="3"/>
      <c r="IQ1583" s="3"/>
      <c r="IR1583" s="3"/>
      <c r="IS1583" s="3"/>
    </row>
    <row r="1584" spans="1:253" s="2" customFormat="1" ht="16.5">
      <c r="A1584" s="250"/>
      <c r="B1584" s="250"/>
      <c r="C1584" s="250"/>
      <c r="D1584" s="250"/>
      <c r="E1584" s="250"/>
      <c r="F1584" s="250"/>
      <c r="G1584" s="3"/>
      <c r="H1584" s="3"/>
      <c r="I1584" s="3"/>
      <c r="J1584" s="3"/>
      <c r="K1584" s="3"/>
      <c r="L1584" s="3"/>
      <c r="IK1584" s="3"/>
      <c r="IL1584" s="3"/>
      <c r="IM1584" s="3"/>
      <c r="IN1584" s="3"/>
      <c r="IO1584" s="3"/>
      <c r="IP1584" s="3"/>
      <c r="IQ1584" s="3"/>
      <c r="IR1584" s="3"/>
      <c r="IS1584" s="3"/>
    </row>
    <row r="1585" spans="1:253" s="2" customFormat="1" ht="16.5">
      <c r="A1585" s="250"/>
      <c r="B1585" s="250"/>
      <c r="C1585" s="250"/>
      <c r="D1585" s="250"/>
      <c r="E1585" s="250"/>
      <c r="F1585" s="250"/>
      <c r="G1585" s="3"/>
      <c r="H1585" s="3"/>
      <c r="I1585" s="3"/>
      <c r="J1585" s="3"/>
      <c r="K1585" s="3"/>
      <c r="L1585" s="3"/>
      <c r="IK1585" s="3"/>
      <c r="IL1585" s="3"/>
      <c r="IM1585" s="3"/>
      <c r="IN1585" s="3"/>
      <c r="IO1585" s="3"/>
      <c r="IP1585" s="3"/>
      <c r="IQ1585" s="3"/>
      <c r="IR1585" s="3"/>
      <c r="IS1585" s="3"/>
    </row>
    <row r="1586" spans="1:253" s="2" customFormat="1" ht="16.5">
      <c r="A1586" s="250"/>
      <c r="B1586" s="250"/>
      <c r="C1586" s="250"/>
      <c r="D1586" s="250"/>
      <c r="E1586" s="250"/>
      <c r="F1586" s="250"/>
      <c r="G1586" s="3"/>
      <c r="H1586" s="3"/>
      <c r="I1586" s="3"/>
      <c r="J1586" s="3"/>
      <c r="K1586" s="3"/>
      <c r="L1586" s="3"/>
      <c r="IK1586" s="3"/>
      <c r="IL1586" s="3"/>
      <c r="IM1586" s="3"/>
      <c r="IN1586" s="3"/>
      <c r="IO1586" s="3"/>
      <c r="IP1586" s="3"/>
      <c r="IQ1586" s="3"/>
      <c r="IR1586" s="3"/>
      <c r="IS1586" s="3"/>
    </row>
    <row r="1587" spans="1:253" s="2" customFormat="1" ht="16.5">
      <c r="A1587" s="250"/>
      <c r="B1587" s="250"/>
      <c r="C1587" s="250"/>
      <c r="D1587" s="250"/>
      <c r="E1587" s="250"/>
      <c r="F1587" s="250"/>
      <c r="G1587" s="3"/>
      <c r="H1587" s="3"/>
      <c r="I1587" s="3"/>
      <c r="J1587" s="3"/>
      <c r="K1587" s="3"/>
      <c r="L1587" s="3"/>
      <c r="IK1587" s="3"/>
      <c r="IL1587" s="3"/>
      <c r="IM1587" s="3"/>
      <c r="IN1587" s="3"/>
      <c r="IO1587" s="3"/>
      <c r="IP1587" s="3"/>
      <c r="IQ1587" s="3"/>
      <c r="IR1587" s="3"/>
      <c r="IS1587" s="3"/>
    </row>
    <row r="1588" spans="1:253" s="2" customFormat="1" ht="16.5">
      <c r="A1588" s="250"/>
      <c r="B1588" s="250"/>
      <c r="C1588" s="250"/>
      <c r="D1588" s="250"/>
      <c r="E1588" s="250"/>
      <c r="F1588" s="250"/>
      <c r="G1588" s="3"/>
      <c r="H1588" s="3"/>
      <c r="I1588" s="3"/>
      <c r="J1588" s="3"/>
      <c r="K1588" s="3"/>
      <c r="L1588" s="3"/>
      <c r="IK1588" s="3"/>
      <c r="IL1588" s="3"/>
      <c r="IM1588" s="3"/>
      <c r="IN1588" s="3"/>
      <c r="IO1588" s="3"/>
      <c r="IP1588" s="3"/>
      <c r="IQ1588" s="3"/>
      <c r="IR1588" s="3"/>
      <c r="IS1588" s="3"/>
    </row>
    <row r="1589" spans="1:253" s="2" customFormat="1" ht="16.5">
      <c r="A1589" s="250"/>
      <c r="B1589" s="250"/>
      <c r="C1589" s="250"/>
      <c r="D1589" s="250"/>
      <c r="E1589" s="250"/>
      <c r="F1589" s="250"/>
      <c r="G1589" s="3"/>
      <c r="H1589" s="3"/>
      <c r="I1589" s="3"/>
      <c r="J1589" s="3"/>
      <c r="K1589" s="3"/>
      <c r="L1589" s="3"/>
      <c r="IK1589" s="3"/>
      <c r="IL1589" s="3"/>
      <c r="IM1589" s="3"/>
      <c r="IN1589" s="3"/>
      <c r="IO1589" s="3"/>
      <c r="IP1589" s="3"/>
      <c r="IQ1589" s="3"/>
      <c r="IR1589" s="3"/>
      <c r="IS1589" s="3"/>
    </row>
    <row r="1590" spans="1:253" s="2" customFormat="1" ht="16.5">
      <c r="A1590" s="250"/>
      <c r="B1590" s="250"/>
      <c r="C1590" s="250"/>
      <c r="D1590" s="250"/>
      <c r="E1590" s="250"/>
      <c r="F1590" s="250"/>
      <c r="G1590" s="3"/>
      <c r="H1590" s="3"/>
      <c r="I1590" s="3"/>
      <c r="J1590" s="3"/>
      <c r="K1590" s="3"/>
      <c r="L1590" s="3"/>
      <c r="IK1590" s="3"/>
      <c r="IL1590" s="3"/>
      <c r="IM1590" s="3"/>
      <c r="IN1590" s="3"/>
      <c r="IO1590" s="3"/>
      <c r="IP1590" s="3"/>
      <c r="IQ1590" s="3"/>
      <c r="IR1590" s="3"/>
      <c r="IS1590" s="3"/>
    </row>
    <row r="1591" spans="1:253" s="2" customFormat="1" ht="16.5">
      <c r="A1591" s="250"/>
      <c r="B1591" s="250"/>
      <c r="C1591" s="250"/>
      <c r="D1591" s="250"/>
      <c r="E1591" s="250"/>
      <c r="F1591" s="250"/>
      <c r="G1591" s="3"/>
      <c r="H1591" s="3"/>
      <c r="I1591" s="3"/>
      <c r="J1591" s="3"/>
      <c r="K1591" s="3"/>
      <c r="L1591" s="3"/>
      <c r="IK1591" s="3"/>
      <c r="IL1591" s="3"/>
      <c r="IM1591" s="3"/>
      <c r="IN1591" s="3"/>
      <c r="IO1591" s="3"/>
      <c r="IP1591" s="3"/>
      <c r="IQ1591" s="3"/>
      <c r="IR1591" s="3"/>
      <c r="IS1591" s="3"/>
    </row>
    <row r="1592" spans="1:253" s="2" customFormat="1" ht="16.5">
      <c r="A1592" s="250"/>
      <c r="B1592" s="250"/>
      <c r="C1592" s="250"/>
      <c r="D1592" s="250"/>
      <c r="E1592" s="250"/>
      <c r="F1592" s="250"/>
      <c r="G1592" s="3"/>
      <c r="H1592" s="3"/>
      <c r="I1592" s="3"/>
      <c r="J1592" s="3"/>
      <c r="K1592" s="3"/>
      <c r="L1592" s="3"/>
      <c r="IK1592" s="3"/>
      <c r="IL1592" s="3"/>
      <c r="IM1592" s="3"/>
      <c r="IN1592" s="3"/>
      <c r="IO1592" s="3"/>
      <c r="IP1592" s="3"/>
      <c r="IQ1592" s="3"/>
      <c r="IR1592" s="3"/>
      <c r="IS1592" s="3"/>
    </row>
    <row r="1593" spans="1:253" s="2" customFormat="1" ht="16.5">
      <c r="A1593" s="250"/>
      <c r="B1593" s="250"/>
      <c r="C1593" s="250"/>
      <c r="D1593" s="250"/>
      <c r="E1593" s="250"/>
      <c r="F1593" s="250"/>
      <c r="G1593" s="3"/>
      <c r="H1593" s="3"/>
      <c r="I1593" s="3"/>
      <c r="J1593" s="3"/>
      <c r="K1593" s="3"/>
      <c r="L1593" s="3"/>
      <c r="IK1593" s="3"/>
      <c r="IL1593" s="3"/>
      <c r="IM1593" s="3"/>
      <c r="IN1593" s="3"/>
      <c r="IO1593" s="3"/>
      <c r="IP1593" s="3"/>
      <c r="IQ1593" s="3"/>
      <c r="IR1593" s="3"/>
      <c r="IS1593" s="3"/>
    </row>
    <row r="1594" spans="1:253" s="2" customFormat="1" ht="16.5">
      <c r="A1594" s="250"/>
      <c r="B1594" s="250"/>
      <c r="C1594" s="250"/>
      <c r="D1594" s="250"/>
      <c r="E1594" s="250"/>
      <c r="F1594" s="250"/>
      <c r="G1594" s="3"/>
      <c r="H1594" s="3"/>
      <c r="I1594" s="3"/>
      <c r="J1594" s="3"/>
      <c r="K1594" s="3"/>
      <c r="L1594" s="3"/>
      <c r="IK1594" s="3"/>
      <c r="IL1594" s="3"/>
      <c r="IM1594" s="3"/>
      <c r="IN1594" s="3"/>
      <c r="IO1594" s="3"/>
      <c r="IP1594" s="3"/>
      <c r="IQ1594" s="3"/>
      <c r="IR1594" s="3"/>
      <c r="IS1594" s="3"/>
    </row>
    <row r="1595" spans="1:253" s="2" customFormat="1" ht="16.5">
      <c r="A1595" s="250"/>
      <c r="B1595" s="250"/>
      <c r="C1595" s="250"/>
      <c r="D1595" s="250"/>
      <c r="E1595" s="250"/>
      <c r="F1595" s="250"/>
      <c r="G1595" s="3"/>
      <c r="H1595" s="3"/>
      <c r="I1595" s="3"/>
      <c r="J1595" s="3"/>
      <c r="K1595" s="3"/>
      <c r="L1595" s="3"/>
      <c r="IK1595" s="3"/>
      <c r="IL1595" s="3"/>
      <c r="IM1595" s="3"/>
      <c r="IN1595" s="3"/>
      <c r="IO1595" s="3"/>
      <c r="IP1595" s="3"/>
      <c r="IQ1595" s="3"/>
      <c r="IR1595" s="3"/>
      <c r="IS1595" s="3"/>
    </row>
    <row r="1596" spans="1:253" s="2" customFormat="1" ht="16.5">
      <c r="A1596" s="250"/>
      <c r="B1596" s="250"/>
      <c r="C1596" s="250"/>
      <c r="D1596" s="250"/>
      <c r="E1596" s="250"/>
      <c r="F1596" s="250"/>
      <c r="G1596" s="3"/>
      <c r="H1596" s="3"/>
      <c r="I1596" s="3"/>
      <c r="J1596" s="3"/>
      <c r="K1596" s="3"/>
      <c r="L1596" s="3"/>
      <c r="IK1596" s="3"/>
      <c r="IL1596" s="3"/>
      <c r="IM1596" s="3"/>
      <c r="IN1596" s="3"/>
      <c r="IO1596" s="3"/>
      <c r="IP1596" s="3"/>
      <c r="IQ1596" s="3"/>
      <c r="IR1596" s="3"/>
      <c r="IS1596" s="3"/>
    </row>
    <row r="1597" spans="1:253" s="2" customFormat="1" ht="16.5">
      <c r="A1597" s="250"/>
      <c r="B1597" s="250"/>
      <c r="C1597" s="250"/>
      <c r="D1597" s="250"/>
      <c r="E1597" s="250"/>
      <c r="F1597" s="250"/>
      <c r="G1597" s="3"/>
      <c r="H1597" s="3"/>
      <c r="I1597" s="3"/>
      <c r="J1597" s="3"/>
      <c r="K1597" s="3"/>
      <c r="L1597" s="3"/>
      <c r="IK1597" s="3"/>
      <c r="IL1597" s="3"/>
      <c r="IM1597" s="3"/>
      <c r="IN1597" s="3"/>
      <c r="IO1597" s="3"/>
      <c r="IP1597" s="3"/>
      <c r="IQ1597" s="3"/>
      <c r="IR1597" s="3"/>
      <c r="IS1597" s="3"/>
    </row>
    <row r="1598" spans="1:253" s="2" customFormat="1" ht="16.5">
      <c r="A1598" s="250"/>
      <c r="B1598" s="250"/>
      <c r="C1598" s="250"/>
      <c r="D1598" s="250"/>
      <c r="E1598" s="250"/>
      <c r="F1598" s="250"/>
      <c r="G1598" s="3"/>
      <c r="H1598" s="3"/>
      <c r="I1598" s="3"/>
      <c r="J1598" s="3"/>
      <c r="K1598" s="3"/>
      <c r="L1598" s="3"/>
      <c r="IK1598" s="3"/>
      <c r="IL1598" s="3"/>
      <c r="IM1598" s="3"/>
      <c r="IN1598" s="3"/>
      <c r="IO1598" s="3"/>
      <c r="IP1598" s="3"/>
      <c r="IQ1598" s="3"/>
      <c r="IR1598" s="3"/>
      <c r="IS1598" s="3"/>
    </row>
    <row r="1599" spans="1:253" s="2" customFormat="1" ht="16.5">
      <c r="A1599" s="250"/>
      <c r="B1599" s="250"/>
      <c r="C1599" s="250"/>
      <c r="D1599" s="250"/>
      <c r="E1599" s="250"/>
      <c r="F1599" s="250"/>
      <c r="G1599" s="3"/>
      <c r="H1599" s="3"/>
      <c r="I1599" s="3"/>
      <c r="J1599" s="3"/>
      <c r="K1599" s="3"/>
      <c r="L1599" s="3"/>
      <c r="IK1599" s="3"/>
      <c r="IL1599" s="3"/>
      <c r="IM1599" s="3"/>
      <c r="IN1599" s="3"/>
      <c r="IO1599" s="3"/>
      <c r="IP1599" s="3"/>
      <c r="IQ1599" s="3"/>
      <c r="IR1599" s="3"/>
      <c r="IS1599" s="3"/>
    </row>
    <row r="1600" spans="1:253" s="2" customFormat="1" ht="16.5">
      <c r="A1600" s="250"/>
      <c r="B1600" s="250"/>
      <c r="C1600" s="250"/>
      <c r="D1600" s="250"/>
      <c r="E1600" s="250"/>
      <c r="F1600" s="250"/>
      <c r="G1600" s="3"/>
      <c r="H1600" s="3"/>
      <c r="I1600" s="3"/>
      <c r="J1600" s="3"/>
      <c r="K1600" s="3"/>
      <c r="L1600" s="3"/>
      <c r="IK1600" s="3"/>
      <c r="IL1600" s="3"/>
      <c r="IM1600" s="3"/>
      <c r="IN1600" s="3"/>
      <c r="IO1600" s="3"/>
      <c r="IP1600" s="3"/>
      <c r="IQ1600" s="3"/>
      <c r="IR1600" s="3"/>
      <c r="IS1600" s="3"/>
    </row>
    <row r="1601" spans="1:253" s="2" customFormat="1" ht="16.5">
      <c r="A1601" s="250"/>
      <c r="B1601" s="250"/>
      <c r="C1601" s="250"/>
      <c r="D1601" s="250"/>
      <c r="E1601" s="250"/>
      <c r="F1601" s="250"/>
      <c r="G1601" s="3"/>
      <c r="H1601" s="3"/>
      <c r="I1601" s="3"/>
      <c r="J1601" s="3"/>
      <c r="K1601" s="3"/>
      <c r="L1601" s="3"/>
      <c r="IK1601" s="3"/>
      <c r="IL1601" s="3"/>
      <c r="IM1601" s="3"/>
      <c r="IN1601" s="3"/>
      <c r="IO1601" s="3"/>
      <c r="IP1601" s="3"/>
      <c r="IQ1601" s="3"/>
      <c r="IR1601" s="3"/>
      <c r="IS1601" s="3"/>
    </row>
    <row r="1602" spans="1:253" s="2" customFormat="1" ht="16.5">
      <c r="A1602" s="250"/>
      <c r="B1602" s="250"/>
      <c r="C1602" s="250"/>
      <c r="D1602" s="250"/>
      <c r="E1602" s="250"/>
      <c r="F1602" s="250"/>
      <c r="G1602" s="3"/>
      <c r="H1602" s="3"/>
      <c r="I1602" s="3"/>
      <c r="J1602" s="3"/>
      <c r="K1602" s="3"/>
      <c r="L1602" s="3"/>
      <c r="IK1602" s="3"/>
      <c r="IL1602" s="3"/>
      <c r="IM1602" s="3"/>
      <c r="IN1602" s="3"/>
      <c r="IO1602" s="3"/>
      <c r="IP1602" s="3"/>
      <c r="IQ1602" s="3"/>
      <c r="IR1602" s="3"/>
      <c r="IS1602" s="3"/>
    </row>
    <row r="1603" spans="1:253" s="2" customFormat="1" ht="16.5">
      <c r="A1603" s="250"/>
      <c r="B1603" s="250"/>
      <c r="C1603" s="250"/>
      <c r="D1603" s="250"/>
      <c r="E1603" s="250"/>
      <c r="F1603" s="250"/>
      <c r="G1603" s="3"/>
      <c r="H1603" s="3"/>
      <c r="I1603" s="3"/>
      <c r="J1603" s="3"/>
      <c r="K1603" s="3"/>
      <c r="L1603" s="3"/>
      <c r="IK1603" s="3"/>
      <c r="IL1603" s="3"/>
      <c r="IM1603" s="3"/>
      <c r="IN1603" s="3"/>
      <c r="IO1603" s="3"/>
      <c r="IP1603" s="3"/>
      <c r="IQ1603" s="3"/>
      <c r="IR1603" s="3"/>
      <c r="IS1603" s="3"/>
    </row>
    <row r="1604" spans="1:253" s="2" customFormat="1" ht="16.5">
      <c r="A1604" s="250"/>
      <c r="B1604" s="250"/>
      <c r="C1604" s="250"/>
      <c r="D1604" s="250"/>
      <c r="E1604" s="250"/>
      <c r="F1604" s="250"/>
      <c r="G1604" s="3"/>
      <c r="H1604" s="3"/>
      <c r="I1604" s="3"/>
      <c r="J1604" s="3"/>
      <c r="K1604" s="3"/>
      <c r="L1604" s="3"/>
      <c r="IK1604" s="3"/>
      <c r="IL1604" s="3"/>
      <c r="IM1604" s="3"/>
      <c r="IN1604" s="3"/>
      <c r="IO1604" s="3"/>
      <c r="IP1604" s="3"/>
      <c r="IQ1604" s="3"/>
      <c r="IR1604" s="3"/>
      <c r="IS1604" s="3"/>
    </row>
    <row r="1605" spans="1:253" s="2" customFormat="1" ht="16.5">
      <c r="A1605" s="250"/>
      <c r="B1605" s="250"/>
      <c r="C1605" s="250"/>
      <c r="D1605" s="250"/>
      <c r="E1605" s="250"/>
      <c r="F1605" s="250"/>
      <c r="G1605" s="3"/>
      <c r="H1605" s="3"/>
      <c r="I1605" s="3"/>
      <c r="J1605" s="3"/>
      <c r="K1605" s="3"/>
      <c r="L1605" s="3"/>
      <c r="IK1605" s="3"/>
      <c r="IL1605" s="3"/>
      <c r="IM1605" s="3"/>
      <c r="IN1605" s="3"/>
      <c r="IO1605" s="3"/>
      <c r="IP1605" s="3"/>
      <c r="IQ1605" s="3"/>
      <c r="IR1605" s="3"/>
      <c r="IS1605" s="3"/>
    </row>
    <row r="1606" spans="1:253" s="2" customFormat="1" ht="16.5">
      <c r="A1606" s="250"/>
      <c r="B1606" s="250"/>
      <c r="C1606" s="250"/>
      <c r="D1606" s="250"/>
      <c r="E1606" s="250"/>
      <c r="F1606" s="250"/>
      <c r="G1606" s="3"/>
      <c r="H1606" s="3"/>
      <c r="I1606" s="3"/>
      <c r="J1606" s="3"/>
      <c r="K1606" s="3"/>
      <c r="L1606" s="3"/>
      <c r="IK1606" s="3"/>
      <c r="IL1606" s="3"/>
      <c r="IM1606" s="3"/>
      <c r="IN1606" s="3"/>
      <c r="IO1606" s="3"/>
      <c r="IP1606" s="3"/>
      <c r="IQ1606" s="3"/>
      <c r="IR1606" s="3"/>
      <c r="IS1606" s="3"/>
    </row>
    <row r="1607" spans="1:253" s="2" customFormat="1" ht="16.5">
      <c r="A1607" s="250"/>
      <c r="B1607" s="250"/>
      <c r="C1607" s="250"/>
      <c r="D1607" s="250"/>
      <c r="E1607" s="250"/>
      <c r="F1607" s="250"/>
      <c r="G1607" s="3"/>
      <c r="H1607" s="3"/>
      <c r="I1607" s="3"/>
      <c r="J1607" s="3"/>
      <c r="K1607" s="3"/>
      <c r="L1607" s="3"/>
      <c r="IK1607" s="3"/>
      <c r="IL1607" s="3"/>
      <c r="IM1607" s="3"/>
      <c r="IN1607" s="3"/>
      <c r="IO1607" s="3"/>
      <c r="IP1607" s="3"/>
      <c r="IQ1607" s="3"/>
      <c r="IR1607" s="3"/>
      <c r="IS1607" s="3"/>
    </row>
    <row r="1608" spans="1:253" s="2" customFormat="1" ht="16.5">
      <c r="A1608" s="250"/>
      <c r="B1608" s="250"/>
      <c r="C1608" s="250"/>
      <c r="D1608" s="250"/>
      <c r="E1608" s="250"/>
      <c r="F1608" s="250"/>
      <c r="G1608" s="3"/>
      <c r="H1608" s="3"/>
      <c r="I1608" s="3"/>
      <c r="J1608" s="3"/>
      <c r="K1608" s="3"/>
      <c r="L1608" s="3"/>
      <c r="IK1608" s="3"/>
      <c r="IL1608" s="3"/>
      <c r="IM1608" s="3"/>
      <c r="IN1608" s="3"/>
      <c r="IO1608" s="3"/>
      <c r="IP1608" s="3"/>
      <c r="IQ1608" s="3"/>
      <c r="IR1608" s="3"/>
      <c r="IS1608" s="3"/>
    </row>
    <row r="1609" spans="1:253" s="2" customFormat="1" ht="16.5">
      <c r="A1609" s="250"/>
      <c r="B1609" s="250"/>
      <c r="C1609" s="250"/>
      <c r="D1609" s="250"/>
      <c r="E1609" s="250"/>
      <c r="F1609" s="250"/>
      <c r="G1609" s="3"/>
      <c r="H1609" s="3"/>
      <c r="I1609" s="3"/>
      <c r="J1609" s="3"/>
      <c r="K1609" s="3"/>
      <c r="L1609" s="3"/>
      <c r="IK1609" s="3"/>
      <c r="IL1609" s="3"/>
      <c r="IM1609" s="3"/>
      <c r="IN1609" s="3"/>
      <c r="IO1609" s="3"/>
      <c r="IP1609" s="3"/>
      <c r="IQ1609" s="3"/>
      <c r="IR1609" s="3"/>
      <c r="IS1609" s="3"/>
    </row>
    <row r="1610" spans="1:253" s="2" customFormat="1" ht="16.5">
      <c r="A1610" s="250"/>
      <c r="B1610" s="250"/>
      <c r="C1610" s="250"/>
      <c r="D1610" s="250"/>
      <c r="E1610" s="250"/>
      <c r="F1610" s="250"/>
      <c r="G1610" s="3"/>
      <c r="H1610" s="3"/>
      <c r="I1610" s="3"/>
      <c r="J1610" s="3"/>
      <c r="K1610" s="3"/>
      <c r="L1610" s="3"/>
      <c r="IK1610" s="3"/>
      <c r="IL1610" s="3"/>
      <c r="IM1610" s="3"/>
      <c r="IN1610" s="3"/>
      <c r="IO1610" s="3"/>
      <c r="IP1610" s="3"/>
      <c r="IQ1610" s="3"/>
      <c r="IR1610" s="3"/>
      <c r="IS1610" s="3"/>
    </row>
    <row r="1611" spans="1:253" s="2" customFormat="1" ht="16.5">
      <c r="A1611" s="250"/>
      <c r="B1611" s="250"/>
      <c r="C1611" s="250"/>
      <c r="D1611" s="250"/>
      <c r="E1611" s="250"/>
      <c r="F1611" s="250"/>
      <c r="G1611" s="3"/>
      <c r="H1611" s="3"/>
      <c r="I1611" s="3"/>
      <c r="J1611" s="3"/>
      <c r="K1611" s="3"/>
      <c r="L1611" s="3"/>
      <c r="IK1611" s="3"/>
      <c r="IL1611" s="3"/>
      <c r="IM1611" s="3"/>
      <c r="IN1611" s="3"/>
      <c r="IO1611" s="3"/>
      <c r="IP1611" s="3"/>
      <c r="IQ1611" s="3"/>
      <c r="IR1611" s="3"/>
      <c r="IS1611" s="3"/>
    </row>
    <row r="1612" spans="1:253" s="2" customFormat="1" ht="16.5">
      <c r="A1612" s="250"/>
      <c r="B1612" s="250"/>
      <c r="C1612" s="250"/>
      <c r="D1612" s="250"/>
      <c r="E1612" s="250"/>
      <c r="F1612" s="250"/>
      <c r="G1612" s="3"/>
      <c r="H1612" s="3"/>
      <c r="I1612" s="3"/>
      <c r="J1612" s="3"/>
      <c r="K1612" s="3"/>
      <c r="L1612" s="3"/>
      <c r="IK1612" s="3"/>
      <c r="IL1612" s="3"/>
      <c r="IM1612" s="3"/>
      <c r="IN1612" s="3"/>
      <c r="IO1612" s="3"/>
      <c r="IP1612" s="3"/>
      <c r="IQ1612" s="3"/>
      <c r="IR1612" s="3"/>
      <c r="IS1612" s="3"/>
    </row>
    <row r="1613" spans="1:253" s="2" customFormat="1" ht="16.5">
      <c r="A1613" s="250"/>
      <c r="B1613" s="250"/>
      <c r="C1613" s="250"/>
      <c r="D1613" s="250"/>
      <c r="E1613" s="250"/>
      <c r="F1613" s="250"/>
      <c r="G1613" s="3"/>
      <c r="H1613" s="3"/>
      <c r="I1613" s="3"/>
      <c r="J1613" s="3"/>
      <c r="K1613" s="3"/>
      <c r="L1613" s="3"/>
      <c r="IK1613" s="3"/>
      <c r="IL1613" s="3"/>
      <c r="IM1613" s="3"/>
      <c r="IN1613" s="3"/>
      <c r="IO1613" s="3"/>
      <c r="IP1613" s="3"/>
      <c r="IQ1613" s="3"/>
      <c r="IR1613" s="3"/>
      <c r="IS1613" s="3"/>
    </row>
    <row r="1614" spans="1:253" s="2" customFormat="1" ht="16.5">
      <c r="A1614" s="250"/>
      <c r="B1614" s="250"/>
      <c r="C1614" s="250"/>
      <c r="D1614" s="250"/>
      <c r="E1614" s="250"/>
      <c r="F1614" s="250"/>
      <c r="G1614" s="3"/>
      <c r="H1614" s="3"/>
      <c r="I1614" s="3"/>
      <c r="J1614" s="3"/>
      <c r="K1614" s="3"/>
      <c r="L1614" s="3"/>
      <c r="IK1614" s="3"/>
      <c r="IL1614" s="3"/>
      <c r="IM1614" s="3"/>
      <c r="IN1614" s="3"/>
      <c r="IO1614" s="3"/>
      <c r="IP1614" s="3"/>
      <c r="IQ1614" s="3"/>
      <c r="IR1614" s="3"/>
      <c r="IS1614" s="3"/>
    </row>
    <row r="1615" spans="1:253" s="2" customFormat="1" ht="16.5">
      <c r="A1615" s="250"/>
      <c r="B1615" s="250"/>
      <c r="C1615" s="250"/>
      <c r="D1615" s="250"/>
      <c r="E1615" s="250"/>
      <c r="F1615" s="250"/>
      <c r="G1615" s="3"/>
      <c r="H1615" s="3"/>
      <c r="I1615" s="3"/>
      <c r="J1615" s="3"/>
      <c r="K1615" s="3"/>
      <c r="L1615" s="3"/>
      <c r="IK1615" s="3"/>
      <c r="IL1615" s="3"/>
      <c r="IM1615" s="3"/>
      <c r="IN1615" s="3"/>
      <c r="IO1615" s="3"/>
      <c r="IP1615" s="3"/>
      <c r="IQ1615" s="3"/>
      <c r="IR1615" s="3"/>
      <c r="IS1615" s="3"/>
    </row>
    <row r="1616" spans="1:253" s="2" customFormat="1" ht="16.5">
      <c r="A1616" s="250"/>
      <c r="B1616" s="250"/>
      <c r="C1616" s="250"/>
      <c r="D1616" s="250"/>
      <c r="E1616" s="250"/>
      <c r="F1616" s="250"/>
      <c r="G1616" s="3"/>
      <c r="H1616" s="3"/>
      <c r="I1616" s="3"/>
      <c r="J1616" s="3"/>
      <c r="K1616" s="3"/>
      <c r="L1616" s="3"/>
      <c r="IK1616" s="3"/>
      <c r="IL1616" s="3"/>
      <c r="IM1616" s="3"/>
      <c r="IN1616" s="3"/>
      <c r="IO1616" s="3"/>
      <c r="IP1616" s="3"/>
      <c r="IQ1616" s="3"/>
      <c r="IR1616" s="3"/>
      <c r="IS1616" s="3"/>
    </row>
    <row r="1617" spans="1:253" s="2" customFormat="1" ht="16.5">
      <c r="A1617" s="250"/>
      <c r="B1617" s="250"/>
      <c r="C1617" s="250"/>
      <c r="D1617" s="250"/>
      <c r="E1617" s="250"/>
      <c r="F1617" s="250"/>
      <c r="G1617" s="3"/>
      <c r="H1617" s="3"/>
      <c r="I1617" s="3"/>
      <c r="J1617" s="3"/>
      <c r="K1617" s="3"/>
      <c r="L1617" s="3"/>
      <c r="IK1617" s="3"/>
      <c r="IL1617" s="3"/>
      <c r="IM1617" s="3"/>
      <c r="IN1617" s="3"/>
      <c r="IO1617" s="3"/>
      <c r="IP1617" s="3"/>
      <c r="IQ1617" s="3"/>
      <c r="IR1617" s="3"/>
      <c r="IS1617" s="3"/>
    </row>
    <row r="1618" spans="1:253" s="2" customFormat="1" ht="16.5">
      <c r="A1618" s="250"/>
      <c r="B1618" s="250"/>
      <c r="C1618" s="250"/>
      <c r="D1618" s="250"/>
      <c r="E1618" s="250"/>
      <c r="F1618" s="250"/>
      <c r="G1618" s="3"/>
      <c r="H1618" s="3"/>
      <c r="I1618" s="3"/>
      <c r="J1618" s="3"/>
      <c r="K1618" s="3"/>
      <c r="L1618" s="3"/>
      <c r="IK1618" s="3"/>
      <c r="IL1618" s="3"/>
      <c r="IM1618" s="3"/>
      <c r="IN1618" s="3"/>
      <c r="IO1618" s="3"/>
      <c r="IP1618" s="3"/>
      <c r="IQ1618" s="3"/>
      <c r="IR1618" s="3"/>
      <c r="IS1618" s="3"/>
    </row>
    <row r="1619" spans="1:253" s="2" customFormat="1" ht="16.5">
      <c r="A1619" s="250"/>
      <c r="B1619" s="250"/>
      <c r="C1619" s="250"/>
      <c r="D1619" s="250"/>
      <c r="E1619" s="250"/>
      <c r="F1619" s="250"/>
      <c r="G1619" s="3"/>
      <c r="H1619" s="3"/>
      <c r="I1619" s="3"/>
      <c r="J1619" s="3"/>
      <c r="K1619" s="3"/>
      <c r="L1619" s="3"/>
      <c r="IK1619" s="3"/>
      <c r="IL1619" s="3"/>
      <c r="IM1619" s="3"/>
      <c r="IN1619" s="3"/>
      <c r="IO1619" s="3"/>
      <c r="IP1619" s="3"/>
      <c r="IQ1619" s="3"/>
      <c r="IR1619" s="3"/>
      <c r="IS1619" s="3"/>
    </row>
    <row r="1620" spans="1:253" s="2" customFormat="1" ht="16.5">
      <c r="A1620" s="250"/>
      <c r="B1620" s="250"/>
      <c r="C1620" s="250"/>
      <c r="D1620" s="250"/>
      <c r="E1620" s="250"/>
      <c r="F1620" s="250"/>
      <c r="G1620" s="3"/>
      <c r="H1620" s="3"/>
      <c r="I1620" s="3"/>
      <c r="J1620" s="3"/>
      <c r="K1620" s="3"/>
      <c r="L1620" s="3"/>
      <c r="IK1620" s="3"/>
      <c r="IL1620" s="3"/>
      <c r="IM1620" s="3"/>
      <c r="IN1620" s="3"/>
      <c r="IO1620" s="3"/>
      <c r="IP1620" s="3"/>
      <c r="IQ1620" s="3"/>
      <c r="IR1620" s="3"/>
      <c r="IS1620" s="3"/>
    </row>
    <row r="1621" spans="1:253" s="2" customFormat="1" ht="16.5">
      <c r="A1621" s="250"/>
      <c r="B1621" s="250"/>
      <c r="C1621" s="250"/>
      <c r="D1621" s="250"/>
      <c r="E1621" s="250"/>
      <c r="F1621" s="250"/>
      <c r="G1621" s="3"/>
      <c r="H1621" s="3"/>
      <c r="I1621" s="3"/>
      <c r="J1621" s="3"/>
      <c r="K1621" s="3"/>
      <c r="L1621" s="3"/>
      <c r="IK1621" s="3"/>
      <c r="IL1621" s="3"/>
      <c r="IM1621" s="3"/>
      <c r="IN1621" s="3"/>
      <c r="IO1621" s="3"/>
      <c r="IP1621" s="3"/>
      <c r="IQ1621" s="3"/>
      <c r="IR1621" s="3"/>
      <c r="IS1621" s="3"/>
    </row>
    <row r="1622" spans="1:253" s="2" customFormat="1" ht="16.5">
      <c r="A1622" s="250"/>
      <c r="B1622" s="250"/>
      <c r="C1622" s="250"/>
      <c r="D1622" s="250"/>
      <c r="E1622" s="250"/>
      <c r="F1622" s="250"/>
      <c r="G1622" s="3"/>
      <c r="H1622" s="3"/>
      <c r="I1622" s="3"/>
      <c r="J1622" s="3"/>
      <c r="K1622" s="3"/>
      <c r="L1622" s="3"/>
      <c r="IK1622" s="3"/>
      <c r="IL1622" s="3"/>
      <c r="IM1622" s="3"/>
      <c r="IN1622" s="3"/>
      <c r="IO1622" s="3"/>
      <c r="IP1622" s="3"/>
      <c r="IQ1622" s="3"/>
      <c r="IR1622" s="3"/>
      <c r="IS1622" s="3"/>
    </row>
    <row r="1623" spans="1:253" s="2" customFormat="1" ht="16.5">
      <c r="A1623" s="250"/>
      <c r="B1623" s="250"/>
      <c r="C1623" s="250"/>
      <c r="D1623" s="250"/>
      <c r="E1623" s="250"/>
      <c r="F1623" s="250"/>
      <c r="G1623" s="3"/>
      <c r="H1623" s="3"/>
      <c r="I1623" s="3"/>
      <c r="J1623" s="3"/>
      <c r="K1623" s="3"/>
      <c r="L1623" s="3"/>
      <c r="IK1623" s="3"/>
      <c r="IL1623" s="3"/>
      <c r="IM1623" s="3"/>
      <c r="IN1623" s="3"/>
      <c r="IO1623" s="3"/>
      <c r="IP1623" s="3"/>
      <c r="IQ1623" s="3"/>
      <c r="IR1623" s="3"/>
      <c r="IS1623" s="3"/>
    </row>
    <row r="1624" spans="1:253" s="2" customFormat="1" ht="16.5">
      <c r="A1624" s="250"/>
      <c r="B1624" s="250"/>
      <c r="C1624" s="250"/>
      <c r="D1624" s="250"/>
      <c r="E1624" s="250"/>
      <c r="F1624" s="250"/>
      <c r="G1624" s="3"/>
      <c r="H1624" s="3"/>
      <c r="I1624" s="3"/>
      <c r="J1624" s="3"/>
      <c r="K1624" s="3"/>
      <c r="L1624" s="3"/>
      <c r="IK1624" s="3"/>
      <c r="IL1624" s="3"/>
      <c r="IM1624" s="3"/>
      <c r="IN1624" s="3"/>
      <c r="IO1624" s="3"/>
      <c r="IP1624" s="3"/>
      <c r="IQ1624" s="3"/>
      <c r="IR1624" s="3"/>
      <c r="IS1624" s="3"/>
    </row>
    <row r="1625" spans="1:253" s="2" customFormat="1" ht="16.5">
      <c r="A1625" s="250"/>
      <c r="B1625" s="250"/>
      <c r="C1625" s="250"/>
      <c r="D1625" s="250"/>
      <c r="E1625" s="250"/>
      <c r="F1625" s="250"/>
      <c r="G1625" s="3"/>
      <c r="H1625" s="3"/>
      <c r="I1625" s="3"/>
      <c r="J1625" s="3"/>
      <c r="K1625" s="3"/>
      <c r="L1625" s="3"/>
      <c r="IK1625" s="3"/>
      <c r="IL1625" s="3"/>
      <c r="IM1625" s="3"/>
      <c r="IN1625" s="3"/>
      <c r="IO1625" s="3"/>
      <c r="IP1625" s="3"/>
      <c r="IQ1625" s="3"/>
      <c r="IR1625" s="3"/>
      <c r="IS1625" s="3"/>
    </row>
    <row r="1626" spans="1:253" s="2" customFormat="1" ht="16.5">
      <c r="A1626" s="250"/>
      <c r="B1626" s="250"/>
      <c r="C1626" s="250"/>
      <c r="D1626" s="250"/>
      <c r="E1626" s="250"/>
      <c r="F1626" s="250"/>
      <c r="G1626" s="3"/>
      <c r="H1626" s="3"/>
      <c r="I1626" s="3"/>
      <c r="J1626" s="3"/>
      <c r="K1626" s="3"/>
      <c r="L1626" s="3"/>
      <c r="IK1626" s="3"/>
      <c r="IL1626" s="3"/>
      <c r="IM1626" s="3"/>
      <c r="IN1626" s="3"/>
      <c r="IO1626" s="3"/>
      <c r="IP1626" s="3"/>
      <c r="IQ1626" s="3"/>
      <c r="IR1626" s="3"/>
      <c r="IS1626" s="3"/>
    </row>
    <row r="1627" spans="1:253" s="2" customFormat="1" ht="16.5">
      <c r="A1627" s="250"/>
      <c r="B1627" s="250"/>
      <c r="C1627" s="250"/>
      <c r="D1627" s="250"/>
      <c r="E1627" s="250"/>
      <c r="F1627" s="250"/>
      <c r="G1627" s="3"/>
      <c r="H1627" s="3"/>
      <c r="I1627" s="3"/>
      <c r="J1627" s="3"/>
      <c r="K1627" s="3"/>
      <c r="L1627" s="3"/>
      <c r="IK1627" s="3"/>
      <c r="IL1627" s="3"/>
      <c r="IM1627" s="3"/>
      <c r="IN1627" s="3"/>
      <c r="IO1627" s="3"/>
      <c r="IP1627" s="3"/>
      <c r="IQ1627" s="3"/>
      <c r="IR1627" s="3"/>
      <c r="IS1627" s="3"/>
    </row>
    <row r="1628" spans="1:253" s="2" customFormat="1" ht="16.5">
      <c r="A1628" s="250"/>
      <c r="B1628" s="250"/>
      <c r="C1628" s="250"/>
      <c r="D1628" s="250"/>
      <c r="E1628" s="250"/>
      <c r="F1628" s="250"/>
      <c r="G1628" s="3"/>
      <c r="H1628" s="3"/>
      <c r="I1628" s="3"/>
      <c r="J1628" s="3"/>
      <c r="K1628" s="3"/>
      <c r="L1628" s="3"/>
      <c r="IK1628" s="3"/>
      <c r="IL1628" s="3"/>
      <c r="IM1628" s="3"/>
      <c r="IN1628" s="3"/>
      <c r="IO1628" s="3"/>
      <c r="IP1628" s="3"/>
      <c r="IQ1628" s="3"/>
      <c r="IR1628" s="3"/>
      <c r="IS1628" s="3"/>
    </row>
    <row r="1629" spans="1:253" s="2" customFormat="1" ht="16.5">
      <c r="A1629" s="250"/>
      <c r="B1629" s="250"/>
      <c r="C1629" s="250"/>
      <c r="D1629" s="250"/>
      <c r="E1629" s="250"/>
      <c r="F1629" s="250"/>
      <c r="G1629" s="3"/>
      <c r="H1629" s="3"/>
      <c r="I1629" s="3"/>
      <c r="J1629" s="3"/>
      <c r="K1629" s="3"/>
      <c r="L1629" s="3"/>
      <c r="IK1629" s="3"/>
      <c r="IL1629" s="3"/>
      <c r="IM1629" s="3"/>
      <c r="IN1629" s="3"/>
      <c r="IO1629" s="3"/>
      <c r="IP1629" s="3"/>
      <c r="IQ1629" s="3"/>
      <c r="IR1629" s="3"/>
      <c r="IS1629" s="3"/>
    </row>
    <row r="1630" spans="1:253" s="2" customFormat="1" ht="16.5">
      <c r="A1630" s="250"/>
      <c r="B1630" s="250"/>
      <c r="C1630" s="250"/>
      <c r="D1630" s="250"/>
      <c r="E1630" s="250"/>
      <c r="F1630" s="250"/>
      <c r="G1630" s="3"/>
      <c r="H1630" s="3"/>
      <c r="I1630" s="3"/>
      <c r="J1630" s="3"/>
      <c r="K1630" s="3"/>
      <c r="L1630" s="3"/>
      <c r="IK1630" s="3"/>
      <c r="IL1630" s="3"/>
      <c r="IM1630" s="3"/>
      <c r="IN1630" s="3"/>
      <c r="IO1630" s="3"/>
      <c r="IP1630" s="3"/>
      <c r="IQ1630" s="3"/>
      <c r="IR1630" s="3"/>
      <c r="IS1630" s="3"/>
    </row>
    <row r="1631" spans="1:253" s="2" customFormat="1" ht="16.5">
      <c r="A1631" s="250"/>
      <c r="B1631" s="250"/>
      <c r="C1631" s="250"/>
      <c r="D1631" s="250"/>
      <c r="E1631" s="250"/>
      <c r="F1631" s="250"/>
      <c r="G1631" s="3"/>
      <c r="H1631" s="3"/>
      <c r="I1631" s="3"/>
      <c r="J1631" s="3"/>
      <c r="K1631" s="3"/>
      <c r="L1631" s="3"/>
      <c r="IK1631" s="3"/>
      <c r="IL1631" s="3"/>
      <c r="IM1631" s="3"/>
      <c r="IN1631" s="3"/>
      <c r="IO1631" s="3"/>
      <c r="IP1631" s="3"/>
      <c r="IQ1631" s="3"/>
      <c r="IR1631" s="3"/>
      <c r="IS1631" s="3"/>
    </row>
    <row r="1632" spans="1:253" s="2" customFormat="1" ht="16.5">
      <c r="A1632" s="250"/>
      <c r="B1632" s="250"/>
      <c r="C1632" s="250"/>
      <c r="D1632" s="250"/>
      <c r="E1632" s="250"/>
      <c r="F1632" s="250"/>
      <c r="G1632" s="3"/>
      <c r="H1632" s="3"/>
      <c r="I1632" s="3"/>
      <c r="J1632" s="3"/>
      <c r="K1632" s="3"/>
      <c r="L1632" s="3"/>
      <c r="IK1632" s="3"/>
      <c r="IL1632" s="3"/>
      <c r="IM1632" s="3"/>
      <c r="IN1632" s="3"/>
      <c r="IO1632" s="3"/>
      <c r="IP1632" s="3"/>
      <c r="IQ1632" s="3"/>
      <c r="IR1632" s="3"/>
      <c r="IS1632" s="3"/>
    </row>
    <row r="1633" spans="1:253" s="2" customFormat="1" ht="16.5">
      <c r="A1633" s="250"/>
      <c r="B1633" s="250"/>
      <c r="C1633" s="250"/>
      <c r="D1633" s="250"/>
      <c r="E1633" s="250"/>
      <c r="F1633" s="250"/>
      <c r="G1633" s="3"/>
      <c r="H1633" s="3"/>
      <c r="I1633" s="3"/>
      <c r="J1633" s="3"/>
      <c r="K1633" s="3"/>
      <c r="L1633" s="3"/>
      <c r="IK1633" s="3"/>
      <c r="IL1633" s="3"/>
      <c r="IM1633" s="3"/>
      <c r="IN1633" s="3"/>
      <c r="IO1633" s="3"/>
      <c r="IP1633" s="3"/>
      <c r="IQ1633" s="3"/>
      <c r="IR1633" s="3"/>
      <c r="IS1633" s="3"/>
    </row>
    <row r="1634" spans="1:253" s="2" customFormat="1" ht="16.5">
      <c r="A1634" s="250"/>
      <c r="B1634" s="250"/>
      <c r="C1634" s="250"/>
      <c r="D1634" s="250"/>
      <c r="E1634" s="250"/>
      <c r="F1634" s="250"/>
      <c r="G1634" s="3"/>
      <c r="H1634" s="3"/>
      <c r="I1634" s="3"/>
      <c r="J1634" s="3"/>
      <c r="K1634" s="3"/>
      <c r="L1634" s="3"/>
      <c r="IK1634" s="3"/>
      <c r="IL1634" s="3"/>
      <c r="IM1634" s="3"/>
      <c r="IN1634" s="3"/>
      <c r="IO1634" s="3"/>
      <c r="IP1634" s="3"/>
      <c r="IQ1634" s="3"/>
      <c r="IR1634" s="3"/>
      <c r="IS1634" s="3"/>
    </row>
    <row r="1635" spans="1:253" s="2" customFormat="1" ht="16.5">
      <c r="A1635" s="250"/>
      <c r="B1635" s="250"/>
      <c r="C1635" s="250"/>
      <c r="D1635" s="250"/>
      <c r="E1635" s="250"/>
      <c r="F1635" s="250"/>
      <c r="G1635" s="3"/>
      <c r="H1635" s="3"/>
      <c r="I1635" s="3"/>
      <c r="J1635" s="3"/>
      <c r="K1635" s="3"/>
      <c r="L1635" s="3"/>
      <c r="IK1635" s="3"/>
      <c r="IL1635" s="3"/>
      <c r="IM1635" s="3"/>
      <c r="IN1635" s="3"/>
      <c r="IO1635" s="3"/>
      <c r="IP1635" s="3"/>
      <c r="IQ1635" s="3"/>
      <c r="IR1635" s="3"/>
      <c r="IS1635" s="3"/>
    </row>
    <row r="1636" spans="1:253" s="2" customFormat="1" ht="16.5">
      <c r="A1636" s="250"/>
      <c r="B1636" s="250"/>
      <c r="C1636" s="250"/>
      <c r="D1636" s="250"/>
      <c r="E1636" s="250"/>
      <c r="F1636" s="250"/>
      <c r="G1636" s="3"/>
      <c r="H1636" s="3"/>
      <c r="I1636" s="3"/>
      <c r="J1636" s="3"/>
      <c r="K1636" s="3"/>
      <c r="L1636" s="3"/>
      <c r="IK1636" s="3"/>
      <c r="IL1636" s="3"/>
      <c r="IM1636" s="3"/>
      <c r="IN1636" s="3"/>
      <c r="IO1636" s="3"/>
      <c r="IP1636" s="3"/>
      <c r="IQ1636" s="3"/>
      <c r="IR1636" s="3"/>
      <c r="IS1636" s="3"/>
    </row>
    <row r="1637" spans="1:253" s="2" customFormat="1" ht="16.5">
      <c r="A1637" s="250"/>
      <c r="B1637" s="250"/>
      <c r="C1637" s="250"/>
      <c r="D1637" s="250"/>
      <c r="E1637" s="250"/>
      <c r="F1637" s="250"/>
      <c r="G1637" s="3"/>
      <c r="H1637" s="3"/>
      <c r="I1637" s="3"/>
      <c r="J1637" s="3"/>
      <c r="K1637" s="3"/>
      <c r="L1637" s="3"/>
      <c r="IK1637" s="3"/>
      <c r="IL1637" s="3"/>
      <c r="IM1637" s="3"/>
      <c r="IN1637" s="3"/>
      <c r="IO1637" s="3"/>
      <c r="IP1637" s="3"/>
      <c r="IQ1637" s="3"/>
      <c r="IR1637" s="3"/>
      <c r="IS1637" s="3"/>
    </row>
    <row r="1638" spans="1:253" s="2" customFormat="1" ht="16.5">
      <c r="A1638" s="250"/>
      <c r="B1638" s="250"/>
      <c r="C1638" s="250"/>
      <c r="D1638" s="250"/>
      <c r="E1638" s="250"/>
      <c r="F1638" s="250"/>
      <c r="G1638" s="3"/>
      <c r="H1638" s="3"/>
      <c r="I1638" s="3"/>
      <c r="J1638" s="3"/>
      <c r="K1638" s="3"/>
      <c r="L1638" s="3"/>
      <c r="IK1638" s="3"/>
      <c r="IL1638" s="3"/>
      <c r="IM1638" s="3"/>
      <c r="IN1638" s="3"/>
      <c r="IO1638" s="3"/>
      <c r="IP1638" s="3"/>
      <c r="IQ1638" s="3"/>
      <c r="IR1638" s="3"/>
      <c r="IS1638" s="3"/>
    </row>
    <row r="1639" spans="1:253" s="2" customFormat="1" ht="16.5">
      <c r="A1639" s="250"/>
      <c r="B1639" s="250"/>
      <c r="C1639" s="250"/>
      <c r="D1639" s="250"/>
      <c r="E1639" s="250"/>
      <c r="F1639" s="250"/>
      <c r="G1639" s="3"/>
      <c r="H1639" s="3"/>
      <c r="I1639" s="3"/>
      <c r="J1639" s="3"/>
      <c r="K1639" s="3"/>
      <c r="L1639" s="3"/>
      <c r="IK1639" s="3"/>
      <c r="IL1639" s="3"/>
      <c r="IM1639" s="3"/>
      <c r="IN1639" s="3"/>
      <c r="IO1639" s="3"/>
      <c r="IP1639" s="3"/>
      <c r="IQ1639" s="3"/>
      <c r="IR1639" s="3"/>
      <c r="IS1639" s="3"/>
    </row>
    <row r="1640" spans="1:253" s="2" customFormat="1" ht="16.5">
      <c r="A1640" s="250"/>
      <c r="B1640" s="250"/>
      <c r="C1640" s="250"/>
      <c r="D1640" s="250"/>
      <c r="E1640" s="250"/>
      <c r="F1640" s="250"/>
      <c r="G1640" s="3"/>
      <c r="H1640" s="3"/>
      <c r="I1640" s="3"/>
      <c r="J1640" s="3"/>
      <c r="K1640" s="3"/>
      <c r="L1640" s="3"/>
      <c r="IK1640" s="3"/>
      <c r="IL1640" s="3"/>
      <c r="IM1640" s="3"/>
      <c r="IN1640" s="3"/>
      <c r="IO1640" s="3"/>
      <c r="IP1640" s="3"/>
      <c r="IQ1640" s="3"/>
      <c r="IR1640" s="3"/>
      <c r="IS1640" s="3"/>
    </row>
    <row r="1641" spans="1:253" s="2" customFormat="1" ht="16.5">
      <c r="A1641" s="250"/>
      <c r="B1641" s="250"/>
      <c r="C1641" s="250"/>
      <c r="D1641" s="250"/>
      <c r="E1641" s="250"/>
      <c r="F1641" s="250"/>
      <c r="G1641" s="3"/>
      <c r="H1641" s="3"/>
      <c r="I1641" s="3"/>
      <c r="J1641" s="3"/>
      <c r="K1641" s="3"/>
      <c r="L1641" s="3"/>
      <c r="IK1641" s="3"/>
      <c r="IL1641" s="3"/>
      <c r="IM1641" s="3"/>
      <c r="IN1641" s="3"/>
      <c r="IO1641" s="3"/>
      <c r="IP1641" s="3"/>
      <c r="IQ1641" s="3"/>
      <c r="IR1641" s="3"/>
      <c r="IS1641" s="3"/>
    </row>
    <row r="1642" spans="1:253" s="2" customFormat="1" ht="16.5">
      <c r="A1642" s="250"/>
      <c r="B1642" s="250"/>
      <c r="C1642" s="250"/>
      <c r="D1642" s="250"/>
      <c r="E1642" s="250"/>
      <c r="F1642" s="250"/>
      <c r="G1642" s="3"/>
      <c r="H1642" s="3"/>
      <c r="I1642" s="3"/>
      <c r="J1642" s="3"/>
      <c r="K1642" s="3"/>
      <c r="L1642" s="3"/>
      <c r="IK1642" s="3"/>
      <c r="IL1642" s="3"/>
      <c r="IM1642" s="3"/>
      <c r="IN1642" s="3"/>
      <c r="IO1642" s="3"/>
      <c r="IP1642" s="3"/>
      <c r="IQ1642" s="3"/>
      <c r="IR1642" s="3"/>
      <c r="IS1642" s="3"/>
    </row>
    <row r="1643" spans="1:253" s="2" customFormat="1" ht="16.5">
      <c r="A1643" s="250"/>
      <c r="B1643" s="250"/>
      <c r="C1643" s="250"/>
      <c r="D1643" s="250"/>
      <c r="E1643" s="250"/>
      <c r="F1643" s="250"/>
      <c r="G1643" s="3"/>
      <c r="H1643" s="3"/>
      <c r="I1643" s="3"/>
      <c r="J1643" s="3"/>
      <c r="K1643" s="3"/>
      <c r="L1643" s="3"/>
      <c r="IK1643" s="3"/>
      <c r="IL1643" s="3"/>
      <c r="IM1643" s="3"/>
      <c r="IN1643" s="3"/>
      <c r="IO1643" s="3"/>
      <c r="IP1643" s="3"/>
      <c r="IQ1643" s="3"/>
      <c r="IR1643" s="3"/>
      <c r="IS1643" s="3"/>
    </row>
    <row r="1644" spans="1:253" s="2" customFormat="1" ht="16.5">
      <c r="A1644" s="250"/>
      <c r="B1644" s="250"/>
      <c r="C1644" s="250"/>
      <c r="D1644" s="250"/>
      <c r="E1644" s="250"/>
      <c r="F1644" s="250"/>
      <c r="G1644" s="3"/>
      <c r="H1644" s="3"/>
      <c r="I1644" s="3"/>
      <c r="J1644" s="3"/>
      <c r="K1644" s="3"/>
      <c r="L1644" s="3"/>
      <c r="IK1644" s="3"/>
      <c r="IL1644" s="3"/>
      <c r="IM1644" s="3"/>
      <c r="IN1644" s="3"/>
      <c r="IO1644" s="3"/>
      <c r="IP1644" s="3"/>
      <c r="IQ1644" s="3"/>
      <c r="IR1644" s="3"/>
      <c r="IS1644" s="3"/>
    </row>
    <row r="1645" spans="1:253" s="2" customFormat="1" ht="16.5">
      <c r="A1645" s="250"/>
      <c r="B1645" s="250"/>
      <c r="C1645" s="250"/>
      <c r="D1645" s="250"/>
      <c r="E1645" s="250"/>
      <c r="F1645" s="250"/>
      <c r="G1645" s="3"/>
      <c r="H1645" s="3"/>
      <c r="I1645" s="3"/>
      <c r="J1645" s="3"/>
      <c r="K1645" s="3"/>
      <c r="L1645" s="3"/>
      <c r="IK1645" s="3"/>
      <c r="IL1645" s="3"/>
      <c r="IM1645" s="3"/>
      <c r="IN1645" s="3"/>
      <c r="IO1645" s="3"/>
      <c r="IP1645" s="3"/>
      <c r="IQ1645" s="3"/>
      <c r="IR1645" s="3"/>
      <c r="IS1645" s="3"/>
    </row>
    <row r="1646" spans="1:253" s="2" customFormat="1" ht="16.5">
      <c r="A1646" s="250"/>
      <c r="B1646" s="250"/>
      <c r="C1646" s="250"/>
      <c r="D1646" s="250"/>
      <c r="E1646" s="250"/>
      <c r="F1646" s="250"/>
      <c r="G1646" s="3"/>
      <c r="H1646" s="3"/>
      <c r="I1646" s="3"/>
      <c r="J1646" s="3"/>
      <c r="K1646" s="3"/>
      <c r="L1646" s="3"/>
      <c r="IK1646" s="3"/>
      <c r="IL1646" s="3"/>
      <c r="IM1646" s="3"/>
      <c r="IN1646" s="3"/>
      <c r="IO1646" s="3"/>
      <c r="IP1646" s="3"/>
      <c r="IQ1646" s="3"/>
      <c r="IR1646" s="3"/>
      <c r="IS1646" s="3"/>
    </row>
    <row r="1647" spans="1:253" s="2" customFormat="1" ht="16.5">
      <c r="A1647" s="250"/>
      <c r="B1647" s="250"/>
      <c r="C1647" s="250"/>
      <c r="D1647" s="250"/>
      <c r="E1647" s="250"/>
      <c r="F1647" s="250"/>
      <c r="G1647" s="3"/>
      <c r="H1647" s="3"/>
      <c r="I1647" s="3"/>
      <c r="J1647" s="3"/>
      <c r="K1647" s="3"/>
      <c r="L1647" s="3"/>
      <c r="IK1647" s="3"/>
      <c r="IL1647" s="3"/>
      <c r="IM1647" s="3"/>
      <c r="IN1647" s="3"/>
      <c r="IO1647" s="3"/>
      <c r="IP1647" s="3"/>
      <c r="IQ1647" s="3"/>
      <c r="IR1647" s="3"/>
      <c r="IS1647" s="3"/>
    </row>
    <row r="1648" spans="1:253" s="2" customFormat="1" ht="16.5">
      <c r="A1648" s="250"/>
      <c r="B1648" s="250"/>
      <c r="C1648" s="250"/>
      <c r="D1648" s="250"/>
      <c r="E1648" s="250"/>
      <c r="F1648" s="250"/>
      <c r="G1648" s="3"/>
      <c r="H1648" s="3"/>
      <c r="I1648" s="3"/>
      <c r="J1648" s="3"/>
      <c r="K1648" s="3"/>
      <c r="L1648" s="3"/>
      <c r="IK1648" s="3"/>
      <c r="IL1648" s="3"/>
      <c r="IM1648" s="3"/>
      <c r="IN1648" s="3"/>
      <c r="IO1648" s="3"/>
      <c r="IP1648" s="3"/>
      <c r="IQ1648" s="3"/>
      <c r="IR1648" s="3"/>
      <c r="IS1648" s="3"/>
    </row>
    <row r="1649" spans="1:253" s="2" customFormat="1" ht="16.5">
      <c r="A1649" s="250"/>
      <c r="B1649" s="250"/>
      <c r="C1649" s="250"/>
      <c r="D1649" s="250"/>
      <c r="E1649" s="250"/>
      <c r="F1649" s="250"/>
      <c r="G1649" s="3"/>
      <c r="H1649" s="3"/>
      <c r="I1649" s="3"/>
      <c r="J1649" s="3"/>
      <c r="K1649" s="3"/>
      <c r="L1649" s="3"/>
      <c r="IK1649" s="3"/>
      <c r="IL1649" s="3"/>
      <c r="IM1649" s="3"/>
      <c r="IN1649" s="3"/>
      <c r="IO1649" s="3"/>
      <c r="IP1649" s="3"/>
      <c r="IQ1649" s="3"/>
      <c r="IR1649" s="3"/>
      <c r="IS1649" s="3"/>
    </row>
    <row r="1650" spans="1:253" s="2" customFormat="1" ht="16.5">
      <c r="A1650" s="250"/>
      <c r="B1650" s="250"/>
      <c r="C1650" s="250"/>
      <c r="D1650" s="250"/>
      <c r="E1650" s="250"/>
      <c r="F1650" s="250"/>
      <c r="G1650" s="3"/>
      <c r="H1650" s="3"/>
      <c r="I1650" s="3"/>
      <c r="J1650" s="3"/>
      <c r="K1650" s="3"/>
      <c r="L1650" s="3"/>
      <c r="IK1650" s="3"/>
      <c r="IL1650" s="3"/>
      <c r="IM1650" s="3"/>
      <c r="IN1650" s="3"/>
      <c r="IO1650" s="3"/>
      <c r="IP1650" s="3"/>
      <c r="IQ1650" s="3"/>
      <c r="IR1650" s="3"/>
      <c r="IS1650" s="3"/>
    </row>
    <row r="1651" spans="1:253" s="2" customFormat="1" ht="16.5">
      <c r="A1651" s="250"/>
      <c r="B1651" s="250"/>
      <c r="C1651" s="250"/>
      <c r="D1651" s="250"/>
      <c r="E1651" s="250"/>
      <c r="F1651" s="250"/>
      <c r="G1651" s="3"/>
      <c r="H1651" s="3"/>
      <c r="I1651" s="3"/>
      <c r="J1651" s="3"/>
      <c r="K1651" s="3"/>
      <c r="L1651" s="3"/>
      <c r="IK1651" s="3"/>
      <c r="IL1651" s="3"/>
      <c r="IM1651" s="3"/>
      <c r="IN1651" s="3"/>
      <c r="IO1651" s="3"/>
      <c r="IP1651" s="3"/>
      <c r="IQ1651" s="3"/>
      <c r="IR1651" s="3"/>
      <c r="IS1651" s="3"/>
    </row>
    <row r="1652" spans="1:253" s="2" customFormat="1" ht="16.5">
      <c r="A1652" s="250"/>
      <c r="B1652" s="250"/>
      <c r="C1652" s="250"/>
      <c r="D1652" s="250"/>
      <c r="E1652" s="250"/>
      <c r="F1652" s="250"/>
      <c r="G1652" s="3"/>
      <c r="H1652" s="3"/>
      <c r="I1652" s="3"/>
      <c r="J1652" s="3"/>
      <c r="K1652" s="3"/>
      <c r="L1652" s="3"/>
      <c r="IK1652" s="3"/>
      <c r="IL1652" s="3"/>
      <c r="IM1652" s="3"/>
      <c r="IN1652" s="3"/>
      <c r="IO1652" s="3"/>
      <c r="IP1652" s="3"/>
      <c r="IQ1652" s="3"/>
      <c r="IR1652" s="3"/>
      <c r="IS1652" s="3"/>
    </row>
    <row r="1653" spans="1:253" s="2" customFormat="1" ht="16.5">
      <c r="A1653" s="250"/>
      <c r="B1653" s="250"/>
      <c r="C1653" s="250"/>
      <c r="D1653" s="250"/>
      <c r="E1653" s="250"/>
      <c r="F1653" s="250"/>
      <c r="G1653" s="3"/>
      <c r="H1653" s="3"/>
      <c r="I1653" s="3"/>
      <c r="J1653" s="3"/>
      <c r="K1653" s="3"/>
      <c r="L1653" s="3"/>
      <c r="IK1653" s="3"/>
      <c r="IL1653" s="3"/>
      <c r="IM1653" s="3"/>
      <c r="IN1653" s="3"/>
      <c r="IO1653" s="3"/>
      <c r="IP1653" s="3"/>
      <c r="IQ1653" s="3"/>
      <c r="IR1653" s="3"/>
      <c r="IS1653" s="3"/>
    </row>
    <row r="1654" spans="1:253" s="2" customFormat="1" ht="16.5">
      <c r="A1654" s="250"/>
      <c r="B1654" s="250"/>
      <c r="C1654" s="250"/>
      <c r="D1654" s="250"/>
      <c r="E1654" s="250"/>
      <c r="F1654" s="250"/>
      <c r="G1654" s="3"/>
      <c r="H1654" s="3"/>
      <c r="I1654" s="3"/>
      <c r="J1654" s="3"/>
      <c r="K1654" s="3"/>
      <c r="L1654" s="3"/>
      <c r="IK1654" s="3"/>
      <c r="IL1654" s="3"/>
      <c r="IM1654" s="3"/>
      <c r="IN1654" s="3"/>
      <c r="IO1654" s="3"/>
      <c r="IP1654" s="3"/>
      <c r="IQ1654" s="3"/>
      <c r="IR1654" s="3"/>
      <c r="IS1654" s="3"/>
    </row>
    <row r="1655" spans="1:253" s="2" customFormat="1" ht="16.5">
      <c r="A1655" s="250"/>
      <c r="B1655" s="250"/>
      <c r="C1655" s="250"/>
      <c r="D1655" s="250"/>
      <c r="E1655" s="250"/>
      <c r="F1655" s="250"/>
      <c r="G1655" s="3"/>
      <c r="H1655" s="3"/>
      <c r="I1655" s="3"/>
      <c r="J1655" s="3"/>
      <c r="K1655" s="3"/>
      <c r="L1655" s="3"/>
      <c r="IK1655" s="3"/>
      <c r="IL1655" s="3"/>
      <c r="IM1655" s="3"/>
      <c r="IN1655" s="3"/>
      <c r="IO1655" s="3"/>
      <c r="IP1655" s="3"/>
      <c r="IQ1655" s="3"/>
      <c r="IR1655" s="3"/>
      <c r="IS1655" s="3"/>
    </row>
    <row r="1656" spans="1:253" s="2" customFormat="1" ht="16.5">
      <c r="A1656" s="250"/>
      <c r="B1656" s="250"/>
      <c r="C1656" s="250"/>
      <c r="D1656" s="250"/>
      <c r="E1656" s="250"/>
      <c r="F1656" s="250"/>
      <c r="G1656" s="3"/>
      <c r="H1656" s="3"/>
      <c r="I1656" s="3"/>
      <c r="J1656" s="3"/>
      <c r="K1656" s="3"/>
      <c r="L1656" s="3"/>
      <c r="IK1656" s="3"/>
      <c r="IL1656" s="3"/>
      <c r="IM1656" s="3"/>
      <c r="IN1656" s="3"/>
      <c r="IO1656" s="3"/>
      <c r="IP1656" s="3"/>
      <c r="IQ1656" s="3"/>
      <c r="IR1656" s="3"/>
      <c r="IS1656" s="3"/>
    </row>
    <row r="1657" spans="1:253" s="2" customFormat="1" ht="16.5">
      <c r="A1657" s="250"/>
      <c r="B1657" s="250"/>
      <c r="C1657" s="250"/>
      <c r="D1657" s="250"/>
      <c r="E1657" s="250"/>
      <c r="F1657" s="250"/>
      <c r="G1657" s="3"/>
      <c r="H1657" s="3"/>
      <c r="I1657" s="3"/>
      <c r="J1657" s="3"/>
      <c r="K1657" s="3"/>
      <c r="L1657" s="3"/>
      <c r="IK1657" s="3"/>
      <c r="IL1657" s="3"/>
      <c r="IM1657" s="3"/>
      <c r="IN1657" s="3"/>
      <c r="IO1657" s="3"/>
      <c r="IP1657" s="3"/>
      <c r="IQ1657" s="3"/>
      <c r="IR1657" s="3"/>
      <c r="IS1657" s="3"/>
    </row>
    <row r="1658" spans="1:253" s="2" customFormat="1" ht="16.5">
      <c r="A1658" s="250"/>
      <c r="B1658" s="250"/>
      <c r="C1658" s="250"/>
      <c r="D1658" s="250"/>
      <c r="E1658" s="250"/>
      <c r="F1658" s="250"/>
      <c r="G1658" s="3"/>
      <c r="H1658" s="3"/>
      <c r="I1658" s="3"/>
      <c r="J1658" s="3"/>
      <c r="K1658" s="3"/>
      <c r="L1658" s="3"/>
      <c r="IK1658" s="3"/>
      <c r="IL1658" s="3"/>
      <c r="IM1658" s="3"/>
      <c r="IN1658" s="3"/>
      <c r="IO1658" s="3"/>
      <c r="IP1658" s="3"/>
      <c r="IQ1658" s="3"/>
      <c r="IR1658" s="3"/>
      <c r="IS1658" s="3"/>
    </row>
    <row r="1659" spans="1:253" s="2" customFormat="1" ht="16.5">
      <c r="A1659" s="250"/>
      <c r="B1659" s="250"/>
      <c r="C1659" s="250"/>
      <c r="D1659" s="250"/>
      <c r="E1659" s="250"/>
      <c r="F1659" s="250"/>
      <c r="G1659" s="3"/>
      <c r="H1659" s="3"/>
      <c r="I1659" s="3"/>
      <c r="J1659" s="3"/>
      <c r="K1659" s="3"/>
      <c r="L1659" s="3"/>
      <c r="IK1659" s="3"/>
      <c r="IL1659" s="3"/>
      <c r="IM1659" s="3"/>
      <c r="IN1659" s="3"/>
      <c r="IO1659" s="3"/>
      <c r="IP1659" s="3"/>
      <c r="IQ1659" s="3"/>
      <c r="IR1659" s="3"/>
      <c r="IS1659" s="3"/>
    </row>
    <row r="1660" spans="1:253" s="2" customFormat="1" ht="16.5">
      <c r="A1660" s="250"/>
      <c r="B1660" s="250"/>
      <c r="C1660" s="250"/>
      <c r="D1660" s="250"/>
      <c r="E1660" s="250"/>
      <c r="F1660" s="250"/>
      <c r="G1660" s="3"/>
      <c r="H1660" s="3"/>
      <c r="I1660" s="3"/>
      <c r="J1660" s="3"/>
      <c r="K1660" s="3"/>
      <c r="L1660" s="3"/>
      <c r="IK1660" s="3"/>
      <c r="IL1660" s="3"/>
      <c r="IM1660" s="3"/>
      <c r="IN1660" s="3"/>
      <c r="IO1660" s="3"/>
      <c r="IP1660" s="3"/>
      <c r="IQ1660" s="3"/>
      <c r="IR1660" s="3"/>
      <c r="IS1660" s="3"/>
    </row>
    <row r="1661" spans="1:253" s="2" customFormat="1" ht="16.5">
      <c r="A1661" s="250"/>
      <c r="B1661" s="250"/>
      <c r="C1661" s="250"/>
      <c r="D1661" s="250"/>
      <c r="E1661" s="250"/>
      <c r="F1661" s="250"/>
      <c r="G1661" s="3"/>
      <c r="H1661" s="3"/>
      <c r="I1661" s="3"/>
      <c r="J1661" s="3"/>
      <c r="K1661" s="3"/>
      <c r="L1661" s="3"/>
      <c r="IK1661" s="3"/>
      <c r="IL1661" s="3"/>
      <c r="IM1661" s="3"/>
      <c r="IN1661" s="3"/>
      <c r="IO1661" s="3"/>
      <c r="IP1661" s="3"/>
      <c r="IQ1661" s="3"/>
      <c r="IR1661" s="3"/>
      <c r="IS1661" s="3"/>
    </row>
    <row r="1662" spans="1:253" s="2" customFormat="1" ht="16.5">
      <c r="A1662" s="250"/>
      <c r="B1662" s="250"/>
      <c r="C1662" s="250"/>
      <c r="D1662" s="250"/>
      <c r="E1662" s="250"/>
      <c r="F1662" s="250"/>
      <c r="G1662" s="3"/>
      <c r="H1662" s="3"/>
      <c r="I1662" s="3"/>
      <c r="J1662" s="3"/>
      <c r="K1662" s="3"/>
      <c r="L1662" s="3"/>
      <c r="IK1662" s="3"/>
      <c r="IL1662" s="3"/>
      <c r="IM1662" s="3"/>
      <c r="IN1662" s="3"/>
      <c r="IO1662" s="3"/>
      <c r="IP1662" s="3"/>
      <c r="IQ1662" s="3"/>
      <c r="IR1662" s="3"/>
      <c r="IS1662" s="3"/>
    </row>
    <row r="1663" spans="1:253" s="2" customFormat="1" ht="16.5">
      <c r="A1663" s="250"/>
      <c r="B1663" s="250"/>
      <c r="C1663" s="250"/>
      <c r="D1663" s="250"/>
      <c r="E1663" s="250"/>
      <c r="F1663" s="250"/>
      <c r="G1663" s="3"/>
      <c r="H1663" s="3"/>
      <c r="I1663" s="3"/>
      <c r="J1663" s="3"/>
      <c r="K1663" s="3"/>
      <c r="L1663" s="3"/>
      <c r="IK1663" s="3"/>
      <c r="IL1663" s="3"/>
      <c r="IM1663" s="3"/>
      <c r="IN1663" s="3"/>
      <c r="IO1663" s="3"/>
      <c r="IP1663" s="3"/>
      <c r="IQ1663" s="3"/>
      <c r="IR1663" s="3"/>
      <c r="IS1663" s="3"/>
    </row>
    <row r="1664" spans="1:253" s="2" customFormat="1" ht="16.5">
      <c r="A1664" s="250"/>
      <c r="B1664" s="250"/>
      <c r="C1664" s="250"/>
      <c r="D1664" s="250"/>
      <c r="E1664" s="250"/>
      <c r="F1664" s="250"/>
      <c r="G1664" s="3"/>
      <c r="H1664" s="3"/>
      <c r="I1664" s="3"/>
      <c r="J1664" s="3"/>
      <c r="K1664" s="3"/>
      <c r="L1664" s="3"/>
      <c r="IK1664" s="3"/>
      <c r="IL1664" s="3"/>
      <c r="IM1664" s="3"/>
      <c r="IN1664" s="3"/>
      <c r="IO1664" s="3"/>
      <c r="IP1664" s="3"/>
      <c r="IQ1664" s="3"/>
      <c r="IR1664" s="3"/>
      <c r="IS1664" s="3"/>
    </row>
    <row r="1665" spans="1:253" s="2" customFormat="1" ht="16.5">
      <c r="A1665" s="250"/>
      <c r="B1665" s="250"/>
      <c r="C1665" s="250"/>
      <c r="D1665" s="250"/>
      <c r="E1665" s="250"/>
      <c r="F1665" s="250"/>
      <c r="G1665" s="3"/>
      <c r="H1665" s="3"/>
      <c r="I1665" s="3"/>
      <c r="J1665" s="3"/>
      <c r="K1665" s="3"/>
      <c r="L1665" s="3"/>
      <c r="IK1665" s="3"/>
      <c r="IL1665" s="3"/>
      <c r="IM1665" s="3"/>
      <c r="IN1665" s="3"/>
      <c r="IO1665" s="3"/>
      <c r="IP1665" s="3"/>
      <c r="IQ1665" s="3"/>
      <c r="IR1665" s="3"/>
      <c r="IS1665" s="3"/>
    </row>
    <row r="1666" spans="1:253" s="2" customFormat="1" ht="16.5">
      <c r="A1666" s="250"/>
      <c r="B1666" s="250"/>
      <c r="C1666" s="250"/>
      <c r="D1666" s="250"/>
      <c r="E1666" s="250"/>
      <c r="F1666" s="250"/>
      <c r="G1666" s="3"/>
      <c r="H1666" s="3"/>
      <c r="I1666" s="3"/>
      <c r="J1666" s="3"/>
      <c r="K1666" s="3"/>
      <c r="L1666" s="3"/>
      <c r="IK1666" s="3"/>
      <c r="IL1666" s="3"/>
      <c r="IM1666" s="3"/>
      <c r="IN1666" s="3"/>
      <c r="IO1666" s="3"/>
      <c r="IP1666" s="3"/>
      <c r="IQ1666" s="3"/>
      <c r="IR1666" s="3"/>
      <c r="IS1666" s="3"/>
    </row>
    <row r="1667" spans="1:253" s="2" customFormat="1" ht="16.5">
      <c r="A1667" s="250"/>
      <c r="B1667" s="250"/>
      <c r="C1667" s="250"/>
      <c r="D1667" s="250"/>
      <c r="E1667" s="250"/>
      <c r="F1667" s="250"/>
      <c r="G1667" s="3"/>
      <c r="H1667" s="3"/>
      <c r="I1667" s="3"/>
      <c r="J1667" s="3"/>
      <c r="K1667" s="3"/>
      <c r="L1667" s="3"/>
      <c r="IK1667" s="3"/>
      <c r="IL1667" s="3"/>
      <c r="IM1667" s="3"/>
      <c r="IN1667" s="3"/>
      <c r="IO1667" s="3"/>
      <c r="IP1667" s="3"/>
      <c r="IQ1667" s="3"/>
      <c r="IR1667" s="3"/>
      <c r="IS1667" s="3"/>
    </row>
    <row r="1668" spans="1:253" s="2" customFormat="1" ht="16.5">
      <c r="A1668" s="250"/>
      <c r="B1668" s="250"/>
      <c r="C1668" s="250"/>
      <c r="D1668" s="250"/>
      <c r="E1668" s="250"/>
      <c r="F1668" s="250"/>
      <c r="G1668" s="3"/>
      <c r="H1668" s="3"/>
      <c r="I1668" s="3"/>
      <c r="J1668" s="3"/>
      <c r="K1668" s="3"/>
      <c r="L1668" s="3"/>
      <c r="IK1668" s="3"/>
      <c r="IL1668" s="3"/>
      <c r="IM1668" s="3"/>
      <c r="IN1668" s="3"/>
      <c r="IO1668" s="3"/>
      <c r="IP1668" s="3"/>
      <c r="IQ1668" s="3"/>
      <c r="IR1668" s="3"/>
      <c r="IS1668" s="3"/>
    </row>
    <row r="1669" spans="1:253" s="2" customFormat="1" ht="16.5">
      <c r="A1669" s="250"/>
      <c r="B1669" s="250"/>
      <c r="C1669" s="250"/>
      <c r="D1669" s="250"/>
      <c r="E1669" s="250"/>
      <c r="F1669" s="250"/>
      <c r="G1669" s="3"/>
      <c r="H1669" s="3"/>
      <c r="I1669" s="3"/>
      <c r="J1669" s="3"/>
      <c r="K1669" s="3"/>
      <c r="L1669" s="3"/>
      <c r="IK1669" s="3"/>
      <c r="IL1669" s="3"/>
      <c r="IM1669" s="3"/>
      <c r="IN1669" s="3"/>
      <c r="IO1669" s="3"/>
      <c r="IP1669" s="3"/>
      <c r="IQ1669" s="3"/>
      <c r="IR1669" s="3"/>
      <c r="IS1669" s="3"/>
    </row>
    <row r="1670" spans="1:253" s="2" customFormat="1" ht="16.5">
      <c r="A1670" s="250"/>
      <c r="B1670" s="250"/>
      <c r="C1670" s="250"/>
      <c r="D1670" s="250"/>
      <c r="E1670" s="250"/>
      <c r="F1670" s="250"/>
      <c r="G1670" s="3"/>
      <c r="H1670" s="3"/>
      <c r="I1670" s="3"/>
      <c r="J1670" s="3"/>
      <c r="K1670" s="3"/>
      <c r="L1670" s="3"/>
      <c r="IK1670" s="3"/>
      <c r="IL1670" s="3"/>
      <c r="IM1670" s="3"/>
      <c r="IN1670" s="3"/>
      <c r="IO1670" s="3"/>
      <c r="IP1670" s="3"/>
      <c r="IQ1670" s="3"/>
      <c r="IR1670" s="3"/>
      <c r="IS1670" s="3"/>
    </row>
    <row r="1671" spans="1:253" s="2" customFormat="1" ht="16.5">
      <c r="A1671" s="250"/>
      <c r="B1671" s="250"/>
      <c r="C1671" s="250"/>
      <c r="D1671" s="250"/>
      <c r="E1671" s="250"/>
      <c r="F1671" s="250"/>
      <c r="G1671" s="3"/>
      <c r="H1671" s="3"/>
      <c r="I1671" s="3"/>
      <c r="J1671" s="3"/>
      <c r="K1671" s="3"/>
      <c r="L1671" s="3"/>
      <c r="IK1671" s="3"/>
      <c r="IL1671" s="3"/>
      <c r="IM1671" s="3"/>
      <c r="IN1671" s="3"/>
      <c r="IO1671" s="3"/>
      <c r="IP1671" s="3"/>
      <c r="IQ1671" s="3"/>
      <c r="IR1671" s="3"/>
      <c r="IS1671" s="3"/>
    </row>
    <row r="1672" spans="1:253" s="2" customFormat="1" ht="16.5">
      <c r="A1672" s="250"/>
      <c r="B1672" s="250"/>
      <c r="C1672" s="250"/>
      <c r="D1672" s="250"/>
      <c r="E1672" s="250"/>
      <c r="F1672" s="250"/>
      <c r="G1672" s="3"/>
      <c r="H1672" s="3"/>
      <c r="I1672" s="3"/>
      <c r="J1672" s="3"/>
      <c r="K1672" s="3"/>
      <c r="L1672" s="3"/>
      <c r="IK1672" s="3"/>
      <c r="IL1672" s="3"/>
      <c r="IM1672" s="3"/>
      <c r="IN1672" s="3"/>
      <c r="IO1672" s="3"/>
      <c r="IP1672" s="3"/>
      <c r="IQ1672" s="3"/>
      <c r="IR1672" s="3"/>
      <c r="IS1672" s="3"/>
    </row>
    <row r="1673" spans="1:253" s="2" customFormat="1" ht="16.5">
      <c r="A1673" s="250"/>
      <c r="B1673" s="250"/>
      <c r="C1673" s="250"/>
      <c r="D1673" s="250"/>
      <c r="E1673" s="250"/>
      <c r="F1673" s="250"/>
      <c r="G1673" s="3"/>
      <c r="H1673" s="3"/>
      <c r="I1673" s="3"/>
      <c r="J1673" s="3"/>
      <c r="K1673" s="3"/>
      <c r="L1673" s="3"/>
      <c r="IK1673" s="3"/>
      <c r="IL1673" s="3"/>
      <c r="IM1673" s="3"/>
      <c r="IN1673" s="3"/>
      <c r="IO1673" s="3"/>
      <c r="IP1673" s="3"/>
      <c r="IQ1673" s="3"/>
      <c r="IR1673" s="3"/>
      <c r="IS1673" s="3"/>
    </row>
    <row r="1674" spans="1:253" s="2" customFormat="1" ht="16.5">
      <c r="A1674" s="250"/>
      <c r="B1674" s="250"/>
      <c r="C1674" s="250"/>
      <c r="D1674" s="250"/>
      <c r="E1674" s="250"/>
      <c r="F1674" s="250"/>
      <c r="G1674" s="3"/>
      <c r="H1674" s="3"/>
      <c r="I1674" s="3"/>
      <c r="J1674" s="3"/>
      <c r="K1674" s="3"/>
      <c r="L1674" s="3"/>
      <c r="IK1674" s="3"/>
      <c r="IL1674" s="3"/>
      <c r="IM1674" s="3"/>
      <c r="IN1674" s="3"/>
      <c r="IO1674" s="3"/>
      <c r="IP1674" s="3"/>
      <c r="IQ1674" s="3"/>
      <c r="IR1674" s="3"/>
      <c r="IS1674" s="3"/>
    </row>
    <row r="1675" spans="1:253" s="2" customFormat="1" ht="16.5">
      <c r="A1675" s="250"/>
      <c r="B1675" s="250"/>
      <c r="C1675" s="250"/>
      <c r="D1675" s="250"/>
      <c r="E1675" s="250"/>
      <c r="F1675" s="250"/>
      <c r="G1675" s="3"/>
      <c r="H1675" s="3"/>
      <c r="I1675" s="3"/>
      <c r="J1675" s="3"/>
      <c r="K1675" s="3"/>
      <c r="L1675" s="3"/>
      <c r="IK1675" s="3"/>
      <c r="IL1675" s="3"/>
      <c r="IM1675" s="3"/>
      <c r="IN1675" s="3"/>
      <c r="IO1675" s="3"/>
      <c r="IP1675" s="3"/>
      <c r="IQ1675" s="3"/>
      <c r="IR1675" s="3"/>
      <c r="IS1675" s="3"/>
    </row>
    <row r="1676" spans="1:253" s="2" customFormat="1" ht="16.5">
      <c r="A1676" s="250"/>
      <c r="B1676" s="250"/>
      <c r="C1676" s="250"/>
      <c r="D1676" s="250"/>
      <c r="E1676" s="250"/>
      <c r="F1676" s="250"/>
      <c r="G1676" s="3"/>
      <c r="H1676" s="3"/>
      <c r="I1676" s="3"/>
      <c r="J1676" s="3"/>
      <c r="K1676" s="3"/>
      <c r="L1676" s="3"/>
      <c r="IK1676" s="3"/>
      <c r="IL1676" s="3"/>
      <c r="IM1676" s="3"/>
      <c r="IN1676" s="3"/>
      <c r="IO1676" s="3"/>
      <c r="IP1676" s="3"/>
      <c r="IQ1676" s="3"/>
      <c r="IR1676" s="3"/>
      <c r="IS1676" s="3"/>
    </row>
    <row r="1677" spans="1:253" s="2" customFormat="1" ht="16.5">
      <c r="A1677" s="250"/>
      <c r="B1677" s="250"/>
      <c r="C1677" s="250"/>
      <c r="D1677" s="250"/>
      <c r="E1677" s="250"/>
      <c r="F1677" s="250"/>
      <c r="G1677" s="3"/>
      <c r="H1677" s="3"/>
      <c r="I1677" s="3"/>
      <c r="J1677" s="3"/>
      <c r="K1677" s="3"/>
      <c r="L1677" s="3"/>
      <c r="IK1677" s="3"/>
      <c r="IL1677" s="3"/>
      <c r="IM1677" s="3"/>
      <c r="IN1677" s="3"/>
      <c r="IO1677" s="3"/>
      <c r="IP1677" s="3"/>
      <c r="IQ1677" s="3"/>
      <c r="IR1677" s="3"/>
      <c r="IS1677" s="3"/>
    </row>
    <row r="1678" spans="1:253" s="2" customFormat="1" ht="16.5">
      <c r="A1678" s="250"/>
      <c r="B1678" s="250"/>
      <c r="C1678" s="250"/>
      <c r="D1678" s="250"/>
      <c r="E1678" s="250"/>
      <c r="F1678" s="250"/>
      <c r="G1678" s="3"/>
      <c r="H1678" s="3"/>
      <c r="I1678" s="3"/>
      <c r="J1678" s="3"/>
      <c r="K1678" s="3"/>
      <c r="L1678" s="3"/>
      <c r="IK1678" s="3"/>
      <c r="IL1678" s="3"/>
      <c r="IM1678" s="3"/>
      <c r="IN1678" s="3"/>
      <c r="IO1678" s="3"/>
      <c r="IP1678" s="3"/>
      <c r="IQ1678" s="3"/>
      <c r="IR1678" s="3"/>
      <c r="IS1678" s="3"/>
    </row>
    <row r="1679" spans="1:253" s="2" customFormat="1" ht="16.5">
      <c r="A1679" s="250"/>
      <c r="B1679" s="250"/>
      <c r="C1679" s="250"/>
      <c r="D1679" s="250"/>
      <c r="E1679" s="250"/>
      <c r="F1679" s="250"/>
      <c r="G1679" s="3"/>
      <c r="H1679" s="3"/>
      <c r="I1679" s="3"/>
      <c r="J1679" s="3"/>
      <c r="K1679" s="3"/>
      <c r="L1679" s="3"/>
      <c r="IK1679" s="3"/>
      <c r="IL1679" s="3"/>
      <c r="IM1679" s="3"/>
      <c r="IN1679" s="3"/>
      <c r="IO1679" s="3"/>
      <c r="IP1679" s="3"/>
      <c r="IQ1679" s="3"/>
      <c r="IR1679" s="3"/>
      <c r="IS1679" s="3"/>
    </row>
    <row r="1680" spans="1:253" s="2" customFormat="1" ht="16.5">
      <c r="A1680" s="250"/>
      <c r="B1680" s="250"/>
      <c r="C1680" s="250"/>
      <c r="D1680" s="250"/>
      <c r="E1680" s="250"/>
      <c r="F1680" s="250"/>
      <c r="G1680" s="3"/>
      <c r="H1680" s="3"/>
      <c r="I1680" s="3"/>
      <c r="J1680" s="3"/>
      <c r="K1680" s="3"/>
      <c r="L1680" s="3"/>
      <c r="IK1680" s="3"/>
      <c r="IL1680" s="3"/>
      <c r="IM1680" s="3"/>
      <c r="IN1680" s="3"/>
      <c r="IO1680" s="3"/>
      <c r="IP1680" s="3"/>
      <c r="IQ1680" s="3"/>
      <c r="IR1680" s="3"/>
      <c r="IS1680" s="3"/>
    </row>
    <row r="1681" spans="1:253" s="2" customFormat="1" ht="16.5">
      <c r="A1681" s="250"/>
      <c r="B1681" s="250"/>
      <c r="C1681" s="250"/>
      <c r="D1681" s="250"/>
      <c r="E1681" s="250"/>
      <c r="F1681" s="250"/>
      <c r="G1681" s="3"/>
      <c r="H1681" s="3"/>
      <c r="I1681" s="3"/>
      <c r="J1681" s="3"/>
      <c r="K1681" s="3"/>
      <c r="L1681" s="3"/>
      <c r="IK1681" s="3"/>
      <c r="IL1681" s="3"/>
      <c r="IM1681" s="3"/>
      <c r="IN1681" s="3"/>
      <c r="IO1681" s="3"/>
      <c r="IP1681" s="3"/>
      <c r="IQ1681" s="3"/>
      <c r="IR1681" s="3"/>
      <c r="IS1681" s="3"/>
    </row>
    <row r="1682" spans="1:253" s="2" customFormat="1" ht="16.5">
      <c r="A1682" s="250"/>
      <c r="B1682" s="250"/>
      <c r="C1682" s="250"/>
      <c r="D1682" s="250"/>
      <c r="E1682" s="250"/>
      <c r="F1682" s="250"/>
      <c r="G1682" s="3"/>
      <c r="H1682" s="3"/>
      <c r="I1682" s="3"/>
      <c r="J1682" s="3"/>
      <c r="K1682" s="3"/>
      <c r="L1682" s="3"/>
      <c r="IK1682" s="3"/>
      <c r="IL1682" s="3"/>
      <c r="IM1682" s="3"/>
      <c r="IN1682" s="3"/>
      <c r="IO1682" s="3"/>
      <c r="IP1682" s="3"/>
      <c r="IQ1682" s="3"/>
      <c r="IR1682" s="3"/>
      <c r="IS1682" s="3"/>
    </row>
    <row r="1683" spans="1:253" s="2" customFormat="1" ht="16.5">
      <c r="A1683" s="250"/>
      <c r="B1683" s="250"/>
      <c r="C1683" s="250"/>
      <c r="D1683" s="250"/>
      <c r="E1683" s="250"/>
      <c r="F1683" s="250"/>
      <c r="G1683" s="3"/>
      <c r="H1683" s="3"/>
      <c r="I1683" s="3"/>
      <c r="J1683" s="3"/>
      <c r="K1683" s="3"/>
      <c r="L1683" s="3"/>
      <c r="IK1683" s="3"/>
      <c r="IL1683" s="3"/>
      <c r="IM1683" s="3"/>
      <c r="IN1683" s="3"/>
      <c r="IO1683" s="3"/>
      <c r="IP1683" s="3"/>
      <c r="IQ1683" s="3"/>
      <c r="IR1683" s="3"/>
      <c r="IS1683" s="3"/>
    </row>
    <row r="1684" spans="1:253" s="2" customFormat="1" ht="16.5">
      <c r="A1684" s="250"/>
      <c r="B1684" s="250"/>
      <c r="C1684" s="250"/>
      <c r="D1684" s="250"/>
      <c r="E1684" s="250"/>
      <c r="F1684" s="250"/>
      <c r="G1684" s="3"/>
      <c r="H1684" s="3"/>
      <c r="I1684" s="3"/>
      <c r="J1684" s="3"/>
      <c r="K1684" s="3"/>
      <c r="L1684" s="3"/>
      <c r="IK1684" s="3"/>
      <c r="IL1684" s="3"/>
      <c r="IM1684" s="3"/>
      <c r="IN1684" s="3"/>
      <c r="IO1684" s="3"/>
      <c r="IP1684" s="3"/>
      <c r="IQ1684" s="3"/>
      <c r="IR1684" s="3"/>
      <c r="IS1684" s="3"/>
    </row>
    <row r="1685" spans="1:253" s="2" customFormat="1" ht="16.5">
      <c r="A1685" s="250"/>
      <c r="B1685" s="250"/>
      <c r="C1685" s="250"/>
      <c r="D1685" s="250"/>
      <c r="E1685" s="250"/>
      <c r="F1685" s="250"/>
      <c r="G1685" s="3"/>
      <c r="H1685" s="3"/>
      <c r="I1685" s="3"/>
      <c r="J1685" s="3"/>
      <c r="K1685" s="3"/>
      <c r="L1685" s="3"/>
      <c r="IK1685" s="3"/>
      <c r="IL1685" s="3"/>
      <c r="IM1685" s="3"/>
      <c r="IN1685" s="3"/>
      <c r="IO1685" s="3"/>
      <c r="IP1685" s="3"/>
      <c r="IQ1685" s="3"/>
      <c r="IR1685" s="3"/>
      <c r="IS1685" s="3"/>
    </row>
    <row r="1686" spans="1:253" s="2" customFormat="1" ht="16.5">
      <c r="A1686" s="250"/>
      <c r="B1686" s="250"/>
      <c r="C1686" s="250"/>
      <c r="D1686" s="250"/>
      <c r="E1686" s="250"/>
      <c r="F1686" s="250"/>
      <c r="G1686" s="3"/>
      <c r="H1686" s="3"/>
      <c r="I1686" s="3"/>
      <c r="J1686" s="3"/>
      <c r="K1686" s="3"/>
      <c r="L1686" s="3"/>
      <c r="IK1686" s="3"/>
      <c r="IL1686" s="3"/>
      <c r="IM1686" s="3"/>
      <c r="IN1686" s="3"/>
      <c r="IO1686" s="3"/>
      <c r="IP1686" s="3"/>
      <c r="IQ1686" s="3"/>
      <c r="IR1686" s="3"/>
      <c r="IS1686" s="3"/>
    </row>
    <row r="1687" spans="1:253" s="2" customFormat="1" ht="16.5">
      <c r="A1687" s="250"/>
      <c r="B1687" s="250"/>
      <c r="C1687" s="250"/>
      <c r="D1687" s="250"/>
      <c r="E1687" s="250"/>
      <c r="F1687" s="250"/>
      <c r="G1687" s="3"/>
      <c r="H1687" s="3"/>
      <c r="I1687" s="3"/>
      <c r="J1687" s="3"/>
      <c r="K1687" s="3"/>
      <c r="L1687" s="3"/>
      <c r="IK1687" s="3"/>
      <c r="IL1687" s="3"/>
      <c r="IM1687" s="3"/>
      <c r="IN1687" s="3"/>
      <c r="IO1687" s="3"/>
      <c r="IP1687" s="3"/>
      <c r="IQ1687" s="3"/>
      <c r="IR1687" s="3"/>
      <c r="IS1687" s="3"/>
    </row>
    <row r="1688" spans="1:253" s="2" customFormat="1" ht="16.5">
      <c r="A1688" s="250"/>
      <c r="B1688" s="250"/>
      <c r="C1688" s="250"/>
      <c r="D1688" s="250"/>
      <c r="E1688" s="250"/>
      <c r="F1688" s="250"/>
      <c r="G1688" s="3"/>
      <c r="H1688" s="3"/>
      <c r="I1688" s="3"/>
      <c r="J1688" s="3"/>
      <c r="K1688" s="3"/>
      <c r="L1688" s="3"/>
      <c r="IK1688" s="3"/>
      <c r="IL1688" s="3"/>
      <c r="IM1688" s="3"/>
      <c r="IN1688" s="3"/>
      <c r="IO1688" s="3"/>
      <c r="IP1688" s="3"/>
      <c r="IQ1688" s="3"/>
      <c r="IR1688" s="3"/>
      <c r="IS1688" s="3"/>
    </row>
    <row r="1689" spans="1:253" s="2" customFormat="1" ht="16.5">
      <c r="A1689" s="250"/>
      <c r="B1689" s="250"/>
      <c r="C1689" s="250"/>
      <c r="D1689" s="250"/>
      <c r="E1689" s="250"/>
      <c r="F1689" s="250"/>
      <c r="G1689" s="3"/>
      <c r="H1689" s="3"/>
      <c r="I1689" s="3"/>
      <c r="J1689" s="3"/>
      <c r="K1689" s="3"/>
      <c r="L1689" s="3"/>
      <c r="IK1689" s="3"/>
      <c r="IL1689" s="3"/>
      <c r="IM1689" s="3"/>
      <c r="IN1689" s="3"/>
      <c r="IO1689" s="3"/>
      <c r="IP1689" s="3"/>
      <c r="IQ1689" s="3"/>
      <c r="IR1689" s="3"/>
      <c r="IS1689" s="3"/>
    </row>
    <row r="1690" spans="1:253" s="2" customFormat="1" ht="16.5">
      <c r="A1690" s="250"/>
      <c r="B1690" s="250"/>
      <c r="C1690" s="250"/>
      <c r="D1690" s="250"/>
      <c r="E1690" s="250"/>
      <c r="F1690" s="250"/>
      <c r="G1690" s="3"/>
      <c r="H1690" s="3"/>
      <c r="I1690" s="3"/>
      <c r="J1690" s="3"/>
      <c r="K1690" s="3"/>
      <c r="L1690" s="3"/>
      <c r="IK1690" s="3"/>
      <c r="IL1690" s="3"/>
      <c r="IM1690" s="3"/>
      <c r="IN1690" s="3"/>
      <c r="IO1690" s="3"/>
      <c r="IP1690" s="3"/>
      <c r="IQ1690" s="3"/>
      <c r="IR1690" s="3"/>
      <c r="IS1690" s="3"/>
    </row>
    <row r="1691" spans="1:253" s="2" customFormat="1" ht="16.5">
      <c r="A1691" s="250"/>
      <c r="B1691" s="250"/>
      <c r="C1691" s="250"/>
      <c r="D1691" s="250"/>
      <c r="E1691" s="250"/>
      <c r="F1691" s="250"/>
      <c r="G1691" s="3"/>
      <c r="H1691" s="3"/>
      <c r="I1691" s="3"/>
      <c r="J1691" s="3"/>
      <c r="K1691" s="3"/>
      <c r="L1691" s="3"/>
      <c r="IK1691" s="3"/>
      <c r="IL1691" s="3"/>
      <c r="IM1691" s="3"/>
      <c r="IN1691" s="3"/>
      <c r="IO1691" s="3"/>
      <c r="IP1691" s="3"/>
      <c r="IQ1691" s="3"/>
      <c r="IR1691" s="3"/>
      <c r="IS1691" s="3"/>
    </row>
    <row r="1692" spans="1:253" s="2" customFormat="1" ht="16.5">
      <c r="A1692" s="250"/>
      <c r="B1692" s="250"/>
      <c r="C1692" s="250"/>
      <c r="D1692" s="250"/>
      <c r="E1692" s="250"/>
      <c r="F1692" s="250"/>
      <c r="G1692" s="3"/>
      <c r="H1692" s="3"/>
      <c r="I1692" s="3"/>
      <c r="J1692" s="3"/>
      <c r="K1692" s="3"/>
      <c r="L1692" s="3"/>
      <c r="IK1692" s="3"/>
      <c r="IL1692" s="3"/>
      <c r="IM1692" s="3"/>
      <c r="IN1692" s="3"/>
      <c r="IO1692" s="3"/>
      <c r="IP1692" s="3"/>
      <c r="IQ1692" s="3"/>
      <c r="IR1692" s="3"/>
      <c r="IS1692" s="3"/>
    </row>
    <row r="1693" spans="1:253" s="2" customFormat="1" ht="16.5">
      <c r="A1693" s="250"/>
      <c r="B1693" s="250"/>
      <c r="C1693" s="250"/>
      <c r="D1693" s="250"/>
      <c r="E1693" s="250"/>
      <c r="F1693" s="250"/>
      <c r="G1693" s="3"/>
      <c r="H1693" s="3"/>
      <c r="I1693" s="3"/>
      <c r="J1693" s="3"/>
      <c r="K1693" s="3"/>
      <c r="L1693" s="3"/>
      <c r="IK1693" s="3"/>
      <c r="IL1693" s="3"/>
      <c r="IM1693" s="3"/>
      <c r="IN1693" s="3"/>
      <c r="IO1693" s="3"/>
      <c r="IP1693" s="3"/>
      <c r="IQ1693" s="3"/>
      <c r="IR1693" s="3"/>
      <c r="IS1693" s="3"/>
    </row>
    <row r="1694" spans="1:253" s="2" customFormat="1" ht="16.5">
      <c r="A1694" s="250"/>
      <c r="B1694" s="250"/>
      <c r="C1694" s="250"/>
      <c r="D1694" s="250"/>
      <c r="E1694" s="250"/>
      <c r="F1694" s="250"/>
      <c r="G1694" s="3"/>
      <c r="H1694" s="3"/>
      <c r="I1694" s="3"/>
      <c r="J1694" s="3"/>
      <c r="K1694" s="3"/>
      <c r="L1694" s="3"/>
      <c r="IK1694" s="3"/>
      <c r="IL1694" s="3"/>
      <c r="IM1694" s="3"/>
      <c r="IN1694" s="3"/>
      <c r="IO1694" s="3"/>
      <c r="IP1694" s="3"/>
      <c r="IQ1694" s="3"/>
      <c r="IR1694" s="3"/>
      <c r="IS1694" s="3"/>
    </row>
    <row r="1695" spans="1:253" s="2" customFormat="1" ht="16.5">
      <c r="A1695" s="250"/>
      <c r="B1695" s="250"/>
      <c r="C1695" s="250"/>
      <c r="D1695" s="250"/>
      <c r="E1695" s="250"/>
      <c r="F1695" s="250"/>
      <c r="G1695" s="3"/>
      <c r="H1695" s="3"/>
      <c r="I1695" s="3"/>
      <c r="J1695" s="3"/>
      <c r="K1695" s="3"/>
      <c r="L1695" s="3"/>
      <c r="IK1695" s="3"/>
      <c r="IL1695" s="3"/>
      <c r="IM1695" s="3"/>
      <c r="IN1695" s="3"/>
      <c r="IO1695" s="3"/>
      <c r="IP1695" s="3"/>
      <c r="IQ1695" s="3"/>
      <c r="IR1695" s="3"/>
      <c r="IS1695" s="3"/>
    </row>
    <row r="1696" spans="1:253" s="2" customFormat="1" ht="16.5">
      <c r="A1696" s="250"/>
      <c r="B1696" s="250"/>
      <c r="C1696" s="250"/>
      <c r="D1696" s="250"/>
      <c r="E1696" s="250"/>
      <c r="F1696" s="250"/>
      <c r="G1696" s="3"/>
      <c r="H1696" s="3"/>
      <c r="I1696" s="3"/>
      <c r="J1696" s="3"/>
      <c r="K1696" s="3"/>
      <c r="L1696" s="3"/>
      <c r="IK1696" s="3"/>
      <c r="IL1696" s="3"/>
      <c r="IM1696" s="3"/>
      <c r="IN1696" s="3"/>
      <c r="IO1696" s="3"/>
      <c r="IP1696" s="3"/>
      <c r="IQ1696" s="3"/>
      <c r="IR1696" s="3"/>
      <c r="IS1696" s="3"/>
    </row>
    <row r="1697" spans="1:253" s="2" customFormat="1" ht="16.5">
      <c r="A1697" s="250"/>
      <c r="B1697" s="250"/>
      <c r="C1697" s="250"/>
      <c r="D1697" s="250"/>
      <c r="E1697" s="250"/>
      <c r="F1697" s="250"/>
      <c r="G1697" s="3"/>
      <c r="H1697" s="3"/>
      <c r="I1697" s="3"/>
      <c r="J1697" s="3"/>
      <c r="K1697" s="3"/>
      <c r="L1697" s="3"/>
      <c r="IK1697" s="3"/>
      <c r="IL1697" s="3"/>
      <c r="IM1697" s="3"/>
      <c r="IN1697" s="3"/>
      <c r="IO1697" s="3"/>
      <c r="IP1697" s="3"/>
      <c r="IQ1697" s="3"/>
      <c r="IR1697" s="3"/>
      <c r="IS1697" s="3"/>
    </row>
    <row r="1698" spans="1:253" s="2" customFormat="1" ht="16.5">
      <c r="A1698" s="250"/>
      <c r="B1698" s="250"/>
      <c r="C1698" s="250"/>
      <c r="D1698" s="250"/>
      <c r="E1698" s="250"/>
      <c r="F1698" s="250"/>
      <c r="G1698" s="3"/>
      <c r="H1698" s="3"/>
      <c r="I1698" s="3"/>
      <c r="J1698" s="3"/>
      <c r="K1698" s="3"/>
      <c r="L1698" s="3"/>
      <c r="IK1698" s="3"/>
      <c r="IL1698" s="3"/>
      <c r="IM1698" s="3"/>
      <c r="IN1698" s="3"/>
      <c r="IO1698" s="3"/>
      <c r="IP1698" s="3"/>
      <c r="IQ1698" s="3"/>
      <c r="IR1698" s="3"/>
      <c r="IS1698" s="3"/>
    </row>
    <row r="1699" spans="1:253" s="2" customFormat="1" ht="16.5">
      <c r="A1699" s="250"/>
      <c r="B1699" s="250"/>
      <c r="C1699" s="250"/>
      <c r="D1699" s="250"/>
      <c r="E1699" s="250"/>
      <c r="F1699" s="250"/>
      <c r="G1699" s="3"/>
      <c r="H1699" s="3"/>
      <c r="I1699" s="3"/>
      <c r="J1699" s="3"/>
      <c r="K1699" s="3"/>
      <c r="L1699" s="3"/>
      <c r="IK1699" s="3"/>
      <c r="IL1699" s="3"/>
      <c r="IM1699" s="3"/>
      <c r="IN1699" s="3"/>
      <c r="IO1699" s="3"/>
      <c r="IP1699" s="3"/>
      <c r="IQ1699" s="3"/>
      <c r="IR1699" s="3"/>
      <c r="IS1699" s="3"/>
    </row>
    <row r="1700" spans="1:253" s="2" customFormat="1" ht="16.5">
      <c r="A1700" s="250"/>
      <c r="B1700" s="250"/>
      <c r="C1700" s="250"/>
      <c r="D1700" s="250"/>
      <c r="E1700" s="250"/>
      <c r="F1700" s="250"/>
      <c r="G1700" s="3"/>
      <c r="H1700" s="3"/>
      <c r="I1700" s="3"/>
      <c r="J1700" s="3"/>
      <c r="K1700" s="3"/>
      <c r="L1700" s="3"/>
      <c r="IK1700" s="3"/>
      <c r="IL1700" s="3"/>
      <c r="IM1700" s="3"/>
      <c r="IN1700" s="3"/>
      <c r="IO1700" s="3"/>
      <c r="IP1700" s="3"/>
      <c r="IQ1700" s="3"/>
      <c r="IR1700" s="3"/>
      <c r="IS1700" s="3"/>
    </row>
    <row r="1701" spans="1:253" s="2" customFormat="1" ht="16.5">
      <c r="A1701" s="250"/>
      <c r="B1701" s="250"/>
      <c r="C1701" s="250"/>
      <c r="D1701" s="250"/>
      <c r="E1701" s="250"/>
      <c r="F1701" s="250"/>
      <c r="G1701" s="3"/>
      <c r="H1701" s="3"/>
      <c r="I1701" s="3"/>
      <c r="J1701" s="3"/>
      <c r="K1701" s="3"/>
      <c r="L1701" s="3"/>
      <c r="IK1701" s="3"/>
      <c r="IL1701" s="3"/>
      <c r="IM1701" s="3"/>
      <c r="IN1701" s="3"/>
      <c r="IO1701" s="3"/>
      <c r="IP1701" s="3"/>
      <c r="IQ1701" s="3"/>
      <c r="IR1701" s="3"/>
      <c r="IS1701" s="3"/>
    </row>
    <row r="1702" spans="1:253" s="2" customFormat="1" ht="16.5">
      <c r="A1702" s="250"/>
      <c r="B1702" s="250"/>
      <c r="C1702" s="250"/>
      <c r="D1702" s="250"/>
      <c r="E1702" s="250"/>
      <c r="F1702" s="250"/>
      <c r="G1702" s="3"/>
      <c r="H1702" s="3"/>
      <c r="I1702" s="3"/>
      <c r="J1702" s="3"/>
      <c r="K1702" s="3"/>
      <c r="L1702" s="3"/>
      <c r="IK1702" s="3"/>
      <c r="IL1702" s="3"/>
      <c r="IM1702" s="3"/>
      <c r="IN1702" s="3"/>
      <c r="IO1702" s="3"/>
      <c r="IP1702" s="3"/>
      <c r="IQ1702" s="3"/>
      <c r="IR1702" s="3"/>
      <c r="IS1702" s="3"/>
    </row>
    <row r="1703" spans="1:253" s="2" customFormat="1" ht="16.5">
      <c r="A1703" s="250"/>
      <c r="B1703" s="250"/>
      <c r="C1703" s="250"/>
      <c r="D1703" s="250"/>
      <c r="E1703" s="250"/>
      <c r="F1703" s="250"/>
      <c r="G1703" s="3"/>
      <c r="H1703" s="3"/>
      <c r="I1703" s="3"/>
      <c r="J1703" s="3"/>
      <c r="K1703" s="3"/>
      <c r="L1703" s="3"/>
      <c r="IK1703" s="3"/>
      <c r="IL1703" s="3"/>
      <c r="IM1703" s="3"/>
      <c r="IN1703" s="3"/>
      <c r="IO1703" s="3"/>
      <c r="IP1703" s="3"/>
      <c r="IQ1703" s="3"/>
      <c r="IR1703" s="3"/>
      <c r="IS1703" s="3"/>
    </row>
    <row r="1704" spans="1:253" s="2" customFormat="1" ht="16.5">
      <c r="A1704" s="250"/>
      <c r="B1704" s="250"/>
      <c r="C1704" s="250"/>
      <c r="D1704" s="250"/>
      <c r="E1704" s="250"/>
      <c r="F1704" s="250"/>
      <c r="G1704" s="3"/>
      <c r="H1704" s="3"/>
      <c r="I1704" s="3"/>
      <c r="J1704" s="3"/>
      <c r="K1704" s="3"/>
      <c r="L1704" s="3"/>
      <c r="IK1704" s="3"/>
      <c r="IL1704" s="3"/>
      <c r="IM1704" s="3"/>
      <c r="IN1704" s="3"/>
      <c r="IO1704" s="3"/>
      <c r="IP1704" s="3"/>
      <c r="IQ1704" s="3"/>
      <c r="IR1704" s="3"/>
      <c r="IS1704" s="3"/>
    </row>
    <row r="1705" spans="1:253" s="2" customFormat="1" ht="16.5">
      <c r="A1705" s="250"/>
      <c r="B1705" s="250"/>
      <c r="C1705" s="250"/>
      <c r="D1705" s="250"/>
      <c r="E1705" s="250"/>
      <c r="F1705" s="250"/>
      <c r="G1705" s="3"/>
      <c r="H1705" s="3"/>
      <c r="I1705" s="3"/>
      <c r="J1705" s="3"/>
      <c r="K1705" s="3"/>
      <c r="L1705" s="3"/>
      <c r="IK1705" s="3"/>
      <c r="IL1705" s="3"/>
      <c r="IM1705" s="3"/>
      <c r="IN1705" s="3"/>
      <c r="IO1705" s="3"/>
      <c r="IP1705" s="3"/>
      <c r="IQ1705" s="3"/>
      <c r="IR1705" s="3"/>
      <c r="IS1705" s="3"/>
    </row>
    <row r="1706" spans="1:253" s="2" customFormat="1" ht="16.5">
      <c r="A1706" s="250"/>
      <c r="B1706" s="250"/>
      <c r="C1706" s="250"/>
      <c r="D1706" s="250"/>
      <c r="E1706" s="250"/>
      <c r="F1706" s="250"/>
      <c r="G1706" s="3"/>
      <c r="H1706" s="3"/>
      <c r="I1706" s="3"/>
      <c r="J1706" s="3"/>
      <c r="K1706" s="3"/>
      <c r="L1706" s="3"/>
      <c r="IK1706" s="3"/>
      <c r="IL1706" s="3"/>
      <c r="IM1706" s="3"/>
      <c r="IN1706" s="3"/>
      <c r="IO1706" s="3"/>
      <c r="IP1706" s="3"/>
      <c r="IQ1706" s="3"/>
      <c r="IR1706" s="3"/>
      <c r="IS1706" s="3"/>
    </row>
    <row r="1707" spans="1:253" s="2" customFormat="1" ht="16.5">
      <c r="A1707" s="250"/>
      <c r="B1707" s="250"/>
      <c r="C1707" s="250"/>
      <c r="D1707" s="250"/>
      <c r="E1707" s="250"/>
      <c r="F1707" s="250"/>
      <c r="G1707" s="3"/>
      <c r="H1707" s="3"/>
      <c r="I1707" s="3"/>
      <c r="J1707" s="3"/>
      <c r="K1707" s="3"/>
      <c r="L1707" s="3"/>
      <c r="IK1707" s="3"/>
      <c r="IL1707" s="3"/>
      <c r="IM1707" s="3"/>
      <c r="IN1707" s="3"/>
      <c r="IO1707" s="3"/>
      <c r="IP1707" s="3"/>
      <c r="IQ1707" s="3"/>
      <c r="IR1707" s="3"/>
      <c r="IS1707" s="3"/>
    </row>
    <row r="1708" spans="1:253" s="2" customFormat="1" ht="16.5">
      <c r="A1708" s="250"/>
      <c r="B1708" s="250"/>
      <c r="C1708" s="250"/>
      <c r="D1708" s="250"/>
      <c r="E1708" s="250"/>
      <c r="F1708" s="250"/>
      <c r="G1708" s="3"/>
      <c r="H1708" s="3"/>
      <c r="I1708" s="3"/>
      <c r="J1708" s="3"/>
      <c r="K1708" s="3"/>
      <c r="L1708" s="3"/>
      <c r="IK1708" s="3"/>
      <c r="IL1708" s="3"/>
      <c r="IM1708" s="3"/>
      <c r="IN1708" s="3"/>
      <c r="IO1708" s="3"/>
      <c r="IP1708" s="3"/>
      <c r="IQ1708" s="3"/>
      <c r="IR1708" s="3"/>
      <c r="IS1708" s="3"/>
    </row>
    <row r="1709" spans="1:253" s="2" customFormat="1" ht="16.5">
      <c r="A1709" s="250"/>
      <c r="B1709" s="250"/>
      <c r="C1709" s="250"/>
      <c r="D1709" s="250"/>
      <c r="E1709" s="250"/>
      <c r="F1709" s="250"/>
      <c r="G1709" s="3"/>
      <c r="H1709" s="3"/>
      <c r="I1709" s="3"/>
      <c r="J1709" s="3"/>
      <c r="K1709" s="3"/>
      <c r="L1709" s="3"/>
      <c r="IK1709" s="3"/>
      <c r="IL1709" s="3"/>
      <c r="IM1709" s="3"/>
      <c r="IN1709" s="3"/>
      <c r="IO1709" s="3"/>
      <c r="IP1709" s="3"/>
      <c r="IQ1709" s="3"/>
      <c r="IR1709" s="3"/>
      <c r="IS1709" s="3"/>
    </row>
    <row r="1710" spans="1:253" s="2" customFormat="1" ht="16.5">
      <c r="A1710" s="250"/>
      <c r="B1710" s="250"/>
      <c r="C1710" s="250"/>
      <c r="D1710" s="250"/>
      <c r="E1710" s="250"/>
      <c r="F1710" s="250"/>
      <c r="G1710" s="3"/>
      <c r="H1710" s="3"/>
      <c r="I1710" s="3"/>
      <c r="J1710" s="3"/>
      <c r="K1710" s="3"/>
      <c r="L1710" s="3"/>
      <c r="IK1710" s="3"/>
      <c r="IL1710" s="3"/>
      <c r="IM1710" s="3"/>
      <c r="IN1710" s="3"/>
      <c r="IO1710" s="3"/>
      <c r="IP1710" s="3"/>
      <c r="IQ1710" s="3"/>
      <c r="IR1710" s="3"/>
      <c r="IS1710" s="3"/>
    </row>
    <row r="1711" spans="1:253" s="2" customFormat="1" ht="16.5">
      <c r="A1711" s="250"/>
      <c r="B1711" s="250"/>
      <c r="C1711" s="250"/>
      <c r="D1711" s="250"/>
      <c r="E1711" s="250"/>
      <c r="F1711" s="250"/>
      <c r="G1711" s="3"/>
      <c r="H1711" s="3"/>
      <c r="I1711" s="3"/>
      <c r="J1711" s="3"/>
      <c r="K1711" s="3"/>
      <c r="L1711" s="3"/>
      <c r="IK1711" s="3"/>
      <c r="IL1711" s="3"/>
      <c r="IM1711" s="3"/>
      <c r="IN1711" s="3"/>
      <c r="IO1711" s="3"/>
      <c r="IP1711" s="3"/>
      <c r="IQ1711" s="3"/>
      <c r="IR1711" s="3"/>
      <c r="IS1711" s="3"/>
    </row>
    <row r="1712" spans="1:253" s="2" customFormat="1" ht="16.5">
      <c r="A1712" s="250"/>
      <c r="B1712" s="250"/>
      <c r="C1712" s="250"/>
      <c r="D1712" s="250"/>
      <c r="E1712" s="250"/>
      <c r="F1712" s="250"/>
      <c r="G1712" s="3"/>
      <c r="H1712" s="3"/>
      <c r="I1712" s="3"/>
      <c r="J1712" s="3"/>
      <c r="K1712" s="3"/>
      <c r="L1712" s="3"/>
      <c r="IK1712" s="3"/>
      <c r="IL1712" s="3"/>
      <c r="IM1712" s="3"/>
      <c r="IN1712" s="3"/>
      <c r="IO1712" s="3"/>
      <c r="IP1712" s="3"/>
      <c r="IQ1712" s="3"/>
      <c r="IR1712" s="3"/>
      <c r="IS1712" s="3"/>
    </row>
    <row r="1713" spans="1:253" s="2" customFormat="1" ht="16.5">
      <c r="A1713" s="250"/>
      <c r="B1713" s="250"/>
      <c r="C1713" s="250"/>
      <c r="D1713" s="250"/>
      <c r="E1713" s="250"/>
      <c r="F1713" s="250"/>
      <c r="G1713" s="3"/>
      <c r="H1713" s="3"/>
      <c r="I1713" s="3"/>
      <c r="J1713" s="3"/>
      <c r="K1713" s="3"/>
      <c r="L1713" s="3"/>
      <c r="IK1713" s="3"/>
      <c r="IL1713" s="3"/>
      <c r="IM1713" s="3"/>
      <c r="IN1713" s="3"/>
      <c r="IO1713" s="3"/>
      <c r="IP1713" s="3"/>
      <c r="IQ1713" s="3"/>
      <c r="IR1713" s="3"/>
      <c r="IS1713" s="3"/>
    </row>
    <row r="1714" spans="1:253" s="2" customFormat="1" ht="16.5">
      <c r="A1714" s="250"/>
      <c r="B1714" s="250"/>
      <c r="C1714" s="250"/>
      <c r="D1714" s="250"/>
      <c r="E1714" s="250"/>
      <c r="F1714" s="250"/>
      <c r="G1714" s="3"/>
      <c r="H1714" s="3"/>
      <c r="I1714" s="3"/>
      <c r="J1714" s="3"/>
      <c r="K1714" s="3"/>
      <c r="L1714" s="3"/>
      <c r="IK1714" s="3"/>
      <c r="IL1714" s="3"/>
      <c r="IM1714" s="3"/>
      <c r="IN1714" s="3"/>
      <c r="IO1714" s="3"/>
      <c r="IP1714" s="3"/>
      <c r="IQ1714" s="3"/>
      <c r="IR1714" s="3"/>
      <c r="IS1714" s="3"/>
    </row>
    <row r="1715" spans="1:253" s="2" customFormat="1" ht="16.5">
      <c r="A1715" s="250"/>
      <c r="B1715" s="250"/>
      <c r="C1715" s="250"/>
      <c r="D1715" s="250"/>
      <c r="E1715" s="250"/>
      <c r="F1715" s="250"/>
      <c r="G1715" s="3"/>
      <c r="H1715" s="3"/>
      <c r="I1715" s="3"/>
      <c r="J1715" s="3"/>
      <c r="K1715" s="3"/>
      <c r="L1715" s="3"/>
      <c r="IK1715" s="3"/>
      <c r="IL1715" s="3"/>
      <c r="IM1715" s="3"/>
      <c r="IN1715" s="3"/>
      <c r="IO1715" s="3"/>
      <c r="IP1715" s="3"/>
      <c r="IQ1715" s="3"/>
      <c r="IR1715" s="3"/>
      <c r="IS1715" s="3"/>
    </row>
    <row r="1716" spans="1:253" s="2" customFormat="1" ht="16.5">
      <c r="A1716" s="250"/>
      <c r="B1716" s="250"/>
      <c r="C1716" s="250"/>
      <c r="D1716" s="250"/>
      <c r="E1716" s="250"/>
      <c r="F1716" s="250"/>
      <c r="G1716" s="3"/>
      <c r="H1716" s="3"/>
      <c r="I1716" s="3"/>
      <c r="J1716" s="3"/>
      <c r="K1716" s="3"/>
      <c r="L1716" s="3"/>
      <c r="IK1716" s="3"/>
      <c r="IL1716" s="3"/>
      <c r="IM1716" s="3"/>
      <c r="IN1716" s="3"/>
      <c r="IO1716" s="3"/>
      <c r="IP1716" s="3"/>
      <c r="IQ1716" s="3"/>
      <c r="IR1716" s="3"/>
      <c r="IS1716" s="3"/>
    </row>
    <row r="1717" spans="1:253" s="2" customFormat="1" ht="16.5">
      <c r="A1717" s="250"/>
      <c r="B1717" s="250"/>
      <c r="C1717" s="250"/>
      <c r="D1717" s="250"/>
      <c r="E1717" s="250"/>
      <c r="F1717" s="250"/>
      <c r="G1717" s="3"/>
      <c r="H1717" s="3"/>
      <c r="I1717" s="3"/>
      <c r="J1717" s="3"/>
      <c r="K1717" s="3"/>
      <c r="L1717" s="3"/>
      <c r="IK1717" s="3"/>
      <c r="IL1717" s="3"/>
      <c r="IM1717" s="3"/>
      <c r="IN1717" s="3"/>
      <c r="IO1717" s="3"/>
      <c r="IP1717" s="3"/>
      <c r="IQ1717" s="3"/>
      <c r="IR1717" s="3"/>
      <c r="IS1717" s="3"/>
    </row>
    <row r="1718" spans="1:253" s="2" customFormat="1" ht="16.5">
      <c r="A1718" s="250"/>
      <c r="B1718" s="250"/>
      <c r="C1718" s="250"/>
      <c r="D1718" s="250"/>
      <c r="E1718" s="250"/>
      <c r="F1718" s="250"/>
      <c r="G1718" s="3"/>
      <c r="H1718" s="3"/>
      <c r="I1718" s="3"/>
      <c r="J1718" s="3"/>
      <c r="K1718" s="3"/>
      <c r="L1718" s="3"/>
      <c r="IK1718" s="3"/>
      <c r="IL1718" s="3"/>
      <c r="IM1718" s="3"/>
      <c r="IN1718" s="3"/>
      <c r="IO1718" s="3"/>
      <c r="IP1718" s="3"/>
      <c r="IQ1718" s="3"/>
      <c r="IR1718" s="3"/>
      <c r="IS1718" s="3"/>
    </row>
    <row r="1719" spans="1:253" s="2" customFormat="1" ht="16.5">
      <c r="A1719" s="250"/>
      <c r="B1719" s="250"/>
      <c r="C1719" s="250"/>
      <c r="D1719" s="250"/>
      <c r="E1719" s="250"/>
      <c r="F1719" s="250"/>
      <c r="G1719" s="3"/>
      <c r="H1719" s="3"/>
      <c r="I1719" s="3"/>
      <c r="J1719" s="3"/>
      <c r="K1719" s="3"/>
      <c r="L1719" s="3"/>
      <c r="IK1719" s="3"/>
      <c r="IL1719" s="3"/>
      <c r="IM1719" s="3"/>
      <c r="IN1719" s="3"/>
      <c r="IO1719" s="3"/>
      <c r="IP1719" s="3"/>
      <c r="IQ1719" s="3"/>
      <c r="IR1719" s="3"/>
      <c r="IS1719" s="3"/>
    </row>
    <row r="1720" spans="1:253" s="2" customFormat="1" ht="16.5">
      <c r="A1720" s="250"/>
      <c r="B1720" s="250"/>
      <c r="C1720" s="250"/>
      <c r="D1720" s="250"/>
      <c r="E1720" s="250"/>
      <c r="F1720" s="250"/>
      <c r="G1720" s="3"/>
      <c r="H1720" s="3"/>
      <c r="I1720" s="3"/>
      <c r="J1720" s="3"/>
      <c r="K1720" s="3"/>
      <c r="L1720" s="3"/>
      <c r="IK1720" s="3"/>
      <c r="IL1720" s="3"/>
      <c r="IM1720" s="3"/>
      <c r="IN1720" s="3"/>
      <c r="IO1720" s="3"/>
      <c r="IP1720" s="3"/>
      <c r="IQ1720" s="3"/>
      <c r="IR1720" s="3"/>
      <c r="IS1720" s="3"/>
    </row>
    <row r="1721" spans="1:253" s="2" customFormat="1" ht="16.5">
      <c r="A1721" s="250"/>
      <c r="B1721" s="250"/>
      <c r="C1721" s="250"/>
      <c r="D1721" s="250"/>
      <c r="E1721" s="250"/>
      <c r="F1721" s="250"/>
      <c r="G1721" s="3"/>
      <c r="H1721" s="3"/>
      <c r="I1721" s="3"/>
      <c r="J1721" s="3"/>
      <c r="K1721" s="3"/>
      <c r="L1721" s="3"/>
      <c r="IK1721" s="3"/>
      <c r="IL1721" s="3"/>
      <c r="IM1721" s="3"/>
      <c r="IN1721" s="3"/>
      <c r="IO1721" s="3"/>
      <c r="IP1721" s="3"/>
      <c r="IQ1721" s="3"/>
      <c r="IR1721" s="3"/>
      <c r="IS1721" s="3"/>
    </row>
    <row r="1722" spans="1:253" s="2" customFormat="1" ht="16.5">
      <c r="A1722" s="250"/>
      <c r="B1722" s="250"/>
      <c r="C1722" s="250"/>
      <c r="D1722" s="250"/>
      <c r="E1722" s="250"/>
      <c r="F1722" s="250"/>
      <c r="G1722" s="3"/>
      <c r="H1722" s="3"/>
      <c r="I1722" s="3"/>
      <c r="J1722" s="3"/>
      <c r="K1722" s="3"/>
      <c r="L1722" s="3"/>
      <c r="IK1722" s="3"/>
      <c r="IL1722" s="3"/>
      <c r="IM1722" s="3"/>
      <c r="IN1722" s="3"/>
      <c r="IO1722" s="3"/>
      <c r="IP1722" s="3"/>
      <c r="IQ1722" s="3"/>
      <c r="IR1722" s="3"/>
      <c r="IS1722" s="3"/>
    </row>
    <row r="1723" spans="1:253" s="2" customFormat="1" ht="16.5">
      <c r="A1723" s="250"/>
      <c r="B1723" s="250"/>
      <c r="C1723" s="250"/>
      <c r="D1723" s="250"/>
      <c r="E1723" s="250"/>
      <c r="F1723" s="250"/>
      <c r="G1723" s="3"/>
      <c r="H1723" s="3"/>
      <c r="I1723" s="3"/>
      <c r="J1723" s="3"/>
      <c r="K1723" s="3"/>
      <c r="L1723" s="3"/>
      <c r="IK1723" s="3"/>
      <c r="IL1723" s="3"/>
      <c r="IM1723" s="3"/>
      <c r="IN1723" s="3"/>
      <c r="IO1723" s="3"/>
      <c r="IP1723" s="3"/>
      <c r="IQ1723" s="3"/>
      <c r="IR1723" s="3"/>
      <c r="IS1723" s="3"/>
    </row>
    <row r="1724" spans="1:253" s="2" customFormat="1" ht="16.5">
      <c r="A1724" s="250"/>
      <c r="B1724" s="250"/>
      <c r="C1724" s="250"/>
      <c r="D1724" s="250"/>
      <c r="E1724" s="250"/>
      <c r="F1724" s="250"/>
      <c r="G1724" s="3"/>
      <c r="H1724" s="3"/>
      <c r="I1724" s="3"/>
      <c r="J1724" s="3"/>
      <c r="K1724" s="3"/>
      <c r="L1724" s="3"/>
      <c r="IK1724" s="3"/>
      <c r="IL1724" s="3"/>
      <c r="IM1724" s="3"/>
      <c r="IN1724" s="3"/>
      <c r="IO1724" s="3"/>
      <c r="IP1724" s="3"/>
      <c r="IQ1724" s="3"/>
      <c r="IR1724" s="3"/>
      <c r="IS1724" s="3"/>
    </row>
    <row r="1725" spans="1:253" s="2" customFormat="1" ht="16.5">
      <c r="A1725" s="250"/>
      <c r="B1725" s="250"/>
      <c r="C1725" s="250"/>
      <c r="D1725" s="250"/>
      <c r="E1725" s="250"/>
      <c r="F1725" s="250"/>
      <c r="G1725" s="3"/>
      <c r="H1725" s="3"/>
      <c r="I1725" s="3"/>
      <c r="J1725" s="3"/>
      <c r="K1725" s="3"/>
      <c r="L1725" s="3"/>
      <c r="IK1725" s="3"/>
      <c r="IL1725" s="3"/>
      <c r="IM1725" s="3"/>
      <c r="IN1725" s="3"/>
      <c r="IO1725" s="3"/>
      <c r="IP1725" s="3"/>
      <c r="IQ1725" s="3"/>
      <c r="IR1725" s="3"/>
      <c r="IS1725" s="3"/>
    </row>
    <row r="1726" spans="1:253" s="2" customFormat="1" ht="16.5">
      <c r="A1726" s="250"/>
      <c r="B1726" s="250"/>
      <c r="C1726" s="250"/>
      <c r="D1726" s="250"/>
      <c r="E1726" s="250"/>
      <c r="F1726" s="250"/>
      <c r="G1726" s="3"/>
      <c r="H1726" s="3"/>
      <c r="I1726" s="3"/>
      <c r="J1726" s="3"/>
      <c r="K1726" s="3"/>
      <c r="L1726" s="3"/>
      <c r="IK1726" s="3"/>
      <c r="IL1726" s="3"/>
      <c r="IM1726" s="3"/>
      <c r="IN1726" s="3"/>
      <c r="IO1726" s="3"/>
      <c r="IP1726" s="3"/>
      <c r="IQ1726" s="3"/>
      <c r="IR1726" s="3"/>
      <c r="IS1726" s="3"/>
    </row>
    <row r="1727" spans="1:253" s="2" customFormat="1" ht="16.5">
      <c r="A1727" s="250"/>
      <c r="B1727" s="250"/>
      <c r="C1727" s="250"/>
      <c r="D1727" s="250"/>
      <c r="E1727" s="250"/>
      <c r="F1727" s="250"/>
      <c r="G1727" s="3"/>
      <c r="H1727" s="3"/>
      <c r="I1727" s="3"/>
      <c r="J1727" s="3"/>
      <c r="K1727" s="3"/>
      <c r="L1727" s="3"/>
      <c r="IK1727" s="3"/>
      <c r="IL1727" s="3"/>
      <c r="IM1727" s="3"/>
      <c r="IN1727" s="3"/>
      <c r="IO1727" s="3"/>
      <c r="IP1727" s="3"/>
      <c r="IQ1727" s="3"/>
      <c r="IR1727" s="3"/>
      <c r="IS1727" s="3"/>
    </row>
    <row r="1728" spans="1:253" s="2" customFormat="1" ht="16.5">
      <c r="A1728" s="250"/>
      <c r="B1728" s="250"/>
      <c r="C1728" s="250"/>
      <c r="D1728" s="250"/>
      <c r="E1728" s="250"/>
      <c r="F1728" s="250"/>
      <c r="G1728" s="3"/>
      <c r="H1728" s="3"/>
      <c r="I1728" s="3"/>
      <c r="J1728" s="3"/>
      <c r="K1728" s="3"/>
      <c r="L1728" s="3"/>
      <c r="IK1728" s="3"/>
      <c r="IL1728" s="3"/>
      <c r="IM1728" s="3"/>
      <c r="IN1728" s="3"/>
      <c r="IO1728" s="3"/>
      <c r="IP1728" s="3"/>
      <c r="IQ1728" s="3"/>
      <c r="IR1728" s="3"/>
      <c r="IS1728" s="3"/>
    </row>
    <row r="1729" spans="1:253" s="2" customFormat="1" ht="16.5">
      <c r="A1729" s="250"/>
      <c r="B1729" s="250"/>
      <c r="C1729" s="250"/>
      <c r="D1729" s="250"/>
      <c r="E1729" s="250"/>
      <c r="F1729" s="250"/>
      <c r="G1729" s="3"/>
      <c r="H1729" s="3"/>
      <c r="I1729" s="3"/>
      <c r="J1729" s="3"/>
      <c r="K1729" s="3"/>
      <c r="L1729" s="3"/>
      <c r="IK1729" s="3"/>
      <c r="IL1729" s="3"/>
      <c r="IM1729" s="3"/>
      <c r="IN1729" s="3"/>
      <c r="IO1729" s="3"/>
      <c r="IP1729" s="3"/>
      <c r="IQ1729" s="3"/>
      <c r="IR1729" s="3"/>
      <c r="IS1729" s="3"/>
    </row>
    <row r="1730" spans="1:253" s="2" customFormat="1" ht="16.5">
      <c r="A1730" s="250"/>
      <c r="B1730" s="250"/>
      <c r="C1730" s="250"/>
      <c r="D1730" s="250"/>
      <c r="E1730" s="250"/>
      <c r="F1730" s="250"/>
      <c r="G1730" s="3"/>
      <c r="H1730" s="3"/>
      <c r="I1730" s="3"/>
      <c r="J1730" s="3"/>
      <c r="K1730" s="3"/>
      <c r="L1730" s="3"/>
      <c r="IK1730" s="3"/>
      <c r="IL1730" s="3"/>
      <c r="IM1730" s="3"/>
      <c r="IN1730" s="3"/>
      <c r="IO1730" s="3"/>
      <c r="IP1730" s="3"/>
      <c r="IQ1730" s="3"/>
      <c r="IR1730" s="3"/>
      <c r="IS1730" s="3"/>
    </row>
    <row r="1731" spans="1:253" s="2" customFormat="1" ht="16.5">
      <c r="A1731" s="250"/>
      <c r="B1731" s="250"/>
      <c r="C1731" s="250"/>
      <c r="D1731" s="250"/>
      <c r="E1731" s="250"/>
      <c r="F1731" s="250"/>
      <c r="G1731" s="3"/>
      <c r="H1731" s="3"/>
      <c r="I1731" s="3"/>
      <c r="J1731" s="3"/>
      <c r="K1731" s="3"/>
      <c r="L1731" s="3"/>
      <c r="IK1731" s="3"/>
      <c r="IL1731" s="3"/>
      <c r="IM1731" s="3"/>
      <c r="IN1731" s="3"/>
      <c r="IO1731" s="3"/>
      <c r="IP1731" s="3"/>
      <c r="IQ1731" s="3"/>
      <c r="IR1731" s="3"/>
      <c r="IS1731" s="3"/>
    </row>
    <row r="1732" spans="1:253" s="2" customFormat="1" ht="16.5">
      <c r="A1732" s="250"/>
      <c r="B1732" s="250"/>
      <c r="C1732" s="250"/>
      <c r="D1732" s="250"/>
      <c r="E1732" s="250"/>
      <c r="F1732" s="250"/>
      <c r="G1732" s="3"/>
      <c r="H1732" s="3"/>
      <c r="I1732" s="3"/>
      <c r="J1732" s="3"/>
      <c r="K1732" s="3"/>
      <c r="L1732" s="3"/>
      <c r="IK1732" s="3"/>
      <c r="IL1732" s="3"/>
      <c r="IM1732" s="3"/>
      <c r="IN1732" s="3"/>
      <c r="IO1732" s="3"/>
      <c r="IP1732" s="3"/>
      <c r="IQ1732" s="3"/>
      <c r="IR1732" s="3"/>
      <c r="IS1732" s="3"/>
    </row>
    <row r="1733" spans="1:253" s="2" customFormat="1" ht="16.5">
      <c r="A1733" s="250"/>
      <c r="B1733" s="250"/>
      <c r="C1733" s="250"/>
      <c r="D1733" s="250"/>
      <c r="E1733" s="250"/>
      <c r="F1733" s="250"/>
      <c r="G1733" s="3"/>
      <c r="H1733" s="3"/>
      <c r="I1733" s="3"/>
      <c r="J1733" s="3"/>
      <c r="K1733" s="3"/>
      <c r="L1733" s="3"/>
      <c r="IK1733" s="3"/>
      <c r="IL1733" s="3"/>
      <c r="IM1733" s="3"/>
      <c r="IN1733" s="3"/>
      <c r="IO1733" s="3"/>
      <c r="IP1733" s="3"/>
      <c r="IQ1733" s="3"/>
      <c r="IR1733" s="3"/>
      <c r="IS1733" s="3"/>
    </row>
    <row r="1734" spans="1:253" s="2" customFormat="1" ht="16.5">
      <c r="A1734" s="250"/>
      <c r="B1734" s="250"/>
      <c r="C1734" s="250"/>
      <c r="D1734" s="250"/>
      <c r="E1734" s="250"/>
      <c r="F1734" s="250"/>
      <c r="G1734" s="3"/>
      <c r="H1734" s="3"/>
      <c r="I1734" s="3"/>
      <c r="J1734" s="3"/>
      <c r="K1734" s="3"/>
      <c r="L1734" s="3"/>
      <c r="IK1734" s="3"/>
      <c r="IL1734" s="3"/>
      <c r="IM1734" s="3"/>
      <c r="IN1734" s="3"/>
      <c r="IO1734" s="3"/>
      <c r="IP1734" s="3"/>
      <c r="IQ1734" s="3"/>
      <c r="IR1734" s="3"/>
      <c r="IS1734" s="3"/>
    </row>
    <row r="1735" spans="1:253" s="2" customFormat="1" ht="16.5">
      <c r="A1735" s="250"/>
      <c r="B1735" s="250"/>
      <c r="C1735" s="250"/>
      <c r="D1735" s="250"/>
      <c r="E1735" s="250"/>
      <c r="F1735" s="250"/>
      <c r="G1735" s="3"/>
      <c r="H1735" s="3"/>
      <c r="I1735" s="3"/>
      <c r="J1735" s="3"/>
      <c r="K1735" s="3"/>
      <c r="L1735" s="3"/>
      <c r="IK1735" s="3"/>
      <c r="IL1735" s="3"/>
      <c r="IM1735" s="3"/>
      <c r="IN1735" s="3"/>
      <c r="IO1735" s="3"/>
      <c r="IP1735" s="3"/>
      <c r="IQ1735" s="3"/>
      <c r="IR1735" s="3"/>
      <c r="IS1735" s="3"/>
    </row>
    <row r="1736" spans="1:253" s="2" customFormat="1" ht="16.5">
      <c r="A1736" s="250"/>
      <c r="B1736" s="250"/>
      <c r="C1736" s="250"/>
      <c r="D1736" s="250"/>
      <c r="E1736" s="250"/>
      <c r="F1736" s="250"/>
      <c r="G1736" s="3"/>
      <c r="H1736" s="3"/>
      <c r="I1736" s="3"/>
      <c r="J1736" s="3"/>
      <c r="K1736" s="3"/>
      <c r="L1736" s="3"/>
      <c r="IK1736" s="3"/>
      <c r="IL1736" s="3"/>
      <c r="IM1736" s="3"/>
      <c r="IN1736" s="3"/>
      <c r="IO1736" s="3"/>
      <c r="IP1736" s="3"/>
      <c r="IQ1736" s="3"/>
      <c r="IR1736" s="3"/>
      <c r="IS1736" s="3"/>
    </row>
    <row r="1737" spans="1:253" s="2" customFormat="1" ht="16.5">
      <c r="A1737" s="250"/>
      <c r="B1737" s="250"/>
      <c r="C1737" s="250"/>
      <c r="D1737" s="250"/>
      <c r="E1737" s="250"/>
      <c r="F1737" s="250"/>
      <c r="G1737" s="3"/>
      <c r="H1737" s="3"/>
      <c r="I1737" s="3"/>
      <c r="J1737" s="3"/>
      <c r="K1737" s="3"/>
      <c r="L1737" s="3"/>
      <c r="IK1737" s="3"/>
      <c r="IL1737" s="3"/>
      <c r="IM1737" s="3"/>
      <c r="IN1737" s="3"/>
      <c r="IO1737" s="3"/>
      <c r="IP1737" s="3"/>
      <c r="IQ1737" s="3"/>
      <c r="IR1737" s="3"/>
      <c r="IS1737" s="3"/>
    </row>
    <row r="1738" spans="1:253" s="2" customFormat="1" ht="16.5">
      <c r="A1738" s="250"/>
      <c r="B1738" s="250"/>
      <c r="C1738" s="250"/>
      <c r="D1738" s="250"/>
      <c r="E1738" s="250"/>
      <c r="F1738" s="250"/>
      <c r="G1738" s="3"/>
      <c r="H1738" s="3"/>
      <c r="I1738" s="3"/>
      <c r="J1738" s="3"/>
      <c r="K1738" s="3"/>
      <c r="L1738" s="3"/>
      <c r="IK1738" s="3"/>
      <c r="IL1738" s="3"/>
      <c r="IM1738" s="3"/>
      <c r="IN1738" s="3"/>
      <c r="IO1738" s="3"/>
      <c r="IP1738" s="3"/>
      <c r="IQ1738" s="3"/>
      <c r="IR1738" s="3"/>
      <c r="IS1738" s="3"/>
    </row>
    <row r="1739" spans="1:253" s="2" customFormat="1" ht="16.5">
      <c r="A1739" s="250"/>
      <c r="B1739" s="250"/>
      <c r="C1739" s="250"/>
      <c r="D1739" s="250"/>
      <c r="E1739" s="250"/>
      <c r="F1739" s="250"/>
      <c r="G1739" s="3"/>
      <c r="H1739" s="3"/>
      <c r="I1739" s="3"/>
      <c r="J1739" s="3"/>
      <c r="K1739" s="3"/>
      <c r="L1739" s="3"/>
      <c r="IK1739" s="3"/>
      <c r="IL1739" s="3"/>
      <c r="IM1739" s="3"/>
      <c r="IN1739" s="3"/>
      <c r="IO1739" s="3"/>
      <c r="IP1739" s="3"/>
      <c r="IQ1739" s="3"/>
      <c r="IR1739" s="3"/>
      <c r="IS1739" s="3"/>
    </row>
    <row r="1740" spans="1:253" s="2" customFormat="1" ht="16.5">
      <c r="A1740" s="250"/>
      <c r="B1740" s="250"/>
      <c r="C1740" s="250"/>
      <c r="D1740" s="250"/>
      <c r="E1740" s="250"/>
      <c r="F1740" s="250"/>
      <c r="G1740" s="3"/>
      <c r="H1740" s="3"/>
      <c r="I1740" s="3"/>
      <c r="J1740" s="3"/>
      <c r="K1740" s="3"/>
      <c r="L1740" s="3"/>
      <c r="IK1740" s="3"/>
      <c r="IL1740" s="3"/>
      <c r="IM1740" s="3"/>
      <c r="IN1740" s="3"/>
      <c r="IO1740" s="3"/>
      <c r="IP1740" s="3"/>
      <c r="IQ1740" s="3"/>
      <c r="IR1740" s="3"/>
      <c r="IS1740" s="3"/>
    </row>
    <row r="1741" spans="1:253" s="2" customFormat="1" ht="16.5">
      <c r="A1741" s="250"/>
      <c r="B1741" s="250"/>
      <c r="C1741" s="250"/>
      <c r="D1741" s="250"/>
      <c r="E1741" s="250"/>
      <c r="F1741" s="250"/>
      <c r="G1741" s="3"/>
      <c r="H1741" s="3"/>
      <c r="I1741" s="3"/>
      <c r="J1741" s="3"/>
      <c r="K1741" s="3"/>
      <c r="L1741" s="3"/>
      <c r="IK1741" s="3"/>
      <c r="IL1741" s="3"/>
      <c r="IM1741" s="3"/>
      <c r="IN1741" s="3"/>
      <c r="IO1741" s="3"/>
      <c r="IP1741" s="3"/>
      <c r="IQ1741" s="3"/>
      <c r="IR1741" s="3"/>
      <c r="IS1741" s="3"/>
    </row>
    <row r="1742" spans="1:253" s="2" customFormat="1" ht="16.5">
      <c r="A1742" s="250"/>
      <c r="B1742" s="250"/>
      <c r="C1742" s="250"/>
      <c r="D1742" s="250"/>
      <c r="E1742" s="250"/>
      <c r="F1742" s="250"/>
      <c r="G1742" s="3"/>
      <c r="H1742" s="3"/>
      <c r="I1742" s="3"/>
      <c r="J1742" s="3"/>
      <c r="K1742" s="3"/>
      <c r="L1742" s="3"/>
      <c r="IK1742" s="3"/>
      <c r="IL1742" s="3"/>
      <c r="IM1742" s="3"/>
      <c r="IN1742" s="3"/>
      <c r="IO1742" s="3"/>
      <c r="IP1742" s="3"/>
      <c r="IQ1742" s="3"/>
      <c r="IR1742" s="3"/>
      <c r="IS1742" s="3"/>
    </row>
    <row r="1743" spans="1:253" s="2" customFormat="1" ht="16.5">
      <c r="A1743" s="250"/>
      <c r="B1743" s="250"/>
      <c r="C1743" s="250"/>
      <c r="D1743" s="250"/>
      <c r="E1743" s="250"/>
      <c r="F1743" s="250"/>
      <c r="G1743" s="3"/>
      <c r="H1743" s="3"/>
      <c r="I1743" s="3"/>
      <c r="J1743" s="3"/>
      <c r="K1743" s="3"/>
      <c r="L1743" s="3"/>
      <c r="IK1743" s="3"/>
      <c r="IL1743" s="3"/>
      <c r="IM1743" s="3"/>
      <c r="IN1743" s="3"/>
      <c r="IO1743" s="3"/>
      <c r="IP1743" s="3"/>
      <c r="IQ1743" s="3"/>
      <c r="IR1743" s="3"/>
      <c r="IS1743" s="3"/>
    </row>
    <row r="1744" spans="1:253" s="2" customFormat="1" ht="16.5">
      <c r="A1744" s="250"/>
      <c r="B1744" s="250"/>
      <c r="C1744" s="250"/>
      <c r="D1744" s="250"/>
      <c r="E1744" s="250"/>
      <c r="F1744" s="250"/>
      <c r="G1744" s="3"/>
      <c r="H1744" s="3"/>
      <c r="I1744" s="3"/>
      <c r="J1744" s="3"/>
      <c r="K1744" s="3"/>
      <c r="L1744" s="3"/>
      <c r="IK1744" s="3"/>
      <c r="IL1744" s="3"/>
      <c r="IM1744" s="3"/>
      <c r="IN1744" s="3"/>
      <c r="IO1744" s="3"/>
      <c r="IP1744" s="3"/>
      <c r="IQ1744" s="3"/>
      <c r="IR1744" s="3"/>
      <c r="IS1744" s="3"/>
    </row>
    <row r="1745" spans="1:253" s="2" customFormat="1" ht="16.5">
      <c r="A1745" s="250"/>
      <c r="B1745" s="250"/>
      <c r="C1745" s="250"/>
      <c r="D1745" s="250"/>
      <c r="E1745" s="250"/>
      <c r="F1745" s="250"/>
      <c r="G1745" s="3"/>
      <c r="H1745" s="3"/>
      <c r="I1745" s="3"/>
      <c r="J1745" s="3"/>
      <c r="K1745" s="3"/>
      <c r="L1745" s="3"/>
      <c r="IK1745" s="3"/>
      <c r="IL1745" s="3"/>
      <c r="IM1745" s="3"/>
      <c r="IN1745" s="3"/>
      <c r="IO1745" s="3"/>
      <c r="IP1745" s="3"/>
      <c r="IQ1745" s="3"/>
      <c r="IR1745" s="3"/>
      <c r="IS1745" s="3"/>
    </row>
    <row r="1746" spans="1:253" s="2" customFormat="1" ht="16.5">
      <c r="A1746" s="250"/>
      <c r="B1746" s="250"/>
      <c r="C1746" s="250"/>
      <c r="D1746" s="250"/>
      <c r="E1746" s="250"/>
      <c r="F1746" s="250"/>
      <c r="G1746" s="3"/>
      <c r="H1746" s="3"/>
      <c r="I1746" s="3"/>
      <c r="J1746" s="3"/>
      <c r="K1746" s="3"/>
      <c r="L1746" s="3"/>
      <c r="IK1746" s="3"/>
      <c r="IL1746" s="3"/>
      <c r="IM1746" s="3"/>
      <c r="IN1746" s="3"/>
      <c r="IO1746" s="3"/>
      <c r="IP1746" s="3"/>
      <c r="IQ1746" s="3"/>
      <c r="IR1746" s="3"/>
      <c r="IS1746" s="3"/>
    </row>
    <row r="1747" spans="1:253" s="2" customFormat="1" ht="16.5">
      <c r="A1747" s="250"/>
      <c r="B1747" s="250"/>
      <c r="C1747" s="250"/>
      <c r="D1747" s="250"/>
      <c r="E1747" s="250"/>
      <c r="F1747" s="250"/>
      <c r="G1747" s="3"/>
      <c r="H1747" s="3"/>
      <c r="I1747" s="3"/>
      <c r="J1747" s="3"/>
      <c r="K1747" s="3"/>
      <c r="L1747" s="3"/>
      <c r="IK1747" s="3"/>
      <c r="IL1747" s="3"/>
      <c r="IM1747" s="3"/>
      <c r="IN1747" s="3"/>
      <c r="IO1747" s="3"/>
      <c r="IP1747" s="3"/>
      <c r="IQ1747" s="3"/>
      <c r="IR1747" s="3"/>
      <c r="IS1747" s="3"/>
    </row>
    <row r="1748" spans="1:253" s="2" customFormat="1" ht="16.5">
      <c r="A1748" s="250"/>
      <c r="B1748" s="250"/>
      <c r="C1748" s="250"/>
      <c r="D1748" s="250"/>
      <c r="E1748" s="250"/>
      <c r="F1748" s="250"/>
      <c r="G1748" s="3"/>
      <c r="H1748" s="3"/>
      <c r="I1748" s="3"/>
      <c r="J1748" s="3"/>
      <c r="K1748" s="3"/>
      <c r="L1748" s="3"/>
      <c r="IK1748" s="3"/>
      <c r="IL1748" s="3"/>
      <c r="IM1748" s="3"/>
      <c r="IN1748" s="3"/>
      <c r="IO1748" s="3"/>
      <c r="IP1748" s="3"/>
      <c r="IQ1748" s="3"/>
      <c r="IR1748" s="3"/>
      <c r="IS1748" s="3"/>
    </row>
    <row r="1749" spans="1:253" s="2" customFormat="1" ht="16.5">
      <c r="A1749" s="250"/>
      <c r="B1749" s="250"/>
      <c r="C1749" s="250"/>
      <c r="D1749" s="250"/>
      <c r="E1749" s="250"/>
      <c r="F1749" s="250"/>
      <c r="G1749" s="3"/>
      <c r="H1749" s="3"/>
      <c r="I1749" s="3"/>
      <c r="J1749" s="3"/>
      <c r="K1749" s="3"/>
      <c r="L1749" s="3"/>
      <c r="IK1749" s="3"/>
      <c r="IL1749" s="3"/>
      <c r="IM1749" s="3"/>
      <c r="IN1749" s="3"/>
      <c r="IO1749" s="3"/>
      <c r="IP1749" s="3"/>
      <c r="IQ1749" s="3"/>
      <c r="IR1749" s="3"/>
      <c r="IS1749" s="3"/>
    </row>
    <row r="1750" spans="1:253" s="2" customFormat="1" ht="16.5">
      <c r="A1750" s="250"/>
      <c r="B1750" s="250"/>
      <c r="C1750" s="250"/>
      <c r="D1750" s="250"/>
      <c r="E1750" s="250"/>
      <c r="F1750" s="250"/>
      <c r="G1750" s="3"/>
      <c r="H1750" s="3"/>
      <c r="I1750" s="3"/>
      <c r="J1750" s="3"/>
      <c r="K1750" s="3"/>
      <c r="L1750" s="3"/>
      <c r="IK1750" s="3"/>
      <c r="IL1750" s="3"/>
      <c r="IM1750" s="3"/>
      <c r="IN1750" s="3"/>
      <c r="IO1750" s="3"/>
      <c r="IP1750" s="3"/>
      <c r="IQ1750" s="3"/>
      <c r="IR1750" s="3"/>
      <c r="IS1750" s="3"/>
    </row>
    <row r="1751" spans="1:253" s="2" customFormat="1" ht="16.5">
      <c r="A1751" s="250"/>
      <c r="B1751" s="250"/>
      <c r="C1751" s="250"/>
      <c r="D1751" s="250"/>
      <c r="E1751" s="250"/>
      <c r="F1751" s="250"/>
      <c r="G1751" s="3"/>
      <c r="H1751" s="3"/>
      <c r="I1751" s="3"/>
      <c r="J1751" s="3"/>
      <c r="K1751" s="3"/>
      <c r="L1751" s="3"/>
      <c r="IK1751" s="3"/>
      <c r="IL1751" s="3"/>
      <c r="IM1751" s="3"/>
      <c r="IN1751" s="3"/>
      <c r="IO1751" s="3"/>
      <c r="IP1751" s="3"/>
      <c r="IQ1751" s="3"/>
      <c r="IR1751" s="3"/>
      <c r="IS1751" s="3"/>
    </row>
    <row r="1752" spans="1:253" s="2" customFormat="1" ht="16.5">
      <c r="A1752" s="250"/>
      <c r="B1752" s="250"/>
      <c r="C1752" s="250"/>
      <c r="D1752" s="250"/>
      <c r="E1752" s="250"/>
      <c r="F1752" s="250"/>
      <c r="G1752" s="3"/>
      <c r="H1752" s="3"/>
      <c r="I1752" s="3"/>
      <c r="J1752" s="3"/>
      <c r="K1752" s="3"/>
      <c r="L1752" s="3"/>
      <c r="IK1752" s="3"/>
      <c r="IL1752" s="3"/>
      <c r="IM1752" s="3"/>
      <c r="IN1752" s="3"/>
      <c r="IO1752" s="3"/>
      <c r="IP1752" s="3"/>
      <c r="IQ1752" s="3"/>
      <c r="IR1752" s="3"/>
      <c r="IS1752" s="3"/>
    </row>
    <row r="1753" spans="1:253" s="2" customFormat="1" ht="16.5">
      <c r="A1753" s="250"/>
      <c r="B1753" s="250"/>
      <c r="C1753" s="250"/>
      <c r="D1753" s="250"/>
      <c r="E1753" s="250"/>
      <c r="F1753" s="250"/>
      <c r="G1753" s="3"/>
      <c r="H1753" s="3"/>
      <c r="I1753" s="3"/>
      <c r="J1753" s="3"/>
      <c r="K1753" s="3"/>
      <c r="L1753" s="3"/>
      <c r="IK1753" s="3"/>
      <c r="IL1753" s="3"/>
      <c r="IM1753" s="3"/>
      <c r="IN1753" s="3"/>
      <c r="IO1753" s="3"/>
      <c r="IP1753" s="3"/>
      <c r="IQ1753" s="3"/>
      <c r="IR1753" s="3"/>
      <c r="IS1753" s="3"/>
    </row>
    <row r="1754" spans="1:253" s="2" customFormat="1" ht="16.5">
      <c r="A1754" s="250"/>
      <c r="B1754" s="250"/>
      <c r="C1754" s="250"/>
      <c r="D1754" s="250"/>
      <c r="E1754" s="250"/>
      <c r="F1754" s="250"/>
      <c r="G1754" s="3"/>
      <c r="H1754" s="3"/>
      <c r="I1754" s="3"/>
      <c r="J1754" s="3"/>
      <c r="K1754" s="3"/>
      <c r="L1754" s="3"/>
      <c r="IK1754" s="3"/>
      <c r="IL1754" s="3"/>
      <c r="IM1754" s="3"/>
      <c r="IN1754" s="3"/>
      <c r="IO1754" s="3"/>
      <c r="IP1754" s="3"/>
      <c r="IQ1754" s="3"/>
      <c r="IR1754" s="3"/>
      <c r="IS1754" s="3"/>
    </row>
    <row r="1755" spans="1:253" s="2" customFormat="1" ht="16.5">
      <c r="A1755" s="250"/>
      <c r="B1755" s="250"/>
      <c r="C1755" s="250"/>
      <c r="D1755" s="250"/>
      <c r="E1755" s="250"/>
      <c r="F1755" s="250"/>
      <c r="G1755" s="3"/>
      <c r="H1755" s="3"/>
      <c r="I1755" s="3"/>
      <c r="J1755" s="3"/>
      <c r="K1755" s="3"/>
      <c r="L1755" s="3"/>
      <c r="IK1755" s="3"/>
      <c r="IL1755" s="3"/>
      <c r="IM1755" s="3"/>
      <c r="IN1755" s="3"/>
      <c r="IO1755" s="3"/>
      <c r="IP1755" s="3"/>
      <c r="IQ1755" s="3"/>
      <c r="IR1755" s="3"/>
      <c r="IS1755" s="3"/>
    </row>
    <row r="1756" spans="1:253" s="2" customFormat="1" ht="16.5">
      <c r="A1756" s="250"/>
      <c r="B1756" s="250"/>
      <c r="C1756" s="250"/>
      <c r="D1756" s="250"/>
      <c r="E1756" s="250"/>
      <c r="F1756" s="250"/>
      <c r="G1756" s="3"/>
      <c r="H1756" s="3"/>
      <c r="I1756" s="3"/>
      <c r="J1756" s="3"/>
      <c r="K1756" s="3"/>
      <c r="L1756" s="3"/>
      <c r="IK1756" s="3"/>
      <c r="IL1756" s="3"/>
      <c r="IM1756" s="3"/>
      <c r="IN1756" s="3"/>
      <c r="IO1756" s="3"/>
      <c r="IP1756" s="3"/>
      <c r="IQ1756" s="3"/>
      <c r="IR1756" s="3"/>
      <c r="IS1756" s="3"/>
    </row>
    <row r="1757" spans="1:253" s="2" customFormat="1" ht="16.5">
      <c r="A1757" s="250"/>
      <c r="B1757" s="250"/>
      <c r="C1757" s="250"/>
      <c r="D1757" s="250"/>
      <c r="E1757" s="250"/>
      <c r="F1757" s="250"/>
      <c r="G1757" s="3"/>
      <c r="H1757" s="3"/>
      <c r="I1757" s="3"/>
      <c r="J1757" s="3"/>
      <c r="K1757" s="3"/>
      <c r="L1757" s="3"/>
      <c r="IK1757" s="3"/>
      <c r="IL1757" s="3"/>
      <c r="IM1757" s="3"/>
      <c r="IN1757" s="3"/>
      <c r="IO1757" s="3"/>
      <c r="IP1757" s="3"/>
      <c r="IQ1757" s="3"/>
      <c r="IR1757" s="3"/>
      <c r="IS1757" s="3"/>
    </row>
    <row r="1758" spans="1:253" s="2" customFormat="1" ht="16.5">
      <c r="A1758" s="250"/>
      <c r="B1758" s="250"/>
      <c r="C1758" s="250"/>
      <c r="D1758" s="250"/>
      <c r="E1758" s="250"/>
      <c r="F1758" s="250"/>
      <c r="G1758" s="3"/>
      <c r="H1758" s="3"/>
      <c r="I1758" s="3"/>
      <c r="J1758" s="3"/>
      <c r="K1758" s="3"/>
      <c r="L1758" s="3"/>
      <c r="IK1758" s="3"/>
      <c r="IL1758" s="3"/>
      <c r="IM1758" s="3"/>
      <c r="IN1758" s="3"/>
      <c r="IO1758" s="3"/>
      <c r="IP1758" s="3"/>
      <c r="IQ1758" s="3"/>
      <c r="IR1758" s="3"/>
      <c r="IS1758" s="3"/>
    </row>
    <row r="1759" spans="1:253" s="2" customFormat="1" ht="16.5">
      <c r="A1759" s="250"/>
      <c r="B1759" s="250"/>
      <c r="C1759" s="250"/>
      <c r="D1759" s="250"/>
      <c r="E1759" s="250"/>
      <c r="F1759" s="250"/>
      <c r="G1759" s="3"/>
      <c r="H1759" s="3"/>
      <c r="I1759" s="3"/>
      <c r="J1759" s="3"/>
      <c r="K1759" s="3"/>
      <c r="L1759" s="3"/>
      <c r="IK1759" s="3"/>
      <c r="IL1759" s="3"/>
      <c r="IM1759" s="3"/>
      <c r="IN1759" s="3"/>
      <c r="IO1759" s="3"/>
      <c r="IP1759" s="3"/>
      <c r="IQ1759" s="3"/>
      <c r="IR1759" s="3"/>
      <c r="IS1759" s="3"/>
    </row>
    <row r="1760" spans="1:253" s="2" customFormat="1" ht="16.5">
      <c r="A1760" s="250"/>
      <c r="B1760" s="250"/>
      <c r="C1760" s="250"/>
      <c r="D1760" s="250"/>
      <c r="E1760" s="250"/>
      <c r="F1760" s="250"/>
      <c r="G1760" s="3"/>
      <c r="H1760" s="3"/>
      <c r="I1760" s="3"/>
      <c r="J1760" s="3"/>
      <c r="K1760" s="3"/>
      <c r="L1760" s="3"/>
      <c r="IK1760" s="3"/>
      <c r="IL1760" s="3"/>
      <c r="IM1760" s="3"/>
      <c r="IN1760" s="3"/>
      <c r="IO1760" s="3"/>
      <c r="IP1760" s="3"/>
      <c r="IQ1760" s="3"/>
      <c r="IR1760" s="3"/>
      <c r="IS1760" s="3"/>
    </row>
    <row r="1761" spans="1:253" s="2" customFormat="1" ht="16.5">
      <c r="A1761" s="250"/>
      <c r="B1761" s="250"/>
      <c r="C1761" s="250"/>
      <c r="D1761" s="250"/>
      <c r="E1761" s="250"/>
      <c r="F1761" s="250"/>
      <c r="G1761" s="3"/>
      <c r="H1761" s="3"/>
      <c r="I1761" s="3"/>
      <c r="J1761" s="3"/>
      <c r="K1761" s="3"/>
      <c r="L1761" s="3"/>
      <c r="IK1761" s="3"/>
      <c r="IL1761" s="3"/>
      <c r="IM1761" s="3"/>
      <c r="IN1761" s="3"/>
      <c r="IO1761" s="3"/>
      <c r="IP1761" s="3"/>
      <c r="IQ1761" s="3"/>
      <c r="IR1761" s="3"/>
      <c r="IS1761" s="3"/>
    </row>
    <row r="1762" spans="1:253" s="2" customFormat="1" ht="16.5">
      <c r="A1762" s="250"/>
      <c r="B1762" s="250"/>
      <c r="C1762" s="250"/>
      <c r="D1762" s="250"/>
      <c r="E1762" s="250"/>
      <c r="F1762" s="250"/>
      <c r="G1762" s="3"/>
      <c r="H1762" s="3"/>
      <c r="I1762" s="3"/>
      <c r="J1762" s="3"/>
      <c r="K1762" s="3"/>
      <c r="L1762" s="3"/>
      <c r="IK1762" s="3"/>
      <c r="IL1762" s="3"/>
      <c r="IM1762" s="3"/>
      <c r="IN1762" s="3"/>
      <c r="IO1762" s="3"/>
      <c r="IP1762" s="3"/>
      <c r="IQ1762" s="3"/>
      <c r="IR1762" s="3"/>
      <c r="IS1762" s="3"/>
    </row>
    <row r="1763" spans="1:253" s="2" customFormat="1" ht="16.5">
      <c r="A1763" s="250"/>
      <c r="B1763" s="250"/>
      <c r="C1763" s="250"/>
      <c r="D1763" s="250"/>
      <c r="E1763" s="250"/>
      <c r="F1763" s="250"/>
      <c r="G1763" s="3"/>
      <c r="H1763" s="3"/>
      <c r="I1763" s="3"/>
      <c r="J1763" s="3"/>
      <c r="K1763" s="3"/>
      <c r="L1763" s="3"/>
      <c r="IK1763" s="3"/>
      <c r="IL1763" s="3"/>
      <c r="IM1763" s="3"/>
      <c r="IN1763" s="3"/>
      <c r="IO1763" s="3"/>
      <c r="IP1763" s="3"/>
      <c r="IQ1763" s="3"/>
      <c r="IR1763" s="3"/>
      <c r="IS1763" s="3"/>
    </row>
    <row r="1764" spans="1:253" s="2" customFormat="1" ht="16.5">
      <c r="A1764" s="250"/>
      <c r="B1764" s="250"/>
      <c r="C1764" s="250"/>
      <c r="D1764" s="250"/>
      <c r="E1764" s="250"/>
      <c r="F1764" s="250"/>
      <c r="G1764" s="3"/>
      <c r="H1764" s="3"/>
      <c r="I1764" s="3"/>
      <c r="J1764" s="3"/>
      <c r="K1764" s="3"/>
      <c r="L1764" s="3"/>
      <c r="IK1764" s="3"/>
      <c r="IL1764" s="3"/>
      <c r="IM1764" s="3"/>
      <c r="IN1764" s="3"/>
      <c r="IO1764" s="3"/>
      <c r="IP1764" s="3"/>
      <c r="IQ1764" s="3"/>
      <c r="IR1764" s="3"/>
      <c r="IS1764" s="3"/>
    </row>
    <row r="1765" spans="1:253" s="2" customFormat="1" ht="16.5">
      <c r="A1765" s="250"/>
      <c r="B1765" s="250"/>
      <c r="C1765" s="250"/>
      <c r="D1765" s="250"/>
      <c r="E1765" s="250"/>
      <c r="F1765" s="250"/>
      <c r="G1765" s="3"/>
      <c r="H1765" s="3"/>
      <c r="I1765" s="3"/>
      <c r="J1765" s="3"/>
      <c r="K1765" s="3"/>
      <c r="L1765" s="3"/>
      <c r="IK1765" s="3"/>
      <c r="IL1765" s="3"/>
      <c r="IM1765" s="3"/>
      <c r="IN1765" s="3"/>
      <c r="IO1765" s="3"/>
      <c r="IP1765" s="3"/>
      <c r="IQ1765" s="3"/>
      <c r="IR1765" s="3"/>
      <c r="IS1765" s="3"/>
    </row>
    <row r="1766" spans="1:253" s="2" customFormat="1" ht="16.5">
      <c r="A1766" s="250"/>
      <c r="B1766" s="250"/>
      <c r="C1766" s="250"/>
      <c r="D1766" s="250"/>
      <c r="E1766" s="250"/>
      <c r="F1766" s="250"/>
      <c r="G1766" s="3"/>
      <c r="H1766" s="3"/>
      <c r="I1766" s="3"/>
      <c r="J1766" s="3"/>
      <c r="K1766" s="3"/>
      <c r="L1766" s="3"/>
      <c r="IK1766" s="3"/>
      <c r="IL1766" s="3"/>
      <c r="IM1766" s="3"/>
      <c r="IN1766" s="3"/>
      <c r="IO1766" s="3"/>
      <c r="IP1766" s="3"/>
      <c r="IQ1766" s="3"/>
      <c r="IR1766" s="3"/>
      <c r="IS1766" s="3"/>
    </row>
    <row r="1767" spans="1:253" s="2" customFormat="1" ht="16.5">
      <c r="A1767" s="250"/>
      <c r="B1767" s="250"/>
      <c r="C1767" s="250"/>
      <c r="D1767" s="250"/>
      <c r="E1767" s="250"/>
      <c r="F1767" s="250"/>
      <c r="G1767" s="3"/>
      <c r="H1767" s="3"/>
      <c r="I1767" s="3"/>
      <c r="J1767" s="3"/>
      <c r="K1767" s="3"/>
      <c r="L1767" s="3"/>
      <c r="IK1767" s="3"/>
      <c r="IL1767" s="3"/>
      <c r="IM1767" s="3"/>
      <c r="IN1767" s="3"/>
      <c r="IO1767" s="3"/>
      <c r="IP1767" s="3"/>
      <c r="IQ1767" s="3"/>
      <c r="IR1767" s="3"/>
      <c r="IS1767" s="3"/>
    </row>
    <row r="1768" spans="1:253" s="2" customFormat="1" ht="16.5">
      <c r="A1768" s="250"/>
      <c r="B1768" s="250"/>
      <c r="C1768" s="250"/>
      <c r="D1768" s="250"/>
      <c r="E1768" s="250"/>
      <c r="F1768" s="250"/>
      <c r="G1768" s="3"/>
      <c r="H1768" s="3"/>
      <c r="I1768" s="3"/>
      <c r="J1768" s="3"/>
      <c r="K1768" s="3"/>
      <c r="L1768" s="3"/>
      <c r="IK1768" s="3"/>
      <c r="IL1768" s="3"/>
      <c r="IM1768" s="3"/>
      <c r="IN1768" s="3"/>
      <c r="IO1768" s="3"/>
      <c r="IP1768" s="3"/>
      <c r="IQ1768" s="3"/>
      <c r="IR1768" s="3"/>
      <c r="IS1768" s="3"/>
    </row>
    <row r="1769" spans="1:253" s="2" customFormat="1" ht="16.5">
      <c r="A1769" s="250"/>
      <c r="B1769" s="250"/>
      <c r="C1769" s="250"/>
      <c r="D1769" s="250"/>
      <c r="E1769" s="250"/>
      <c r="F1769" s="250"/>
      <c r="G1769" s="3"/>
      <c r="H1769" s="3"/>
      <c r="I1769" s="3"/>
      <c r="J1769" s="3"/>
      <c r="K1769" s="3"/>
      <c r="L1769" s="3"/>
      <c r="IK1769" s="3"/>
      <c r="IL1769" s="3"/>
      <c r="IM1769" s="3"/>
      <c r="IN1769" s="3"/>
      <c r="IO1769" s="3"/>
      <c r="IP1769" s="3"/>
      <c r="IQ1769" s="3"/>
      <c r="IR1769" s="3"/>
      <c r="IS1769" s="3"/>
    </row>
    <row r="1770" spans="1:253" s="2" customFormat="1" ht="16.5">
      <c r="A1770" s="250"/>
      <c r="B1770" s="250"/>
      <c r="C1770" s="250"/>
      <c r="D1770" s="250"/>
      <c r="E1770" s="250"/>
      <c r="F1770" s="250"/>
      <c r="G1770" s="3"/>
      <c r="H1770" s="3"/>
      <c r="I1770" s="3"/>
      <c r="J1770" s="3"/>
      <c r="K1770" s="3"/>
      <c r="L1770" s="3"/>
      <c r="IK1770" s="3"/>
      <c r="IL1770" s="3"/>
      <c r="IM1770" s="3"/>
      <c r="IN1770" s="3"/>
      <c r="IO1770" s="3"/>
      <c r="IP1770" s="3"/>
      <c r="IQ1770" s="3"/>
      <c r="IR1770" s="3"/>
      <c r="IS1770" s="3"/>
    </row>
    <row r="1771" spans="1:253" s="2" customFormat="1" ht="16.5">
      <c r="A1771" s="250"/>
      <c r="B1771" s="250"/>
      <c r="C1771" s="250"/>
      <c r="D1771" s="250"/>
      <c r="E1771" s="250"/>
      <c r="F1771" s="250"/>
      <c r="G1771" s="3"/>
      <c r="H1771" s="3"/>
      <c r="I1771" s="3"/>
      <c r="J1771" s="3"/>
      <c r="K1771" s="3"/>
      <c r="L1771" s="3"/>
      <c r="IK1771" s="3"/>
      <c r="IL1771" s="3"/>
      <c r="IM1771" s="3"/>
      <c r="IN1771" s="3"/>
      <c r="IO1771" s="3"/>
      <c r="IP1771" s="3"/>
      <c r="IQ1771" s="3"/>
      <c r="IR1771" s="3"/>
      <c r="IS1771" s="3"/>
    </row>
    <row r="1772" spans="1:253" s="2" customFormat="1" ht="16.5">
      <c r="A1772" s="250"/>
      <c r="B1772" s="250"/>
      <c r="C1772" s="250"/>
      <c r="D1772" s="250"/>
      <c r="E1772" s="250"/>
      <c r="F1772" s="250"/>
      <c r="G1772" s="3"/>
      <c r="H1772" s="3"/>
      <c r="I1772" s="3"/>
      <c r="J1772" s="3"/>
      <c r="K1772" s="3"/>
      <c r="L1772" s="3"/>
      <c r="IK1772" s="3"/>
      <c r="IL1772" s="3"/>
      <c r="IM1772" s="3"/>
      <c r="IN1772" s="3"/>
      <c r="IO1772" s="3"/>
      <c r="IP1772" s="3"/>
      <c r="IQ1772" s="3"/>
      <c r="IR1772" s="3"/>
      <c r="IS1772" s="3"/>
    </row>
    <row r="1773" spans="1:253" s="2" customFormat="1" ht="16.5">
      <c r="A1773" s="250"/>
      <c r="B1773" s="250"/>
      <c r="C1773" s="250"/>
      <c r="D1773" s="250"/>
      <c r="E1773" s="250"/>
      <c r="F1773" s="250"/>
      <c r="G1773" s="3"/>
      <c r="H1773" s="3"/>
      <c r="I1773" s="3"/>
      <c r="J1773" s="3"/>
      <c r="K1773" s="3"/>
      <c r="L1773" s="3"/>
      <c r="IK1773" s="3"/>
      <c r="IL1773" s="3"/>
      <c r="IM1773" s="3"/>
      <c r="IN1773" s="3"/>
      <c r="IO1773" s="3"/>
      <c r="IP1773" s="3"/>
      <c r="IQ1773" s="3"/>
      <c r="IR1773" s="3"/>
      <c r="IS1773" s="3"/>
    </row>
    <row r="1774" spans="1:253" s="2" customFormat="1" ht="16.5">
      <c r="A1774" s="250"/>
      <c r="B1774" s="250"/>
      <c r="C1774" s="250"/>
      <c r="D1774" s="250"/>
      <c r="E1774" s="250"/>
      <c r="F1774" s="250"/>
      <c r="G1774" s="3"/>
      <c r="H1774" s="3"/>
      <c r="I1774" s="3"/>
      <c r="J1774" s="3"/>
      <c r="K1774" s="3"/>
      <c r="L1774" s="3"/>
      <c r="IK1774" s="3"/>
      <c r="IL1774" s="3"/>
      <c r="IM1774" s="3"/>
      <c r="IN1774" s="3"/>
      <c r="IO1774" s="3"/>
      <c r="IP1774" s="3"/>
      <c r="IQ1774" s="3"/>
      <c r="IR1774" s="3"/>
      <c r="IS1774" s="3"/>
    </row>
    <row r="1775" spans="1:253" s="2" customFormat="1" ht="16.5">
      <c r="A1775" s="250"/>
      <c r="B1775" s="250"/>
      <c r="C1775" s="250"/>
      <c r="D1775" s="250"/>
      <c r="E1775" s="250"/>
      <c r="F1775" s="250"/>
      <c r="G1775" s="3"/>
      <c r="H1775" s="3"/>
      <c r="I1775" s="3"/>
      <c r="J1775" s="3"/>
      <c r="K1775" s="3"/>
      <c r="L1775" s="3"/>
      <c r="IK1775" s="3"/>
      <c r="IL1775" s="3"/>
      <c r="IM1775" s="3"/>
      <c r="IN1775" s="3"/>
      <c r="IO1775" s="3"/>
      <c r="IP1775" s="3"/>
      <c r="IQ1775" s="3"/>
      <c r="IR1775" s="3"/>
      <c r="IS1775" s="3"/>
    </row>
    <row r="1776" spans="1:253" s="2" customFormat="1" ht="16.5">
      <c r="A1776" s="250"/>
      <c r="B1776" s="250"/>
      <c r="C1776" s="250"/>
      <c r="D1776" s="250"/>
      <c r="E1776" s="250"/>
      <c r="F1776" s="250"/>
      <c r="G1776" s="3"/>
      <c r="H1776" s="3"/>
      <c r="I1776" s="3"/>
      <c r="J1776" s="3"/>
      <c r="K1776" s="3"/>
      <c r="L1776" s="3"/>
      <c r="IK1776" s="3"/>
      <c r="IL1776" s="3"/>
      <c r="IM1776" s="3"/>
      <c r="IN1776" s="3"/>
      <c r="IO1776" s="3"/>
      <c r="IP1776" s="3"/>
      <c r="IQ1776" s="3"/>
      <c r="IR1776" s="3"/>
      <c r="IS1776" s="3"/>
    </row>
    <row r="1777" spans="1:253" s="2" customFormat="1" ht="16.5">
      <c r="A1777" s="250"/>
      <c r="B1777" s="250"/>
      <c r="C1777" s="250"/>
      <c r="D1777" s="250"/>
      <c r="E1777" s="250"/>
      <c r="F1777" s="250"/>
      <c r="G1777" s="3"/>
      <c r="H1777" s="3"/>
      <c r="I1777" s="3"/>
      <c r="J1777" s="3"/>
      <c r="K1777" s="3"/>
      <c r="L1777" s="3"/>
      <c r="IK1777" s="3"/>
      <c r="IL1777" s="3"/>
      <c r="IM1777" s="3"/>
      <c r="IN1777" s="3"/>
      <c r="IO1777" s="3"/>
      <c r="IP1777" s="3"/>
      <c r="IQ1777" s="3"/>
      <c r="IR1777" s="3"/>
      <c r="IS1777" s="3"/>
    </row>
    <row r="1778" spans="1:253" s="2" customFormat="1" ht="16.5">
      <c r="A1778" s="250"/>
      <c r="B1778" s="250"/>
      <c r="C1778" s="250"/>
      <c r="D1778" s="250"/>
      <c r="E1778" s="250"/>
      <c r="F1778" s="250"/>
      <c r="G1778" s="3"/>
      <c r="H1778" s="3"/>
      <c r="I1778" s="3"/>
      <c r="J1778" s="3"/>
      <c r="K1778" s="3"/>
      <c r="L1778" s="3"/>
      <c r="IK1778" s="3"/>
      <c r="IL1778" s="3"/>
      <c r="IM1778" s="3"/>
      <c r="IN1778" s="3"/>
      <c r="IO1778" s="3"/>
      <c r="IP1778" s="3"/>
      <c r="IQ1778" s="3"/>
      <c r="IR1778" s="3"/>
      <c r="IS1778" s="3"/>
    </row>
    <row r="1779" spans="1:253" s="2" customFormat="1" ht="16.5">
      <c r="A1779" s="250"/>
      <c r="B1779" s="250"/>
      <c r="C1779" s="250"/>
      <c r="D1779" s="250"/>
      <c r="E1779" s="250"/>
      <c r="F1779" s="250"/>
      <c r="G1779" s="3"/>
      <c r="H1779" s="3"/>
      <c r="I1779" s="3"/>
      <c r="J1779" s="3"/>
      <c r="K1779" s="3"/>
      <c r="L1779" s="3"/>
      <c r="IK1779" s="3"/>
      <c r="IL1779" s="3"/>
      <c r="IM1779" s="3"/>
      <c r="IN1779" s="3"/>
      <c r="IO1779" s="3"/>
      <c r="IP1779" s="3"/>
      <c r="IQ1779" s="3"/>
      <c r="IR1779" s="3"/>
      <c r="IS1779" s="3"/>
    </row>
    <row r="1780" spans="1:253" s="2" customFormat="1" ht="16.5">
      <c r="A1780" s="250"/>
      <c r="B1780" s="250"/>
      <c r="C1780" s="250"/>
      <c r="D1780" s="250"/>
      <c r="E1780" s="250"/>
      <c r="F1780" s="250"/>
      <c r="G1780" s="3"/>
      <c r="H1780" s="3"/>
      <c r="I1780" s="3"/>
      <c r="J1780" s="3"/>
      <c r="K1780" s="3"/>
      <c r="L1780" s="3"/>
      <c r="IK1780" s="3"/>
      <c r="IL1780" s="3"/>
      <c r="IM1780" s="3"/>
      <c r="IN1780" s="3"/>
      <c r="IO1780" s="3"/>
      <c r="IP1780" s="3"/>
      <c r="IQ1780" s="3"/>
      <c r="IR1780" s="3"/>
      <c r="IS1780" s="3"/>
    </row>
    <row r="1781" spans="1:253" s="2" customFormat="1" ht="16.5">
      <c r="A1781" s="250"/>
      <c r="B1781" s="250"/>
      <c r="C1781" s="250"/>
      <c r="D1781" s="250"/>
      <c r="E1781" s="250"/>
      <c r="F1781" s="250"/>
      <c r="G1781" s="3"/>
      <c r="H1781" s="3"/>
      <c r="I1781" s="3"/>
      <c r="J1781" s="3"/>
      <c r="K1781" s="3"/>
      <c r="L1781" s="3"/>
      <c r="IK1781" s="3"/>
      <c r="IL1781" s="3"/>
      <c r="IM1781" s="3"/>
      <c r="IN1781" s="3"/>
      <c r="IO1781" s="3"/>
      <c r="IP1781" s="3"/>
      <c r="IQ1781" s="3"/>
      <c r="IR1781" s="3"/>
      <c r="IS1781" s="3"/>
    </row>
    <row r="1782" spans="1:253" s="2" customFormat="1" ht="16.5">
      <c r="A1782" s="250"/>
      <c r="B1782" s="250"/>
      <c r="C1782" s="250"/>
      <c r="D1782" s="250"/>
      <c r="E1782" s="250"/>
      <c r="F1782" s="250"/>
      <c r="G1782" s="3"/>
      <c r="H1782" s="3"/>
      <c r="I1782" s="3"/>
      <c r="J1782" s="3"/>
      <c r="K1782" s="3"/>
      <c r="L1782" s="3"/>
      <c r="IK1782" s="3"/>
      <c r="IL1782" s="3"/>
      <c r="IM1782" s="3"/>
      <c r="IN1782" s="3"/>
      <c r="IO1782" s="3"/>
      <c r="IP1782" s="3"/>
      <c r="IQ1782" s="3"/>
      <c r="IR1782" s="3"/>
      <c r="IS1782" s="3"/>
    </row>
    <row r="1783" spans="1:253" s="2" customFormat="1" ht="16.5">
      <c r="A1783" s="250"/>
      <c r="B1783" s="250"/>
      <c r="C1783" s="250"/>
      <c r="D1783" s="250"/>
      <c r="E1783" s="250"/>
      <c r="F1783" s="250"/>
      <c r="G1783" s="3"/>
      <c r="H1783" s="3"/>
      <c r="I1783" s="3"/>
      <c r="J1783" s="3"/>
      <c r="K1783" s="3"/>
      <c r="L1783" s="3"/>
      <c r="IK1783" s="3"/>
      <c r="IL1783" s="3"/>
      <c r="IM1783" s="3"/>
      <c r="IN1783" s="3"/>
      <c r="IO1783" s="3"/>
      <c r="IP1783" s="3"/>
      <c r="IQ1783" s="3"/>
      <c r="IR1783" s="3"/>
      <c r="IS1783" s="3"/>
    </row>
    <row r="1784" spans="1:253" s="2" customFormat="1" ht="16.5">
      <c r="A1784" s="250"/>
      <c r="B1784" s="250"/>
      <c r="C1784" s="250"/>
      <c r="D1784" s="250"/>
      <c r="E1784" s="250"/>
      <c r="F1784" s="250"/>
      <c r="G1784" s="3"/>
      <c r="H1784" s="3"/>
      <c r="I1784" s="3"/>
      <c r="J1784" s="3"/>
      <c r="K1784" s="3"/>
      <c r="L1784" s="3"/>
      <c r="IK1784" s="3"/>
      <c r="IL1784" s="3"/>
      <c r="IM1784" s="3"/>
      <c r="IN1784" s="3"/>
      <c r="IO1784" s="3"/>
      <c r="IP1784" s="3"/>
      <c r="IQ1784" s="3"/>
      <c r="IR1784" s="3"/>
      <c r="IS1784" s="3"/>
    </row>
    <row r="1785" spans="1:253" s="2" customFormat="1" ht="16.5">
      <c r="A1785" s="250"/>
      <c r="B1785" s="250"/>
      <c r="C1785" s="250"/>
      <c r="D1785" s="250"/>
      <c r="E1785" s="250"/>
      <c r="F1785" s="250"/>
      <c r="G1785" s="3"/>
      <c r="H1785" s="3"/>
      <c r="I1785" s="3"/>
      <c r="J1785" s="3"/>
      <c r="K1785" s="3"/>
      <c r="L1785" s="3"/>
      <c r="IK1785" s="3"/>
      <c r="IL1785" s="3"/>
      <c r="IM1785" s="3"/>
      <c r="IN1785" s="3"/>
      <c r="IO1785" s="3"/>
      <c r="IP1785" s="3"/>
      <c r="IQ1785" s="3"/>
      <c r="IR1785" s="3"/>
      <c r="IS1785" s="3"/>
    </row>
    <row r="1786" spans="1:253" s="2" customFormat="1" ht="16.5">
      <c r="A1786" s="250"/>
      <c r="B1786" s="250"/>
      <c r="C1786" s="250"/>
      <c r="D1786" s="250"/>
      <c r="E1786" s="250"/>
      <c r="F1786" s="250"/>
      <c r="G1786" s="3"/>
      <c r="H1786" s="3"/>
      <c r="I1786" s="3"/>
      <c r="J1786" s="3"/>
      <c r="K1786" s="3"/>
      <c r="L1786" s="3"/>
      <c r="IK1786" s="3"/>
      <c r="IL1786" s="3"/>
      <c r="IM1786" s="3"/>
      <c r="IN1786" s="3"/>
      <c r="IO1786" s="3"/>
      <c r="IP1786" s="3"/>
      <c r="IQ1786" s="3"/>
      <c r="IR1786" s="3"/>
      <c r="IS1786" s="3"/>
    </row>
    <row r="1787" spans="1:253" s="2" customFormat="1" ht="16.5">
      <c r="A1787" s="250"/>
      <c r="B1787" s="250"/>
      <c r="C1787" s="250"/>
      <c r="D1787" s="250"/>
      <c r="E1787" s="250"/>
      <c r="F1787" s="250"/>
      <c r="G1787" s="3"/>
      <c r="H1787" s="3"/>
      <c r="I1787" s="3"/>
      <c r="J1787" s="3"/>
      <c r="K1787" s="3"/>
      <c r="L1787" s="3"/>
      <c r="IK1787" s="3"/>
      <c r="IL1787" s="3"/>
      <c r="IM1787" s="3"/>
      <c r="IN1787" s="3"/>
      <c r="IO1787" s="3"/>
      <c r="IP1787" s="3"/>
      <c r="IQ1787" s="3"/>
      <c r="IR1787" s="3"/>
      <c r="IS1787" s="3"/>
    </row>
    <row r="1788" spans="1:253" s="2" customFormat="1" ht="16.5">
      <c r="A1788" s="250"/>
      <c r="B1788" s="250"/>
      <c r="C1788" s="250"/>
      <c r="D1788" s="250"/>
      <c r="E1788" s="250"/>
      <c r="F1788" s="250"/>
      <c r="G1788" s="3"/>
      <c r="H1788" s="3"/>
      <c r="I1788" s="3"/>
      <c r="J1788" s="3"/>
      <c r="K1788" s="3"/>
      <c r="L1788" s="3"/>
      <c r="IK1788" s="3"/>
      <c r="IL1788" s="3"/>
      <c r="IM1788" s="3"/>
      <c r="IN1788" s="3"/>
      <c r="IO1788" s="3"/>
      <c r="IP1788" s="3"/>
      <c r="IQ1788" s="3"/>
      <c r="IR1788" s="3"/>
      <c r="IS1788" s="3"/>
    </row>
    <row r="1789" spans="1:253" s="2" customFormat="1" ht="16.5">
      <c r="A1789" s="250"/>
      <c r="B1789" s="250"/>
      <c r="C1789" s="250"/>
      <c r="D1789" s="250"/>
      <c r="E1789" s="250"/>
      <c r="F1789" s="250"/>
      <c r="G1789" s="3"/>
      <c r="H1789" s="3"/>
      <c r="I1789" s="3"/>
      <c r="J1789" s="3"/>
      <c r="K1789" s="3"/>
      <c r="L1789" s="3"/>
      <c r="IK1789" s="3"/>
      <c r="IL1789" s="3"/>
      <c r="IM1789" s="3"/>
      <c r="IN1789" s="3"/>
      <c r="IO1789" s="3"/>
      <c r="IP1789" s="3"/>
      <c r="IQ1789" s="3"/>
      <c r="IR1789" s="3"/>
      <c r="IS1789" s="3"/>
    </row>
    <row r="1790" spans="1:253" s="2" customFormat="1" ht="16.5">
      <c r="A1790" s="250"/>
      <c r="B1790" s="250"/>
      <c r="C1790" s="250"/>
      <c r="D1790" s="250"/>
      <c r="E1790" s="250"/>
      <c r="F1790" s="250"/>
      <c r="G1790" s="3"/>
      <c r="H1790" s="3"/>
      <c r="I1790" s="3"/>
      <c r="J1790" s="3"/>
      <c r="K1790" s="3"/>
      <c r="L1790" s="3"/>
      <c r="IK1790" s="3"/>
      <c r="IL1790" s="3"/>
      <c r="IM1790" s="3"/>
      <c r="IN1790" s="3"/>
      <c r="IO1790" s="3"/>
      <c r="IP1790" s="3"/>
      <c r="IQ1790" s="3"/>
      <c r="IR1790" s="3"/>
      <c r="IS1790" s="3"/>
    </row>
    <row r="1791" spans="1:253" s="2" customFormat="1" ht="16.5">
      <c r="A1791" s="250"/>
      <c r="B1791" s="250"/>
      <c r="C1791" s="250"/>
      <c r="D1791" s="250"/>
      <c r="E1791" s="250"/>
      <c r="F1791" s="250"/>
      <c r="G1791" s="3"/>
      <c r="H1791" s="3"/>
      <c r="I1791" s="3"/>
      <c r="J1791" s="3"/>
      <c r="K1791" s="3"/>
      <c r="L1791" s="3"/>
      <c r="IK1791" s="3"/>
      <c r="IL1791" s="3"/>
      <c r="IM1791" s="3"/>
      <c r="IN1791" s="3"/>
      <c r="IO1791" s="3"/>
      <c r="IP1791" s="3"/>
      <c r="IQ1791" s="3"/>
      <c r="IR1791" s="3"/>
      <c r="IS1791" s="3"/>
    </row>
    <row r="1792" spans="1:253" s="2" customFormat="1" ht="16.5">
      <c r="A1792" s="250"/>
      <c r="B1792" s="250"/>
      <c r="C1792" s="250"/>
      <c r="D1792" s="250"/>
      <c r="E1792" s="250"/>
      <c r="F1792" s="250"/>
      <c r="G1792" s="3"/>
      <c r="H1792" s="3"/>
      <c r="I1792" s="3"/>
      <c r="J1792" s="3"/>
      <c r="K1792" s="3"/>
      <c r="L1792" s="3"/>
      <c r="IK1792" s="3"/>
      <c r="IL1792" s="3"/>
      <c r="IM1792" s="3"/>
      <c r="IN1792" s="3"/>
      <c r="IO1792" s="3"/>
      <c r="IP1792" s="3"/>
      <c r="IQ1792" s="3"/>
      <c r="IR1792" s="3"/>
      <c r="IS1792" s="3"/>
    </row>
    <row r="1793" spans="1:253" s="2" customFormat="1" ht="16.5">
      <c r="A1793" s="250"/>
      <c r="B1793" s="250"/>
      <c r="C1793" s="250"/>
      <c r="D1793" s="250"/>
      <c r="E1793" s="250"/>
      <c r="F1793" s="250"/>
      <c r="G1793" s="3"/>
      <c r="H1793" s="3"/>
      <c r="I1793" s="3"/>
      <c r="J1793" s="3"/>
      <c r="K1793" s="3"/>
      <c r="L1793" s="3"/>
      <c r="IK1793" s="3"/>
      <c r="IL1793" s="3"/>
      <c r="IM1793" s="3"/>
      <c r="IN1793" s="3"/>
      <c r="IO1793" s="3"/>
      <c r="IP1793" s="3"/>
      <c r="IQ1793" s="3"/>
      <c r="IR1793" s="3"/>
      <c r="IS1793" s="3"/>
    </row>
    <row r="1794" spans="1:253" s="2" customFormat="1" ht="16.5">
      <c r="A1794" s="250"/>
      <c r="B1794" s="250"/>
      <c r="C1794" s="250"/>
      <c r="D1794" s="250"/>
      <c r="E1794" s="250"/>
      <c r="F1794" s="250"/>
      <c r="G1794" s="3"/>
      <c r="H1794" s="3"/>
      <c r="I1794" s="3"/>
      <c r="J1794" s="3"/>
      <c r="K1794" s="3"/>
      <c r="L1794" s="3"/>
      <c r="IK1794" s="3"/>
      <c r="IL1794" s="3"/>
      <c r="IM1794" s="3"/>
      <c r="IN1794" s="3"/>
      <c r="IO1794" s="3"/>
      <c r="IP1794" s="3"/>
      <c r="IQ1794" s="3"/>
      <c r="IR1794" s="3"/>
      <c r="IS1794" s="3"/>
    </row>
    <row r="1795" spans="1:253" s="2" customFormat="1" ht="16.5">
      <c r="A1795" s="250"/>
      <c r="B1795" s="250"/>
      <c r="C1795" s="250"/>
      <c r="D1795" s="250"/>
      <c r="E1795" s="250"/>
      <c r="F1795" s="250"/>
      <c r="G1795" s="3"/>
      <c r="H1795" s="3"/>
      <c r="I1795" s="3"/>
      <c r="J1795" s="3"/>
      <c r="K1795" s="3"/>
      <c r="L1795" s="3"/>
      <c r="IK1795" s="3"/>
      <c r="IL1795" s="3"/>
      <c r="IM1795" s="3"/>
      <c r="IN1795" s="3"/>
      <c r="IO1795" s="3"/>
      <c r="IP1795" s="3"/>
      <c r="IQ1795" s="3"/>
      <c r="IR1795" s="3"/>
      <c r="IS1795" s="3"/>
    </row>
    <row r="1796" spans="1:253" s="2" customFormat="1" ht="16.5">
      <c r="A1796" s="250"/>
      <c r="B1796" s="250"/>
      <c r="C1796" s="250"/>
      <c r="D1796" s="250"/>
      <c r="E1796" s="250"/>
      <c r="F1796" s="250"/>
      <c r="G1796" s="3"/>
      <c r="H1796" s="3"/>
      <c r="I1796" s="3"/>
      <c r="J1796" s="3"/>
      <c r="K1796" s="3"/>
      <c r="L1796" s="3"/>
      <c r="IK1796" s="3"/>
      <c r="IL1796" s="3"/>
      <c r="IM1796" s="3"/>
      <c r="IN1796" s="3"/>
      <c r="IO1796" s="3"/>
      <c r="IP1796" s="3"/>
      <c r="IQ1796" s="3"/>
      <c r="IR1796" s="3"/>
      <c r="IS1796" s="3"/>
    </row>
    <row r="1797" spans="1:253" s="2" customFormat="1" ht="16.5">
      <c r="A1797" s="250"/>
      <c r="B1797" s="250"/>
      <c r="C1797" s="250"/>
      <c r="D1797" s="250"/>
      <c r="E1797" s="250"/>
      <c r="F1797" s="250"/>
      <c r="G1797" s="3"/>
      <c r="H1797" s="3"/>
      <c r="I1797" s="3"/>
      <c r="J1797" s="3"/>
      <c r="K1797" s="3"/>
      <c r="L1797" s="3"/>
      <c r="IK1797" s="3"/>
      <c r="IL1797" s="3"/>
      <c r="IM1797" s="3"/>
      <c r="IN1797" s="3"/>
      <c r="IO1797" s="3"/>
      <c r="IP1797" s="3"/>
      <c r="IQ1797" s="3"/>
      <c r="IR1797" s="3"/>
      <c r="IS1797" s="3"/>
    </row>
    <row r="1798" spans="1:253" s="2" customFormat="1" ht="16.5">
      <c r="A1798" s="250"/>
      <c r="B1798" s="250"/>
      <c r="C1798" s="250"/>
      <c r="D1798" s="250"/>
      <c r="E1798" s="250"/>
      <c r="F1798" s="250"/>
      <c r="G1798" s="3"/>
      <c r="H1798" s="3"/>
      <c r="I1798" s="3"/>
      <c r="J1798" s="3"/>
      <c r="K1798" s="3"/>
      <c r="L1798" s="3"/>
      <c r="IK1798" s="3"/>
      <c r="IL1798" s="3"/>
      <c r="IM1798" s="3"/>
      <c r="IN1798" s="3"/>
      <c r="IO1798" s="3"/>
      <c r="IP1798" s="3"/>
      <c r="IQ1798" s="3"/>
      <c r="IR1798" s="3"/>
      <c r="IS1798" s="3"/>
    </row>
    <row r="1799" spans="1:253" s="2" customFormat="1" ht="16.5">
      <c r="A1799" s="250"/>
      <c r="B1799" s="250"/>
      <c r="C1799" s="250"/>
      <c r="D1799" s="250"/>
      <c r="E1799" s="250"/>
      <c r="F1799" s="250"/>
      <c r="G1799" s="3"/>
      <c r="H1799" s="3"/>
      <c r="I1799" s="3"/>
      <c r="J1799" s="3"/>
      <c r="K1799" s="3"/>
      <c r="L1799" s="3"/>
      <c r="IK1799" s="3"/>
      <c r="IL1799" s="3"/>
      <c r="IM1799" s="3"/>
      <c r="IN1799" s="3"/>
      <c r="IO1799" s="3"/>
      <c r="IP1799" s="3"/>
      <c r="IQ1799" s="3"/>
      <c r="IR1799" s="3"/>
      <c r="IS1799" s="3"/>
    </row>
    <row r="1800" spans="1:253" s="2" customFormat="1" ht="16.5">
      <c r="A1800" s="250"/>
      <c r="B1800" s="250"/>
      <c r="C1800" s="250"/>
      <c r="D1800" s="250"/>
      <c r="E1800" s="250"/>
      <c r="F1800" s="250"/>
      <c r="G1800" s="3"/>
      <c r="H1800" s="3"/>
      <c r="I1800" s="3"/>
      <c r="J1800" s="3"/>
      <c r="K1800" s="3"/>
      <c r="L1800" s="3"/>
      <c r="IK1800" s="3"/>
      <c r="IL1800" s="3"/>
      <c r="IM1800" s="3"/>
      <c r="IN1800" s="3"/>
      <c r="IO1800" s="3"/>
      <c r="IP1800" s="3"/>
      <c r="IQ1800" s="3"/>
      <c r="IR1800" s="3"/>
      <c r="IS1800" s="3"/>
    </row>
    <row r="1801" spans="1:253" s="2" customFormat="1" ht="16.5">
      <c r="A1801" s="250"/>
      <c r="B1801" s="250"/>
      <c r="C1801" s="250"/>
      <c r="D1801" s="250"/>
      <c r="E1801" s="250"/>
      <c r="F1801" s="250"/>
      <c r="G1801" s="3"/>
      <c r="H1801" s="3"/>
      <c r="I1801" s="3"/>
      <c r="J1801" s="3"/>
      <c r="K1801" s="3"/>
      <c r="L1801" s="3"/>
      <c r="IK1801" s="3"/>
      <c r="IL1801" s="3"/>
      <c r="IM1801" s="3"/>
      <c r="IN1801" s="3"/>
      <c r="IO1801" s="3"/>
      <c r="IP1801" s="3"/>
      <c r="IQ1801" s="3"/>
      <c r="IR1801" s="3"/>
      <c r="IS1801" s="3"/>
    </row>
    <row r="1802" spans="1:253" s="2" customFormat="1" ht="16.5">
      <c r="A1802" s="250"/>
      <c r="B1802" s="250"/>
      <c r="C1802" s="250"/>
      <c r="D1802" s="250"/>
      <c r="E1802" s="250"/>
      <c r="F1802" s="250"/>
      <c r="G1802" s="3"/>
      <c r="H1802" s="3"/>
      <c r="I1802" s="3"/>
      <c r="J1802" s="3"/>
      <c r="K1802" s="3"/>
      <c r="L1802" s="3"/>
      <c r="IK1802" s="3"/>
      <c r="IL1802" s="3"/>
      <c r="IM1802" s="3"/>
      <c r="IN1802" s="3"/>
      <c r="IO1802" s="3"/>
      <c r="IP1802" s="3"/>
      <c r="IQ1802" s="3"/>
      <c r="IR1802" s="3"/>
      <c r="IS1802" s="3"/>
    </row>
    <row r="1803" spans="1:253" s="2" customFormat="1" ht="16.5">
      <c r="A1803" s="250"/>
      <c r="B1803" s="250"/>
      <c r="C1803" s="250"/>
      <c r="D1803" s="250"/>
      <c r="E1803" s="250"/>
      <c r="F1803" s="250"/>
      <c r="G1803" s="3"/>
      <c r="H1803" s="3"/>
      <c r="I1803" s="3"/>
      <c r="J1803" s="3"/>
      <c r="K1803" s="3"/>
      <c r="L1803" s="3"/>
      <c r="IK1803" s="3"/>
      <c r="IL1803" s="3"/>
      <c r="IM1803" s="3"/>
      <c r="IN1803" s="3"/>
      <c r="IO1803" s="3"/>
      <c r="IP1803" s="3"/>
      <c r="IQ1803" s="3"/>
      <c r="IR1803" s="3"/>
      <c r="IS1803" s="3"/>
    </row>
    <row r="1804" spans="1:253" s="2" customFormat="1" ht="16.5">
      <c r="A1804" s="250"/>
      <c r="B1804" s="250"/>
      <c r="C1804" s="250"/>
      <c r="D1804" s="250"/>
      <c r="E1804" s="250"/>
      <c r="F1804" s="250"/>
      <c r="G1804" s="3"/>
      <c r="H1804" s="3"/>
      <c r="I1804" s="3"/>
      <c r="J1804" s="3"/>
      <c r="K1804" s="3"/>
      <c r="L1804" s="3"/>
      <c r="IK1804" s="3"/>
      <c r="IL1804" s="3"/>
      <c r="IM1804" s="3"/>
      <c r="IN1804" s="3"/>
      <c r="IO1804" s="3"/>
      <c r="IP1804" s="3"/>
      <c r="IQ1804" s="3"/>
      <c r="IR1804" s="3"/>
      <c r="IS1804" s="3"/>
    </row>
    <row r="1805" spans="1:253" s="2" customFormat="1" ht="16.5">
      <c r="A1805" s="250"/>
      <c r="B1805" s="250"/>
      <c r="C1805" s="250"/>
      <c r="D1805" s="250"/>
      <c r="E1805" s="250"/>
      <c r="F1805" s="250"/>
      <c r="G1805" s="3"/>
      <c r="H1805" s="3"/>
      <c r="I1805" s="3"/>
      <c r="J1805" s="3"/>
      <c r="K1805" s="3"/>
      <c r="L1805" s="3"/>
      <c r="IK1805" s="3"/>
      <c r="IL1805" s="3"/>
      <c r="IM1805" s="3"/>
      <c r="IN1805" s="3"/>
      <c r="IO1805" s="3"/>
      <c r="IP1805" s="3"/>
      <c r="IQ1805" s="3"/>
      <c r="IR1805" s="3"/>
      <c r="IS1805" s="3"/>
    </row>
    <row r="1806" spans="1:253" s="2" customFormat="1" ht="16.5">
      <c r="A1806" s="250"/>
      <c r="B1806" s="250"/>
      <c r="C1806" s="250"/>
      <c r="D1806" s="250"/>
      <c r="E1806" s="250"/>
      <c r="F1806" s="250"/>
      <c r="G1806" s="3"/>
      <c r="H1806" s="3"/>
      <c r="I1806" s="3"/>
      <c r="J1806" s="3"/>
      <c r="K1806" s="3"/>
      <c r="L1806" s="3"/>
      <c r="IK1806" s="3"/>
      <c r="IL1806" s="3"/>
      <c r="IM1806" s="3"/>
      <c r="IN1806" s="3"/>
      <c r="IO1806" s="3"/>
      <c r="IP1806" s="3"/>
      <c r="IQ1806" s="3"/>
      <c r="IR1806" s="3"/>
      <c r="IS1806" s="3"/>
    </row>
    <row r="1807" spans="1:253" s="2" customFormat="1" ht="16.5">
      <c r="A1807" s="250"/>
      <c r="B1807" s="250"/>
      <c r="C1807" s="250"/>
      <c r="D1807" s="250"/>
      <c r="E1807" s="250"/>
      <c r="F1807" s="250"/>
      <c r="G1807" s="3"/>
      <c r="H1807" s="3"/>
      <c r="I1807" s="3"/>
      <c r="J1807" s="3"/>
      <c r="K1807" s="3"/>
      <c r="L1807" s="3"/>
      <c r="IK1807" s="3"/>
      <c r="IL1807" s="3"/>
      <c r="IM1807" s="3"/>
      <c r="IN1807" s="3"/>
      <c r="IO1807" s="3"/>
      <c r="IP1807" s="3"/>
      <c r="IQ1807" s="3"/>
      <c r="IR1807" s="3"/>
      <c r="IS1807" s="3"/>
    </row>
    <row r="1808" spans="1:253" s="2" customFormat="1" ht="16.5">
      <c r="A1808" s="250"/>
      <c r="B1808" s="250"/>
      <c r="C1808" s="250"/>
      <c r="D1808" s="250"/>
      <c r="E1808" s="250"/>
      <c r="F1808" s="250"/>
      <c r="G1808" s="3"/>
      <c r="H1808" s="3"/>
      <c r="I1808" s="3"/>
      <c r="J1808" s="3"/>
      <c r="K1808" s="3"/>
      <c r="L1808" s="3"/>
      <c r="IK1808" s="3"/>
      <c r="IL1808" s="3"/>
      <c r="IM1808" s="3"/>
      <c r="IN1808" s="3"/>
      <c r="IO1808" s="3"/>
      <c r="IP1808" s="3"/>
      <c r="IQ1808" s="3"/>
      <c r="IR1808" s="3"/>
      <c r="IS1808" s="3"/>
    </row>
    <row r="1809" spans="1:253" s="2" customFormat="1" ht="16.5">
      <c r="A1809" s="250"/>
      <c r="B1809" s="250"/>
      <c r="C1809" s="250"/>
      <c r="D1809" s="250"/>
      <c r="E1809" s="250"/>
      <c r="F1809" s="250"/>
      <c r="G1809" s="3"/>
      <c r="H1809" s="3"/>
      <c r="I1809" s="3"/>
      <c r="J1809" s="3"/>
      <c r="K1809" s="3"/>
      <c r="L1809" s="3"/>
      <c r="IK1809" s="3"/>
      <c r="IL1809" s="3"/>
      <c r="IM1809" s="3"/>
      <c r="IN1809" s="3"/>
      <c r="IO1809" s="3"/>
      <c r="IP1809" s="3"/>
      <c r="IQ1809" s="3"/>
      <c r="IR1809" s="3"/>
      <c r="IS1809" s="3"/>
    </row>
    <row r="1810" spans="1:253" s="2" customFormat="1" ht="16.5">
      <c r="A1810" s="250"/>
      <c r="B1810" s="250"/>
      <c r="C1810" s="250"/>
      <c r="D1810" s="250"/>
      <c r="E1810" s="250"/>
      <c r="F1810" s="250"/>
      <c r="G1810" s="3"/>
      <c r="H1810" s="3"/>
      <c r="I1810" s="3"/>
      <c r="J1810" s="3"/>
      <c r="K1810" s="3"/>
      <c r="L1810" s="3"/>
      <c r="IK1810" s="3"/>
      <c r="IL1810" s="3"/>
      <c r="IM1810" s="3"/>
      <c r="IN1810" s="3"/>
      <c r="IO1810" s="3"/>
      <c r="IP1810" s="3"/>
      <c r="IQ1810" s="3"/>
      <c r="IR1810" s="3"/>
      <c r="IS1810" s="3"/>
    </row>
    <row r="1811" spans="1:253" s="2" customFormat="1" ht="16.5">
      <c r="A1811" s="250"/>
      <c r="B1811" s="250"/>
      <c r="C1811" s="250"/>
      <c r="D1811" s="250"/>
      <c r="E1811" s="250"/>
      <c r="F1811" s="250"/>
      <c r="G1811" s="3"/>
      <c r="H1811" s="3"/>
      <c r="I1811" s="3"/>
      <c r="J1811" s="3"/>
      <c r="K1811" s="3"/>
      <c r="L1811" s="3"/>
      <c r="IK1811" s="3"/>
      <c r="IL1811" s="3"/>
      <c r="IM1811" s="3"/>
      <c r="IN1811" s="3"/>
      <c r="IO1811" s="3"/>
      <c r="IP1811" s="3"/>
      <c r="IQ1811" s="3"/>
      <c r="IR1811" s="3"/>
      <c r="IS1811" s="3"/>
    </row>
    <row r="1812" spans="1:253" s="2" customFormat="1" ht="16.5">
      <c r="A1812" s="250"/>
      <c r="B1812" s="250"/>
      <c r="C1812" s="250"/>
      <c r="D1812" s="250"/>
      <c r="E1812" s="250"/>
      <c r="F1812" s="250"/>
      <c r="G1812" s="3"/>
      <c r="H1812" s="3"/>
      <c r="I1812" s="3"/>
      <c r="J1812" s="3"/>
      <c r="K1812" s="3"/>
      <c r="L1812" s="3"/>
      <c r="IK1812" s="3"/>
      <c r="IL1812" s="3"/>
      <c r="IM1812" s="3"/>
      <c r="IN1812" s="3"/>
      <c r="IO1812" s="3"/>
      <c r="IP1812" s="3"/>
      <c r="IQ1812" s="3"/>
      <c r="IR1812" s="3"/>
      <c r="IS1812" s="3"/>
    </row>
    <row r="1813" spans="1:253" s="2" customFormat="1" ht="16.5">
      <c r="A1813" s="250"/>
      <c r="B1813" s="250"/>
      <c r="C1813" s="250"/>
      <c r="D1813" s="250"/>
      <c r="E1813" s="250"/>
      <c r="F1813" s="250"/>
      <c r="G1813" s="3"/>
      <c r="H1813" s="3"/>
      <c r="I1813" s="3"/>
      <c r="J1813" s="3"/>
      <c r="K1813" s="3"/>
      <c r="L1813" s="3"/>
      <c r="IK1813" s="3"/>
      <c r="IL1813" s="3"/>
      <c r="IM1813" s="3"/>
      <c r="IN1813" s="3"/>
      <c r="IO1813" s="3"/>
      <c r="IP1813" s="3"/>
      <c r="IQ1813" s="3"/>
      <c r="IR1813" s="3"/>
      <c r="IS1813" s="3"/>
    </row>
    <row r="1814" spans="1:253" s="2" customFormat="1" ht="16.5">
      <c r="A1814" s="250"/>
      <c r="B1814" s="250"/>
      <c r="C1814" s="250"/>
      <c r="D1814" s="250"/>
      <c r="E1814" s="250"/>
      <c r="F1814" s="250"/>
      <c r="G1814" s="3"/>
      <c r="H1814" s="3"/>
      <c r="I1814" s="3"/>
      <c r="J1814" s="3"/>
      <c r="K1814" s="3"/>
      <c r="L1814" s="3"/>
      <c r="IK1814" s="3"/>
      <c r="IL1814" s="3"/>
      <c r="IM1814" s="3"/>
      <c r="IN1814" s="3"/>
      <c r="IO1814" s="3"/>
      <c r="IP1814" s="3"/>
      <c r="IQ1814" s="3"/>
      <c r="IR1814" s="3"/>
      <c r="IS1814" s="3"/>
    </row>
    <row r="1815" spans="1:253" s="2" customFormat="1" ht="16.5">
      <c r="A1815" s="250"/>
      <c r="B1815" s="250"/>
      <c r="C1815" s="250"/>
      <c r="D1815" s="250"/>
      <c r="E1815" s="250"/>
      <c r="F1815" s="250"/>
      <c r="G1815" s="3"/>
      <c r="H1815" s="3"/>
      <c r="I1815" s="3"/>
      <c r="J1815" s="3"/>
      <c r="K1815" s="3"/>
      <c r="L1815" s="3"/>
      <c r="IK1815" s="3"/>
      <c r="IL1815" s="3"/>
      <c r="IM1815" s="3"/>
      <c r="IN1815" s="3"/>
      <c r="IO1815" s="3"/>
      <c r="IP1815" s="3"/>
      <c r="IQ1815" s="3"/>
      <c r="IR1815" s="3"/>
      <c r="IS1815" s="3"/>
    </row>
    <row r="1816" spans="1:253" s="2" customFormat="1" ht="16.5">
      <c r="A1816" s="250"/>
      <c r="B1816" s="250"/>
      <c r="C1816" s="250"/>
      <c r="D1816" s="250"/>
      <c r="E1816" s="250"/>
      <c r="F1816" s="250"/>
      <c r="G1816" s="3"/>
      <c r="H1816" s="3"/>
      <c r="I1816" s="3"/>
      <c r="J1816" s="3"/>
      <c r="K1816" s="3"/>
      <c r="L1816" s="3"/>
      <c r="IK1816" s="3"/>
      <c r="IL1816" s="3"/>
      <c r="IM1816" s="3"/>
      <c r="IN1816" s="3"/>
      <c r="IO1816" s="3"/>
      <c r="IP1816" s="3"/>
      <c r="IQ1816" s="3"/>
      <c r="IR1816" s="3"/>
      <c r="IS1816" s="3"/>
    </row>
    <row r="1817" spans="1:253" s="2" customFormat="1" ht="16.5">
      <c r="A1817" s="250"/>
      <c r="B1817" s="250"/>
      <c r="C1817" s="250"/>
      <c r="D1817" s="250"/>
      <c r="E1817" s="250"/>
      <c r="F1817" s="250"/>
      <c r="G1817" s="3"/>
      <c r="H1817" s="3"/>
      <c r="I1817" s="3"/>
      <c r="J1817" s="3"/>
      <c r="K1817" s="3"/>
      <c r="L1817" s="3"/>
      <c r="IK1817" s="3"/>
      <c r="IL1817" s="3"/>
      <c r="IM1817" s="3"/>
      <c r="IN1817" s="3"/>
      <c r="IO1817" s="3"/>
      <c r="IP1817" s="3"/>
      <c r="IQ1817" s="3"/>
      <c r="IR1817" s="3"/>
      <c r="IS1817" s="3"/>
    </row>
    <row r="1818" spans="1:253" s="2" customFormat="1" ht="16.5">
      <c r="A1818" s="250"/>
      <c r="B1818" s="250"/>
      <c r="C1818" s="250"/>
      <c r="D1818" s="250"/>
      <c r="E1818" s="250"/>
      <c r="F1818" s="250"/>
      <c r="G1818" s="3"/>
      <c r="H1818" s="3"/>
      <c r="I1818" s="3"/>
      <c r="J1818" s="3"/>
      <c r="K1818" s="3"/>
      <c r="L1818" s="3"/>
      <c r="IK1818" s="3"/>
      <c r="IL1818" s="3"/>
      <c r="IM1818" s="3"/>
      <c r="IN1818" s="3"/>
      <c r="IO1818" s="3"/>
      <c r="IP1818" s="3"/>
      <c r="IQ1818" s="3"/>
      <c r="IR1818" s="3"/>
      <c r="IS1818" s="3"/>
    </row>
    <row r="1819" spans="1:253" s="2" customFormat="1" ht="16.5">
      <c r="A1819" s="250"/>
      <c r="B1819" s="250"/>
      <c r="C1819" s="250"/>
      <c r="D1819" s="250"/>
      <c r="E1819" s="250"/>
      <c r="F1819" s="250"/>
      <c r="G1819" s="3"/>
      <c r="H1819" s="3"/>
      <c r="I1819" s="3"/>
      <c r="J1819" s="3"/>
      <c r="K1819" s="3"/>
      <c r="L1819" s="3"/>
      <c r="IK1819" s="3"/>
      <c r="IL1819" s="3"/>
      <c r="IM1819" s="3"/>
      <c r="IN1819" s="3"/>
      <c r="IO1819" s="3"/>
      <c r="IP1819" s="3"/>
      <c r="IQ1819" s="3"/>
      <c r="IR1819" s="3"/>
      <c r="IS1819" s="3"/>
    </row>
    <row r="1820" spans="1:253" s="2" customFormat="1" ht="16.5">
      <c r="A1820" s="250"/>
      <c r="B1820" s="250"/>
      <c r="C1820" s="250"/>
      <c r="D1820" s="250"/>
      <c r="E1820" s="250"/>
      <c r="F1820" s="250"/>
      <c r="G1820" s="3"/>
      <c r="H1820" s="3"/>
      <c r="I1820" s="3"/>
      <c r="J1820" s="3"/>
      <c r="K1820" s="3"/>
      <c r="L1820" s="3"/>
      <c r="IK1820" s="3"/>
      <c r="IL1820" s="3"/>
      <c r="IM1820" s="3"/>
      <c r="IN1820" s="3"/>
      <c r="IO1820" s="3"/>
      <c r="IP1820" s="3"/>
      <c r="IQ1820" s="3"/>
      <c r="IR1820" s="3"/>
      <c r="IS1820" s="3"/>
    </row>
    <row r="1821" spans="1:253" s="2" customFormat="1" ht="16.5">
      <c r="A1821" s="250"/>
      <c r="B1821" s="250"/>
      <c r="C1821" s="250"/>
      <c r="D1821" s="250"/>
      <c r="E1821" s="250"/>
      <c r="F1821" s="250"/>
      <c r="G1821" s="3"/>
      <c r="H1821" s="3"/>
      <c r="I1821" s="3"/>
      <c r="J1821" s="3"/>
      <c r="K1821" s="3"/>
      <c r="L1821" s="3"/>
      <c r="IK1821" s="3"/>
      <c r="IL1821" s="3"/>
      <c r="IM1821" s="3"/>
      <c r="IN1821" s="3"/>
      <c r="IO1821" s="3"/>
      <c r="IP1821" s="3"/>
      <c r="IQ1821" s="3"/>
      <c r="IR1821" s="3"/>
      <c r="IS1821" s="3"/>
    </row>
    <row r="1822" spans="1:253" s="2" customFormat="1" ht="16.5">
      <c r="A1822" s="250"/>
      <c r="B1822" s="250"/>
      <c r="C1822" s="250"/>
      <c r="D1822" s="250"/>
      <c r="E1822" s="250"/>
      <c r="F1822" s="250"/>
      <c r="G1822" s="3"/>
      <c r="H1822" s="3"/>
      <c r="I1822" s="3"/>
      <c r="J1822" s="3"/>
      <c r="K1822" s="3"/>
      <c r="L1822" s="3"/>
      <c r="IK1822" s="3"/>
      <c r="IL1822" s="3"/>
      <c r="IM1822" s="3"/>
      <c r="IN1822" s="3"/>
      <c r="IO1822" s="3"/>
      <c r="IP1822" s="3"/>
      <c r="IQ1822" s="3"/>
      <c r="IR1822" s="3"/>
      <c r="IS1822" s="3"/>
    </row>
    <row r="1823" spans="1:253" s="2" customFormat="1" ht="16.5">
      <c r="A1823" s="250"/>
      <c r="B1823" s="250"/>
      <c r="C1823" s="250"/>
      <c r="D1823" s="250"/>
      <c r="E1823" s="250"/>
      <c r="F1823" s="250"/>
      <c r="G1823" s="3"/>
      <c r="H1823" s="3"/>
      <c r="I1823" s="3"/>
      <c r="J1823" s="3"/>
      <c r="K1823" s="3"/>
      <c r="L1823" s="3"/>
      <c r="IK1823" s="3"/>
      <c r="IL1823" s="3"/>
      <c r="IM1823" s="3"/>
      <c r="IN1823" s="3"/>
      <c r="IO1823" s="3"/>
      <c r="IP1823" s="3"/>
      <c r="IQ1823" s="3"/>
      <c r="IR1823" s="3"/>
      <c r="IS1823" s="3"/>
    </row>
    <row r="1824" spans="1:253" s="2" customFormat="1" ht="16.5">
      <c r="A1824" s="250"/>
      <c r="B1824" s="250"/>
      <c r="C1824" s="250"/>
      <c r="D1824" s="250"/>
      <c r="E1824" s="250"/>
      <c r="F1824" s="250"/>
      <c r="G1824" s="3"/>
      <c r="H1824" s="3"/>
      <c r="I1824" s="3"/>
      <c r="J1824" s="3"/>
      <c r="K1824" s="3"/>
      <c r="L1824" s="3"/>
      <c r="IK1824" s="3"/>
      <c r="IL1824" s="3"/>
      <c r="IM1824" s="3"/>
      <c r="IN1824" s="3"/>
      <c r="IO1824" s="3"/>
      <c r="IP1824" s="3"/>
      <c r="IQ1824" s="3"/>
      <c r="IR1824" s="3"/>
      <c r="IS1824" s="3"/>
    </row>
    <row r="1825" spans="1:253" s="2" customFormat="1" ht="16.5">
      <c r="A1825" s="250"/>
      <c r="B1825" s="250"/>
      <c r="C1825" s="250"/>
      <c r="D1825" s="250"/>
      <c r="E1825" s="250"/>
      <c r="F1825" s="250"/>
      <c r="G1825" s="3"/>
      <c r="H1825" s="3"/>
      <c r="I1825" s="3"/>
      <c r="J1825" s="3"/>
      <c r="K1825" s="3"/>
      <c r="L1825" s="3"/>
      <c r="IK1825" s="3"/>
      <c r="IL1825" s="3"/>
      <c r="IM1825" s="3"/>
      <c r="IN1825" s="3"/>
      <c r="IO1825" s="3"/>
      <c r="IP1825" s="3"/>
      <c r="IQ1825" s="3"/>
      <c r="IR1825" s="3"/>
      <c r="IS1825" s="3"/>
    </row>
    <row r="1826" spans="1:253" s="2" customFormat="1" ht="16.5">
      <c r="A1826" s="250"/>
      <c r="B1826" s="250"/>
      <c r="C1826" s="250"/>
      <c r="D1826" s="250"/>
      <c r="E1826" s="250"/>
      <c r="F1826" s="250"/>
      <c r="G1826" s="3"/>
      <c r="H1826" s="3"/>
      <c r="I1826" s="3"/>
      <c r="J1826" s="3"/>
      <c r="K1826" s="3"/>
      <c r="L1826" s="3"/>
      <c r="IK1826" s="3"/>
      <c r="IL1826" s="3"/>
      <c r="IM1826" s="3"/>
      <c r="IN1826" s="3"/>
      <c r="IO1826" s="3"/>
      <c r="IP1826" s="3"/>
      <c r="IQ1826" s="3"/>
      <c r="IR1826" s="3"/>
      <c r="IS1826" s="3"/>
    </row>
    <row r="1827" spans="1:253" s="2" customFormat="1" ht="16.5">
      <c r="A1827" s="250"/>
      <c r="B1827" s="250"/>
      <c r="C1827" s="250"/>
      <c r="D1827" s="250"/>
      <c r="E1827" s="250"/>
      <c r="F1827" s="250"/>
      <c r="G1827" s="3"/>
      <c r="H1827" s="3"/>
      <c r="I1827" s="3"/>
      <c r="J1827" s="3"/>
      <c r="K1827" s="3"/>
      <c r="L1827" s="3"/>
      <c r="IK1827" s="3"/>
      <c r="IL1827" s="3"/>
      <c r="IM1827" s="3"/>
      <c r="IN1827" s="3"/>
      <c r="IO1827" s="3"/>
      <c r="IP1827" s="3"/>
      <c r="IQ1827" s="3"/>
      <c r="IR1827" s="3"/>
      <c r="IS1827" s="3"/>
    </row>
    <row r="1828" spans="1:253" s="2" customFormat="1" ht="16.5">
      <c r="A1828" s="250"/>
      <c r="B1828" s="250"/>
      <c r="C1828" s="250"/>
      <c r="D1828" s="250"/>
      <c r="E1828" s="250"/>
      <c r="F1828" s="250"/>
      <c r="G1828" s="3"/>
      <c r="H1828" s="3"/>
      <c r="I1828" s="3"/>
      <c r="J1828" s="3"/>
      <c r="K1828" s="3"/>
      <c r="L1828" s="3"/>
      <c r="IK1828" s="3"/>
      <c r="IL1828" s="3"/>
      <c r="IM1828" s="3"/>
      <c r="IN1828" s="3"/>
      <c r="IO1828" s="3"/>
      <c r="IP1828" s="3"/>
      <c r="IQ1828" s="3"/>
      <c r="IR1828" s="3"/>
      <c r="IS1828" s="3"/>
    </row>
    <row r="1829" spans="1:253" s="2" customFormat="1" ht="16.5">
      <c r="A1829" s="250"/>
      <c r="B1829" s="250"/>
      <c r="C1829" s="250"/>
      <c r="D1829" s="250"/>
      <c r="E1829" s="250"/>
      <c r="F1829" s="250"/>
      <c r="G1829" s="3"/>
      <c r="H1829" s="3"/>
      <c r="I1829" s="3"/>
      <c r="J1829" s="3"/>
      <c r="K1829" s="3"/>
      <c r="L1829" s="3"/>
      <c r="IK1829" s="3"/>
      <c r="IL1829" s="3"/>
      <c r="IM1829" s="3"/>
      <c r="IN1829" s="3"/>
      <c r="IO1829" s="3"/>
      <c r="IP1829" s="3"/>
      <c r="IQ1829" s="3"/>
      <c r="IR1829" s="3"/>
      <c r="IS1829" s="3"/>
    </row>
    <row r="1830" spans="1:253" s="2" customFormat="1" ht="16.5">
      <c r="A1830" s="250"/>
      <c r="B1830" s="250"/>
      <c r="C1830" s="250"/>
      <c r="D1830" s="250"/>
      <c r="E1830" s="250"/>
      <c r="F1830" s="250"/>
      <c r="G1830" s="3"/>
      <c r="H1830" s="3"/>
      <c r="I1830" s="3"/>
      <c r="J1830" s="3"/>
      <c r="K1830" s="3"/>
      <c r="L1830" s="3"/>
      <c r="IK1830" s="3"/>
      <c r="IL1830" s="3"/>
      <c r="IM1830" s="3"/>
      <c r="IN1830" s="3"/>
      <c r="IO1830" s="3"/>
      <c r="IP1830" s="3"/>
      <c r="IQ1830" s="3"/>
      <c r="IR1830" s="3"/>
      <c r="IS1830" s="3"/>
    </row>
    <row r="1831" spans="1:253" s="2" customFormat="1" ht="16.5">
      <c r="A1831" s="250"/>
      <c r="B1831" s="250"/>
      <c r="C1831" s="250"/>
      <c r="D1831" s="250"/>
      <c r="E1831" s="250"/>
      <c r="F1831" s="250"/>
      <c r="G1831" s="3"/>
      <c r="H1831" s="3"/>
      <c r="I1831" s="3"/>
      <c r="J1831" s="3"/>
      <c r="K1831" s="3"/>
      <c r="L1831" s="3"/>
      <c r="IK1831" s="3"/>
      <c r="IL1831" s="3"/>
      <c r="IM1831" s="3"/>
      <c r="IN1831" s="3"/>
      <c r="IO1831" s="3"/>
      <c r="IP1831" s="3"/>
      <c r="IQ1831" s="3"/>
      <c r="IR1831" s="3"/>
      <c r="IS1831" s="3"/>
    </row>
    <row r="1832" spans="1:253" s="2" customFormat="1" ht="16.5">
      <c r="A1832" s="250"/>
      <c r="B1832" s="250"/>
      <c r="C1832" s="250"/>
      <c r="D1832" s="250"/>
      <c r="E1832" s="250"/>
      <c r="F1832" s="250"/>
      <c r="G1832" s="3"/>
      <c r="H1832" s="3"/>
      <c r="I1832" s="3"/>
      <c r="J1832" s="3"/>
      <c r="K1832" s="3"/>
      <c r="L1832" s="3"/>
      <c r="IK1832" s="3"/>
      <c r="IL1832" s="3"/>
      <c r="IM1832" s="3"/>
      <c r="IN1832" s="3"/>
      <c r="IO1832" s="3"/>
      <c r="IP1832" s="3"/>
      <c r="IQ1832" s="3"/>
      <c r="IR1832" s="3"/>
      <c r="IS1832" s="3"/>
    </row>
    <row r="1833" spans="1:253" s="2" customFormat="1" ht="16.5">
      <c r="A1833" s="250"/>
      <c r="B1833" s="250"/>
      <c r="C1833" s="250"/>
      <c r="D1833" s="250"/>
      <c r="E1833" s="250"/>
      <c r="F1833" s="250"/>
      <c r="G1833" s="3"/>
      <c r="H1833" s="3"/>
      <c r="I1833" s="3"/>
      <c r="J1833" s="3"/>
      <c r="K1833" s="3"/>
      <c r="L1833" s="3"/>
      <c r="IK1833" s="3"/>
      <c r="IL1833" s="3"/>
      <c r="IM1833" s="3"/>
      <c r="IN1833" s="3"/>
      <c r="IO1833" s="3"/>
      <c r="IP1833" s="3"/>
      <c r="IQ1833" s="3"/>
      <c r="IR1833" s="3"/>
      <c r="IS1833" s="3"/>
    </row>
    <row r="1834" spans="1:253" s="2" customFormat="1" ht="16.5">
      <c r="A1834" s="250"/>
      <c r="B1834" s="250"/>
      <c r="C1834" s="250"/>
      <c r="D1834" s="250"/>
      <c r="E1834" s="250"/>
      <c r="F1834" s="250"/>
      <c r="G1834" s="3"/>
      <c r="H1834" s="3"/>
      <c r="I1834" s="3"/>
      <c r="J1834" s="3"/>
      <c r="K1834" s="3"/>
      <c r="L1834" s="3"/>
      <c r="IK1834" s="3"/>
      <c r="IL1834" s="3"/>
      <c r="IM1834" s="3"/>
      <c r="IN1834" s="3"/>
      <c r="IO1834" s="3"/>
      <c r="IP1834" s="3"/>
      <c r="IQ1834" s="3"/>
      <c r="IR1834" s="3"/>
      <c r="IS1834" s="3"/>
    </row>
    <row r="1835" spans="1:253" s="2" customFormat="1" ht="16.5">
      <c r="A1835" s="250"/>
      <c r="B1835" s="250"/>
      <c r="C1835" s="250"/>
      <c r="D1835" s="250"/>
      <c r="E1835" s="250"/>
      <c r="F1835" s="250"/>
      <c r="G1835" s="3"/>
      <c r="H1835" s="3"/>
      <c r="I1835" s="3"/>
      <c r="J1835" s="3"/>
      <c r="K1835" s="3"/>
      <c r="L1835" s="3"/>
      <c r="IK1835" s="3"/>
      <c r="IL1835" s="3"/>
      <c r="IM1835" s="3"/>
      <c r="IN1835" s="3"/>
      <c r="IO1835" s="3"/>
      <c r="IP1835" s="3"/>
      <c r="IQ1835" s="3"/>
      <c r="IR1835" s="3"/>
      <c r="IS1835" s="3"/>
    </row>
    <row r="1836" spans="1:253" s="2" customFormat="1" ht="16.5">
      <c r="A1836" s="250"/>
      <c r="B1836" s="250"/>
      <c r="C1836" s="250"/>
      <c r="D1836" s="250"/>
      <c r="E1836" s="250"/>
      <c r="F1836" s="250"/>
      <c r="G1836" s="3"/>
      <c r="H1836" s="3"/>
      <c r="I1836" s="3"/>
      <c r="J1836" s="3"/>
      <c r="K1836" s="3"/>
      <c r="L1836" s="3"/>
      <c r="IK1836" s="3"/>
      <c r="IL1836" s="3"/>
      <c r="IM1836" s="3"/>
      <c r="IN1836" s="3"/>
      <c r="IO1836" s="3"/>
      <c r="IP1836" s="3"/>
      <c r="IQ1836" s="3"/>
      <c r="IR1836" s="3"/>
      <c r="IS1836" s="3"/>
    </row>
    <row r="1837" spans="1:253" s="2" customFormat="1" ht="16.5">
      <c r="A1837" s="250"/>
      <c r="B1837" s="250"/>
      <c r="C1837" s="250"/>
      <c r="D1837" s="250"/>
      <c r="E1837" s="250"/>
      <c r="F1837" s="250"/>
      <c r="G1837" s="3"/>
      <c r="H1837" s="3"/>
      <c r="I1837" s="3"/>
      <c r="J1837" s="3"/>
      <c r="K1837" s="3"/>
      <c r="L1837" s="3"/>
      <c r="IK1837" s="3"/>
      <c r="IL1837" s="3"/>
      <c r="IM1837" s="3"/>
      <c r="IN1837" s="3"/>
      <c r="IO1837" s="3"/>
      <c r="IP1837" s="3"/>
      <c r="IQ1837" s="3"/>
      <c r="IR1837" s="3"/>
      <c r="IS1837" s="3"/>
    </row>
    <row r="1838" spans="1:253" s="2" customFormat="1" ht="16.5">
      <c r="A1838" s="250"/>
      <c r="B1838" s="250"/>
      <c r="C1838" s="250"/>
      <c r="D1838" s="250"/>
      <c r="E1838" s="250"/>
      <c r="F1838" s="250"/>
      <c r="G1838" s="3"/>
      <c r="H1838" s="3"/>
      <c r="I1838" s="3"/>
      <c r="J1838" s="3"/>
      <c r="K1838" s="3"/>
      <c r="L1838" s="3"/>
      <c r="IK1838" s="3"/>
      <c r="IL1838" s="3"/>
      <c r="IM1838" s="3"/>
      <c r="IN1838" s="3"/>
      <c r="IO1838" s="3"/>
      <c r="IP1838" s="3"/>
      <c r="IQ1838" s="3"/>
      <c r="IR1838" s="3"/>
      <c r="IS1838" s="3"/>
    </row>
    <row r="1839" spans="1:253" s="2" customFormat="1" ht="16.5">
      <c r="A1839" s="250"/>
      <c r="B1839" s="250"/>
      <c r="C1839" s="250"/>
      <c r="D1839" s="250"/>
      <c r="E1839" s="250"/>
      <c r="F1839" s="250"/>
      <c r="G1839" s="3"/>
      <c r="H1839" s="3"/>
      <c r="I1839" s="3"/>
      <c r="J1839" s="3"/>
      <c r="K1839" s="3"/>
      <c r="L1839" s="3"/>
      <c r="IK1839" s="3"/>
      <c r="IL1839" s="3"/>
      <c r="IM1839" s="3"/>
      <c r="IN1839" s="3"/>
      <c r="IO1839" s="3"/>
      <c r="IP1839" s="3"/>
      <c r="IQ1839" s="3"/>
      <c r="IR1839" s="3"/>
      <c r="IS1839" s="3"/>
    </row>
    <row r="1840" spans="1:253" s="2" customFormat="1" ht="16.5">
      <c r="A1840" s="250"/>
      <c r="B1840" s="250"/>
      <c r="C1840" s="250"/>
      <c r="D1840" s="250"/>
      <c r="E1840" s="250"/>
      <c r="F1840" s="250"/>
      <c r="G1840" s="3"/>
      <c r="H1840" s="3"/>
      <c r="I1840" s="3"/>
      <c r="J1840" s="3"/>
      <c r="K1840" s="3"/>
      <c r="L1840" s="3"/>
      <c r="IK1840" s="3"/>
      <c r="IL1840" s="3"/>
      <c r="IM1840" s="3"/>
      <c r="IN1840" s="3"/>
      <c r="IO1840" s="3"/>
      <c r="IP1840" s="3"/>
      <c r="IQ1840" s="3"/>
      <c r="IR1840" s="3"/>
      <c r="IS1840" s="3"/>
    </row>
    <row r="1841" spans="1:253" s="2" customFormat="1" ht="16.5">
      <c r="A1841" s="250"/>
      <c r="B1841" s="250"/>
      <c r="C1841" s="250"/>
      <c r="D1841" s="250"/>
      <c r="E1841" s="250"/>
      <c r="F1841" s="250"/>
      <c r="G1841" s="3"/>
      <c r="H1841" s="3"/>
      <c r="I1841" s="3"/>
      <c r="J1841" s="3"/>
      <c r="K1841" s="3"/>
      <c r="L1841" s="3"/>
      <c r="IK1841" s="3"/>
      <c r="IL1841" s="3"/>
      <c r="IM1841" s="3"/>
      <c r="IN1841" s="3"/>
      <c r="IO1841" s="3"/>
      <c r="IP1841" s="3"/>
      <c r="IQ1841" s="3"/>
      <c r="IR1841" s="3"/>
      <c r="IS1841" s="3"/>
    </row>
    <row r="1842" spans="1:253" s="2" customFormat="1" ht="16.5">
      <c r="A1842" s="250"/>
      <c r="B1842" s="250"/>
      <c r="C1842" s="250"/>
      <c r="D1842" s="250"/>
      <c r="E1842" s="250"/>
      <c r="F1842" s="250"/>
      <c r="G1842" s="3"/>
      <c r="H1842" s="3"/>
      <c r="I1842" s="3"/>
      <c r="J1842" s="3"/>
      <c r="K1842" s="3"/>
      <c r="L1842" s="3"/>
      <c r="IK1842" s="3"/>
      <c r="IL1842" s="3"/>
      <c r="IM1842" s="3"/>
      <c r="IN1842" s="3"/>
      <c r="IO1842" s="3"/>
      <c r="IP1842" s="3"/>
      <c r="IQ1842" s="3"/>
      <c r="IR1842" s="3"/>
      <c r="IS1842" s="3"/>
    </row>
    <row r="1843" spans="1:253" s="2" customFormat="1" ht="16.5">
      <c r="A1843" s="250"/>
      <c r="B1843" s="250"/>
      <c r="C1843" s="250"/>
      <c r="D1843" s="250"/>
      <c r="E1843" s="250"/>
      <c r="F1843" s="250"/>
      <c r="G1843" s="3"/>
      <c r="H1843" s="3"/>
      <c r="I1843" s="3"/>
      <c r="J1843" s="3"/>
      <c r="K1843" s="3"/>
      <c r="L1843" s="3"/>
      <c r="IK1843" s="3"/>
      <c r="IL1843" s="3"/>
      <c r="IM1843" s="3"/>
      <c r="IN1843" s="3"/>
      <c r="IO1843" s="3"/>
      <c r="IP1843" s="3"/>
      <c r="IQ1843" s="3"/>
      <c r="IR1843" s="3"/>
      <c r="IS1843" s="3"/>
    </row>
    <row r="1844" spans="1:253" s="2" customFormat="1" ht="16.5">
      <c r="A1844" s="250"/>
      <c r="B1844" s="250"/>
      <c r="C1844" s="250"/>
      <c r="D1844" s="250"/>
      <c r="E1844" s="250"/>
      <c r="F1844" s="250"/>
      <c r="G1844" s="3"/>
      <c r="H1844" s="3"/>
      <c r="I1844" s="3"/>
      <c r="J1844" s="3"/>
      <c r="K1844" s="3"/>
      <c r="L1844" s="3"/>
      <c r="IK1844" s="3"/>
      <c r="IL1844" s="3"/>
      <c r="IM1844" s="3"/>
      <c r="IN1844" s="3"/>
      <c r="IO1844" s="3"/>
      <c r="IP1844" s="3"/>
      <c r="IQ1844" s="3"/>
      <c r="IR1844" s="3"/>
      <c r="IS1844" s="3"/>
    </row>
    <row r="1845" spans="1:253" s="2" customFormat="1" ht="16.5">
      <c r="A1845" s="250"/>
      <c r="B1845" s="250"/>
      <c r="C1845" s="250"/>
      <c r="D1845" s="250"/>
      <c r="E1845" s="250"/>
      <c r="F1845" s="250"/>
      <c r="G1845" s="3"/>
      <c r="H1845" s="3"/>
      <c r="I1845" s="3"/>
      <c r="J1845" s="3"/>
      <c r="K1845" s="3"/>
      <c r="L1845" s="3"/>
      <c r="IK1845" s="3"/>
      <c r="IL1845" s="3"/>
      <c r="IM1845" s="3"/>
      <c r="IN1845" s="3"/>
      <c r="IO1845" s="3"/>
      <c r="IP1845" s="3"/>
      <c r="IQ1845" s="3"/>
      <c r="IR1845" s="3"/>
      <c r="IS1845" s="3"/>
    </row>
    <row r="1846" spans="1:253" s="2" customFormat="1" ht="16.5">
      <c r="A1846" s="250"/>
      <c r="B1846" s="250"/>
      <c r="C1846" s="250"/>
      <c r="D1846" s="250"/>
      <c r="E1846" s="250"/>
      <c r="F1846" s="250"/>
      <c r="G1846" s="3"/>
      <c r="H1846" s="3"/>
      <c r="I1846" s="3"/>
      <c r="J1846" s="3"/>
      <c r="K1846" s="3"/>
      <c r="L1846" s="3"/>
      <c r="IK1846" s="3"/>
      <c r="IL1846" s="3"/>
      <c r="IM1846" s="3"/>
      <c r="IN1846" s="3"/>
      <c r="IO1846" s="3"/>
      <c r="IP1846" s="3"/>
      <c r="IQ1846" s="3"/>
      <c r="IR1846" s="3"/>
      <c r="IS1846" s="3"/>
    </row>
    <row r="1847" spans="1:253" s="2" customFormat="1" ht="16.5">
      <c r="A1847" s="250"/>
      <c r="B1847" s="250"/>
      <c r="C1847" s="250"/>
      <c r="D1847" s="250"/>
      <c r="E1847" s="250"/>
      <c r="F1847" s="250"/>
      <c r="G1847" s="3"/>
      <c r="H1847" s="3"/>
      <c r="I1847" s="3"/>
      <c r="J1847" s="3"/>
      <c r="K1847" s="3"/>
      <c r="L1847" s="3"/>
      <c r="IK1847" s="3"/>
      <c r="IL1847" s="3"/>
      <c r="IM1847" s="3"/>
      <c r="IN1847" s="3"/>
      <c r="IO1847" s="3"/>
      <c r="IP1847" s="3"/>
      <c r="IQ1847" s="3"/>
      <c r="IR1847" s="3"/>
      <c r="IS1847" s="3"/>
    </row>
    <row r="1848" spans="1:253" s="2" customFormat="1" ht="16.5">
      <c r="A1848" s="250"/>
      <c r="B1848" s="250"/>
      <c r="C1848" s="250"/>
      <c r="D1848" s="250"/>
      <c r="E1848" s="250"/>
      <c r="F1848" s="250"/>
      <c r="G1848" s="3"/>
      <c r="H1848" s="3"/>
      <c r="I1848" s="3"/>
      <c r="J1848" s="3"/>
      <c r="K1848" s="3"/>
      <c r="L1848" s="3"/>
      <c r="IK1848" s="3"/>
      <c r="IL1848" s="3"/>
      <c r="IM1848" s="3"/>
      <c r="IN1848" s="3"/>
      <c r="IO1848" s="3"/>
      <c r="IP1848" s="3"/>
      <c r="IQ1848" s="3"/>
      <c r="IR1848" s="3"/>
      <c r="IS1848" s="3"/>
    </row>
    <row r="1849" spans="1:253" s="2" customFormat="1" ht="16.5">
      <c r="A1849" s="250"/>
      <c r="B1849" s="250"/>
      <c r="C1849" s="250"/>
      <c r="D1849" s="250"/>
      <c r="E1849" s="250"/>
      <c r="F1849" s="250"/>
      <c r="G1849" s="3"/>
      <c r="H1849" s="3"/>
      <c r="I1849" s="3"/>
      <c r="J1849" s="3"/>
      <c r="K1849" s="3"/>
      <c r="L1849" s="3"/>
      <c r="IK1849" s="3"/>
      <c r="IL1849" s="3"/>
      <c r="IM1849" s="3"/>
      <c r="IN1849" s="3"/>
      <c r="IO1849" s="3"/>
      <c r="IP1849" s="3"/>
      <c r="IQ1849" s="3"/>
      <c r="IR1849" s="3"/>
      <c r="IS1849" s="3"/>
    </row>
    <row r="1850" spans="1:253" s="2" customFormat="1" ht="16.5">
      <c r="A1850" s="250"/>
      <c r="B1850" s="250"/>
      <c r="C1850" s="250"/>
      <c r="D1850" s="250"/>
      <c r="E1850" s="250"/>
      <c r="F1850" s="250"/>
      <c r="G1850" s="3"/>
      <c r="H1850" s="3"/>
      <c r="I1850" s="3"/>
      <c r="J1850" s="3"/>
      <c r="K1850" s="3"/>
      <c r="L1850" s="3"/>
      <c r="IK1850" s="3"/>
      <c r="IL1850" s="3"/>
      <c r="IM1850" s="3"/>
      <c r="IN1850" s="3"/>
      <c r="IO1850" s="3"/>
      <c r="IP1850" s="3"/>
      <c r="IQ1850" s="3"/>
      <c r="IR1850" s="3"/>
      <c r="IS1850" s="3"/>
    </row>
    <row r="1851" spans="1:253" s="2" customFormat="1" ht="16.5">
      <c r="A1851" s="250"/>
      <c r="B1851" s="250"/>
      <c r="C1851" s="250"/>
      <c r="D1851" s="250"/>
      <c r="E1851" s="250"/>
      <c r="F1851" s="250"/>
      <c r="G1851" s="3"/>
      <c r="H1851" s="3"/>
      <c r="I1851" s="3"/>
      <c r="J1851" s="3"/>
      <c r="K1851" s="3"/>
      <c r="L1851" s="3"/>
      <c r="IK1851" s="3"/>
      <c r="IL1851" s="3"/>
      <c r="IM1851" s="3"/>
      <c r="IN1851" s="3"/>
      <c r="IO1851" s="3"/>
      <c r="IP1851" s="3"/>
      <c r="IQ1851" s="3"/>
      <c r="IR1851" s="3"/>
      <c r="IS1851" s="3"/>
    </row>
    <row r="1852" spans="1:253" s="2" customFormat="1" ht="16.5">
      <c r="A1852" s="250"/>
      <c r="B1852" s="250"/>
      <c r="C1852" s="250"/>
      <c r="D1852" s="250"/>
      <c r="E1852" s="250"/>
      <c r="F1852" s="250"/>
      <c r="G1852" s="3"/>
      <c r="H1852" s="3"/>
      <c r="I1852" s="3"/>
      <c r="J1852" s="3"/>
      <c r="K1852" s="3"/>
      <c r="L1852" s="3"/>
      <c r="IK1852" s="3"/>
      <c r="IL1852" s="3"/>
      <c r="IM1852" s="3"/>
      <c r="IN1852" s="3"/>
      <c r="IO1852" s="3"/>
      <c r="IP1852" s="3"/>
      <c r="IQ1852" s="3"/>
      <c r="IR1852" s="3"/>
      <c r="IS1852" s="3"/>
    </row>
    <row r="1853" spans="1:253" s="2" customFormat="1" ht="16.5">
      <c r="A1853" s="250"/>
      <c r="B1853" s="250"/>
      <c r="C1853" s="250"/>
      <c r="D1853" s="250"/>
      <c r="E1853" s="250"/>
      <c r="F1853" s="250"/>
      <c r="G1853" s="3"/>
      <c r="H1853" s="3"/>
      <c r="I1853" s="3"/>
      <c r="J1853" s="3"/>
      <c r="K1853" s="3"/>
      <c r="L1853" s="3"/>
      <c r="IK1853" s="3"/>
      <c r="IL1853" s="3"/>
      <c r="IM1853" s="3"/>
      <c r="IN1853" s="3"/>
      <c r="IO1853" s="3"/>
      <c r="IP1853" s="3"/>
      <c r="IQ1853" s="3"/>
      <c r="IR1853" s="3"/>
      <c r="IS1853" s="3"/>
    </row>
    <row r="1854" spans="1:253" s="2" customFormat="1" ht="16.5">
      <c r="A1854" s="250"/>
      <c r="B1854" s="250"/>
      <c r="C1854" s="250"/>
      <c r="D1854" s="250"/>
      <c r="E1854" s="250"/>
      <c r="F1854" s="250"/>
      <c r="G1854" s="3"/>
      <c r="H1854" s="3"/>
      <c r="I1854" s="3"/>
      <c r="J1854" s="3"/>
      <c r="K1854" s="3"/>
      <c r="L1854" s="3"/>
      <c r="IK1854" s="3"/>
      <c r="IL1854" s="3"/>
      <c r="IM1854" s="3"/>
      <c r="IN1854" s="3"/>
      <c r="IO1854" s="3"/>
      <c r="IP1854" s="3"/>
      <c r="IQ1854" s="3"/>
      <c r="IR1854" s="3"/>
      <c r="IS1854" s="3"/>
    </row>
    <row r="1855" spans="1:253" s="2" customFormat="1" ht="16.5">
      <c r="A1855" s="250"/>
      <c r="B1855" s="250"/>
      <c r="C1855" s="250"/>
      <c r="D1855" s="250"/>
      <c r="E1855" s="250"/>
      <c r="F1855" s="250"/>
      <c r="G1855" s="3"/>
      <c r="H1855" s="3"/>
      <c r="I1855" s="3"/>
      <c r="J1855" s="3"/>
      <c r="K1855" s="3"/>
      <c r="L1855" s="3"/>
      <c r="IK1855" s="3"/>
      <c r="IL1855" s="3"/>
      <c r="IM1855" s="3"/>
      <c r="IN1855" s="3"/>
      <c r="IO1855" s="3"/>
      <c r="IP1855" s="3"/>
      <c r="IQ1855" s="3"/>
      <c r="IR1855" s="3"/>
      <c r="IS1855" s="3"/>
    </row>
    <row r="1856" spans="1:253" s="2" customFormat="1" ht="16.5">
      <c r="A1856" s="250"/>
      <c r="B1856" s="250"/>
      <c r="C1856" s="250"/>
      <c r="D1856" s="250"/>
      <c r="E1856" s="250"/>
      <c r="F1856" s="250"/>
      <c r="G1856" s="3"/>
      <c r="H1856" s="3"/>
      <c r="I1856" s="3"/>
      <c r="J1856" s="3"/>
      <c r="K1856" s="3"/>
      <c r="L1856" s="3"/>
      <c r="IK1856" s="3"/>
      <c r="IL1856" s="3"/>
      <c r="IM1856" s="3"/>
      <c r="IN1856" s="3"/>
      <c r="IO1856" s="3"/>
      <c r="IP1856" s="3"/>
      <c r="IQ1856" s="3"/>
      <c r="IR1856" s="3"/>
      <c r="IS1856" s="3"/>
    </row>
    <row r="1857" spans="1:253" s="2" customFormat="1" ht="16.5">
      <c r="A1857" s="250"/>
      <c r="B1857" s="250"/>
      <c r="C1857" s="250"/>
      <c r="D1857" s="250"/>
      <c r="E1857" s="250"/>
      <c r="F1857" s="250"/>
      <c r="G1857" s="3"/>
      <c r="H1857" s="3"/>
      <c r="I1857" s="3"/>
      <c r="J1857" s="3"/>
      <c r="K1857" s="3"/>
      <c r="L1857" s="3"/>
      <c r="IK1857" s="3"/>
      <c r="IL1857" s="3"/>
      <c r="IM1857" s="3"/>
      <c r="IN1857" s="3"/>
      <c r="IO1857" s="3"/>
      <c r="IP1857" s="3"/>
      <c r="IQ1857" s="3"/>
      <c r="IR1857" s="3"/>
      <c r="IS1857" s="3"/>
    </row>
    <row r="1858" spans="1:253" s="2" customFormat="1" ht="16.5">
      <c r="A1858" s="250"/>
      <c r="B1858" s="250"/>
      <c r="C1858" s="250"/>
      <c r="D1858" s="250"/>
      <c r="E1858" s="250"/>
      <c r="F1858" s="250"/>
      <c r="G1858" s="3"/>
      <c r="H1858" s="3"/>
      <c r="I1858" s="3"/>
      <c r="J1858" s="3"/>
      <c r="K1858" s="3"/>
      <c r="L1858" s="3"/>
      <c r="IK1858" s="3"/>
      <c r="IL1858" s="3"/>
      <c r="IM1858" s="3"/>
      <c r="IN1858" s="3"/>
      <c r="IO1858" s="3"/>
      <c r="IP1858" s="3"/>
      <c r="IQ1858" s="3"/>
      <c r="IR1858" s="3"/>
      <c r="IS1858" s="3"/>
    </row>
    <row r="1859" spans="1:253" s="2" customFormat="1" ht="16.5">
      <c r="A1859" s="250"/>
      <c r="B1859" s="250"/>
      <c r="C1859" s="250"/>
      <c r="D1859" s="250"/>
      <c r="E1859" s="250"/>
      <c r="F1859" s="250"/>
      <c r="G1859" s="3"/>
      <c r="H1859" s="3"/>
      <c r="I1859" s="3"/>
      <c r="J1859" s="3"/>
      <c r="K1859" s="3"/>
      <c r="L1859" s="3"/>
      <c r="IK1859" s="3"/>
      <c r="IL1859" s="3"/>
      <c r="IM1859" s="3"/>
      <c r="IN1859" s="3"/>
      <c r="IO1859" s="3"/>
      <c r="IP1859" s="3"/>
      <c r="IQ1859" s="3"/>
      <c r="IR1859" s="3"/>
      <c r="IS1859" s="3"/>
    </row>
    <row r="1860" spans="1:253" s="2" customFormat="1" ht="16.5">
      <c r="A1860" s="250"/>
      <c r="B1860" s="250"/>
      <c r="C1860" s="250"/>
      <c r="D1860" s="250"/>
      <c r="E1860" s="250"/>
      <c r="F1860" s="250"/>
      <c r="G1860" s="3"/>
      <c r="H1860" s="3"/>
      <c r="I1860" s="3"/>
      <c r="J1860" s="3"/>
      <c r="K1860" s="3"/>
      <c r="L1860" s="3"/>
      <c r="IK1860" s="3"/>
      <c r="IL1860" s="3"/>
      <c r="IM1860" s="3"/>
      <c r="IN1860" s="3"/>
      <c r="IO1860" s="3"/>
      <c r="IP1860" s="3"/>
      <c r="IQ1860" s="3"/>
      <c r="IR1860" s="3"/>
      <c r="IS1860" s="3"/>
    </row>
    <row r="1861" spans="1:253" s="2" customFormat="1" ht="16.5">
      <c r="A1861" s="250"/>
      <c r="B1861" s="250"/>
      <c r="C1861" s="250"/>
      <c r="D1861" s="250"/>
      <c r="E1861" s="250"/>
      <c r="F1861" s="250"/>
      <c r="G1861" s="3"/>
      <c r="H1861" s="3"/>
      <c r="I1861" s="3"/>
      <c r="J1861" s="3"/>
      <c r="K1861" s="3"/>
      <c r="L1861" s="3"/>
      <c r="IK1861" s="3"/>
      <c r="IL1861" s="3"/>
      <c r="IM1861" s="3"/>
      <c r="IN1861" s="3"/>
      <c r="IO1861" s="3"/>
      <c r="IP1861" s="3"/>
      <c r="IQ1861" s="3"/>
      <c r="IR1861" s="3"/>
      <c r="IS1861" s="3"/>
    </row>
    <row r="1862" spans="1:253" s="2" customFormat="1" ht="16.5">
      <c r="A1862" s="250"/>
      <c r="B1862" s="250"/>
      <c r="C1862" s="250"/>
      <c r="D1862" s="250"/>
      <c r="E1862" s="250"/>
      <c r="F1862" s="250"/>
      <c r="G1862" s="3"/>
      <c r="H1862" s="3"/>
      <c r="I1862" s="3"/>
      <c r="J1862" s="3"/>
      <c r="K1862" s="3"/>
      <c r="L1862" s="3"/>
      <c r="IK1862" s="3"/>
      <c r="IL1862" s="3"/>
      <c r="IM1862" s="3"/>
      <c r="IN1862" s="3"/>
      <c r="IO1862" s="3"/>
      <c r="IP1862" s="3"/>
      <c r="IQ1862" s="3"/>
      <c r="IR1862" s="3"/>
      <c r="IS1862" s="3"/>
    </row>
    <row r="1863" spans="1:253" s="2" customFormat="1" ht="16.5">
      <c r="A1863" s="250"/>
      <c r="B1863" s="250"/>
      <c r="C1863" s="250"/>
      <c r="D1863" s="250"/>
      <c r="E1863" s="250"/>
      <c r="F1863" s="250"/>
      <c r="G1863" s="3"/>
      <c r="H1863" s="3"/>
      <c r="I1863" s="3"/>
      <c r="J1863" s="3"/>
      <c r="K1863" s="3"/>
      <c r="L1863" s="3"/>
      <c r="IK1863" s="3"/>
      <c r="IL1863" s="3"/>
      <c r="IM1863" s="3"/>
      <c r="IN1863" s="3"/>
      <c r="IO1863" s="3"/>
      <c r="IP1863" s="3"/>
      <c r="IQ1863" s="3"/>
      <c r="IR1863" s="3"/>
      <c r="IS1863" s="3"/>
    </row>
    <row r="1864" spans="1:253" s="2" customFormat="1" ht="16.5">
      <c r="A1864" s="250"/>
      <c r="B1864" s="250"/>
      <c r="C1864" s="250"/>
      <c r="D1864" s="250"/>
      <c r="E1864" s="250"/>
      <c r="F1864" s="250"/>
      <c r="G1864" s="3"/>
      <c r="H1864" s="3"/>
      <c r="I1864" s="3"/>
      <c r="J1864" s="3"/>
      <c r="K1864" s="3"/>
      <c r="L1864" s="3"/>
      <c r="IK1864" s="3"/>
      <c r="IL1864" s="3"/>
      <c r="IM1864" s="3"/>
      <c r="IN1864" s="3"/>
      <c r="IO1864" s="3"/>
      <c r="IP1864" s="3"/>
      <c r="IQ1864" s="3"/>
      <c r="IR1864" s="3"/>
      <c r="IS1864" s="3"/>
    </row>
    <row r="1865" spans="1:253" s="2" customFormat="1" ht="16.5">
      <c r="A1865" s="250"/>
      <c r="B1865" s="250"/>
      <c r="C1865" s="250"/>
      <c r="D1865" s="250"/>
      <c r="E1865" s="250"/>
      <c r="F1865" s="250"/>
      <c r="G1865" s="3"/>
      <c r="H1865" s="3"/>
      <c r="I1865" s="3"/>
      <c r="J1865" s="3"/>
      <c r="K1865" s="3"/>
      <c r="L1865" s="3"/>
      <c r="IK1865" s="3"/>
      <c r="IL1865" s="3"/>
      <c r="IM1865" s="3"/>
      <c r="IN1865" s="3"/>
      <c r="IO1865" s="3"/>
      <c r="IP1865" s="3"/>
      <c r="IQ1865" s="3"/>
      <c r="IR1865" s="3"/>
      <c r="IS1865" s="3"/>
    </row>
    <row r="1866" spans="1:253" s="2" customFormat="1" ht="16.5">
      <c r="A1866" s="250"/>
      <c r="B1866" s="250"/>
      <c r="C1866" s="250"/>
      <c r="D1866" s="250"/>
      <c r="E1866" s="250"/>
      <c r="F1866" s="250"/>
      <c r="G1866" s="3"/>
      <c r="H1866" s="3"/>
      <c r="I1866" s="3"/>
      <c r="J1866" s="3"/>
      <c r="K1866" s="3"/>
      <c r="L1866" s="3"/>
      <c r="IK1866" s="3"/>
      <c r="IL1866" s="3"/>
      <c r="IM1866" s="3"/>
      <c r="IN1866" s="3"/>
      <c r="IO1866" s="3"/>
      <c r="IP1866" s="3"/>
      <c r="IQ1866" s="3"/>
      <c r="IR1866" s="3"/>
      <c r="IS1866" s="3"/>
    </row>
    <row r="1867" spans="1:253" s="2" customFormat="1" ht="16.5">
      <c r="A1867" s="250"/>
      <c r="B1867" s="250"/>
      <c r="C1867" s="250"/>
      <c r="D1867" s="250"/>
      <c r="E1867" s="250"/>
      <c r="F1867" s="250"/>
      <c r="G1867" s="3"/>
      <c r="H1867" s="3"/>
      <c r="I1867" s="3"/>
      <c r="J1867" s="3"/>
      <c r="K1867" s="3"/>
      <c r="L1867" s="3"/>
      <c r="IK1867" s="3"/>
      <c r="IL1867" s="3"/>
      <c r="IM1867" s="3"/>
      <c r="IN1867" s="3"/>
      <c r="IO1867" s="3"/>
      <c r="IP1867" s="3"/>
      <c r="IQ1867" s="3"/>
      <c r="IR1867" s="3"/>
      <c r="IS1867" s="3"/>
    </row>
    <row r="1868" spans="1:253" s="2" customFormat="1" ht="16.5">
      <c r="A1868" s="250"/>
      <c r="B1868" s="250"/>
      <c r="C1868" s="250"/>
      <c r="D1868" s="250"/>
      <c r="E1868" s="250"/>
      <c r="F1868" s="250"/>
      <c r="G1868" s="3"/>
      <c r="H1868" s="3"/>
      <c r="I1868" s="3"/>
      <c r="J1868" s="3"/>
      <c r="K1868" s="3"/>
      <c r="L1868" s="3"/>
      <c r="IK1868" s="3"/>
      <c r="IL1868" s="3"/>
      <c r="IM1868" s="3"/>
      <c r="IN1868" s="3"/>
      <c r="IO1868" s="3"/>
      <c r="IP1868" s="3"/>
      <c r="IQ1868" s="3"/>
      <c r="IR1868" s="3"/>
      <c r="IS1868" s="3"/>
    </row>
    <row r="1869" spans="1:253" s="2" customFormat="1" ht="16.5">
      <c r="A1869" s="250"/>
      <c r="B1869" s="250"/>
      <c r="C1869" s="250"/>
      <c r="D1869" s="250"/>
      <c r="E1869" s="250"/>
      <c r="F1869" s="250"/>
      <c r="G1869" s="3"/>
      <c r="H1869" s="3"/>
      <c r="I1869" s="3"/>
      <c r="J1869" s="3"/>
      <c r="K1869" s="3"/>
      <c r="L1869" s="3"/>
      <c r="IK1869" s="3"/>
      <c r="IL1869" s="3"/>
      <c r="IM1869" s="3"/>
      <c r="IN1869" s="3"/>
      <c r="IO1869" s="3"/>
      <c r="IP1869" s="3"/>
      <c r="IQ1869" s="3"/>
      <c r="IR1869" s="3"/>
      <c r="IS1869" s="3"/>
    </row>
    <row r="1870" spans="1:253" s="2" customFormat="1" ht="16.5">
      <c r="A1870" s="250"/>
      <c r="B1870" s="250"/>
      <c r="C1870" s="250"/>
      <c r="D1870" s="250"/>
      <c r="E1870" s="250"/>
      <c r="F1870" s="250"/>
      <c r="G1870" s="3"/>
      <c r="H1870" s="3"/>
      <c r="I1870" s="3"/>
      <c r="J1870" s="3"/>
      <c r="K1870" s="3"/>
      <c r="L1870" s="3"/>
      <c r="IK1870" s="3"/>
      <c r="IL1870" s="3"/>
      <c r="IM1870" s="3"/>
      <c r="IN1870" s="3"/>
      <c r="IO1870" s="3"/>
      <c r="IP1870" s="3"/>
      <c r="IQ1870" s="3"/>
      <c r="IR1870" s="3"/>
      <c r="IS1870" s="3"/>
    </row>
    <row r="1871" spans="1:253" s="2" customFormat="1" ht="16.5">
      <c r="A1871" s="250"/>
      <c r="B1871" s="250"/>
      <c r="C1871" s="250"/>
      <c r="D1871" s="250"/>
      <c r="E1871" s="250"/>
      <c r="F1871" s="250"/>
      <c r="G1871" s="3"/>
      <c r="H1871" s="3"/>
      <c r="I1871" s="3"/>
      <c r="J1871" s="3"/>
      <c r="K1871" s="3"/>
      <c r="L1871" s="3"/>
      <c r="IK1871" s="3"/>
      <c r="IL1871" s="3"/>
      <c r="IM1871" s="3"/>
      <c r="IN1871" s="3"/>
      <c r="IO1871" s="3"/>
      <c r="IP1871" s="3"/>
      <c r="IQ1871" s="3"/>
      <c r="IR1871" s="3"/>
      <c r="IS1871" s="3"/>
    </row>
    <row r="1872" spans="1:253" s="2" customFormat="1" ht="16.5">
      <c r="A1872" s="250"/>
      <c r="B1872" s="250"/>
      <c r="C1872" s="250"/>
      <c r="D1872" s="250"/>
      <c r="E1872" s="250"/>
      <c r="F1872" s="250"/>
      <c r="G1872" s="3"/>
      <c r="H1872" s="3"/>
      <c r="I1872" s="3"/>
      <c r="J1872" s="3"/>
      <c r="K1872" s="3"/>
      <c r="L1872" s="3"/>
      <c r="IK1872" s="3"/>
      <c r="IL1872" s="3"/>
      <c r="IM1872" s="3"/>
      <c r="IN1872" s="3"/>
      <c r="IO1872" s="3"/>
      <c r="IP1872" s="3"/>
      <c r="IQ1872" s="3"/>
      <c r="IR1872" s="3"/>
      <c r="IS1872" s="3"/>
    </row>
    <row r="1873" spans="1:253" s="2" customFormat="1" ht="16.5">
      <c r="A1873" s="250"/>
      <c r="B1873" s="250"/>
      <c r="C1873" s="250"/>
      <c r="D1873" s="250"/>
      <c r="E1873" s="250"/>
      <c r="F1873" s="250"/>
      <c r="G1873" s="3"/>
      <c r="H1873" s="3"/>
      <c r="I1873" s="3"/>
      <c r="J1873" s="3"/>
      <c r="K1873" s="3"/>
      <c r="L1873" s="3"/>
      <c r="IK1873" s="3"/>
      <c r="IL1873" s="3"/>
      <c r="IM1873" s="3"/>
      <c r="IN1873" s="3"/>
      <c r="IO1873" s="3"/>
      <c r="IP1873" s="3"/>
      <c r="IQ1873" s="3"/>
      <c r="IR1873" s="3"/>
      <c r="IS1873" s="3"/>
    </row>
    <row r="1874" spans="1:253" s="2" customFormat="1" ht="16.5">
      <c r="A1874" s="250"/>
      <c r="B1874" s="250"/>
      <c r="C1874" s="250"/>
      <c r="D1874" s="250"/>
      <c r="E1874" s="250"/>
      <c r="F1874" s="250"/>
      <c r="G1874" s="3"/>
      <c r="H1874" s="3"/>
      <c r="I1874" s="3"/>
      <c r="J1874" s="3"/>
      <c r="K1874" s="3"/>
      <c r="L1874" s="3"/>
      <c r="IK1874" s="3"/>
      <c r="IL1874" s="3"/>
      <c r="IM1874" s="3"/>
      <c r="IN1874" s="3"/>
      <c r="IO1874" s="3"/>
      <c r="IP1874" s="3"/>
      <c r="IQ1874" s="3"/>
      <c r="IR1874" s="3"/>
      <c r="IS1874" s="3"/>
    </row>
    <row r="1875" spans="1:253" s="2" customFormat="1" ht="16.5">
      <c r="A1875" s="250"/>
      <c r="B1875" s="250"/>
      <c r="C1875" s="250"/>
      <c r="D1875" s="250"/>
      <c r="E1875" s="250"/>
      <c r="F1875" s="250"/>
      <c r="G1875" s="3"/>
      <c r="H1875" s="3"/>
      <c r="I1875" s="3"/>
      <c r="J1875" s="3"/>
      <c r="K1875" s="3"/>
      <c r="L1875" s="3"/>
      <c r="IK1875" s="3"/>
      <c r="IL1875" s="3"/>
      <c r="IM1875" s="3"/>
      <c r="IN1875" s="3"/>
      <c r="IO1875" s="3"/>
      <c r="IP1875" s="3"/>
      <c r="IQ1875" s="3"/>
      <c r="IR1875" s="3"/>
      <c r="IS1875" s="3"/>
    </row>
    <row r="1876" spans="1:253" s="2" customFormat="1" ht="16.5">
      <c r="A1876" s="250"/>
      <c r="B1876" s="250"/>
      <c r="C1876" s="250"/>
      <c r="D1876" s="250"/>
      <c r="E1876" s="250"/>
      <c r="F1876" s="250"/>
      <c r="G1876" s="3"/>
      <c r="H1876" s="3"/>
      <c r="I1876" s="3"/>
      <c r="J1876" s="3"/>
      <c r="K1876" s="3"/>
      <c r="L1876" s="3"/>
      <c r="IK1876" s="3"/>
      <c r="IL1876" s="3"/>
      <c r="IM1876" s="3"/>
      <c r="IN1876" s="3"/>
      <c r="IO1876" s="3"/>
      <c r="IP1876" s="3"/>
      <c r="IQ1876" s="3"/>
      <c r="IR1876" s="3"/>
      <c r="IS1876" s="3"/>
    </row>
    <row r="1877" spans="1:253" s="2" customFormat="1" ht="16.5">
      <c r="A1877" s="250"/>
      <c r="B1877" s="250"/>
      <c r="C1877" s="250"/>
      <c r="D1877" s="250"/>
      <c r="E1877" s="250"/>
      <c r="F1877" s="250"/>
      <c r="G1877" s="3"/>
      <c r="H1877" s="3"/>
      <c r="I1877" s="3"/>
      <c r="J1877" s="3"/>
      <c r="K1877" s="3"/>
      <c r="L1877" s="3"/>
      <c r="IK1877" s="3"/>
      <c r="IL1877" s="3"/>
      <c r="IM1877" s="3"/>
      <c r="IN1877" s="3"/>
      <c r="IO1877" s="3"/>
      <c r="IP1877" s="3"/>
      <c r="IQ1877" s="3"/>
      <c r="IR1877" s="3"/>
      <c r="IS1877" s="3"/>
    </row>
    <row r="1878" spans="1:253" s="2" customFormat="1" ht="16.5">
      <c r="A1878" s="250"/>
      <c r="B1878" s="250"/>
      <c r="C1878" s="250"/>
      <c r="D1878" s="250"/>
      <c r="E1878" s="250"/>
      <c r="F1878" s="250"/>
      <c r="G1878" s="3"/>
      <c r="H1878" s="3"/>
      <c r="I1878" s="3"/>
      <c r="J1878" s="3"/>
      <c r="K1878" s="3"/>
      <c r="L1878" s="3"/>
      <c r="IK1878" s="3"/>
      <c r="IL1878" s="3"/>
      <c r="IM1878" s="3"/>
      <c r="IN1878" s="3"/>
      <c r="IO1878" s="3"/>
      <c r="IP1878" s="3"/>
      <c r="IQ1878" s="3"/>
      <c r="IR1878" s="3"/>
      <c r="IS1878" s="3"/>
    </row>
    <row r="1879" spans="1:253" s="2" customFormat="1" ht="16.5">
      <c r="A1879" s="250"/>
      <c r="B1879" s="250"/>
      <c r="C1879" s="250"/>
      <c r="D1879" s="250"/>
      <c r="E1879" s="250"/>
      <c r="F1879" s="250"/>
      <c r="G1879" s="3"/>
      <c r="H1879" s="3"/>
      <c r="I1879" s="3"/>
      <c r="J1879" s="3"/>
      <c r="K1879" s="3"/>
      <c r="L1879" s="3"/>
      <c r="IK1879" s="3"/>
      <c r="IL1879" s="3"/>
      <c r="IM1879" s="3"/>
      <c r="IN1879" s="3"/>
      <c r="IO1879" s="3"/>
      <c r="IP1879" s="3"/>
      <c r="IQ1879" s="3"/>
      <c r="IR1879" s="3"/>
      <c r="IS1879" s="3"/>
    </row>
    <row r="1880" spans="1:253" s="2" customFormat="1" ht="16.5">
      <c r="A1880" s="250"/>
      <c r="B1880" s="250"/>
      <c r="C1880" s="250"/>
      <c r="D1880" s="250"/>
      <c r="E1880" s="250"/>
      <c r="F1880" s="250"/>
      <c r="G1880" s="3"/>
      <c r="H1880" s="3"/>
      <c r="I1880" s="3"/>
      <c r="J1880" s="3"/>
      <c r="K1880" s="3"/>
      <c r="L1880" s="3"/>
      <c r="IK1880" s="3"/>
      <c r="IL1880" s="3"/>
      <c r="IM1880" s="3"/>
      <c r="IN1880" s="3"/>
      <c r="IO1880" s="3"/>
      <c r="IP1880" s="3"/>
      <c r="IQ1880" s="3"/>
      <c r="IR1880" s="3"/>
      <c r="IS1880" s="3"/>
    </row>
    <row r="1881" spans="1:253" s="2" customFormat="1" ht="16.5">
      <c r="A1881" s="250"/>
      <c r="B1881" s="250"/>
      <c r="C1881" s="250"/>
      <c r="D1881" s="250"/>
      <c r="E1881" s="250"/>
      <c r="F1881" s="250"/>
      <c r="G1881" s="3"/>
      <c r="H1881" s="3"/>
      <c r="I1881" s="3"/>
      <c r="J1881" s="3"/>
      <c r="K1881" s="3"/>
      <c r="L1881" s="3"/>
      <c r="IK1881" s="3"/>
      <c r="IL1881" s="3"/>
      <c r="IM1881" s="3"/>
      <c r="IN1881" s="3"/>
      <c r="IO1881" s="3"/>
      <c r="IP1881" s="3"/>
      <c r="IQ1881" s="3"/>
      <c r="IR1881" s="3"/>
      <c r="IS1881" s="3"/>
    </row>
    <row r="1882" spans="1:253" s="2" customFormat="1" ht="16.5">
      <c r="A1882" s="250"/>
      <c r="B1882" s="250"/>
      <c r="C1882" s="250"/>
      <c r="D1882" s="250"/>
      <c r="E1882" s="250"/>
      <c r="F1882" s="250"/>
      <c r="G1882" s="3"/>
      <c r="H1882" s="3"/>
      <c r="I1882" s="3"/>
      <c r="J1882" s="3"/>
      <c r="K1882" s="3"/>
      <c r="L1882" s="3"/>
      <c r="IK1882" s="3"/>
      <c r="IL1882" s="3"/>
      <c r="IM1882" s="3"/>
      <c r="IN1882" s="3"/>
      <c r="IO1882" s="3"/>
      <c r="IP1882" s="3"/>
      <c r="IQ1882" s="3"/>
      <c r="IR1882" s="3"/>
      <c r="IS1882" s="3"/>
    </row>
    <row r="1883" spans="1:253" s="2" customFormat="1" ht="16.5">
      <c r="A1883" s="250"/>
      <c r="B1883" s="250"/>
      <c r="C1883" s="250"/>
      <c r="D1883" s="250"/>
      <c r="E1883" s="250"/>
      <c r="F1883" s="250"/>
      <c r="G1883" s="3"/>
      <c r="H1883" s="3"/>
      <c r="I1883" s="3"/>
      <c r="J1883" s="3"/>
      <c r="K1883" s="3"/>
      <c r="L1883" s="3"/>
      <c r="IK1883" s="3"/>
      <c r="IL1883" s="3"/>
      <c r="IM1883" s="3"/>
      <c r="IN1883" s="3"/>
      <c r="IO1883" s="3"/>
      <c r="IP1883" s="3"/>
      <c r="IQ1883" s="3"/>
      <c r="IR1883" s="3"/>
      <c r="IS1883" s="3"/>
    </row>
    <row r="1884" spans="1:253" s="2" customFormat="1" ht="16.5">
      <c r="A1884" s="250"/>
      <c r="B1884" s="250"/>
      <c r="C1884" s="250"/>
      <c r="D1884" s="250"/>
      <c r="E1884" s="250"/>
      <c r="F1884" s="250"/>
      <c r="G1884" s="3"/>
      <c r="H1884" s="3"/>
      <c r="I1884" s="3"/>
      <c r="J1884" s="3"/>
      <c r="K1884" s="3"/>
      <c r="L1884" s="3"/>
      <c r="IK1884" s="3"/>
      <c r="IL1884" s="3"/>
      <c r="IM1884" s="3"/>
      <c r="IN1884" s="3"/>
      <c r="IO1884" s="3"/>
      <c r="IP1884" s="3"/>
      <c r="IQ1884" s="3"/>
      <c r="IR1884" s="3"/>
      <c r="IS1884" s="3"/>
    </row>
    <row r="1885" spans="1:253" s="2" customFormat="1" ht="16.5">
      <c r="A1885" s="250"/>
      <c r="B1885" s="250"/>
      <c r="C1885" s="250"/>
      <c r="D1885" s="250"/>
      <c r="E1885" s="250"/>
      <c r="F1885" s="250"/>
      <c r="G1885" s="3"/>
      <c r="H1885" s="3"/>
      <c r="I1885" s="3"/>
      <c r="J1885" s="3"/>
      <c r="K1885" s="3"/>
      <c r="L1885" s="3"/>
      <c r="IK1885" s="3"/>
      <c r="IL1885" s="3"/>
      <c r="IM1885" s="3"/>
      <c r="IN1885" s="3"/>
      <c r="IO1885" s="3"/>
      <c r="IP1885" s="3"/>
      <c r="IQ1885" s="3"/>
      <c r="IR1885" s="3"/>
      <c r="IS1885" s="3"/>
    </row>
    <row r="1886" spans="1:253" s="2" customFormat="1" ht="16.5">
      <c r="A1886" s="250"/>
      <c r="B1886" s="250"/>
      <c r="C1886" s="250"/>
      <c r="D1886" s="250"/>
      <c r="E1886" s="250"/>
      <c r="F1886" s="250"/>
      <c r="G1886" s="3"/>
      <c r="H1886" s="3"/>
      <c r="I1886" s="3"/>
      <c r="J1886" s="3"/>
      <c r="K1886" s="3"/>
      <c r="L1886" s="3"/>
      <c r="IK1886" s="3"/>
      <c r="IL1886" s="3"/>
      <c r="IM1886" s="3"/>
      <c r="IN1886" s="3"/>
      <c r="IO1886" s="3"/>
      <c r="IP1886" s="3"/>
      <c r="IQ1886" s="3"/>
      <c r="IR1886" s="3"/>
      <c r="IS1886" s="3"/>
    </row>
    <row r="1887" spans="1:253" s="2" customFormat="1" ht="16.5">
      <c r="A1887" s="250"/>
      <c r="B1887" s="250"/>
      <c r="C1887" s="250"/>
      <c r="D1887" s="250"/>
      <c r="E1887" s="250"/>
      <c r="F1887" s="250"/>
      <c r="G1887" s="3"/>
      <c r="H1887" s="3"/>
      <c r="I1887" s="3"/>
      <c r="J1887" s="3"/>
      <c r="K1887" s="3"/>
      <c r="L1887" s="3"/>
      <c r="IK1887" s="3"/>
      <c r="IL1887" s="3"/>
      <c r="IM1887" s="3"/>
      <c r="IN1887" s="3"/>
      <c r="IO1887" s="3"/>
      <c r="IP1887" s="3"/>
      <c r="IQ1887" s="3"/>
      <c r="IR1887" s="3"/>
      <c r="IS1887" s="3"/>
    </row>
    <row r="1888" spans="1:253" s="2" customFormat="1" ht="16.5">
      <c r="A1888" s="250"/>
      <c r="B1888" s="250"/>
      <c r="C1888" s="250"/>
      <c r="D1888" s="250"/>
      <c r="E1888" s="250"/>
      <c r="F1888" s="250"/>
      <c r="G1888" s="3"/>
      <c r="H1888" s="3"/>
      <c r="I1888" s="3"/>
      <c r="J1888" s="3"/>
      <c r="K1888" s="3"/>
      <c r="L1888" s="3"/>
      <c r="IK1888" s="3"/>
      <c r="IL1888" s="3"/>
      <c r="IM1888" s="3"/>
      <c r="IN1888" s="3"/>
      <c r="IO1888" s="3"/>
      <c r="IP1888" s="3"/>
      <c r="IQ1888" s="3"/>
      <c r="IR1888" s="3"/>
      <c r="IS1888" s="3"/>
    </row>
    <row r="1889" spans="1:253" s="2" customFormat="1" ht="16.5">
      <c r="A1889" s="250"/>
      <c r="B1889" s="250"/>
      <c r="C1889" s="250"/>
      <c r="D1889" s="250"/>
      <c r="E1889" s="250"/>
      <c r="F1889" s="250"/>
      <c r="G1889" s="3"/>
      <c r="H1889" s="3"/>
      <c r="I1889" s="3"/>
      <c r="J1889" s="3"/>
      <c r="K1889" s="3"/>
      <c r="L1889" s="3"/>
      <c r="IK1889" s="3"/>
      <c r="IL1889" s="3"/>
      <c r="IM1889" s="3"/>
      <c r="IN1889" s="3"/>
      <c r="IO1889" s="3"/>
      <c r="IP1889" s="3"/>
      <c r="IQ1889" s="3"/>
      <c r="IR1889" s="3"/>
      <c r="IS1889" s="3"/>
    </row>
    <row r="1890" spans="1:253" s="2" customFormat="1" ht="16.5">
      <c r="A1890" s="250"/>
      <c r="B1890" s="250"/>
      <c r="C1890" s="250"/>
      <c r="D1890" s="250"/>
      <c r="E1890" s="250"/>
      <c r="F1890" s="250"/>
      <c r="G1890" s="3"/>
      <c r="H1890" s="3"/>
      <c r="I1890" s="3"/>
      <c r="J1890" s="3"/>
      <c r="K1890" s="3"/>
      <c r="L1890" s="3"/>
      <c r="IK1890" s="3"/>
      <c r="IL1890" s="3"/>
      <c r="IM1890" s="3"/>
      <c r="IN1890" s="3"/>
      <c r="IO1890" s="3"/>
      <c r="IP1890" s="3"/>
      <c r="IQ1890" s="3"/>
      <c r="IR1890" s="3"/>
      <c r="IS1890" s="3"/>
    </row>
    <row r="1891" spans="1:253" s="2" customFormat="1" ht="16.5">
      <c r="A1891" s="250"/>
      <c r="B1891" s="250"/>
      <c r="C1891" s="250"/>
      <c r="D1891" s="250"/>
      <c r="E1891" s="250"/>
      <c r="F1891" s="250"/>
      <c r="G1891" s="3"/>
      <c r="H1891" s="3"/>
      <c r="I1891" s="3"/>
      <c r="J1891" s="3"/>
      <c r="K1891" s="3"/>
      <c r="L1891" s="3"/>
      <c r="IK1891" s="3"/>
      <c r="IL1891" s="3"/>
      <c r="IM1891" s="3"/>
      <c r="IN1891" s="3"/>
      <c r="IO1891" s="3"/>
      <c r="IP1891" s="3"/>
      <c r="IQ1891" s="3"/>
      <c r="IR1891" s="3"/>
      <c r="IS1891" s="3"/>
    </row>
    <row r="1892" spans="1:253" s="2" customFormat="1" ht="16.5">
      <c r="A1892" s="250"/>
      <c r="B1892" s="250"/>
      <c r="C1892" s="250"/>
      <c r="D1892" s="250"/>
      <c r="E1892" s="250"/>
      <c r="F1892" s="250"/>
      <c r="G1892" s="3"/>
      <c r="H1892" s="3"/>
      <c r="I1892" s="3"/>
      <c r="J1892" s="3"/>
      <c r="K1892" s="3"/>
      <c r="L1892" s="3"/>
      <c r="IK1892" s="3"/>
      <c r="IL1892" s="3"/>
      <c r="IM1892" s="3"/>
      <c r="IN1892" s="3"/>
      <c r="IO1892" s="3"/>
      <c r="IP1892" s="3"/>
      <c r="IQ1892" s="3"/>
      <c r="IR1892" s="3"/>
      <c r="IS1892" s="3"/>
    </row>
    <row r="1893" spans="1:253" s="2" customFormat="1" ht="16.5">
      <c r="A1893" s="250"/>
      <c r="B1893" s="250"/>
      <c r="C1893" s="250"/>
      <c r="D1893" s="250"/>
      <c r="E1893" s="250"/>
      <c r="F1893" s="250"/>
      <c r="G1893" s="3"/>
      <c r="H1893" s="3"/>
      <c r="I1893" s="3"/>
      <c r="J1893" s="3"/>
      <c r="K1893" s="3"/>
      <c r="L1893" s="3"/>
      <c r="IK1893" s="3"/>
      <c r="IL1893" s="3"/>
      <c r="IM1893" s="3"/>
      <c r="IN1893" s="3"/>
      <c r="IO1893" s="3"/>
      <c r="IP1893" s="3"/>
      <c r="IQ1893" s="3"/>
      <c r="IR1893" s="3"/>
      <c r="IS1893" s="3"/>
    </row>
    <row r="1894" spans="1:253" s="2" customFormat="1" ht="16.5">
      <c r="A1894" s="250"/>
      <c r="B1894" s="250"/>
      <c r="C1894" s="250"/>
      <c r="D1894" s="250"/>
      <c r="E1894" s="250"/>
      <c r="F1894" s="250"/>
      <c r="G1894" s="3"/>
      <c r="H1894" s="3"/>
      <c r="I1894" s="3"/>
      <c r="J1894" s="3"/>
      <c r="K1894" s="3"/>
      <c r="L1894" s="3"/>
      <c r="IK1894" s="3"/>
      <c r="IL1894" s="3"/>
      <c r="IM1894" s="3"/>
      <c r="IN1894" s="3"/>
      <c r="IO1894" s="3"/>
      <c r="IP1894" s="3"/>
      <c r="IQ1894" s="3"/>
      <c r="IR1894" s="3"/>
      <c r="IS1894" s="3"/>
    </row>
    <row r="1895" spans="1:253" s="2" customFormat="1" ht="16.5">
      <c r="A1895" s="250"/>
      <c r="B1895" s="250"/>
      <c r="C1895" s="250"/>
      <c r="D1895" s="250"/>
      <c r="E1895" s="250"/>
      <c r="F1895" s="250"/>
      <c r="G1895" s="3"/>
      <c r="H1895" s="3"/>
      <c r="I1895" s="3"/>
      <c r="J1895" s="3"/>
      <c r="K1895" s="3"/>
      <c r="L1895" s="3"/>
      <c r="IK1895" s="3"/>
      <c r="IL1895" s="3"/>
      <c r="IM1895" s="3"/>
      <c r="IN1895" s="3"/>
      <c r="IO1895" s="3"/>
      <c r="IP1895" s="3"/>
      <c r="IQ1895" s="3"/>
      <c r="IR1895" s="3"/>
      <c r="IS1895" s="3"/>
    </row>
    <row r="1896" spans="1:253" s="2" customFormat="1" ht="16.5">
      <c r="A1896" s="250"/>
      <c r="B1896" s="250"/>
      <c r="C1896" s="250"/>
      <c r="D1896" s="250"/>
      <c r="E1896" s="250"/>
      <c r="F1896" s="250"/>
      <c r="G1896" s="3"/>
      <c r="H1896" s="3"/>
      <c r="I1896" s="3"/>
      <c r="J1896" s="3"/>
      <c r="K1896" s="3"/>
      <c r="L1896" s="3"/>
      <c r="IK1896" s="3"/>
      <c r="IL1896" s="3"/>
      <c r="IM1896" s="3"/>
      <c r="IN1896" s="3"/>
      <c r="IO1896" s="3"/>
      <c r="IP1896" s="3"/>
      <c r="IQ1896" s="3"/>
      <c r="IR1896" s="3"/>
      <c r="IS1896" s="3"/>
    </row>
    <row r="1897" spans="1:253" s="2" customFormat="1" ht="16.5">
      <c r="A1897" s="250"/>
      <c r="B1897" s="250"/>
      <c r="C1897" s="250"/>
      <c r="D1897" s="250"/>
      <c r="E1897" s="250"/>
      <c r="F1897" s="250"/>
      <c r="G1897" s="3"/>
      <c r="H1897" s="3"/>
      <c r="I1897" s="3"/>
      <c r="J1897" s="3"/>
      <c r="K1897" s="3"/>
      <c r="L1897" s="3"/>
      <c r="IK1897" s="3"/>
      <c r="IL1897" s="3"/>
      <c r="IM1897" s="3"/>
      <c r="IN1897" s="3"/>
      <c r="IO1897" s="3"/>
      <c r="IP1897" s="3"/>
      <c r="IQ1897" s="3"/>
      <c r="IR1897" s="3"/>
      <c r="IS1897" s="3"/>
    </row>
    <row r="1898" spans="1:253" s="2" customFormat="1" ht="16.5">
      <c r="A1898" s="250"/>
      <c r="B1898" s="250"/>
      <c r="C1898" s="250"/>
      <c r="D1898" s="250"/>
      <c r="E1898" s="250"/>
      <c r="F1898" s="250"/>
      <c r="G1898" s="3"/>
      <c r="H1898" s="3"/>
      <c r="I1898" s="3"/>
      <c r="J1898" s="3"/>
      <c r="K1898" s="3"/>
      <c r="L1898" s="3"/>
      <c r="IK1898" s="3"/>
      <c r="IL1898" s="3"/>
      <c r="IM1898" s="3"/>
      <c r="IN1898" s="3"/>
      <c r="IO1898" s="3"/>
      <c r="IP1898" s="3"/>
      <c r="IQ1898" s="3"/>
      <c r="IR1898" s="3"/>
      <c r="IS1898" s="3"/>
    </row>
    <row r="1899" spans="1:253" s="2" customFormat="1" ht="16.5">
      <c r="A1899" s="250"/>
      <c r="B1899" s="250"/>
      <c r="C1899" s="250"/>
      <c r="D1899" s="250"/>
      <c r="E1899" s="250"/>
      <c r="F1899" s="250"/>
      <c r="G1899" s="3"/>
      <c r="H1899" s="3"/>
      <c r="I1899" s="3"/>
      <c r="J1899" s="3"/>
      <c r="K1899" s="3"/>
      <c r="L1899" s="3"/>
      <c r="IK1899" s="3"/>
      <c r="IL1899" s="3"/>
      <c r="IM1899" s="3"/>
      <c r="IN1899" s="3"/>
      <c r="IO1899" s="3"/>
      <c r="IP1899" s="3"/>
      <c r="IQ1899" s="3"/>
      <c r="IR1899" s="3"/>
      <c r="IS1899" s="3"/>
    </row>
    <row r="1900" spans="1:253" s="2" customFormat="1" ht="16.5">
      <c r="A1900" s="250"/>
      <c r="B1900" s="250"/>
      <c r="C1900" s="250"/>
      <c r="D1900" s="250"/>
      <c r="E1900" s="250"/>
      <c r="F1900" s="250"/>
      <c r="G1900" s="3"/>
      <c r="H1900" s="3"/>
      <c r="I1900" s="3"/>
      <c r="J1900" s="3"/>
      <c r="K1900" s="3"/>
      <c r="L1900" s="3"/>
      <c r="IK1900" s="3"/>
      <c r="IL1900" s="3"/>
      <c r="IM1900" s="3"/>
      <c r="IN1900" s="3"/>
      <c r="IO1900" s="3"/>
      <c r="IP1900" s="3"/>
      <c r="IQ1900" s="3"/>
      <c r="IR1900" s="3"/>
      <c r="IS1900" s="3"/>
    </row>
    <row r="1901" spans="1:253" s="2" customFormat="1" ht="16.5">
      <c r="A1901" s="250"/>
      <c r="B1901" s="250"/>
      <c r="C1901" s="250"/>
      <c r="D1901" s="250"/>
      <c r="E1901" s="250"/>
      <c r="F1901" s="250"/>
      <c r="G1901" s="3"/>
      <c r="H1901" s="3"/>
      <c r="I1901" s="3"/>
      <c r="J1901" s="3"/>
      <c r="K1901" s="3"/>
      <c r="L1901" s="3"/>
      <c r="IK1901" s="3"/>
      <c r="IL1901" s="3"/>
      <c r="IM1901" s="3"/>
      <c r="IN1901" s="3"/>
      <c r="IO1901" s="3"/>
      <c r="IP1901" s="3"/>
      <c r="IQ1901" s="3"/>
      <c r="IR1901" s="3"/>
      <c r="IS1901" s="3"/>
    </row>
    <row r="1902" spans="1:253" s="2" customFormat="1" ht="16.5">
      <c r="A1902" s="250"/>
      <c r="B1902" s="250"/>
      <c r="C1902" s="250"/>
      <c r="D1902" s="250"/>
      <c r="E1902" s="250"/>
      <c r="F1902" s="250"/>
      <c r="G1902" s="3"/>
      <c r="H1902" s="3"/>
      <c r="I1902" s="3"/>
      <c r="J1902" s="3"/>
      <c r="K1902" s="3"/>
      <c r="L1902" s="3"/>
      <c r="IK1902" s="3"/>
      <c r="IL1902" s="3"/>
      <c r="IM1902" s="3"/>
      <c r="IN1902" s="3"/>
      <c r="IO1902" s="3"/>
      <c r="IP1902" s="3"/>
      <c r="IQ1902" s="3"/>
      <c r="IR1902" s="3"/>
      <c r="IS1902" s="3"/>
    </row>
    <row r="1903" spans="1:253" s="2" customFormat="1" ht="16.5">
      <c r="A1903" s="250"/>
      <c r="B1903" s="250"/>
      <c r="C1903" s="250"/>
      <c r="D1903" s="250"/>
      <c r="E1903" s="250"/>
      <c r="F1903" s="250"/>
      <c r="G1903" s="3"/>
      <c r="H1903" s="3"/>
      <c r="I1903" s="3"/>
      <c r="J1903" s="3"/>
      <c r="K1903" s="3"/>
      <c r="L1903" s="3"/>
      <c r="IK1903" s="3"/>
      <c r="IL1903" s="3"/>
      <c r="IM1903" s="3"/>
      <c r="IN1903" s="3"/>
      <c r="IO1903" s="3"/>
      <c r="IP1903" s="3"/>
      <c r="IQ1903" s="3"/>
      <c r="IR1903" s="3"/>
      <c r="IS1903" s="3"/>
    </row>
    <row r="1904" spans="1:253" s="2" customFormat="1" ht="16.5">
      <c r="A1904" s="250"/>
      <c r="B1904" s="250"/>
      <c r="C1904" s="250"/>
      <c r="D1904" s="250"/>
      <c r="E1904" s="250"/>
      <c r="F1904" s="250"/>
      <c r="G1904" s="3"/>
      <c r="H1904" s="3"/>
      <c r="I1904" s="3"/>
      <c r="J1904" s="3"/>
      <c r="K1904" s="3"/>
      <c r="L1904" s="3"/>
      <c r="IK1904" s="3"/>
      <c r="IL1904" s="3"/>
      <c r="IM1904" s="3"/>
      <c r="IN1904" s="3"/>
      <c r="IO1904" s="3"/>
      <c r="IP1904" s="3"/>
      <c r="IQ1904" s="3"/>
      <c r="IR1904" s="3"/>
      <c r="IS1904" s="3"/>
    </row>
    <row r="1905" spans="1:253" s="2" customFormat="1" ht="16.5">
      <c r="A1905" s="250"/>
      <c r="B1905" s="250"/>
      <c r="C1905" s="250"/>
      <c r="D1905" s="250"/>
      <c r="E1905" s="250"/>
      <c r="F1905" s="250"/>
      <c r="G1905" s="3"/>
      <c r="H1905" s="3"/>
      <c r="I1905" s="3"/>
      <c r="J1905" s="3"/>
      <c r="K1905" s="3"/>
      <c r="L1905" s="3"/>
      <c r="IK1905" s="3"/>
      <c r="IL1905" s="3"/>
      <c r="IM1905" s="3"/>
      <c r="IN1905" s="3"/>
      <c r="IO1905" s="3"/>
      <c r="IP1905" s="3"/>
      <c r="IQ1905" s="3"/>
      <c r="IR1905" s="3"/>
      <c r="IS1905" s="3"/>
    </row>
    <row r="1906" spans="1:253" s="2" customFormat="1" ht="16.5">
      <c r="A1906" s="250"/>
      <c r="B1906" s="250"/>
      <c r="C1906" s="250"/>
      <c r="D1906" s="250"/>
      <c r="E1906" s="250"/>
      <c r="F1906" s="250"/>
      <c r="G1906" s="3"/>
      <c r="H1906" s="3"/>
      <c r="I1906" s="3"/>
      <c r="J1906" s="3"/>
      <c r="K1906" s="3"/>
      <c r="L1906" s="3"/>
      <c r="IK1906" s="3"/>
      <c r="IL1906" s="3"/>
      <c r="IM1906" s="3"/>
      <c r="IN1906" s="3"/>
      <c r="IO1906" s="3"/>
      <c r="IP1906" s="3"/>
      <c r="IQ1906" s="3"/>
      <c r="IR1906" s="3"/>
      <c r="IS1906" s="3"/>
    </row>
    <row r="1907" spans="1:253" s="2" customFormat="1" ht="16.5">
      <c r="A1907" s="250"/>
      <c r="B1907" s="250"/>
      <c r="C1907" s="250"/>
      <c r="D1907" s="250"/>
      <c r="E1907" s="250"/>
      <c r="F1907" s="250"/>
      <c r="G1907" s="3"/>
      <c r="H1907" s="3"/>
      <c r="I1907" s="3"/>
      <c r="J1907" s="3"/>
      <c r="K1907" s="3"/>
      <c r="L1907" s="3"/>
      <c r="IK1907" s="3"/>
      <c r="IL1907" s="3"/>
      <c r="IM1907" s="3"/>
      <c r="IN1907" s="3"/>
      <c r="IO1907" s="3"/>
      <c r="IP1907" s="3"/>
      <c r="IQ1907" s="3"/>
      <c r="IR1907" s="3"/>
      <c r="IS1907" s="3"/>
    </row>
    <row r="1908" spans="1:253" s="2" customFormat="1" ht="16.5">
      <c r="A1908" s="250"/>
      <c r="B1908" s="250"/>
      <c r="C1908" s="250"/>
      <c r="D1908" s="250"/>
      <c r="E1908" s="250"/>
      <c r="F1908" s="250"/>
      <c r="G1908" s="3"/>
      <c r="H1908" s="3"/>
      <c r="I1908" s="3"/>
      <c r="J1908" s="3"/>
      <c r="K1908" s="3"/>
      <c r="L1908" s="3"/>
      <c r="IK1908" s="3"/>
      <c r="IL1908" s="3"/>
      <c r="IM1908" s="3"/>
      <c r="IN1908" s="3"/>
      <c r="IO1908" s="3"/>
      <c r="IP1908" s="3"/>
      <c r="IQ1908" s="3"/>
      <c r="IR1908" s="3"/>
      <c r="IS1908" s="3"/>
    </row>
    <row r="1909" spans="1:253" s="2" customFormat="1" ht="16.5">
      <c r="A1909" s="250"/>
      <c r="B1909" s="250"/>
      <c r="C1909" s="250"/>
      <c r="D1909" s="250"/>
      <c r="E1909" s="250"/>
      <c r="F1909" s="250"/>
      <c r="G1909" s="3"/>
      <c r="H1909" s="3"/>
      <c r="I1909" s="3"/>
      <c r="J1909" s="3"/>
      <c r="K1909" s="3"/>
      <c r="L1909" s="3"/>
      <c r="IK1909" s="3"/>
      <c r="IL1909" s="3"/>
      <c r="IM1909" s="3"/>
      <c r="IN1909" s="3"/>
      <c r="IO1909" s="3"/>
      <c r="IP1909" s="3"/>
      <c r="IQ1909" s="3"/>
      <c r="IR1909" s="3"/>
      <c r="IS1909" s="3"/>
    </row>
    <row r="1910" spans="1:253" s="2" customFormat="1" ht="16.5">
      <c r="A1910" s="250"/>
      <c r="B1910" s="250"/>
      <c r="C1910" s="250"/>
      <c r="D1910" s="250"/>
      <c r="E1910" s="250"/>
      <c r="F1910" s="250"/>
      <c r="G1910" s="3"/>
      <c r="H1910" s="3"/>
      <c r="I1910" s="3"/>
      <c r="J1910" s="3"/>
      <c r="K1910" s="3"/>
      <c r="L1910" s="3"/>
      <c r="IK1910" s="3"/>
      <c r="IL1910" s="3"/>
      <c r="IM1910" s="3"/>
      <c r="IN1910" s="3"/>
      <c r="IO1910" s="3"/>
      <c r="IP1910" s="3"/>
      <c r="IQ1910" s="3"/>
      <c r="IR1910" s="3"/>
      <c r="IS1910" s="3"/>
    </row>
    <row r="1911" spans="1:253" s="2" customFormat="1" ht="16.5">
      <c r="A1911" s="250"/>
      <c r="B1911" s="250"/>
      <c r="C1911" s="250"/>
      <c r="D1911" s="250"/>
      <c r="E1911" s="250"/>
      <c r="F1911" s="250"/>
      <c r="G1911" s="3"/>
      <c r="H1911" s="3"/>
      <c r="I1911" s="3"/>
      <c r="J1911" s="3"/>
      <c r="K1911" s="3"/>
      <c r="L1911" s="3"/>
      <c r="IK1911" s="3"/>
      <c r="IL1911" s="3"/>
      <c r="IM1911" s="3"/>
      <c r="IN1911" s="3"/>
      <c r="IO1911" s="3"/>
      <c r="IP1911" s="3"/>
      <c r="IQ1911" s="3"/>
      <c r="IR1911" s="3"/>
      <c r="IS1911" s="3"/>
    </row>
    <row r="1912" spans="1:253" s="2" customFormat="1" ht="16.5">
      <c r="A1912" s="250"/>
      <c r="B1912" s="250"/>
      <c r="C1912" s="250"/>
      <c r="D1912" s="250"/>
      <c r="E1912" s="250"/>
      <c r="F1912" s="250"/>
      <c r="G1912" s="3"/>
      <c r="H1912" s="3"/>
      <c r="I1912" s="3"/>
      <c r="J1912" s="3"/>
      <c r="K1912" s="3"/>
      <c r="L1912" s="3"/>
      <c r="IK1912" s="3"/>
      <c r="IL1912" s="3"/>
      <c r="IM1912" s="3"/>
      <c r="IN1912" s="3"/>
      <c r="IO1912" s="3"/>
      <c r="IP1912" s="3"/>
      <c r="IQ1912" s="3"/>
      <c r="IR1912" s="3"/>
      <c r="IS1912" s="3"/>
    </row>
    <row r="1913" spans="1:253" s="2" customFormat="1" ht="16.5">
      <c r="A1913" s="250"/>
      <c r="B1913" s="250"/>
      <c r="C1913" s="250"/>
      <c r="D1913" s="250"/>
      <c r="E1913" s="250"/>
      <c r="F1913" s="250"/>
      <c r="G1913" s="3"/>
      <c r="H1913" s="3"/>
      <c r="I1913" s="3"/>
      <c r="J1913" s="3"/>
      <c r="K1913" s="3"/>
      <c r="L1913" s="3"/>
      <c r="IK1913" s="3"/>
      <c r="IL1913" s="3"/>
      <c r="IM1913" s="3"/>
      <c r="IN1913" s="3"/>
      <c r="IO1913" s="3"/>
      <c r="IP1913" s="3"/>
      <c r="IQ1913" s="3"/>
      <c r="IR1913" s="3"/>
      <c r="IS1913" s="3"/>
    </row>
    <row r="1914" spans="1:253" s="2" customFormat="1" ht="16.5">
      <c r="A1914" s="250"/>
      <c r="B1914" s="250"/>
      <c r="C1914" s="250"/>
      <c r="D1914" s="250"/>
      <c r="E1914" s="250"/>
      <c r="F1914" s="250"/>
      <c r="G1914" s="3"/>
      <c r="H1914" s="3"/>
      <c r="I1914" s="3"/>
      <c r="J1914" s="3"/>
      <c r="K1914" s="3"/>
      <c r="L1914" s="3"/>
      <c r="IK1914" s="3"/>
      <c r="IL1914" s="3"/>
      <c r="IM1914" s="3"/>
      <c r="IN1914" s="3"/>
      <c r="IO1914" s="3"/>
      <c r="IP1914" s="3"/>
      <c r="IQ1914" s="3"/>
      <c r="IR1914" s="3"/>
      <c r="IS1914" s="3"/>
    </row>
    <row r="1915" spans="1:253" s="2" customFormat="1" ht="16.5">
      <c r="A1915" s="250"/>
      <c r="B1915" s="250"/>
      <c r="C1915" s="250"/>
      <c r="D1915" s="250"/>
      <c r="E1915" s="250"/>
      <c r="F1915" s="250"/>
      <c r="G1915" s="3"/>
      <c r="H1915" s="3"/>
      <c r="I1915" s="3"/>
      <c r="J1915" s="3"/>
      <c r="K1915" s="3"/>
      <c r="L1915" s="3"/>
      <c r="IK1915" s="3"/>
      <c r="IL1915" s="3"/>
      <c r="IM1915" s="3"/>
      <c r="IN1915" s="3"/>
      <c r="IO1915" s="3"/>
      <c r="IP1915" s="3"/>
      <c r="IQ1915" s="3"/>
      <c r="IR1915" s="3"/>
      <c r="IS1915" s="3"/>
    </row>
    <row r="1916" spans="1:253" s="2" customFormat="1" ht="16.5">
      <c r="A1916" s="250"/>
      <c r="B1916" s="250"/>
      <c r="C1916" s="250"/>
      <c r="D1916" s="250"/>
      <c r="E1916" s="250"/>
      <c r="F1916" s="250"/>
      <c r="G1916" s="3"/>
      <c r="H1916" s="3"/>
      <c r="I1916" s="3"/>
      <c r="J1916" s="3"/>
      <c r="K1916" s="3"/>
      <c r="L1916" s="3"/>
      <c r="IK1916" s="3"/>
      <c r="IL1916" s="3"/>
      <c r="IM1916" s="3"/>
      <c r="IN1916" s="3"/>
      <c r="IO1916" s="3"/>
      <c r="IP1916" s="3"/>
      <c r="IQ1916" s="3"/>
      <c r="IR1916" s="3"/>
      <c r="IS1916" s="3"/>
    </row>
    <row r="1917" spans="1:253" s="2" customFormat="1" ht="16.5">
      <c r="A1917" s="250"/>
      <c r="B1917" s="250"/>
      <c r="C1917" s="250"/>
      <c r="D1917" s="250"/>
      <c r="E1917" s="250"/>
      <c r="F1917" s="250"/>
      <c r="G1917" s="3"/>
      <c r="H1917" s="3"/>
      <c r="I1917" s="3"/>
      <c r="J1917" s="3"/>
      <c r="K1917" s="3"/>
      <c r="L1917" s="3"/>
      <c r="IK1917" s="3"/>
      <c r="IL1917" s="3"/>
      <c r="IM1917" s="3"/>
      <c r="IN1917" s="3"/>
      <c r="IO1917" s="3"/>
      <c r="IP1917" s="3"/>
      <c r="IQ1917" s="3"/>
      <c r="IR1917" s="3"/>
      <c r="IS1917" s="3"/>
    </row>
    <row r="1918" spans="1:253" s="2" customFormat="1" ht="16.5">
      <c r="A1918" s="250"/>
      <c r="B1918" s="250"/>
      <c r="C1918" s="250"/>
      <c r="D1918" s="250"/>
      <c r="E1918" s="250"/>
      <c r="F1918" s="250"/>
      <c r="G1918" s="3"/>
      <c r="H1918" s="3"/>
      <c r="I1918" s="3"/>
      <c r="J1918" s="3"/>
      <c r="K1918" s="3"/>
      <c r="L1918" s="3"/>
      <c r="IK1918" s="3"/>
      <c r="IL1918" s="3"/>
      <c r="IM1918" s="3"/>
      <c r="IN1918" s="3"/>
      <c r="IO1918" s="3"/>
      <c r="IP1918" s="3"/>
      <c r="IQ1918" s="3"/>
      <c r="IR1918" s="3"/>
      <c r="IS1918" s="3"/>
    </row>
    <row r="1919" spans="1:253" s="2" customFormat="1" ht="16.5">
      <c r="A1919" s="250"/>
      <c r="B1919" s="250"/>
      <c r="C1919" s="250"/>
      <c r="D1919" s="250"/>
      <c r="E1919" s="250"/>
      <c r="F1919" s="250"/>
      <c r="G1919" s="3"/>
      <c r="H1919" s="3"/>
      <c r="I1919" s="3"/>
      <c r="J1919" s="3"/>
      <c r="K1919" s="3"/>
      <c r="L1919" s="3"/>
      <c r="IK1919" s="3"/>
      <c r="IL1919" s="3"/>
      <c r="IM1919" s="3"/>
      <c r="IN1919" s="3"/>
      <c r="IO1919" s="3"/>
      <c r="IP1919" s="3"/>
      <c r="IQ1919" s="3"/>
      <c r="IR1919" s="3"/>
      <c r="IS1919" s="3"/>
    </row>
    <row r="1920" spans="1:253" s="2" customFormat="1" ht="16.5">
      <c r="A1920" s="250"/>
      <c r="B1920" s="250"/>
      <c r="C1920" s="250"/>
      <c r="D1920" s="250"/>
      <c r="E1920" s="250"/>
      <c r="F1920" s="250"/>
      <c r="G1920" s="3"/>
      <c r="H1920" s="3"/>
      <c r="I1920" s="3"/>
      <c r="J1920" s="3"/>
      <c r="K1920" s="3"/>
      <c r="L1920" s="3"/>
      <c r="IK1920" s="3"/>
      <c r="IL1920" s="3"/>
      <c r="IM1920" s="3"/>
      <c r="IN1920" s="3"/>
      <c r="IO1920" s="3"/>
      <c r="IP1920" s="3"/>
      <c r="IQ1920" s="3"/>
      <c r="IR1920" s="3"/>
      <c r="IS1920" s="3"/>
    </row>
    <row r="1921" spans="1:253" s="2" customFormat="1" ht="16.5">
      <c r="A1921" s="250"/>
      <c r="B1921" s="250"/>
      <c r="C1921" s="250"/>
      <c r="D1921" s="250"/>
      <c r="E1921" s="250"/>
      <c r="F1921" s="250"/>
      <c r="G1921" s="3"/>
      <c r="H1921" s="3"/>
      <c r="I1921" s="3"/>
      <c r="J1921" s="3"/>
      <c r="K1921" s="3"/>
      <c r="L1921" s="3"/>
      <c r="IK1921" s="3"/>
      <c r="IL1921" s="3"/>
      <c r="IM1921" s="3"/>
      <c r="IN1921" s="3"/>
      <c r="IO1921" s="3"/>
      <c r="IP1921" s="3"/>
      <c r="IQ1921" s="3"/>
      <c r="IR1921" s="3"/>
      <c r="IS1921" s="3"/>
    </row>
    <row r="1922" spans="1:253" s="2" customFormat="1" ht="16.5">
      <c r="A1922" s="250"/>
      <c r="B1922" s="250"/>
      <c r="C1922" s="250"/>
      <c r="D1922" s="250"/>
      <c r="E1922" s="250"/>
      <c r="F1922" s="250"/>
      <c r="G1922" s="3"/>
      <c r="H1922" s="3"/>
      <c r="I1922" s="3"/>
      <c r="J1922" s="3"/>
      <c r="K1922" s="3"/>
      <c r="L1922" s="3"/>
      <c r="IK1922" s="3"/>
      <c r="IL1922" s="3"/>
      <c r="IM1922" s="3"/>
      <c r="IN1922" s="3"/>
      <c r="IO1922" s="3"/>
      <c r="IP1922" s="3"/>
      <c r="IQ1922" s="3"/>
      <c r="IR1922" s="3"/>
      <c r="IS1922" s="3"/>
    </row>
    <row r="1923" spans="1:253" s="2" customFormat="1" ht="16.5">
      <c r="A1923" s="250"/>
      <c r="B1923" s="250"/>
      <c r="C1923" s="250"/>
      <c r="D1923" s="250"/>
      <c r="E1923" s="250"/>
      <c r="F1923" s="250"/>
      <c r="G1923" s="3"/>
      <c r="H1923" s="3"/>
      <c r="I1923" s="3"/>
      <c r="J1923" s="3"/>
      <c r="K1923" s="3"/>
      <c r="L1923" s="3"/>
      <c r="IK1923" s="3"/>
      <c r="IL1923" s="3"/>
      <c r="IM1923" s="3"/>
      <c r="IN1923" s="3"/>
      <c r="IO1923" s="3"/>
      <c r="IP1923" s="3"/>
      <c r="IQ1923" s="3"/>
      <c r="IR1923" s="3"/>
      <c r="IS1923" s="3"/>
    </row>
    <row r="1924" spans="1:253" s="2" customFormat="1" ht="16.5">
      <c r="A1924" s="250"/>
      <c r="B1924" s="250"/>
      <c r="C1924" s="250"/>
      <c r="D1924" s="250"/>
      <c r="E1924" s="250"/>
      <c r="F1924" s="250"/>
      <c r="G1924" s="3"/>
      <c r="H1924" s="3"/>
      <c r="I1924" s="3"/>
      <c r="J1924" s="3"/>
      <c r="K1924" s="3"/>
      <c r="L1924" s="3"/>
      <c r="IK1924" s="3"/>
      <c r="IL1924" s="3"/>
      <c r="IM1924" s="3"/>
      <c r="IN1924" s="3"/>
      <c r="IO1924" s="3"/>
      <c r="IP1924" s="3"/>
      <c r="IQ1924" s="3"/>
      <c r="IR1924" s="3"/>
      <c r="IS1924" s="3"/>
    </row>
    <row r="1925" spans="1:253" s="2" customFormat="1" ht="16.5">
      <c r="A1925" s="250"/>
      <c r="B1925" s="250"/>
      <c r="C1925" s="250"/>
      <c r="D1925" s="250"/>
      <c r="E1925" s="250"/>
      <c r="F1925" s="250"/>
      <c r="G1925" s="3"/>
      <c r="H1925" s="3"/>
      <c r="I1925" s="3"/>
      <c r="J1925" s="3"/>
      <c r="K1925" s="3"/>
      <c r="L1925" s="3"/>
      <c r="IK1925" s="3"/>
      <c r="IL1925" s="3"/>
      <c r="IM1925" s="3"/>
      <c r="IN1925" s="3"/>
      <c r="IO1925" s="3"/>
      <c r="IP1925" s="3"/>
      <c r="IQ1925" s="3"/>
      <c r="IR1925" s="3"/>
      <c r="IS1925" s="3"/>
    </row>
    <row r="1926" spans="1:253" s="2" customFormat="1" ht="16.5">
      <c r="A1926" s="250"/>
      <c r="B1926" s="250"/>
      <c r="C1926" s="250"/>
      <c r="D1926" s="250"/>
      <c r="E1926" s="250"/>
      <c r="F1926" s="250"/>
      <c r="G1926" s="3"/>
      <c r="H1926" s="3"/>
      <c r="I1926" s="3"/>
      <c r="J1926" s="3"/>
      <c r="K1926" s="3"/>
      <c r="L1926" s="3"/>
      <c r="IK1926" s="3"/>
      <c r="IL1926" s="3"/>
      <c r="IM1926" s="3"/>
      <c r="IN1926" s="3"/>
      <c r="IO1926" s="3"/>
      <c r="IP1926" s="3"/>
      <c r="IQ1926" s="3"/>
      <c r="IR1926" s="3"/>
      <c r="IS1926" s="3"/>
    </row>
    <row r="1927" spans="1:253" s="2" customFormat="1" ht="16.5">
      <c r="A1927" s="250"/>
      <c r="B1927" s="250"/>
      <c r="C1927" s="250"/>
      <c r="D1927" s="250"/>
      <c r="E1927" s="250"/>
      <c r="F1927" s="250"/>
      <c r="G1927" s="3"/>
      <c r="H1927" s="3"/>
      <c r="I1927" s="3"/>
      <c r="J1927" s="3"/>
      <c r="K1927" s="3"/>
      <c r="L1927" s="3"/>
      <c r="IK1927" s="3"/>
      <c r="IL1927" s="3"/>
      <c r="IM1927" s="3"/>
      <c r="IN1927" s="3"/>
      <c r="IO1927" s="3"/>
      <c r="IP1927" s="3"/>
      <c r="IQ1927" s="3"/>
      <c r="IR1927" s="3"/>
      <c r="IS1927" s="3"/>
    </row>
    <row r="1928" spans="1:253" s="2" customFormat="1" ht="16.5">
      <c r="A1928" s="250"/>
      <c r="B1928" s="250"/>
      <c r="C1928" s="250"/>
      <c r="D1928" s="250"/>
      <c r="E1928" s="250"/>
      <c r="F1928" s="250"/>
      <c r="G1928" s="3"/>
      <c r="H1928" s="3"/>
      <c r="I1928" s="3"/>
      <c r="J1928" s="3"/>
      <c r="K1928" s="3"/>
      <c r="L1928" s="3"/>
      <c r="IK1928" s="3"/>
      <c r="IL1928" s="3"/>
      <c r="IM1928" s="3"/>
      <c r="IN1928" s="3"/>
      <c r="IO1928" s="3"/>
      <c r="IP1928" s="3"/>
      <c r="IQ1928" s="3"/>
      <c r="IR1928" s="3"/>
      <c r="IS1928" s="3"/>
    </row>
    <row r="1929" spans="1:253" s="2" customFormat="1" ht="16.5">
      <c r="A1929" s="250"/>
      <c r="B1929" s="250"/>
      <c r="C1929" s="250"/>
      <c r="D1929" s="250"/>
      <c r="E1929" s="250"/>
      <c r="F1929" s="250"/>
      <c r="G1929" s="3"/>
      <c r="H1929" s="3"/>
      <c r="I1929" s="3"/>
      <c r="J1929" s="3"/>
      <c r="K1929" s="3"/>
      <c r="L1929" s="3"/>
      <c r="IK1929" s="3"/>
      <c r="IL1929" s="3"/>
      <c r="IM1929" s="3"/>
      <c r="IN1929" s="3"/>
      <c r="IO1929" s="3"/>
      <c r="IP1929" s="3"/>
      <c r="IQ1929" s="3"/>
      <c r="IR1929" s="3"/>
      <c r="IS1929" s="3"/>
    </row>
    <row r="1930" spans="1:253" s="2" customFormat="1" ht="16.5">
      <c r="A1930" s="250"/>
      <c r="B1930" s="250"/>
      <c r="C1930" s="250"/>
      <c r="D1930" s="250"/>
      <c r="E1930" s="250"/>
      <c r="F1930" s="250"/>
      <c r="G1930" s="3"/>
      <c r="H1930" s="3"/>
      <c r="I1930" s="3"/>
      <c r="J1930" s="3"/>
      <c r="K1930" s="3"/>
      <c r="L1930" s="3"/>
      <c r="IK1930" s="3"/>
      <c r="IL1930" s="3"/>
      <c r="IM1930" s="3"/>
      <c r="IN1930" s="3"/>
      <c r="IO1930" s="3"/>
      <c r="IP1930" s="3"/>
      <c r="IQ1930" s="3"/>
      <c r="IR1930" s="3"/>
      <c r="IS1930" s="3"/>
    </row>
    <row r="1931" spans="1:253" s="2" customFormat="1" ht="16.5">
      <c r="A1931" s="250"/>
      <c r="B1931" s="250"/>
      <c r="C1931" s="250"/>
      <c r="D1931" s="250"/>
      <c r="E1931" s="250"/>
      <c r="F1931" s="250"/>
      <c r="G1931" s="3"/>
      <c r="H1931" s="3"/>
      <c r="I1931" s="3"/>
      <c r="J1931" s="3"/>
      <c r="K1931" s="3"/>
      <c r="L1931" s="3"/>
      <c r="IK1931" s="3"/>
      <c r="IL1931" s="3"/>
      <c r="IM1931" s="3"/>
      <c r="IN1931" s="3"/>
      <c r="IO1931" s="3"/>
      <c r="IP1931" s="3"/>
      <c r="IQ1931" s="3"/>
      <c r="IR1931" s="3"/>
      <c r="IS1931" s="3"/>
    </row>
    <row r="1932" spans="1:253" s="2" customFormat="1" ht="16.5">
      <c r="A1932" s="250"/>
      <c r="B1932" s="250"/>
      <c r="C1932" s="250"/>
      <c r="D1932" s="250"/>
      <c r="E1932" s="250"/>
      <c r="F1932" s="250"/>
      <c r="G1932" s="3"/>
      <c r="H1932" s="3"/>
      <c r="I1932" s="3"/>
      <c r="J1932" s="3"/>
      <c r="K1932" s="3"/>
      <c r="L1932" s="3"/>
      <c r="IK1932" s="3"/>
      <c r="IL1932" s="3"/>
      <c r="IM1932" s="3"/>
      <c r="IN1932" s="3"/>
      <c r="IO1932" s="3"/>
      <c r="IP1932" s="3"/>
      <c r="IQ1932" s="3"/>
      <c r="IR1932" s="3"/>
      <c r="IS1932" s="3"/>
    </row>
    <row r="1933" spans="1:253" s="2" customFormat="1" ht="16.5">
      <c r="A1933" s="250"/>
      <c r="B1933" s="250"/>
      <c r="C1933" s="250"/>
      <c r="D1933" s="250"/>
      <c r="E1933" s="250"/>
      <c r="F1933" s="250"/>
      <c r="G1933" s="3"/>
      <c r="H1933" s="3"/>
      <c r="I1933" s="3"/>
      <c r="J1933" s="3"/>
      <c r="K1933" s="3"/>
      <c r="L1933" s="3"/>
      <c r="IK1933" s="3"/>
      <c r="IL1933" s="3"/>
      <c r="IM1933" s="3"/>
      <c r="IN1933" s="3"/>
      <c r="IO1933" s="3"/>
      <c r="IP1933" s="3"/>
      <c r="IQ1933" s="3"/>
      <c r="IR1933" s="3"/>
      <c r="IS1933" s="3"/>
    </row>
    <row r="1934" spans="1:253" s="2" customFormat="1" ht="16.5">
      <c r="A1934" s="250"/>
      <c r="B1934" s="250"/>
      <c r="C1934" s="250"/>
      <c r="D1934" s="250"/>
      <c r="E1934" s="250"/>
      <c r="F1934" s="250"/>
      <c r="G1934" s="3"/>
      <c r="H1934" s="3"/>
      <c r="I1934" s="3"/>
      <c r="J1934" s="3"/>
      <c r="K1934" s="3"/>
      <c r="L1934" s="3"/>
      <c r="IK1934" s="3"/>
      <c r="IL1934" s="3"/>
      <c r="IM1934" s="3"/>
      <c r="IN1934" s="3"/>
      <c r="IO1934" s="3"/>
      <c r="IP1934" s="3"/>
      <c r="IQ1934" s="3"/>
      <c r="IR1934" s="3"/>
      <c r="IS1934" s="3"/>
    </row>
    <row r="1935" spans="1:253" s="2" customFormat="1" ht="16.5">
      <c r="A1935" s="250"/>
      <c r="B1935" s="250"/>
      <c r="C1935" s="250"/>
      <c r="D1935" s="250"/>
      <c r="E1935" s="250"/>
      <c r="F1935" s="250"/>
      <c r="G1935" s="3"/>
      <c r="H1935" s="3"/>
      <c r="I1935" s="3"/>
      <c r="J1935" s="3"/>
      <c r="K1935" s="3"/>
      <c r="L1935" s="3"/>
      <c r="IK1935" s="3"/>
      <c r="IL1935" s="3"/>
      <c r="IM1935" s="3"/>
      <c r="IN1935" s="3"/>
      <c r="IO1935" s="3"/>
      <c r="IP1935" s="3"/>
      <c r="IQ1935" s="3"/>
      <c r="IR1935" s="3"/>
      <c r="IS1935" s="3"/>
    </row>
    <row r="1936" spans="1:253" s="2" customFormat="1" ht="16.5">
      <c r="A1936" s="250"/>
      <c r="B1936" s="250"/>
      <c r="C1936" s="250"/>
      <c r="D1936" s="250"/>
      <c r="E1936" s="250"/>
      <c r="F1936" s="250"/>
      <c r="G1936" s="3"/>
      <c r="H1936" s="3"/>
      <c r="I1936" s="3"/>
      <c r="J1936" s="3"/>
      <c r="K1936" s="3"/>
      <c r="L1936" s="3"/>
      <c r="IK1936" s="3"/>
      <c r="IL1936" s="3"/>
      <c r="IM1936" s="3"/>
      <c r="IN1936" s="3"/>
      <c r="IO1936" s="3"/>
      <c r="IP1936" s="3"/>
      <c r="IQ1936" s="3"/>
      <c r="IR1936" s="3"/>
      <c r="IS1936" s="3"/>
    </row>
    <row r="1937" spans="1:253" s="2" customFormat="1" ht="16.5">
      <c r="A1937" s="250"/>
      <c r="B1937" s="250"/>
      <c r="C1937" s="250"/>
      <c r="D1937" s="250"/>
      <c r="E1937" s="250"/>
      <c r="F1937" s="250"/>
      <c r="G1937" s="3"/>
      <c r="H1937" s="3"/>
      <c r="I1937" s="3"/>
      <c r="J1937" s="3"/>
      <c r="K1937" s="3"/>
      <c r="L1937" s="3"/>
      <c r="IK1937" s="3"/>
      <c r="IL1937" s="3"/>
      <c r="IM1937" s="3"/>
      <c r="IN1937" s="3"/>
      <c r="IO1937" s="3"/>
      <c r="IP1937" s="3"/>
      <c r="IQ1937" s="3"/>
      <c r="IR1937" s="3"/>
      <c r="IS1937" s="3"/>
    </row>
    <row r="1938" spans="1:253" s="2" customFormat="1" ht="16.5">
      <c r="A1938" s="250"/>
      <c r="B1938" s="250"/>
      <c r="C1938" s="250"/>
      <c r="D1938" s="250"/>
      <c r="E1938" s="250"/>
      <c r="F1938" s="250"/>
      <c r="G1938" s="3"/>
      <c r="H1938" s="3"/>
      <c r="I1938" s="3"/>
      <c r="J1938" s="3"/>
      <c r="K1938" s="3"/>
      <c r="L1938" s="3"/>
      <c r="IK1938" s="3"/>
      <c r="IL1938" s="3"/>
      <c r="IM1938" s="3"/>
      <c r="IN1938" s="3"/>
      <c r="IO1938" s="3"/>
      <c r="IP1938" s="3"/>
      <c r="IQ1938" s="3"/>
      <c r="IR1938" s="3"/>
      <c r="IS1938" s="3"/>
    </row>
    <row r="1939" spans="1:253" s="2" customFormat="1" ht="16.5">
      <c r="A1939" s="250"/>
      <c r="B1939" s="250"/>
      <c r="C1939" s="250"/>
      <c r="D1939" s="250"/>
      <c r="E1939" s="250"/>
      <c r="F1939" s="250"/>
      <c r="G1939" s="3"/>
      <c r="H1939" s="3"/>
      <c r="I1939" s="3"/>
      <c r="J1939" s="3"/>
      <c r="K1939" s="3"/>
      <c r="L1939" s="3"/>
      <c r="IK1939" s="3"/>
      <c r="IL1939" s="3"/>
      <c r="IM1939" s="3"/>
      <c r="IN1939" s="3"/>
      <c r="IO1939" s="3"/>
      <c r="IP1939" s="3"/>
      <c r="IQ1939" s="3"/>
      <c r="IR1939" s="3"/>
      <c r="IS1939" s="3"/>
    </row>
    <row r="1940" spans="1:253" s="2" customFormat="1" ht="16.5">
      <c r="A1940" s="250"/>
      <c r="B1940" s="250"/>
      <c r="C1940" s="250"/>
      <c r="D1940" s="250"/>
      <c r="E1940" s="250"/>
      <c r="F1940" s="250"/>
      <c r="G1940" s="3"/>
      <c r="H1940" s="3"/>
      <c r="I1940" s="3"/>
      <c r="J1940" s="3"/>
      <c r="K1940" s="3"/>
      <c r="L1940" s="3"/>
      <c r="IK1940" s="3"/>
      <c r="IL1940" s="3"/>
      <c r="IM1940" s="3"/>
      <c r="IN1940" s="3"/>
      <c r="IO1940" s="3"/>
      <c r="IP1940" s="3"/>
      <c r="IQ1940" s="3"/>
      <c r="IR1940" s="3"/>
      <c r="IS1940" s="3"/>
    </row>
    <row r="1941" spans="1:253" s="2" customFormat="1" ht="16.5">
      <c r="A1941" s="250"/>
      <c r="B1941" s="250"/>
      <c r="C1941" s="250"/>
      <c r="D1941" s="250"/>
      <c r="E1941" s="250"/>
      <c r="F1941" s="250"/>
      <c r="G1941" s="3"/>
      <c r="H1941" s="3"/>
      <c r="I1941" s="3"/>
      <c r="J1941" s="3"/>
      <c r="K1941" s="3"/>
      <c r="L1941" s="3"/>
      <c r="IK1941" s="3"/>
      <c r="IL1941" s="3"/>
      <c r="IM1941" s="3"/>
      <c r="IN1941" s="3"/>
      <c r="IO1941" s="3"/>
      <c r="IP1941" s="3"/>
      <c r="IQ1941" s="3"/>
      <c r="IR1941" s="3"/>
      <c r="IS1941" s="3"/>
    </row>
    <row r="1942" spans="1:253" s="2" customFormat="1" ht="16.5">
      <c r="A1942" s="250"/>
      <c r="B1942" s="250"/>
      <c r="C1942" s="250"/>
      <c r="D1942" s="250"/>
      <c r="E1942" s="250"/>
      <c r="F1942" s="250"/>
      <c r="G1942" s="3"/>
      <c r="H1942" s="3"/>
      <c r="I1942" s="3"/>
      <c r="J1942" s="3"/>
      <c r="K1942" s="3"/>
      <c r="L1942" s="3"/>
      <c r="IK1942" s="3"/>
      <c r="IL1942" s="3"/>
      <c r="IM1942" s="3"/>
      <c r="IN1942" s="3"/>
      <c r="IO1942" s="3"/>
      <c r="IP1942" s="3"/>
      <c r="IQ1942" s="3"/>
      <c r="IR1942" s="3"/>
      <c r="IS1942" s="3"/>
    </row>
    <row r="1943" spans="1:253" s="2" customFormat="1" ht="16.5">
      <c r="A1943" s="250"/>
      <c r="B1943" s="250"/>
      <c r="C1943" s="250"/>
      <c r="D1943" s="250"/>
      <c r="E1943" s="250"/>
      <c r="F1943" s="250"/>
      <c r="G1943" s="3"/>
      <c r="H1943" s="3"/>
      <c r="I1943" s="3"/>
      <c r="J1943" s="3"/>
      <c r="K1943" s="3"/>
      <c r="L1943" s="3"/>
      <c r="IK1943" s="3"/>
      <c r="IL1943" s="3"/>
      <c r="IM1943" s="3"/>
      <c r="IN1943" s="3"/>
      <c r="IO1943" s="3"/>
      <c r="IP1943" s="3"/>
      <c r="IQ1943" s="3"/>
      <c r="IR1943" s="3"/>
      <c r="IS1943" s="3"/>
    </row>
    <row r="1944" spans="1:253" s="2" customFormat="1" ht="16.5">
      <c r="A1944" s="250"/>
      <c r="B1944" s="250"/>
      <c r="C1944" s="250"/>
      <c r="D1944" s="250"/>
      <c r="E1944" s="250"/>
      <c r="F1944" s="250"/>
      <c r="G1944" s="3"/>
      <c r="H1944" s="3"/>
      <c r="I1944" s="3"/>
      <c r="J1944" s="3"/>
      <c r="K1944" s="3"/>
      <c r="L1944" s="3"/>
      <c r="IK1944" s="3"/>
      <c r="IL1944" s="3"/>
      <c r="IM1944" s="3"/>
      <c r="IN1944" s="3"/>
      <c r="IO1944" s="3"/>
      <c r="IP1944" s="3"/>
      <c r="IQ1944" s="3"/>
      <c r="IR1944" s="3"/>
      <c r="IS1944" s="3"/>
    </row>
    <row r="1945" spans="1:253" s="2" customFormat="1" ht="16.5">
      <c r="A1945" s="250"/>
      <c r="B1945" s="250"/>
      <c r="C1945" s="250"/>
      <c r="D1945" s="250"/>
      <c r="E1945" s="250"/>
      <c r="F1945" s="250"/>
      <c r="G1945" s="3"/>
      <c r="H1945" s="3"/>
      <c r="I1945" s="3"/>
      <c r="J1945" s="3"/>
      <c r="K1945" s="3"/>
      <c r="L1945" s="3"/>
      <c r="IK1945" s="3"/>
      <c r="IL1945" s="3"/>
      <c r="IM1945" s="3"/>
      <c r="IN1945" s="3"/>
      <c r="IO1945" s="3"/>
      <c r="IP1945" s="3"/>
      <c r="IQ1945" s="3"/>
      <c r="IR1945" s="3"/>
      <c r="IS1945" s="3"/>
    </row>
    <row r="1946" spans="1:253" s="2" customFormat="1" ht="16.5">
      <c r="A1946" s="250"/>
      <c r="B1946" s="250"/>
      <c r="C1946" s="250"/>
      <c r="D1946" s="250"/>
      <c r="E1946" s="250"/>
      <c r="F1946" s="250"/>
      <c r="G1946" s="3"/>
      <c r="H1946" s="3"/>
      <c r="I1946" s="3"/>
      <c r="J1946" s="3"/>
      <c r="K1946" s="3"/>
      <c r="L1946" s="3"/>
      <c r="IK1946" s="3"/>
      <c r="IL1946" s="3"/>
      <c r="IM1946" s="3"/>
      <c r="IN1946" s="3"/>
      <c r="IO1946" s="3"/>
      <c r="IP1946" s="3"/>
      <c r="IQ1946" s="3"/>
      <c r="IR1946" s="3"/>
      <c r="IS1946" s="3"/>
    </row>
    <row r="1947" spans="1:253" s="2" customFormat="1" ht="16.5">
      <c r="A1947" s="250"/>
      <c r="B1947" s="250"/>
      <c r="C1947" s="250"/>
      <c r="D1947" s="250"/>
      <c r="E1947" s="250"/>
      <c r="F1947" s="250"/>
      <c r="G1947" s="3"/>
      <c r="H1947" s="3"/>
      <c r="I1947" s="3"/>
      <c r="J1947" s="3"/>
      <c r="K1947" s="3"/>
      <c r="L1947" s="3"/>
      <c r="IK1947" s="3"/>
      <c r="IL1947" s="3"/>
      <c r="IM1947" s="3"/>
      <c r="IN1947" s="3"/>
      <c r="IO1947" s="3"/>
      <c r="IP1947" s="3"/>
      <c r="IQ1947" s="3"/>
      <c r="IR1947" s="3"/>
      <c r="IS1947" s="3"/>
    </row>
    <row r="1948" spans="1:253" s="2" customFormat="1" ht="16.5">
      <c r="A1948" s="250"/>
      <c r="B1948" s="250"/>
      <c r="C1948" s="250"/>
      <c r="D1948" s="250"/>
      <c r="E1948" s="250"/>
      <c r="F1948" s="250"/>
      <c r="G1948" s="3"/>
      <c r="H1948" s="3"/>
      <c r="I1948" s="3"/>
      <c r="J1948" s="3"/>
      <c r="K1948" s="3"/>
      <c r="L1948" s="3"/>
      <c r="IK1948" s="3"/>
      <c r="IL1948" s="3"/>
      <c r="IM1948" s="3"/>
      <c r="IN1948" s="3"/>
      <c r="IO1948" s="3"/>
      <c r="IP1948" s="3"/>
      <c r="IQ1948" s="3"/>
      <c r="IR1948" s="3"/>
      <c r="IS1948" s="3"/>
    </row>
    <row r="1949" spans="1:253" s="2" customFormat="1" ht="16.5">
      <c r="A1949" s="250"/>
      <c r="B1949" s="250"/>
      <c r="C1949" s="250"/>
      <c r="D1949" s="250"/>
      <c r="E1949" s="250"/>
      <c r="F1949" s="250"/>
      <c r="G1949" s="3"/>
      <c r="H1949" s="3"/>
      <c r="I1949" s="3"/>
      <c r="J1949" s="3"/>
      <c r="K1949" s="3"/>
      <c r="L1949" s="3"/>
      <c r="IK1949" s="3"/>
      <c r="IL1949" s="3"/>
      <c r="IM1949" s="3"/>
      <c r="IN1949" s="3"/>
      <c r="IO1949" s="3"/>
      <c r="IP1949" s="3"/>
      <c r="IQ1949" s="3"/>
      <c r="IR1949" s="3"/>
      <c r="IS1949" s="3"/>
    </row>
    <row r="1950" spans="1:253" s="2" customFormat="1" ht="16.5">
      <c r="A1950" s="250"/>
      <c r="B1950" s="250"/>
      <c r="C1950" s="250"/>
      <c r="D1950" s="250"/>
      <c r="E1950" s="250"/>
      <c r="F1950" s="250"/>
      <c r="G1950" s="3"/>
      <c r="H1950" s="3"/>
      <c r="I1950" s="3"/>
      <c r="J1950" s="3"/>
      <c r="K1950" s="3"/>
      <c r="L1950" s="3"/>
      <c r="IK1950" s="3"/>
      <c r="IL1950" s="3"/>
      <c r="IM1950" s="3"/>
      <c r="IN1950" s="3"/>
      <c r="IO1950" s="3"/>
      <c r="IP1950" s="3"/>
      <c r="IQ1950" s="3"/>
      <c r="IR1950" s="3"/>
      <c r="IS1950" s="3"/>
    </row>
    <row r="1951" spans="1:253" s="2" customFormat="1" ht="16.5">
      <c r="A1951" s="250"/>
      <c r="B1951" s="250"/>
      <c r="C1951" s="250"/>
      <c r="D1951" s="250"/>
      <c r="E1951" s="250"/>
      <c r="F1951" s="250"/>
      <c r="G1951" s="3"/>
      <c r="H1951" s="3"/>
      <c r="I1951" s="3"/>
      <c r="J1951" s="3"/>
      <c r="K1951" s="3"/>
      <c r="L1951" s="3"/>
      <c r="IK1951" s="3"/>
      <c r="IL1951" s="3"/>
      <c r="IM1951" s="3"/>
      <c r="IN1951" s="3"/>
      <c r="IO1951" s="3"/>
      <c r="IP1951" s="3"/>
      <c r="IQ1951" s="3"/>
      <c r="IR1951" s="3"/>
      <c r="IS1951" s="3"/>
    </row>
    <row r="1952" spans="1:253" s="2" customFormat="1" ht="16.5">
      <c r="A1952" s="250"/>
      <c r="B1952" s="250"/>
      <c r="C1952" s="250"/>
      <c r="D1952" s="250"/>
      <c r="E1952" s="250"/>
      <c r="F1952" s="250"/>
      <c r="G1952" s="3"/>
      <c r="H1952" s="3"/>
      <c r="I1952" s="3"/>
      <c r="J1952" s="3"/>
      <c r="K1952" s="3"/>
      <c r="L1952" s="3"/>
      <c r="IK1952" s="3"/>
      <c r="IL1952" s="3"/>
      <c r="IM1952" s="3"/>
      <c r="IN1952" s="3"/>
      <c r="IO1952" s="3"/>
      <c r="IP1952" s="3"/>
      <c r="IQ1952" s="3"/>
      <c r="IR1952" s="3"/>
      <c r="IS1952" s="3"/>
    </row>
    <row r="1953" spans="1:253" s="2" customFormat="1" ht="16.5">
      <c r="A1953" s="250"/>
      <c r="B1953" s="250"/>
      <c r="C1953" s="250"/>
      <c r="D1953" s="250"/>
      <c r="E1953" s="250"/>
      <c r="F1953" s="250"/>
      <c r="G1953" s="3"/>
      <c r="H1953" s="3"/>
      <c r="I1953" s="3"/>
      <c r="J1953" s="3"/>
      <c r="K1953" s="3"/>
      <c r="L1953" s="3"/>
      <c r="IK1953" s="3"/>
      <c r="IL1953" s="3"/>
      <c r="IM1953" s="3"/>
      <c r="IN1953" s="3"/>
      <c r="IO1953" s="3"/>
      <c r="IP1953" s="3"/>
      <c r="IQ1953" s="3"/>
      <c r="IR1953" s="3"/>
      <c r="IS1953" s="3"/>
    </row>
    <row r="1954" spans="1:253" s="2" customFormat="1" ht="16.5">
      <c r="A1954" s="250"/>
      <c r="B1954" s="250"/>
      <c r="C1954" s="250"/>
      <c r="D1954" s="250"/>
      <c r="E1954" s="250"/>
      <c r="F1954" s="250"/>
      <c r="G1954" s="3"/>
      <c r="H1954" s="3"/>
      <c r="I1954" s="3"/>
      <c r="J1954" s="3"/>
      <c r="K1954" s="3"/>
      <c r="L1954" s="3"/>
      <c r="IK1954" s="3"/>
      <c r="IL1954" s="3"/>
      <c r="IM1954" s="3"/>
      <c r="IN1954" s="3"/>
      <c r="IO1954" s="3"/>
      <c r="IP1954" s="3"/>
      <c r="IQ1954" s="3"/>
      <c r="IR1954" s="3"/>
      <c r="IS1954" s="3"/>
    </row>
    <row r="1955" spans="1:253" s="2" customFormat="1" ht="16.5">
      <c r="A1955" s="250"/>
      <c r="B1955" s="250"/>
      <c r="C1955" s="250"/>
      <c r="D1955" s="250"/>
      <c r="E1955" s="250"/>
      <c r="F1955" s="250"/>
      <c r="G1955" s="3"/>
      <c r="H1955" s="3"/>
      <c r="I1955" s="3"/>
      <c r="J1955" s="3"/>
      <c r="K1955" s="3"/>
      <c r="L1955" s="3"/>
      <c r="IK1955" s="3"/>
      <c r="IL1955" s="3"/>
      <c r="IM1955" s="3"/>
      <c r="IN1955" s="3"/>
      <c r="IO1955" s="3"/>
      <c r="IP1955" s="3"/>
      <c r="IQ1955" s="3"/>
      <c r="IR1955" s="3"/>
      <c r="IS1955" s="3"/>
    </row>
    <row r="1956" spans="1:253" s="2" customFormat="1" ht="16.5">
      <c r="A1956" s="250"/>
      <c r="B1956" s="250"/>
      <c r="C1956" s="250"/>
      <c r="D1956" s="250"/>
      <c r="E1956" s="250"/>
      <c r="F1956" s="250"/>
      <c r="G1956" s="3"/>
      <c r="H1956" s="3"/>
      <c r="I1956" s="3"/>
      <c r="J1956" s="3"/>
      <c r="K1956" s="3"/>
      <c r="L1956" s="3"/>
      <c r="IK1956" s="3"/>
      <c r="IL1956" s="3"/>
      <c r="IM1956" s="3"/>
      <c r="IN1956" s="3"/>
      <c r="IO1956" s="3"/>
      <c r="IP1956" s="3"/>
      <c r="IQ1956" s="3"/>
      <c r="IR1956" s="3"/>
      <c r="IS1956" s="3"/>
    </row>
    <row r="1957" spans="1:253" s="2" customFormat="1" ht="16.5">
      <c r="A1957" s="250"/>
      <c r="B1957" s="250"/>
      <c r="C1957" s="250"/>
      <c r="D1957" s="250"/>
      <c r="E1957" s="250"/>
      <c r="F1957" s="250"/>
      <c r="G1957" s="3"/>
      <c r="H1957" s="3"/>
      <c r="I1957" s="3"/>
      <c r="J1957" s="3"/>
      <c r="K1957" s="3"/>
      <c r="L1957" s="3"/>
      <c r="IK1957" s="3"/>
      <c r="IL1957" s="3"/>
      <c r="IM1957" s="3"/>
      <c r="IN1957" s="3"/>
      <c r="IO1957" s="3"/>
      <c r="IP1957" s="3"/>
      <c r="IQ1957" s="3"/>
      <c r="IR1957" s="3"/>
      <c r="IS1957" s="3"/>
    </row>
    <row r="1958" spans="1:253" s="2" customFormat="1" ht="16.5">
      <c r="A1958" s="250"/>
      <c r="B1958" s="250"/>
      <c r="C1958" s="250"/>
      <c r="D1958" s="250"/>
      <c r="E1958" s="250"/>
      <c r="F1958" s="250"/>
      <c r="G1958" s="3"/>
      <c r="H1958" s="3"/>
      <c r="I1958" s="3"/>
      <c r="J1958" s="3"/>
      <c r="K1958" s="3"/>
      <c r="L1958" s="3"/>
      <c r="IK1958" s="3"/>
      <c r="IL1958" s="3"/>
      <c r="IM1958" s="3"/>
      <c r="IN1958" s="3"/>
      <c r="IO1958" s="3"/>
      <c r="IP1958" s="3"/>
      <c r="IQ1958" s="3"/>
      <c r="IR1958" s="3"/>
      <c r="IS1958" s="3"/>
    </row>
    <row r="1959" spans="1:253" s="2" customFormat="1" ht="16.5">
      <c r="A1959" s="250"/>
      <c r="B1959" s="250"/>
      <c r="C1959" s="250"/>
      <c r="D1959" s="250"/>
      <c r="E1959" s="250"/>
      <c r="F1959" s="250"/>
      <c r="G1959" s="3"/>
      <c r="H1959" s="3"/>
      <c r="I1959" s="3"/>
      <c r="J1959" s="3"/>
      <c r="K1959" s="3"/>
      <c r="L1959" s="3"/>
      <c r="IK1959" s="3"/>
      <c r="IL1959" s="3"/>
      <c r="IM1959" s="3"/>
      <c r="IN1959" s="3"/>
      <c r="IO1959" s="3"/>
      <c r="IP1959" s="3"/>
      <c r="IQ1959" s="3"/>
      <c r="IR1959" s="3"/>
      <c r="IS1959" s="3"/>
    </row>
    <row r="1960" spans="1:253" s="2" customFormat="1" ht="16.5">
      <c r="A1960" s="250"/>
      <c r="B1960" s="250"/>
      <c r="C1960" s="250"/>
      <c r="D1960" s="250"/>
      <c r="E1960" s="250"/>
      <c r="F1960" s="250"/>
      <c r="G1960" s="3"/>
      <c r="H1960" s="3"/>
      <c r="I1960" s="3"/>
      <c r="J1960" s="3"/>
      <c r="K1960" s="3"/>
      <c r="L1960" s="3"/>
      <c r="IK1960" s="3"/>
      <c r="IL1960" s="3"/>
      <c r="IM1960" s="3"/>
      <c r="IN1960" s="3"/>
      <c r="IO1960" s="3"/>
      <c r="IP1960" s="3"/>
      <c r="IQ1960" s="3"/>
      <c r="IR1960" s="3"/>
      <c r="IS1960" s="3"/>
    </row>
    <row r="1961" spans="1:253" s="2" customFormat="1" ht="16.5">
      <c r="A1961" s="250"/>
      <c r="B1961" s="250"/>
      <c r="C1961" s="250"/>
      <c r="D1961" s="250"/>
      <c r="E1961" s="250"/>
      <c r="F1961" s="250"/>
      <c r="G1961" s="3"/>
      <c r="H1961" s="3"/>
      <c r="I1961" s="3"/>
      <c r="J1961" s="3"/>
      <c r="K1961" s="3"/>
      <c r="L1961" s="3"/>
      <c r="IK1961" s="3"/>
      <c r="IL1961" s="3"/>
      <c r="IM1961" s="3"/>
      <c r="IN1961" s="3"/>
      <c r="IO1961" s="3"/>
      <c r="IP1961" s="3"/>
      <c r="IQ1961" s="3"/>
      <c r="IR1961" s="3"/>
      <c r="IS1961" s="3"/>
    </row>
    <row r="1962" spans="1:253" s="2" customFormat="1" ht="16.5">
      <c r="A1962" s="250"/>
      <c r="B1962" s="250"/>
      <c r="C1962" s="250"/>
      <c r="D1962" s="250"/>
      <c r="E1962" s="250"/>
      <c r="F1962" s="250"/>
      <c r="G1962" s="3"/>
      <c r="H1962" s="3"/>
      <c r="I1962" s="3"/>
      <c r="J1962" s="3"/>
      <c r="K1962" s="3"/>
      <c r="L1962" s="3"/>
      <c r="IK1962" s="3"/>
      <c r="IL1962" s="3"/>
      <c r="IM1962" s="3"/>
      <c r="IN1962" s="3"/>
      <c r="IO1962" s="3"/>
      <c r="IP1962" s="3"/>
      <c r="IQ1962" s="3"/>
      <c r="IR1962" s="3"/>
      <c r="IS1962" s="3"/>
    </row>
    <row r="1963" spans="1:253" s="2" customFormat="1" ht="16.5">
      <c r="A1963" s="250"/>
      <c r="B1963" s="250"/>
      <c r="C1963" s="250"/>
      <c r="D1963" s="250"/>
      <c r="E1963" s="250"/>
      <c r="F1963" s="250"/>
      <c r="G1963" s="3"/>
      <c r="H1963" s="3"/>
      <c r="I1963" s="3"/>
      <c r="J1963" s="3"/>
      <c r="K1963" s="3"/>
      <c r="L1963" s="3"/>
      <c r="IK1963" s="3"/>
      <c r="IL1963" s="3"/>
      <c r="IM1963" s="3"/>
      <c r="IN1963" s="3"/>
      <c r="IO1963" s="3"/>
      <c r="IP1963" s="3"/>
      <c r="IQ1963" s="3"/>
      <c r="IR1963" s="3"/>
      <c r="IS1963" s="3"/>
    </row>
    <row r="1964" spans="1:253" s="2" customFormat="1" ht="16.5">
      <c r="A1964" s="250"/>
      <c r="B1964" s="250"/>
      <c r="C1964" s="250"/>
      <c r="D1964" s="250"/>
      <c r="E1964" s="250"/>
      <c r="F1964" s="250"/>
      <c r="G1964" s="3"/>
      <c r="H1964" s="3"/>
      <c r="I1964" s="3"/>
      <c r="J1964" s="3"/>
      <c r="K1964" s="3"/>
      <c r="L1964" s="3"/>
      <c r="IK1964" s="3"/>
      <c r="IL1964" s="3"/>
      <c r="IM1964" s="3"/>
      <c r="IN1964" s="3"/>
      <c r="IO1964" s="3"/>
      <c r="IP1964" s="3"/>
      <c r="IQ1964" s="3"/>
      <c r="IR1964" s="3"/>
      <c r="IS1964" s="3"/>
    </row>
    <row r="1965" spans="1:253" s="2" customFormat="1" ht="16.5">
      <c r="A1965" s="250"/>
      <c r="B1965" s="250"/>
      <c r="C1965" s="250"/>
      <c r="D1965" s="250"/>
      <c r="E1965" s="250"/>
      <c r="F1965" s="250"/>
      <c r="G1965" s="3"/>
      <c r="H1965" s="3"/>
      <c r="I1965" s="3"/>
      <c r="J1965" s="3"/>
      <c r="K1965" s="3"/>
      <c r="L1965" s="3"/>
      <c r="IK1965" s="3"/>
      <c r="IL1965" s="3"/>
      <c r="IM1965" s="3"/>
      <c r="IN1965" s="3"/>
      <c r="IO1965" s="3"/>
      <c r="IP1965" s="3"/>
      <c r="IQ1965" s="3"/>
      <c r="IR1965" s="3"/>
      <c r="IS1965" s="3"/>
    </row>
    <row r="1966" spans="1:253" s="2" customFormat="1" ht="16.5">
      <c r="A1966" s="250"/>
      <c r="B1966" s="250"/>
      <c r="C1966" s="250"/>
      <c r="D1966" s="250"/>
      <c r="E1966" s="250"/>
      <c r="F1966" s="250"/>
      <c r="G1966" s="3"/>
      <c r="H1966" s="3"/>
      <c r="I1966" s="3"/>
      <c r="J1966" s="3"/>
      <c r="K1966" s="3"/>
      <c r="L1966" s="3"/>
      <c r="IK1966" s="3"/>
      <c r="IL1966" s="3"/>
      <c r="IM1966" s="3"/>
      <c r="IN1966" s="3"/>
      <c r="IO1966" s="3"/>
      <c r="IP1966" s="3"/>
      <c r="IQ1966" s="3"/>
      <c r="IR1966" s="3"/>
      <c r="IS1966" s="3"/>
    </row>
    <row r="1967" spans="1:253" s="2" customFormat="1" ht="16.5">
      <c r="A1967" s="250"/>
      <c r="B1967" s="250"/>
      <c r="C1967" s="250"/>
      <c r="D1967" s="250"/>
      <c r="E1967" s="250"/>
      <c r="F1967" s="250"/>
      <c r="G1967" s="3"/>
      <c r="H1967" s="3"/>
      <c r="I1967" s="3"/>
      <c r="J1967" s="3"/>
      <c r="K1967" s="3"/>
      <c r="L1967" s="3"/>
      <c r="IK1967" s="3"/>
      <c r="IL1967" s="3"/>
      <c r="IM1967" s="3"/>
      <c r="IN1967" s="3"/>
      <c r="IO1967" s="3"/>
      <c r="IP1967" s="3"/>
      <c r="IQ1967" s="3"/>
      <c r="IR1967" s="3"/>
      <c r="IS1967" s="3"/>
    </row>
    <row r="1968" spans="1:253" s="2" customFormat="1" ht="16.5">
      <c r="A1968" s="250"/>
      <c r="B1968" s="250"/>
      <c r="C1968" s="250"/>
      <c r="D1968" s="250"/>
      <c r="E1968" s="250"/>
      <c r="F1968" s="250"/>
      <c r="G1968" s="3"/>
      <c r="H1968" s="3"/>
      <c r="I1968" s="3"/>
      <c r="J1968" s="3"/>
      <c r="K1968" s="3"/>
      <c r="L1968" s="3"/>
      <c r="IK1968" s="3"/>
      <c r="IL1968" s="3"/>
      <c r="IM1968" s="3"/>
      <c r="IN1968" s="3"/>
      <c r="IO1968" s="3"/>
      <c r="IP1968" s="3"/>
      <c r="IQ1968" s="3"/>
      <c r="IR1968" s="3"/>
      <c r="IS1968" s="3"/>
    </row>
    <row r="1969" spans="1:253" s="2" customFormat="1" ht="16.5">
      <c r="A1969" s="250"/>
      <c r="B1969" s="250"/>
      <c r="C1969" s="250"/>
      <c r="D1969" s="250"/>
      <c r="E1969" s="250"/>
      <c r="F1969" s="250"/>
      <c r="G1969" s="3"/>
      <c r="H1969" s="3"/>
      <c r="I1969" s="3"/>
      <c r="J1969" s="3"/>
      <c r="K1969" s="3"/>
      <c r="L1969" s="3"/>
      <c r="IK1969" s="3"/>
      <c r="IL1969" s="3"/>
      <c r="IM1969" s="3"/>
      <c r="IN1969" s="3"/>
      <c r="IO1969" s="3"/>
      <c r="IP1969" s="3"/>
      <c r="IQ1969" s="3"/>
      <c r="IR1969" s="3"/>
      <c r="IS1969" s="3"/>
    </row>
    <row r="1970" spans="1:253" s="2" customFormat="1" ht="16.5">
      <c r="A1970" s="250"/>
      <c r="B1970" s="250"/>
      <c r="C1970" s="250"/>
      <c r="D1970" s="250"/>
      <c r="E1970" s="250"/>
      <c r="F1970" s="250"/>
      <c r="G1970" s="3"/>
      <c r="H1970" s="3"/>
      <c r="I1970" s="3"/>
      <c r="J1970" s="3"/>
      <c r="K1970" s="3"/>
      <c r="L1970" s="3"/>
      <c r="IK1970" s="3"/>
      <c r="IL1970" s="3"/>
      <c r="IM1970" s="3"/>
      <c r="IN1970" s="3"/>
      <c r="IO1970" s="3"/>
      <c r="IP1970" s="3"/>
      <c r="IQ1970" s="3"/>
      <c r="IR1970" s="3"/>
      <c r="IS1970" s="3"/>
    </row>
    <row r="1971" spans="1:253" s="2" customFormat="1" ht="16.5">
      <c r="A1971" s="250"/>
      <c r="B1971" s="250"/>
      <c r="C1971" s="250"/>
      <c r="D1971" s="250"/>
      <c r="E1971" s="250"/>
      <c r="F1971" s="250"/>
      <c r="G1971" s="3"/>
      <c r="H1971" s="3"/>
      <c r="I1971" s="3"/>
      <c r="J1971" s="3"/>
      <c r="K1971" s="3"/>
      <c r="L1971" s="3"/>
      <c r="IK1971" s="3"/>
      <c r="IL1971" s="3"/>
      <c r="IM1971" s="3"/>
      <c r="IN1971" s="3"/>
      <c r="IO1971" s="3"/>
      <c r="IP1971" s="3"/>
      <c r="IQ1971" s="3"/>
      <c r="IR1971" s="3"/>
      <c r="IS1971" s="3"/>
    </row>
    <row r="1972" spans="1:253" s="2" customFormat="1" ht="16.5">
      <c r="A1972" s="250"/>
      <c r="B1972" s="250"/>
      <c r="C1972" s="250"/>
      <c r="D1972" s="250"/>
      <c r="E1972" s="250"/>
      <c r="F1972" s="250"/>
      <c r="G1972" s="3"/>
      <c r="H1972" s="3"/>
      <c r="I1972" s="3"/>
      <c r="J1972" s="3"/>
      <c r="K1972" s="3"/>
      <c r="L1972" s="3"/>
      <c r="IK1972" s="3"/>
      <c r="IL1972" s="3"/>
      <c r="IM1972" s="3"/>
      <c r="IN1972" s="3"/>
      <c r="IO1972" s="3"/>
      <c r="IP1972" s="3"/>
      <c r="IQ1972" s="3"/>
      <c r="IR1972" s="3"/>
      <c r="IS1972" s="3"/>
    </row>
    <row r="1973" spans="1:253" s="2" customFormat="1" ht="16.5">
      <c r="A1973" s="250"/>
      <c r="B1973" s="250"/>
      <c r="C1973" s="250"/>
      <c r="D1973" s="250"/>
      <c r="E1973" s="250"/>
      <c r="F1973" s="250"/>
      <c r="G1973" s="3"/>
      <c r="H1973" s="3"/>
      <c r="I1973" s="3"/>
      <c r="J1973" s="3"/>
      <c r="K1973" s="3"/>
      <c r="L1973" s="3"/>
      <c r="IK1973" s="3"/>
      <c r="IL1973" s="3"/>
      <c r="IM1973" s="3"/>
      <c r="IN1973" s="3"/>
      <c r="IO1973" s="3"/>
      <c r="IP1973" s="3"/>
      <c r="IQ1973" s="3"/>
      <c r="IR1973" s="3"/>
      <c r="IS1973" s="3"/>
    </row>
    <row r="1974" spans="1:253" s="2" customFormat="1" ht="16.5">
      <c r="A1974" s="250"/>
      <c r="B1974" s="250"/>
      <c r="C1974" s="250"/>
      <c r="D1974" s="250"/>
      <c r="E1974" s="250"/>
      <c r="F1974" s="250"/>
      <c r="G1974" s="3"/>
      <c r="H1974" s="3"/>
      <c r="I1974" s="3"/>
      <c r="J1974" s="3"/>
      <c r="K1974" s="3"/>
      <c r="L1974" s="3"/>
      <c r="IK1974" s="3"/>
      <c r="IL1974" s="3"/>
      <c r="IM1974" s="3"/>
      <c r="IN1974" s="3"/>
      <c r="IO1974" s="3"/>
      <c r="IP1974" s="3"/>
      <c r="IQ1974" s="3"/>
      <c r="IR1974" s="3"/>
      <c r="IS1974" s="3"/>
    </row>
    <row r="1975" spans="1:253" s="2" customFormat="1" ht="16.5">
      <c r="A1975" s="250"/>
      <c r="B1975" s="250"/>
      <c r="C1975" s="250"/>
      <c r="D1975" s="250"/>
      <c r="E1975" s="250"/>
      <c r="F1975" s="250"/>
      <c r="G1975" s="3"/>
      <c r="H1975" s="3"/>
      <c r="I1975" s="3"/>
      <c r="J1975" s="3"/>
      <c r="K1975" s="3"/>
      <c r="L1975" s="3"/>
      <c r="IK1975" s="3"/>
      <c r="IL1975" s="3"/>
      <c r="IM1975" s="3"/>
      <c r="IN1975" s="3"/>
      <c r="IO1975" s="3"/>
      <c r="IP1975" s="3"/>
      <c r="IQ1975" s="3"/>
      <c r="IR1975" s="3"/>
      <c r="IS1975" s="3"/>
    </row>
    <row r="1976" spans="1:253" s="2" customFormat="1" ht="16.5">
      <c r="A1976" s="250"/>
      <c r="B1976" s="250"/>
      <c r="C1976" s="250"/>
      <c r="D1976" s="250"/>
      <c r="E1976" s="250"/>
      <c r="F1976" s="250"/>
      <c r="G1976" s="3"/>
      <c r="H1976" s="3"/>
      <c r="I1976" s="3"/>
      <c r="J1976" s="3"/>
      <c r="K1976" s="3"/>
      <c r="L1976" s="3"/>
      <c r="IK1976" s="3"/>
      <c r="IL1976" s="3"/>
      <c r="IM1976" s="3"/>
      <c r="IN1976" s="3"/>
      <c r="IO1976" s="3"/>
      <c r="IP1976" s="3"/>
      <c r="IQ1976" s="3"/>
      <c r="IR1976" s="3"/>
      <c r="IS1976" s="3"/>
    </row>
    <row r="1977" spans="1:253" s="2" customFormat="1" ht="16.5">
      <c r="A1977" s="250"/>
      <c r="B1977" s="250"/>
      <c r="C1977" s="250"/>
      <c r="D1977" s="250"/>
      <c r="E1977" s="250"/>
      <c r="F1977" s="250"/>
      <c r="G1977" s="3"/>
      <c r="H1977" s="3"/>
      <c r="I1977" s="3"/>
      <c r="J1977" s="3"/>
      <c r="K1977" s="3"/>
      <c r="L1977" s="3"/>
      <c r="IK1977" s="3"/>
      <c r="IL1977" s="3"/>
      <c r="IM1977" s="3"/>
      <c r="IN1977" s="3"/>
      <c r="IO1977" s="3"/>
      <c r="IP1977" s="3"/>
      <c r="IQ1977" s="3"/>
      <c r="IR1977" s="3"/>
      <c r="IS1977" s="3"/>
    </row>
    <row r="1978" spans="1:253" s="2" customFormat="1" ht="16.5">
      <c r="A1978" s="250"/>
      <c r="B1978" s="250"/>
      <c r="C1978" s="250"/>
      <c r="D1978" s="250"/>
      <c r="E1978" s="250"/>
      <c r="F1978" s="250"/>
      <c r="G1978" s="3"/>
      <c r="H1978" s="3"/>
      <c r="I1978" s="3"/>
      <c r="J1978" s="3"/>
      <c r="K1978" s="3"/>
      <c r="L1978" s="3"/>
      <c r="IK1978" s="3"/>
      <c r="IL1978" s="3"/>
      <c r="IM1978" s="3"/>
      <c r="IN1978" s="3"/>
      <c r="IO1978" s="3"/>
      <c r="IP1978" s="3"/>
      <c r="IQ1978" s="3"/>
      <c r="IR1978" s="3"/>
      <c r="IS1978" s="3"/>
    </row>
    <row r="1979" spans="1:253" s="2" customFormat="1" ht="16.5">
      <c r="A1979" s="250"/>
      <c r="B1979" s="250"/>
      <c r="C1979" s="250"/>
      <c r="D1979" s="250"/>
      <c r="E1979" s="250"/>
      <c r="F1979" s="250"/>
      <c r="G1979" s="3"/>
      <c r="H1979" s="3"/>
      <c r="I1979" s="3"/>
      <c r="J1979" s="3"/>
      <c r="K1979" s="3"/>
      <c r="L1979" s="3"/>
      <c r="IK1979" s="3"/>
      <c r="IL1979" s="3"/>
      <c r="IM1979" s="3"/>
      <c r="IN1979" s="3"/>
      <c r="IO1979" s="3"/>
      <c r="IP1979" s="3"/>
      <c r="IQ1979" s="3"/>
      <c r="IR1979" s="3"/>
      <c r="IS1979" s="3"/>
    </row>
    <row r="1980" spans="1:253" s="2" customFormat="1" ht="16.5">
      <c r="A1980" s="250"/>
      <c r="B1980" s="250"/>
      <c r="C1980" s="250"/>
      <c r="D1980" s="250"/>
      <c r="E1980" s="250"/>
      <c r="F1980" s="250"/>
      <c r="G1980" s="3"/>
      <c r="H1980" s="3"/>
      <c r="I1980" s="3"/>
      <c r="J1980" s="3"/>
      <c r="K1980" s="3"/>
      <c r="L1980" s="3"/>
      <c r="IK1980" s="3"/>
      <c r="IL1980" s="3"/>
      <c r="IM1980" s="3"/>
      <c r="IN1980" s="3"/>
      <c r="IO1980" s="3"/>
      <c r="IP1980" s="3"/>
      <c r="IQ1980" s="3"/>
      <c r="IR1980" s="3"/>
      <c r="IS1980" s="3"/>
    </row>
    <row r="1981" spans="1:253" s="2" customFormat="1" ht="16.5">
      <c r="A1981" s="250"/>
      <c r="B1981" s="250"/>
      <c r="C1981" s="250"/>
      <c r="D1981" s="250"/>
      <c r="E1981" s="250"/>
      <c r="F1981" s="250"/>
      <c r="G1981" s="3"/>
      <c r="H1981" s="3"/>
      <c r="I1981" s="3"/>
      <c r="J1981" s="3"/>
      <c r="K1981" s="3"/>
      <c r="L1981" s="3"/>
      <c r="IK1981" s="3"/>
      <c r="IL1981" s="3"/>
      <c r="IM1981" s="3"/>
      <c r="IN1981" s="3"/>
      <c r="IO1981" s="3"/>
      <c r="IP1981" s="3"/>
      <c r="IQ1981" s="3"/>
      <c r="IR1981" s="3"/>
      <c r="IS1981" s="3"/>
    </row>
    <row r="1982" spans="1:253" s="2" customFormat="1" ht="16.5">
      <c r="A1982" s="250"/>
      <c r="B1982" s="250"/>
      <c r="C1982" s="250"/>
      <c r="D1982" s="250"/>
      <c r="E1982" s="250"/>
      <c r="F1982" s="250"/>
      <c r="G1982" s="3"/>
      <c r="H1982" s="3"/>
      <c r="I1982" s="3"/>
      <c r="J1982" s="3"/>
      <c r="K1982" s="3"/>
      <c r="L1982" s="3"/>
      <c r="IK1982" s="3"/>
      <c r="IL1982" s="3"/>
      <c r="IM1982" s="3"/>
      <c r="IN1982" s="3"/>
      <c r="IO1982" s="3"/>
      <c r="IP1982" s="3"/>
      <c r="IQ1982" s="3"/>
      <c r="IR1982" s="3"/>
      <c r="IS1982" s="3"/>
    </row>
    <row r="1983" spans="1:253" s="2" customFormat="1" ht="16.5">
      <c r="A1983" s="250"/>
      <c r="B1983" s="250"/>
      <c r="C1983" s="250"/>
      <c r="D1983" s="250"/>
      <c r="E1983" s="250"/>
      <c r="F1983" s="250"/>
      <c r="G1983" s="3"/>
      <c r="H1983" s="3"/>
      <c r="I1983" s="3"/>
      <c r="J1983" s="3"/>
      <c r="K1983" s="3"/>
      <c r="L1983" s="3"/>
      <c r="IK1983" s="3"/>
      <c r="IL1983" s="3"/>
      <c r="IM1983" s="3"/>
      <c r="IN1983" s="3"/>
      <c r="IO1983" s="3"/>
      <c r="IP1983" s="3"/>
      <c r="IQ1983" s="3"/>
      <c r="IR1983" s="3"/>
      <c r="IS1983" s="3"/>
    </row>
    <row r="1984" spans="1:253" s="2" customFormat="1" ht="16.5">
      <c r="A1984" s="250"/>
      <c r="B1984" s="250"/>
      <c r="C1984" s="250"/>
      <c r="D1984" s="250"/>
      <c r="E1984" s="250"/>
      <c r="F1984" s="250"/>
      <c r="G1984" s="3"/>
      <c r="H1984" s="3"/>
      <c r="I1984" s="3"/>
      <c r="J1984" s="3"/>
      <c r="K1984" s="3"/>
      <c r="L1984" s="3"/>
      <c r="IK1984" s="3"/>
      <c r="IL1984" s="3"/>
      <c r="IM1984" s="3"/>
      <c r="IN1984" s="3"/>
      <c r="IO1984" s="3"/>
      <c r="IP1984" s="3"/>
      <c r="IQ1984" s="3"/>
      <c r="IR1984" s="3"/>
      <c r="IS1984" s="3"/>
    </row>
    <row r="1985" spans="1:253" s="2" customFormat="1" ht="16.5">
      <c r="A1985" s="250"/>
      <c r="B1985" s="250"/>
      <c r="C1985" s="250"/>
      <c r="D1985" s="250"/>
      <c r="E1985" s="250"/>
      <c r="F1985" s="250"/>
      <c r="G1985" s="3"/>
      <c r="H1985" s="3"/>
      <c r="I1985" s="3"/>
      <c r="J1985" s="3"/>
      <c r="K1985" s="3"/>
      <c r="L1985" s="3"/>
      <c r="IK1985" s="3"/>
      <c r="IL1985" s="3"/>
      <c r="IM1985" s="3"/>
      <c r="IN1985" s="3"/>
      <c r="IO1985" s="3"/>
      <c r="IP1985" s="3"/>
      <c r="IQ1985" s="3"/>
      <c r="IR1985" s="3"/>
      <c r="IS1985" s="3"/>
    </row>
    <row r="1986" spans="1:253" s="2" customFormat="1" ht="16.5">
      <c r="A1986" s="250"/>
      <c r="B1986" s="250"/>
      <c r="C1986" s="250"/>
      <c r="D1986" s="250"/>
      <c r="E1986" s="250"/>
      <c r="F1986" s="250"/>
      <c r="G1986" s="3"/>
      <c r="H1986" s="3"/>
      <c r="I1986" s="3"/>
      <c r="J1986" s="3"/>
      <c r="K1986" s="3"/>
      <c r="L1986" s="3"/>
      <c r="IK1986" s="3"/>
      <c r="IL1986" s="3"/>
      <c r="IM1986" s="3"/>
      <c r="IN1986" s="3"/>
      <c r="IO1986" s="3"/>
      <c r="IP1986" s="3"/>
      <c r="IQ1986" s="3"/>
      <c r="IR1986" s="3"/>
      <c r="IS1986" s="3"/>
    </row>
    <row r="1987" spans="1:253" s="2" customFormat="1" ht="16.5">
      <c r="A1987" s="250"/>
      <c r="B1987" s="250"/>
      <c r="C1987" s="250"/>
      <c r="D1987" s="250"/>
      <c r="E1987" s="250"/>
      <c r="F1987" s="250"/>
      <c r="G1987" s="3"/>
      <c r="H1987" s="3"/>
      <c r="I1987" s="3"/>
      <c r="J1987" s="3"/>
      <c r="K1987" s="3"/>
      <c r="L1987" s="3"/>
      <c r="IK1987" s="3"/>
      <c r="IL1987" s="3"/>
      <c r="IM1987" s="3"/>
      <c r="IN1987" s="3"/>
      <c r="IO1987" s="3"/>
      <c r="IP1987" s="3"/>
      <c r="IQ1987" s="3"/>
      <c r="IR1987" s="3"/>
      <c r="IS1987" s="3"/>
    </row>
    <row r="1988" spans="1:253" s="2" customFormat="1" ht="16.5">
      <c r="A1988" s="250"/>
      <c r="B1988" s="250"/>
      <c r="C1988" s="250"/>
      <c r="D1988" s="250"/>
      <c r="E1988" s="250"/>
      <c r="F1988" s="250"/>
      <c r="G1988" s="3"/>
      <c r="H1988" s="3"/>
      <c r="I1988" s="3"/>
      <c r="J1988" s="3"/>
      <c r="K1988" s="3"/>
      <c r="L1988" s="3"/>
      <c r="IK1988" s="3"/>
      <c r="IL1988" s="3"/>
      <c r="IM1988" s="3"/>
      <c r="IN1988" s="3"/>
      <c r="IO1988" s="3"/>
      <c r="IP1988" s="3"/>
      <c r="IQ1988" s="3"/>
      <c r="IR1988" s="3"/>
      <c r="IS1988" s="3"/>
    </row>
    <row r="1989" spans="1:253" s="2" customFormat="1" ht="16.5">
      <c r="A1989" s="250"/>
      <c r="B1989" s="250"/>
      <c r="C1989" s="250"/>
      <c r="D1989" s="250"/>
      <c r="E1989" s="250"/>
      <c r="F1989" s="250"/>
      <c r="G1989" s="3"/>
      <c r="H1989" s="3"/>
      <c r="I1989" s="3"/>
      <c r="J1989" s="3"/>
      <c r="K1989" s="3"/>
      <c r="L1989" s="3"/>
      <c r="IK1989" s="3"/>
      <c r="IL1989" s="3"/>
      <c r="IM1989" s="3"/>
      <c r="IN1989" s="3"/>
      <c r="IO1989" s="3"/>
      <c r="IP1989" s="3"/>
      <c r="IQ1989" s="3"/>
      <c r="IR1989" s="3"/>
      <c r="IS1989" s="3"/>
    </row>
    <row r="1990" spans="1:253" s="2" customFormat="1" ht="16.5">
      <c r="A1990" s="250"/>
      <c r="B1990" s="250"/>
      <c r="C1990" s="250"/>
      <c r="D1990" s="250"/>
      <c r="E1990" s="250"/>
      <c r="F1990" s="250"/>
      <c r="G1990" s="3"/>
      <c r="H1990" s="3"/>
      <c r="I1990" s="3"/>
      <c r="J1990" s="3"/>
      <c r="K1990" s="3"/>
      <c r="L1990" s="3"/>
      <c r="IK1990" s="3"/>
      <c r="IL1990" s="3"/>
      <c r="IM1990" s="3"/>
      <c r="IN1990" s="3"/>
      <c r="IO1990" s="3"/>
      <c r="IP1990" s="3"/>
      <c r="IQ1990" s="3"/>
      <c r="IR1990" s="3"/>
      <c r="IS1990" s="3"/>
    </row>
    <row r="1991" spans="1:253" s="2" customFormat="1" ht="16.5">
      <c r="A1991" s="250"/>
      <c r="B1991" s="250"/>
      <c r="C1991" s="250"/>
      <c r="D1991" s="250"/>
      <c r="E1991" s="250"/>
      <c r="F1991" s="250"/>
      <c r="G1991" s="3"/>
      <c r="H1991" s="3"/>
      <c r="I1991" s="3"/>
      <c r="J1991" s="3"/>
      <c r="K1991" s="3"/>
      <c r="L1991" s="3"/>
      <c r="IK1991" s="3"/>
      <c r="IL1991" s="3"/>
      <c r="IM1991" s="3"/>
      <c r="IN1991" s="3"/>
      <c r="IO1991" s="3"/>
      <c r="IP1991" s="3"/>
      <c r="IQ1991" s="3"/>
      <c r="IR1991" s="3"/>
      <c r="IS1991" s="3"/>
    </row>
    <row r="1992" spans="1:253" s="2" customFormat="1" ht="16.5">
      <c r="A1992" s="250"/>
      <c r="B1992" s="250"/>
      <c r="C1992" s="250"/>
      <c r="D1992" s="250"/>
      <c r="E1992" s="250"/>
      <c r="F1992" s="250"/>
      <c r="G1992" s="3"/>
      <c r="H1992" s="3"/>
      <c r="I1992" s="3"/>
      <c r="J1992" s="3"/>
      <c r="K1992" s="3"/>
      <c r="L1992" s="3"/>
      <c r="IK1992" s="3"/>
      <c r="IL1992" s="3"/>
      <c r="IM1992" s="3"/>
      <c r="IN1992" s="3"/>
      <c r="IO1992" s="3"/>
      <c r="IP1992" s="3"/>
      <c r="IQ1992" s="3"/>
      <c r="IR1992" s="3"/>
      <c r="IS1992" s="3"/>
    </row>
    <row r="1993" spans="1:253" s="2" customFormat="1" ht="16.5">
      <c r="A1993" s="250"/>
      <c r="B1993" s="250"/>
      <c r="C1993" s="250"/>
      <c r="D1993" s="250"/>
      <c r="E1993" s="250"/>
      <c r="F1993" s="250"/>
      <c r="G1993" s="3"/>
      <c r="H1993" s="3"/>
      <c r="I1993" s="3"/>
      <c r="J1993" s="3"/>
      <c r="K1993" s="3"/>
      <c r="L1993" s="3"/>
      <c r="IK1993" s="3"/>
      <c r="IL1993" s="3"/>
      <c r="IM1993" s="3"/>
      <c r="IN1993" s="3"/>
      <c r="IO1993" s="3"/>
      <c r="IP1993" s="3"/>
      <c r="IQ1993" s="3"/>
      <c r="IR1993" s="3"/>
      <c r="IS1993" s="3"/>
    </row>
    <row r="1994" spans="1:253" s="2" customFormat="1" ht="16.5">
      <c r="A1994" s="250"/>
      <c r="B1994" s="250"/>
      <c r="C1994" s="250"/>
      <c r="D1994" s="250"/>
      <c r="E1994" s="250"/>
      <c r="F1994" s="250"/>
      <c r="G1994" s="3"/>
      <c r="H1994" s="3"/>
      <c r="I1994" s="3"/>
      <c r="J1994" s="3"/>
      <c r="K1994" s="3"/>
      <c r="L1994" s="3"/>
      <c r="IK1994" s="3"/>
      <c r="IL1994" s="3"/>
      <c r="IM1994" s="3"/>
      <c r="IN1994" s="3"/>
      <c r="IO1994" s="3"/>
      <c r="IP1994" s="3"/>
      <c r="IQ1994" s="3"/>
      <c r="IR1994" s="3"/>
      <c r="IS1994" s="3"/>
    </row>
    <row r="1995" spans="1:253" s="2" customFormat="1" ht="16.5">
      <c r="A1995" s="250"/>
      <c r="B1995" s="250"/>
      <c r="C1995" s="250"/>
      <c r="D1995" s="250"/>
      <c r="E1995" s="250"/>
      <c r="F1995" s="250"/>
      <c r="G1995" s="3"/>
      <c r="H1995" s="3"/>
      <c r="I1995" s="3"/>
      <c r="J1995" s="3"/>
      <c r="K1995" s="3"/>
      <c r="L1995" s="3"/>
      <c r="IK1995" s="3"/>
      <c r="IL1995" s="3"/>
      <c r="IM1995" s="3"/>
      <c r="IN1995" s="3"/>
      <c r="IO1995" s="3"/>
      <c r="IP1995" s="3"/>
      <c r="IQ1995" s="3"/>
      <c r="IR1995" s="3"/>
      <c r="IS1995" s="3"/>
    </row>
    <row r="1996" spans="1:253" s="2" customFormat="1" ht="16.5">
      <c r="A1996" s="250"/>
      <c r="B1996" s="250"/>
      <c r="C1996" s="250"/>
      <c r="D1996" s="250"/>
      <c r="E1996" s="250"/>
      <c r="F1996" s="250"/>
      <c r="G1996" s="3"/>
      <c r="H1996" s="3"/>
      <c r="I1996" s="3"/>
      <c r="J1996" s="3"/>
      <c r="K1996" s="3"/>
      <c r="L1996" s="3"/>
      <c r="IK1996" s="3"/>
      <c r="IL1996" s="3"/>
      <c r="IM1996" s="3"/>
      <c r="IN1996" s="3"/>
      <c r="IO1996" s="3"/>
      <c r="IP1996" s="3"/>
      <c r="IQ1996" s="3"/>
      <c r="IR1996" s="3"/>
      <c r="IS1996" s="3"/>
    </row>
    <row r="1997" spans="1:253" s="2" customFormat="1" ht="16.5">
      <c r="A1997" s="250"/>
      <c r="B1997" s="250"/>
      <c r="C1997" s="250"/>
      <c r="D1997" s="250"/>
      <c r="E1997" s="250"/>
      <c r="F1997" s="250"/>
      <c r="G1997" s="3"/>
      <c r="H1997" s="3"/>
      <c r="I1997" s="3"/>
      <c r="J1997" s="3"/>
      <c r="K1997" s="3"/>
      <c r="L1997" s="3"/>
      <c r="IK1997" s="3"/>
      <c r="IL1997" s="3"/>
      <c r="IM1997" s="3"/>
      <c r="IN1997" s="3"/>
      <c r="IO1997" s="3"/>
      <c r="IP1997" s="3"/>
      <c r="IQ1997" s="3"/>
      <c r="IR1997" s="3"/>
      <c r="IS1997" s="3"/>
    </row>
    <row r="1998" spans="1:253" s="2" customFormat="1" ht="16.5">
      <c r="A1998" s="250"/>
      <c r="B1998" s="250"/>
      <c r="C1998" s="250"/>
      <c r="D1998" s="250"/>
      <c r="E1998" s="250"/>
      <c r="F1998" s="250"/>
      <c r="G1998" s="3"/>
      <c r="H1998" s="3"/>
      <c r="I1998" s="3"/>
      <c r="J1998" s="3"/>
      <c r="K1998" s="3"/>
      <c r="L1998" s="3"/>
      <c r="IK1998" s="3"/>
      <c r="IL1998" s="3"/>
      <c r="IM1998" s="3"/>
      <c r="IN1998" s="3"/>
      <c r="IO1998" s="3"/>
      <c r="IP1998" s="3"/>
      <c r="IQ1998" s="3"/>
      <c r="IR1998" s="3"/>
      <c r="IS1998" s="3"/>
    </row>
    <row r="1999" spans="1:253" s="2" customFormat="1" ht="16.5">
      <c r="A1999" s="250"/>
      <c r="B1999" s="250"/>
      <c r="C1999" s="250"/>
      <c r="D1999" s="250"/>
      <c r="E1999" s="250"/>
      <c r="F1999" s="250"/>
      <c r="G1999" s="3"/>
      <c r="H1999" s="3"/>
      <c r="I1999" s="3"/>
      <c r="J1999" s="3"/>
      <c r="K1999" s="3"/>
      <c r="L1999" s="3"/>
      <c r="IK1999" s="3"/>
      <c r="IL1999" s="3"/>
      <c r="IM1999" s="3"/>
      <c r="IN1999" s="3"/>
      <c r="IO1999" s="3"/>
      <c r="IP1999" s="3"/>
      <c r="IQ1999" s="3"/>
      <c r="IR1999" s="3"/>
      <c r="IS1999" s="3"/>
    </row>
    <row r="2000" spans="1:253" s="2" customFormat="1" ht="16.5">
      <c r="A2000" s="250"/>
      <c r="B2000" s="250"/>
      <c r="C2000" s="250"/>
      <c r="D2000" s="250"/>
      <c r="E2000" s="250"/>
      <c r="F2000" s="250"/>
      <c r="G2000" s="3"/>
      <c r="H2000" s="3"/>
      <c r="I2000" s="3"/>
      <c r="J2000" s="3"/>
      <c r="K2000" s="3"/>
      <c r="L2000" s="3"/>
      <c r="IK2000" s="3"/>
      <c r="IL2000" s="3"/>
      <c r="IM2000" s="3"/>
      <c r="IN2000" s="3"/>
      <c r="IO2000" s="3"/>
      <c r="IP2000" s="3"/>
      <c r="IQ2000" s="3"/>
      <c r="IR2000" s="3"/>
      <c r="IS2000" s="3"/>
    </row>
    <row r="2001" spans="1:253" s="2" customFormat="1" ht="16.5">
      <c r="A2001" s="250"/>
      <c r="B2001" s="250"/>
      <c r="C2001" s="250"/>
      <c r="D2001" s="250"/>
      <c r="E2001" s="250"/>
      <c r="F2001" s="250"/>
      <c r="G2001" s="3"/>
      <c r="H2001" s="3"/>
      <c r="I2001" s="3"/>
      <c r="J2001" s="3"/>
      <c r="K2001" s="3"/>
      <c r="L2001" s="3"/>
      <c r="IK2001" s="3"/>
      <c r="IL2001" s="3"/>
      <c r="IM2001" s="3"/>
      <c r="IN2001" s="3"/>
      <c r="IO2001" s="3"/>
      <c r="IP2001" s="3"/>
      <c r="IQ2001" s="3"/>
      <c r="IR2001" s="3"/>
      <c r="IS2001" s="3"/>
    </row>
    <row r="2002" spans="1:253" s="2" customFormat="1" ht="16.5">
      <c r="A2002" s="250"/>
      <c r="B2002" s="250"/>
      <c r="C2002" s="250"/>
      <c r="D2002" s="250"/>
      <c r="E2002" s="250"/>
      <c r="F2002" s="250"/>
      <c r="G2002" s="3"/>
      <c r="H2002" s="3"/>
      <c r="I2002" s="3"/>
      <c r="J2002" s="3"/>
      <c r="K2002" s="3"/>
      <c r="L2002" s="3"/>
      <c r="IK2002" s="3"/>
      <c r="IL2002" s="3"/>
      <c r="IM2002" s="3"/>
      <c r="IN2002" s="3"/>
      <c r="IO2002" s="3"/>
      <c r="IP2002" s="3"/>
      <c r="IQ2002" s="3"/>
      <c r="IR2002" s="3"/>
      <c r="IS2002" s="3"/>
    </row>
    <row r="2003" spans="1:253" s="2" customFormat="1" ht="16.5">
      <c r="A2003" s="250"/>
      <c r="B2003" s="250"/>
      <c r="C2003" s="250"/>
      <c r="D2003" s="250"/>
      <c r="E2003" s="250"/>
      <c r="F2003" s="250"/>
      <c r="G2003" s="3"/>
      <c r="H2003" s="3"/>
      <c r="I2003" s="3"/>
      <c r="J2003" s="3"/>
      <c r="K2003" s="3"/>
      <c r="L2003" s="3"/>
      <c r="IK2003" s="3"/>
      <c r="IL2003" s="3"/>
      <c r="IM2003" s="3"/>
      <c r="IN2003" s="3"/>
      <c r="IO2003" s="3"/>
      <c r="IP2003" s="3"/>
      <c r="IQ2003" s="3"/>
      <c r="IR2003" s="3"/>
      <c r="IS2003" s="3"/>
    </row>
    <row r="2004" spans="1:253" s="2" customFormat="1" ht="16.5">
      <c r="A2004" s="250"/>
      <c r="B2004" s="250"/>
      <c r="C2004" s="250"/>
      <c r="D2004" s="250"/>
      <c r="E2004" s="250"/>
      <c r="F2004" s="250"/>
      <c r="G2004" s="3"/>
      <c r="H2004" s="3"/>
      <c r="I2004" s="3"/>
      <c r="J2004" s="3"/>
      <c r="K2004" s="3"/>
      <c r="L2004" s="3"/>
      <c r="IK2004" s="3"/>
      <c r="IL2004" s="3"/>
      <c r="IM2004" s="3"/>
      <c r="IN2004" s="3"/>
      <c r="IO2004" s="3"/>
      <c r="IP2004" s="3"/>
      <c r="IQ2004" s="3"/>
      <c r="IR2004" s="3"/>
      <c r="IS2004" s="3"/>
    </row>
    <row r="2005" spans="1:253" s="2" customFormat="1" ht="16.5">
      <c r="A2005" s="250"/>
      <c r="B2005" s="250"/>
      <c r="C2005" s="250"/>
      <c r="D2005" s="250"/>
      <c r="E2005" s="250"/>
      <c r="F2005" s="250"/>
      <c r="G2005" s="3"/>
      <c r="H2005" s="3"/>
      <c r="I2005" s="3"/>
      <c r="J2005" s="3"/>
      <c r="K2005" s="3"/>
      <c r="L2005" s="3"/>
      <c r="IK2005" s="3"/>
      <c r="IL2005" s="3"/>
      <c r="IM2005" s="3"/>
      <c r="IN2005" s="3"/>
      <c r="IO2005" s="3"/>
      <c r="IP2005" s="3"/>
      <c r="IQ2005" s="3"/>
      <c r="IR2005" s="3"/>
      <c r="IS2005" s="3"/>
    </row>
    <row r="2006" spans="1:253" s="2" customFormat="1" ht="16.5">
      <c r="A2006" s="250"/>
      <c r="B2006" s="250"/>
      <c r="C2006" s="250"/>
      <c r="D2006" s="250"/>
      <c r="E2006" s="250"/>
      <c r="F2006" s="250"/>
      <c r="G2006" s="3"/>
      <c r="H2006" s="3"/>
      <c r="I2006" s="3"/>
      <c r="J2006" s="3"/>
      <c r="K2006" s="3"/>
      <c r="L2006" s="3"/>
      <c r="IK2006" s="3"/>
      <c r="IL2006" s="3"/>
      <c r="IM2006" s="3"/>
      <c r="IN2006" s="3"/>
      <c r="IO2006" s="3"/>
      <c r="IP2006" s="3"/>
      <c r="IQ2006" s="3"/>
      <c r="IR2006" s="3"/>
      <c r="IS2006" s="3"/>
    </row>
    <row r="2007" spans="1:253" s="2" customFormat="1" ht="16.5">
      <c r="A2007" s="250"/>
      <c r="B2007" s="250"/>
      <c r="C2007" s="250"/>
      <c r="D2007" s="250"/>
      <c r="E2007" s="250"/>
      <c r="F2007" s="250"/>
      <c r="G2007" s="3"/>
      <c r="H2007" s="3"/>
      <c r="I2007" s="3"/>
      <c r="J2007" s="3"/>
      <c r="K2007" s="3"/>
      <c r="L2007" s="3"/>
      <c r="IK2007" s="3"/>
      <c r="IL2007" s="3"/>
      <c r="IM2007" s="3"/>
      <c r="IN2007" s="3"/>
      <c r="IO2007" s="3"/>
      <c r="IP2007" s="3"/>
      <c r="IQ2007" s="3"/>
      <c r="IR2007" s="3"/>
      <c r="IS2007" s="3"/>
    </row>
    <row r="2008" spans="1:253" s="2" customFormat="1" ht="16.5">
      <c r="A2008" s="250"/>
      <c r="B2008" s="250"/>
      <c r="C2008" s="250"/>
      <c r="D2008" s="250"/>
      <c r="E2008" s="250"/>
      <c r="F2008" s="250"/>
      <c r="G2008" s="3"/>
      <c r="H2008" s="3"/>
      <c r="I2008" s="3"/>
      <c r="J2008" s="3"/>
      <c r="K2008" s="3"/>
      <c r="L2008" s="3"/>
      <c r="IK2008" s="3"/>
      <c r="IL2008" s="3"/>
      <c r="IM2008" s="3"/>
      <c r="IN2008" s="3"/>
      <c r="IO2008" s="3"/>
      <c r="IP2008" s="3"/>
      <c r="IQ2008" s="3"/>
      <c r="IR2008" s="3"/>
      <c r="IS2008" s="3"/>
    </row>
    <row r="2009" spans="1:253" s="2" customFormat="1" ht="16.5">
      <c r="A2009" s="250"/>
      <c r="B2009" s="250"/>
      <c r="C2009" s="250"/>
      <c r="D2009" s="250"/>
      <c r="E2009" s="250"/>
      <c r="F2009" s="250"/>
      <c r="G2009" s="3"/>
      <c r="H2009" s="3"/>
      <c r="I2009" s="3"/>
      <c r="J2009" s="3"/>
      <c r="K2009" s="3"/>
      <c r="L2009" s="3"/>
      <c r="IK2009" s="3"/>
      <c r="IL2009" s="3"/>
      <c r="IM2009" s="3"/>
      <c r="IN2009" s="3"/>
      <c r="IO2009" s="3"/>
      <c r="IP2009" s="3"/>
      <c r="IQ2009" s="3"/>
      <c r="IR2009" s="3"/>
      <c r="IS2009" s="3"/>
    </row>
    <row r="2010" spans="1:253" s="2" customFormat="1" ht="16.5">
      <c r="A2010" s="250"/>
      <c r="B2010" s="250"/>
      <c r="C2010" s="250"/>
      <c r="D2010" s="250"/>
      <c r="E2010" s="250"/>
      <c r="F2010" s="250"/>
      <c r="G2010" s="3"/>
      <c r="H2010" s="3"/>
      <c r="I2010" s="3"/>
      <c r="J2010" s="3"/>
      <c r="K2010" s="3"/>
      <c r="L2010" s="3"/>
      <c r="IK2010" s="3"/>
      <c r="IL2010" s="3"/>
      <c r="IM2010" s="3"/>
      <c r="IN2010" s="3"/>
      <c r="IO2010" s="3"/>
      <c r="IP2010" s="3"/>
      <c r="IQ2010" s="3"/>
      <c r="IR2010" s="3"/>
      <c r="IS2010" s="3"/>
    </row>
    <row r="2011" spans="1:253" s="2" customFormat="1" ht="16.5">
      <c r="A2011" s="250"/>
      <c r="B2011" s="250"/>
      <c r="C2011" s="250"/>
      <c r="D2011" s="250"/>
      <c r="E2011" s="250"/>
      <c r="F2011" s="250"/>
      <c r="G2011" s="3"/>
      <c r="H2011" s="3"/>
      <c r="I2011" s="3"/>
      <c r="J2011" s="3"/>
      <c r="K2011" s="3"/>
      <c r="L2011" s="3"/>
      <c r="IK2011" s="3"/>
      <c r="IL2011" s="3"/>
      <c r="IM2011" s="3"/>
      <c r="IN2011" s="3"/>
      <c r="IO2011" s="3"/>
      <c r="IP2011" s="3"/>
      <c r="IQ2011" s="3"/>
      <c r="IR2011" s="3"/>
      <c r="IS2011" s="3"/>
    </row>
    <row r="2012" spans="1:253" s="2" customFormat="1" ht="16.5">
      <c r="A2012" s="250"/>
      <c r="B2012" s="250"/>
      <c r="C2012" s="250"/>
      <c r="D2012" s="250"/>
      <c r="E2012" s="250"/>
      <c r="F2012" s="250"/>
      <c r="G2012" s="3"/>
      <c r="H2012" s="3"/>
      <c r="I2012" s="3"/>
      <c r="J2012" s="3"/>
      <c r="K2012" s="3"/>
      <c r="L2012" s="3"/>
      <c r="IK2012" s="3"/>
      <c r="IL2012" s="3"/>
      <c r="IM2012" s="3"/>
      <c r="IN2012" s="3"/>
      <c r="IO2012" s="3"/>
      <c r="IP2012" s="3"/>
      <c r="IQ2012" s="3"/>
      <c r="IR2012" s="3"/>
      <c r="IS2012" s="3"/>
    </row>
    <row r="2013" spans="1:253" s="2" customFormat="1" ht="16.5">
      <c r="A2013" s="250"/>
      <c r="B2013" s="250"/>
      <c r="C2013" s="250"/>
      <c r="D2013" s="250"/>
      <c r="E2013" s="250"/>
      <c r="F2013" s="250"/>
      <c r="G2013" s="3"/>
      <c r="H2013" s="3"/>
      <c r="I2013" s="3"/>
      <c r="J2013" s="3"/>
      <c r="K2013" s="3"/>
      <c r="L2013" s="3"/>
      <c r="IK2013" s="3"/>
      <c r="IL2013" s="3"/>
      <c r="IM2013" s="3"/>
      <c r="IN2013" s="3"/>
      <c r="IO2013" s="3"/>
      <c r="IP2013" s="3"/>
      <c r="IQ2013" s="3"/>
      <c r="IR2013" s="3"/>
      <c r="IS2013" s="3"/>
    </row>
    <row r="2014" spans="1:253" s="2" customFormat="1" ht="16.5">
      <c r="A2014" s="250"/>
      <c r="B2014" s="250"/>
      <c r="C2014" s="250"/>
      <c r="D2014" s="250"/>
      <c r="E2014" s="250"/>
      <c r="F2014" s="250"/>
      <c r="G2014" s="3"/>
      <c r="H2014" s="3"/>
      <c r="I2014" s="3"/>
      <c r="J2014" s="3"/>
      <c r="K2014" s="3"/>
      <c r="L2014" s="3"/>
      <c r="IK2014" s="3"/>
      <c r="IL2014" s="3"/>
      <c r="IM2014" s="3"/>
      <c r="IN2014" s="3"/>
      <c r="IO2014" s="3"/>
      <c r="IP2014" s="3"/>
      <c r="IQ2014" s="3"/>
      <c r="IR2014" s="3"/>
      <c r="IS2014" s="3"/>
    </row>
    <row r="2015" spans="1:253" s="2" customFormat="1" ht="16.5">
      <c r="A2015" s="250"/>
      <c r="B2015" s="250"/>
      <c r="C2015" s="250"/>
      <c r="D2015" s="250"/>
      <c r="E2015" s="250"/>
      <c r="F2015" s="250"/>
      <c r="G2015" s="3"/>
      <c r="H2015" s="3"/>
      <c r="I2015" s="3"/>
      <c r="J2015" s="3"/>
      <c r="K2015" s="3"/>
      <c r="L2015" s="3"/>
      <c r="IK2015" s="3"/>
      <c r="IL2015" s="3"/>
      <c r="IM2015" s="3"/>
      <c r="IN2015" s="3"/>
      <c r="IO2015" s="3"/>
      <c r="IP2015" s="3"/>
      <c r="IQ2015" s="3"/>
      <c r="IR2015" s="3"/>
      <c r="IS2015" s="3"/>
    </row>
    <row r="2016" spans="1:253" s="2" customFormat="1" ht="16.5">
      <c r="A2016" s="250"/>
      <c r="B2016" s="250"/>
      <c r="C2016" s="250"/>
      <c r="D2016" s="250"/>
      <c r="E2016" s="250"/>
      <c r="F2016" s="250"/>
      <c r="G2016" s="3"/>
      <c r="H2016" s="3"/>
      <c r="I2016" s="3"/>
      <c r="J2016" s="3"/>
      <c r="K2016" s="3"/>
      <c r="L2016" s="3"/>
      <c r="IK2016" s="3"/>
      <c r="IL2016" s="3"/>
      <c r="IM2016" s="3"/>
      <c r="IN2016" s="3"/>
      <c r="IO2016" s="3"/>
      <c r="IP2016" s="3"/>
      <c r="IQ2016" s="3"/>
      <c r="IR2016" s="3"/>
      <c r="IS2016" s="3"/>
    </row>
    <row r="2017" spans="1:253" s="2" customFormat="1" ht="16.5">
      <c r="A2017" s="250"/>
      <c r="B2017" s="250"/>
      <c r="C2017" s="250"/>
      <c r="D2017" s="250"/>
      <c r="E2017" s="250"/>
      <c r="F2017" s="250"/>
      <c r="G2017" s="3"/>
      <c r="H2017" s="3"/>
      <c r="I2017" s="3"/>
      <c r="J2017" s="3"/>
      <c r="K2017" s="3"/>
      <c r="L2017" s="3"/>
      <c r="IK2017" s="3"/>
      <c r="IL2017" s="3"/>
      <c r="IM2017" s="3"/>
      <c r="IN2017" s="3"/>
      <c r="IO2017" s="3"/>
      <c r="IP2017" s="3"/>
      <c r="IQ2017" s="3"/>
      <c r="IR2017" s="3"/>
      <c r="IS2017" s="3"/>
    </row>
    <row r="2018" spans="1:253" s="2" customFormat="1" ht="16.5">
      <c r="A2018" s="250"/>
      <c r="B2018" s="250"/>
      <c r="C2018" s="250"/>
      <c r="D2018" s="250"/>
      <c r="E2018" s="250"/>
      <c r="F2018" s="250"/>
      <c r="G2018" s="3"/>
      <c r="H2018" s="3"/>
      <c r="I2018" s="3"/>
      <c r="J2018" s="3"/>
      <c r="K2018" s="3"/>
      <c r="L2018" s="3"/>
      <c r="IK2018" s="3"/>
      <c r="IL2018" s="3"/>
      <c r="IM2018" s="3"/>
      <c r="IN2018" s="3"/>
      <c r="IO2018" s="3"/>
      <c r="IP2018" s="3"/>
      <c r="IQ2018" s="3"/>
      <c r="IR2018" s="3"/>
      <c r="IS2018" s="3"/>
    </row>
    <row r="2019" spans="1:253" s="2" customFormat="1" ht="16.5">
      <c r="A2019" s="250"/>
      <c r="B2019" s="250"/>
      <c r="C2019" s="250"/>
      <c r="D2019" s="250"/>
      <c r="E2019" s="250"/>
      <c r="F2019" s="250"/>
      <c r="G2019" s="3"/>
      <c r="H2019" s="3"/>
      <c r="I2019" s="3"/>
      <c r="J2019" s="3"/>
      <c r="K2019" s="3"/>
      <c r="L2019" s="3"/>
      <c r="IK2019" s="3"/>
      <c r="IL2019" s="3"/>
      <c r="IM2019" s="3"/>
      <c r="IN2019" s="3"/>
      <c r="IO2019" s="3"/>
      <c r="IP2019" s="3"/>
      <c r="IQ2019" s="3"/>
      <c r="IR2019" s="3"/>
      <c r="IS2019" s="3"/>
    </row>
    <row r="2020" spans="1:253" s="2" customFormat="1" ht="16.5">
      <c r="A2020" s="250"/>
      <c r="B2020" s="250"/>
      <c r="C2020" s="250"/>
      <c r="D2020" s="250"/>
      <c r="E2020" s="250"/>
      <c r="F2020" s="250"/>
      <c r="G2020" s="3"/>
      <c r="H2020" s="3"/>
      <c r="I2020" s="3"/>
      <c r="J2020" s="3"/>
      <c r="K2020" s="3"/>
      <c r="L2020" s="3"/>
      <c r="IK2020" s="3"/>
      <c r="IL2020" s="3"/>
      <c r="IM2020" s="3"/>
      <c r="IN2020" s="3"/>
      <c r="IO2020" s="3"/>
      <c r="IP2020" s="3"/>
      <c r="IQ2020" s="3"/>
      <c r="IR2020" s="3"/>
      <c r="IS2020" s="3"/>
    </row>
    <row r="2021" spans="1:253" s="2" customFormat="1" ht="16.5">
      <c r="A2021" s="250"/>
      <c r="B2021" s="250"/>
      <c r="C2021" s="250"/>
      <c r="D2021" s="250"/>
      <c r="E2021" s="250"/>
      <c r="F2021" s="250"/>
      <c r="G2021" s="3"/>
      <c r="H2021" s="3"/>
      <c r="I2021" s="3"/>
      <c r="J2021" s="3"/>
      <c r="K2021" s="3"/>
      <c r="L2021" s="3"/>
      <c r="IK2021" s="3"/>
      <c r="IL2021" s="3"/>
      <c r="IM2021" s="3"/>
      <c r="IN2021" s="3"/>
      <c r="IO2021" s="3"/>
      <c r="IP2021" s="3"/>
      <c r="IQ2021" s="3"/>
      <c r="IR2021" s="3"/>
      <c r="IS2021" s="3"/>
    </row>
    <row r="2022" spans="1:253" s="2" customFormat="1" ht="16.5">
      <c r="A2022" s="250"/>
      <c r="B2022" s="250"/>
      <c r="C2022" s="250"/>
      <c r="D2022" s="250"/>
      <c r="E2022" s="250"/>
      <c r="F2022" s="250"/>
      <c r="G2022" s="3"/>
      <c r="H2022" s="3"/>
      <c r="I2022" s="3"/>
      <c r="J2022" s="3"/>
      <c r="K2022" s="3"/>
      <c r="L2022" s="3"/>
      <c r="IK2022" s="3"/>
      <c r="IL2022" s="3"/>
      <c r="IM2022" s="3"/>
      <c r="IN2022" s="3"/>
      <c r="IO2022" s="3"/>
      <c r="IP2022" s="3"/>
      <c r="IQ2022" s="3"/>
      <c r="IR2022" s="3"/>
      <c r="IS2022" s="3"/>
    </row>
    <row r="2023" spans="1:253" s="2" customFormat="1" ht="16.5">
      <c r="A2023" s="250"/>
      <c r="B2023" s="250"/>
      <c r="C2023" s="250"/>
      <c r="D2023" s="250"/>
      <c r="E2023" s="250"/>
      <c r="F2023" s="250"/>
      <c r="G2023" s="3"/>
      <c r="H2023" s="3"/>
      <c r="I2023" s="3"/>
      <c r="J2023" s="3"/>
      <c r="K2023" s="3"/>
      <c r="L2023" s="3"/>
      <c r="IK2023" s="3"/>
      <c r="IL2023" s="3"/>
      <c r="IM2023" s="3"/>
      <c r="IN2023" s="3"/>
      <c r="IO2023" s="3"/>
      <c r="IP2023" s="3"/>
      <c r="IQ2023" s="3"/>
      <c r="IR2023" s="3"/>
      <c r="IS2023" s="3"/>
    </row>
    <row r="2024" spans="1:253" s="2" customFormat="1" ht="16.5">
      <c r="A2024" s="250"/>
      <c r="B2024" s="250"/>
      <c r="C2024" s="250"/>
      <c r="D2024" s="250"/>
      <c r="E2024" s="250"/>
      <c r="F2024" s="250"/>
      <c r="G2024" s="3"/>
      <c r="H2024" s="3"/>
      <c r="I2024" s="3"/>
      <c r="J2024" s="3"/>
      <c r="K2024" s="3"/>
      <c r="L2024" s="3"/>
      <c r="IK2024" s="3"/>
      <c r="IL2024" s="3"/>
      <c r="IM2024" s="3"/>
      <c r="IN2024" s="3"/>
      <c r="IO2024" s="3"/>
      <c r="IP2024" s="3"/>
      <c r="IQ2024" s="3"/>
      <c r="IR2024" s="3"/>
      <c r="IS2024" s="3"/>
    </row>
    <row r="2025" spans="1:253" s="2" customFormat="1" ht="16.5">
      <c r="A2025" s="250"/>
      <c r="B2025" s="250"/>
      <c r="C2025" s="250"/>
      <c r="D2025" s="250"/>
      <c r="E2025" s="250"/>
      <c r="F2025" s="250"/>
      <c r="G2025" s="3"/>
      <c r="H2025" s="3"/>
      <c r="I2025" s="3"/>
      <c r="J2025" s="3"/>
      <c r="K2025" s="3"/>
      <c r="L2025" s="3"/>
      <c r="IK2025" s="3"/>
      <c r="IL2025" s="3"/>
      <c r="IM2025" s="3"/>
      <c r="IN2025" s="3"/>
      <c r="IO2025" s="3"/>
      <c r="IP2025" s="3"/>
      <c r="IQ2025" s="3"/>
      <c r="IR2025" s="3"/>
      <c r="IS2025" s="3"/>
    </row>
    <row r="2026" spans="1:253" s="2" customFormat="1" ht="16.5">
      <c r="A2026" s="250"/>
      <c r="B2026" s="250"/>
      <c r="C2026" s="250"/>
      <c r="D2026" s="250"/>
      <c r="E2026" s="250"/>
      <c r="F2026" s="250"/>
      <c r="G2026" s="3"/>
      <c r="H2026" s="3"/>
      <c r="I2026" s="3"/>
      <c r="J2026" s="3"/>
      <c r="K2026" s="3"/>
      <c r="L2026" s="3"/>
      <c r="IK2026" s="3"/>
      <c r="IL2026" s="3"/>
      <c r="IM2026" s="3"/>
      <c r="IN2026" s="3"/>
      <c r="IO2026" s="3"/>
      <c r="IP2026" s="3"/>
      <c r="IQ2026" s="3"/>
      <c r="IR2026" s="3"/>
      <c r="IS2026" s="3"/>
    </row>
    <row r="2027" spans="1:253" s="2" customFormat="1" ht="16.5">
      <c r="A2027" s="250"/>
      <c r="B2027" s="250"/>
      <c r="C2027" s="250"/>
      <c r="D2027" s="250"/>
      <c r="E2027" s="250"/>
      <c r="F2027" s="250"/>
      <c r="G2027" s="3"/>
      <c r="H2027" s="3"/>
      <c r="I2027" s="3"/>
      <c r="J2027" s="3"/>
      <c r="K2027" s="3"/>
      <c r="L2027" s="3"/>
      <c r="IK2027" s="3"/>
      <c r="IL2027" s="3"/>
      <c r="IM2027" s="3"/>
      <c r="IN2027" s="3"/>
      <c r="IO2027" s="3"/>
      <c r="IP2027" s="3"/>
      <c r="IQ2027" s="3"/>
      <c r="IR2027" s="3"/>
      <c r="IS2027" s="3"/>
    </row>
    <row r="2028" spans="1:253" s="2" customFormat="1" ht="16.5">
      <c r="A2028" s="250"/>
      <c r="B2028" s="250"/>
      <c r="C2028" s="250"/>
      <c r="D2028" s="250"/>
      <c r="E2028" s="250"/>
      <c r="F2028" s="250"/>
      <c r="G2028" s="3"/>
      <c r="H2028" s="3"/>
      <c r="I2028" s="3"/>
      <c r="J2028" s="3"/>
      <c r="K2028" s="3"/>
      <c r="L2028" s="3"/>
      <c r="IK2028" s="3"/>
      <c r="IL2028" s="3"/>
      <c r="IM2028" s="3"/>
      <c r="IN2028" s="3"/>
      <c r="IO2028" s="3"/>
      <c r="IP2028" s="3"/>
      <c r="IQ2028" s="3"/>
      <c r="IR2028" s="3"/>
      <c r="IS2028" s="3"/>
    </row>
    <row r="2029" spans="1:253" s="2" customFormat="1" ht="16.5">
      <c r="A2029" s="250"/>
      <c r="B2029" s="250"/>
      <c r="C2029" s="250"/>
      <c r="D2029" s="250"/>
      <c r="E2029" s="250"/>
      <c r="F2029" s="250"/>
      <c r="G2029" s="3"/>
      <c r="H2029" s="3"/>
      <c r="I2029" s="3"/>
      <c r="J2029" s="3"/>
      <c r="K2029" s="3"/>
      <c r="L2029" s="3"/>
      <c r="IK2029" s="3"/>
      <c r="IL2029" s="3"/>
      <c r="IM2029" s="3"/>
      <c r="IN2029" s="3"/>
      <c r="IO2029" s="3"/>
      <c r="IP2029" s="3"/>
      <c r="IQ2029" s="3"/>
      <c r="IR2029" s="3"/>
      <c r="IS2029" s="3"/>
    </row>
    <row r="2030" spans="1:253" s="2" customFormat="1" ht="16.5">
      <c r="A2030" s="250"/>
      <c r="B2030" s="250"/>
      <c r="C2030" s="250"/>
      <c r="D2030" s="250"/>
      <c r="E2030" s="250"/>
      <c r="F2030" s="250"/>
      <c r="G2030" s="3"/>
      <c r="H2030" s="3"/>
      <c r="I2030" s="3"/>
      <c r="J2030" s="3"/>
      <c r="K2030" s="3"/>
      <c r="L2030" s="3"/>
      <c r="IK2030" s="3"/>
      <c r="IL2030" s="3"/>
      <c r="IM2030" s="3"/>
      <c r="IN2030" s="3"/>
      <c r="IO2030" s="3"/>
      <c r="IP2030" s="3"/>
      <c r="IQ2030" s="3"/>
      <c r="IR2030" s="3"/>
      <c r="IS2030" s="3"/>
    </row>
    <row r="2031" spans="1:253" s="2" customFormat="1" ht="16.5">
      <c r="A2031" s="250"/>
      <c r="B2031" s="250"/>
      <c r="C2031" s="250"/>
      <c r="D2031" s="250"/>
      <c r="E2031" s="250"/>
      <c r="F2031" s="250"/>
      <c r="G2031" s="3"/>
      <c r="H2031" s="3"/>
      <c r="I2031" s="3"/>
      <c r="J2031" s="3"/>
      <c r="K2031" s="3"/>
      <c r="L2031" s="3"/>
      <c r="IK2031" s="3"/>
      <c r="IL2031" s="3"/>
      <c r="IM2031" s="3"/>
      <c r="IN2031" s="3"/>
      <c r="IO2031" s="3"/>
      <c r="IP2031" s="3"/>
      <c r="IQ2031" s="3"/>
      <c r="IR2031" s="3"/>
      <c r="IS2031" s="3"/>
    </row>
    <row r="2032" spans="1:253" s="2" customFormat="1" ht="16.5">
      <c r="A2032" s="250"/>
      <c r="B2032" s="250"/>
      <c r="C2032" s="250"/>
      <c r="D2032" s="250"/>
      <c r="E2032" s="250"/>
      <c r="F2032" s="250"/>
      <c r="G2032" s="3"/>
      <c r="H2032" s="3"/>
      <c r="I2032" s="3"/>
      <c r="J2032" s="3"/>
      <c r="K2032" s="3"/>
      <c r="L2032" s="3"/>
      <c r="IK2032" s="3"/>
      <c r="IL2032" s="3"/>
      <c r="IM2032" s="3"/>
      <c r="IN2032" s="3"/>
      <c r="IO2032" s="3"/>
      <c r="IP2032" s="3"/>
      <c r="IQ2032" s="3"/>
      <c r="IR2032" s="3"/>
      <c r="IS2032" s="3"/>
    </row>
    <row r="2033" spans="1:253" s="2" customFormat="1" ht="16.5">
      <c r="A2033" s="250"/>
      <c r="B2033" s="250"/>
      <c r="C2033" s="250"/>
      <c r="D2033" s="250"/>
      <c r="E2033" s="250"/>
      <c r="F2033" s="250"/>
      <c r="G2033" s="3"/>
      <c r="H2033" s="3"/>
      <c r="I2033" s="3"/>
      <c r="J2033" s="3"/>
      <c r="K2033" s="3"/>
      <c r="L2033" s="3"/>
      <c r="IK2033" s="3"/>
      <c r="IL2033" s="3"/>
      <c r="IM2033" s="3"/>
      <c r="IN2033" s="3"/>
      <c r="IO2033" s="3"/>
      <c r="IP2033" s="3"/>
      <c r="IQ2033" s="3"/>
      <c r="IR2033" s="3"/>
      <c r="IS2033" s="3"/>
    </row>
    <row r="2034" spans="1:253" s="2" customFormat="1" ht="16.5">
      <c r="A2034" s="250"/>
      <c r="B2034" s="250"/>
      <c r="C2034" s="250"/>
      <c r="D2034" s="250"/>
      <c r="E2034" s="250"/>
      <c r="F2034" s="250"/>
      <c r="G2034" s="3"/>
      <c r="H2034" s="3"/>
      <c r="I2034" s="3"/>
      <c r="J2034" s="3"/>
      <c r="K2034" s="3"/>
      <c r="L2034" s="3"/>
      <c r="IK2034" s="3"/>
      <c r="IL2034" s="3"/>
      <c r="IM2034" s="3"/>
      <c r="IN2034" s="3"/>
      <c r="IO2034" s="3"/>
      <c r="IP2034" s="3"/>
      <c r="IQ2034" s="3"/>
      <c r="IR2034" s="3"/>
      <c r="IS2034" s="3"/>
    </row>
    <row r="2035" spans="1:253" s="2" customFormat="1" ht="16.5">
      <c r="A2035" s="250"/>
      <c r="B2035" s="250"/>
      <c r="C2035" s="250"/>
      <c r="D2035" s="250"/>
      <c r="E2035" s="250"/>
      <c r="F2035" s="250"/>
      <c r="G2035" s="3"/>
      <c r="H2035" s="3"/>
      <c r="I2035" s="3"/>
      <c r="J2035" s="3"/>
      <c r="K2035" s="3"/>
      <c r="L2035" s="3"/>
      <c r="IK2035" s="3"/>
      <c r="IL2035" s="3"/>
      <c r="IM2035" s="3"/>
      <c r="IN2035" s="3"/>
      <c r="IO2035" s="3"/>
      <c r="IP2035" s="3"/>
      <c r="IQ2035" s="3"/>
      <c r="IR2035" s="3"/>
      <c r="IS2035" s="3"/>
    </row>
    <row r="2036" spans="1:253" s="2" customFormat="1" ht="16.5">
      <c r="A2036" s="250"/>
      <c r="B2036" s="250"/>
      <c r="C2036" s="250"/>
      <c r="D2036" s="250"/>
      <c r="E2036" s="250"/>
      <c r="F2036" s="250"/>
      <c r="G2036" s="3"/>
      <c r="H2036" s="3"/>
      <c r="I2036" s="3"/>
      <c r="J2036" s="3"/>
      <c r="K2036" s="3"/>
      <c r="L2036" s="3"/>
      <c r="IK2036" s="3"/>
      <c r="IL2036" s="3"/>
      <c r="IM2036" s="3"/>
      <c r="IN2036" s="3"/>
      <c r="IO2036" s="3"/>
      <c r="IP2036" s="3"/>
      <c r="IQ2036" s="3"/>
      <c r="IR2036" s="3"/>
      <c r="IS2036" s="3"/>
    </row>
    <row r="2037" spans="1:253" s="2" customFormat="1" ht="16.5">
      <c r="A2037" s="250"/>
      <c r="B2037" s="250"/>
      <c r="C2037" s="250"/>
      <c r="D2037" s="250"/>
      <c r="E2037" s="250"/>
      <c r="F2037" s="250"/>
      <c r="G2037" s="3"/>
      <c r="H2037" s="3"/>
      <c r="I2037" s="3"/>
      <c r="J2037" s="3"/>
      <c r="K2037" s="3"/>
      <c r="L2037" s="3"/>
      <c r="IK2037" s="3"/>
      <c r="IL2037" s="3"/>
      <c r="IM2037" s="3"/>
      <c r="IN2037" s="3"/>
      <c r="IO2037" s="3"/>
      <c r="IP2037" s="3"/>
      <c r="IQ2037" s="3"/>
      <c r="IR2037" s="3"/>
      <c r="IS2037" s="3"/>
    </row>
    <row r="2038" spans="1:253" s="2" customFormat="1" ht="16.5">
      <c r="A2038" s="250"/>
      <c r="B2038" s="250"/>
      <c r="C2038" s="250"/>
      <c r="D2038" s="250"/>
      <c r="E2038" s="250"/>
      <c r="F2038" s="250"/>
      <c r="G2038" s="3"/>
      <c r="H2038" s="3"/>
      <c r="I2038" s="3"/>
      <c r="J2038" s="3"/>
      <c r="K2038" s="3"/>
      <c r="L2038" s="3"/>
      <c r="IK2038" s="3"/>
      <c r="IL2038" s="3"/>
      <c r="IM2038" s="3"/>
      <c r="IN2038" s="3"/>
      <c r="IO2038" s="3"/>
      <c r="IP2038" s="3"/>
      <c r="IQ2038" s="3"/>
      <c r="IR2038" s="3"/>
      <c r="IS2038" s="3"/>
    </row>
    <row r="2039" spans="1:253" s="2" customFormat="1" ht="16.5">
      <c r="A2039" s="250"/>
      <c r="B2039" s="250"/>
      <c r="C2039" s="250"/>
      <c r="D2039" s="250"/>
      <c r="E2039" s="250"/>
      <c r="F2039" s="250"/>
      <c r="G2039" s="3"/>
      <c r="H2039" s="3"/>
      <c r="I2039" s="3"/>
      <c r="J2039" s="3"/>
      <c r="K2039" s="3"/>
      <c r="L2039" s="3"/>
      <c r="IK2039" s="3"/>
      <c r="IL2039" s="3"/>
      <c r="IM2039" s="3"/>
      <c r="IN2039" s="3"/>
      <c r="IO2039" s="3"/>
      <c r="IP2039" s="3"/>
      <c r="IQ2039" s="3"/>
      <c r="IR2039" s="3"/>
      <c r="IS2039" s="3"/>
    </row>
    <row r="2040" spans="1:253" s="2" customFormat="1" ht="16.5">
      <c r="A2040" s="250"/>
      <c r="B2040" s="250"/>
      <c r="C2040" s="250"/>
      <c r="D2040" s="250"/>
      <c r="E2040" s="250"/>
      <c r="F2040" s="250"/>
      <c r="G2040" s="3"/>
      <c r="H2040" s="3"/>
      <c r="I2040" s="3"/>
      <c r="J2040" s="3"/>
      <c r="K2040" s="3"/>
      <c r="L2040" s="3"/>
      <c r="IK2040" s="3"/>
      <c r="IL2040" s="3"/>
      <c r="IM2040" s="3"/>
      <c r="IN2040" s="3"/>
      <c r="IO2040" s="3"/>
      <c r="IP2040" s="3"/>
      <c r="IQ2040" s="3"/>
      <c r="IR2040" s="3"/>
      <c r="IS2040" s="3"/>
    </row>
    <row r="2041" spans="1:253" s="2" customFormat="1" ht="16.5">
      <c r="A2041" s="250"/>
      <c r="B2041" s="250"/>
      <c r="C2041" s="250"/>
      <c r="D2041" s="250"/>
      <c r="E2041" s="250"/>
      <c r="F2041" s="250"/>
      <c r="G2041" s="3"/>
      <c r="H2041" s="3"/>
      <c r="I2041" s="3"/>
      <c r="J2041" s="3"/>
      <c r="K2041" s="3"/>
      <c r="L2041" s="3"/>
      <c r="IK2041" s="3"/>
      <c r="IL2041" s="3"/>
      <c r="IM2041" s="3"/>
      <c r="IN2041" s="3"/>
      <c r="IO2041" s="3"/>
      <c r="IP2041" s="3"/>
      <c r="IQ2041" s="3"/>
      <c r="IR2041" s="3"/>
      <c r="IS2041" s="3"/>
    </row>
    <row r="2042" spans="1:253" s="2" customFormat="1" ht="16.5">
      <c r="A2042" s="250"/>
      <c r="B2042" s="250"/>
      <c r="C2042" s="250"/>
      <c r="D2042" s="250"/>
      <c r="E2042" s="250"/>
      <c r="F2042" s="250"/>
      <c r="G2042" s="3"/>
      <c r="H2042" s="3"/>
      <c r="I2042" s="3"/>
      <c r="J2042" s="3"/>
      <c r="K2042" s="3"/>
      <c r="L2042" s="3"/>
      <c r="IK2042" s="3"/>
      <c r="IL2042" s="3"/>
      <c r="IM2042" s="3"/>
      <c r="IN2042" s="3"/>
      <c r="IO2042" s="3"/>
      <c r="IP2042" s="3"/>
      <c r="IQ2042" s="3"/>
      <c r="IR2042" s="3"/>
      <c r="IS2042" s="3"/>
    </row>
    <row r="2043" spans="1:253" s="2" customFormat="1" ht="16.5">
      <c r="A2043" s="250"/>
      <c r="B2043" s="250"/>
      <c r="C2043" s="250"/>
      <c r="D2043" s="250"/>
      <c r="E2043" s="250"/>
      <c r="F2043" s="250"/>
      <c r="G2043" s="3"/>
      <c r="H2043" s="3"/>
      <c r="I2043" s="3"/>
      <c r="J2043" s="3"/>
      <c r="K2043" s="3"/>
      <c r="L2043" s="3"/>
      <c r="IK2043" s="3"/>
      <c r="IL2043" s="3"/>
      <c r="IM2043" s="3"/>
      <c r="IN2043" s="3"/>
      <c r="IO2043" s="3"/>
      <c r="IP2043" s="3"/>
      <c r="IQ2043" s="3"/>
      <c r="IR2043" s="3"/>
      <c r="IS2043" s="3"/>
    </row>
    <row r="2044" spans="1:253" s="2" customFormat="1" ht="16.5">
      <c r="A2044" s="250"/>
      <c r="B2044" s="250"/>
      <c r="C2044" s="250"/>
      <c r="D2044" s="250"/>
      <c r="E2044" s="250"/>
      <c r="F2044" s="250"/>
      <c r="G2044" s="3"/>
      <c r="H2044" s="3"/>
      <c r="I2044" s="3"/>
      <c r="J2044" s="3"/>
      <c r="K2044" s="3"/>
      <c r="L2044" s="3"/>
      <c r="IK2044" s="3"/>
      <c r="IL2044" s="3"/>
      <c r="IM2044" s="3"/>
      <c r="IN2044" s="3"/>
      <c r="IO2044" s="3"/>
      <c r="IP2044" s="3"/>
      <c r="IQ2044" s="3"/>
      <c r="IR2044" s="3"/>
      <c r="IS2044" s="3"/>
    </row>
    <row r="2045" spans="1:253" s="2" customFormat="1" ht="16.5">
      <c r="A2045" s="250"/>
      <c r="B2045" s="250"/>
      <c r="C2045" s="250"/>
      <c r="D2045" s="250"/>
      <c r="E2045" s="250"/>
      <c r="F2045" s="250"/>
      <c r="G2045" s="3"/>
      <c r="H2045" s="3"/>
      <c r="I2045" s="3"/>
      <c r="J2045" s="3"/>
      <c r="K2045" s="3"/>
      <c r="L2045" s="3"/>
      <c r="IK2045" s="3"/>
      <c r="IL2045" s="3"/>
      <c r="IM2045" s="3"/>
      <c r="IN2045" s="3"/>
      <c r="IO2045" s="3"/>
      <c r="IP2045" s="3"/>
      <c r="IQ2045" s="3"/>
      <c r="IR2045" s="3"/>
      <c r="IS2045" s="3"/>
    </row>
    <row r="2046" spans="1:253" s="2" customFormat="1" ht="16.5">
      <c r="A2046" s="250"/>
      <c r="B2046" s="250"/>
      <c r="C2046" s="250"/>
      <c r="D2046" s="250"/>
      <c r="E2046" s="250"/>
      <c r="F2046" s="250"/>
      <c r="G2046" s="3"/>
      <c r="H2046" s="3"/>
      <c r="I2046" s="3"/>
      <c r="J2046" s="3"/>
      <c r="K2046" s="3"/>
      <c r="L2046" s="3"/>
      <c r="IK2046" s="3"/>
      <c r="IL2046" s="3"/>
      <c r="IM2046" s="3"/>
      <c r="IN2046" s="3"/>
      <c r="IO2046" s="3"/>
      <c r="IP2046" s="3"/>
      <c r="IQ2046" s="3"/>
      <c r="IR2046" s="3"/>
      <c r="IS2046" s="3"/>
    </row>
    <row r="2047" spans="1:253" s="2" customFormat="1" ht="16.5">
      <c r="A2047" s="250"/>
      <c r="B2047" s="250"/>
      <c r="C2047" s="250"/>
      <c r="D2047" s="250"/>
      <c r="E2047" s="250"/>
      <c r="F2047" s="250"/>
      <c r="G2047" s="3"/>
      <c r="H2047" s="3"/>
      <c r="I2047" s="3"/>
      <c r="J2047" s="3"/>
      <c r="K2047" s="3"/>
      <c r="L2047" s="3"/>
      <c r="IK2047" s="3"/>
      <c r="IL2047" s="3"/>
      <c r="IM2047" s="3"/>
      <c r="IN2047" s="3"/>
      <c r="IO2047" s="3"/>
      <c r="IP2047" s="3"/>
      <c r="IQ2047" s="3"/>
      <c r="IR2047" s="3"/>
      <c r="IS2047" s="3"/>
    </row>
    <row r="2048" spans="1:253" s="2" customFormat="1" ht="16.5">
      <c r="A2048" s="250"/>
      <c r="B2048" s="250"/>
      <c r="C2048" s="250"/>
      <c r="D2048" s="250"/>
      <c r="E2048" s="250"/>
      <c r="F2048" s="250"/>
      <c r="G2048" s="3"/>
      <c r="H2048" s="3"/>
      <c r="I2048" s="3"/>
      <c r="J2048" s="3"/>
      <c r="K2048" s="3"/>
      <c r="L2048" s="3"/>
      <c r="IK2048" s="3"/>
      <c r="IL2048" s="3"/>
      <c r="IM2048" s="3"/>
      <c r="IN2048" s="3"/>
      <c r="IO2048" s="3"/>
      <c r="IP2048" s="3"/>
      <c r="IQ2048" s="3"/>
      <c r="IR2048" s="3"/>
      <c r="IS2048" s="3"/>
    </row>
    <row r="2049" spans="1:253" s="2" customFormat="1" ht="16.5">
      <c r="A2049" s="250"/>
      <c r="B2049" s="250"/>
      <c r="C2049" s="250"/>
      <c r="D2049" s="250"/>
      <c r="E2049" s="250"/>
      <c r="F2049" s="250"/>
      <c r="G2049" s="3"/>
      <c r="H2049" s="3"/>
      <c r="I2049" s="3"/>
      <c r="J2049" s="3"/>
      <c r="K2049" s="3"/>
      <c r="L2049" s="3"/>
      <c r="IK2049" s="3"/>
      <c r="IL2049" s="3"/>
      <c r="IM2049" s="3"/>
      <c r="IN2049" s="3"/>
      <c r="IO2049" s="3"/>
      <c r="IP2049" s="3"/>
      <c r="IQ2049" s="3"/>
      <c r="IR2049" s="3"/>
      <c r="IS2049" s="3"/>
    </row>
    <row r="2050" spans="1:253" s="2" customFormat="1" ht="16.5">
      <c r="A2050" s="250"/>
      <c r="B2050" s="250"/>
      <c r="C2050" s="250"/>
      <c r="D2050" s="250"/>
      <c r="E2050" s="250"/>
      <c r="F2050" s="250"/>
      <c r="G2050" s="3"/>
      <c r="H2050" s="3"/>
      <c r="I2050" s="3"/>
      <c r="J2050" s="3"/>
      <c r="K2050" s="3"/>
      <c r="L2050" s="3"/>
      <c r="IK2050" s="3"/>
      <c r="IL2050" s="3"/>
      <c r="IM2050" s="3"/>
      <c r="IN2050" s="3"/>
      <c r="IO2050" s="3"/>
      <c r="IP2050" s="3"/>
      <c r="IQ2050" s="3"/>
      <c r="IR2050" s="3"/>
      <c r="IS2050" s="3"/>
    </row>
    <row r="2051" spans="1:253" s="2" customFormat="1" ht="16.5">
      <c r="A2051" s="250"/>
      <c r="B2051" s="250"/>
      <c r="C2051" s="250"/>
      <c r="D2051" s="250"/>
      <c r="E2051" s="250"/>
      <c r="F2051" s="250"/>
      <c r="G2051" s="3"/>
      <c r="H2051" s="3"/>
      <c r="I2051" s="3"/>
      <c r="J2051" s="3"/>
      <c r="K2051" s="3"/>
      <c r="L2051" s="3"/>
      <c r="IK2051" s="3"/>
      <c r="IL2051" s="3"/>
      <c r="IM2051" s="3"/>
      <c r="IN2051" s="3"/>
      <c r="IO2051" s="3"/>
      <c r="IP2051" s="3"/>
      <c r="IQ2051" s="3"/>
      <c r="IR2051" s="3"/>
      <c r="IS2051" s="3"/>
    </row>
    <row r="2052" spans="1:253" s="2" customFormat="1" ht="16.5">
      <c r="A2052" s="250"/>
      <c r="B2052" s="250"/>
      <c r="C2052" s="250"/>
      <c r="D2052" s="250"/>
      <c r="E2052" s="250"/>
      <c r="F2052" s="250"/>
      <c r="G2052" s="3"/>
      <c r="H2052" s="3"/>
      <c r="I2052" s="3"/>
      <c r="J2052" s="3"/>
      <c r="K2052" s="3"/>
      <c r="L2052" s="3"/>
      <c r="IK2052" s="3"/>
      <c r="IL2052" s="3"/>
      <c r="IM2052" s="3"/>
      <c r="IN2052" s="3"/>
      <c r="IO2052" s="3"/>
      <c r="IP2052" s="3"/>
      <c r="IQ2052" s="3"/>
      <c r="IR2052" s="3"/>
      <c r="IS2052" s="3"/>
    </row>
    <row r="2053" spans="1:253" s="2" customFormat="1" ht="16.5">
      <c r="A2053" s="250"/>
      <c r="B2053" s="250"/>
      <c r="C2053" s="250"/>
      <c r="D2053" s="250"/>
      <c r="E2053" s="250"/>
      <c r="F2053" s="250"/>
      <c r="G2053" s="3"/>
      <c r="H2053" s="3"/>
      <c r="I2053" s="3"/>
      <c r="J2053" s="3"/>
      <c r="K2053" s="3"/>
      <c r="L2053" s="3"/>
      <c r="IK2053" s="3"/>
      <c r="IL2053" s="3"/>
      <c r="IM2053" s="3"/>
      <c r="IN2053" s="3"/>
      <c r="IO2053" s="3"/>
      <c r="IP2053" s="3"/>
      <c r="IQ2053" s="3"/>
      <c r="IR2053" s="3"/>
      <c r="IS2053" s="3"/>
    </row>
    <row r="2054" spans="1:253" s="2" customFormat="1" ht="16.5">
      <c r="A2054" s="250"/>
      <c r="B2054" s="250"/>
      <c r="C2054" s="250"/>
      <c r="D2054" s="250"/>
      <c r="E2054" s="250"/>
      <c r="F2054" s="250"/>
      <c r="G2054" s="3"/>
      <c r="H2054" s="3"/>
      <c r="I2054" s="3"/>
      <c r="J2054" s="3"/>
      <c r="K2054" s="3"/>
      <c r="L2054" s="3"/>
      <c r="IK2054" s="3"/>
      <c r="IL2054" s="3"/>
      <c r="IM2054" s="3"/>
      <c r="IN2054" s="3"/>
      <c r="IO2054" s="3"/>
      <c r="IP2054" s="3"/>
      <c r="IQ2054" s="3"/>
      <c r="IR2054" s="3"/>
      <c r="IS2054" s="3"/>
    </row>
    <row r="2055" spans="1:253" s="2" customFormat="1" ht="16.5">
      <c r="A2055" s="250"/>
      <c r="B2055" s="250"/>
      <c r="C2055" s="250"/>
      <c r="D2055" s="250"/>
      <c r="E2055" s="250"/>
      <c r="F2055" s="250"/>
      <c r="G2055" s="3"/>
      <c r="H2055" s="3"/>
      <c r="I2055" s="3"/>
      <c r="J2055" s="3"/>
      <c r="K2055" s="3"/>
      <c r="L2055" s="3"/>
      <c r="IK2055" s="3"/>
      <c r="IL2055" s="3"/>
      <c r="IM2055" s="3"/>
      <c r="IN2055" s="3"/>
      <c r="IO2055" s="3"/>
      <c r="IP2055" s="3"/>
      <c r="IQ2055" s="3"/>
      <c r="IR2055" s="3"/>
      <c r="IS2055" s="3"/>
    </row>
    <row r="2056" spans="1:253" s="2" customFormat="1" ht="16.5">
      <c r="A2056" s="250"/>
      <c r="B2056" s="250"/>
      <c r="C2056" s="250"/>
      <c r="D2056" s="250"/>
      <c r="E2056" s="250"/>
      <c r="F2056" s="250"/>
      <c r="G2056" s="3"/>
      <c r="H2056" s="3"/>
      <c r="I2056" s="3"/>
      <c r="J2056" s="3"/>
      <c r="K2056" s="3"/>
      <c r="L2056" s="3"/>
      <c r="IK2056" s="3"/>
      <c r="IL2056" s="3"/>
      <c r="IM2056" s="3"/>
      <c r="IN2056" s="3"/>
      <c r="IO2056" s="3"/>
      <c r="IP2056" s="3"/>
      <c r="IQ2056" s="3"/>
      <c r="IR2056" s="3"/>
      <c r="IS2056" s="3"/>
    </row>
    <row r="2057" spans="1:253" s="2" customFormat="1" ht="16.5">
      <c r="A2057" s="250"/>
      <c r="B2057" s="250"/>
      <c r="C2057" s="250"/>
      <c r="D2057" s="250"/>
      <c r="E2057" s="250"/>
      <c r="F2057" s="250"/>
      <c r="G2057" s="3"/>
      <c r="H2057" s="3"/>
      <c r="I2057" s="3"/>
      <c r="J2057" s="3"/>
      <c r="K2057" s="3"/>
      <c r="L2057" s="3"/>
      <c r="IK2057" s="3"/>
      <c r="IL2057" s="3"/>
      <c r="IM2057" s="3"/>
      <c r="IN2057" s="3"/>
      <c r="IO2057" s="3"/>
      <c r="IP2057" s="3"/>
      <c r="IQ2057" s="3"/>
      <c r="IR2057" s="3"/>
      <c r="IS2057" s="3"/>
    </row>
    <row r="2058" spans="1:253" s="2" customFormat="1" ht="16.5">
      <c r="A2058" s="250"/>
      <c r="B2058" s="250"/>
      <c r="C2058" s="250"/>
      <c r="D2058" s="250"/>
      <c r="E2058" s="250"/>
      <c r="F2058" s="250"/>
      <c r="G2058" s="3"/>
      <c r="H2058" s="3"/>
      <c r="I2058" s="3"/>
      <c r="J2058" s="3"/>
      <c r="K2058" s="3"/>
      <c r="L2058" s="3"/>
      <c r="IK2058" s="3"/>
      <c r="IL2058" s="3"/>
      <c r="IM2058" s="3"/>
      <c r="IN2058" s="3"/>
      <c r="IO2058" s="3"/>
      <c r="IP2058" s="3"/>
      <c r="IQ2058" s="3"/>
      <c r="IR2058" s="3"/>
      <c r="IS2058" s="3"/>
    </row>
    <row r="2059" spans="1:253" s="2" customFormat="1" ht="16.5">
      <c r="A2059" s="250"/>
      <c r="B2059" s="250"/>
      <c r="C2059" s="250"/>
      <c r="D2059" s="250"/>
      <c r="E2059" s="250"/>
      <c r="F2059" s="250"/>
      <c r="G2059" s="3"/>
      <c r="H2059" s="3"/>
      <c r="I2059" s="3"/>
      <c r="J2059" s="3"/>
      <c r="K2059" s="3"/>
      <c r="L2059" s="3"/>
      <c r="IK2059" s="3"/>
      <c r="IL2059" s="3"/>
      <c r="IM2059" s="3"/>
      <c r="IN2059" s="3"/>
      <c r="IO2059" s="3"/>
      <c r="IP2059" s="3"/>
      <c r="IQ2059" s="3"/>
      <c r="IR2059" s="3"/>
      <c r="IS2059" s="3"/>
    </row>
    <row r="2060" spans="1:253" s="2" customFormat="1" ht="16.5">
      <c r="A2060" s="250"/>
      <c r="B2060" s="250"/>
      <c r="C2060" s="250"/>
      <c r="D2060" s="250"/>
      <c r="E2060" s="250"/>
      <c r="F2060" s="250"/>
      <c r="G2060" s="3"/>
      <c r="H2060" s="3"/>
      <c r="I2060" s="3"/>
      <c r="J2060" s="3"/>
      <c r="K2060" s="3"/>
      <c r="L2060" s="3"/>
      <c r="IK2060" s="3"/>
      <c r="IL2060" s="3"/>
      <c r="IM2060" s="3"/>
      <c r="IN2060" s="3"/>
      <c r="IO2060" s="3"/>
      <c r="IP2060" s="3"/>
      <c r="IQ2060" s="3"/>
      <c r="IR2060" s="3"/>
      <c r="IS2060" s="3"/>
    </row>
    <row r="2061" spans="1:253" s="2" customFormat="1" ht="16.5">
      <c r="A2061" s="250"/>
      <c r="B2061" s="250"/>
      <c r="C2061" s="250"/>
      <c r="D2061" s="250"/>
      <c r="E2061" s="250"/>
      <c r="F2061" s="250"/>
      <c r="G2061" s="3"/>
      <c r="H2061" s="3"/>
      <c r="I2061" s="3"/>
      <c r="J2061" s="3"/>
      <c r="K2061" s="3"/>
      <c r="L2061" s="3"/>
      <c r="IK2061" s="3"/>
      <c r="IL2061" s="3"/>
      <c r="IM2061" s="3"/>
      <c r="IN2061" s="3"/>
      <c r="IO2061" s="3"/>
      <c r="IP2061" s="3"/>
      <c r="IQ2061" s="3"/>
      <c r="IR2061" s="3"/>
      <c r="IS2061" s="3"/>
    </row>
    <row r="2062" spans="1:253" s="2" customFormat="1" ht="16.5">
      <c r="A2062" s="250"/>
      <c r="B2062" s="250"/>
      <c r="C2062" s="250"/>
      <c r="D2062" s="250"/>
      <c r="E2062" s="250"/>
      <c r="F2062" s="250"/>
      <c r="G2062" s="3"/>
      <c r="H2062" s="3"/>
      <c r="I2062" s="3"/>
      <c r="J2062" s="3"/>
      <c r="K2062" s="3"/>
      <c r="L2062" s="3"/>
      <c r="IK2062" s="3"/>
      <c r="IL2062" s="3"/>
      <c r="IM2062" s="3"/>
      <c r="IN2062" s="3"/>
      <c r="IO2062" s="3"/>
      <c r="IP2062" s="3"/>
      <c r="IQ2062" s="3"/>
      <c r="IR2062" s="3"/>
      <c r="IS2062" s="3"/>
    </row>
    <row r="2063" spans="1:253" s="2" customFormat="1" ht="16.5">
      <c r="A2063" s="250"/>
      <c r="B2063" s="250"/>
      <c r="C2063" s="250"/>
      <c r="D2063" s="250"/>
      <c r="E2063" s="250"/>
      <c r="F2063" s="250"/>
      <c r="G2063" s="3"/>
      <c r="H2063" s="3"/>
      <c r="I2063" s="3"/>
      <c r="J2063" s="3"/>
      <c r="K2063" s="3"/>
      <c r="L2063" s="3"/>
      <c r="IK2063" s="3"/>
      <c r="IL2063" s="3"/>
      <c r="IM2063" s="3"/>
      <c r="IN2063" s="3"/>
      <c r="IO2063" s="3"/>
      <c r="IP2063" s="3"/>
      <c r="IQ2063" s="3"/>
      <c r="IR2063" s="3"/>
      <c r="IS2063" s="3"/>
    </row>
    <row r="2064" spans="1:253" s="2" customFormat="1" ht="16.5">
      <c r="A2064" s="250"/>
      <c r="B2064" s="250"/>
      <c r="C2064" s="250"/>
      <c r="D2064" s="250"/>
      <c r="E2064" s="250"/>
      <c r="F2064" s="250"/>
      <c r="G2064" s="3"/>
      <c r="H2064" s="3"/>
      <c r="I2064" s="3"/>
      <c r="J2064" s="3"/>
      <c r="K2064" s="3"/>
      <c r="L2064" s="3"/>
      <c r="IK2064" s="3"/>
      <c r="IL2064" s="3"/>
      <c r="IM2064" s="3"/>
      <c r="IN2064" s="3"/>
      <c r="IO2064" s="3"/>
      <c r="IP2064" s="3"/>
      <c r="IQ2064" s="3"/>
      <c r="IR2064" s="3"/>
      <c r="IS2064" s="3"/>
    </row>
    <row r="2065" spans="1:253" s="2" customFormat="1" ht="16.5">
      <c r="A2065" s="250"/>
      <c r="B2065" s="250"/>
      <c r="C2065" s="250"/>
      <c r="D2065" s="250"/>
      <c r="E2065" s="250"/>
      <c r="F2065" s="250"/>
      <c r="G2065" s="3"/>
      <c r="H2065" s="3"/>
      <c r="I2065" s="3"/>
      <c r="J2065" s="3"/>
      <c r="K2065" s="3"/>
      <c r="L2065" s="3"/>
      <c r="IK2065" s="3"/>
      <c r="IL2065" s="3"/>
      <c r="IM2065" s="3"/>
      <c r="IN2065" s="3"/>
      <c r="IO2065" s="3"/>
      <c r="IP2065" s="3"/>
      <c r="IQ2065" s="3"/>
      <c r="IR2065" s="3"/>
      <c r="IS2065" s="3"/>
    </row>
    <row r="2066" spans="1:253" s="2" customFormat="1" ht="16.5">
      <c r="A2066" s="250"/>
      <c r="B2066" s="250"/>
      <c r="C2066" s="250"/>
      <c r="D2066" s="250"/>
      <c r="E2066" s="250"/>
      <c r="F2066" s="250"/>
      <c r="G2066" s="3"/>
      <c r="H2066" s="3"/>
      <c r="I2066" s="3"/>
      <c r="J2066" s="3"/>
      <c r="K2066" s="3"/>
      <c r="L2066" s="3"/>
      <c r="IK2066" s="3"/>
      <c r="IL2066" s="3"/>
      <c r="IM2066" s="3"/>
      <c r="IN2066" s="3"/>
      <c r="IO2066" s="3"/>
      <c r="IP2066" s="3"/>
      <c r="IQ2066" s="3"/>
      <c r="IR2066" s="3"/>
      <c r="IS2066" s="3"/>
    </row>
    <row r="2067" spans="1:253" s="2" customFormat="1" ht="16.5">
      <c r="A2067" s="250"/>
      <c r="B2067" s="250"/>
      <c r="C2067" s="250"/>
      <c r="D2067" s="250"/>
      <c r="E2067" s="250"/>
      <c r="F2067" s="250"/>
      <c r="G2067" s="3"/>
      <c r="H2067" s="3"/>
      <c r="I2067" s="3"/>
      <c r="J2067" s="3"/>
      <c r="K2067" s="3"/>
      <c r="L2067" s="3"/>
      <c r="IK2067" s="3"/>
      <c r="IL2067" s="3"/>
      <c r="IM2067" s="3"/>
      <c r="IN2067" s="3"/>
      <c r="IO2067" s="3"/>
      <c r="IP2067" s="3"/>
      <c r="IQ2067" s="3"/>
      <c r="IR2067" s="3"/>
      <c r="IS2067" s="3"/>
    </row>
    <row r="2068" spans="1:253" s="2" customFormat="1" ht="16.5">
      <c r="A2068" s="250"/>
      <c r="B2068" s="250"/>
      <c r="C2068" s="250"/>
      <c r="D2068" s="250"/>
      <c r="E2068" s="250"/>
      <c r="F2068" s="250"/>
      <c r="G2068" s="3"/>
      <c r="H2068" s="3"/>
      <c r="I2068" s="3"/>
      <c r="J2068" s="3"/>
      <c r="K2068" s="3"/>
      <c r="L2068" s="3"/>
      <c r="IK2068" s="3"/>
      <c r="IL2068" s="3"/>
      <c r="IM2068" s="3"/>
      <c r="IN2068" s="3"/>
      <c r="IO2068" s="3"/>
      <c r="IP2068" s="3"/>
      <c r="IQ2068" s="3"/>
      <c r="IR2068" s="3"/>
      <c r="IS2068" s="3"/>
    </row>
    <row r="2069" spans="1:253" s="2" customFormat="1" ht="16.5">
      <c r="A2069" s="250"/>
      <c r="B2069" s="250"/>
      <c r="C2069" s="250"/>
      <c r="D2069" s="250"/>
      <c r="E2069" s="250"/>
      <c r="F2069" s="250"/>
      <c r="G2069" s="3"/>
      <c r="H2069" s="3"/>
      <c r="I2069" s="3"/>
      <c r="J2069" s="3"/>
      <c r="K2069" s="3"/>
      <c r="L2069" s="3"/>
      <c r="IK2069" s="3"/>
      <c r="IL2069" s="3"/>
      <c r="IM2069" s="3"/>
      <c r="IN2069" s="3"/>
      <c r="IO2069" s="3"/>
      <c r="IP2069" s="3"/>
      <c r="IQ2069" s="3"/>
      <c r="IR2069" s="3"/>
      <c r="IS2069" s="3"/>
    </row>
    <row r="2070" spans="1:253" s="2" customFormat="1" ht="16.5">
      <c r="A2070" s="250"/>
      <c r="B2070" s="250"/>
      <c r="C2070" s="250"/>
      <c r="D2070" s="250"/>
      <c r="E2070" s="250"/>
      <c r="F2070" s="250"/>
      <c r="G2070" s="3"/>
      <c r="H2070" s="3"/>
      <c r="I2070" s="3"/>
      <c r="J2070" s="3"/>
      <c r="K2070" s="3"/>
      <c r="L2070" s="3"/>
      <c r="IK2070" s="3"/>
      <c r="IL2070" s="3"/>
      <c r="IM2070" s="3"/>
      <c r="IN2070" s="3"/>
      <c r="IO2070" s="3"/>
      <c r="IP2070" s="3"/>
      <c r="IQ2070" s="3"/>
      <c r="IR2070" s="3"/>
      <c r="IS2070" s="3"/>
    </row>
    <row r="2071" spans="1:253" s="2" customFormat="1" ht="16.5">
      <c r="A2071" s="250"/>
      <c r="B2071" s="250"/>
      <c r="C2071" s="250"/>
      <c r="D2071" s="250"/>
      <c r="E2071" s="250"/>
      <c r="F2071" s="250"/>
      <c r="G2071" s="3"/>
      <c r="H2071" s="3"/>
      <c r="I2071" s="3"/>
      <c r="J2071" s="3"/>
      <c r="K2071" s="3"/>
      <c r="L2071" s="3"/>
      <c r="IK2071" s="3"/>
      <c r="IL2071" s="3"/>
      <c r="IM2071" s="3"/>
      <c r="IN2071" s="3"/>
      <c r="IO2071" s="3"/>
      <c r="IP2071" s="3"/>
      <c r="IQ2071" s="3"/>
      <c r="IR2071" s="3"/>
      <c r="IS2071" s="3"/>
    </row>
    <row r="2072" spans="1:253" s="2" customFormat="1" ht="16.5">
      <c r="A2072" s="250"/>
      <c r="B2072" s="250"/>
      <c r="C2072" s="250"/>
      <c r="D2072" s="250"/>
      <c r="E2072" s="250"/>
      <c r="F2072" s="250"/>
      <c r="G2072" s="3"/>
      <c r="H2072" s="3"/>
      <c r="I2072" s="3"/>
      <c r="J2072" s="3"/>
      <c r="K2072" s="3"/>
      <c r="L2072" s="3"/>
      <c r="IK2072" s="3"/>
      <c r="IL2072" s="3"/>
      <c r="IM2072" s="3"/>
      <c r="IN2072" s="3"/>
      <c r="IO2072" s="3"/>
      <c r="IP2072" s="3"/>
      <c r="IQ2072" s="3"/>
      <c r="IR2072" s="3"/>
      <c r="IS2072" s="3"/>
    </row>
    <row r="2073" spans="1:253" s="2" customFormat="1" ht="16.5">
      <c r="A2073" s="250"/>
      <c r="B2073" s="250"/>
      <c r="C2073" s="250"/>
      <c r="D2073" s="250"/>
      <c r="E2073" s="250"/>
      <c r="F2073" s="250"/>
      <c r="G2073" s="3"/>
      <c r="H2073" s="3"/>
      <c r="I2073" s="3"/>
      <c r="J2073" s="3"/>
      <c r="K2073" s="3"/>
      <c r="L2073" s="3"/>
      <c r="IK2073" s="3"/>
      <c r="IL2073" s="3"/>
      <c r="IM2073" s="3"/>
      <c r="IN2073" s="3"/>
      <c r="IO2073" s="3"/>
      <c r="IP2073" s="3"/>
      <c r="IQ2073" s="3"/>
      <c r="IR2073" s="3"/>
      <c r="IS2073" s="3"/>
    </row>
    <row r="2074" spans="1:253" s="2" customFormat="1" ht="16.5">
      <c r="A2074" s="250"/>
      <c r="B2074" s="250"/>
      <c r="C2074" s="250"/>
      <c r="D2074" s="250"/>
      <c r="E2074" s="250"/>
      <c r="F2074" s="250"/>
      <c r="G2074" s="3"/>
      <c r="H2074" s="3"/>
      <c r="I2074" s="3"/>
      <c r="J2074" s="3"/>
      <c r="K2074" s="3"/>
      <c r="L2074" s="3"/>
      <c r="IK2074" s="3"/>
      <c r="IL2074" s="3"/>
      <c r="IM2074" s="3"/>
      <c r="IN2074" s="3"/>
      <c r="IO2074" s="3"/>
      <c r="IP2074" s="3"/>
      <c r="IQ2074" s="3"/>
      <c r="IR2074" s="3"/>
      <c r="IS2074" s="3"/>
    </row>
    <row r="2075" spans="1:253" s="2" customFormat="1" ht="16.5">
      <c r="A2075" s="250"/>
      <c r="B2075" s="250"/>
      <c r="C2075" s="250"/>
      <c r="D2075" s="250"/>
      <c r="E2075" s="250"/>
      <c r="F2075" s="250"/>
      <c r="G2075" s="3"/>
      <c r="H2075" s="3"/>
      <c r="I2075" s="3"/>
      <c r="J2075" s="3"/>
      <c r="K2075" s="3"/>
      <c r="L2075" s="3"/>
      <c r="IK2075" s="3"/>
      <c r="IL2075" s="3"/>
      <c r="IM2075" s="3"/>
      <c r="IN2075" s="3"/>
      <c r="IO2075" s="3"/>
      <c r="IP2075" s="3"/>
      <c r="IQ2075" s="3"/>
      <c r="IR2075" s="3"/>
      <c r="IS2075" s="3"/>
    </row>
    <row r="2076" spans="1:253" s="2" customFormat="1" ht="16.5">
      <c r="A2076" s="250"/>
      <c r="B2076" s="250"/>
      <c r="C2076" s="250"/>
      <c r="D2076" s="250"/>
      <c r="E2076" s="250"/>
      <c r="F2076" s="250"/>
      <c r="G2076" s="3"/>
      <c r="H2076" s="3"/>
      <c r="I2076" s="3"/>
      <c r="J2076" s="3"/>
      <c r="K2076" s="3"/>
      <c r="L2076" s="3"/>
      <c r="IK2076" s="3"/>
      <c r="IL2076" s="3"/>
      <c r="IM2076" s="3"/>
      <c r="IN2076" s="3"/>
      <c r="IO2076" s="3"/>
      <c r="IP2076" s="3"/>
      <c r="IQ2076" s="3"/>
      <c r="IR2076" s="3"/>
      <c r="IS2076" s="3"/>
    </row>
    <row r="2077" spans="1:253" s="2" customFormat="1" ht="16.5">
      <c r="A2077" s="250"/>
      <c r="B2077" s="250"/>
      <c r="C2077" s="250"/>
      <c r="D2077" s="250"/>
      <c r="E2077" s="250"/>
      <c r="F2077" s="250"/>
      <c r="G2077" s="3"/>
      <c r="H2077" s="3"/>
      <c r="I2077" s="3"/>
      <c r="J2077" s="3"/>
      <c r="K2077" s="3"/>
      <c r="L2077" s="3"/>
      <c r="IK2077" s="3"/>
      <c r="IL2077" s="3"/>
      <c r="IM2077" s="3"/>
      <c r="IN2077" s="3"/>
      <c r="IO2077" s="3"/>
      <c r="IP2077" s="3"/>
      <c r="IQ2077" s="3"/>
      <c r="IR2077" s="3"/>
      <c r="IS2077" s="3"/>
    </row>
    <row r="2078" spans="1:253" s="2" customFormat="1" ht="16.5">
      <c r="A2078" s="250"/>
      <c r="B2078" s="250"/>
      <c r="C2078" s="250"/>
      <c r="D2078" s="250"/>
      <c r="E2078" s="250"/>
      <c r="F2078" s="250"/>
      <c r="G2078" s="3"/>
      <c r="H2078" s="3"/>
      <c r="I2078" s="3"/>
      <c r="J2078" s="3"/>
      <c r="K2078" s="3"/>
      <c r="L2078" s="3"/>
      <c r="IK2078" s="3"/>
      <c r="IL2078" s="3"/>
      <c r="IM2078" s="3"/>
      <c r="IN2078" s="3"/>
      <c r="IO2078" s="3"/>
      <c r="IP2078" s="3"/>
      <c r="IQ2078" s="3"/>
      <c r="IR2078" s="3"/>
      <c r="IS2078" s="3"/>
    </row>
    <row r="2079" spans="1:253" s="2" customFormat="1" ht="16.5">
      <c r="A2079" s="250"/>
      <c r="B2079" s="250"/>
      <c r="C2079" s="250"/>
      <c r="D2079" s="250"/>
      <c r="E2079" s="250"/>
      <c r="F2079" s="250"/>
      <c r="G2079" s="3"/>
      <c r="H2079" s="3"/>
      <c r="I2079" s="3"/>
      <c r="J2079" s="3"/>
      <c r="K2079" s="3"/>
      <c r="L2079" s="3"/>
      <c r="IK2079" s="3"/>
      <c r="IL2079" s="3"/>
      <c r="IM2079" s="3"/>
      <c r="IN2079" s="3"/>
      <c r="IO2079" s="3"/>
      <c r="IP2079" s="3"/>
      <c r="IQ2079" s="3"/>
      <c r="IR2079" s="3"/>
      <c r="IS2079" s="3"/>
    </row>
    <row r="2080" spans="1:253" s="2" customFormat="1" ht="16.5">
      <c r="A2080" s="250"/>
      <c r="B2080" s="250"/>
      <c r="C2080" s="250"/>
      <c r="D2080" s="250"/>
      <c r="E2080" s="250"/>
      <c r="F2080" s="250"/>
      <c r="G2080" s="3"/>
      <c r="H2080" s="3"/>
      <c r="I2080" s="3"/>
      <c r="J2080" s="3"/>
      <c r="K2080" s="3"/>
      <c r="L2080" s="3"/>
      <c r="IK2080" s="3"/>
      <c r="IL2080" s="3"/>
      <c r="IM2080" s="3"/>
      <c r="IN2080" s="3"/>
      <c r="IO2080" s="3"/>
      <c r="IP2080" s="3"/>
      <c r="IQ2080" s="3"/>
      <c r="IR2080" s="3"/>
      <c r="IS2080" s="3"/>
    </row>
    <row r="2081" spans="1:253" s="2" customFormat="1" ht="16.5">
      <c r="A2081" s="250"/>
      <c r="B2081" s="250"/>
      <c r="C2081" s="250"/>
      <c r="D2081" s="250"/>
      <c r="E2081" s="250"/>
      <c r="F2081" s="250"/>
      <c r="G2081" s="3"/>
      <c r="H2081" s="3"/>
      <c r="I2081" s="3"/>
      <c r="J2081" s="3"/>
      <c r="K2081" s="3"/>
      <c r="L2081" s="3"/>
      <c r="IK2081" s="3"/>
      <c r="IL2081" s="3"/>
      <c r="IM2081" s="3"/>
      <c r="IN2081" s="3"/>
      <c r="IO2081" s="3"/>
      <c r="IP2081" s="3"/>
      <c r="IQ2081" s="3"/>
      <c r="IR2081" s="3"/>
      <c r="IS2081" s="3"/>
    </row>
    <row r="2082" spans="1:253" s="2" customFormat="1" ht="16.5">
      <c r="A2082" s="250"/>
      <c r="B2082" s="250"/>
      <c r="C2082" s="250"/>
      <c r="D2082" s="250"/>
      <c r="E2082" s="250"/>
      <c r="F2082" s="250"/>
      <c r="G2082" s="3"/>
      <c r="H2082" s="3"/>
      <c r="I2082" s="3"/>
      <c r="J2082" s="3"/>
      <c r="K2082" s="3"/>
      <c r="L2082" s="3"/>
      <c r="IK2082" s="3"/>
      <c r="IL2082" s="3"/>
      <c r="IM2082" s="3"/>
      <c r="IN2082" s="3"/>
      <c r="IO2082" s="3"/>
      <c r="IP2082" s="3"/>
      <c r="IQ2082" s="3"/>
      <c r="IR2082" s="3"/>
      <c r="IS2082" s="3"/>
    </row>
    <row r="2083" spans="1:253" s="2" customFormat="1" ht="16.5">
      <c r="A2083" s="250"/>
      <c r="B2083" s="250"/>
      <c r="C2083" s="250"/>
      <c r="D2083" s="250"/>
      <c r="E2083" s="250"/>
      <c r="F2083" s="250"/>
      <c r="G2083" s="3"/>
      <c r="H2083" s="3"/>
      <c r="I2083" s="3"/>
      <c r="J2083" s="3"/>
      <c r="K2083" s="3"/>
      <c r="L2083" s="3"/>
      <c r="IK2083" s="3"/>
      <c r="IL2083" s="3"/>
      <c r="IM2083" s="3"/>
      <c r="IN2083" s="3"/>
      <c r="IO2083" s="3"/>
      <c r="IP2083" s="3"/>
      <c r="IQ2083" s="3"/>
      <c r="IR2083" s="3"/>
      <c r="IS2083" s="3"/>
    </row>
    <row r="2084" spans="1:253" s="2" customFormat="1" ht="16.5">
      <c r="A2084" s="250"/>
      <c r="B2084" s="250"/>
      <c r="C2084" s="250"/>
      <c r="D2084" s="250"/>
      <c r="E2084" s="250"/>
      <c r="F2084" s="250"/>
      <c r="G2084" s="3"/>
      <c r="H2084" s="3"/>
      <c r="I2084" s="3"/>
      <c r="J2084" s="3"/>
      <c r="K2084" s="3"/>
      <c r="L2084" s="3"/>
      <c r="IK2084" s="3"/>
      <c r="IL2084" s="3"/>
      <c r="IM2084" s="3"/>
      <c r="IN2084" s="3"/>
      <c r="IO2084" s="3"/>
      <c r="IP2084" s="3"/>
      <c r="IQ2084" s="3"/>
      <c r="IR2084" s="3"/>
      <c r="IS2084" s="3"/>
    </row>
    <row r="2085" spans="1:253" s="2" customFormat="1" ht="16.5">
      <c r="A2085" s="250"/>
      <c r="B2085" s="250"/>
      <c r="C2085" s="250"/>
      <c r="D2085" s="250"/>
      <c r="E2085" s="250"/>
      <c r="F2085" s="250"/>
      <c r="G2085" s="3"/>
      <c r="H2085" s="3"/>
      <c r="I2085" s="3"/>
      <c r="J2085" s="3"/>
      <c r="K2085" s="3"/>
      <c r="L2085" s="3"/>
      <c r="IK2085" s="3"/>
      <c r="IL2085" s="3"/>
      <c r="IM2085" s="3"/>
      <c r="IN2085" s="3"/>
      <c r="IO2085" s="3"/>
      <c r="IP2085" s="3"/>
      <c r="IQ2085" s="3"/>
      <c r="IR2085" s="3"/>
      <c r="IS2085" s="3"/>
    </row>
    <row r="2086" spans="1:253" s="2" customFormat="1" ht="16.5">
      <c r="A2086" s="250"/>
      <c r="B2086" s="250"/>
      <c r="C2086" s="250"/>
      <c r="D2086" s="250"/>
      <c r="E2086" s="250"/>
      <c r="F2086" s="250"/>
      <c r="G2086" s="3"/>
      <c r="H2086" s="3"/>
      <c r="I2086" s="3"/>
      <c r="J2086" s="3"/>
      <c r="K2086" s="3"/>
      <c r="L2086" s="3"/>
      <c r="IK2086" s="3"/>
      <c r="IL2086" s="3"/>
      <c r="IM2086" s="3"/>
      <c r="IN2086" s="3"/>
      <c r="IO2086" s="3"/>
      <c r="IP2086" s="3"/>
      <c r="IQ2086" s="3"/>
      <c r="IR2086" s="3"/>
      <c r="IS2086" s="3"/>
    </row>
    <row r="2087" spans="1:253" s="2" customFormat="1" ht="16.5">
      <c r="A2087" s="250"/>
      <c r="B2087" s="250"/>
      <c r="C2087" s="250"/>
      <c r="D2087" s="250"/>
      <c r="E2087" s="250"/>
      <c r="F2087" s="250"/>
      <c r="G2087" s="3"/>
      <c r="H2087" s="3"/>
      <c r="I2087" s="3"/>
      <c r="J2087" s="3"/>
      <c r="K2087" s="3"/>
      <c r="L2087" s="3"/>
      <c r="IK2087" s="3"/>
      <c r="IL2087" s="3"/>
      <c r="IM2087" s="3"/>
      <c r="IN2087" s="3"/>
      <c r="IO2087" s="3"/>
      <c r="IP2087" s="3"/>
      <c r="IQ2087" s="3"/>
      <c r="IR2087" s="3"/>
      <c r="IS2087" s="3"/>
    </row>
    <row r="2088" spans="1:253" s="2" customFormat="1" ht="16.5">
      <c r="A2088" s="250"/>
      <c r="B2088" s="250"/>
      <c r="C2088" s="250"/>
      <c r="D2088" s="250"/>
      <c r="E2088" s="250"/>
      <c r="F2088" s="250"/>
      <c r="G2088" s="3"/>
      <c r="H2088" s="3"/>
      <c r="I2088" s="3"/>
      <c r="J2088" s="3"/>
      <c r="K2088" s="3"/>
      <c r="L2088" s="3"/>
      <c r="IK2088" s="3"/>
      <c r="IL2088" s="3"/>
      <c r="IM2088" s="3"/>
      <c r="IN2088" s="3"/>
      <c r="IO2088" s="3"/>
      <c r="IP2088" s="3"/>
      <c r="IQ2088" s="3"/>
      <c r="IR2088" s="3"/>
      <c r="IS2088" s="3"/>
    </row>
    <row r="2089" spans="1:253" s="2" customFormat="1" ht="16.5">
      <c r="A2089" s="250"/>
      <c r="B2089" s="250"/>
      <c r="C2089" s="250"/>
      <c r="D2089" s="250"/>
      <c r="E2089" s="250"/>
      <c r="F2089" s="250"/>
      <c r="G2089" s="3"/>
      <c r="H2089" s="3"/>
      <c r="I2089" s="3"/>
      <c r="J2089" s="3"/>
      <c r="K2089" s="3"/>
      <c r="L2089" s="3"/>
      <c r="IK2089" s="3"/>
      <c r="IL2089" s="3"/>
      <c r="IM2089" s="3"/>
      <c r="IN2089" s="3"/>
      <c r="IO2089" s="3"/>
      <c r="IP2089" s="3"/>
      <c r="IQ2089" s="3"/>
      <c r="IR2089" s="3"/>
      <c r="IS2089" s="3"/>
    </row>
    <row r="2090" spans="1:253" s="2" customFormat="1" ht="16.5">
      <c r="A2090" s="250"/>
      <c r="B2090" s="250"/>
      <c r="C2090" s="250"/>
      <c r="D2090" s="250"/>
      <c r="E2090" s="250"/>
      <c r="F2090" s="250"/>
      <c r="G2090" s="3"/>
      <c r="H2090" s="3"/>
      <c r="I2090" s="3"/>
      <c r="J2090" s="3"/>
      <c r="K2090" s="3"/>
      <c r="L2090" s="3"/>
      <c r="IK2090" s="3"/>
      <c r="IL2090" s="3"/>
      <c r="IM2090" s="3"/>
      <c r="IN2090" s="3"/>
      <c r="IO2090" s="3"/>
      <c r="IP2090" s="3"/>
      <c r="IQ2090" s="3"/>
      <c r="IR2090" s="3"/>
      <c r="IS2090" s="3"/>
    </row>
    <row r="2091" spans="1:253" s="2" customFormat="1" ht="16.5">
      <c r="A2091" s="250"/>
      <c r="B2091" s="250"/>
      <c r="C2091" s="250"/>
      <c r="D2091" s="250"/>
      <c r="E2091" s="250"/>
      <c r="F2091" s="250"/>
      <c r="G2091" s="3"/>
      <c r="H2091" s="3"/>
      <c r="I2091" s="3"/>
      <c r="J2091" s="3"/>
      <c r="K2091" s="3"/>
      <c r="L2091" s="3"/>
      <c r="IK2091" s="3"/>
      <c r="IL2091" s="3"/>
      <c r="IM2091" s="3"/>
      <c r="IN2091" s="3"/>
      <c r="IO2091" s="3"/>
      <c r="IP2091" s="3"/>
      <c r="IQ2091" s="3"/>
      <c r="IR2091" s="3"/>
      <c r="IS2091" s="3"/>
    </row>
    <row r="2092" spans="1:253" s="2" customFormat="1" ht="16.5">
      <c r="A2092" s="250"/>
      <c r="B2092" s="250"/>
      <c r="C2092" s="250"/>
      <c r="D2092" s="250"/>
      <c r="E2092" s="250"/>
      <c r="F2092" s="250"/>
      <c r="G2092" s="3"/>
      <c r="H2092" s="3"/>
      <c r="I2092" s="3"/>
      <c r="J2092" s="3"/>
      <c r="K2092" s="3"/>
      <c r="L2092" s="3"/>
      <c r="IK2092" s="3"/>
      <c r="IL2092" s="3"/>
      <c r="IM2092" s="3"/>
      <c r="IN2092" s="3"/>
      <c r="IO2092" s="3"/>
      <c r="IP2092" s="3"/>
      <c r="IQ2092" s="3"/>
      <c r="IR2092" s="3"/>
      <c r="IS2092" s="3"/>
    </row>
    <row r="2093" spans="1:253" s="2" customFormat="1" ht="16.5">
      <c r="A2093" s="250"/>
      <c r="B2093" s="250"/>
      <c r="C2093" s="250"/>
      <c r="D2093" s="250"/>
      <c r="E2093" s="250"/>
      <c r="F2093" s="250"/>
      <c r="G2093" s="3"/>
      <c r="H2093" s="3"/>
      <c r="I2093" s="3"/>
      <c r="J2093" s="3"/>
      <c r="K2093" s="3"/>
      <c r="L2093" s="3"/>
      <c r="IK2093" s="3"/>
      <c r="IL2093" s="3"/>
      <c r="IM2093" s="3"/>
      <c r="IN2093" s="3"/>
      <c r="IO2093" s="3"/>
      <c r="IP2093" s="3"/>
      <c r="IQ2093" s="3"/>
      <c r="IR2093" s="3"/>
      <c r="IS2093" s="3"/>
    </row>
    <row r="2094" spans="1:253" s="2" customFormat="1" ht="16.5">
      <c r="A2094" s="250"/>
      <c r="B2094" s="250"/>
      <c r="C2094" s="250"/>
      <c r="D2094" s="250"/>
      <c r="E2094" s="250"/>
      <c r="F2094" s="250"/>
      <c r="G2094" s="3"/>
      <c r="H2094" s="3"/>
      <c r="I2094" s="3"/>
      <c r="J2094" s="3"/>
      <c r="K2094" s="3"/>
      <c r="L2094" s="3"/>
      <c r="IK2094" s="3"/>
      <c r="IL2094" s="3"/>
      <c r="IM2094" s="3"/>
      <c r="IN2094" s="3"/>
      <c r="IO2094" s="3"/>
      <c r="IP2094" s="3"/>
      <c r="IQ2094" s="3"/>
      <c r="IR2094" s="3"/>
      <c r="IS2094" s="3"/>
    </row>
    <row r="2095" spans="1:253" s="2" customFormat="1" ht="16.5">
      <c r="A2095" s="250"/>
      <c r="B2095" s="250"/>
      <c r="C2095" s="250"/>
      <c r="D2095" s="250"/>
      <c r="E2095" s="250"/>
      <c r="F2095" s="250"/>
      <c r="G2095" s="3"/>
      <c r="H2095" s="3"/>
      <c r="I2095" s="3"/>
      <c r="J2095" s="3"/>
      <c r="K2095" s="3"/>
      <c r="L2095" s="3"/>
      <c r="IK2095" s="3"/>
      <c r="IL2095" s="3"/>
      <c r="IM2095" s="3"/>
      <c r="IN2095" s="3"/>
      <c r="IO2095" s="3"/>
      <c r="IP2095" s="3"/>
      <c r="IQ2095" s="3"/>
      <c r="IR2095" s="3"/>
      <c r="IS2095" s="3"/>
    </row>
    <row r="2096" spans="1:253" s="2" customFormat="1" ht="16.5">
      <c r="A2096" s="250"/>
      <c r="B2096" s="250"/>
      <c r="C2096" s="250"/>
      <c r="D2096" s="250"/>
      <c r="E2096" s="250"/>
      <c r="F2096" s="250"/>
      <c r="G2096" s="3"/>
      <c r="H2096" s="3"/>
      <c r="I2096" s="3"/>
      <c r="J2096" s="3"/>
      <c r="K2096" s="3"/>
      <c r="L2096" s="3"/>
      <c r="IK2096" s="3"/>
      <c r="IL2096" s="3"/>
      <c r="IM2096" s="3"/>
      <c r="IN2096" s="3"/>
      <c r="IO2096" s="3"/>
      <c r="IP2096" s="3"/>
      <c r="IQ2096" s="3"/>
      <c r="IR2096" s="3"/>
      <c r="IS2096" s="3"/>
    </row>
    <row r="2097" spans="1:253" s="2" customFormat="1" ht="16.5">
      <c r="A2097" s="250"/>
      <c r="B2097" s="250"/>
      <c r="C2097" s="250"/>
      <c r="D2097" s="250"/>
      <c r="E2097" s="250"/>
      <c r="F2097" s="250"/>
      <c r="G2097" s="3"/>
      <c r="H2097" s="3"/>
      <c r="I2097" s="3"/>
      <c r="J2097" s="3"/>
      <c r="K2097" s="3"/>
      <c r="L2097" s="3"/>
      <c r="IK2097" s="3"/>
      <c r="IL2097" s="3"/>
      <c r="IM2097" s="3"/>
      <c r="IN2097" s="3"/>
      <c r="IO2097" s="3"/>
      <c r="IP2097" s="3"/>
      <c r="IQ2097" s="3"/>
      <c r="IR2097" s="3"/>
      <c r="IS2097" s="3"/>
    </row>
    <row r="2098" spans="1:253" s="2" customFormat="1" ht="16.5">
      <c r="A2098" s="250"/>
      <c r="B2098" s="250"/>
      <c r="C2098" s="250"/>
      <c r="D2098" s="250"/>
      <c r="E2098" s="250"/>
      <c r="F2098" s="250"/>
      <c r="G2098" s="3"/>
      <c r="H2098" s="3"/>
      <c r="I2098" s="3"/>
      <c r="J2098" s="3"/>
      <c r="K2098" s="3"/>
      <c r="L2098" s="3"/>
      <c r="IK2098" s="3"/>
      <c r="IL2098" s="3"/>
      <c r="IM2098" s="3"/>
      <c r="IN2098" s="3"/>
      <c r="IO2098" s="3"/>
      <c r="IP2098" s="3"/>
      <c r="IQ2098" s="3"/>
      <c r="IR2098" s="3"/>
      <c r="IS2098" s="3"/>
    </row>
    <row r="2099" spans="1:253" s="2" customFormat="1" ht="16.5">
      <c r="A2099" s="250"/>
      <c r="B2099" s="250"/>
      <c r="C2099" s="250"/>
      <c r="D2099" s="250"/>
      <c r="E2099" s="250"/>
      <c r="F2099" s="250"/>
      <c r="G2099" s="3"/>
      <c r="H2099" s="3"/>
      <c r="I2099" s="3"/>
      <c r="J2099" s="3"/>
      <c r="K2099" s="3"/>
      <c r="L2099" s="3"/>
      <c r="IK2099" s="3"/>
      <c r="IL2099" s="3"/>
      <c r="IM2099" s="3"/>
      <c r="IN2099" s="3"/>
      <c r="IO2099" s="3"/>
      <c r="IP2099" s="3"/>
      <c r="IQ2099" s="3"/>
      <c r="IR2099" s="3"/>
      <c r="IS2099" s="3"/>
    </row>
    <row r="2100" spans="1:253" s="2" customFormat="1" ht="16.5">
      <c r="A2100" s="250"/>
      <c r="B2100" s="250"/>
      <c r="C2100" s="250"/>
      <c r="D2100" s="250"/>
      <c r="E2100" s="250"/>
      <c r="F2100" s="250"/>
      <c r="G2100" s="3"/>
      <c r="H2100" s="3"/>
      <c r="I2100" s="3"/>
      <c r="J2100" s="3"/>
      <c r="K2100" s="3"/>
      <c r="L2100" s="3"/>
      <c r="IK2100" s="3"/>
      <c r="IL2100" s="3"/>
      <c r="IM2100" s="3"/>
      <c r="IN2100" s="3"/>
      <c r="IO2100" s="3"/>
      <c r="IP2100" s="3"/>
      <c r="IQ2100" s="3"/>
      <c r="IR2100" s="3"/>
      <c r="IS2100" s="3"/>
    </row>
    <row r="2101" spans="1:253" s="2" customFormat="1" ht="16.5">
      <c r="A2101" s="250"/>
      <c r="B2101" s="250"/>
      <c r="C2101" s="250"/>
      <c r="D2101" s="250"/>
      <c r="E2101" s="250"/>
      <c r="F2101" s="250"/>
      <c r="G2101" s="3"/>
      <c r="H2101" s="3"/>
      <c r="I2101" s="3"/>
      <c r="J2101" s="3"/>
      <c r="K2101" s="3"/>
      <c r="L2101" s="3"/>
      <c r="IK2101" s="3"/>
      <c r="IL2101" s="3"/>
      <c r="IM2101" s="3"/>
      <c r="IN2101" s="3"/>
      <c r="IO2101" s="3"/>
      <c r="IP2101" s="3"/>
      <c r="IQ2101" s="3"/>
      <c r="IR2101" s="3"/>
      <c r="IS2101" s="3"/>
    </row>
    <row r="2102" spans="1:253" s="2" customFormat="1" ht="16.5">
      <c r="A2102" s="250"/>
      <c r="B2102" s="250"/>
      <c r="C2102" s="250"/>
      <c r="D2102" s="250"/>
      <c r="E2102" s="250"/>
      <c r="F2102" s="250"/>
      <c r="G2102" s="3"/>
      <c r="H2102" s="3"/>
      <c r="I2102" s="3"/>
      <c r="J2102" s="3"/>
      <c r="K2102" s="3"/>
      <c r="L2102" s="3"/>
      <c r="IK2102" s="3"/>
      <c r="IL2102" s="3"/>
      <c r="IM2102" s="3"/>
      <c r="IN2102" s="3"/>
      <c r="IO2102" s="3"/>
      <c r="IP2102" s="3"/>
      <c r="IQ2102" s="3"/>
      <c r="IR2102" s="3"/>
      <c r="IS2102" s="3"/>
    </row>
    <row r="2103" spans="1:253" s="2" customFormat="1" ht="16.5">
      <c r="A2103" s="250"/>
      <c r="B2103" s="250"/>
      <c r="C2103" s="250"/>
      <c r="D2103" s="250"/>
      <c r="E2103" s="250"/>
      <c r="F2103" s="250"/>
      <c r="G2103" s="3"/>
      <c r="H2103" s="3"/>
      <c r="I2103" s="3"/>
      <c r="J2103" s="3"/>
      <c r="K2103" s="3"/>
      <c r="L2103" s="3"/>
      <c r="IK2103" s="3"/>
      <c r="IL2103" s="3"/>
      <c r="IM2103" s="3"/>
      <c r="IN2103" s="3"/>
      <c r="IO2103" s="3"/>
      <c r="IP2103" s="3"/>
      <c r="IQ2103" s="3"/>
      <c r="IR2103" s="3"/>
      <c r="IS2103" s="3"/>
    </row>
    <row r="2104" spans="1:253" s="2" customFormat="1" ht="16.5">
      <c r="A2104" s="250"/>
      <c r="B2104" s="250"/>
      <c r="C2104" s="250"/>
      <c r="D2104" s="250"/>
      <c r="E2104" s="250"/>
      <c r="F2104" s="250"/>
      <c r="G2104" s="3"/>
      <c r="H2104" s="3"/>
      <c r="I2104" s="3"/>
      <c r="J2104" s="3"/>
      <c r="K2104" s="3"/>
      <c r="L2104" s="3"/>
      <c r="IK2104" s="3"/>
      <c r="IL2104" s="3"/>
      <c r="IM2104" s="3"/>
      <c r="IN2104" s="3"/>
      <c r="IO2104" s="3"/>
      <c r="IP2104" s="3"/>
      <c r="IQ2104" s="3"/>
      <c r="IR2104" s="3"/>
      <c r="IS2104" s="3"/>
    </row>
    <row r="2105" spans="1:253" s="2" customFormat="1" ht="16.5">
      <c r="A2105" s="250"/>
      <c r="B2105" s="250"/>
      <c r="C2105" s="250"/>
      <c r="D2105" s="250"/>
      <c r="E2105" s="250"/>
      <c r="F2105" s="250"/>
      <c r="G2105" s="3"/>
      <c r="H2105" s="3"/>
      <c r="I2105" s="3"/>
      <c r="J2105" s="3"/>
      <c r="K2105" s="3"/>
      <c r="L2105" s="3"/>
      <c r="IK2105" s="3"/>
      <c r="IL2105" s="3"/>
      <c r="IM2105" s="3"/>
      <c r="IN2105" s="3"/>
      <c r="IO2105" s="3"/>
      <c r="IP2105" s="3"/>
      <c r="IQ2105" s="3"/>
      <c r="IR2105" s="3"/>
      <c r="IS2105" s="3"/>
    </row>
    <row r="2106" spans="1:253" s="2" customFormat="1" ht="16.5">
      <c r="A2106" s="250"/>
      <c r="B2106" s="250"/>
      <c r="C2106" s="250"/>
      <c r="D2106" s="250"/>
      <c r="E2106" s="250"/>
      <c r="F2106" s="250"/>
      <c r="G2106" s="3"/>
      <c r="H2106" s="3"/>
      <c r="I2106" s="3"/>
      <c r="J2106" s="3"/>
      <c r="K2106" s="3"/>
      <c r="L2106" s="3"/>
      <c r="IK2106" s="3"/>
      <c r="IL2106" s="3"/>
      <c r="IM2106" s="3"/>
      <c r="IN2106" s="3"/>
      <c r="IO2106" s="3"/>
      <c r="IP2106" s="3"/>
      <c r="IQ2106" s="3"/>
      <c r="IR2106" s="3"/>
      <c r="IS2106" s="3"/>
    </row>
    <row r="2107" spans="1:253" s="2" customFormat="1" ht="16.5">
      <c r="A2107" s="250"/>
      <c r="B2107" s="250"/>
      <c r="C2107" s="250"/>
      <c r="D2107" s="250"/>
      <c r="E2107" s="250"/>
      <c r="F2107" s="250"/>
      <c r="G2107" s="3"/>
      <c r="H2107" s="3"/>
      <c r="I2107" s="3"/>
      <c r="J2107" s="3"/>
      <c r="K2107" s="3"/>
      <c r="L2107" s="3"/>
      <c r="IK2107" s="3"/>
      <c r="IL2107" s="3"/>
      <c r="IM2107" s="3"/>
      <c r="IN2107" s="3"/>
      <c r="IO2107" s="3"/>
      <c r="IP2107" s="3"/>
      <c r="IQ2107" s="3"/>
      <c r="IR2107" s="3"/>
      <c r="IS2107" s="3"/>
    </row>
    <row r="2108" spans="1:253" s="2" customFormat="1" ht="16.5">
      <c r="A2108" s="250"/>
      <c r="B2108" s="250"/>
      <c r="C2108" s="250"/>
      <c r="D2108" s="250"/>
      <c r="E2108" s="250"/>
      <c r="F2108" s="250"/>
      <c r="G2108" s="3"/>
      <c r="H2108" s="3"/>
      <c r="I2108" s="3"/>
      <c r="J2108" s="3"/>
      <c r="K2108" s="3"/>
      <c r="L2108" s="3"/>
      <c r="IK2108" s="3"/>
      <c r="IL2108" s="3"/>
      <c r="IM2108" s="3"/>
      <c r="IN2108" s="3"/>
      <c r="IO2108" s="3"/>
      <c r="IP2108" s="3"/>
      <c r="IQ2108" s="3"/>
      <c r="IR2108" s="3"/>
      <c r="IS2108" s="3"/>
    </row>
    <row r="2109" spans="1:253" s="2" customFormat="1" ht="16.5">
      <c r="A2109" s="250"/>
      <c r="B2109" s="250"/>
      <c r="C2109" s="250"/>
      <c r="D2109" s="250"/>
      <c r="E2109" s="250"/>
      <c r="F2109" s="250"/>
      <c r="G2109" s="3"/>
      <c r="H2109" s="3"/>
      <c r="I2109" s="3"/>
      <c r="J2109" s="3"/>
      <c r="K2109" s="3"/>
      <c r="L2109" s="3"/>
      <c r="IK2109" s="3"/>
      <c r="IL2109" s="3"/>
      <c r="IM2109" s="3"/>
      <c r="IN2109" s="3"/>
      <c r="IO2109" s="3"/>
      <c r="IP2109" s="3"/>
      <c r="IQ2109" s="3"/>
      <c r="IR2109" s="3"/>
      <c r="IS2109" s="3"/>
    </row>
    <row r="2110" spans="1:253" s="2" customFormat="1" ht="16.5">
      <c r="A2110" s="250"/>
      <c r="B2110" s="250"/>
      <c r="C2110" s="250"/>
      <c r="D2110" s="250"/>
      <c r="E2110" s="250"/>
      <c r="F2110" s="250"/>
      <c r="G2110" s="3"/>
      <c r="H2110" s="3"/>
      <c r="I2110" s="3"/>
      <c r="J2110" s="3"/>
      <c r="K2110" s="3"/>
      <c r="L2110" s="3"/>
      <c r="IK2110" s="3"/>
      <c r="IL2110" s="3"/>
      <c r="IM2110" s="3"/>
      <c r="IN2110" s="3"/>
      <c r="IO2110" s="3"/>
      <c r="IP2110" s="3"/>
      <c r="IQ2110" s="3"/>
      <c r="IR2110" s="3"/>
      <c r="IS2110" s="3"/>
    </row>
    <row r="2111" spans="1:253" s="2" customFormat="1" ht="16.5">
      <c r="A2111" s="250"/>
      <c r="B2111" s="250"/>
      <c r="C2111" s="250"/>
      <c r="D2111" s="250"/>
      <c r="E2111" s="250"/>
      <c r="F2111" s="250"/>
      <c r="G2111" s="3"/>
      <c r="H2111" s="3"/>
      <c r="I2111" s="3"/>
      <c r="J2111" s="3"/>
      <c r="K2111" s="3"/>
      <c r="L2111" s="3"/>
      <c r="IK2111" s="3"/>
      <c r="IL2111" s="3"/>
      <c r="IM2111" s="3"/>
      <c r="IN2111" s="3"/>
      <c r="IO2111" s="3"/>
      <c r="IP2111" s="3"/>
      <c r="IQ2111" s="3"/>
      <c r="IR2111" s="3"/>
      <c r="IS2111" s="3"/>
    </row>
    <row r="2112" spans="1:253" s="2" customFormat="1" ht="16.5">
      <c r="A2112" s="250"/>
      <c r="B2112" s="250"/>
      <c r="C2112" s="250"/>
      <c r="D2112" s="250"/>
      <c r="E2112" s="250"/>
      <c r="F2112" s="250"/>
      <c r="G2112" s="3"/>
      <c r="H2112" s="3"/>
      <c r="I2112" s="3"/>
      <c r="J2112" s="3"/>
      <c r="K2112" s="3"/>
      <c r="L2112" s="3"/>
      <c r="IK2112" s="3"/>
      <c r="IL2112" s="3"/>
      <c r="IM2112" s="3"/>
      <c r="IN2112" s="3"/>
      <c r="IO2112" s="3"/>
      <c r="IP2112" s="3"/>
      <c r="IQ2112" s="3"/>
      <c r="IR2112" s="3"/>
      <c r="IS2112" s="3"/>
    </row>
    <row r="2113" spans="1:253" s="2" customFormat="1" ht="16.5">
      <c r="A2113" s="250"/>
      <c r="B2113" s="250"/>
      <c r="C2113" s="250"/>
      <c r="D2113" s="250"/>
      <c r="E2113" s="250"/>
      <c r="F2113" s="250"/>
      <c r="G2113" s="3"/>
      <c r="H2113" s="3"/>
      <c r="I2113" s="3"/>
      <c r="J2113" s="3"/>
      <c r="K2113" s="3"/>
      <c r="L2113" s="3"/>
      <c r="IK2113" s="3"/>
      <c r="IL2113" s="3"/>
      <c r="IM2113" s="3"/>
      <c r="IN2113" s="3"/>
      <c r="IO2113" s="3"/>
      <c r="IP2113" s="3"/>
      <c r="IQ2113" s="3"/>
      <c r="IR2113" s="3"/>
      <c r="IS2113" s="3"/>
    </row>
    <row r="2114" spans="1:253" s="2" customFormat="1" ht="16.5">
      <c r="A2114" s="250"/>
      <c r="B2114" s="250"/>
      <c r="C2114" s="250"/>
      <c r="D2114" s="250"/>
      <c r="E2114" s="250"/>
      <c r="F2114" s="250"/>
      <c r="G2114" s="3"/>
      <c r="H2114" s="3"/>
      <c r="I2114" s="3"/>
      <c r="J2114" s="3"/>
      <c r="K2114" s="3"/>
      <c r="L2114" s="3"/>
      <c r="IK2114" s="3"/>
      <c r="IL2114" s="3"/>
      <c r="IM2114" s="3"/>
      <c r="IN2114" s="3"/>
      <c r="IO2114" s="3"/>
      <c r="IP2114" s="3"/>
      <c r="IQ2114" s="3"/>
      <c r="IR2114" s="3"/>
      <c r="IS2114" s="3"/>
    </row>
    <row r="2115" spans="1:253" s="2" customFormat="1" ht="16.5">
      <c r="A2115" s="250"/>
      <c r="B2115" s="250"/>
      <c r="C2115" s="250"/>
      <c r="D2115" s="250"/>
      <c r="E2115" s="250"/>
      <c r="F2115" s="250"/>
      <c r="G2115" s="3"/>
      <c r="H2115" s="3"/>
      <c r="I2115" s="3"/>
      <c r="J2115" s="3"/>
      <c r="K2115" s="3"/>
      <c r="L2115" s="3"/>
      <c r="IK2115" s="3"/>
      <c r="IL2115" s="3"/>
      <c r="IM2115" s="3"/>
      <c r="IN2115" s="3"/>
      <c r="IO2115" s="3"/>
      <c r="IP2115" s="3"/>
      <c r="IQ2115" s="3"/>
      <c r="IR2115" s="3"/>
      <c r="IS2115" s="3"/>
    </row>
    <row r="2116" spans="1:253" s="2" customFormat="1" ht="16.5">
      <c r="A2116" s="250"/>
      <c r="B2116" s="250"/>
      <c r="C2116" s="250"/>
      <c r="D2116" s="250"/>
      <c r="E2116" s="250"/>
      <c r="F2116" s="250"/>
      <c r="G2116" s="3"/>
      <c r="H2116" s="3"/>
      <c r="I2116" s="3"/>
      <c r="J2116" s="3"/>
      <c r="K2116" s="3"/>
      <c r="L2116" s="3"/>
      <c r="IK2116" s="3"/>
      <c r="IL2116" s="3"/>
      <c r="IM2116" s="3"/>
      <c r="IN2116" s="3"/>
      <c r="IO2116" s="3"/>
      <c r="IP2116" s="3"/>
      <c r="IQ2116" s="3"/>
      <c r="IR2116" s="3"/>
      <c r="IS2116" s="3"/>
    </row>
    <row r="2117" spans="1:253" s="2" customFormat="1" ht="16.5">
      <c r="A2117" s="250"/>
      <c r="B2117" s="250"/>
      <c r="C2117" s="250"/>
      <c r="D2117" s="250"/>
      <c r="E2117" s="250"/>
      <c r="F2117" s="250"/>
      <c r="G2117" s="3"/>
      <c r="H2117" s="3"/>
      <c r="I2117" s="3"/>
      <c r="J2117" s="3"/>
      <c r="K2117" s="3"/>
      <c r="L2117" s="3"/>
      <c r="IK2117" s="3"/>
      <c r="IL2117" s="3"/>
      <c r="IM2117" s="3"/>
      <c r="IN2117" s="3"/>
      <c r="IO2117" s="3"/>
      <c r="IP2117" s="3"/>
      <c r="IQ2117" s="3"/>
      <c r="IR2117" s="3"/>
      <c r="IS2117" s="3"/>
    </row>
    <row r="2118" spans="1:253" s="2" customFormat="1" ht="16.5">
      <c r="A2118" s="250"/>
      <c r="B2118" s="250"/>
      <c r="C2118" s="250"/>
      <c r="D2118" s="250"/>
      <c r="E2118" s="250"/>
      <c r="F2118" s="250"/>
      <c r="G2118" s="3"/>
      <c r="H2118" s="3"/>
      <c r="I2118" s="3"/>
      <c r="J2118" s="3"/>
      <c r="K2118" s="3"/>
      <c r="L2118" s="3"/>
      <c r="IK2118" s="3"/>
      <c r="IL2118" s="3"/>
      <c r="IM2118" s="3"/>
      <c r="IN2118" s="3"/>
      <c r="IO2118" s="3"/>
      <c r="IP2118" s="3"/>
      <c r="IQ2118" s="3"/>
      <c r="IR2118" s="3"/>
      <c r="IS2118" s="3"/>
    </row>
    <row r="2119" spans="1:253" s="2" customFormat="1" ht="16.5">
      <c r="A2119" s="250"/>
      <c r="B2119" s="250"/>
      <c r="C2119" s="250"/>
      <c r="D2119" s="250"/>
      <c r="E2119" s="250"/>
      <c r="F2119" s="250"/>
      <c r="G2119" s="3"/>
      <c r="H2119" s="3"/>
      <c r="I2119" s="3"/>
      <c r="J2119" s="3"/>
      <c r="K2119" s="3"/>
      <c r="L2119" s="3"/>
      <c r="IK2119" s="3"/>
      <c r="IL2119" s="3"/>
      <c r="IM2119" s="3"/>
      <c r="IN2119" s="3"/>
      <c r="IO2119" s="3"/>
      <c r="IP2119" s="3"/>
      <c r="IQ2119" s="3"/>
      <c r="IR2119" s="3"/>
      <c r="IS2119" s="3"/>
    </row>
    <row r="2120" spans="1:253" s="2" customFormat="1" ht="16.5">
      <c r="A2120" s="250"/>
      <c r="B2120" s="250"/>
      <c r="C2120" s="250"/>
      <c r="D2120" s="250"/>
      <c r="E2120" s="250"/>
      <c r="F2120" s="250"/>
      <c r="G2120" s="3"/>
      <c r="H2120" s="3"/>
      <c r="I2120" s="3"/>
      <c r="J2120" s="3"/>
      <c r="K2120" s="3"/>
      <c r="L2120" s="3"/>
      <c r="IK2120" s="3"/>
      <c r="IL2120" s="3"/>
      <c r="IM2120" s="3"/>
      <c r="IN2120" s="3"/>
      <c r="IO2120" s="3"/>
      <c r="IP2120" s="3"/>
      <c r="IQ2120" s="3"/>
      <c r="IR2120" s="3"/>
      <c r="IS2120" s="3"/>
    </row>
    <row r="2121" spans="1:253" s="2" customFormat="1" ht="16.5">
      <c r="A2121" s="250"/>
      <c r="B2121" s="250"/>
      <c r="C2121" s="250"/>
      <c r="D2121" s="250"/>
      <c r="E2121" s="250"/>
      <c r="F2121" s="250"/>
      <c r="G2121" s="3"/>
      <c r="H2121" s="3"/>
      <c r="I2121" s="3"/>
      <c r="J2121" s="3"/>
      <c r="K2121" s="3"/>
      <c r="L2121" s="3"/>
      <c r="IK2121" s="3"/>
      <c r="IL2121" s="3"/>
      <c r="IM2121" s="3"/>
      <c r="IN2121" s="3"/>
      <c r="IO2121" s="3"/>
      <c r="IP2121" s="3"/>
      <c r="IQ2121" s="3"/>
      <c r="IR2121" s="3"/>
      <c r="IS2121" s="3"/>
    </row>
    <row r="2122" spans="1:253" s="2" customFormat="1" ht="16.5">
      <c r="A2122" s="250"/>
      <c r="B2122" s="250"/>
      <c r="C2122" s="250"/>
      <c r="D2122" s="250"/>
      <c r="E2122" s="250"/>
      <c r="F2122" s="250"/>
      <c r="G2122" s="3"/>
      <c r="H2122" s="3"/>
      <c r="I2122" s="3"/>
      <c r="J2122" s="3"/>
      <c r="K2122" s="3"/>
      <c r="L2122" s="3"/>
      <c r="IK2122" s="3"/>
      <c r="IL2122" s="3"/>
      <c r="IM2122" s="3"/>
      <c r="IN2122" s="3"/>
      <c r="IO2122" s="3"/>
      <c r="IP2122" s="3"/>
      <c r="IQ2122" s="3"/>
      <c r="IR2122" s="3"/>
      <c r="IS2122" s="3"/>
    </row>
    <row r="2123" spans="1:253" s="2" customFormat="1" ht="16.5">
      <c r="A2123" s="250"/>
      <c r="B2123" s="250"/>
      <c r="C2123" s="250"/>
      <c r="D2123" s="250"/>
      <c r="E2123" s="250"/>
      <c r="F2123" s="250"/>
      <c r="G2123" s="3"/>
      <c r="H2123" s="3"/>
      <c r="I2123" s="3"/>
      <c r="J2123" s="3"/>
      <c r="K2123" s="3"/>
      <c r="L2123" s="3"/>
      <c r="IK2123" s="3"/>
      <c r="IL2123" s="3"/>
      <c r="IM2123" s="3"/>
      <c r="IN2123" s="3"/>
      <c r="IO2123" s="3"/>
      <c r="IP2123" s="3"/>
      <c r="IQ2123" s="3"/>
      <c r="IR2123" s="3"/>
      <c r="IS2123" s="3"/>
    </row>
    <row r="2124" spans="1:253" s="2" customFormat="1" ht="16.5">
      <c r="A2124" s="250"/>
      <c r="B2124" s="250"/>
      <c r="C2124" s="250"/>
      <c r="D2124" s="250"/>
      <c r="E2124" s="250"/>
      <c r="F2124" s="250"/>
      <c r="G2124" s="3"/>
      <c r="H2124" s="3"/>
      <c r="I2124" s="3"/>
      <c r="J2124" s="3"/>
      <c r="K2124" s="3"/>
      <c r="L2124" s="3"/>
      <c r="IK2124" s="3"/>
      <c r="IL2124" s="3"/>
      <c r="IM2124" s="3"/>
      <c r="IN2124" s="3"/>
      <c r="IO2124" s="3"/>
      <c r="IP2124" s="3"/>
      <c r="IQ2124" s="3"/>
      <c r="IR2124" s="3"/>
      <c r="IS2124" s="3"/>
    </row>
    <row r="2125" spans="1:253" s="2" customFormat="1" ht="16.5">
      <c r="A2125" s="250"/>
      <c r="B2125" s="250"/>
      <c r="C2125" s="250"/>
      <c r="D2125" s="250"/>
      <c r="E2125" s="250"/>
      <c r="F2125" s="250"/>
      <c r="G2125" s="3"/>
      <c r="H2125" s="3"/>
      <c r="I2125" s="3"/>
      <c r="J2125" s="3"/>
      <c r="K2125" s="3"/>
      <c r="L2125" s="3"/>
      <c r="IK2125" s="3"/>
      <c r="IL2125" s="3"/>
      <c r="IM2125" s="3"/>
      <c r="IN2125" s="3"/>
      <c r="IO2125" s="3"/>
      <c r="IP2125" s="3"/>
      <c r="IQ2125" s="3"/>
      <c r="IR2125" s="3"/>
      <c r="IS2125" s="3"/>
    </row>
    <row r="2126" spans="1:253" s="2" customFormat="1" ht="16.5">
      <c r="A2126" s="250"/>
      <c r="B2126" s="250"/>
      <c r="C2126" s="250"/>
      <c r="D2126" s="250"/>
      <c r="E2126" s="250"/>
      <c r="F2126" s="250"/>
      <c r="G2126" s="3"/>
      <c r="H2126" s="3"/>
      <c r="I2126" s="3"/>
      <c r="J2126" s="3"/>
      <c r="K2126" s="3"/>
      <c r="L2126" s="3"/>
      <c r="IK2126" s="3"/>
      <c r="IL2126" s="3"/>
      <c r="IM2126" s="3"/>
      <c r="IN2126" s="3"/>
      <c r="IO2126" s="3"/>
      <c r="IP2126" s="3"/>
      <c r="IQ2126" s="3"/>
      <c r="IR2126" s="3"/>
      <c r="IS2126" s="3"/>
    </row>
    <row r="2127" spans="1:253" s="2" customFormat="1" ht="16.5">
      <c r="A2127" s="250"/>
      <c r="B2127" s="250"/>
      <c r="C2127" s="250"/>
      <c r="D2127" s="250"/>
      <c r="E2127" s="250"/>
      <c r="F2127" s="250"/>
      <c r="G2127" s="3"/>
      <c r="H2127" s="3"/>
      <c r="I2127" s="3"/>
      <c r="J2127" s="3"/>
      <c r="K2127" s="3"/>
      <c r="L2127" s="3"/>
      <c r="IK2127" s="3"/>
      <c r="IL2127" s="3"/>
      <c r="IM2127" s="3"/>
      <c r="IN2127" s="3"/>
      <c r="IO2127" s="3"/>
      <c r="IP2127" s="3"/>
      <c r="IQ2127" s="3"/>
      <c r="IR2127" s="3"/>
      <c r="IS2127" s="3"/>
    </row>
    <row r="2128" spans="1:253" s="2" customFormat="1" ht="16.5">
      <c r="A2128" s="250"/>
      <c r="B2128" s="250"/>
      <c r="C2128" s="250"/>
      <c r="D2128" s="250"/>
      <c r="E2128" s="250"/>
      <c r="F2128" s="250"/>
      <c r="G2128" s="3"/>
      <c r="H2128" s="3"/>
      <c r="I2128" s="3"/>
      <c r="J2128" s="3"/>
      <c r="K2128" s="3"/>
      <c r="L2128" s="3"/>
      <c r="IK2128" s="3"/>
      <c r="IL2128" s="3"/>
      <c r="IM2128" s="3"/>
      <c r="IN2128" s="3"/>
      <c r="IO2128" s="3"/>
      <c r="IP2128" s="3"/>
      <c r="IQ2128" s="3"/>
      <c r="IR2128" s="3"/>
      <c r="IS2128" s="3"/>
    </row>
    <row r="2129" spans="1:253" s="2" customFormat="1" ht="16.5">
      <c r="A2129" s="250"/>
      <c r="B2129" s="250"/>
      <c r="C2129" s="250"/>
      <c r="D2129" s="250"/>
      <c r="E2129" s="250"/>
      <c r="F2129" s="250"/>
      <c r="G2129" s="3"/>
      <c r="H2129" s="3"/>
      <c r="I2129" s="3"/>
      <c r="J2129" s="3"/>
      <c r="K2129" s="3"/>
      <c r="L2129" s="3"/>
      <c r="IK2129" s="3"/>
      <c r="IL2129" s="3"/>
      <c r="IM2129" s="3"/>
      <c r="IN2129" s="3"/>
      <c r="IO2129" s="3"/>
      <c r="IP2129" s="3"/>
      <c r="IQ2129" s="3"/>
      <c r="IR2129" s="3"/>
      <c r="IS2129" s="3"/>
    </row>
    <row r="2130" spans="1:253" s="2" customFormat="1" ht="16.5">
      <c r="A2130" s="250"/>
      <c r="B2130" s="250"/>
      <c r="C2130" s="250"/>
      <c r="D2130" s="250"/>
      <c r="E2130" s="250"/>
      <c r="F2130" s="250"/>
      <c r="G2130" s="3"/>
      <c r="H2130" s="3"/>
      <c r="I2130" s="3"/>
      <c r="J2130" s="3"/>
      <c r="K2130" s="3"/>
      <c r="L2130" s="3"/>
      <c r="IK2130" s="3"/>
      <c r="IL2130" s="3"/>
      <c r="IM2130" s="3"/>
      <c r="IN2130" s="3"/>
      <c r="IO2130" s="3"/>
      <c r="IP2130" s="3"/>
      <c r="IQ2130" s="3"/>
      <c r="IR2130" s="3"/>
      <c r="IS2130" s="3"/>
    </row>
    <row r="2131" spans="1:253" s="2" customFormat="1" ht="16.5">
      <c r="A2131" s="250"/>
      <c r="B2131" s="250"/>
      <c r="C2131" s="250"/>
      <c r="D2131" s="250"/>
      <c r="E2131" s="250"/>
      <c r="F2131" s="250"/>
      <c r="G2131" s="3"/>
      <c r="H2131" s="3"/>
      <c r="I2131" s="3"/>
      <c r="J2131" s="3"/>
      <c r="K2131" s="3"/>
      <c r="L2131" s="3"/>
      <c r="IK2131" s="3"/>
      <c r="IL2131" s="3"/>
      <c r="IM2131" s="3"/>
      <c r="IN2131" s="3"/>
      <c r="IO2131" s="3"/>
      <c r="IP2131" s="3"/>
      <c r="IQ2131" s="3"/>
      <c r="IR2131" s="3"/>
      <c r="IS2131" s="3"/>
    </row>
    <row r="2132" spans="1:253" s="2" customFormat="1" ht="16.5">
      <c r="A2132" s="250"/>
      <c r="B2132" s="250"/>
      <c r="C2132" s="250"/>
      <c r="D2132" s="250"/>
      <c r="E2132" s="250"/>
      <c r="F2132" s="250"/>
      <c r="G2132" s="3"/>
      <c r="H2132" s="3"/>
      <c r="I2132" s="3"/>
      <c r="J2132" s="3"/>
      <c r="K2132" s="3"/>
      <c r="L2132" s="3"/>
      <c r="IK2132" s="3"/>
      <c r="IL2132" s="3"/>
      <c r="IM2132" s="3"/>
      <c r="IN2132" s="3"/>
      <c r="IO2132" s="3"/>
      <c r="IP2132" s="3"/>
      <c r="IQ2132" s="3"/>
      <c r="IR2132" s="3"/>
      <c r="IS2132" s="3"/>
    </row>
    <row r="2133" spans="1:253" s="2" customFormat="1" ht="16.5">
      <c r="A2133" s="250"/>
      <c r="B2133" s="250"/>
      <c r="C2133" s="250"/>
      <c r="D2133" s="250"/>
      <c r="E2133" s="250"/>
      <c r="F2133" s="250"/>
      <c r="G2133" s="3"/>
      <c r="H2133" s="3"/>
      <c r="I2133" s="3"/>
      <c r="J2133" s="3"/>
      <c r="K2133" s="3"/>
      <c r="L2133" s="3"/>
      <c r="IK2133" s="3"/>
      <c r="IL2133" s="3"/>
      <c r="IM2133" s="3"/>
      <c r="IN2133" s="3"/>
      <c r="IO2133" s="3"/>
      <c r="IP2133" s="3"/>
      <c r="IQ2133" s="3"/>
      <c r="IR2133" s="3"/>
      <c r="IS2133" s="3"/>
    </row>
    <row r="2134" spans="1:253" s="2" customFormat="1" ht="16.5">
      <c r="A2134" s="250"/>
      <c r="B2134" s="250"/>
      <c r="C2134" s="250"/>
      <c r="D2134" s="250"/>
      <c r="E2134" s="250"/>
      <c r="F2134" s="250"/>
      <c r="G2134" s="3"/>
      <c r="H2134" s="3"/>
      <c r="I2134" s="3"/>
      <c r="J2134" s="3"/>
      <c r="K2134" s="3"/>
      <c r="L2134" s="3"/>
      <c r="IK2134" s="3"/>
      <c r="IL2134" s="3"/>
      <c r="IM2134" s="3"/>
      <c r="IN2134" s="3"/>
      <c r="IO2134" s="3"/>
      <c r="IP2134" s="3"/>
      <c r="IQ2134" s="3"/>
      <c r="IR2134" s="3"/>
      <c r="IS2134" s="3"/>
    </row>
    <row r="2135" spans="1:253" s="2" customFormat="1" ht="16.5">
      <c r="A2135" s="250"/>
      <c r="B2135" s="250"/>
      <c r="C2135" s="250"/>
      <c r="D2135" s="250"/>
      <c r="E2135" s="250"/>
      <c r="F2135" s="250"/>
      <c r="G2135" s="3"/>
      <c r="H2135" s="3"/>
      <c r="I2135" s="3"/>
      <c r="J2135" s="3"/>
      <c r="K2135" s="3"/>
      <c r="L2135" s="3"/>
      <c r="IK2135" s="3"/>
      <c r="IL2135" s="3"/>
      <c r="IM2135" s="3"/>
      <c r="IN2135" s="3"/>
      <c r="IO2135" s="3"/>
      <c r="IP2135" s="3"/>
      <c r="IQ2135" s="3"/>
      <c r="IR2135" s="3"/>
      <c r="IS2135" s="3"/>
    </row>
    <row r="2136" spans="1:253" s="2" customFormat="1" ht="16.5">
      <c r="A2136" s="250"/>
      <c r="B2136" s="250"/>
      <c r="C2136" s="250"/>
      <c r="D2136" s="250"/>
      <c r="E2136" s="250"/>
      <c r="F2136" s="250"/>
      <c r="G2136" s="3"/>
      <c r="H2136" s="3"/>
      <c r="I2136" s="3"/>
      <c r="J2136" s="3"/>
      <c r="K2136" s="3"/>
      <c r="L2136" s="3"/>
      <c r="IK2136" s="3"/>
      <c r="IL2136" s="3"/>
      <c r="IM2136" s="3"/>
      <c r="IN2136" s="3"/>
      <c r="IO2136" s="3"/>
      <c r="IP2136" s="3"/>
      <c r="IQ2136" s="3"/>
      <c r="IR2136" s="3"/>
      <c r="IS2136" s="3"/>
    </row>
    <row r="2137" spans="1:253" s="2" customFormat="1" ht="16.5">
      <c r="A2137" s="250"/>
      <c r="B2137" s="250"/>
      <c r="C2137" s="250"/>
      <c r="D2137" s="250"/>
      <c r="E2137" s="250"/>
      <c r="F2137" s="250"/>
      <c r="G2137" s="3"/>
      <c r="H2137" s="3"/>
      <c r="I2137" s="3"/>
      <c r="J2137" s="3"/>
      <c r="K2137" s="3"/>
      <c r="L2137" s="3"/>
      <c r="IK2137" s="3"/>
      <c r="IL2137" s="3"/>
      <c r="IM2137" s="3"/>
      <c r="IN2137" s="3"/>
      <c r="IO2137" s="3"/>
      <c r="IP2137" s="3"/>
      <c r="IQ2137" s="3"/>
      <c r="IR2137" s="3"/>
      <c r="IS2137" s="3"/>
    </row>
    <row r="2138" spans="1:253" s="2" customFormat="1" ht="16.5">
      <c r="A2138" s="250"/>
      <c r="B2138" s="250"/>
      <c r="C2138" s="250"/>
      <c r="D2138" s="250"/>
      <c r="E2138" s="250"/>
      <c r="F2138" s="250"/>
      <c r="G2138" s="3"/>
      <c r="H2138" s="3"/>
      <c r="I2138" s="3"/>
      <c r="J2138" s="3"/>
      <c r="K2138" s="3"/>
      <c r="L2138" s="3"/>
      <c r="IK2138" s="3"/>
      <c r="IL2138" s="3"/>
      <c r="IM2138" s="3"/>
      <c r="IN2138" s="3"/>
      <c r="IO2138" s="3"/>
      <c r="IP2138" s="3"/>
      <c r="IQ2138" s="3"/>
      <c r="IR2138" s="3"/>
      <c r="IS2138" s="3"/>
    </row>
    <row r="2139" spans="1:253" s="2" customFormat="1" ht="16.5">
      <c r="A2139" s="250"/>
      <c r="B2139" s="250"/>
      <c r="C2139" s="250"/>
      <c r="D2139" s="250"/>
      <c r="E2139" s="250"/>
      <c r="F2139" s="250"/>
      <c r="G2139" s="3"/>
      <c r="H2139" s="3"/>
      <c r="I2139" s="3"/>
      <c r="J2139" s="3"/>
      <c r="K2139" s="3"/>
      <c r="L2139" s="3"/>
      <c r="IK2139" s="3"/>
      <c r="IL2139" s="3"/>
      <c r="IM2139" s="3"/>
      <c r="IN2139" s="3"/>
      <c r="IO2139" s="3"/>
      <c r="IP2139" s="3"/>
      <c r="IQ2139" s="3"/>
      <c r="IR2139" s="3"/>
      <c r="IS2139" s="3"/>
    </row>
    <row r="2140" spans="1:253" s="2" customFormat="1" ht="16.5">
      <c r="A2140" s="250"/>
      <c r="B2140" s="250"/>
      <c r="C2140" s="250"/>
      <c r="D2140" s="250"/>
      <c r="E2140" s="250"/>
      <c r="F2140" s="250"/>
      <c r="G2140" s="3"/>
      <c r="H2140" s="3"/>
      <c r="I2140" s="3"/>
      <c r="J2140" s="3"/>
      <c r="K2140" s="3"/>
      <c r="L2140" s="3"/>
      <c r="IK2140" s="3"/>
      <c r="IL2140" s="3"/>
      <c r="IM2140" s="3"/>
      <c r="IN2140" s="3"/>
      <c r="IO2140" s="3"/>
      <c r="IP2140" s="3"/>
      <c r="IQ2140" s="3"/>
      <c r="IR2140" s="3"/>
      <c r="IS2140" s="3"/>
    </row>
    <row r="2141" spans="1:253" s="2" customFormat="1" ht="16.5">
      <c r="A2141" s="250"/>
      <c r="B2141" s="250"/>
      <c r="C2141" s="250"/>
      <c r="D2141" s="250"/>
      <c r="E2141" s="250"/>
      <c r="F2141" s="250"/>
      <c r="G2141" s="3"/>
      <c r="H2141" s="3"/>
      <c r="I2141" s="3"/>
      <c r="J2141" s="3"/>
      <c r="K2141" s="3"/>
      <c r="L2141" s="3"/>
      <c r="IK2141" s="3"/>
      <c r="IL2141" s="3"/>
      <c r="IM2141" s="3"/>
      <c r="IN2141" s="3"/>
      <c r="IO2141" s="3"/>
      <c r="IP2141" s="3"/>
      <c r="IQ2141" s="3"/>
      <c r="IR2141" s="3"/>
      <c r="IS2141" s="3"/>
    </row>
    <row r="2142" spans="1:253" s="2" customFormat="1" ht="16.5">
      <c r="A2142" s="250"/>
      <c r="B2142" s="250"/>
      <c r="C2142" s="250"/>
      <c r="D2142" s="250"/>
      <c r="E2142" s="250"/>
      <c r="F2142" s="250"/>
      <c r="G2142" s="3"/>
      <c r="H2142" s="3"/>
      <c r="I2142" s="3"/>
      <c r="J2142" s="3"/>
      <c r="K2142" s="3"/>
      <c r="L2142" s="3"/>
      <c r="IK2142" s="3"/>
      <c r="IL2142" s="3"/>
      <c r="IM2142" s="3"/>
      <c r="IN2142" s="3"/>
      <c r="IO2142" s="3"/>
      <c r="IP2142" s="3"/>
      <c r="IQ2142" s="3"/>
      <c r="IR2142" s="3"/>
      <c r="IS2142" s="3"/>
    </row>
    <row r="2143" spans="1:253" s="2" customFormat="1" ht="16.5">
      <c r="A2143" s="250"/>
      <c r="B2143" s="250"/>
      <c r="C2143" s="250"/>
      <c r="D2143" s="250"/>
      <c r="E2143" s="250"/>
      <c r="F2143" s="250"/>
      <c r="G2143" s="3"/>
      <c r="H2143" s="3"/>
      <c r="I2143" s="3"/>
      <c r="J2143" s="3"/>
      <c r="K2143" s="3"/>
      <c r="L2143" s="3"/>
      <c r="IK2143" s="3"/>
      <c r="IL2143" s="3"/>
      <c r="IM2143" s="3"/>
      <c r="IN2143" s="3"/>
      <c r="IO2143" s="3"/>
      <c r="IP2143" s="3"/>
      <c r="IQ2143" s="3"/>
      <c r="IR2143" s="3"/>
      <c r="IS2143" s="3"/>
    </row>
    <row r="2144" spans="1:253" s="2" customFormat="1" ht="16.5">
      <c r="A2144" s="250"/>
      <c r="B2144" s="250"/>
      <c r="C2144" s="250"/>
      <c r="D2144" s="250"/>
      <c r="E2144" s="250"/>
      <c r="F2144" s="250"/>
      <c r="G2144" s="3"/>
      <c r="H2144" s="3"/>
      <c r="I2144" s="3"/>
      <c r="J2144" s="3"/>
      <c r="K2144" s="3"/>
      <c r="L2144" s="3"/>
      <c r="IK2144" s="3"/>
      <c r="IL2144" s="3"/>
      <c r="IM2144" s="3"/>
      <c r="IN2144" s="3"/>
      <c r="IO2144" s="3"/>
      <c r="IP2144" s="3"/>
      <c r="IQ2144" s="3"/>
      <c r="IR2144" s="3"/>
      <c r="IS2144" s="3"/>
    </row>
    <row r="2145" spans="1:253" s="2" customFormat="1" ht="16.5">
      <c r="A2145" s="250"/>
      <c r="B2145" s="250"/>
      <c r="C2145" s="250"/>
      <c r="D2145" s="250"/>
      <c r="E2145" s="250"/>
      <c r="F2145" s="250"/>
      <c r="G2145" s="3"/>
      <c r="H2145" s="3"/>
      <c r="I2145" s="3"/>
      <c r="J2145" s="3"/>
      <c r="K2145" s="3"/>
      <c r="L2145" s="3"/>
      <c r="IK2145" s="3"/>
      <c r="IL2145" s="3"/>
      <c r="IM2145" s="3"/>
      <c r="IN2145" s="3"/>
      <c r="IO2145" s="3"/>
      <c r="IP2145" s="3"/>
      <c r="IQ2145" s="3"/>
      <c r="IR2145" s="3"/>
      <c r="IS2145" s="3"/>
    </row>
    <row r="2146" spans="1:253" s="2" customFormat="1" ht="16.5">
      <c r="A2146" s="250"/>
      <c r="B2146" s="250"/>
      <c r="C2146" s="250"/>
      <c r="D2146" s="250"/>
      <c r="E2146" s="250"/>
      <c r="F2146" s="250"/>
      <c r="G2146" s="3"/>
      <c r="H2146" s="3"/>
      <c r="I2146" s="3"/>
      <c r="J2146" s="3"/>
      <c r="K2146" s="3"/>
      <c r="L2146" s="3"/>
      <c r="IK2146" s="3"/>
      <c r="IL2146" s="3"/>
      <c r="IM2146" s="3"/>
      <c r="IN2146" s="3"/>
      <c r="IO2146" s="3"/>
      <c r="IP2146" s="3"/>
      <c r="IQ2146" s="3"/>
      <c r="IR2146" s="3"/>
      <c r="IS2146" s="3"/>
    </row>
    <row r="2147" spans="1:253" s="2" customFormat="1" ht="16.5">
      <c r="A2147" s="250"/>
      <c r="B2147" s="250"/>
      <c r="C2147" s="250"/>
      <c r="D2147" s="250"/>
      <c r="E2147" s="250"/>
      <c r="F2147" s="250"/>
      <c r="G2147" s="3"/>
      <c r="H2147" s="3"/>
      <c r="I2147" s="3"/>
      <c r="J2147" s="3"/>
      <c r="K2147" s="3"/>
      <c r="L2147" s="3"/>
      <c r="IK2147" s="3"/>
      <c r="IL2147" s="3"/>
      <c r="IM2147" s="3"/>
      <c r="IN2147" s="3"/>
      <c r="IO2147" s="3"/>
      <c r="IP2147" s="3"/>
      <c r="IQ2147" s="3"/>
      <c r="IR2147" s="3"/>
      <c r="IS2147" s="3"/>
    </row>
    <row r="2148" spans="1:253" s="2" customFormat="1" ht="16.5">
      <c r="A2148" s="250"/>
      <c r="B2148" s="250"/>
      <c r="C2148" s="250"/>
      <c r="D2148" s="250"/>
      <c r="E2148" s="250"/>
      <c r="F2148" s="250"/>
      <c r="G2148" s="3"/>
      <c r="H2148" s="3"/>
      <c r="I2148" s="3"/>
      <c r="J2148" s="3"/>
      <c r="K2148" s="3"/>
      <c r="L2148" s="3"/>
      <c r="IK2148" s="3"/>
      <c r="IL2148" s="3"/>
      <c r="IM2148" s="3"/>
      <c r="IN2148" s="3"/>
      <c r="IO2148" s="3"/>
      <c r="IP2148" s="3"/>
      <c r="IQ2148" s="3"/>
      <c r="IR2148" s="3"/>
      <c r="IS2148" s="3"/>
    </row>
    <row r="2149" spans="1:253" s="2" customFormat="1" ht="16.5">
      <c r="A2149" s="250"/>
      <c r="B2149" s="250"/>
      <c r="C2149" s="250"/>
      <c r="D2149" s="250"/>
      <c r="E2149" s="250"/>
      <c r="F2149" s="250"/>
      <c r="G2149" s="3"/>
      <c r="H2149" s="3"/>
      <c r="I2149" s="3"/>
      <c r="J2149" s="3"/>
      <c r="K2149" s="3"/>
      <c r="L2149" s="3"/>
      <c r="IK2149" s="3"/>
      <c r="IL2149" s="3"/>
      <c r="IM2149" s="3"/>
      <c r="IN2149" s="3"/>
      <c r="IO2149" s="3"/>
      <c r="IP2149" s="3"/>
      <c r="IQ2149" s="3"/>
      <c r="IR2149" s="3"/>
      <c r="IS2149" s="3"/>
    </row>
    <row r="2150" spans="1:253" s="2" customFormat="1" ht="16.5">
      <c r="A2150" s="250"/>
      <c r="B2150" s="250"/>
      <c r="C2150" s="250"/>
      <c r="D2150" s="250"/>
      <c r="E2150" s="250"/>
      <c r="F2150" s="250"/>
      <c r="G2150" s="3"/>
      <c r="H2150" s="3"/>
      <c r="I2150" s="3"/>
      <c r="J2150" s="3"/>
      <c r="K2150" s="3"/>
      <c r="L2150" s="3"/>
      <c r="IK2150" s="3"/>
      <c r="IL2150" s="3"/>
      <c r="IM2150" s="3"/>
      <c r="IN2150" s="3"/>
      <c r="IO2150" s="3"/>
      <c r="IP2150" s="3"/>
      <c r="IQ2150" s="3"/>
      <c r="IR2150" s="3"/>
      <c r="IS2150" s="3"/>
    </row>
    <row r="2151" spans="1:253" s="2" customFormat="1" ht="16.5">
      <c r="A2151" s="250"/>
      <c r="B2151" s="250"/>
      <c r="C2151" s="250"/>
      <c r="D2151" s="250"/>
      <c r="E2151" s="250"/>
      <c r="F2151" s="250"/>
      <c r="G2151" s="3"/>
      <c r="H2151" s="3"/>
      <c r="I2151" s="3"/>
      <c r="J2151" s="3"/>
      <c r="K2151" s="3"/>
      <c r="L2151" s="3"/>
      <c r="IK2151" s="3"/>
      <c r="IL2151" s="3"/>
      <c r="IM2151" s="3"/>
      <c r="IN2151" s="3"/>
      <c r="IO2151" s="3"/>
      <c r="IP2151" s="3"/>
      <c r="IQ2151" s="3"/>
      <c r="IR2151" s="3"/>
      <c r="IS2151" s="3"/>
    </row>
    <row r="2152" spans="1:253" s="2" customFormat="1" ht="16.5">
      <c r="A2152" s="250"/>
      <c r="B2152" s="250"/>
      <c r="C2152" s="250"/>
      <c r="D2152" s="250"/>
      <c r="E2152" s="250"/>
      <c r="F2152" s="250"/>
      <c r="G2152" s="3"/>
      <c r="H2152" s="3"/>
      <c r="I2152" s="3"/>
      <c r="J2152" s="3"/>
      <c r="K2152" s="3"/>
      <c r="L2152" s="3"/>
      <c r="IK2152" s="3"/>
      <c r="IL2152" s="3"/>
      <c r="IM2152" s="3"/>
      <c r="IN2152" s="3"/>
      <c r="IO2152" s="3"/>
      <c r="IP2152" s="3"/>
      <c r="IQ2152" s="3"/>
      <c r="IR2152" s="3"/>
      <c r="IS2152" s="3"/>
    </row>
    <row r="2153" spans="1:253" s="2" customFormat="1" ht="16.5">
      <c r="A2153" s="250"/>
      <c r="B2153" s="250"/>
      <c r="C2153" s="250"/>
      <c r="D2153" s="250"/>
      <c r="E2153" s="250"/>
      <c r="F2153" s="250"/>
      <c r="G2153" s="3"/>
      <c r="H2153" s="3"/>
      <c r="I2153" s="3"/>
      <c r="J2153" s="3"/>
      <c r="K2153" s="3"/>
      <c r="L2153" s="3"/>
      <c r="IK2153" s="3"/>
      <c r="IL2153" s="3"/>
      <c r="IM2153" s="3"/>
      <c r="IN2153" s="3"/>
      <c r="IO2153" s="3"/>
      <c r="IP2153" s="3"/>
      <c r="IQ2153" s="3"/>
      <c r="IR2153" s="3"/>
      <c r="IS2153" s="3"/>
    </row>
    <row r="2154" spans="1:253" s="2" customFormat="1" ht="16.5">
      <c r="A2154" s="250"/>
      <c r="B2154" s="250"/>
      <c r="C2154" s="250"/>
      <c r="D2154" s="250"/>
      <c r="E2154" s="250"/>
      <c r="F2154" s="250"/>
      <c r="G2154" s="3"/>
      <c r="H2154" s="3"/>
      <c r="I2154" s="3"/>
      <c r="J2154" s="3"/>
      <c r="K2154" s="3"/>
      <c r="L2154" s="3"/>
      <c r="IK2154" s="3"/>
      <c r="IL2154" s="3"/>
      <c r="IM2154" s="3"/>
      <c r="IN2154" s="3"/>
      <c r="IO2154" s="3"/>
      <c r="IP2154" s="3"/>
      <c r="IQ2154" s="3"/>
      <c r="IR2154" s="3"/>
      <c r="IS2154" s="3"/>
    </row>
    <row r="2155" spans="1:253" s="2" customFormat="1" ht="16.5">
      <c r="A2155" s="250"/>
      <c r="B2155" s="250"/>
      <c r="C2155" s="250"/>
      <c r="D2155" s="250"/>
      <c r="E2155" s="250"/>
      <c r="F2155" s="250"/>
      <c r="G2155" s="3"/>
      <c r="H2155" s="3"/>
      <c r="I2155" s="3"/>
      <c r="J2155" s="3"/>
      <c r="K2155" s="3"/>
      <c r="L2155" s="3"/>
      <c r="IK2155" s="3"/>
      <c r="IL2155" s="3"/>
      <c r="IM2155" s="3"/>
      <c r="IN2155" s="3"/>
      <c r="IO2155" s="3"/>
      <c r="IP2155" s="3"/>
      <c r="IQ2155" s="3"/>
      <c r="IR2155" s="3"/>
      <c r="IS2155" s="3"/>
    </row>
    <row r="2156" spans="1:253" s="2" customFormat="1" ht="16.5">
      <c r="A2156" s="250"/>
      <c r="B2156" s="250"/>
      <c r="C2156" s="250"/>
      <c r="D2156" s="250"/>
      <c r="E2156" s="250"/>
      <c r="F2156" s="250"/>
      <c r="G2156" s="3"/>
      <c r="H2156" s="3"/>
      <c r="I2156" s="3"/>
      <c r="J2156" s="3"/>
      <c r="K2156" s="3"/>
      <c r="L2156" s="3"/>
      <c r="IK2156" s="3"/>
      <c r="IL2156" s="3"/>
      <c r="IM2156" s="3"/>
      <c r="IN2156" s="3"/>
      <c r="IO2156" s="3"/>
      <c r="IP2156" s="3"/>
      <c r="IQ2156" s="3"/>
      <c r="IR2156" s="3"/>
      <c r="IS2156" s="3"/>
    </row>
    <row r="2157" spans="1:253" s="2" customFormat="1" ht="16.5">
      <c r="A2157" s="250"/>
      <c r="B2157" s="250"/>
      <c r="C2157" s="250"/>
      <c r="D2157" s="250"/>
      <c r="E2157" s="250"/>
      <c r="F2157" s="250"/>
      <c r="G2157" s="3"/>
      <c r="H2157" s="3"/>
      <c r="I2157" s="3"/>
      <c r="J2157" s="3"/>
      <c r="K2157" s="3"/>
      <c r="L2157" s="3"/>
      <c r="IK2157" s="3"/>
      <c r="IL2157" s="3"/>
      <c r="IM2157" s="3"/>
      <c r="IN2157" s="3"/>
      <c r="IO2157" s="3"/>
      <c r="IP2157" s="3"/>
      <c r="IQ2157" s="3"/>
      <c r="IR2157" s="3"/>
      <c r="IS2157" s="3"/>
    </row>
    <row r="2158" spans="1:253" s="2" customFormat="1" ht="16.5">
      <c r="A2158" s="250"/>
      <c r="B2158" s="250"/>
      <c r="C2158" s="250"/>
      <c r="D2158" s="250"/>
      <c r="E2158" s="250"/>
      <c r="F2158" s="250"/>
      <c r="G2158" s="3"/>
      <c r="H2158" s="3"/>
      <c r="I2158" s="3"/>
      <c r="J2158" s="3"/>
      <c r="K2158" s="3"/>
      <c r="L2158" s="3"/>
      <c r="IK2158" s="3"/>
      <c r="IL2158" s="3"/>
      <c r="IM2158" s="3"/>
      <c r="IN2158" s="3"/>
      <c r="IO2158" s="3"/>
      <c r="IP2158" s="3"/>
      <c r="IQ2158" s="3"/>
      <c r="IR2158" s="3"/>
      <c r="IS2158" s="3"/>
    </row>
    <row r="2159" spans="1:253" s="2" customFormat="1" ht="16.5">
      <c r="A2159" s="250"/>
      <c r="B2159" s="250"/>
      <c r="C2159" s="250"/>
      <c r="D2159" s="250"/>
      <c r="E2159" s="250"/>
      <c r="F2159" s="250"/>
      <c r="G2159" s="3"/>
      <c r="H2159" s="3"/>
      <c r="I2159" s="3"/>
      <c r="J2159" s="3"/>
      <c r="K2159" s="3"/>
      <c r="L2159" s="3"/>
      <c r="IK2159" s="3"/>
      <c r="IL2159" s="3"/>
      <c r="IM2159" s="3"/>
      <c r="IN2159" s="3"/>
      <c r="IO2159" s="3"/>
      <c r="IP2159" s="3"/>
      <c r="IQ2159" s="3"/>
      <c r="IR2159" s="3"/>
      <c r="IS2159" s="3"/>
    </row>
    <row r="2160" spans="1:253" s="2" customFormat="1" ht="16.5">
      <c r="A2160" s="250"/>
      <c r="B2160" s="250"/>
      <c r="C2160" s="250"/>
      <c r="D2160" s="250"/>
      <c r="E2160" s="250"/>
      <c r="F2160" s="250"/>
      <c r="G2160" s="3"/>
      <c r="H2160" s="3"/>
      <c r="I2160" s="3"/>
      <c r="J2160" s="3"/>
      <c r="K2160" s="3"/>
      <c r="L2160" s="3"/>
      <c r="IK2160" s="3"/>
      <c r="IL2160" s="3"/>
      <c r="IM2160" s="3"/>
      <c r="IN2160" s="3"/>
      <c r="IO2160" s="3"/>
      <c r="IP2160" s="3"/>
      <c r="IQ2160" s="3"/>
      <c r="IR2160" s="3"/>
      <c r="IS2160" s="3"/>
    </row>
    <row r="2161" spans="1:253" s="2" customFormat="1" ht="16.5">
      <c r="A2161" s="250"/>
      <c r="B2161" s="250"/>
      <c r="C2161" s="250"/>
      <c r="D2161" s="250"/>
      <c r="E2161" s="250"/>
      <c r="F2161" s="250"/>
      <c r="G2161" s="3"/>
      <c r="H2161" s="3"/>
      <c r="I2161" s="3"/>
      <c r="J2161" s="3"/>
      <c r="K2161" s="3"/>
      <c r="L2161" s="3"/>
      <c r="IK2161" s="3"/>
      <c r="IL2161" s="3"/>
      <c r="IM2161" s="3"/>
      <c r="IN2161" s="3"/>
      <c r="IO2161" s="3"/>
      <c r="IP2161" s="3"/>
      <c r="IQ2161" s="3"/>
      <c r="IR2161" s="3"/>
      <c r="IS2161" s="3"/>
    </row>
    <row r="2162" spans="1:253" s="2" customFormat="1" ht="16.5">
      <c r="A2162" s="250"/>
      <c r="B2162" s="250"/>
      <c r="C2162" s="250"/>
      <c r="D2162" s="250"/>
      <c r="E2162" s="250"/>
      <c r="F2162" s="250"/>
      <c r="G2162" s="3"/>
      <c r="H2162" s="3"/>
      <c r="I2162" s="3"/>
      <c r="J2162" s="3"/>
      <c r="K2162" s="3"/>
      <c r="L2162" s="3"/>
      <c r="IK2162" s="3"/>
      <c r="IL2162" s="3"/>
      <c r="IM2162" s="3"/>
      <c r="IN2162" s="3"/>
      <c r="IO2162" s="3"/>
      <c r="IP2162" s="3"/>
      <c r="IQ2162" s="3"/>
      <c r="IR2162" s="3"/>
      <c r="IS2162" s="3"/>
    </row>
    <row r="2163" spans="1:253" s="2" customFormat="1" ht="16.5">
      <c r="A2163" s="250"/>
      <c r="B2163" s="250"/>
      <c r="C2163" s="250"/>
      <c r="D2163" s="250"/>
      <c r="E2163" s="250"/>
      <c r="F2163" s="250"/>
      <c r="G2163" s="3"/>
      <c r="H2163" s="3"/>
      <c r="I2163" s="3"/>
      <c r="J2163" s="3"/>
      <c r="K2163" s="3"/>
      <c r="L2163" s="3"/>
      <c r="IK2163" s="3"/>
      <c r="IL2163" s="3"/>
      <c r="IM2163" s="3"/>
      <c r="IN2163" s="3"/>
      <c r="IO2163" s="3"/>
      <c r="IP2163" s="3"/>
      <c r="IQ2163" s="3"/>
      <c r="IR2163" s="3"/>
      <c r="IS2163" s="3"/>
    </row>
    <row r="2164" spans="1:253" s="2" customFormat="1" ht="16.5">
      <c r="A2164" s="250"/>
      <c r="B2164" s="250"/>
      <c r="C2164" s="250"/>
      <c r="D2164" s="250"/>
      <c r="E2164" s="250"/>
      <c r="F2164" s="250"/>
      <c r="G2164" s="3"/>
      <c r="H2164" s="3"/>
      <c r="I2164" s="3"/>
      <c r="J2164" s="3"/>
      <c r="K2164" s="3"/>
      <c r="L2164" s="3"/>
      <c r="IK2164" s="3"/>
      <c r="IL2164" s="3"/>
      <c r="IM2164" s="3"/>
      <c r="IN2164" s="3"/>
      <c r="IO2164" s="3"/>
      <c r="IP2164" s="3"/>
      <c r="IQ2164" s="3"/>
      <c r="IR2164" s="3"/>
      <c r="IS2164" s="3"/>
    </row>
    <row r="2165" spans="1:253" s="2" customFormat="1" ht="16.5">
      <c r="A2165" s="250"/>
      <c r="B2165" s="250"/>
      <c r="C2165" s="250"/>
      <c r="D2165" s="250"/>
      <c r="E2165" s="250"/>
      <c r="F2165" s="250"/>
      <c r="G2165" s="3"/>
      <c r="H2165" s="3"/>
      <c r="I2165" s="3"/>
      <c r="J2165" s="3"/>
      <c r="K2165" s="3"/>
      <c r="L2165" s="3"/>
      <c r="IK2165" s="3"/>
      <c r="IL2165" s="3"/>
      <c r="IM2165" s="3"/>
      <c r="IN2165" s="3"/>
      <c r="IO2165" s="3"/>
      <c r="IP2165" s="3"/>
      <c r="IQ2165" s="3"/>
      <c r="IR2165" s="3"/>
      <c r="IS2165" s="3"/>
    </row>
    <row r="2166" spans="1:253" s="2" customFormat="1" ht="16.5">
      <c r="A2166" s="250"/>
      <c r="B2166" s="250"/>
      <c r="C2166" s="250"/>
      <c r="D2166" s="250"/>
      <c r="E2166" s="250"/>
      <c r="F2166" s="250"/>
      <c r="G2166" s="3"/>
      <c r="H2166" s="3"/>
      <c r="I2166" s="3"/>
      <c r="J2166" s="3"/>
      <c r="K2166" s="3"/>
      <c r="L2166" s="3"/>
      <c r="IK2166" s="3"/>
      <c r="IL2166" s="3"/>
      <c r="IM2166" s="3"/>
      <c r="IN2166" s="3"/>
      <c r="IO2166" s="3"/>
      <c r="IP2166" s="3"/>
      <c r="IQ2166" s="3"/>
      <c r="IR2166" s="3"/>
      <c r="IS2166" s="3"/>
    </row>
    <row r="2167" spans="1:253" s="2" customFormat="1" ht="16.5">
      <c r="A2167" s="250"/>
      <c r="B2167" s="250"/>
      <c r="C2167" s="250"/>
      <c r="D2167" s="250"/>
      <c r="E2167" s="250"/>
      <c r="F2167" s="250"/>
      <c r="G2167" s="3"/>
      <c r="H2167" s="3"/>
      <c r="I2167" s="3"/>
      <c r="J2167" s="3"/>
      <c r="K2167" s="3"/>
      <c r="L2167" s="3"/>
      <c r="IK2167" s="3"/>
      <c r="IL2167" s="3"/>
      <c r="IM2167" s="3"/>
      <c r="IN2167" s="3"/>
      <c r="IO2167" s="3"/>
      <c r="IP2167" s="3"/>
      <c r="IQ2167" s="3"/>
      <c r="IR2167" s="3"/>
      <c r="IS2167" s="3"/>
    </row>
    <row r="2168" spans="1:253" s="2" customFormat="1" ht="16.5">
      <c r="A2168" s="250"/>
      <c r="B2168" s="250"/>
      <c r="C2168" s="250"/>
      <c r="D2168" s="250"/>
      <c r="E2168" s="250"/>
      <c r="F2168" s="250"/>
      <c r="G2168" s="3"/>
      <c r="H2168" s="3"/>
      <c r="I2168" s="3"/>
      <c r="J2168" s="3"/>
      <c r="K2168" s="3"/>
      <c r="L2168" s="3"/>
      <c r="IK2168" s="3"/>
      <c r="IL2168" s="3"/>
      <c r="IM2168" s="3"/>
      <c r="IN2168" s="3"/>
      <c r="IO2168" s="3"/>
      <c r="IP2168" s="3"/>
      <c r="IQ2168" s="3"/>
      <c r="IR2168" s="3"/>
      <c r="IS2168" s="3"/>
    </row>
    <row r="2169" spans="1:253" s="2" customFormat="1" ht="16.5">
      <c r="A2169" s="250"/>
      <c r="B2169" s="250"/>
      <c r="C2169" s="250"/>
      <c r="D2169" s="250"/>
      <c r="E2169" s="250"/>
      <c r="F2169" s="250"/>
      <c r="G2169" s="3"/>
      <c r="H2169" s="3"/>
      <c r="I2169" s="3"/>
      <c r="J2169" s="3"/>
      <c r="K2169" s="3"/>
      <c r="L2169" s="3"/>
      <c r="IK2169" s="3"/>
      <c r="IL2169" s="3"/>
      <c r="IM2169" s="3"/>
      <c r="IN2169" s="3"/>
      <c r="IO2169" s="3"/>
      <c r="IP2169" s="3"/>
      <c r="IQ2169" s="3"/>
      <c r="IR2169" s="3"/>
      <c r="IS2169" s="3"/>
    </row>
    <row r="2170" spans="1:253" s="2" customFormat="1" ht="16.5">
      <c r="A2170" s="250"/>
      <c r="B2170" s="250"/>
      <c r="C2170" s="250"/>
      <c r="D2170" s="250"/>
      <c r="E2170" s="250"/>
      <c r="F2170" s="250"/>
      <c r="G2170" s="3"/>
      <c r="H2170" s="3"/>
      <c r="I2170" s="3"/>
      <c r="J2170" s="3"/>
      <c r="K2170" s="3"/>
      <c r="L2170" s="3"/>
      <c r="IK2170" s="3"/>
      <c r="IL2170" s="3"/>
      <c r="IM2170" s="3"/>
      <c r="IN2170" s="3"/>
      <c r="IO2170" s="3"/>
      <c r="IP2170" s="3"/>
      <c r="IQ2170" s="3"/>
      <c r="IR2170" s="3"/>
      <c r="IS2170" s="3"/>
    </row>
    <row r="2171" spans="1:253" s="2" customFormat="1" ht="16.5">
      <c r="A2171" s="250"/>
      <c r="B2171" s="250"/>
      <c r="C2171" s="250"/>
      <c r="D2171" s="250"/>
      <c r="E2171" s="250"/>
      <c r="F2171" s="250"/>
      <c r="G2171" s="3"/>
      <c r="H2171" s="3"/>
      <c r="I2171" s="3"/>
      <c r="J2171" s="3"/>
      <c r="K2171" s="3"/>
      <c r="L2171" s="3"/>
      <c r="IK2171" s="3"/>
      <c r="IL2171" s="3"/>
      <c r="IM2171" s="3"/>
      <c r="IN2171" s="3"/>
      <c r="IO2171" s="3"/>
      <c r="IP2171" s="3"/>
      <c r="IQ2171" s="3"/>
      <c r="IR2171" s="3"/>
      <c r="IS2171" s="3"/>
    </row>
    <row r="2172" spans="1:253" s="2" customFormat="1" ht="16.5">
      <c r="A2172" s="250"/>
      <c r="B2172" s="250"/>
      <c r="C2172" s="250"/>
      <c r="D2172" s="250"/>
      <c r="E2172" s="250"/>
      <c r="F2172" s="250"/>
      <c r="G2172" s="3"/>
      <c r="H2172" s="3"/>
      <c r="I2172" s="3"/>
      <c r="J2172" s="3"/>
      <c r="K2172" s="3"/>
      <c r="L2172" s="3"/>
      <c r="IK2172" s="3"/>
      <c r="IL2172" s="3"/>
      <c r="IM2172" s="3"/>
      <c r="IN2172" s="3"/>
      <c r="IO2172" s="3"/>
      <c r="IP2172" s="3"/>
      <c r="IQ2172" s="3"/>
      <c r="IR2172" s="3"/>
      <c r="IS2172" s="3"/>
    </row>
    <row r="2173" spans="1:253" s="2" customFormat="1" ht="16.5">
      <c r="A2173" s="250"/>
      <c r="B2173" s="250"/>
      <c r="C2173" s="250"/>
      <c r="D2173" s="250"/>
      <c r="E2173" s="250"/>
      <c r="F2173" s="250"/>
      <c r="G2173" s="3"/>
      <c r="H2173" s="3"/>
      <c r="I2173" s="3"/>
      <c r="J2173" s="3"/>
      <c r="K2173" s="3"/>
      <c r="L2173" s="3"/>
      <c r="IK2173" s="3"/>
      <c r="IL2173" s="3"/>
      <c r="IM2173" s="3"/>
      <c r="IN2173" s="3"/>
      <c r="IO2173" s="3"/>
      <c r="IP2173" s="3"/>
      <c r="IQ2173" s="3"/>
      <c r="IR2173" s="3"/>
      <c r="IS2173" s="3"/>
    </row>
    <row r="2174" spans="1:253" s="2" customFormat="1" ht="16.5">
      <c r="A2174" s="250"/>
      <c r="B2174" s="250"/>
      <c r="C2174" s="250"/>
      <c r="D2174" s="250"/>
      <c r="E2174" s="250"/>
      <c r="F2174" s="250"/>
      <c r="G2174" s="3"/>
      <c r="H2174" s="3"/>
      <c r="I2174" s="3"/>
      <c r="J2174" s="3"/>
      <c r="K2174" s="3"/>
      <c r="L2174" s="3"/>
      <c r="IK2174" s="3"/>
      <c r="IL2174" s="3"/>
      <c r="IM2174" s="3"/>
      <c r="IN2174" s="3"/>
      <c r="IO2174" s="3"/>
      <c r="IP2174" s="3"/>
      <c r="IQ2174" s="3"/>
      <c r="IR2174" s="3"/>
      <c r="IS2174" s="3"/>
    </row>
    <row r="2175" spans="1:253" s="2" customFormat="1" ht="16.5">
      <c r="A2175" s="250"/>
      <c r="B2175" s="250"/>
      <c r="C2175" s="250"/>
      <c r="D2175" s="250"/>
      <c r="E2175" s="250"/>
      <c r="F2175" s="250"/>
      <c r="G2175" s="3"/>
      <c r="H2175" s="3"/>
      <c r="I2175" s="3"/>
      <c r="J2175" s="3"/>
      <c r="K2175" s="3"/>
      <c r="L2175" s="3"/>
      <c r="IK2175" s="3"/>
      <c r="IL2175" s="3"/>
      <c r="IM2175" s="3"/>
      <c r="IN2175" s="3"/>
      <c r="IO2175" s="3"/>
      <c r="IP2175" s="3"/>
      <c r="IQ2175" s="3"/>
      <c r="IR2175" s="3"/>
      <c r="IS2175" s="3"/>
    </row>
    <row r="2176" spans="1:253" s="2" customFormat="1" ht="16.5">
      <c r="A2176" s="250"/>
      <c r="B2176" s="250"/>
      <c r="C2176" s="250"/>
      <c r="D2176" s="250"/>
      <c r="E2176" s="250"/>
      <c r="F2176" s="250"/>
      <c r="G2176" s="3"/>
      <c r="H2176" s="3"/>
      <c r="I2176" s="3"/>
      <c r="J2176" s="3"/>
      <c r="K2176" s="3"/>
      <c r="L2176" s="3"/>
      <c r="IK2176" s="3"/>
      <c r="IL2176" s="3"/>
      <c r="IM2176" s="3"/>
      <c r="IN2176" s="3"/>
      <c r="IO2176" s="3"/>
      <c r="IP2176" s="3"/>
      <c r="IQ2176" s="3"/>
      <c r="IR2176" s="3"/>
      <c r="IS2176" s="3"/>
    </row>
    <row r="2177" spans="1:253" s="2" customFormat="1" ht="16.5">
      <c r="A2177" s="250"/>
      <c r="B2177" s="250"/>
      <c r="C2177" s="250"/>
      <c r="D2177" s="250"/>
      <c r="E2177" s="250"/>
      <c r="F2177" s="250"/>
      <c r="G2177" s="3"/>
      <c r="H2177" s="3"/>
      <c r="I2177" s="3"/>
      <c r="J2177" s="3"/>
      <c r="K2177" s="3"/>
      <c r="L2177" s="3"/>
      <c r="IK2177" s="3"/>
      <c r="IL2177" s="3"/>
      <c r="IM2177" s="3"/>
      <c r="IN2177" s="3"/>
      <c r="IO2177" s="3"/>
      <c r="IP2177" s="3"/>
      <c r="IQ2177" s="3"/>
      <c r="IR2177" s="3"/>
      <c r="IS2177" s="3"/>
    </row>
    <row r="2178" spans="1:253" s="2" customFormat="1" ht="16.5">
      <c r="A2178" s="250"/>
      <c r="B2178" s="250"/>
      <c r="C2178" s="250"/>
      <c r="D2178" s="250"/>
      <c r="E2178" s="250"/>
      <c r="F2178" s="250"/>
      <c r="G2178" s="3"/>
      <c r="H2178" s="3"/>
      <c r="I2178" s="3"/>
      <c r="J2178" s="3"/>
      <c r="K2178" s="3"/>
      <c r="L2178" s="3"/>
      <c r="IK2178" s="3"/>
      <c r="IL2178" s="3"/>
      <c r="IM2178" s="3"/>
      <c r="IN2178" s="3"/>
      <c r="IO2178" s="3"/>
      <c r="IP2178" s="3"/>
      <c r="IQ2178" s="3"/>
      <c r="IR2178" s="3"/>
      <c r="IS2178" s="3"/>
    </row>
    <row r="2179" spans="1:253" s="2" customFormat="1" ht="16.5">
      <c r="A2179" s="250"/>
      <c r="B2179" s="250"/>
      <c r="C2179" s="250"/>
      <c r="D2179" s="250"/>
      <c r="E2179" s="250"/>
      <c r="F2179" s="250"/>
      <c r="G2179" s="3"/>
      <c r="H2179" s="3"/>
      <c r="I2179" s="3"/>
      <c r="J2179" s="3"/>
      <c r="K2179" s="3"/>
      <c r="L2179" s="3"/>
      <c r="IK2179" s="3"/>
      <c r="IL2179" s="3"/>
      <c r="IM2179" s="3"/>
      <c r="IN2179" s="3"/>
      <c r="IO2179" s="3"/>
      <c r="IP2179" s="3"/>
      <c r="IQ2179" s="3"/>
      <c r="IR2179" s="3"/>
      <c r="IS2179" s="3"/>
    </row>
    <row r="2180" spans="1:253" s="2" customFormat="1" ht="16.5">
      <c r="A2180" s="250"/>
      <c r="B2180" s="250"/>
      <c r="C2180" s="250"/>
      <c r="D2180" s="250"/>
      <c r="E2180" s="250"/>
      <c r="F2180" s="250"/>
      <c r="G2180" s="3"/>
      <c r="H2180" s="3"/>
      <c r="I2180" s="3"/>
      <c r="J2180" s="3"/>
      <c r="K2180" s="3"/>
      <c r="L2180" s="3"/>
      <c r="IK2180" s="3"/>
      <c r="IL2180" s="3"/>
      <c r="IM2180" s="3"/>
      <c r="IN2180" s="3"/>
      <c r="IO2180" s="3"/>
      <c r="IP2180" s="3"/>
      <c r="IQ2180" s="3"/>
      <c r="IR2180" s="3"/>
      <c r="IS2180" s="3"/>
    </row>
    <row r="2181" spans="1:253" s="2" customFormat="1" ht="16.5">
      <c r="A2181" s="250"/>
      <c r="B2181" s="250"/>
      <c r="C2181" s="250"/>
      <c r="D2181" s="250"/>
      <c r="E2181" s="250"/>
      <c r="F2181" s="250"/>
      <c r="G2181" s="3"/>
      <c r="H2181" s="3"/>
      <c r="I2181" s="3"/>
      <c r="J2181" s="3"/>
      <c r="K2181" s="3"/>
      <c r="L2181" s="3"/>
      <c r="IK2181" s="3"/>
      <c r="IL2181" s="3"/>
      <c r="IM2181" s="3"/>
      <c r="IN2181" s="3"/>
      <c r="IO2181" s="3"/>
      <c r="IP2181" s="3"/>
      <c r="IQ2181" s="3"/>
      <c r="IR2181" s="3"/>
      <c r="IS2181" s="3"/>
    </row>
    <row r="2182" spans="1:253" s="2" customFormat="1" ht="16.5">
      <c r="A2182" s="250"/>
      <c r="B2182" s="250"/>
      <c r="C2182" s="250"/>
      <c r="D2182" s="250"/>
      <c r="E2182" s="250"/>
      <c r="F2182" s="250"/>
      <c r="G2182" s="3"/>
      <c r="H2182" s="3"/>
      <c r="I2182" s="3"/>
      <c r="J2182" s="3"/>
      <c r="K2182" s="3"/>
      <c r="L2182" s="3"/>
      <c r="IK2182" s="3"/>
      <c r="IL2182" s="3"/>
      <c r="IM2182" s="3"/>
      <c r="IN2182" s="3"/>
      <c r="IO2182" s="3"/>
      <c r="IP2182" s="3"/>
      <c r="IQ2182" s="3"/>
      <c r="IR2182" s="3"/>
      <c r="IS2182" s="3"/>
    </row>
    <row r="2183" spans="1:253" s="2" customFormat="1" ht="16.5">
      <c r="A2183" s="250"/>
      <c r="B2183" s="250"/>
      <c r="C2183" s="250"/>
      <c r="D2183" s="250"/>
      <c r="E2183" s="250"/>
      <c r="F2183" s="250"/>
      <c r="G2183" s="3"/>
      <c r="H2183" s="3"/>
      <c r="I2183" s="3"/>
      <c r="J2183" s="3"/>
      <c r="K2183" s="3"/>
      <c r="L2183" s="3"/>
      <c r="IK2183" s="3"/>
      <c r="IL2183" s="3"/>
      <c r="IM2183" s="3"/>
      <c r="IN2183" s="3"/>
      <c r="IO2183" s="3"/>
      <c r="IP2183" s="3"/>
      <c r="IQ2183" s="3"/>
      <c r="IR2183" s="3"/>
      <c r="IS2183" s="3"/>
    </row>
    <row r="2184" spans="1:253" s="2" customFormat="1" ht="16.5">
      <c r="A2184" s="250"/>
      <c r="B2184" s="250"/>
      <c r="C2184" s="250"/>
      <c r="D2184" s="250"/>
      <c r="E2184" s="250"/>
      <c r="F2184" s="250"/>
      <c r="G2184" s="3"/>
      <c r="H2184" s="3"/>
      <c r="I2184" s="3"/>
      <c r="J2184" s="3"/>
      <c r="K2184" s="3"/>
      <c r="L2184" s="3"/>
      <c r="IK2184" s="3"/>
      <c r="IL2184" s="3"/>
      <c r="IM2184" s="3"/>
      <c r="IN2184" s="3"/>
      <c r="IO2184" s="3"/>
      <c r="IP2184" s="3"/>
      <c r="IQ2184" s="3"/>
      <c r="IR2184" s="3"/>
      <c r="IS2184" s="3"/>
    </row>
    <row r="2185" spans="1:253" s="2" customFormat="1" ht="16.5">
      <c r="A2185" s="250"/>
      <c r="B2185" s="250"/>
      <c r="C2185" s="250"/>
      <c r="D2185" s="250"/>
      <c r="E2185" s="250"/>
      <c r="F2185" s="250"/>
      <c r="G2185" s="3"/>
      <c r="H2185" s="3"/>
      <c r="I2185" s="3"/>
      <c r="J2185" s="3"/>
      <c r="K2185" s="3"/>
      <c r="L2185" s="3"/>
      <c r="IK2185" s="3"/>
      <c r="IL2185" s="3"/>
      <c r="IM2185" s="3"/>
      <c r="IN2185" s="3"/>
      <c r="IO2185" s="3"/>
      <c r="IP2185" s="3"/>
      <c r="IQ2185" s="3"/>
      <c r="IR2185" s="3"/>
      <c r="IS2185" s="3"/>
    </row>
    <row r="2186" spans="1:253" s="2" customFormat="1" ht="16.5">
      <c r="A2186" s="250"/>
      <c r="B2186" s="250"/>
      <c r="C2186" s="250"/>
      <c r="D2186" s="250"/>
      <c r="E2186" s="250"/>
      <c r="F2186" s="250"/>
      <c r="G2186" s="3"/>
      <c r="H2186" s="3"/>
      <c r="I2186" s="3"/>
      <c r="J2186" s="3"/>
      <c r="K2186" s="3"/>
      <c r="L2186" s="3"/>
      <c r="IK2186" s="3"/>
      <c r="IL2186" s="3"/>
      <c r="IM2186" s="3"/>
      <c r="IN2186" s="3"/>
      <c r="IO2186" s="3"/>
      <c r="IP2186" s="3"/>
      <c r="IQ2186" s="3"/>
      <c r="IR2186" s="3"/>
      <c r="IS2186" s="3"/>
    </row>
    <row r="2187" spans="1:253" s="2" customFormat="1" ht="16.5">
      <c r="A2187" s="250"/>
      <c r="B2187" s="250"/>
      <c r="C2187" s="250"/>
      <c r="D2187" s="250"/>
      <c r="E2187" s="250"/>
      <c r="F2187" s="250"/>
      <c r="G2187" s="3"/>
      <c r="H2187" s="3"/>
      <c r="I2187" s="3"/>
      <c r="J2187" s="3"/>
      <c r="K2187" s="3"/>
      <c r="L2187" s="3"/>
      <c r="IK2187" s="3"/>
      <c r="IL2187" s="3"/>
      <c r="IM2187" s="3"/>
      <c r="IN2187" s="3"/>
      <c r="IO2187" s="3"/>
      <c r="IP2187" s="3"/>
      <c r="IQ2187" s="3"/>
      <c r="IR2187" s="3"/>
      <c r="IS2187" s="3"/>
    </row>
    <row r="2188" spans="1:253" s="2" customFormat="1" ht="16.5">
      <c r="A2188" s="250"/>
      <c r="B2188" s="250"/>
      <c r="C2188" s="250"/>
      <c r="D2188" s="250"/>
      <c r="E2188" s="250"/>
      <c r="F2188" s="250"/>
      <c r="G2188" s="3"/>
      <c r="H2188" s="3"/>
      <c r="I2188" s="3"/>
      <c r="J2188" s="3"/>
      <c r="K2188" s="3"/>
      <c r="L2188" s="3"/>
      <c r="IK2188" s="3"/>
      <c r="IL2188" s="3"/>
      <c r="IM2188" s="3"/>
      <c r="IN2188" s="3"/>
      <c r="IO2188" s="3"/>
      <c r="IP2188" s="3"/>
      <c r="IQ2188" s="3"/>
      <c r="IR2188" s="3"/>
      <c r="IS2188" s="3"/>
    </row>
    <row r="2189" spans="1:253" s="2" customFormat="1" ht="16.5">
      <c r="A2189" s="250"/>
      <c r="B2189" s="250"/>
      <c r="C2189" s="250"/>
      <c r="D2189" s="250"/>
      <c r="E2189" s="250"/>
      <c r="F2189" s="250"/>
      <c r="G2189" s="3"/>
      <c r="H2189" s="3"/>
      <c r="I2189" s="3"/>
      <c r="J2189" s="3"/>
      <c r="K2189" s="3"/>
      <c r="L2189" s="3"/>
      <c r="IK2189" s="3"/>
      <c r="IL2189" s="3"/>
      <c r="IM2189" s="3"/>
      <c r="IN2189" s="3"/>
      <c r="IO2189" s="3"/>
      <c r="IP2189" s="3"/>
      <c r="IQ2189" s="3"/>
      <c r="IR2189" s="3"/>
      <c r="IS2189" s="3"/>
    </row>
    <row r="2190" spans="1:253" s="2" customFormat="1" ht="16.5">
      <c r="A2190" s="250"/>
      <c r="B2190" s="250"/>
      <c r="C2190" s="250"/>
      <c r="D2190" s="250"/>
      <c r="E2190" s="250"/>
      <c r="F2190" s="250"/>
      <c r="G2190" s="3"/>
      <c r="H2190" s="3"/>
      <c r="I2190" s="3"/>
      <c r="J2190" s="3"/>
      <c r="K2190" s="3"/>
      <c r="L2190" s="3"/>
      <c r="IK2190" s="3"/>
      <c r="IL2190" s="3"/>
      <c r="IM2190" s="3"/>
      <c r="IN2190" s="3"/>
      <c r="IO2190" s="3"/>
      <c r="IP2190" s="3"/>
      <c r="IQ2190" s="3"/>
      <c r="IR2190" s="3"/>
      <c r="IS2190" s="3"/>
    </row>
    <row r="2191" spans="1:253" s="2" customFormat="1" ht="16.5">
      <c r="A2191" s="250"/>
      <c r="B2191" s="250"/>
      <c r="C2191" s="250"/>
      <c r="D2191" s="250"/>
      <c r="E2191" s="250"/>
      <c r="F2191" s="250"/>
      <c r="G2191" s="3"/>
      <c r="H2191" s="3"/>
      <c r="I2191" s="3"/>
      <c r="J2191" s="3"/>
      <c r="K2191" s="3"/>
      <c r="L2191" s="3"/>
      <c r="IK2191" s="3"/>
      <c r="IL2191" s="3"/>
      <c r="IM2191" s="3"/>
      <c r="IN2191" s="3"/>
      <c r="IO2191" s="3"/>
      <c r="IP2191" s="3"/>
      <c r="IQ2191" s="3"/>
      <c r="IR2191" s="3"/>
      <c r="IS2191" s="3"/>
    </row>
    <row r="2192" spans="1:253" s="2" customFormat="1" ht="16.5">
      <c r="A2192" s="250"/>
      <c r="B2192" s="250"/>
      <c r="C2192" s="250"/>
      <c r="D2192" s="250"/>
      <c r="E2192" s="250"/>
      <c r="F2192" s="250"/>
      <c r="G2192" s="3"/>
      <c r="H2192" s="3"/>
      <c r="I2192" s="3"/>
      <c r="J2192" s="3"/>
      <c r="K2192" s="3"/>
      <c r="L2192" s="3"/>
      <c r="IK2192" s="3"/>
      <c r="IL2192" s="3"/>
      <c r="IM2192" s="3"/>
      <c r="IN2192" s="3"/>
      <c r="IO2192" s="3"/>
      <c r="IP2192" s="3"/>
      <c r="IQ2192" s="3"/>
      <c r="IR2192" s="3"/>
      <c r="IS2192" s="3"/>
    </row>
    <row r="2193" spans="1:253" s="2" customFormat="1" ht="16.5">
      <c r="A2193" s="250"/>
      <c r="B2193" s="250"/>
      <c r="C2193" s="250"/>
      <c r="D2193" s="250"/>
      <c r="E2193" s="250"/>
      <c r="F2193" s="250"/>
      <c r="G2193" s="3"/>
      <c r="H2193" s="3"/>
      <c r="I2193" s="3"/>
      <c r="J2193" s="3"/>
      <c r="K2193" s="3"/>
      <c r="L2193" s="3"/>
      <c r="IK2193" s="3"/>
      <c r="IL2193" s="3"/>
      <c r="IM2193" s="3"/>
      <c r="IN2193" s="3"/>
      <c r="IO2193" s="3"/>
      <c r="IP2193" s="3"/>
      <c r="IQ2193" s="3"/>
      <c r="IR2193" s="3"/>
      <c r="IS2193" s="3"/>
    </row>
    <row r="2194" spans="1:253" s="2" customFormat="1" ht="16.5">
      <c r="A2194" s="250"/>
      <c r="B2194" s="250"/>
      <c r="C2194" s="250"/>
      <c r="D2194" s="250"/>
      <c r="E2194" s="250"/>
      <c r="F2194" s="250"/>
      <c r="G2194" s="3"/>
      <c r="H2194" s="3"/>
      <c r="I2194" s="3"/>
      <c r="J2194" s="3"/>
      <c r="K2194" s="3"/>
      <c r="L2194" s="3"/>
      <c r="IK2194" s="3"/>
      <c r="IL2194" s="3"/>
      <c r="IM2194" s="3"/>
      <c r="IN2194" s="3"/>
      <c r="IO2194" s="3"/>
      <c r="IP2194" s="3"/>
      <c r="IQ2194" s="3"/>
      <c r="IR2194" s="3"/>
      <c r="IS2194" s="3"/>
    </row>
    <row r="2195" spans="1:253" s="2" customFormat="1" ht="16.5">
      <c r="A2195" s="250"/>
      <c r="B2195" s="250"/>
      <c r="C2195" s="250"/>
      <c r="D2195" s="250"/>
      <c r="E2195" s="250"/>
      <c r="F2195" s="250"/>
      <c r="G2195" s="3"/>
      <c r="H2195" s="3"/>
      <c r="I2195" s="3"/>
      <c r="J2195" s="3"/>
      <c r="K2195" s="3"/>
      <c r="L2195" s="3"/>
      <c r="IK2195" s="3"/>
      <c r="IL2195" s="3"/>
      <c r="IM2195" s="3"/>
      <c r="IN2195" s="3"/>
      <c r="IO2195" s="3"/>
      <c r="IP2195" s="3"/>
      <c r="IQ2195" s="3"/>
      <c r="IR2195" s="3"/>
      <c r="IS2195" s="3"/>
    </row>
    <row r="2196" spans="1:253" s="2" customFormat="1" ht="16.5">
      <c r="A2196" s="250"/>
      <c r="B2196" s="250"/>
      <c r="C2196" s="250"/>
      <c r="D2196" s="250"/>
      <c r="E2196" s="250"/>
      <c r="F2196" s="250"/>
      <c r="G2196" s="3"/>
      <c r="H2196" s="3"/>
      <c r="I2196" s="3"/>
      <c r="J2196" s="3"/>
      <c r="K2196" s="3"/>
      <c r="L2196" s="3"/>
      <c r="IK2196" s="3"/>
      <c r="IL2196" s="3"/>
      <c r="IM2196" s="3"/>
      <c r="IN2196" s="3"/>
      <c r="IO2196" s="3"/>
      <c r="IP2196" s="3"/>
      <c r="IQ2196" s="3"/>
      <c r="IR2196" s="3"/>
      <c r="IS2196" s="3"/>
    </row>
    <row r="2197" spans="1:253" s="2" customFormat="1" ht="16.5">
      <c r="A2197" s="250"/>
      <c r="B2197" s="250"/>
      <c r="C2197" s="250"/>
      <c r="D2197" s="250"/>
      <c r="E2197" s="250"/>
      <c r="F2197" s="250"/>
      <c r="G2197" s="3"/>
      <c r="H2197" s="3"/>
      <c r="I2197" s="3"/>
      <c r="J2197" s="3"/>
      <c r="K2197" s="3"/>
      <c r="L2197" s="3"/>
      <c r="IK2197" s="3"/>
      <c r="IL2197" s="3"/>
      <c r="IM2197" s="3"/>
      <c r="IN2197" s="3"/>
      <c r="IO2197" s="3"/>
      <c r="IP2197" s="3"/>
      <c r="IQ2197" s="3"/>
      <c r="IR2197" s="3"/>
      <c r="IS2197" s="3"/>
    </row>
    <row r="2198" spans="1:253" s="2" customFormat="1" ht="16.5">
      <c r="A2198" s="250"/>
      <c r="B2198" s="250"/>
      <c r="C2198" s="250"/>
      <c r="D2198" s="250"/>
      <c r="E2198" s="250"/>
      <c r="F2198" s="250"/>
      <c r="G2198" s="3"/>
      <c r="H2198" s="3"/>
      <c r="I2198" s="3"/>
      <c r="J2198" s="3"/>
      <c r="K2198" s="3"/>
      <c r="L2198" s="3"/>
      <c r="IK2198" s="3"/>
      <c r="IL2198" s="3"/>
      <c r="IM2198" s="3"/>
      <c r="IN2198" s="3"/>
      <c r="IO2198" s="3"/>
      <c r="IP2198" s="3"/>
      <c r="IQ2198" s="3"/>
      <c r="IR2198" s="3"/>
      <c r="IS2198" s="3"/>
    </row>
    <row r="2199" spans="1:253" s="2" customFormat="1" ht="16.5">
      <c r="A2199" s="250"/>
      <c r="B2199" s="250"/>
      <c r="C2199" s="250"/>
      <c r="D2199" s="250"/>
      <c r="E2199" s="250"/>
      <c r="F2199" s="250"/>
      <c r="G2199" s="3"/>
      <c r="H2199" s="3"/>
      <c r="I2199" s="3"/>
      <c r="J2199" s="3"/>
      <c r="K2199" s="3"/>
      <c r="L2199" s="3"/>
      <c r="IK2199" s="3"/>
      <c r="IL2199" s="3"/>
      <c r="IM2199" s="3"/>
      <c r="IN2199" s="3"/>
      <c r="IO2199" s="3"/>
      <c r="IP2199" s="3"/>
      <c r="IQ2199" s="3"/>
      <c r="IR2199" s="3"/>
      <c r="IS2199" s="3"/>
    </row>
    <row r="2200" spans="1:253" s="2" customFormat="1" ht="16.5">
      <c r="A2200" s="250"/>
      <c r="B2200" s="250"/>
      <c r="C2200" s="250"/>
      <c r="D2200" s="250"/>
      <c r="E2200" s="250"/>
      <c r="F2200" s="250"/>
      <c r="G2200" s="3"/>
      <c r="H2200" s="3"/>
      <c r="I2200" s="3"/>
      <c r="J2200" s="3"/>
      <c r="K2200" s="3"/>
      <c r="L2200" s="3"/>
      <c r="IK2200" s="3"/>
      <c r="IL2200" s="3"/>
      <c r="IM2200" s="3"/>
      <c r="IN2200" s="3"/>
      <c r="IO2200" s="3"/>
      <c r="IP2200" s="3"/>
      <c r="IQ2200" s="3"/>
      <c r="IR2200" s="3"/>
      <c r="IS2200" s="3"/>
    </row>
    <row r="2201" spans="1:253" s="2" customFormat="1" ht="16.5">
      <c r="A2201" s="250"/>
      <c r="B2201" s="250"/>
      <c r="C2201" s="250"/>
      <c r="D2201" s="250"/>
      <c r="E2201" s="250"/>
      <c r="F2201" s="250"/>
      <c r="G2201" s="3"/>
      <c r="H2201" s="3"/>
      <c r="I2201" s="3"/>
      <c r="J2201" s="3"/>
      <c r="K2201" s="3"/>
      <c r="L2201" s="3"/>
      <c r="IK2201" s="3"/>
      <c r="IL2201" s="3"/>
      <c r="IM2201" s="3"/>
      <c r="IN2201" s="3"/>
      <c r="IO2201" s="3"/>
      <c r="IP2201" s="3"/>
      <c r="IQ2201" s="3"/>
      <c r="IR2201" s="3"/>
      <c r="IS2201" s="3"/>
    </row>
    <row r="2202" spans="1:253" s="2" customFormat="1" ht="16.5">
      <c r="A2202" s="250"/>
      <c r="B2202" s="250"/>
      <c r="C2202" s="250"/>
      <c r="D2202" s="250"/>
      <c r="E2202" s="250"/>
      <c r="F2202" s="250"/>
      <c r="G2202" s="3"/>
      <c r="H2202" s="3"/>
      <c r="I2202" s="3"/>
      <c r="J2202" s="3"/>
      <c r="K2202" s="3"/>
      <c r="L2202" s="3"/>
      <c r="IK2202" s="3"/>
      <c r="IL2202" s="3"/>
      <c r="IM2202" s="3"/>
      <c r="IN2202" s="3"/>
      <c r="IO2202" s="3"/>
      <c r="IP2202" s="3"/>
      <c r="IQ2202" s="3"/>
      <c r="IR2202" s="3"/>
      <c r="IS2202" s="3"/>
    </row>
    <row r="2203" spans="1:253" s="2" customFormat="1" ht="16.5">
      <c r="A2203" s="250"/>
      <c r="B2203" s="250"/>
      <c r="C2203" s="250"/>
      <c r="D2203" s="250"/>
      <c r="E2203" s="250"/>
      <c r="F2203" s="250"/>
      <c r="G2203" s="3"/>
      <c r="H2203" s="3"/>
      <c r="I2203" s="3"/>
      <c r="J2203" s="3"/>
      <c r="K2203" s="3"/>
      <c r="L2203" s="3"/>
      <c r="IK2203" s="3"/>
      <c r="IL2203" s="3"/>
      <c r="IM2203" s="3"/>
      <c r="IN2203" s="3"/>
      <c r="IO2203" s="3"/>
      <c r="IP2203" s="3"/>
      <c r="IQ2203" s="3"/>
      <c r="IR2203" s="3"/>
      <c r="IS2203" s="3"/>
    </row>
    <row r="2204" spans="1:253" s="2" customFormat="1" ht="16.5">
      <c r="A2204" s="250"/>
      <c r="B2204" s="250"/>
      <c r="C2204" s="250"/>
      <c r="D2204" s="250"/>
      <c r="E2204" s="250"/>
      <c r="F2204" s="250"/>
      <c r="G2204" s="3"/>
      <c r="H2204" s="3"/>
      <c r="I2204" s="3"/>
      <c r="J2204" s="3"/>
      <c r="K2204" s="3"/>
      <c r="L2204" s="3"/>
      <c r="IK2204" s="3"/>
      <c r="IL2204" s="3"/>
      <c r="IM2204" s="3"/>
      <c r="IN2204" s="3"/>
      <c r="IO2204" s="3"/>
      <c r="IP2204" s="3"/>
      <c r="IQ2204" s="3"/>
      <c r="IR2204" s="3"/>
      <c r="IS2204" s="3"/>
    </row>
    <row r="2205" spans="1:253" s="2" customFormat="1" ht="16.5">
      <c r="A2205" s="250"/>
      <c r="B2205" s="250"/>
      <c r="C2205" s="250"/>
      <c r="D2205" s="250"/>
      <c r="E2205" s="250"/>
      <c r="F2205" s="250"/>
      <c r="G2205" s="3"/>
      <c r="H2205" s="3"/>
      <c r="I2205" s="3"/>
      <c r="J2205" s="3"/>
      <c r="K2205" s="3"/>
      <c r="L2205" s="3"/>
      <c r="IK2205" s="3"/>
      <c r="IL2205" s="3"/>
      <c r="IM2205" s="3"/>
      <c r="IN2205" s="3"/>
      <c r="IO2205" s="3"/>
      <c r="IP2205" s="3"/>
      <c r="IQ2205" s="3"/>
      <c r="IR2205" s="3"/>
      <c r="IS2205" s="3"/>
    </row>
    <row r="2206" spans="1:253" s="2" customFormat="1" ht="16.5">
      <c r="A2206" s="250"/>
      <c r="B2206" s="250"/>
      <c r="C2206" s="250"/>
      <c r="D2206" s="250"/>
      <c r="E2206" s="250"/>
      <c r="F2206" s="250"/>
      <c r="G2206" s="3"/>
      <c r="H2206" s="3"/>
      <c r="I2206" s="3"/>
      <c r="J2206" s="3"/>
      <c r="K2206" s="3"/>
      <c r="L2206" s="3"/>
      <c r="IK2206" s="3"/>
      <c r="IL2206" s="3"/>
      <c r="IM2206" s="3"/>
      <c r="IN2206" s="3"/>
      <c r="IO2206" s="3"/>
      <c r="IP2206" s="3"/>
      <c r="IQ2206" s="3"/>
      <c r="IR2206" s="3"/>
      <c r="IS2206" s="3"/>
    </row>
    <row r="2207" spans="1:253" s="2" customFormat="1" ht="16.5">
      <c r="A2207" s="250"/>
      <c r="B2207" s="250"/>
      <c r="C2207" s="250"/>
      <c r="D2207" s="250"/>
      <c r="E2207" s="250"/>
      <c r="F2207" s="250"/>
      <c r="G2207" s="3"/>
      <c r="H2207" s="3"/>
      <c r="I2207" s="3"/>
      <c r="J2207" s="3"/>
      <c r="K2207" s="3"/>
      <c r="L2207" s="3"/>
      <c r="IK2207" s="3"/>
      <c r="IL2207" s="3"/>
      <c r="IM2207" s="3"/>
      <c r="IN2207" s="3"/>
      <c r="IO2207" s="3"/>
      <c r="IP2207" s="3"/>
      <c r="IQ2207" s="3"/>
      <c r="IR2207" s="3"/>
      <c r="IS2207" s="3"/>
    </row>
    <row r="2208" spans="1:253" s="2" customFormat="1" ht="16.5">
      <c r="A2208" s="250"/>
      <c r="B2208" s="250"/>
      <c r="C2208" s="250"/>
      <c r="D2208" s="250"/>
      <c r="E2208" s="250"/>
      <c r="F2208" s="250"/>
      <c r="G2208" s="3"/>
      <c r="H2208" s="3"/>
      <c r="I2208" s="3"/>
      <c r="J2208" s="3"/>
      <c r="K2208" s="3"/>
      <c r="L2208" s="3"/>
      <c r="IK2208" s="3"/>
      <c r="IL2208" s="3"/>
      <c r="IM2208" s="3"/>
      <c r="IN2208" s="3"/>
      <c r="IO2208" s="3"/>
      <c r="IP2208" s="3"/>
      <c r="IQ2208" s="3"/>
      <c r="IR2208" s="3"/>
      <c r="IS2208" s="3"/>
    </row>
    <row r="2209" spans="1:253" s="2" customFormat="1" ht="16.5">
      <c r="A2209" s="250"/>
      <c r="B2209" s="250"/>
      <c r="C2209" s="250"/>
      <c r="D2209" s="250"/>
      <c r="E2209" s="250"/>
      <c r="F2209" s="250"/>
      <c r="G2209" s="3"/>
      <c r="H2209" s="3"/>
      <c r="I2209" s="3"/>
      <c r="J2209" s="3"/>
      <c r="K2209" s="3"/>
      <c r="L2209" s="3"/>
      <c r="IK2209" s="3"/>
      <c r="IL2209" s="3"/>
      <c r="IM2209" s="3"/>
      <c r="IN2209" s="3"/>
      <c r="IO2209" s="3"/>
      <c r="IP2209" s="3"/>
      <c r="IQ2209" s="3"/>
      <c r="IR2209" s="3"/>
      <c r="IS2209" s="3"/>
    </row>
    <row r="2210" spans="1:253" s="2" customFormat="1" ht="16.5">
      <c r="A2210" s="250"/>
      <c r="B2210" s="250"/>
      <c r="C2210" s="250"/>
      <c r="D2210" s="250"/>
      <c r="E2210" s="250"/>
      <c r="F2210" s="250"/>
      <c r="G2210" s="3"/>
      <c r="H2210" s="3"/>
      <c r="I2210" s="3"/>
      <c r="J2210" s="3"/>
      <c r="K2210" s="3"/>
      <c r="L2210" s="3"/>
      <c r="IK2210" s="3"/>
      <c r="IL2210" s="3"/>
      <c r="IM2210" s="3"/>
      <c r="IN2210" s="3"/>
      <c r="IO2210" s="3"/>
      <c r="IP2210" s="3"/>
      <c r="IQ2210" s="3"/>
      <c r="IR2210" s="3"/>
      <c r="IS2210" s="3"/>
    </row>
    <row r="2211" spans="1:253" s="2" customFormat="1" ht="16.5">
      <c r="A2211" s="250"/>
      <c r="B2211" s="250"/>
      <c r="C2211" s="250"/>
      <c r="D2211" s="250"/>
      <c r="E2211" s="250"/>
      <c r="F2211" s="250"/>
      <c r="G2211" s="3"/>
      <c r="H2211" s="3"/>
      <c r="I2211" s="3"/>
      <c r="J2211" s="3"/>
      <c r="K2211" s="3"/>
      <c r="L2211" s="3"/>
      <c r="IK2211" s="3"/>
      <c r="IL2211" s="3"/>
      <c r="IM2211" s="3"/>
      <c r="IN2211" s="3"/>
      <c r="IO2211" s="3"/>
      <c r="IP2211" s="3"/>
      <c r="IQ2211" s="3"/>
      <c r="IR2211" s="3"/>
      <c r="IS2211" s="3"/>
    </row>
    <row r="2212" spans="1:253" s="2" customFormat="1" ht="16.5">
      <c r="A2212" s="250"/>
      <c r="B2212" s="250"/>
      <c r="C2212" s="250"/>
      <c r="D2212" s="250"/>
      <c r="E2212" s="250"/>
      <c r="F2212" s="250"/>
      <c r="G2212" s="3"/>
      <c r="H2212" s="3"/>
      <c r="I2212" s="3"/>
      <c r="J2212" s="3"/>
      <c r="K2212" s="3"/>
      <c r="L2212" s="3"/>
      <c r="IK2212" s="3"/>
      <c r="IL2212" s="3"/>
      <c r="IM2212" s="3"/>
      <c r="IN2212" s="3"/>
      <c r="IO2212" s="3"/>
      <c r="IP2212" s="3"/>
      <c r="IQ2212" s="3"/>
      <c r="IR2212" s="3"/>
      <c r="IS2212" s="3"/>
    </row>
    <row r="2213" spans="1:253" s="2" customFormat="1" ht="16.5">
      <c r="A2213" s="250"/>
      <c r="B2213" s="250"/>
      <c r="C2213" s="250"/>
      <c r="D2213" s="250"/>
      <c r="E2213" s="250"/>
      <c r="F2213" s="250"/>
      <c r="G2213" s="3"/>
      <c r="H2213" s="3"/>
      <c r="I2213" s="3"/>
      <c r="J2213" s="3"/>
      <c r="K2213" s="3"/>
      <c r="L2213" s="3"/>
      <c r="IK2213" s="3"/>
      <c r="IL2213" s="3"/>
      <c r="IM2213" s="3"/>
      <c r="IN2213" s="3"/>
      <c r="IO2213" s="3"/>
      <c r="IP2213" s="3"/>
      <c r="IQ2213" s="3"/>
      <c r="IR2213" s="3"/>
      <c r="IS2213" s="3"/>
    </row>
    <row r="2214" spans="1:253" s="2" customFormat="1" ht="16.5">
      <c r="A2214" s="250"/>
      <c r="B2214" s="250"/>
      <c r="C2214" s="250"/>
      <c r="D2214" s="250"/>
      <c r="E2214" s="250"/>
      <c r="F2214" s="250"/>
      <c r="G2214" s="3"/>
      <c r="H2214" s="3"/>
      <c r="I2214" s="3"/>
      <c r="J2214" s="3"/>
      <c r="K2214" s="3"/>
      <c r="L2214" s="3"/>
      <c r="IK2214" s="3"/>
      <c r="IL2214" s="3"/>
      <c r="IM2214" s="3"/>
      <c r="IN2214" s="3"/>
      <c r="IO2214" s="3"/>
      <c r="IP2214" s="3"/>
      <c r="IQ2214" s="3"/>
      <c r="IR2214" s="3"/>
      <c r="IS2214" s="3"/>
    </row>
    <row r="2215" spans="1:253" s="2" customFormat="1" ht="16.5">
      <c r="A2215" s="250"/>
      <c r="B2215" s="250"/>
      <c r="C2215" s="250"/>
      <c r="D2215" s="250"/>
      <c r="E2215" s="250"/>
      <c r="F2215" s="250"/>
      <c r="G2215" s="3"/>
      <c r="H2215" s="3"/>
      <c r="I2215" s="3"/>
      <c r="J2215" s="3"/>
      <c r="K2215" s="3"/>
      <c r="L2215" s="3"/>
      <c r="IK2215" s="3"/>
      <c r="IL2215" s="3"/>
      <c r="IM2215" s="3"/>
      <c r="IN2215" s="3"/>
      <c r="IO2215" s="3"/>
      <c r="IP2215" s="3"/>
      <c r="IQ2215" s="3"/>
      <c r="IR2215" s="3"/>
      <c r="IS2215" s="3"/>
    </row>
    <row r="2216" spans="1:253" s="2" customFormat="1" ht="16.5">
      <c r="A2216" s="250"/>
      <c r="B2216" s="250"/>
      <c r="C2216" s="250"/>
      <c r="D2216" s="250"/>
      <c r="E2216" s="250"/>
      <c r="F2216" s="250"/>
      <c r="G2216" s="3"/>
      <c r="H2216" s="3"/>
      <c r="I2216" s="3"/>
      <c r="J2216" s="3"/>
      <c r="K2216" s="3"/>
      <c r="L2216" s="3"/>
      <c r="IK2216" s="3"/>
      <c r="IL2216" s="3"/>
      <c r="IM2216" s="3"/>
      <c r="IN2216" s="3"/>
      <c r="IO2216" s="3"/>
      <c r="IP2216" s="3"/>
      <c r="IQ2216" s="3"/>
      <c r="IR2216" s="3"/>
      <c r="IS2216" s="3"/>
    </row>
    <row r="2217" spans="1:253" s="2" customFormat="1" ht="16.5">
      <c r="A2217" s="250"/>
      <c r="B2217" s="250"/>
      <c r="C2217" s="250"/>
      <c r="D2217" s="250"/>
      <c r="E2217" s="250"/>
      <c r="F2217" s="250"/>
      <c r="G2217" s="3"/>
      <c r="H2217" s="3"/>
      <c r="I2217" s="3"/>
      <c r="J2217" s="3"/>
      <c r="K2217" s="3"/>
      <c r="L2217" s="3"/>
      <c r="IK2217" s="3"/>
      <c r="IL2217" s="3"/>
      <c r="IM2217" s="3"/>
      <c r="IN2217" s="3"/>
      <c r="IO2217" s="3"/>
      <c r="IP2217" s="3"/>
      <c r="IQ2217" s="3"/>
      <c r="IR2217" s="3"/>
      <c r="IS2217" s="3"/>
    </row>
    <row r="2218" spans="1:253" s="2" customFormat="1" ht="16.5">
      <c r="A2218" s="250"/>
      <c r="B2218" s="250"/>
      <c r="C2218" s="250"/>
      <c r="D2218" s="250"/>
      <c r="E2218" s="250"/>
      <c r="F2218" s="250"/>
      <c r="G2218" s="3"/>
      <c r="H2218" s="3"/>
      <c r="I2218" s="3"/>
      <c r="J2218" s="3"/>
      <c r="K2218" s="3"/>
      <c r="L2218" s="3"/>
      <c r="IK2218" s="3"/>
      <c r="IL2218" s="3"/>
      <c r="IM2218" s="3"/>
      <c r="IN2218" s="3"/>
      <c r="IO2218" s="3"/>
      <c r="IP2218" s="3"/>
      <c r="IQ2218" s="3"/>
      <c r="IR2218" s="3"/>
      <c r="IS2218" s="3"/>
    </row>
    <row r="2219" spans="1:253" s="2" customFormat="1" ht="16.5">
      <c r="A2219" s="250"/>
      <c r="B2219" s="250"/>
      <c r="C2219" s="250"/>
      <c r="D2219" s="250"/>
      <c r="E2219" s="250"/>
      <c r="F2219" s="250"/>
      <c r="G2219" s="3"/>
      <c r="H2219" s="3"/>
      <c r="I2219" s="3"/>
      <c r="J2219" s="3"/>
      <c r="K2219" s="3"/>
      <c r="L2219" s="3"/>
      <c r="IK2219" s="3"/>
      <c r="IL2219" s="3"/>
      <c r="IM2219" s="3"/>
      <c r="IN2219" s="3"/>
      <c r="IO2219" s="3"/>
      <c r="IP2219" s="3"/>
      <c r="IQ2219" s="3"/>
      <c r="IR2219" s="3"/>
      <c r="IS2219" s="3"/>
    </row>
    <row r="2220" spans="1:253" s="2" customFormat="1" ht="16.5">
      <c r="A2220" s="250"/>
      <c r="B2220" s="250"/>
      <c r="C2220" s="250"/>
      <c r="D2220" s="250"/>
      <c r="E2220" s="250"/>
      <c r="F2220" s="250"/>
      <c r="G2220" s="3"/>
      <c r="H2220" s="3"/>
      <c r="I2220" s="3"/>
      <c r="J2220" s="3"/>
      <c r="K2220" s="3"/>
      <c r="L2220" s="3"/>
      <c r="IK2220" s="3"/>
      <c r="IL2220" s="3"/>
      <c r="IM2220" s="3"/>
      <c r="IN2220" s="3"/>
      <c r="IO2220" s="3"/>
      <c r="IP2220" s="3"/>
      <c r="IQ2220" s="3"/>
      <c r="IR2220" s="3"/>
      <c r="IS2220" s="3"/>
    </row>
    <row r="2221" spans="1:253" s="2" customFormat="1" ht="16.5">
      <c r="A2221" s="250"/>
      <c r="B2221" s="250"/>
      <c r="C2221" s="250"/>
      <c r="D2221" s="250"/>
      <c r="E2221" s="250"/>
      <c r="F2221" s="250"/>
      <c r="G2221" s="3"/>
      <c r="H2221" s="3"/>
      <c r="I2221" s="3"/>
      <c r="J2221" s="3"/>
      <c r="K2221" s="3"/>
      <c r="L2221" s="3"/>
      <c r="IK2221" s="3"/>
      <c r="IL2221" s="3"/>
      <c r="IM2221" s="3"/>
      <c r="IN2221" s="3"/>
      <c r="IO2221" s="3"/>
      <c r="IP2221" s="3"/>
      <c r="IQ2221" s="3"/>
      <c r="IR2221" s="3"/>
      <c r="IS2221" s="3"/>
    </row>
    <row r="2222" spans="1:253" s="2" customFormat="1" ht="16.5">
      <c r="A2222" s="250"/>
      <c r="B2222" s="250"/>
      <c r="C2222" s="250"/>
      <c r="D2222" s="250"/>
      <c r="E2222" s="250"/>
      <c r="F2222" s="250"/>
      <c r="G2222" s="3"/>
      <c r="H2222" s="3"/>
      <c r="I2222" s="3"/>
      <c r="J2222" s="3"/>
      <c r="K2222" s="3"/>
      <c r="L2222" s="3"/>
      <c r="IK2222" s="3"/>
      <c r="IL2222" s="3"/>
      <c r="IM2222" s="3"/>
      <c r="IN2222" s="3"/>
      <c r="IO2222" s="3"/>
      <c r="IP2222" s="3"/>
      <c r="IQ2222" s="3"/>
      <c r="IR2222" s="3"/>
      <c r="IS2222" s="3"/>
    </row>
    <row r="2223" spans="1:253" s="2" customFormat="1" ht="16.5">
      <c r="A2223" s="250"/>
      <c r="B2223" s="250"/>
      <c r="C2223" s="250"/>
      <c r="D2223" s="250"/>
      <c r="E2223" s="250"/>
      <c r="F2223" s="250"/>
      <c r="G2223" s="3"/>
      <c r="H2223" s="3"/>
      <c r="I2223" s="3"/>
      <c r="J2223" s="3"/>
      <c r="K2223" s="3"/>
      <c r="L2223" s="3"/>
      <c r="IK2223" s="3"/>
      <c r="IL2223" s="3"/>
      <c r="IM2223" s="3"/>
      <c r="IN2223" s="3"/>
      <c r="IO2223" s="3"/>
      <c r="IP2223" s="3"/>
      <c r="IQ2223" s="3"/>
      <c r="IR2223" s="3"/>
      <c r="IS2223" s="3"/>
    </row>
    <row r="2224" spans="1:253" s="2" customFormat="1" ht="16.5">
      <c r="A2224" s="250"/>
      <c r="B2224" s="250"/>
      <c r="C2224" s="250"/>
      <c r="D2224" s="250"/>
      <c r="E2224" s="250"/>
      <c r="F2224" s="250"/>
      <c r="G2224" s="3"/>
      <c r="H2224" s="3"/>
      <c r="I2224" s="3"/>
      <c r="J2224" s="3"/>
      <c r="K2224" s="3"/>
      <c r="L2224" s="3"/>
      <c r="IK2224" s="3"/>
      <c r="IL2224" s="3"/>
      <c r="IM2224" s="3"/>
      <c r="IN2224" s="3"/>
      <c r="IO2224" s="3"/>
      <c r="IP2224" s="3"/>
      <c r="IQ2224" s="3"/>
      <c r="IR2224" s="3"/>
      <c r="IS2224" s="3"/>
    </row>
    <row r="2225" spans="1:253" s="2" customFormat="1" ht="16.5">
      <c r="A2225" s="250"/>
      <c r="B2225" s="250"/>
      <c r="C2225" s="250"/>
      <c r="D2225" s="250"/>
      <c r="E2225" s="250"/>
      <c r="F2225" s="250"/>
      <c r="G2225" s="3"/>
      <c r="H2225" s="3"/>
      <c r="I2225" s="3"/>
      <c r="J2225" s="3"/>
      <c r="K2225" s="3"/>
      <c r="L2225" s="3"/>
      <c r="IK2225" s="3"/>
      <c r="IL2225" s="3"/>
      <c r="IM2225" s="3"/>
      <c r="IN2225" s="3"/>
      <c r="IO2225" s="3"/>
      <c r="IP2225" s="3"/>
      <c r="IQ2225" s="3"/>
      <c r="IR2225" s="3"/>
      <c r="IS2225" s="3"/>
    </row>
    <row r="2226" spans="1:253" s="2" customFormat="1" ht="16.5">
      <c r="A2226" s="250"/>
      <c r="B2226" s="250"/>
      <c r="C2226" s="250"/>
      <c r="D2226" s="250"/>
      <c r="E2226" s="250"/>
      <c r="F2226" s="250"/>
      <c r="G2226" s="3"/>
      <c r="H2226" s="3"/>
      <c r="I2226" s="3"/>
      <c r="J2226" s="3"/>
      <c r="K2226" s="3"/>
      <c r="L2226" s="3"/>
      <c r="IK2226" s="3"/>
      <c r="IL2226" s="3"/>
      <c r="IM2226" s="3"/>
      <c r="IN2226" s="3"/>
      <c r="IO2226" s="3"/>
      <c r="IP2226" s="3"/>
      <c r="IQ2226" s="3"/>
      <c r="IR2226" s="3"/>
      <c r="IS2226" s="3"/>
    </row>
    <row r="2227" spans="1:253" s="2" customFormat="1" ht="16.5">
      <c r="A2227" s="250"/>
      <c r="B2227" s="250"/>
      <c r="C2227" s="250"/>
      <c r="D2227" s="250"/>
      <c r="E2227" s="250"/>
      <c r="F2227" s="250"/>
      <c r="G2227" s="3"/>
      <c r="H2227" s="3"/>
      <c r="I2227" s="3"/>
      <c r="J2227" s="3"/>
      <c r="K2227" s="3"/>
      <c r="L2227" s="3"/>
      <c r="IK2227" s="3"/>
      <c r="IL2227" s="3"/>
      <c r="IM2227" s="3"/>
      <c r="IN2227" s="3"/>
      <c r="IO2227" s="3"/>
      <c r="IP2227" s="3"/>
      <c r="IQ2227" s="3"/>
      <c r="IR2227" s="3"/>
      <c r="IS2227" s="3"/>
    </row>
    <row r="2228" spans="1:253" s="2" customFormat="1" ht="16.5">
      <c r="A2228" s="250"/>
      <c r="B2228" s="250"/>
      <c r="C2228" s="250"/>
      <c r="D2228" s="250"/>
      <c r="E2228" s="250"/>
      <c r="F2228" s="250"/>
      <c r="G2228" s="3"/>
      <c r="H2228" s="3"/>
      <c r="I2228" s="3"/>
      <c r="J2228" s="3"/>
      <c r="K2228" s="3"/>
      <c r="L2228" s="3"/>
      <c r="IK2228" s="3"/>
      <c r="IL2228" s="3"/>
      <c r="IM2228" s="3"/>
      <c r="IN2228" s="3"/>
      <c r="IO2228" s="3"/>
      <c r="IP2228" s="3"/>
      <c r="IQ2228" s="3"/>
      <c r="IR2228" s="3"/>
      <c r="IS2228" s="3"/>
    </row>
    <row r="2229" spans="1:253" s="2" customFormat="1" ht="16.5">
      <c r="A2229" s="250"/>
      <c r="B2229" s="250"/>
      <c r="C2229" s="250"/>
      <c r="D2229" s="250"/>
      <c r="E2229" s="250"/>
      <c r="F2229" s="250"/>
      <c r="G2229" s="3"/>
      <c r="H2229" s="3"/>
      <c r="I2229" s="3"/>
      <c r="J2229" s="3"/>
      <c r="K2229" s="3"/>
      <c r="L2229" s="3"/>
      <c r="IK2229" s="3"/>
      <c r="IL2229" s="3"/>
      <c r="IM2229" s="3"/>
      <c r="IN2229" s="3"/>
      <c r="IO2229" s="3"/>
      <c r="IP2229" s="3"/>
      <c r="IQ2229" s="3"/>
      <c r="IR2229" s="3"/>
      <c r="IS2229" s="3"/>
    </row>
    <row r="2230" spans="1:253" s="2" customFormat="1" ht="16.5">
      <c r="A2230" s="250"/>
      <c r="B2230" s="250"/>
      <c r="C2230" s="250"/>
      <c r="D2230" s="250"/>
      <c r="E2230" s="250"/>
      <c r="F2230" s="250"/>
      <c r="G2230" s="3"/>
      <c r="H2230" s="3"/>
      <c r="I2230" s="3"/>
      <c r="J2230" s="3"/>
      <c r="K2230" s="3"/>
      <c r="L2230" s="3"/>
      <c r="IK2230" s="3"/>
      <c r="IL2230" s="3"/>
      <c r="IM2230" s="3"/>
      <c r="IN2230" s="3"/>
      <c r="IO2230" s="3"/>
      <c r="IP2230" s="3"/>
      <c r="IQ2230" s="3"/>
      <c r="IR2230" s="3"/>
      <c r="IS2230" s="3"/>
    </row>
    <row r="2231" spans="1:253" s="2" customFormat="1" ht="16.5">
      <c r="A2231" s="250"/>
      <c r="B2231" s="250"/>
      <c r="C2231" s="250"/>
      <c r="D2231" s="250"/>
      <c r="E2231" s="250"/>
      <c r="F2231" s="250"/>
      <c r="G2231" s="3"/>
      <c r="H2231" s="3"/>
      <c r="I2231" s="3"/>
      <c r="J2231" s="3"/>
      <c r="K2231" s="3"/>
      <c r="L2231" s="3"/>
      <c r="IK2231" s="3"/>
      <c r="IL2231" s="3"/>
      <c r="IM2231" s="3"/>
      <c r="IN2231" s="3"/>
      <c r="IO2231" s="3"/>
      <c r="IP2231" s="3"/>
      <c r="IQ2231" s="3"/>
      <c r="IR2231" s="3"/>
      <c r="IS2231" s="3"/>
    </row>
    <row r="2232" spans="1:253" s="2" customFormat="1" ht="16.5">
      <c r="A2232" s="250"/>
      <c r="B2232" s="250"/>
      <c r="C2232" s="250"/>
      <c r="D2232" s="250"/>
      <c r="E2232" s="250"/>
      <c r="F2232" s="250"/>
      <c r="G2232" s="3"/>
      <c r="H2232" s="3"/>
      <c r="I2232" s="3"/>
      <c r="J2232" s="3"/>
      <c r="K2232" s="3"/>
      <c r="L2232" s="3"/>
      <c r="IK2232" s="3"/>
      <c r="IL2232" s="3"/>
      <c r="IM2232" s="3"/>
      <c r="IN2232" s="3"/>
      <c r="IO2232" s="3"/>
      <c r="IP2232" s="3"/>
      <c r="IQ2232" s="3"/>
      <c r="IR2232" s="3"/>
      <c r="IS2232" s="3"/>
    </row>
    <row r="2233" spans="1:253" s="2" customFormat="1" ht="16.5">
      <c r="A2233" s="250"/>
      <c r="B2233" s="250"/>
      <c r="C2233" s="250"/>
      <c r="D2233" s="250"/>
      <c r="E2233" s="250"/>
      <c r="F2233" s="250"/>
      <c r="G2233" s="3"/>
      <c r="H2233" s="3"/>
      <c r="I2233" s="3"/>
      <c r="J2233" s="3"/>
      <c r="K2233" s="3"/>
      <c r="L2233" s="3"/>
      <c r="IK2233" s="3"/>
      <c r="IL2233" s="3"/>
      <c r="IM2233" s="3"/>
      <c r="IN2233" s="3"/>
      <c r="IO2233" s="3"/>
      <c r="IP2233" s="3"/>
      <c r="IQ2233" s="3"/>
      <c r="IR2233" s="3"/>
      <c r="IS2233" s="3"/>
    </row>
    <row r="2234" spans="1:253" s="2" customFormat="1" ht="16.5">
      <c r="A2234" s="250"/>
      <c r="B2234" s="250"/>
      <c r="C2234" s="250"/>
      <c r="D2234" s="250"/>
      <c r="E2234" s="250"/>
      <c r="F2234" s="250"/>
      <c r="G2234" s="3"/>
      <c r="H2234" s="3"/>
      <c r="I2234" s="3"/>
      <c r="J2234" s="3"/>
      <c r="K2234" s="3"/>
      <c r="L2234" s="3"/>
      <c r="IK2234" s="3"/>
      <c r="IL2234" s="3"/>
      <c r="IM2234" s="3"/>
      <c r="IN2234" s="3"/>
      <c r="IO2234" s="3"/>
      <c r="IP2234" s="3"/>
      <c r="IQ2234" s="3"/>
      <c r="IR2234" s="3"/>
      <c r="IS2234" s="3"/>
    </row>
    <row r="2235" spans="1:253" s="2" customFormat="1" ht="16.5">
      <c r="A2235" s="250"/>
      <c r="B2235" s="250"/>
      <c r="C2235" s="250"/>
      <c r="D2235" s="250"/>
      <c r="E2235" s="250"/>
      <c r="F2235" s="250"/>
      <c r="G2235" s="3"/>
      <c r="H2235" s="3"/>
      <c r="I2235" s="3"/>
      <c r="J2235" s="3"/>
      <c r="K2235" s="3"/>
      <c r="L2235" s="3"/>
      <c r="IK2235" s="3"/>
      <c r="IL2235" s="3"/>
      <c r="IM2235" s="3"/>
      <c r="IN2235" s="3"/>
      <c r="IO2235" s="3"/>
      <c r="IP2235" s="3"/>
      <c r="IQ2235" s="3"/>
      <c r="IR2235" s="3"/>
      <c r="IS2235" s="3"/>
    </row>
    <row r="2236" spans="1:253" s="2" customFormat="1" ht="16.5">
      <c r="A2236" s="250"/>
      <c r="B2236" s="250"/>
      <c r="C2236" s="250"/>
      <c r="D2236" s="250"/>
      <c r="E2236" s="250"/>
      <c r="F2236" s="250"/>
      <c r="G2236" s="3"/>
      <c r="H2236" s="3"/>
      <c r="I2236" s="3"/>
      <c r="J2236" s="3"/>
      <c r="K2236" s="3"/>
      <c r="L2236" s="3"/>
      <c r="IK2236" s="3"/>
      <c r="IL2236" s="3"/>
      <c r="IM2236" s="3"/>
      <c r="IN2236" s="3"/>
      <c r="IO2236" s="3"/>
      <c r="IP2236" s="3"/>
      <c r="IQ2236" s="3"/>
      <c r="IR2236" s="3"/>
      <c r="IS2236" s="3"/>
    </row>
    <row r="2237" spans="1:253" s="2" customFormat="1" ht="16.5">
      <c r="A2237" s="250"/>
      <c r="B2237" s="250"/>
      <c r="C2237" s="250"/>
      <c r="D2237" s="250"/>
      <c r="E2237" s="250"/>
      <c r="F2237" s="250"/>
      <c r="G2237" s="3"/>
      <c r="H2237" s="3"/>
      <c r="I2237" s="3"/>
      <c r="J2237" s="3"/>
      <c r="K2237" s="3"/>
      <c r="L2237" s="3"/>
      <c r="IK2237" s="3"/>
      <c r="IL2237" s="3"/>
      <c r="IM2237" s="3"/>
      <c r="IN2237" s="3"/>
      <c r="IO2237" s="3"/>
      <c r="IP2237" s="3"/>
      <c r="IQ2237" s="3"/>
      <c r="IR2237" s="3"/>
      <c r="IS2237" s="3"/>
    </row>
    <row r="2238" spans="1:253" s="2" customFormat="1" ht="16.5">
      <c r="A2238" s="250"/>
      <c r="B2238" s="250"/>
      <c r="C2238" s="250"/>
      <c r="D2238" s="250"/>
      <c r="E2238" s="250"/>
      <c r="F2238" s="250"/>
      <c r="G2238" s="3"/>
      <c r="H2238" s="3"/>
      <c r="I2238" s="3"/>
      <c r="J2238" s="3"/>
      <c r="K2238" s="3"/>
      <c r="L2238" s="3"/>
      <c r="IK2238" s="3"/>
      <c r="IL2238" s="3"/>
      <c r="IM2238" s="3"/>
      <c r="IN2238" s="3"/>
      <c r="IO2238" s="3"/>
      <c r="IP2238" s="3"/>
      <c r="IQ2238" s="3"/>
      <c r="IR2238" s="3"/>
      <c r="IS2238" s="3"/>
    </row>
    <row r="2239" spans="1:253" s="2" customFormat="1" ht="16.5">
      <c r="A2239" s="250"/>
      <c r="B2239" s="250"/>
      <c r="C2239" s="250"/>
      <c r="D2239" s="250"/>
      <c r="E2239" s="250"/>
      <c r="F2239" s="250"/>
      <c r="G2239" s="3"/>
      <c r="H2239" s="3"/>
      <c r="I2239" s="3"/>
      <c r="J2239" s="3"/>
      <c r="K2239" s="3"/>
      <c r="L2239" s="3"/>
      <c r="IK2239" s="3"/>
      <c r="IL2239" s="3"/>
      <c r="IM2239" s="3"/>
      <c r="IN2239" s="3"/>
      <c r="IO2239" s="3"/>
      <c r="IP2239" s="3"/>
      <c r="IQ2239" s="3"/>
      <c r="IR2239" s="3"/>
      <c r="IS2239" s="3"/>
    </row>
    <row r="2240" spans="1:253" s="2" customFormat="1" ht="16.5">
      <c r="A2240" s="250"/>
      <c r="B2240" s="250"/>
      <c r="C2240" s="250"/>
      <c r="D2240" s="250"/>
      <c r="E2240" s="250"/>
      <c r="F2240" s="250"/>
      <c r="G2240" s="3"/>
      <c r="H2240" s="3"/>
      <c r="I2240" s="3"/>
      <c r="J2240" s="3"/>
      <c r="K2240" s="3"/>
      <c r="L2240" s="3"/>
      <c r="IK2240" s="3"/>
      <c r="IL2240" s="3"/>
      <c r="IM2240" s="3"/>
      <c r="IN2240" s="3"/>
      <c r="IO2240" s="3"/>
      <c r="IP2240" s="3"/>
      <c r="IQ2240" s="3"/>
      <c r="IR2240" s="3"/>
      <c r="IS2240" s="3"/>
    </row>
    <row r="2241" spans="1:253" s="2" customFormat="1" ht="16.5">
      <c r="A2241" s="250"/>
      <c r="B2241" s="250"/>
      <c r="C2241" s="250"/>
      <c r="D2241" s="250"/>
      <c r="E2241" s="250"/>
      <c r="F2241" s="250"/>
      <c r="G2241" s="3"/>
      <c r="H2241" s="3"/>
      <c r="I2241" s="3"/>
      <c r="J2241" s="3"/>
      <c r="K2241" s="3"/>
      <c r="L2241" s="3"/>
      <c r="IK2241" s="3"/>
      <c r="IL2241" s="3"/>
      <c r="IM2241" s="3"/>
      <c r="IN2241" s="3"/>
      <c r="IO2241" s="3"/>
      <c r="IP2241" s="3"/>
      <c r="IQ2241" s="3"/>
      <c r="IR2241" s="3"/>
      <c r="IS2241" s="3"/>
    </row>
    <row r="2242" spans="1:253" s="2" customFormat="1" ht="16.5">
      <c r="A2242" s="250"/>
      <c r="B2242" s="250"/>
      <c r="C2242" s="250"/>
      <c r="D2242" s="250"/>
      <c r="E2242" s="250"/>
      <c r="F2242" s="250"/>
      <c r="G2242" s="3"/>
      <c r="H2242" s="3"/>
      <c r="I2242" s="3"/>
      <c r="J2242" s="3"/>
      <c r="K2242" s="3"/>
      <c r="L2242" s="3"/>
      <c r="IK2242" s="3"/>
      <c r="IL2242" s="3"/>
      <c r="IM2242" s="3"/>
      <c r="IN2242" s="3"/>
      <c r="IO2242" s="3"/>
      <c r="IP2242" s="3"/>
      <c r="IQ2242" s="3"/>
      <c r="IR2242" s="3"/>
      <c r="IS2242" s="3"/>
    </row>
    <row r="2243" spans="1:253" s="2" customFormat="1" ht="16.5">
      <c r="A2243" s="250"/>
      <c r="B2243" s="250"/>
      <c r="C2243" s="250"/>
      <c r="D2243" s="250"/>
      <c r="E2243" s="250"/>
      <c r="F2243" s="250"/>
      <c r="G2243" s="3"/>
      <c r="H2243" s="3"/>
      <c r="I2243" s="3"/>
      <c r="J2243" s="3"/>
      <c r="K2243" s="3"/>
      <c r="L2243" s="3"/>
      <c r="IK2243" s="3"/>
      <c r="IL2243" s="3"/>
      <c r="IM2243" s="3"/>
      <c r="IN2243" s="3"/>
      <c r="IO2243" s="3"/>
      <c r="IP2243" s="3"/>
      <c r="IQ2243" s="3"/>
      <c r="IR2243" s="3"/>
      <c r="IS2243" s="3"/>
    </row>
    <row r="2244" spans="1:253" s="2" customFormat="1" ht="16.5">
      <c r="A2244" s="250"/>
      <c r="B2244" s="250"/>
      <c r="C2244" s="250"/>
      <c r="D2244" s="250"/>
      <c r="E2244" s="250"/>
      <c r="F2244" s="250"/>
      <c r="G2244" s="3"/>
      <c r="H2244" s="3"/>
      <c r="I2244" s="3"/>
      <c r="J2244" s="3"/>
      <c r="K2244" s="3"/>
      <c r="L2244" s="3"/>
      <c r="IK2244" s="3"/>
      <c r="IL2244" s="3"/>
      <c r="IM2244" s="3"/>
      <c r="IN2244" s="3"/>
      <c r="IO2244" s="3"/>
      <c r="IP2244" s="3"/>
      <c r="IQ2244" s="3"/>
      <c r="IR2244" s="3"/>
      <c r="IS2244" s="3"/>
    </row>
    <row r="2245" spans="1:253" s="2" customFormat="1" ht="16.5">
      <c r="A2245" s="250"/>
      <c r="B2245" s="250"/>
      <c r="C2245" s="250"/>
      <c r="D2245" s="250"/>
      <c r="E2245" s="250"/>
      <c r="F2245" s="250"/>
      <c r="G2245" s="3"/>
      <c r="H2245" s="3"/>
      <c r="I2245" s="3"/>
      <c r="J2245" s="3"/>
      <c r="K2245" s="3"/>
      <c r="L2245" s="3"/>
      <c r="IK2245" s="3"/>
      <c r="IL2245" s="3"/>
      <c r="IM2245" s="3"/>
      <c r="IN2245" s="3"/>
      <c r="IO2245" s="3"/>
      <c r="IP2245" s="3"/>
      <c r="IQ2245" s="3"/>
      <c r="IR2245" s="3"/>
      <c r="IS2245" s="3"/>
    </row>
    <row r="2246" spans="1:253" s="2" customFormat="1" ht="16.5">
      <c r="A2246" s="250"/>
      <c r="B2246" s="250"/>
      <c r="C2246" s="250"/>
      <c r="D2246" s="250"/>
      <c r="E2246" s="250"/>
      <c r="F2246" s="250"/>
      <c r="G2246" s="3"/>
      <c r="H2246" s="3"/>
      <c r="I2246" s="3"/>
      <c r="J2246" s="3"/>
      <c r="K2246" s="3"/>
      <c r="L2246" s="3"/>
      <c r="IK2246" s="3"/>
      <c r="IL2246" s="3"/>
      <c r="IM2246" s="3"/>
      <c r="IN2246" s="3"/>
      <c r="IO2246" s="3"/>
      <c r="IP2246" s="3"/>
      <c r="IQ2246" s="3"/>
      <c r="IR2246" s="3"/>
      <c r="IS2246" s="3"/>
    </row>
    <row r="2247" spans="1:253" s="2" customFormat="1" ht="16.5">
      <c r="A2247" s="250"/>
      <c r="B2247" s="250"/>
      <c r="C2247" s="250"/>
      <c r="D2247" s="250"/>
      <c r="E2247" s="250"/>
      <c r="F2247" s="250"/>
      <c r="G2247" s="3"/>
      <c r="H2247" s="3"/>
      <c r="I2247" s="3"/>
      <c r="J2247" s="3"/>
      <c r="K2247" s="3"/>
      <c r="L2247" s="3"/>
      <c r="IK2247" s="3"/>
      <c r="IL2247" s="3"/>
      <c r="IM2247" s="3"/>
      <c r="IN2247" s="3"/>
      <c r="IO2247" s="3"/>
      <c r="IP2247" s="3"/>
      <c r="IQ2247" s="3"/>
      <c r="IR2247" s="3"/>
      <c r="IS2247" s="3"/>
    </row>
    <row r="2248" spans="1:253" s="2" customFormat="1" ht="16.5">
      <c r="A2248" s="250"/>
      <c r="B2248" s="250"/>
      <c r="C2248" s="250"/>
      <c r="D2248" s="250"/>
      <c r="E2248" s="250"/>
      <c r="F2248" s="250"/>
      <c r="G2248" s="3"/>
      <c r="H2248" s="3"/>
      <c r="I2248" s="3"/>
      <c r="J2248" s="3"/>
      <c r="K2248" s="3"/>
      <c r="L2248" s="3"/>
      <c r="IK2248" s="3"/>
      <c r="IL2248" s="3"/>
      <c r="IM2248" s="3"/>
      <c r="IN2248" s="3"/>
      <c r="IO2248" s="3"/>
      <c r="IP2248" s="3"/>
      <c r="IQ2248" s="3"/>
      <c r="IR2248" s="3"/>
      <c r="IS2248" s="3"/>
    </row>
    <row r="2249" spans="1:253" s="2" customFormat="1" ht="16.5">
      <c r="A2249" s="250"/>
      <c r="B2249" s="250"/>
      <c r="C2249" s="250"/>
      <c r="D2249" s="250"/>
      <c r="E2249" s="250"/>
      <c r="F2249" s="250"/>
      <c r="G2249" s="3"/>
      <c r="H2249" s="3"/>
      <c r="I2249" s="3"/>
      <c r="J2249" s="3"/>
      <c r="K2249" s="3"/>
      <c r="L2249" s="3"/>
      <c r="IK2249" s="3"/>
      <c r="IL2249" s="3"/>
      <c r="IM2249" s="3"/>
      <c r="IN2249" s="3"/>
      <c r="IO2249" s="3"/>
      <c r="IP2249" s="3"/>
      <c r="IQ2249" s="3"/>
      <c r="IR2249" s="3"/>
      <c r="IS2249" s="3"/>
    </row>
    <row r="2250" spans="1:253" s="2" customFormat="1" ht="16.5">
      <c r="A2250" s="250"/>
      <c r="B2250" s="250"/>
      <c r="C2250" s="250"/>
      <c r="D2250" s="250"/>
      <c r="E2250" s="250"/>
      <c r="F2250" s="250"/>
      <c r="G2250" s="3"/>
      <c r="H2250" s="3"/>
      <c r="I2250" s="3"/>
      <c r="J2250" s="3"/>
      <c r="K2250" s="3"/>
      <c r="L2250" s="3"/>
      <c r="IK2250" s="3"/>
      <c r="IL2250" s="3"/>
      <c r="IM2250" s="3"/>
      <c r="IN2250" s="3"/>
      <c r="IO2250" s="3"/>
      <c r="IP2250" s="3"/>
      <c r="IQ2250" s="3"/>
      <c r="IR2250" s="3"/>
      <c r="IS2250" s="3"/>
    </row>
    <row r="2251" spans="1:253" s="2" customFormat="1" ht="16.5">
      <c r="A2251" s="250"/>
      <c r="B2251" s="250"/>
      <c r="C2251" s="250"/>
      <c r="D2251" s="250"/>
      <c r="E2251" s="250"/>
      <c r="F2251" s="250"/>
      <c r="G2251" s="3"/>
      <c r="H2251" s="3"/>
      <c r="I2251" s="3"/>
      <c r="J2251" s="3"/>
      <c r="K2251" s="3"/>
      <c r="L2251" s="3"/>
      <c r="IK2251" s="3"/>
      <c r="IL2251" s="3"/>
      <c r="IM2251" s="3"/>
      <c r="IN2251" s="3"/>
      <c r="IO2251" s="3"/>
      <c r="IP2251" s="3"/>
      <c r="IQ2251" s="3"/>
      <c r="IR2251" s="3"/>
      <c r="IS2251" s="3"/>
    </row>
    <row r="2252" spans="1:253" s="2" customFormat="1" ht="16.5">
      <c r="A2252" s="250"/>
      <c r="B2252" s="250"/>
      <c r="C2252" s="250"/>
      <c r="D2252" s="250"/>
      <c r="E2252" s="250"/>
      <c r="F2252" s="250"/>
      <c r="G2252" s="3"/>
      <c r="H2252" s="3"/>
      <c r="I2252" s="3"/>
      <c r="J2252" s="3"/>
      <c r="K2252" s="3"/>
      <c r="L2252" s="3"/>
      <c r="IK2252" s="3"/>
      <c r="IL2252" s="3"/>
      <c r="IM2252" s="3"/>
      <c r="IN2252" s="3"/>
      <c r="IO2252" s="3"/>
      <c r="IP2252" s="3"/>
      <c r="IQ2252" s="3"/>
      <c r="IR2252" s="3"/>
      <c r="IS2252" s="3"/>
    </row>
    <row r="2253" spans="1:253" s="2" customFormat="1" ht="16.5">
      <c r="A2253" s="250"/>
      <c r="B2253" s="250"/>
      <c r="C2253" s="250"/>
      <c r="D2253" s="250"/>
      <c r="E2253" s="250"/>
      <c r="F2253" s="250"/>
      <c r="G2253" s="3"/>
      <c r="H2253" s="3"/>
      <c r="I2253" s="3"/>
      <c r="J2253" s="3"/>
      <c r="K2253" s="3"/>
      <c r="L2253" s="3"/>
      <c r="IK2253" s="3"/>
      <c r="IL2253" s="3"/>
      <c r="IM2253" s="3"/>
      <c r="IN2253" s="3"/>
      <c r="IO2253" s="3"/>
      <c r="IP2253" s="3"/>
      <c r="IQ2253" s="3"/>
      <c r="IR2253" s="3"/>
      <c r="IS2253" s="3"/>
    </row>
    <row r="2254" spans="1:253" s="2" customFormat="1" ht="16.5">
      <c r="A2254" s="250"/>
      <c r="B2254" s="250"/>
      <c r="C2254" s="250"/>
      <c r="D2254" s="250"/>
      <c r="E2254" s="250"/>
      <c r="F2254" s="250"/>
      <c r="G2254" s="3"/>
      <c r="H2254" s="3"/>
      <c r="I2254" s="3"/>
      <c r="J2254" s="3"/>
      <c r="K2254" s="3"/>
      <c r="L2254" s="3"/>
      <c r="IK2254" s="3"/>
      <c r="IL2254" s="3"/>
      <c r="IM2254" s="3"/>
      <c r="IN2254" s="3"/>
      <c r="IO2254" s="3"/>
      <c r="IP2254" s="3"/>
      <c r="IQ2254" s="3"/>
      <c r="IR2254" s="3"/>
      <c r="IS2254" s="3"/>
    </row>
    <row r="2255" spans="1:253" s="2" customFormat="1" ht="16.5">
      <c r="A2255" s="250"/>
      <c r="B2255" s="250"/>
      <c r="C2255" s="250"/>
      <c r="D2255" s="250"/>
      <c r="E2255" s="250"/>
      <c r="F2255" s="250"/>
      <c r="G2255" s="3"/>
      <c r="H2255" s="3"/>
      <c r="I2255" s="3"/>
      <c r="J2255" s="3"/>
      <c r="K2255" s="3"/>
      <c r="L2255" s="3"/>
      <c r="IK2255" s="3"/>
      <c r="IL2255" s="3"/>
      <c r="IM2255" s="3"/>
      <c r="IN2255" s="3"/>
      <c r="IO2255" s="3"/>
      <c r="IP2255" s="3"/>
      <c r="IQ2255" s="3"/>
      <c r="IR2255" s="3"/>
      <c r="IS2255" s="3"/>
    </row>
    <row r="2256" spans="1:253" s="2" customFormat="1" ht="16.5">
      <c r="A2256" s="250"/>
      <c r="B2256" s="250"/>
      <c r="C2256" s="250"/>
      <c r="D2256" s="250"/>
      <c r="E2256" s="250"/>
      <c r="F2256" s="250"/>
      <c r="G2256" s="3"/>
      <c r="H2256" s="3"/>
      <c r="I2256" s="3"/>
      <c r="J2256" s="3"/>
      <c r="K2256" s="3"/>
      <c r="L2256" s="3"/>
      <c r="IK2256" s="3"/>
      <c r="IL2256" s="3"/>
      <c r="IM2256" s="3"/>
      <c r="IN2256" s="3"/>
      <c r="IO2256" s="3"/>
      <c r="IP2256" s="3"/>
      <c r="IQ2256" s="3"/>
      <c r="IR2256" s="3"/>
      <c r="IS2256" s="3"/>
    </row>
    <row r="2257" spans="1:253" s="2" customFormat="1" ht="16.5">
      <c r="A2257" s="250"/>
      <c r="B2257" s="250"/>
      <c r="C2257" s="250"/>
      <c r="D2257" s="250"/>
      <c r="E2257" s="250"/>
      <c r="F2257" s="250"/>
      <c r="G2257" s="3"/>
      <c r="H2257" s="3"/>
      <c r="I2257" s="3"/>
      <c r="J2257" s="3"/>
      <c r="K2257" s="3"/>
      <c r="L2257" s="3"/>
      <c r="IK2257" s="3"/>
      <c r="IL2257" s="3"/>
      <c r="IM2257" s="3"/>
      <c r="IN2257" s="3"/>
      <c r="IO2257" s="3"/>
      <c r="IP2257" s="3"/>
      <c r="IQ2257" s="3"/>
      <c r="IR2257" s="3"/>
      <c r="IS2257" s="3"/>
    </row>
    <row r="2258" spans="1:253" s="2" customFormat="1" ht="16.5">
      <c r="A2258" s="250"/>
      <c r="B2258" s="250"/>
      <c r="C2258" s="250"/>
      <c r="D2258" s="250"/>
      <c r="E2258" s="250"/>
      <c r="F2258" s="250"/>
      <c r="G2258" s="3"/>
      <c r="H2258" s="3"/>
      <c r="I2258" s="3"/>
      <c r="J2258" s="3"/>
      <c r="K2258" s="3"/>
      <c r="L2258" s="3"/>
      <c r="IK2258" s="3"/>
      <c r="IL2258" s="3"/>
      <c r="IM2258" s="3"/>
      <c r="IN2258" s="3"/>
      <c r="IO2258" s="3"/>
      <c r="IP2258" s="3"/>
      <c r="IQ2258" s="3"/>
      <c r="IR2258" s="3"/>
      <c r="IS2258" s="3"/>
    </row>
    <row r="2259" spans="1:253" s="2" customFormat="1" ht="16.5">
      <c r="A2259" s="250"/>
      <c r="B2259" s="250"/>
      <c r="C2259" s="250"/>
      <c r="D2259" s="250"/>
      <c r="E2259" s="250"/>
      <c r="F2259" s="250"/>
      <c r="G2259" s="3"/>
      <c r="H2259" s="3"/>
      <c r="I2259" s="3"/>
      <c r="J2259" s="3"/>
      <c r="K2259" s="3"/>
      <c r="L2259" s="3"/>
      <c r="IK2259" s="3"/>
      <c r="IL2259" s="3"/>
      <c r="IM2259" s="3"/>
      <c r="IN2259" s="3"/>
      <c r="IO2259" s="3"/>
      <c r="IP2259" s="3"/>
      <c r="IQ2259" s="3"/>
      <c r="IR2259" s="3"/>
      <c r="IS2259" s="3"/>
    </row>
    <row r="2260" spans="1:253" s="2" customFormat="1" ht="16.5">
      <c r="A2260" s="250"/>
      <c r="B2260" s="250"/>
      <c r="C2260" s="250"/>
      <c r="D2260" s="250"/>
      <c r="E2260" s="250"/>
      <c r="F2260" s="250"/>
      <c r="G2260" s="3"/>
      <c r="H2260" s="3"/>
      <c r="I2260" s="3"/>
      <c r="J2260" s="3"/>
      <c r="K2260" s="3"/>
      <c r="L2260" s="3"/>
      <c r="IK2260" s="3"/>
      <c r="IL2260" s="3"/>
      <c r="IM2260" s="3"/>
      <c r="IN2260" s="3"/>
      <c r="IO2260" s="3"/>
      <c r="IP2260" s="3"/>
      <c r="IQ2260" s="3"/>
      <c r="IR2260" s="3"/>
      <c r="IS2260" s="3"/>
    </row>
    <row r="2261" spans="1:253" s="2" customFormat="1" ht="16.5">
      <c r="A2261" s="250"/>
      <c r="B2261" s="250"/>
      <c r="C2261" s="250"/>
      <c r="D2261" s="250"/>
      <c r="E2261" s="250"/>
      <c r="F2261" s="250"/>
      <c r="G2261" s="3"/>
      <c r="H2261" s="3"/>
      <c r="I2261" s="3"/>
      <c r="J2261" s="3"/>
      <c r="K2261" s="3"/>
      <c r="L2261" s="3"/>
      <c r="IK2261" s="3"/>
      <c r="IL2261" s="3"/>
      <c r="IM2261" s="3"/>
      <c r="IN2261" s="3"/>
      <c r="IO2261" s="3"/>
      <c r="IP2261" s="3"/>
      <c r="IQ2261" s="3"/>
      <c r="IR2261" s="3"/>
      <c r="IS2261" s="3"/>
    </row>
    <row r="2262" spans="1:253" s="2" customFormat="1" ht="16.5">
      <c r="A2262" s="250"/>
      <c r="B2262" s="250"/>
      <c r="C2262" s="250"/>
      <c r="D2262" s="250"/>
      <c r="E2262" s="250"/>
      <c r="F2262" s="250"/>
      <c r="G2262" s="3"/>
      <c r="H2262" s="3"/>
      <c r="I2262" s="3"/>
      <c r="J2262" s="3"/>
      <c r="K2262" s="3"/>
      <c r="L2262" s="3"/>
      <c r="IK2262" s="3"/>
      <c r="IL2262" s="3"/>
      <c r="IM2262" s="3"/>
      <c r="IN2262" s="3"/>
      <c r="IO2262" s="3"/>
      <c r="IP2262" s="3"/>
      <c r="IQ2262" s="3"/>
      <c r="IR2262" s="3"/>
      <c r="IS2262" s="3"/>
    </row>
    <row r="2263" spans="1:253" s="2" customFormat="1" ht="16.5">
      <c r="A2263" s="250"/>
      <c r="B2263" s="250"/>
      <c r="C2263" s="250"/>
      <c r="D2263" s="250"/>
      <c r="E2263" s="250"/>
      <c r="F2263" s="250"/>
      <c r="G2263" s="3"/>
      <c r="H2263" s="3"/>
      <c r="I2263" s="3"/>
      <c r="J2263" s="3"/>
      <c r="K2263" s="3"/>
      <c r="L2263" s="3"/>
      <c r="IK2263" s="3"/>
      <c r="IL2263" s="3"/>
      <c r="IM2263" s="3"/>
      <c r="IN2263" s="3"/>
      <c r="IO2263" s="3"/>
      <c r="IP2263" s="3"/>
      <c r="IQ2263" s="3"/>
      <c r="IR2263" s="3"/>
      <c r="IS2263" s="3"/>
    </row>
    <row r="2264" spans="1:253" s="2" customFormat="1" ht="16.5">
      <c r="A2264" s="250"/>
      <c r="B2264" s="250"/>
      <c r="C2264" s="250"/>
      <c r="D2264" s="250"/>
      <c r="E2264" s="250"/>
      <c r="F2264" s="250"/>
      <c r="G2264" s="3"/>
      <c r="H2264" s="3"/>
      <c r="I2264" s="3"/>
      <c r="J2264" s="3"/>
      <c r="K2264" s="3"/>
      <c r="L2264" s="3"/>
      <c r="IK2264" s="3"/>
      <c r="IL2264" s="3"/>
      <c r="IM2264" s="3"/>
      <c r="IN2264" s="3"/>
      <c r="IO2264" s="3"/>
      <c r="IP2264" s="3"/>
      <c r="IQ2264" s="3"/>
      <c r="IR2264" s="3"/>
      <c r="IS2264" s="3"/>
    </row>
    <row r="2265" spans="1:253" s="2" customFormat="1" ht="16.5">
      <c r="A2265" s="250"/>
      <c r="B2265" s="250"/>
      <c r="C2265" s="250"/>
      <c r="D2265" s="250"/>
      <c r="E2265" s="250"/>
      <c r="F2265" s="250"/>
      <c r="G2265" s="3"/>
      <c r="H2265" s="3"/>
      <c r="I2265" s="3"/>
      <c r="J2265" s="3"/>
      <c r="K2265" s="3"/>
      <c r="L2265" s="3"/>
      <c r="IK2265" s="3"/>
      <c r="IL2265" s="3"/>
      <c r="IM2265" s="3"/>
      <c r="IN2265" s="3"/>
      <c r="IO2265" s="3"/>
      <c r="IP2265" s="3"/>
      <c r="IQ2265" s="3"/>
      <c r="IR2265" s="3"/>
      <c r="IS2265" s="3"/>
    </row>
    <row r="2266" spans="1:253" s="2" customFormat="1" ht="16.5">
      <c r="A2266" s="250"/>
      <c r="B2266" s="250"/>
      <c r="C2266" s="250"/>
      <c r="D2266" s="250"/>
      <c r="E2266" s="250"/>
      <c r="F2266" s="250"/>
      <c r="G2266" s="3"/>
      <c r="H2266" s="3"/>
      <c r="I2266" s="3"/>
      <c r="J2266" s="3"/>
      <c r="K2266" s="3"/>
      <c r="L2266" s="3"/>
      <c r="IK2266" s="3"/>
      <c r="IL2266" s="3"/>
      <c r="IM2266" s="3"/>
      <c r="IN2266" s="3"/>
      <c r="IO2266" s="3"/>
      <c r="IP2266" s="3"/>
      <c r="IQ2266" s="3"/>
      <c r="IR2266" s="3"/>
      <c r="IS2266" s="3"/>
    </row>
    <row r="2267" spans="1:253" s="2" customFormat="1" ht="16.5">
      <c r="A2267" s="250"/>
      <c r="B2267" s="250"/>
      <c r="C2267" s="250"/>
      <c r="D2267" s="250"/>
      <c r="E2267" s="250"/>
      <c r="F2267" s="250"/>
      <c r="G2267" s="3"/>
      <c r="H2267" s="3"/>
      <c r="I2267" s="3"/>
      <c r="J2267" s="3"/>
      <c r="K2267" s="3"/>
      <c r="L2267" s="3"/>
      <c r="IK2267" s="3"/>
      <c r="IL2267" s="3"/>
      <c r="IM2267" s="3"/>
      <c r="IN2267" s="3"/>
      <c r="IO2267" s="3"/>
      <c r="IP2267" s="3"/>
      <c r="IQ2267" s="3"/>
      <c r="IR2267" s="3"/>
      <c r="IS2267" s="3"/>
    </row>
    <row r="2268" spans="1:253" s="2" customFormat="1" ht="16.5">
      <c r="A2268" s="250"/>
      <c r="B2268" s="250"/>
      <c r="C2268" s="250"/>
      <c r="D2268" s="250"/>
      <c r="E2268" s="250"/>
      <c r="F2268" s="250"/>
      <c r="G2268" s="3"/>
      <c r="H2268" s="3"/>
      <c r="I2268" s="3"/>
      <c r="J2268" s="3"/>
      <c r="K2268" s="3"/>
      <c r="L2268" s="3"/>
      <c r="IK2268" s="3"/>
      <c r="IL2268" s="3"/>
      <c r="IM2268" s="3"/>
      <c r="IN2268" s="3"/>
      <c r="IO2268" s="3"/>
      <c r="IP2268" s="3"/>
      <c r="IQ2268" s="3"/>
      <c r="IR2268" s="3"/>
      <c r="IS2268" s="3"/>
    </row>
    <row r="2269" spans="1:253" s="2" customFormat="1" ht="16.5">
      <c r="A2269" s="250"/>
      <c r="B2269" s="250"/>
      <c r="C2269" s="250"/>
      <c r="D2269" s="250"/>
      <c r="E2269" s="250"/>
      <c r="F2269" s="250"/>
      <c r="G2269" s="3"/>
      <c r="H2269" s="3"/>
      <c r="I2269" s="3"/>
      <c r="J2269" s="3"/>
      <c r="K2269" s="3"/>
      <c r="L2269" s="3"/>
      <c r="IK2269" s="3"/>
      <c r="IL2269" s="3"/>
      <c r="IM2269" s="3"/>
      <c r="IN2269" s="3"/>
      <c r="IO2269" s="3"/>
      <c r="IP2269" s="3"/>
      <c r="IQ2269" s="3"/>
      <c r="IR2269" s="3"/>
      <c r="IS2269" s="3"/>
    </row>
    <row r="2270" spans="1:253" s="2" customFormat="1" ht="16.5">
      <c r="A2270" s="250"/>
      <c r="B2270" s="250"/>
      <c r="C2270" s="250"/>
      <c r="D2270" s="250"/>
      <c r="E2270" s="250"/>
      <c r="F2270" s="250"/>
      <c r="G2270" s="3"/>
      <c r="H2270" s="3"/>
      <c r="I2270" s="3"/>
      <c r="J2270" s="3"/>
      <c r="K2270" s="3"/>
      <c r="L2270" s="3"/>
      <c r="IK2270" s="3"/>
      <c r="IL2270" s="3"/>
      <c r="IM2270" s="3"/>
      <c r="IN2270" s="3"/>
      <c r="IO2270" s="3"/>
      <c r="IP2270" s="3"/>
      <c r="IQ2270" s="3"/>
      <c r="IR2270" s="3"/>
      <c r="IS2270" s="3"/>
    </row>
    <row r="2271" spans="1:253" s="2" customFormat="1" ht="16.5">
      <c r="A2271" s="250"/>
      <c r="B2271" s="250"/>
      <c r="C2271" s="250"/>
      <c r="D2271" s="250"/>
      <c r="E2271" s="250"/>
      <c r="F2271" s="250"/>
      <c r="G2271" s="3"/>
      <c r="H2271" s="3"/>
      <c r="I2271" s="3"/>
      <c r="J2271" s="3"/>
      <c r="K2271" s="3"/>
      <c r="L2271" s="3"/>
      <c r="IK2271" s="3"/>
      <c r="IL2271" s="3"/>
      <c r="IM2271" s="3"/>
      <c r="IN2271" s="3"/>
      <c r="IO2271" s="3"/>
      <c r="IP2271" s="3"/>
      <c r="IQ2271" s="3"/>
      <c r="IR2271" s="3"/>
      <c r="IS2271" s="3"/>
    </row>
    <row r="2272" spans="1:253" s="2" customFormat="1" ht="16.5">
      <c r="A2272" s="250"/>
      <c r="B2272" s="250"/>
      <c r="C2272" s="250"/>
      <c r="D2272" s="250"/>
      <c r="E2272" s="250"/>
      <c r="F2272" s="250"/>
      <c r="G2272" s="3"/>
      <c r="H2272" s="3"/>
      <c r="I2272" s="3"/>
      <c r="J2272" s="3"/>
      <c r="K2272" s="3"/>
      <c r="L2272" s="3"/>
      <c r="IK2272" s="3"/>
      <c r="IL2272" s="3"/>
      <c r="IM2272" s="3"/>
      <c r="IN2272" s="3"/>
      <c r="IO2272" s="3"/>
      <c r="IP2272" s="3"/>
      <c r="IQ2272" s="3"/>
      <c r="IR2272" s="3"/>
      <c r="IS2272" s="3"/>
    </row>
    <row r="2273" spans="1:253" s="2" customFormat="1" ht="16.5">
      <c r="A2273" s="250"/>
      <c r="B2273" s="250"/>
      <c r="C2273" s="250"/>
      <c r="D2273" s="250"/>
      <c r="E2273" s="250"/>
      <c r="F2273" s="250"/>
      <c r="G2273" s="3"/>
      <c r="H2273" s="3"/>
      <c r="I2273" s="3"/>
      <c r="J2273" s="3"/>
      <c r="K2273" s="3"/>
      <c r="L2273" s="3"/>
      <c r="IK2273" s="3"/>
      <c r="IL2273" s="3"/>
      <c r="IM2273" s="3"/>
      <c r="IN2273" s="3"/>
      <c r="IO2273" s="3"/>
      <c r="IP2273" s="3"/>
      <c r="IQ2273" s="3"/>
      <c r="IR2273" s="3"/>
      <c r="IS2273" s="3"/>
    </row>
    <row r="2274" spans="1:253" s="2" customFormat="1" ht="16.5">
      <c r="A2274" s="250"/>
      <c r="B2274" s="250"/>
      <c r="C2274" s="250"/>
      <c r="D2274" s="250"/>
      <c r="E2274" s="250"/>
      <c r="F2274" s="250"/>
      <c r="G2274" s="3"/>
      <c r="H2274" s="3"/>
      <c r="I2274" s="3"/>
      <c r="J2274" s="3"/>
      <c r="K2274" s="3"/>
      <c r="L2274" s="3"/>
      <c r="IK2274" s="3"/>
      <c r="IL2274" s="3"/>
      <c r="IM2274" s="3"/>
      <c r="IN2274" s="3"/>
      <c r="IO2274" s="3"/>
      <c r="IP2274" s="3"/>
      <c r="IQ2274" s="3"/>
      <c r="IR2274" s="3"/>
      <c r="IS2274" s="3"/>
    </row>
    <row r="2275" spans="1:253" s="2" customFormat="1" ht="16.5">
      <c r="A2275" s="250"/>
      <c r="B2275" s="250"/>
      <c r="C2275" s="250"/>
      <c r="D2275" s="250"/>
      <c r="E2275" s="250"/>
      <c r="F2275" s="250"/>
      <c r="G2275" s="3"/>
      <c r="H2275" s="3"/>
      <c r="I2275" s="3"/>
      <c r="J2275" s="3"/>
      <c r="K2275" s="3"/>
      <c r="L2275" s="3"/>
      <c r="IK2275" s="3"/>
      <c r="IL2275" s="3"/>
      <c r="IM2275" s="3"/>
      <c r="IN2275" s="3"/>
      <c r="IO2275" s="3"/>
      <c r="IP2275" s="3"/>
      <c r="IQ2275" s="3"/>
      <c r="IR2275" s="3"/>
      <c r="IS2275" s="3"/>
    </row>
    <row r="2276" spans="1:253" s="2" customFormat="1" ht="16.5">
      <c r="A2276" s="250"/>
      <c r="B2276" s="250"/>
      <c r="C2276" s="250"/>
      <c r="D2276" s="250"/>
      <c r="E2276" s="250"/>
      <c r="F2276" s="250"/>
      <c r="G2276" s="3"/>
      <c r="H2276" s="3"/>
      <c r="I2276" s="3"/>
      <c r="J2276" s="3"/>
      <c r="K2276" s="3"/>
      <c r="L2276" s="3"/>
      <c r="IK2276" s="3"/>
      <c r="IL2276" s="3"/>
      <c r="IM2276" s="3"/>
      <c r="IN2276" s="3"/>
      <c r="IO2276" s="3"/>
      <c r="IP2276" s="3"/>
      <c r="IQ2276" s="3"/>
      <c r="IR2276" s="3"/>
      <c r="IS2276" s="3"/>
    </row>
    <row r="2277" spans="1:253" s="2" customFormat="1" ht="16.5">
      <c r="A2277" s="250"/>
      <c r="B2277" s="250"/>
      <c r="C2277" s="250"/>
      <c r="D2277" s="250"/>
      <c r="E2277" s="250"/>
      <c r="F2277" s="250"/>
      <c r="G2277" s="3"/>
      <c r="H2277" s="3"/>
      <c r="I2277" s="3"/>
      <c r="J2277" s="3"/>
      <c r="K2277" s="3"/>
      <c r="L2277" s="3"/>
      <c r="IK2277" s="3"/>
      <c r="IL2277" s="3"/>
      <c r="IM2277" s="3"/>
      <c r="IN2277" s="3"/>
      <c r="IO2277" s="3"/>
      <c r="IP2277" s="3"/>
      <c r="IQ2277" s="3"/>
      <c r="IR2277" s="3"/>
      <c r="IS2277" s="3"/>
    </row>
    <row r="2278" spans="1:253" s="2" customFormat="1" ht="16.5">
      <c r="A2278" s="250"/>
      <c r="B2278" s="250"/>
      <c r="C2278" s="250"/>
      <c r="D2278" s="250"/>
      <c r="E2278" s="250"/>
      <c r="F2278" s="250"/>
      <c r="G2278" s="3"/>
      <c r="H2278" s="3"/>
      <c r="I2278" s="3"/>
      <c r="J2278" s="3"/>
      <c r="K2278" s="3"/>
      <c r="L2278" s="3"/>
      <c r="IK2278" s="3"/>
      <c r="IL2278" s="3"/>
      <c r="IM2278" s="3"/>
      <c r="IN2278" s="3"/>
      <c r="IO2278" s="3"/>
      <c r="IP2278" s="3"/>
      <c r="IQ2278" s="3"/>
      <c r="IR2278" s="3"/>
      <c r="IS2278" s="3"/>
    </row>
    <row r="2279" spans="1:253" s="2" customFormat="1" ht="16.5">
      <c r="A2279" s="250"/>
      <c r="B2279" s="250"/>
      <c r="C2279" s="250"/>
      <c r="D2279" s="250"/>
      <c r="E2279" s="250"/>
      <c r="F2279" s="250"/>
      <c r="G2279" s="3"/>
      <c r="H2279" s="3"/>
      <c r="I2279" s="3"/>
      <c r="J2279" s="3"/>
      <c r="K2279" s="3"/>
      <c r="L2279" s="3"/>
      <c r="IK2279" s="3"/>
      <c r="IL2279" s="3"/>
      <c r="IM2279" s="3"/>
      <c r="IN2279" s="3"/>
      <c r="IO2279" s="3"/>
      <c r="IP2279" s="3"/>
      <c r="IQ2279" s="3"/>
      <c r="IR2279" s="3"/>
      <c r="IS2279" s="3"/>
    </row>
    <row r="2280" spans="1:253" s="2" customFormat="1" ht="16.5">
      <c r="A2280" s="250"/>
      <c r="B2280" s="250"/>
      <c r="C2280" s="250"/>
      <c r="D2280" s="250"/>
      <c r="E2280" s="250"/>
      <c r="F2280" s="250"/>
      <c r="G2280" s="3"/>
      <c r="H2280" s="3"/>
      <c r="I2280" s="3"/>
      <c r="J2280" s="3"/>
      <c r="K2280" s="3"/>
      <c r="L2280" s="3"/>
      <c r="IK2280" s="3"/>
      <c r="IL2280" s="3"/>
      <c r="IM2280" s="3"/>
      <c r="IN2280" s="3"/>
      <c r="IO2280" s="3"/>
      <c r="IP2280" s="3"/>
      <c r="IQ2280" s="3"/>
      <c r="IR2280" s="3"/>
      <c r="IS2280" s="3"/>
    </row>
    <row r="2281" spans="1:253" s="2" customFormat="1" ht="16.5">
      <c r="A2281" s="250"/>
      <c r="B2281" s="250"/>
      <c r="C2281" s="250"/>
      <c r="D2281" s="250"/>
      <c r="E2281" s="250"/>
      <c r="F2281" s="250"/>
      <c r="G2281" s="3"/>
      <c r="H2281" s="3"/>
      <c r="I2281" s="3"/>
      <c r="J2281" s="3"/>
      <c r="K2281" s="3"/>
      <c r="L2281" s="3"/>
      <c r="IK2281" s="3"/>
      <c r="IL2281" s="3"/>
      <c r="IM2281" s="3"/>
      <c r="IN2281" s="3"/>
      <c r="IO2281" s="3"/>
      <c r="IP2281" s="3"/>
      <c r="IQ2281" s="3"/>
      <c r="IR2281" s="3"/>
      <c r="IS2281" s="3"/>
    </row>
    <row r="2282" spans="1:253" s="2" customFormat="1" ht="16.5">
      <c r="A2282" s="250"/>
      <c r="B2282" s="250"/>
      <c r="C2282" s="250"/>
      <c r="D2282" s="250"/>
      <c r="E2282" s="250"/>
      <c r="F2282" s="250"/>
      <c r="G2282" s="3"/>
      <c r="H2282" s="3"/>
      <c r="I2282" s="3"/>
      <c r="J2282" s="3"/>
      <c r="K2282" s="3"/>
      <c r="L2282" s="3"/>
      <c r="IK2282" s="3"/>
      <c r="IL2282" s="3"/>
      <c r="IM2282" s="3"/>
      <c r="IN2282" s="3"/>
      <c r="IO2282" s="3"/>
      <c r="IP2282" s="3"/>
      <c r="IQ2282" s="3"/>
      <c r="IR2282" s="3"/>
      <c r="IS2282" s="3"/>
    </row>
    <row r="2283" spans="1:253" s="2" customFormat="1" ht="16.5">
      <c r="A2283" s="250"/>
      <c r="B2283" s="250"/>
      <c r="C2283" s="250"/>
      <c r="D2283" s="250"/>
      <c r="E2283" s="250"/>
      <c r="F2283" s="250"/>
      <c r="G2283" s="3"/>
      <c r="H2283" s="3"/>
      <c r="I2283" s="3"/>
      <c r="J2283" s="3"/>
      <c r="K2283" s="3"/>
      <c r="L2283" s="3"/>
      <c r="IK2283" s="3"/>
      <c r="IL2283" s="3"/>
      <c r="IM2283" s="3"/>
      <c r="IN2283" s="3"/>
      <c r="IO2283" s="3"/>
      <c r="IP2283" s="3"/>
      <c r="IQ2283" s="3"/>
      <c r="IR2283" s="3"/>
      <c r="IS2283" s="3"/>
    </row>
    <row r="2284" spans="1:253" s="2" customFormat="1" ht="16.5">
      <c r="A2284" s="250"/>
      <c r="B2284" s="250"/>
      <c r="C2284" s="250"/>
      <c r="D2284" s="250"/>
      <c r="E2284" s="250"/>
      <c r="F2284" s="250"/>
      <c r="G2284" s="3"/>
      <c r="H2284" s="3"/>
      <c r="I2284" s="3"/>
      <c r="J2284" s="3"/>
      <c r="K2284" s="3"/>
      <c r="L2284" s="3"/>
      <c r="IK2284" s="3"/>
      <c r="IL2284" s="3"/>
      <c r="IM2284" s="3"/>
      <c r="IN2284" s="3"/>
      <c r="IO2284" s="3"/>
      <c r="IP2284" s="3"/>
      <c r="IQ2284" s="3"/>
      <c r="IR2284" s="3"/>
      <c r="IS2284" s="3"/>
    </row>
    <row r="2285" spans="1:253" s="2" customFormat="1" ht="16.5">
      <c r="A2285" s="250"/>
      <c r="B2285" s="250"/>
      <c r="C2285" s="250"/>
      <c r="D2285" s="250"/>
      <c r="E2285" s="250"/>
      <c r="F2285" s="250"/>
      <c r="G2285" s="3"/>
      <c r="H2285" s="3"/>
      <c r="I2285" s="3"/>
      <c r="J2285" s="3"/>
      <c r="K2285" s="3"/>
      <c r="L2285" s="3"/>
      <c r="IK2285" s="3"/>
      <c r="IL2285" s="3"/>
      <c r="IM2285" s="3"/>
      <c r="IN2285" s="3"/>
      <c r="IO2285" s="3"/>
      <c r="IP2285" s="3"/>
      <c r="IQ2285" s="3"/>
      <c r="IR2285" s="3"/>
      <c r="IS2285" s="3"/>
    </row>
    <row r="2286" spans="1:253" s="2" customFormat="1" ht="16.5">
      <c r="A2286" s="250"/>
      <c r="B2286" s="250"/>
      <c r="C2286" s="250"/>
      <c r="D2286" s="250"/>
      <c r="E2286" s="250"/>
      <c r="F2286" s="250"/>
      <c r="G2286" s="3"/>
      <c r="H2286" s="3"/>
      <c r="I2286" s="3"/>
      <c r="J2286" s="3"/>
      <c r="K2286" s="3"/>
      <c r="L2286" s="3"/>
      <c r="IK2286" s="3"/>
      <c r="IL2286" s="3"/>
      <c r="IM2286" s="3"/>
      <c r="IN2286" s="3"/>
      <c r="IO2286" s="3"/>
      <c r="IP2286" s="3"/>
      <c r="IQ2286" s="3"/>
      <c r="IR2286" s="3"/>
      <c r="IS2286" s="3"/>
    </row>
    <row r="2287" spans="1:253" s="2" customFormat="1" ht="16.5">
      <c r="A2287" s="250"/>
      <c r="B2287" s="250"/>
      <c r="C2287" s="250"/>
      <c r="D2287" s="250"/>
      <c r="E2287" s="250"/>
      <c r="F2287" s="250"/>
      <c r="G2287" s="3"/>
      <c r="H2287" s="3"/>
      <c r="I2287" s="3"/>
      <c r="J2287" s="3"/>
      <c r="K2287" s="3"/>
      <c r="L2287" s="3"/>
      <c r="IK2287" s="3"/>
      <c r="IL2287" s="3"/>
      <c r="IM2287" s="3"/>
      <c r="IN2287" s="3"/>
      <c r="IO2287" s="3"/>
      <c r="IP2287" s="3"/>
      <c r="IQ2287" s="3"/>
      <c r="IR2287" s="3"/>
      <c r="IS2287" s="3"/>
    </row>
    <row r="2288" spans="1:253" s="2" customFormat="1" ht="16.5">
      <c r="A2288" s="250"/>
      <c r="B2288" s="250"/>
      <c r="C2288" s="250"/>
      <c r="D2288" s="250"/>
      <c r="E2288" s="250"/>
      <c r="F2288" s="250"/>
      <c r="G2288" s="3"/>
      <c r="H2288" s="3"/>
      <c r="I2288" s="3"/>
      <c r="J2288" s="3"/>
      <c r="K2288" s="3"/>
      <c r="L2288" s="3"/>
      <c r="IK2288" s="3"/>
      <c r="IL2288" s="3"/>
      <c r="IM2288" s="3"/>
      <c r="IN2288" s="3"/>
      <c r="IO2288" s="3"/>
      <c r="IP2288" s="3"/>
      <c r="IQ2288" s="3"/>
      <c r="IR2288" s="3"/>
      <c r="IS2288" s="3"/>
    </row>
    <row r="2289" spans="1:253" s="2" customFormat="1" ht="16.5">
      <c r="A2289" s="250"/>
      <c r="B2289" s="250"/>
      <c r="C2289" s="250"/>
      <c r="D2289" s="250"/>
      <c r="E2289" s="250"/>
      <c r="F2289" s="250"/>
      <c r="G2289" s="3"/>
      <c r="H2289" s="3"/>
      <c r="I2289" s="3"/>
      <c r="J2289" s="3"/>
      <c r="K2289" s="3"/>
      <c r="L2289" s="3"/>
      <c r="IK2289" s="3"/>
      <c r="IL2289" s="3"/>
      <c r="IM2289" s="3"/>
      <c r="IN2289" s="3"/>
      <c r="IO2289" s="3"/>
      <c r="IP2289" s="3"/>
      <c r="IQ2289" s="3"/>
      <c r="IR2289" s="3"/>
      <c r="IS2289" s="3"/>
    </row>
    <row r="2290" spans="1:253" s="2" customFormat="1" ht="16.5">
      <c r="A2290" s="250"/>
      <c r="B2290" s="250"/>
      <c r="C2290" s="250"/>
      <c r="D2290" s="250"/>
      <c r="E2290" s="250"/>
      <c r="F2290" s="250"/>
      <c r="G2290" s="3"/>
      <c r="H2290" s="3"/>
      <c r="I2290" s="3"/>
      <c r="J2290" s="3"/>
      <c r="K2290" s="3"/>
      <c r="L2290" s="3"/>
      <c r="IK2290" s="3"/>
      <c r="IL2290" s="3"/>
      <c r="IM2290" s="3"/>
      <c r="IN2290" s="3"/>
      <c r="IO2290" s="3"/>
      <c r="IP2290" s="3"/>
      <c r="IQ2290" s="3"/>
      <c r="IR2290" s="3"/>
      <c r="IS2290" s="3"/>
    </row>
    <row r="2291" spans="1:253" s="2" customFormat="1" ht="16.5">
      <c r="A2291" s="250"/>
      <c r="B2291" s="250"/>
      <c r="C2291" s="250"/>
      <c r="D2291" s="250"/>
      <c r="E2291" s="250"/>
      <c r="F2291" s="250"/>
      <c r="G2291" s="3"/>
      <c r="H2291" s="3"/>
      <c r="I2291" s="3"/>
      <c r="J2291" s="3"/>
      <c r="K2291" s="3"/>
      <c r="L2291" s="3"/>
      <c r="IK2291" s="3"/>
      <c r="IL2291" s="3"/>
      <c r="IM2291" s="3"/>
      <c r="IN2291" s="3"/>
      <c r="IO2291" s="3"/>
      <c r="IP2291" s="3"/>
      <c r="IQ2291" s="3"/>
      <c r="IR2291" s="3"/>
      <c r="IS2291" s="3"/>
    </row>
    <row r="2292" spans="1:253" s="2" customFormat="1" ht="16.5">
      <c r="A2292" s="250"/>
      <c r="B2292" s="250"/>
      <c r="C2292" s="250"/>
      <c r="D2292" s="250"/>
      <c r="E2292" s="250"/>
      <c r="F2292" s="250"/>
      <c r="G2292" s="3"/>
      <c r="H2292" s="3"/>
      <c r="I2292" s="3"/>
      <c r="J2292" s="3"/>
      <c r="K2292" s="3"/>
      <c r="L2292" s="3"/>
      <c r="IK2292" s="3"/>
      <c r="IL2292" s="3"/>
      <c r="IM2292" s="3"/>
      <c r="IN2292" s="3"/>
      <c r="IO2292" s="3"/>
      <c r="IP2292" s="3"/>
      <c r="IQ2292" s="3"/>
      <c r="IR2292" s="3"/>
      <c r="IS2292" s="3"/>
    </row>
    <row r="2293" spans="1:253" s="2" customFormat="1" ht="16.5">
      <c r="A2293" s="250"/>
      <c r="B2293" s="250"/>
      <c r="C2293" s="250"/>
      <c r="D2293" s="250"/>
      <c r="E2293" s="250"/>
      <c r="F2293" s="250"/>
      <c r="G2293" s="3"/>
      <c r="H2293" s="3"/>
      <c r="I2293" s="3"/>
      <c r="J2293" s="3"/>
      <c r="K2293" s="3"/>
      <c r="L2293" s="3"/>
      <c r="IK2293" s="3"/>
      <c r="IL2293" s="3"/>
      <c r="IM2293" s="3"/>
      <c r="IN2293" s="3"/>
      <c r="IO2293" s="3"/>
      <c r="IP2293" s="3"/>
      <c r="IQ2293" s="3"/>
      <c r="IR2293" s="3"/>
      <c r="IS2293" s="3"/>
    </row>
    <row r="2294" spans="1:253" s="2" customFormat="1" ht="16.5">
      <c r="A2294" s="250"/>
      <c r="B2294" s="250"/>
      <c r="C2294" s="250"/>
      <c r="D2294" s="250"/>
      <c r="E2294" s="250"/>
      <c r="F2294" s="250"/>
      <c r="G2294" s="3"/>
      <c r="H2294" s="3"/>
      <c r="I2294" s="3"/>
      <c r="J2294" s="3"/>
      <c r="K2294" s="3"/>
      <c r="L2294" s="3"/>
      <c r="IK2294" s="3"/>
      <c r="IL2294" s="3"/>
      <c r="IM2294" s="3"/>
      <c r="IN2294" s="3"/>
      <c r="IO2294" s="3"/>
      <c r="IP2294" s="3"/>
      <c r="IQ2294" s="3"/>
      <c r="IR2294" s="3"/>
      <c r="IS2294" s="3"/>
    </row>
    <row r="2295" spans="1:253" s="2" customFormat="1" ht="16.5">
      <c r="A2295" s="250"/>
      <c r="B2295" s="250"/>
      <c r="C2295" s="250"/>
      <c r="D2295" s="250"/>
      <c r="E2295" s="250"/>
      <c r="F2295" s="250"/>
      <c r="G2295" s="3"/>
      <c r="H2295" s="3"/>
      <c r="I2295" s="3"/>
      <c r="J2295" s="3"/>
      <c r="K2295" s="3"/>
      <c r="L2295" s="3"/>
      <c r="IK2295" s="3"/>
      <c r="IL2295" s="3"/>
      <c r="IM2295" s="3"/>
      <c r="IN2295" s="3"/>
      <c r="IO2295" s="3"/>
      <c r="IP2295" s="3"/>
      <c r="IQ2295" s="3"/>
      <c r="IR2295" s="3"/>
      <c r="IS2295" s="3"/>
    </row>
    <row r="2296" spans="1:253" s="2" customFormat="1" ht="16.5">
      <c r="A2296" s="250"/>
      <c r="B2296" s="250"/>
      <c r="C2296" s="250"/>
      <c r="D2296" s="250"/>
      <c r="E2296" s="250"/>
      <c r="F2296" s="250"/>
      <c r="G2296" s="3"/>
      <c r="H2296" s="3"/>
      <c r="I2296" s="3"/>
      <c r="J2296" s="3"/>
      <c r="K2296" s="3"/>
      <c r="L2296" s="3"/>
      <c r="IK2296" s="3"/>
      <c r="IL2296" s="3"/>
      <c r="IM2296" s="3"/>
      <c r="IN2296" s="3"/>
      <c r="IO2296" s="3"/>
      <c r="IP2296" s="3"/>
      <c r="IQ2296" s="3"/>
      <c r="IR2296" s="3"/>
      <c r="IS2296" s="3"/>
    </row>
    <row r="2297" spans="1:253" s="2" customFormat="1" ht="16.5">
      <c r="A2297" s="250"/>
      <c r="B2297" s="250"/>
      <c r="C2297" s="250"/>
      <c r="D2297" s="250"/>
      <c r="E2297" s="250"/>
      <c r="F2297" s="250"/>
      <c r="G2297" s="3"/>
      <c r="H2297" s="3"/>
      <c r="I2297" s="3"/>
      <c r="J2297" s="3"/>
      <c r="K2297" s="3"/>
      <c r="L2297" s="3"/>
      <c r="IK2297" s="3"/>
      <c r="IL2297" s="3"/>
      <c r="IM2297" s="3"/>
      <c r="IN2297" s="3"/>
      <c r="IO2297" s="3"/>
      <c r="IP2297" s="3"/>
      <c r="IQ2297" s="3"/>
      <c r="IR2297" s="3"/>
      <c r="IS2297" s="3"/>
    </row>
    <row r="2298" spans="1:253" s="2" customFormat="1" ht="16.5">
      <c r="A2298" s="250"/>
      <c r="B2298" s="250"/>
      <c r="C2298" s="250"/>
      <c r="D2298" s="250"/>
      <c r="E2298" s="250"/>
      <c r="F2298" s="250"/>
      <c r="G2298" s="3"/>
      <c r="H2298" s="3"/>
      <c r="I2298" s="3"/>
      <c r="J2298" s="3"/>
      <c r="K2298" s="3"/>
      <c r="L2298" s="3"/>
      <c r="IK2298" s="3"/>
      <c r="IL2298" s="3"/>
      <c r="IM2298" s="3"/>
      <c r="IN2298" s="3"/>
      <c r="IO2298" s="3"/>
      <c r="IP2298" s="3"/>
      <c r="IQ2298" s="3"/>
      <c r="IR2298" s="3"/>
      <c r="IS2298" s="3"/>
    </row>
    <row r="2299" spans="1:253" s="2" customFormat="1" ht="16.5">
      <c r="A2299" s="250"/>
      <c r="B2299" s="250"/>
      <c r="C2299" s="250"/>
      <c r="D2299" s="250"/>
      <c r="E2299" s="250"/>
      <c r="F2299" s="250"/>
      <c r="G2299" s="3"/>
      <c r="H2299" s="3"/>
      <c r="I2299" s="3"/>
      <c r="J2299" s="3"/>
      <c r="K2299" s="3"/>
      <c r="L2299" s="3"/>
      <c r="IK2299" s="3"/>
      <c r="IL2299" s="3"/>
      <c r="IM2299" s="3"/>
      <c r="IN2299" s="3"/>
      <c r="IO2299" s="3"/>
      <c r="IP2299" s="3"/>
      <c r="IQ2299" s="3"/>
      <c r="IR2299" s="3"/>
      <c r="IS2299" s="3"/>
    </row>
    <row r="2300" spans="1:253" s="2" customFormat="1" ht="16.5">
      <c r="A2300" s="250"/>
      <c r="B2300" s="250"/>
      <c r="C2300" s="250"/>
      <c r="D2300" s="250"/>
      <c r="E2300" s="250"/>
      <c r="F2300" s="250"/>
      <c r="G2300" s="3"/>
      <c r="H2300" s="3"/>
      <c r="I2300" s="3"/>
      <c r="J2300" s="3"/>
      <c r="K2300" s="3"/>
      <c r="L2300" s="3"/>
      <c r="IK2300" s="3"/>
      <c r="IL2300" s="3"/>
      <c r="IM2300" s="3"/>
      <c r="IN2300" s="3"/>
      <c r="IO2300" s="3"/>
      <c r="IP2300" s="3"/>
      <c r="IQ2300" s="3"/>
      <c r="IR2300" s="3"/>
      <c r="IS2300" s="3"/>
    </row>
    <row r="2301" spans="1:253" s="2" customFormat="1" ht="16.5">
      <c r="A2301" s="250"/>
      <c r="B2301" s="250"/>
      <c r="C2301" s="250"/>
      <c r="D2301" s="250"/>
      <c r="E2301" s="250"/>
      <c r="F2301" s="250"/>
      <c r="G2301" s="3"/>
      <c r="H2301" s="3"/>
      <c r="I2301" s="3"/>
      <c r="J2301" s="3"/>
      <c r="K2301" s="3"/>
      <c r="L2301" s="3"/>
      <c r="IK2301" s="3"/>
      <c r="IL2301" s="3"/>
      <c r="IM2301" s="3"/>
      <c r="IN2301" s="3"/>
      <c r="IO2301" s="3"/>
      <c r="IP2301" s="3"/>
      <c r="IQ2301" s="3"/>
      <c r="IR2301" s="3"/>
      <c r="IS2301" s="3"/>
    </row>
    <row r="2302" spans="1:253" s="2" customFormat="1" ht="16.5">
      <c r="A2302" s="250"/>
      <c r="B2302" s="250"/>
      <c r="C2302" s="250"/>
      <c r="D2302" s="250"/>
      <c r="E2302" s="250"/>
      <c r="F2302" s="250"/>
      <c r="G2302" s="3"/>
      <c r="H2302" s="3"/>
      <c r="I2302" s="3"/>
      <c r="J2302" s="3"/>
      <c r="K2302" s="3"/>
      <c r="L2302" s="3"/>
      <c r="IK2302" s="3"/>
      <c r="IL2302" s="3"/>
      <c r="IM2302" s="3"/>
      <c r="IN2302" s="3"/>
      <c r="IO2302" s="3"/>
      <c r="IP2302" s="3"/>
      <c r="IQ2302" s="3"/>
      <c r="IR2302" s="3"/>
      <c r="IS2302" s="3"/>
    </row>
    <row r="2303" spans="1:253" s="2" customFormat="1" ht="16.5">
      <c r="A2303" s="250"/>
      <c r="B2303" s="250"/>
      <c r="C2303" s="250"/>
      <c r="D2303" s="250"/>
      <c r="E2303" s="250"/>
      <c r="F2303" s="250"/>
      <c r="G2303" s="3"/>
      <c r="H2303" s="3"/>
      <c r="I2303" s="3"/>
      <c r="J2303" s="3"/>
      <c r="K2303" s="3"/>
      <c r="L2303" s="3"/>
      <c r="IK2303" s="3"/>
      <c r="IL2303" s="3"/>
      <c r="IM2303" s="3"/>
      <c r="IN2303" s="3"/>
      <c r="IO2303" s="3"/>
      <c r="IP2303" s="3"/>
      <c r="IQ2303" s="3"/>
      <c r="IR2303" s="3"/>
      <c r="IS2303" s="3"/>
    </row>
    <row r="2304" spans="1:253" s="2" customFormat="1" ht="16.5">
      <c r="A2304" s="250"/>
      <c r="B2304" s="250"/>
      <c r="C2304" s="250"/>
      <c r="D2304" s="250"/>
      <c r="E2304" s="250"/>
      <c r="F2304" s="250"/>
      <c r="G2304" s="3"/>
      <c r="H2304" s="3"/>
      <c r="I2304" s="3"/>
      <c r="J2304" s="3"/>
      <c r="K2304" s="3"/>
      <c r="L2304" s="3"/>
      <c r="IK2304" s="3"/>
      <c r="IL2304" s="3"/>
      <c r="IM2304" s="3"/>
      <c r="IN2304" s="3"/>
      <c r="IO2304" s="3"/>
      <c r="IP2304" s="3"/>
      <c r="IQ2304" s="3"/>
      <c r="IR2304" s="3"/>
      <c r="IS2304" s="3"/>
    </row>
    <row r="2305" spans="1:253" s="2" customFormat="1" ht="16.5">
      <c r="A2305" s="250"/>
      <c r="B2305" s="250"/>
      <c r="C2305" s="250"/>
      <c r="D2305" s="250"/>
      <c r="E2305" s="250"/>
      <c r="F2305" s="250"/>
      <c r="G2305" s="3"/>
      <c r="H2305" s="3"/>
      <c r="I2305" s="3"/>
      <c r="J2305" s="3"/>
      <c r="K2305" s="3"/>
      <c r="L2305" s="3"/>
      <c r="IK2305" s="3"/>
      <c r="IL2305" s="3"/>
      <c r="IM2305" s="3"/>
      <c r="IN2305" s="3"/>
      <c r="IO2305" s="3"/>
      <c r="IP2305" s="3"/>
      <c r="IQ2305" s="3"/>
      <c r="IR2305" s="3"/>
      <c r="IS2305" s="3"/>
    </row>
    <row r="2306" spans="1:253" s="2" customFormat="1" ht="16.5">
      <c r="A2306" s="250"/>
      <c r="B2306" s="250"/>
      <c r="C2306" s="250"/>
      <c r="D2306" s="250"/>
      <c r="E2306" s="250"/>
      <c r="F2306" s="250"/>
      <c r="G2306" s="3"/>
      <c r="H2306" s="3"/>
      <c r="I2306" s="3"/>
      <c r="J2306" s="3"/>
      <c r="K2306" s="3"/>
      <c r="L2306" s="3"/>
      <c r="IK2306" s="3"/>
      <c r="IL2306" s="3"/>
      <c r="IM2306" s="3"/>
      <c r="IN2306" s="3"/>
      <c r="IO2306" s="3"/>
      <c r="IP2306" s="3"/>
      <c r="IQ2306" s="3"/>
      <c r="IR2306" s="3"/>
      <c r="IS2306" s="3"/>
    </row>
    <row r="2307" spans="1:253" s="2" customFormat="1" ht="16.5">
      <c r="A2307" s="250"/>
      <c r="B2307" s="250"/>
      <c r="C2307" s="250"/>
      <c r="D2307" s="250"/>
      <c r="E2307" s="250"/>
      <c r="F2307" s="250"/>
      <c r="G2307" s="3"/>
      <c r="H2307" s="3"/>
      <c r="I2307" s="3"/>
      <c r="J2307" s="3"/>
      <c r="K2307" s="3"/>
      <c r="L2307" s="3"/>
      <c r="IK2307" s="3"/>
      <c r="IL2307" s="3"/>
      <c r="IM2307" s="3"/>
      <c r="IN2307" s="3"/>
      <c r="IO2307" s="3"/>
      <c r="IP2307" s="3"/>
      <c r="IQ2307" s="3"/>
      <c r="IR2307" s="3"/>
      <c r="IS2307" s="3"/>
    </row>
    <row r="2308" spans="1:253" s="2" customFormat="1" ht="16.5">
      <c r="A2308" s="250"/>
      <c r="B2308" s="250"/>
      <c r="C2308" s="250"/>
      <c r="D2308" s="250"/>
      <c r="E2308" s="250"/>
      <c r="F2308" s="250"/>
      <c r="G2308" s="3"/>
      <c r="H2308" s="3"/>
      <c r="I2308" s="3"/>
      <c r="J2308" s="3"/>
      <c r="K2308" s="3"/>
      <c r="L2308" s="3"/>
      <c r="IK2308" s="3"/>
      <c r="IL2308" s="3"/>
      <c r="IM2308" s="3"/>
      <c r="IN2308" s="3"/>
      <c r="IO2308" s="3"/>
      <c r="IP2308" s="3"/>
      <c r="IQ2308" s="3"/>
      <c r="IR2308" s="3"/>
      <c r="IS2308" s="3"/>
    </row>
    <row r="2309" spans="1:253" s="2" customFormat="1" ht="16.5">
      <c r="A2309" s="250"/>
      <c r="B2309" s="250"/>
      <c r="C2309" s="250"/>
      <c r="D2309" s="250"/>
      <c r="E2309" s="250"/>
      <c r="F2309" s="250"/>
      <c r="G2309" s="3"/>
      <c r="H2309" s="3"/>
      <c r="I2309" s="3"/>
      <c r="J2309" s="3"/>
      <c r="K2309" s="3"/>
      <c r="L2309" s="3"/>
      <c r="IK2309" s="3"/>
      <c r="IL2309" s="3"/>
      <c r="IM2309" s="3"/>
      <c r="IN2309" s="3"/>
      <c r="IO2309" s="3"/>
      <c r="IP2309" s="3"/>
      <c r="IQ2309" s="3"/>
      <c r="IR2309" s="3"/>
      <c r="IS2309" s="3"/>
    </row>
    <row r="2310" spans="1:253" s="2" customFormat="1" ht="16.5">
      <c r="A2310" s="250"/>
      <c r="B2310" s="250"/>
      <c r="C2310" s="250"/>
      <c r="D2310" s="250"/>
      <c r="E2310" s="250"/>
      <c r="F2310" s="250"/>
      <c r="G2310" s="3"/>
      <c r="H2310" s="3"/>
      <c r="I2310" s="3"/>
      <c r="J2310" s="3"/>
      <c r="K2310" s="3"/>
      <c r="L2310" s="3"/>
      <c r="IK2310" s="3"/>
      <c r="IL2310" s="3"/>
      <c r="IM2310" s="3"/>
      <c r="IN2310" s="3"/>
      <c r="IO2310" s="3"/>
      <c r="IP2310" s="3"/>
      <c r="IQ2310" s="3"/>
      <c r="IR2310" s="3"/>
      <c r="IS2310" s="3"/>
    </row>
    <row r="2311" spans="1:253" s="2" customFormat="1" ht="16.5">
      <c r="A2311" s="250"/>
      <c r="B2311" s="250"/>
      <c r="C2311" s="250"/>
      <c r="D2311" s="250"/>
      <c r="E2311" s="250"/>
      <c r="F2311" s="250"/>
      <c r="G2311" s="3"/>
      <c r="H2311" s="3"/>
      <c r="I2311" s="3"/>
      <c r="J2311" s="3"/>
      <c r="K2311" s="3"/>
      <c r="L2311" s="3"/>
      <c r="IK2311" s="3"/>
      <c r="IL2311" s="3"/>
      <c r="IM2311" s="3"/>
      <c r="IN2311" s="3"/>
      <c r="IO2311" s="3"/>
      <c r="IP2311" s="3"/>
      <c r="IQ2311" s="3"/>
      <c r="IR2311" s="3"/>
      <c r="IS2311" s="3"/>
    </row>
    <row r="2312" spans="1:253" s="2" customFormat="1" ht="16.5">
      <c r="A2312" s="250"/>
      <c r="B2312" s="250"/>
      <c r="C2312" s="250"/>
      <c r="D2312" s="250"/>
      <c r="E2312" s="250"/>
      <c r="F2312" s="250"/>
      <c r="G2312" s="3"/>
      <c r="H2312" s="3"/>
      <c r="I2312" s="3"/>
      <c r="J2312" s="3"/>
      <c r="K2312" s="3"/>
      <c r="L2312" s="3"/>
      <c r="IK2312" s="3"/>
      <c r="IL2312" s="3"/>
      <c r="IM2312" s="3"/>
      <c r="IN2312" s="3"/>
      <c r="IO2312" s="3"/>
      <c r="IP2312" s="3"/>
      <c r="IQ2312" s="3"/>
      <c r="IR2312" s="3"/>
      <c r="IS2312" s="3"/>
    </row>
    <row r="2313" spans="1:253" s="2" customFormat="1" ht="16.5">
      <c r="A2313" s="250"/>
      <c r="B2313" s="250"/>
      <c r="C2313" s="250"/>
      <c r="D2313" s="250"/>
      <c r="E2313" s="250"/>
      <c r="F2313" s="250"/>
      <c r="G2313" s="3"/>
      <c r="H2313" s="3"/>
      <c r="I2313" s="3"/>
      <c r="J2313" s="3"/>
      <c r="K2313" s="3"/>
      <c r="L2313" s="3"/>
      <c r="IK2313" s="3"/>
      <c r="IL2313" s="3"/>
      <c r="IM2313" s="3"/>
      <c r="IN2313" s="3"/>
      <c r="IO2313" s="3"/>
      <c r="IP2313" s="3"/>
      <c r="IQ2313" s="3"/>
      <c r="IR2313" s="3"/>
      <c r="IS2313" s="3"/>
    </row>
    <row r="2314" spans="1:253" s="2" customFormat="1" ht="16.5">
      <c r="A2314" s="250"/>
      <c r="B2314" s="250"/>
      <c r="C2314" s="250"/>
      <c r="D2314" s="250"/>
      <c r="E2314" s="250"/>
      <c r="F2314" s="250"/>
      <c r="G2314" s="3"/>
      <c r="H2314" s="3"/>
      <c r="I2314" s="3"/>
      <c r="J2314" s="3"/>
      <c r="K2314" s="3"/>
      <c r="L2314" s="3"/>
      <c r="IK2314" s="3"/>
      <c r="IL2314" s="3"/>
      <c r="IM2314" s="3"/>
      <c r="IN2314" s="3"/>
      <c r="IO2314" s="3"/>
      <c r="IP2314" s="3"/>
      <c r="IQ2314" s="3"/>
      <c r="IR2314" s="3"/>
      <c r="IS2314" s="3"/>
    </row>
    <row r="2315" spans="1:253" s="2" customFormat="1" ht="16.5">
      <c r="A2315" s="250"/>
      <c r="B2315" s="250"/>
      <c r="C2315" s="250"/>
      <c r="D2315" s="250"/>
      <c r="E2315" s="250"/>
      <c r="F2315" s="250"/>
      <c r="G2315" s="3"/>
      <c r="H2315" s="3"/>
      <c r="I2315" s="3"/>
      <c r="J2315" s="3"/>
      <c r="K2315" s="3"/>
      <c r="L2315" s="3"/>
      <c r="IK2315" s="3"/>
      <c r="IL2315" s="3"/>
      <c r="IM2315" s="3"/>
      <c r="IN2315" s="3"/>
      <c r="IO2315" s="3"/>
      <c r="IP2315" s="3"/>
      <c r="IQ2315" s="3"/>
      <c r="IR2315" s="3"/>
      <c r="IS2315" s="3"/>
    </row>
    <row r="2316" spans="1:253" s="2" customFormat="1" ht="16.5">
      <c r="A2316" s="250"/>
      <c r="B2316" s="250"/>
      <c r="C2316" s="250"/>
      <c r="D2316" s="250"/>
      <c r="E2316" s="250"/>
      <c r="F2316" s="250"/>
      <c r="G2316" s="3"/>
      <c r="H2316" s="3"/>
      <c r="I2316" s="3"/>
      <c r="J2316" s="3"/>
      <c r="K2316" s="3"/>
      <c r="L2316" s="3"/>
      <c r="IK2316" s="3"/>
      <c r="IL2316" s="3"/>
      <c r="IM2316" s="3"/>
      <c r="IN2316" s="3"/>
      <c r="IO2316" s="3"/>
      <c r="IP2316" s="3"/>
      <c r="IQ2316" s="3"/>
      <c r="IR2316" s="3"/>
      <c r="IS2316" s="3"/>
    </row>
    <row r="2317" spans="1:253" s="2" customFormat="1" ht="16.5">
      <c r="A2317" s="250"/>
      <c r="B2317" s="250"/>
      <c r="C2317" s="250"/>
      <c r="D2317" s="250"/>
      <c r="E2317" s="250"/>
      <c r="F2317" s="250"/>
      <c r="G2317" s="3"/>
      <c r="H2317" s="3"/>
      <c r="I2317" s="3"/>
      <c r="J2317" s="3"/>
      <c r="K2317" s="3"/>
      <c r="L2317" s="3"/>
      <c r="IK2317" s="3"/>
      <c r="IL2317" s="3"/>
      <c r="IM2317" s="3"/>
      <c r="IN2317" s="3"/>
      <c r="IO2317" s="3"/>
      <c r="IP2317" s="3"/>
      <c r="IQ2317" s="3"/>
      <c r="IR2317" s="3"/>
      <c r="IS2317" s="3"/>
    </row>
    <row r="2318" spans="1:253" s="2" customFormat="1" ht="16.5">
      <c r="A2318" s="250"/>
      <c r="B2318" s="250"/>
      <c r="C2318" s="250"/>
      <c r="D2318" s="250"/>
      <c r="E2318" s="250"/>
      <c r="F2318" s="250"/>
      <c r="G2318" s="3"/>
      <c r="H2318" s="3"/>
      <c r="I2318" s="3"/>
      <c r="J2318" s="3"/>
      <c r="K2318" s="3"/>
      <c r="L2318" s="3"/>
      <c r="IK2318" s="3"/>
      <c r="IL2318" s="3"/>
      <c r="IM2318" s="3"/>
      <c r="IN2318" s="3"/>
      <c r="IO2318" s="3"/>
      <c r="IP2318" s="3"/>
      <c r="IQ2318" s="3"/>
      <c r="IR2318" s="3"/>
      <c r="IS2318" s="3"/>
    </row>
    <row r="2319" spans="1:253" s="2" customFormat="1" ht="16.5">
      <c r="A2319" s="250"/>
      <c r="B2319" s="250"/>
      <c r="C2319" s="250"/>
      <c r="D2319" s="250"/>
      <c r="E2319" s="250"/>
      <c r="F2319" s="250"/>
      <c r="G2319" s="3"/>
      <c r="H2319" s="3"/>
      <c r="I2319" s="3"/>
      <c r="J2319" s="3"/>
      <c r="K2319" s="3"/>
      <c r="L2319" s="3"/>
      <c r="IK2319" s="3"/>
      <c r="IL2319" s="3"/>
      <c r="IM2319" s="3"/>
      <c r="IN2319" s="3"/>
      <c r="IO2319" s="3"/>
      <c r="IP2319" s="3"/>
      <c r="IQ2319" s="3"/>
      <c r="IR2319" s="3"/>
      <c r="IS2319" s="3"/>
    </row>
    <row r="2320" spans="1:253" s="2" customFormat="1" ht="16.5">
      <c r="A2320" s="250"/>
      <c r="B2320" s="250"/>
      <c r="C2320" s="250"/>
      <c r="D2320" s="250"/>
      <c r="E2320" s="250"/>
      <c r="F2320" s="250"/>
      <c r="G2320" s="3"/>
      <c r="H2320" s="3"/>
      <c r="I2320" s="3"/>
      <c r="J2320" s="3"/>
      <c r="K2320" s="3"/>
      <c r="L2320" s="3"/>
      <c r="IK2320" s="3"/>
      <c r="IL2320" s="3"/>
      <c r="IM2320" s="3"/>
      <c r="IN2320" s="3"/>
      <c r="IO2320" s="3"/>
      <c r="IP2320" s="3"/>
      <c r="IQ2320" s="3"/>
      <c r="IR2320" s="3"/>
      <c r="IS2320" s="3"/>
    </row>
    <row r="2321" spans="1:253" s="2" customFormat="1" ht="16.5">
      <c r="A2321" s="250"/>
      <c r="B2321" s="250"/>
      <c r="C2321" s="250"/>
      <c r="D2321" s="250"/>
      <c r="E2321" s="250"/>
      <c r="F2321" s="250"/>
      <c r="G2321" s="3"/>
      <c r="H2321" s="3"/>
      <c r="I2321" s="3"/>
      <c r="J2321" s="3"/>
      <c r="K2321" s="3"/>
      <c r="L2321" s="3"/>
      <c r="IK2321" s="3"/>
      <c r="IL2321" s="3"/>
      <c r="IM2321" s="3"/>
      <c r="IN2321" s="3"/>
      <c r="IO2321" s="3"/>
      <c r="IP2321" s="3"/>
      <c r="IQ2321" s="3"/>
      <c r="IR2321" s="3"/>
      <c r="IS2321" s="3"/>
    </row>
    <row r="2322" spans="1:253" s="2" customFormat="1" ht="16.5">
      <c r="A2322" s="250"/>
      <c r="B2322" s="250"/>
      <c r="C2322" s="250"/>
      <c r="D2322" s="250"/>
      <c r="E2322" s="250"/>
      <c r="F2322" s="250"/>
      <c r="G2322" s="3"/>
      <c r="H2322" s="3"/>
      <c r="I2322" s="3"/>
      <c r="J2322" s="3"/>
      <c r="K2322" s="3"/>
      <c r="L2322" s="3"/>
      <c r="IK2322" s="3"/>
      <c r="IL2322" s="3"/>
      <c r="IM2322" s="3"/>
      <c r="IN2322" s="3"/>
      <c r="IO2322" s="3"/>
      <c r="IP2322" s="3"/>
      <c r="IQ2322" s="3"/>
      <c r="IR2322" s="3"/>
      <c r="IS2322" s="3"/>
    </row>
    <row r="2323" spans="1:253" s="2" customFormat="1" ht="16.5">
      <c r="A2323" s="250"/>
      <c r="B2323" s="250"/>
      <c r="C2323" s="250"/>
      <c r="D2323" s="250"/>
      <c r="E2323" s="250"/>
      <c r="F2323" s="250"/>
      <c r="G2323" s="3"/>
      <c r="H2323" s="3"/>
      <c r="I2323" s="3"/>
      <c r="J2323" s="3"/>
      <c r="K2323" s="3"/>
      <c r="L2323" s="3"/>
      <c r="IK2323" s="3"/>
      <c r="IL2323" s="3"/>
      <c r="IM2323" s="3"/>
      <c r="IN2323" s="3"/>
      <c r="IO2323" s="3"/>
      <c r="IP2323" s="3"/>
      <c r="IQ2323" s="3"/>
      <c r="IR2323" s="3"/>
      <c r="IS2323" s="3"/>
    </row>
    <row r="2324" spans="1:253" s="2" customFormat="1" ht="16.5">
      <c r="A2324" s="250"/>
      <c r="B2324" s="250"/>
      <c r="C2324" s="250"/>
      <c r="D2324" s="250"/>
      <c r="E2324" s="250"/>
      <c r="F2324" s="250"/>
      <c r="G2324" s="3"/>
      <c r="H2324" s="3"/>
      <c r="I2324" s="3"/>
      <c r="J2324" s="3"/>
      <c r="K2324" s="3"/>
      <c r="L2324" s="3"/>
      <c r="IK2324" s="3"/>
      <c r="IL2324" s="3"/>
      <c r="IM2324" s="3"/>
      <c r="IN2324" s="3"/>
      <c r="IO2324" s="3"/>
      <c r="IP2324" s="3"/>
      <c r="IQ2324" s="3"/>
      <c r="IR2324" s="3"/>
      <c r="IS2324" s="3"/>
    </row>
    <row r="2325" spans="1:253" s="2" customFormat="1" ht="16.5">
      <c r="A2325" s="250"/>
      <c r="B2325" s="250"/>
      <c r="C2325" s="250"/>
      <c r="D2325" s="250"/>
      <c r="E2325" s="250"/>
      <c r="F2325" s="250"/>
      <c r="G2325" s="3"/>
      <c r="H2325" s="3"/>
      <c r="I2325" s="3"/>
      <c r="J2325" s="3"/>
      <c r="K2325" s="3"/>
      <c r="L2325" s="3"/>
      <c r="IK2325" s="3"/>
      <c r="IL2325" s="3"/>
      <c r="IM2325" s="3"/>
      <c r="IN2325" s="3"/>
      <c r="IO2325" s="3"/>
      <c r="IP2325" s="3"/>
      <c r="IQ2325" s="3"/>
      <c r="IR2325" s="3"/>
      <c r="IS2325" s="3"/>
    </row>
    <row r="2326" spans="1:253" s="2" customFormat="1" ht="16.5">
      <c r="A2326" s="250"/>
      <c r="B2326" s="250"/>
      <c r="C2326" s="250"/>
      <c r="D2326" s="250"/>
      <c r="E2326" s="250"/>
      <c r="F2326" s="250"/>
      <c r="G2326" s="3"/>
      <c r="H2326" s="3"/>
      <c r="I2326" s="3"/>
      <c r="J2326" s="3"/>
      <c r="K2326" s="3"/>
      <c r="L2326" s="3"/>
      <c r="IK2326" s="3"/>
      <c r="IL2326" s="3"/>
      <c r="IM2326" s="3"/>
      <c r="IN2326" s="3"/>
      <c r="IO2326" s="3"/>
      <c r="IP2326" s="3"/>
      <c r="IQ2326" s="3"/>
      <c r="IR2326" s="3"/>
      <c r="IS2326" s="3"/>
    </row>
    <row r="2327" spans="1:253" s="2" customFormat="1" ht="16.5">
      <c r="A2327" s="250"/>
      <c r="B2327" s="250"/>
      <c r="C2327" s="250"/>
      <c r="D2327" s="250"/>
      <c r="E2327" s="250"/>
      <c r="F2327" s="250"/>
      <c r="G2327" s="3"/>
      <c r="H2327" s="3"/>
      <c r="I2327" s="3"/>
      <c r="J2327" s="3"/>
      <c r="K2327" s="3"/>
      <c r="L2327" s="3"/>
      <c r="IK2327" s="3"/>
      <c r="IL2327" s="3"/>
      <c r="IM2327" s="3"/>
      <c r="IN2327" s="3"/>
      <c r="IO2327" s="3"/>
      <c r="IP2327" s="3"/>
      <c r="IQ2327" s="3"/>
      <c r="IR2327" s="3"/>
      <c r="IS2327" s="3"/>
    </row>
    <row r="2328" spans="1:253" s="2" customFormat="1" ht="16.5">
      <c r="A2328" s="250"/>
      <c r="B2328" s="250"/>
      <c r="C2328" s="250"/>
      <c r="D2328" s="250"/>
      <c r="E2328" s="250"/>
      <c r="F2328" s="250"/>
      <c r="G2328" s="3"/>
      <c r="H2328" s="3"/>
      <c r="I2328" s="3"/>
      <c r="J2328" s="3"/>
      <c r="K2328" s="3"/>
      <c r="L2328" s="3"/>
      <c r="IK2328" s="3"/>
      <c r="IL2328" s="3"/>
      <c r="IM2328" s="3"/>
      <c r="IN2328" s="3"/>
      <c r="IO2328" s="3"/>
      <c r="IP2328" s="3"/>
      <c r="IQ2328" s="3"/>
      <c r="IR2328" s="3"/>
      <c r="IS2328" s="3"/>
    </row>
    <row r="2329" spans="1:253" s="2" customFormat="1" ht="16.5">
      <c r="A2329" s="250"/>
      <c r="B2329" s="250"/>
      <c r="C2329" s="250"/>
      <c r="D2329" s="250"/>
      <c r="E2329" s="250"/>
      <c r="F2329" s="250"/>
      <c r="G2329" s="3"/>
      <c r="H2329" s="3"/>
      <c r="I2329" s="3"/>
      <c r="J2329" s="3"/>
      <c r="K2329" s="3"/>
      <c r="L2329" s="3"/>
      <c r="IK2329" s="3"/>
      <c r="IL2329" s="3"/>
      <c r="IM2329" s="3"/>
      <c r="IN2329" s="3"/>
      <c r="IO2329" s="3"/>
      <c r="IP2329" s="3"/>
      <c r="IQ2329" s="3"/>
      <c r="IR2329" s="3"/>
      <c r="IS2329" s="3"/>
    </row>
    <row r="2330" spans="1:253" s="2" customFormat="1" ht="16.5">
      <c r="A2330" s="250"/>
      <c r="B2330" s="250"/>
      <c r="C2330" s="250"/>
      <c r="D2330" s="250"/>
      <c r="E2330" s="250"/>
      <c r="F2330" s="250"/>
      <c r="G2330" s="3"/>
      <c r="H2330" s="3"/>
      <c r="I2330" s="3"/>
      <c r="J2330" s="3"/>
      <c r="K2330" s="3"/>
      <c r="L2330" s="3"/>
      <c r="IK2330" s="3"/>
      <c r="IL2330" s="3"/>
      <c r="IM2330" s="3"/>
      <c r="IN2330" s="3"/>
      <c r="IO2330" s="3"/>
      <c r="IP2330" s="3"/>
      <c r="IQ2330" s="3"/>
      <c r="IR2330" s="3"/>
      <c r="IS2330" s="3"/>
    </row>
    <row r="2331" spans="1:253" s="2" customFormat="1" ht="16.5">
      <c r="A2331" s="250"/>
      <c r="B2331" s="250"/>
      <c r="C2331" s="250"/>
      <c r="D2331" s="250"/>
      <c r="E2331" s="250"/>
      <c r="F2331" s="250"/>
      <c r="G2331" s="3"/>
      <c r="H2331" s="3"/>
      <c r="I2331" s="3"/>
      <c r="J2331" s="3"/>
      <c r="K2331" s="3"/>
      <c r="L2331" s="3"/>
      <c r="IK2331" s="3"/>
      <c r="IL2331" s="3"/>
      <c r="IM2331" s="3"/>
      <c r="IN2331" s="3"/>
      <c r="IO2331" s="3"/>
      <c r="IP2331" s="3"/>
      <c r="IQ2331" s="3"/>
      <c r="IR2331" s="3"/>
      <c r="IS2331" s="3"/>
    </row>
    <row r="2332" spans="1:253" s="2" customFormat="1" ht="16.5">
      <c r="A2332" s="250"/>
      <c r="B2332" s="250"/>
      <c r="C2332" s="250"/>
      <c r="D2332" s="250"/>
      <c r="E2332" s="250"/>
      <c r="F2332" s="250"/>
      <c r="G2332" s="3"/>
      <c r="H2332" s="3"/>
      <c r="I2332" s="3"/>
      <c r="J2332" s="3"/>
      <c r="K2332" s="3"/>
      <c r="L2332" s="3"/>
      <c r="IK2332" s="3"/>
      <c r="IL2332" s="3"/>
      <c r="IM2332" s="3"/>
      <c r="IN2332" s="3"/>
      <c r="IO2332" s="3"/>
      <c r="IP2332" s="3"/>
      <c r="IQ2332" s="3"/>
      <c r="IR2332" s="3"/>
      <c r="IS2332" s="3"/>
    </row>
    <row r="2333" spans="1:253" s="2" customFormat="1" ht="16.5">
      <c r="A2333" s="250"/>
      <c r="B2333" s="250"/>
      <c r="C2333" s="250"/>
      <c r="D2333" s="250"/>
      <c r="E2333" s="250"/>
      <c r="F2333" s="250"/>
      <c r="G2333" s="3"/>
      <c r="H2333" s="3"/>
      <c r="I2333" s="3"/>
      <c r="J2333" s="3"/>
      <c r="K2333" s="3"/>
      <c r="L2333" s="3"/>
      <c r="IK2333" s="3"/>
      <c r="IL2333" s="3"/>
      <c r="IM2333" s="3"/>
      <c r="IN2333" s="3"/>
      <c r="IO2333" s="3"/>
      <c r="IP2333" s="3"/>
      <c r="IQ2333" s="3"/>
      <c r="IR2333" s="3"/>
      <c r="IS2333" s="3"/>
    </row>
    <row r="2334" spans="1:253" s="2" customFormat="1" ht="16.5">
      <c r="A2334" s="250"/>
      <c r="B2334" s="250"/>
      <c r="C2334" s="250"/>
      <c r="D2334" s="250"/>
      <c r="E2334" s="250"/>
      <c r="F2334" s="250"/>
      <c r="G2334" s="3"/>
      <c r="H2334" s="3"/>
      <c r="I2334" s="3"/>
      <c r="J2334" s="3"/>
      <c r="K2334" s="3"/>
      <c r="L2334" s="3"/>
      <c r="IK2334" s="3"/>
      <c r="IL2334" s="3"/>
      <c r="IM2334" s="3"/>
      <c r="IN2334" s="3"/>
      <c r="IO2334" s="3"/>
      <c r="IP2334" s="3"/>
      <c r="IQ2334" s="3"/>
      <c r="IR2334" s="3"/>
      <c r="IS2334" s="3"/>
    </row>
    <row r="2335" spans="1:253" s="2" customFormat="1" ht="16.5">
      <c r="A2335" s="250"/>
      <c r="B2335" s="250"/>
      <c r="C2335" s="250"/>
      <c r="D2335" s="250"/>
      <c r="E2335" s="250"/>
      <c r="F2335" s="250"/>
      <c r="G2335" s="3"/>
      <c r="H2335" s="3"/>
      <c r="I2335" s="3"/>
      <c r="J2335" s="3"/>
      <c r="K2335" s="3"/>
      <c r="L2335" s="3"/>
      <c r="IK2335" s="3"/>
      <c r="IL2335" s="3"/>
      <c r="IM2335" s="3"/>
      <c r="IN2335" s="3"/>
      <c r="IO2335" s="3"/>
      <c r="IP2335" s="3"/>
      <c r="IQ2335" s="3"/>
      <c r="IR2335" s="3"/>
      <c r="IS2335" s="3"/>
    </row>
    <row r="2336" spans="1:253" s="2" customFormat="1" ht="16.5">
      <c r="A2336" s="250"/>
      <c r="B2336" s="250"/>
      <c r="C2336" s="250"/>
      <c r="D2336" s="250"/>
      <c r="E2336" s="250"/>
      <c r="F2336" s="250"/>
      <c r="G2336" s="3"/>
      <c r="H2336" s="3"/>
      <c r="I2336" s="3"/>
      <c r="J2336" s="3"/>
      <c r="K2336" s="3"/>
      <c r="L2336" s="3"/>
      <c r="IK2336" s="3"/>
      <c r="IL2336" s="3"/>
      <c r="IM2336" s="3"/>
      <c r="IN2336" s="3"/>
      <c r="IO2336" s="3"/>
      <c r="IP2336" s="3"/>
      <c r="IQ2336" s="3"/>
      <c r="IR2336" s="3"/>
      <c r="IS2336" s="3"/>
    </row>
    <row r="2337" spans="1:253" s="2" customFormat="1" ht="16.5">
      <c r="A2337" s="250"/>
      <c r="B2337" s="250"/>
      <c r="C2337" s="250"/>
      <c r="D2337" s="250"/>
      <c r="E2337" s="250"/>
      <c r="F2337" s="250"/>
      <c r="G2337" s="3"/>
      <c r="H2337" s="3"/>
      <c r="I2337" s="3"/>
      <c r="J2337" s="3"/>
      <c r="K2337" s="3"/>
      <c r="L2337" s="3"/>
      <c r="IK2337" s="3"/>
      <c r="IL2337" s="3"/>
      <c r="IM2337" s="3"/>
      <c r="IN2337" s="3"/>
      <c r="IO2337" s="3"/>
      <c r="IP2337" s="3"/>
      <c r="IQ2337" s="3"/>
      <c r="IR2337" s="3"/>
      <c r="IS2337" s="3"/>
    </row>
    <row r="2338" spans="1:253" s="2" customFormat="1" ht="16.5">
      <c r="A2338" s="250"/>
      <c r="B2338" s="250"/>
      <c r="C2338" s="250"/>
      <c r="D2338" s="250"/>
      <c r="E2338" s="250"/>
      <c r="F2338" s="250"/>
      <c r="G2338" s="3"/>
      <c r="H2338" s="3"/>
      <c r="I2338" s="3"/>
      <c r="J2338" s="3"/>
      <c r="K2338" s="3"/>
      <c r="L2338" s="3"/>
      <c r="IK2338" s="3"/>
      <c r="IL2338" s="3"/>
      <c r="IM2338" s="3"/>
      <c r="IN2338" s="3"/>
      <c r="IO2338" s="3"/>
      <c r="IP2338" s="3"/>
      <c r="IQ2338" s="3"/>
      <c r="IR2338" s="3"/>
      <c r="IS2338" s="3"/>
    </row>
    <row r="2339" spans="1:253" s="2" customFormat="1" ht="16.5">
      <c r="A2339" s="250"/>
      <c r="B2339" s="250"/>
      <c r="C2339" s="250"/>
      <c r="D2339" s="250"/>
      <c r="E2339" s="250"/>
      <c r="F2339" s="250"/>
      <c r="G2339" s="3"/>
      <c r="H2339" s="3"/>
      <c r="I2339" s="3"/>
      <c r="J2339" s="3"/>
      <c r="K2339" s="3"/>
      <c r="L2339" s="3"/>
      <c r="IK2339" s="3"/>
      <c r="IL2339" s="3"/>
      <c r="IM2339" s="3"/>
      <c r="IN2339" s="3"/>
      <c r="IO2339" s="3"/>
      <c r="IP2339" s="3"/>
      <c r="IQ2339" s="3"/>
      <c r="IR2339" s="3"/>
      <c r="IS2339" s="3"/>
    </row>
    <row r="2340" spans="1:253" s="2" customFormat="1" ht="16.5">
      <c r="A2340" s="250"/>
      <c r="B2340" s="250"/>
      <c r="C2340" s="250"/>
      <c r="D2340" s="250"/>
      <c r="E2340" s="250"/>
      <c r="F2340" s="250"/>
      <c r="G2340" s="3"/>
      <c r="H2340" s="3"/>
      <c r="I2340" s="3"/>
      <c r="J2340" s="3"/>
      <c r="K2340" s="3"/>
      <c r="L2340" s="3"/>
      <c r="IK2340" s="3"/>
      <c r="IL2340" s="3"/>
      <c r="IM2340" s="3"/>
      <c r="IN2340" s="3"/>
      <c r="IO2340" s="3"/>
      <c r="IP2340" s="3"/>
      <c r="IQ2340" s="3"/>
      <c r="IR2340" s="3"/>
      <c r="IS2340" s="3"/>
    </row>
    <row r="2341" spans="1:253" s="2" customFormat="1" ht="16.5">
      <c r="A2341" s="250"/>
      <c r="B2341" s="250"/>
      <c r="C2341" s="250"/>
      <c r="D2341" s="250"/>
      <c r="E2341" s="250"/>
      <c r="F2341" s="250"/>
      <c r="G2341" s="3"/>
      <c r="H2341" s="3"/>
      <c r="I2341" s="3"/>
      <c r="J2341" s="3"/>
      <c r="K2341" s="3"/>
      <c r="L2341" s="3"/>
      <c r="IK2341" s="3"/>
      <c r="IL2341" s="3"/>
      <c r="IM2341" s="3"/>
      <c r="IN2341" s="3"/>
      <c r="IO2341" s="3"/>
      <c r="IP2341" s="3"/>
      <c r="IQ2341" s="3"/>
      <c r="IR2341" s="3"/>
      <c r="IS2341" s="3"/>
    </row>
    <row r="2342" spans="1:253" s="2" customFormat="1" ht="16.5">
      <c r="A2342" s="250"/>
      <c r="B2342" s="250"/>
      <c r="C2342" s="250"/>
      <c r="D2342" s="250"/>
      <c r="E2342" s="250"/>
      <c r="F2342" s="250"/>
      <c r="G2342" s="3"/>
      <c r="H2342" s="3"/>
      <c r="I2342" s="3"/>
      <c r="J2342" s="3"/>
      <c r="K2342" s="3"/>
      <c r="L2342" s="3"/>
      <c r="IK2342" s="3"/>
      <c r="IL2342" s="3"/>
      <c r="IM2342" s="3"/>
      <c r="IN2342" s="3"/>
      <c r="IO2342" s="3"/>
      <c r="IP2342" s="3"/>
      <c r="IQ2342" s="3"/>
      <c r="IR2342" s="3"/>
      <c r="IS2342" s="3"/>
    </row>
    <row r="2343" spans="1:253" s="2" customFormat="1" ht="16.5">
      <c r="A2343" s="250"/>
      <c r="B2343" s="250"/>
      <c r="C2343" s="250"/>
      <c r="D2343" s="250"/>
      <c r="E2343" s="250"/>
      <c r="F2343" s="250"/>
      <c r="G2343" s="3"/>
      <c r="H2343" s="3"/>
      <c r="I2343" s="3"/>
      <c r="J2343" s="3"/>
      <c r="K2343" s="3"/>
      <c r="L2343" s="3"/>
      <c r="IK2343" s="3"/>
      <c r="IL2343" s="3"/>
      <c r="IM2343" s="3"/>
      <c r="IN2343" s="3"/>
      <c r="IO2343" s="3"/>
      <c r="IP2343" s="3"/>
      <c r="IQ2343" s="3"/>
      <c r="IR2343" s="3"/>
      <c r="IS2343" s="3"/>
    </row>
    <row r="2344" spans="1:253" s="2" customFormat="1" ht="16.5">
      <c r="A2344" s="250"/>
      <c r="B2344" s="250"/>
      <c r="C2344" s="250"/>
      <c r="D2344" s="250"/>
      <c r="E2344" s="250"/>
      <c r="F2344" s="250"/>
      <c r="G2344" s="3"/>
      <c r="H2344" s="3"/>
      <c r="I2344" s="3"/>
      <c r="J2344" s="3"/>
      <c r="K2344" s="3"/>
      <c r="L2344" s="3"/>
      <c r="IK2344" s="3"/>
      <c r="IL2344" s="3"/>
      <c r="IM2344" s="3"/>
      <c r="IN2344" s="3"/>
      <c r="IO2344" s="3"/>
      <c r="IP2344" s="3"/>
      <c r="IQ2344" s="3"/>
      <c r="IR2344" s="3"/>
      <c r="IS2344" s="3"/>
    </row>
    <row r="2345" spans="1:253" s="2" customFormat="1" ht="16.5">
      <c r="A2345" s="250"/>
      <c r="B2345" s="250"/>
      <c r="C2345" s="250"/>
      <c r="D2345" s="250"/>
      <c r="E2345" s="250"/>
      <c r="F2345" s="250"/>
      <c r="G2345" s="3"/>
      <c r="H2345" s="3"/>
      <c r="I2345" s="3"/>
      <c r="J2345" s="3"/>
      <c r="K2345" s="3"/>
      <c r="L2345" s="3"/>
      <c r="IK2345" s="3"/>
      <c r="IL2345" s="3"/>
      <c r="IM2345" s="3"/>
      <c r="IN2345" s="3"/>
      <c r="IO2345" s="3"/>
      <c r="IP2345" s="3"/>
      <c r="IQ2345" s="3"/>
      <c r="IR2345" s="3"/>
      <c r="IS2345" s="3"/>
    </row>
    <row r="2346" spans="1:253" s="2" customFormat="1" ht="16.5">
      <c r="A2346" s="250"/>
      <c r="B2346" s="250"/>
      <c r="C2346" s="250"/>
      <c r="D2346" s="250"/>
      <c r="E2346" s="250"/>
      <c r="F2346" s="250"/>
      <c r="G2346" s="3"/>
      <c r="H2346" s="3"/>
      <c r="I2346" s="3"/>
      <c r="J2346" s="3"/>
      <c r="K2346" s="3"/>
      <c r="L2346" s="3"/>
      <c r="IK2346" s="3"/>
      <c r="IL2346" s="3"/>
      <c r="IM2346" s="3"/>
      <c r="IN2346" s="3"/>
      <c r="IO2346" s="3"/>
      <c r="IP2346" s="3"/>
      <c r="IQ2346" s="3"/>
      <c r="IR2346" s="3"/>
      <c r="IS2346" s="3"/>
    </row>
    <row r="2347" spans="1:253" s="2" customFormat="1" ht="16.5">
      <c r="A2347" s="250"/>
      <c r="B2347" s="250"/>
      <c r="C2347" s="250"/>
      <c r="D2347" s="250"/>
      <c r="E2347" s="250"/>
      <c r="F2347" s="250"/>
      <c r="G2347" s="3"/>
      <c r="H2347" s="3"/>
      <c r="I2347" s="3"/>
      <c r="J2347" s="3"/>
      <c r="K2347" s="3"/>
      <c r="L2347" s="3"/>
      <c r="IK2347" s="3"/>
      <c r="IL2347" s="3"/>
      <c r="IM2347" s="3"/>
      <c r="IN2347" s="3"/>
      <c r="IO2347" s="3"/>
      <c r="IP2347" s="3"/>
      <c r="IQ2347" s="3"/>
      <c r="IR2347" s="3"/>
      <c r="IS2347" s="3"/>
    </row>
    <row r="2348" spans="1:253" s="2" customFormat="1" ht="16.5">
      <c r="A2348" s="250"/>
      <c r="B2348" s="250"/>
      <c r="C2348" s="250"/>
      <c r="D2348" s="250"/>
      <c r="E2348" s="250"/>
      <c r="F2348" s="250"/>
      <c r="G2348" s="3"/>
      <c r="H2348" s="3"/>
      <c r="I2348" s="3"/>
      <c r="J2348" s="3"/>
      <c r="K2348" s="3"/>
      <c r="L2348" s="3"/>
      <c r="IK2348" s="3"/>
      <c r="IL2348" s="3"/>
      <c r="IM2348" s="3"/>
      <c r="IN2348" s="3"/>
      <c r="IO2348" s="3"/>
      <c r="IP2348" s="3"/>
      <c r="IQ2348" s="3"/>
      <c r="IR2348" s="3"/>
      <c r="IS2348" s="3"/>
    </row>
    <row r="2349" spans="1:253" s="2" customFormat="1" ht="16.5">
      <c r="A2349" s="250"/>
      <c r="B2349" s="250"/>
      <c r="C2349" s="250"/>
      <c r="D2349" s="250"/>
      <c r="E2349" s="250"/>
      <c r="F2349" s="250"/>
      <c r="G2349" s="3"/>
      <c r="H2349" s="3"/>
      <c r="I2349" s="3"/>
      <c r="J2349" s="3"/>
      <c r="K2349" s="3"/>
      <c r="L2349" s="3"/>
      <c r="IK2349" s="3"/>
      <c r="IL2349" s="3"/>
      <c r="IM2349" s="3"/>
      <c r="IN2349" s="3"/>
      <c r="IO2349" s="3"/>
      <c r="IP2349" s="3"/>
      <c r="IQ2349" s="3"/>
      <c r="IR2349" s="3"/>
      <c r="IS2349" s="3"/>
    </row>
    <row r="2350" spans="1:253" s="2" customFormat="1" ht="16.5">
      <c r="A2350" s="250"/>
      <c r="B2350" s="250"/>
      <c r="C2350" s="250"/>
      <c r="D2350" s="250"/>
      <c r="E2350" s="250"/>
      <c r="F2350" s="250"/>
      <c r="G2350" s="3"/>
      <c r="H2350" s="3"/>
      <c r="I2350" s="3"/>
      <c r="J2350" s="3"/>
      <c r="K2350" s="3"/>
      <c r="L2350" s="3"/>
      <c r="IK2350" s="3"/>
      <c r="IL2350" s="3"/>
      <c r="IM2350" s="3"/>
      <c r="IN2350" s="3"/>
      <c r="IO2350" s="3"/>
      <c r="IP2350" s="3"/>
      <c r="IQ2350" s="3"/>
      <c r="IR2350" s="3"/>
      <c r="IS2350" s="3"/>
    </row>
    <row r="2351" spans="1:253" s="2" customFormat="1" ht="16.5">
      <c r="A2351" s="250"/>
      <c r="B2351" s="250"/>
      <c r="C2351" s="250"/>
      <c r="D2351" s="250"/>
      <c r="E2351" s="250"/>
      <c r="F2351" s="250"/>
      <c r="G2351" s="3"/>
      <c r="H2351" s="3"/>
      <c r="I2351" s="3"/>
      <c r="J2351" s="3"/>
      <c r="K2351" s="3"/>
      <c r="L2351" s="3"/>
      <c r="IK2351" s="3"/>
      <c r="IL2351" s="3"/>
      <c r="IM2351" s="3"/>
      <c r="IN2351" s="3"/>
      <c r="IO2351" s="3"/>
      <c r="IP2351" s="3"/>
      <c r="IQ2351" s="3"/>
      <c r="IR2351" s="3"/>
      <c r="IS2351" s="3"/>
    </row>
    <row r="2352" spans="1:253" s="2" customFormat="1" ht="16.5">
      <c r="A2352" s="250"/>
      <c r="B2352" s="250"/>
      <c r="C2352" s="250"/>
      <c r="D2352" s="250"/>
      <c r="E2352" s="250"/>
      <c r="F2352" s="250"/>
      <c r="G2352" s="3"/>
      <c r="H2352" s="3"/>
      <c r="I2352" s="3"/>
      <c r="J2352" s="3"/>
      <c r="K2352" s="3"/>
      <c r="L2352" s="3"/>
      <c r="IK2352" s="3"/>
      <c r="IL2352" s="3"/>
      <c r="IM2352" s="3"/>
      <c r="IN2352" s="3"/>
      <c r="IO2352" s="3"/>
      <c r="IP2352" s="3"/>
      <c r="IQ2352" s="3"/>
      <c r="IR2352" s="3"/>
      <c r="IS2352" s="3"/>
    </row>
    <row r="2353" spans="1:253" s="2" customFormat="1" ht="16.5">
      <c r="A2353" s="250"/>
      <c r="B2353" s="250"/>
      <c r="C2353" s="250"/>
      <c r="D2353" s="250"/>
      <c r="E2353" s="250"/>
      <c r="F2353" s="250"/>
      <c r="G2353" s="3"/>
      <c r="H2353" s="3"/>
      <c r="I2353" s="3"/>
      <c r="J2353" s="3"/>
      <c r="K2353" s="3"/>
      <c r="L2353" s="3"/>
      <c r="IK2353" s="3"/>
      <c r="IL2353" s="3"/>
      <c r="IM2353" s="3"/>
      <c r="IN2353" s="3"/>
      <c r="IO2353" s="3"/>
      <c r="IP2353" s="3"/>
      <c r="IQ2353" s="3"/>
      <c r="IR2353" s="3"/>
      <c r="IS2353" s="3"/>
    </row>
    <row r="2354" spans="1:253" s="2" customFormat="1" ht="16.5">
      <c r="A2354" s="250"/>
      <c r="B2354" s="250"/>
      <c r="C2354" s="250"/>
      <c r="D2354" s="250"/>
      <c r="E2354" s="250"/>
      <c r="F2354" s="250"/>
      <c r="G2354" s="3"/>
      <c r="H2354" s="3"/>
      <c r="I2354" s="3"/>
      <c r="J2354" s="3"/>
      <c r="K2354" s="3"/>
      <c r="L2354" s="3"/>
      <c r="IK2354" s="3"/>
      <c r="IL2354" s="3"/>
      <c r="IM2354" s="3"/>
      <c r="IN2354" s="3"/>
      <c r="IO2354" s="3"/>
      <c r="IP2354" s="3"/>
      <c r="IQ2354" s="3"/>
      <c r="IR2354" s="3"/>
      <c r="IS2354" s="3"/>
    </row>
    <row r="2355" spans="1:253" s="2" customFormat="1" ht="16.5">
      <c r="A2355" s="250"/>
      <c r="B2355" s="250"/>
      <c r="C2355" s="250"/>
      <c r="D2355" s="250"/>
      <c r="E2355" s="250"/>
      <c r="F2355" s="250"/>
      <c r="G2355" s="3"/>
      <c r="H2355" s="3"/>
      <c r="I2355" s="3"/>
      <c r="J2355" s="3"/>
      <c r="K2355" s="3"/>
      <c r="L2355" s="3"/>
      <c r="IK2355" s="3"/>
      <c r="IL2355" s="3"/>
      <c r="IM2355" s="3"/>
      <c r="IN2355" s="3"/>
      <c r="IO2355" s="3"/>
      <c r="IP2355" s="3"/>
      <c r="IQ2355" s="3"/>
      <c r="IR2355" s="3"/>
      <c r="IS2355" s="3"/>
    </row>
    <row r="2356" spans="1:253" s="2" customFormat="1" ht="16.5">
      <c r="A2356" s="250"/>
      <c r="B2356" s="250"/>
      <c r="C2356" s="250"/>
      <c r="D2356" s="250"/>
      <c r="E2356" s="250"/>
      <c r="F2356" s="250"/>
      <c r="G2356" s="3"/>
      <c r="H2356" s="3"/>
      <c r="I2356" s="3"/>
      <c r="J2356" s="3"/>
      <c r="K2356" s="3"/>
      <c r="L2356" s="3"/>
      <c r="IK2356" s="3"/>
      <c r="IL2356" s="3"/>
      <c r="IM2356" s="3"/>
      <c r="IN2356" s="3"/>
      <c r="IO2356" s="3"/>
      <c r="IP2356" s="3"/>
      <c r="IQ2356" s="3"/>
      <c r="IR2356" s="3"/>
      <c r="IS2356" s="3"/>
    </row>
    <row r="2357" spans="1:253" s="2" customFormat="1" ht="16.5">
      <c r="A2357" s="250"/>
      <c r="B2357" s="250"/>
      <c r="C2357" s="250"/>
      <c r="D2357" s="250"/>
      <c r="E2357" s="250"/>
      <c r="F2357" s="250"/>
      <c r="G2357" s="3"/>
      <c r="H2357" s="3"/>
      <c r="I2357" s="3"/>
      <c r="J2357" s="3"/>
      <c r="K2357" s="3"/>
      <c r="L2357" s="3"/>
      <c r="IK2357" s="3"/>
      <c r="IL2357" s="3"/>
      <c r="IM2357" s="3"/>
      <c r="IN2357" s="3"/>
      <c r="IO2357" s="3"/>
      <c r="IP2357" s="3"/>
      <c r="IQ2357" s="3"/>
      <c r="IR2357" s="3"/>
      <c r="IS2357" s="3"/>
    </row>
    <row r="2358" spans="1:253" s="2" customFormat="1" ht="16.5">
      <c r="A2358" s="250"/>
      <c r="B2358" s="250"/>
      <c r="C2358" s="250"/>
      <c r="D2358" s="250"/>
      <c r="E2358" s="250"/>
      <c r="F2358" s="250"/>
      <c r="G2358" s="3"/>
      <c r="H2358" s="3"/>
      <c r="I2358" s="3"/>
      <c r="J2358" s="3"/>
      <c r="K2358" s="3"/>
      <c r="L2358" s="3"/>
      <c r="IK2358" s="3"/>
      <c r="IL2358" s="3"/>
      <c r="IM2358" s="3"/>
      <c r="IN2358" s="3"/>
      <c r="IO2358" s="3"/>
      <c r="IP2358" s="3"/>
      <c r="IQ2358" s="3"/>
      <c r="IR2358" s="3"/>
      <c r="IS2358" s="3"/>
    </row>
    <row r="2359" spans="1:253" s="2" customFormat="1" ht="16.5">
      <c r="A2359" s="250"/>
      <c r="B2359" s="250"/>
      <c r="C2359" s="250"/>
      <c r="D2359" s="250"/>
      <c r="E2359" s="250"/>
      <c r="F2359" s="250"/>
      <c r="G2359" s="3"/>
      <c r="H2359" s="3"/>
      <c r="I2359" s="3"/>
      <c r="J2359" s="3"/>
      <c r="K2359" s="3"/>
      <c r="L2359" s="3"/>
      <c r="IK2359" s="3"/>
      <c r="IL2359" s="3"/>
      <c r="IM2359" s="3"/>
      <c r="IN2359" s="3"/>
      <c r="IO2359" s="3"/>
      <c r="IP2359" s="3"/>
      <c r="IQ2359" s="3"/>
      <c r="IR2359" s="3"/>
      <c r="IS2359" s="3"/>
    </row>
    <row r="2360" spans="1:253" s="2" customFormat="1" ht="16.5">
      <c r="A2360" s="250"/>
      <c r="B2360" s="250"/>
      <c r="C2360" s="250"/>
      <c r="D2360" s="250"/>
      <c r="E2360" s="250"/>
      <c r="F2360" s="250"/>
      <c r="G2360" s="3"/>
      <c r="H2360" s="3"/>
      <c r="I2360" s="3"/>
      <c r="J2360" s="3"/>
      <c r="K2360" s="3"/>
      <c r="L2360" s="3"/>
      <c r="IK2360" s="3"/>
      <c r="IL2360" s="3"/>
      <c r="IM2360" s="3"/>
      <c r="IN2360" s="3"/>
      <c r="IO2360" s="3"/>
      <c r="IP2360" s="3"/>
      <c r="IQ2360" s="3"/>
      <c r="IR2360" s="3"/>
      <c r="IS2360" s="3"/>
    </row>
    <row r="2361" spans="1:253" s="2" customFormat="1" ht="16.5">
      <c r="A2361" s="250"/>
      <c r="B2361" s="250"/>
      <c r="C2361" s="250"/>
      <c r="D2361" s="250"/>
      <c r="E2361" s="250"/>
      <c r="F2361" s="250"/>
      <c r="G2361" s="3"/>
      <c r="H2361" s="3"/>
      <c r="I2361" s="3"/>
      <c r="J2361" s="3"/>
      <c r="K2361" s="3"/>
      <c r="L2361" s="3"/>
      <c r="IK2361" s="3"/>
      <c r="IL2361" s="3"/>
      <c r="IM2361" s="3"/>
      <c r="IN2361" s="3"/>
      <c r="IO2361" s="3"/>
      <c r="IP2361" s="3"/>
      <c r="IQ2361" s="3"/>
      <c r="IR2361" s="3"/>
      <c r="IS2361" s="3"/>
    </row>
    <row r="2362" spans="1:253" s="2" customFormat="1" ht="16.5">
      <c r="A2362" s="250"/>
      <c r="B2362" s="250"/>
      <c r="C2362" s="250"/>
      <c r="D2362" s="250"/>
      <c r="E2362" s="250"/>
      <c r="F2362" s="250"/>
      <c r="G2362" s="3"/>
      <c r="H2362" s="3"/>
      <c r="I2362" s="3"/>
      <c r="J2362" s="3"/>
      <c r="K2362" s="3"/>
      <c r="L2362" s="3"/>
      <c r="IK2362" s="3"/>
      <c r="IL2362" s="3"/>
      <c r="IM2362" s="3"/>
      <c r="IN2362" s="3"/>
      <c r="IO2362" s="3"/>
      <c r="IP2362" s="3"/>
      <c r="IQ2362" s="3"/>
      <c r="IR2362" s="3"/>
      <c r="IS2362" s="3"/>
    </row>
    <row r="2363" spans="1:253" s="2" customFormat="1" ht="16.5">
      <c r="A2363" s="250"/>
      <c r="B2363" s="250"/>
      <c r="C2363" s="250"/>
      <c r="D2363" s="250"/>
      <c r="E2363" s="250"/>
      <c r="F2363" s="250"/>
      <c r="G2363" s="3"/>
      <c r="H2363" s="3"/>
      <c r="I2363" s="3"/>
      <c r="J2363" s="3"/>
      <c r="K2363" s="3"/>
      <c r="L2363" s="3"/>
      <c r="IK2363" s="3"/>
      <c r="IL2363" s="3"/>
      <c r="IM2363" s="3"/>
      <c r="IN2363" s="3"/>
      <c r="IO2363" s="3"/>
      <c r="IP2363" s="3"/>
      <c r="IQ2363" s="3"/>
      <c r="IR2363" s="3"/>
      <c r="IS2363" s="3"/>
    </row>
    <row r="2364" spans="1:253" s="2" customFormat="1" ht="16.5">
      <c r="A2364" s="250"/>
      <c r="B2364" s="250"/>
      <c r="C2364" s="250"/>
      <c r="D2364" s="250"/>
      <c r="E2364" s="250"/>
      <c r="F2364" s="250"/>
      <c r="G2364" s="3"/>
      <c r="H2364" s="3"/>
      <c r="I2364" s="3"/>
      <c r="J2364" s="3"/>
      <c r="K2364" s="3"/>
      <c r="L2364" s="3"/>
      <c r="IK2364" s="3"/>
      <c r="IL2364" s="3"/>
      <c r="IM2364" s="3"/>
      <c r="IN2364" s="3"/>
      <c r="IO2364" s="3"/>
      <c r="IP2364" s="3"/>
      <c r="IQ2364" s="3"/>
      <c r="IR2364" s="3"/>
      <c r="IS2364" s="3"/>
    </row>
    <row r="2365" spans="1:253" s="2" customFormat="1" ht="16.5">
      <c r="A2365" s="250"/>
      <c r="B2365" s="250"/>
      <c r="C2365" s="250"/>
      <c r="D2365" s="250"/>
      <c r="E2365" s="250"/>
      <c r="F2365" s="250"/>
      <c r="G2365" s="3"/>
      <c r="H2365" s="3"/>
      <c r="I2365" s="3"/>
      <c r="J2365" s="3"/>
      <c r="K2365" s="3"/>
      <c r="L2365" s="3"/>
      <c r="IK2365" s="3"/>
      <c r="IL2365" s="3"/>
      <c r="IM2365" s="3"/>
      <c r="IN2365" s="3"/>
      <c r="IO2365" s="3"/>
      <c r="IP2365" s="3"/>
      <c r="IQ2365" s="3"/>
      <c r="IR2365" s="3"/>
      <c r="IS2365" s="3"/>
    </row>
    <row r="2366" spans="1:253" s="2" customFormat="1" ht="16.5">
      <c r="A2366" s="250"/>
      <c r="B2366" s="250"/>
      <c r="C2366" s="250"/>
      <c r="D2366" s="250"/>
      <c r="E2366" s="250"/>
      <c r="F2366" s="250"/>
      <c r="G2366" s="3"/>
      <c r="H2366" s="3"/>
      <c r="I2366" s="3"/>
      <c r="J2366" s="3"/>
      <c r="K2366" s="3"/>
      <c r="L2366" s="3"/>
      <c r="IK2366" s="3"/>
      <c r="IL2366" s="3"/>
      <c r="IM2366" s="3"/>
      <c r="IN2366" s="3"/>
      <c r="IO2366" s="3"/>
      <c r="IP2366" s="3"/>
      <c r="IQ2366" s="3"/>
      <c r="IR2366" s="3"/>
      <c r="IS2366" s="3"/>
    </row>
    <row r="2367" spans="1:253" s="2" customFormat="1" ht="16.5">
      <c r="A2367" s="250"/>
      <c r="B2367" s="250"/>
      <c r="C2367" s="250"/>
      <c r="D2367" s="250"/>
      <c r="E2367" s="250"/>
      <c r="F2367" s="250"/>
      <c r="G2367" s="3"/>
      <c r="H2367" s="3"/>
      <c r="I2367" s="3"/>
      <c r="J2367" s="3"/>
      <c r="K2367" s="3"/>
      <c r="L2367" s="3"/>
      <c r="IK2367" s="3"/>
      <c r="IL2367" s="3"/>
      <c r="IM2367" s="3"/>
      <c r="IN2367" s="3"/>
      <c r="IO2367" s="3"/>
      <c r="IP2367" s="3"/>
      <c r="IQ2367" s="3"/>
      <c r="IR2367" s="3"/>
      <c r="IS2367" s="3"/>
    </row>
    <row r="2368" spans="1:253" s="2" customFormat="1" ht="16.5">
      <c r="A2368" s="250"/>
      <c r="B2368" s="250"/>
      <c r="C2368" s="250"/>
      <c r="D2368" s="250"/>
      <c r="E2368" s="250"/>
      <c r="F2368" s="250"/>
      <c r="G2368" s="3"/>
      <c r="H2368" s="3"/>
      <c r="I2368" s="3"/>
      <c r="J2368" s="3"/>
      <c r="K2368" s="3"/>
      <c r="L2368" s="3"/>
      <c r="IK2368" s="3"/>
      <c r="IL2368" s="3"/>
      <c r="IM2368" s="3"/>
      <c r="IN2368" s="3"/>
      <c r="IO2368" s="3"/>
      <c r="IP2368" s="3"/>
      <c r="IQ2368" s="3"/>
      <c r="IR2368" s="3"/>
      <c r="IS2368" s="3"/>
    </row>
    <row r="2369" spans="1:253" s="2" customFormat="1" ht="16.5">
      <c r="A2369" s="250"/>
      <c r="B2369" s="250"/>
      <c r="C2369" s="250"/>
      <c r="D2369" s="250"/>
      <c r="E2369" s="250"/>
      <c r="F2369" s="250"/>
      <c r="G2369" s="3"/>
      <c r="H2369" s="3"/>
      <c r="I2369" s="3"/>
      <c r="J2369" s="3"/>
      <c r="K2369" s="3"/>
      <c r="L2369" s="3"/>
      <c r="IK2369" s="3"/>
      <c r="IL2369" s="3"/>
      <c r="IM2369" s="3"/>
      <c r="IN2369" s="3"/>
      <c r="IO2369" s="3"/>
      <c r="IP2369" s="3"/>
      <c r="IQ2369" s="3"/>
      <c r="IR2369" s="3"/>
      <c r="IS2369" s="3"/>
    </row>
    <row r="2370" spans="1:253" s="2" customFormat="1" ht="16.5">
      <c r="A2370" s="250"/>
      <c r="B2370" s="250"/>
      <c r="C2370" s="250"/>
      <c r="D2370" s="250"/>
      <c r="E2370" s="250"/>
      <c r="F2370" s="250"/>
      <c r="G2370" s="3"/>
      <c r="H2370" s="3"/>
      <c r="I2370" s="3"/>
      <c r="J2370" s="3"/>
      <c r="K2370" s="3"/>
      <c r="L2370" s="3"/>
      <c r="IK2370" s="3"/>
      <c r="IL2370" s="3"/>
      <c r="IM2370" s="3"/>
      <c r="IN2370" s="3"/>
      <c r="IO2370" s="3"/>
      <c r="IP2370" s="3"/>
      <c r="IQ2370" s="3"/>
      <c r="IR2370" s="3"/>
      <c r="IS2370" s="3"/>
    </row>
    <row r="2371" spans="1:253" s="2" customFormat="1" ht="16.5">
      <c r="A2371" s="250"/>
      <c r="B2371" s="250"/>
      <c r="C2371" s="250"/>
      <c r="D2371" s="250"/>
      <c r="E2371" s="250"/>
      <c r="F2371" s="250"/>
      <c r="G2371" s="3"/>
      <c r="H2371" s="3"/>
      <c r="I2371" s="3"/>
      <c r="J2371" s="3"/>
      <c r="K2371" s="3"/>
      <c r="L2371" s="3"/>
      <c r="IK2371" s="3"/>
      <c r="IL2371" s="3"/>
      <c r="IM2371" s="3"/>
      <c r="IN2371" s="3"/>
      <c r="IO2371" s="3"/>
      <c r="IP2371" s="3"/>
      <c r="IQ2371" s="3"/>
      <c r="IR2371" s="3"/>
      <c r="IS2371" s="3"/>
    </row>
    <row r="2372" spans="1:253" s="2" customFormat="1" ht="16.5">
      <c r="A2372" s="250"/>
      <c r="B2372" s="250"/>
      <c r="C2372" s="250"/>
      <c r="D2372" s="250"/>
      <c r="E2372" s="250"/>
      <c r="F2372" s="250"/>
      <c r="G2372" s="3"/>
      <c r="H2372" s="3"/>
      <c r="I2372" s="3"/>
      <c r="J2372" s="3"/>
      <c r="K2372" s="3"/>
      <c r="L2372" s="3"/>
      <c r="IK2372" s="3"/>
      <c r="IL2372" s="3"/>
      <c r="IM2372" s="3"/>
      <c r="IN2372" s="3"/>
      <c r="IO2372" s="3"/>
      <c r="IP2372" s="3"/>
      <c r="IQ2372" s="3"/>
      <c r="IR2372" s="3"/>
      <c r="IS2372" s="3"/>
    </row>
    <row r="2373" spans="1:253" s="2" customFormat="1" ht="16.5">
      <c r="A2373" s="250"/>
      <c r="B2373" s="250"/>
      <c r="C2373" s="250"/>
      <c r="D2373" s="250"/>
      <c r="E2373" s="250"/>
      <c r="F2373" s="250"/>
      <c r="G2373" s="3"/>
      <c r="H2373" s="3"/>
      <c r="I2373" s="3"/>
      <c r="J2373" s="3"/>
      <c r="K2373" s="3"/>
      <c r="L2373" s="3"/>
      <c r="IK2373" s="3"/>
      <c r="IL2373" s="3"/>
      <c r="IM2373" s="3"/>
      <c r="IN2373" s="3"/>
      <c r="IO2373" s="3"/>
      <c r="IP2373" s="3"/>
      <c r="IQ2373" s="3"/>
      <c r="IR2373" s="3"/>
      <c r="IS2373" s="3"/>
    </row>
    <row r="2374" spans="1:253" s="2" customFormat="1" ht="16.5">
      <c r="A2374" s="250"/>
      <c r="B2374" s="250"/>
      <c r="C2374" s="250"/>
      <c r="D2374" s="250"/>
      <c r="E2374" s="250"/>
      <c r="F2374" s="250"/>
      <c r="G2374" s="3"/>
      <c r="H2374" s="3"/>
      <c r="I2374" s="3"/>
      <c r="J2374" s="3"/>
      <c r="K2374" s="3"/>
      <c r="L2374" s="3"/>
      <c r="IK2374" s="3"/>
      <c r="IL2374" s="3"/>
      <c r="IM2374" s="3"/>
      <c r="IN2374" s="3"/>
      <c r="IO2374" s="3"/>
      <c r="IP2374" s="3"/>
      <c r="IQ2374" s="3"/>
      <c r="IR2374" s="3"/>
      <c r="IS2374" s="3"/>
    </row>
    <row r="2375" spans="1:253" s="2" customFormat="1" ht="16.5">
      <c r="A2375" s="250"/>
      <c r="B2375" s="250"/>
      <c r="C2375" s="250"/>
      <c r="D2375" s="250"/>
      <c r="E2375" s="250"/>
      <c r="F2375" s="250"/>
      <c r="G2375" s="3"/>
      <c r="H2375" s="3"/>
      <c r="I2375" s="3"/>
      <c r="J2375" s="3"/>
      <c r="K2375" s="3"/>
      <c r="L2375" s="3"/>
      <c r="IK2375" s="3"/>
      <c r="IL2375" s="3"/>
      <c r="IM2375" s="3"/>
      <c r="IN2375" s="3"/>
      <c r="IO2375" s="3"/>
      <c r="IP2375" s="3"/>
      <c r="IQ2375" s="3"/>
      <c r="IR2375" s="3"/>
      <c r="IS2375" s="3"/>
    </row>
    <row r="2376" spans="1:253" s="2" customFormat="1" ht="16.5">
      <c r="A2376" s="250"/>
      <c r="B2376" s="250"/>
      <c r="C2376" s="250"/>
      <c r="D2376" s="250"/>
      <c r="E2376" s="250"/>
      <c r="F2376" s="250"/>
      <c r="G2376" s="3"/>
      <c r="H2376" s="3"/>
      <c r="I2376" s="3"/>
      <c r="J2376" s="3"/>
      <c r="K2376" s="3"/>
      <c r="L2376" s="3"/>
      <c r="IK2376" s="3"/>
      <c r="IL2376" s="3"/>
      <c r="IM2376" s="3"/>
      <c r="IN2376" s="3"/>
      <c r="IO2376" s="3"/>
      <c r="IP2376" s="3"/>
      <c r="IQ2376" s="3"/>
      <c r="IR2376" s="3"/>
      <c r="IS2376" s="3"/>
    </row>
    <row r="2377" spans="1:253" s="2" customFormat="1" ht="16.5">
      <c r="A2377" s="250"/>
      <c r="B2377" s="250"/>
      <c r="C2377" s="250"/>
      <c r="D2377" s="250"/>
      <c r="E2377" s="250"/>
      <c r="F2377" s="250"/>
      <c r="G2377" s="3"/>
      <c r="H2377" s="3"/>
      <c r="I2377" s="3"/>
      <c r="J2377" s="3"/>
      <c r="K2377" s="3"/>
      <c r="L2377" s="3"/>
      <c r="IK2377" s="3"/>
      <c r="IL2377" s="3"/>
      <c r="IM2377" s="3"/>
      <c r="IN2377" s="3"/>
      <c r="IO2377" s="3"/>
      <c r="IP2377" s="3"/>
      <c r="IQ2377" s="3"/>
      <c r="IR2377" s="3"/>
      <c r="IS2377" s="3"/>
    </row>
    <row r="2378" spans="1:253" s="2" customFormat="1" ht="16.5">
      <c r="A2378" s="250"/>
      <c r="B2378" s="250"/>
      <c r="C2378" s="250"/>
      <c r="D2378" s="250"/>
      <c r="E2378" s="250"/>
      <c r="F2378" s="250"/>
      <c r="G2378" s="3"/>
      <c r="H2378" s="3"/>
      <c r="I2378" s="3"/>
      <c r="J2378" s="3"/>
      <c r="K2378" s="3"/>
      <c r="L2378" s="3"/>
      <c r="IK2378" s="3"/>
      <c r="IL2378" s="3"/>
      <c r="IM2378" s="3"/>
      <c r="IN2378" s="3"/>
      <c r="IO2378" s="3"/>
      <c r="IP2378" s="3"/>
      <c r="IQ2378" s="3"/>
      <c r="IR2378" s="3"/>
      <c r="IS2378" s="3"/>
    </row>
    <row r="2379" spans="1:253" s="2" customFormat="1" ht="16.5">
      <c r="A2379" s="250"/>
      <c r="B2379" s="250"/>
      <c r="C2379" s="250"/>
      <c r="D2379" s="250"/>
      <c r="E2379" s="250"/>
      <c r="F2379" s="250"/>
      <c r="G2379" s="3"/>
      <c r="H2379" s="3"/>
      <c r="I2379" s="3"/>
      <c r="J2379" s="3"/>
      <c r="K2379" s="3"/>
      <c r="L2379" s="3"/>
      <c r="IK2379" s="3"/>
      <c r="IL2379" s="3"/>
      <c r="IM2379" s="3"/>
      <c r="IN2379" s="3"/>
      <c r="IO2379" s="3"/>
      <c r="IP2379" s="3"/>
      <c r="IQ2379" s="3"/>
      <c r="IR2379" s="3"/>
      <c r="IS2379" s="3"/>
    </row>
    <row r="2380" spans="1:253" s="2" customFormat="1" ht="16.5">
      <c r="A2380" s="250"/>
      <c r="B2380" s="250"/>
      <c r="C2380" s="250"/>
      <c r="D2380" s="250"/>
      <c r="E2380" s="250"/>
      <c r="F2380" s="250"/>
      <c r="G2380" s="3"/>
      <c r="H2380" s="3"/>
      <c r="I2380" s="3"/>
      <c r="J2380" s="3"/>
      <c r="K2380" s="3"/>
      <c r="L2380" s="3"/>
      <c r="IK2380" s="3"/>
      <c r="IL2380" s="3"/>
      <c r="IM2380" s="3"/>
      <c r="IN2380" s="3"/>
      <c r="IO2380" s="3"/>
      <c r="IP2380" s="3"/>
      <c r="IQ2380" s="3"/>
      <c r="IR2380" s="3"/>
      <c r="IS2380" s="3"/>
    </row>
    <row r="2381" spans="1:253" s="2" customFormat="1" ht="16.5">
      <c r="A2381" s="250"/>
      <c r="B2381" s="250"/>
      <c r="C2381" s="250"/>
      <c r="D2381" s="250"/>
      <c r="E2381" s="250"/>
      <c r="F2381" s="250"/>
      <c r="G2381" s="3"/>
      <c r="H2381" s="3"/>
      <c r="I2381" s="3"/>
      <c r="J2381" s="3"/>
      <c r="K2381" s="3"/>
      <c r="L2381" s="3"/>
      <c r="IK2381" s="3"/>
      <c r="IL2381" s="3"/>
      <c r="IM2381" s="3"/>
      <c r="IN2381" s="3"/>
      <c r="IO2381" s="3"/>
      <c r="IP2381" s="3"/>
      <c r="IQ2381" s="3"/>
      <c r="IR2381" s="3"/>
      <c r="IS2381" s="3"/>
    </row>
    <row r="2382" spans="1:253" s="2" customFormat="1" ht="16.5">
      <c r="A2382" s="250"/>
      <c r="B2382" s="250"/>
      <c r="C2382" s="250"/>
      <c r="D2382" s="250"/>
      <c r="E2382" s="250"/>
      <c r="F2382" s="250"/>
      <c r="G2382" s="3"/>
      <c r="H2382" s="3"/>
      <c r="I2382" s="3"/>
      <c r="J2382" s="3"/>
      <c r="K2382" s="3"/>
      <c r="L2382" s="3"/>
      <c r="IK2382" s="3"/>
      <c r="IL2382" s="3"/>
      <c r="IM2382" s="3"/>
      <c r="IN2382" s="3"/>
      <c r="IO2382" s="3"/>
      <c r="IP2382" s="3"/>
      <c r="IQ2382" s="3"/>
      <c r="IR2382" s="3"/>
      <c r="IS2382" s="3"/>
    </row>
    <row r="2383" spans="1:253" s="2" customFormat="1" ht="16.5">
      <c r="A2383" s="250"/>
      <c r="B2383" s="250"/>
      <c r="C2383" s="250"/>
      <c r="D2383" s="250"/>
      <c r="E2383" s="250"/>
      <c r="F2383" s="250"/>
      <c r="G2383" s="3"/>
      <c r="H2383" s="3"/>
      <c r="I2383" s="3"/>
      <c r="J2383" s="3"/>
      <c r="K2383" s="3"/>
      <c r="L2383" s="3"/>
      <c r="IK2383" s="3"/>
      <c r="IL2383" s="3"/>
      <c r="IM2383" s="3"/>
      <c r="IN2383" s="3"/>
      <c r="IO2383" s="3"/>
      <c r="IP2383" s="3"/>
      <c r="IQ2383" s="3"/>
      <c r="IR2383" s="3"/>
      <c r="IS2383" s="3"/>
    </row>
    <row r="2384" spans="1:253" s="2" customFormat="1" ht="16.5">
      <c r="A2384" s="250"/>
      <c r="B2384" s="250"/>
      <c r="C2384" s="250"/>
      <c r="D2384" s="250"/>
      <c r="E2384" s="250"/>
      <c r="F2384" s="250"/>
      <c r="G2384" s="3"/>
      <c r="H2384" s="3"/>
      <c r="I2384" s="3"/>
      <c r="J2384" s="3"/>
      <c r="K2384" s="3"/>
      <c r="L2384" s="3"/>
      <c r="IK2384" s="3"/>
      <c r="IL2384" s="3"/>
      <c r="IM2384" s="3"/>
      <c r="IN2384" s="3"/>
      <c r="IO2384" s="3"/>
      <c r="IP2384" s="3"/>
      <c r="IQ2384" s="3"/>
      <c r="IR2384" s="3"/>
      <c r="IS2384" s="3"/>
    </row>
    <row r="2385" spans="1:253" s="2" customFormat="1" ht="16.5">
      <c r="A2385" s="250"/>
      <c r="B2385" s="250"/>
      <c r="C2385" s="250"/>
      <c r="D2385" s="250"/>
      <c r="E2385" s="250"/>
      <c r="F2385" s="250"/>
      <c r="G2385" s="3"/>
      <c r="H2385" s="3"/>
      <c r="I2385" s="3"/>
      <c r="J2385" s="3"/>
      <c r="K2385" s="3"/>
      <c r="L2385" s="3"/>
      <c r="IK2385" s="3"/>
      <c r="IL2385" s="3"/>
      <c r="IM2385" s="3"/>
      <c r="IN2385" s="3"/>
      <c r="IO2385" s="3"/>
      <c r="IP2385" s="3"/>
      <c r="IQ2385" s="3"/>
      <c r="IR2385" s="3"/>
      <c r="IS2385" s="3"/>
    </row>
    <row r="2386" spans="1:253" s="2" customFormat="1" ht="16.5">
      <c r="A2386" s="250"/>
      <c r="B2386" s="250"/>
      <c r="C2386" s="250"/>
      <c r="D2386" s="250"/>
      <c r="E2386" s="250"/>
      <c r="F2386" s="250"/>
      <c r="G2386" s="3"/>
      <c r="H2386" s="3"/>
      <c r="I2386" s="3"/>
      <c r="J2386" s="3"/>
      <c r="K2386" s="3"/>
      <c r="L2386" s="3"/>
      <c r="IK2386" s="3"/>
      <c r="IL2386" s="3"/>
      <c r="IM2386" s="3"/>
      <c r="IN2386" s="3"/>
      <c r="IO2386" s="3"/>
      <c r="IP2386" s="3"/>
      <c r="IQ2386" s="3"/>
      <c r="IR2386" s="3"/>
      <c r="IS2386" s="3"/>
    </row>
    <row r="2387" spans="1:253" s="2" customFormat="1" ht="16.5">
      <c r="A2387" s="250"/>
      <c r="B2387" s="250"/>
      <c r="C2387" s="250"/>
      <c r="D2387" s="250"/>
      <c r="E2387" s="250"/>
      <c r="F2387" s="250"/>
      <c r="G2387" s="3"/>
      <c r="H2387" s="3"/>
      <c r="I2387" s="3"/>
      <c r="J2387" s="3"/>
      <c r="K2387" s="3"/>
      <c r="L2387" s="3"/>
      <c r="IK2387" s="3"/>
      <c r="IL2387" s="3"/>
      <c r="IM2387" s="3"/>
      <c r="IN2387" s="3"/>
      <c r="IO2387" s="3"/>
      <c r="IP2387" s="3"/>
      <c r="IQ2387" s="3"/>
      <c r="IR2387" s="3"/>
      <c r="IS2387" s="3"/>
    </row>
    <row r="2388" spans="1:253" s="2" customFormat="1" ht="16.5">
      <c r="A2388" s="250"/>
      <c r="B2388" s="250"/>
      <c r="C2388" s="250"/>
      <c r="D2388" s="250"/>
      <c r="E2388" s="250"/>
      <c r="F2388" s="250"/>
      <c r="G2388" s="3"/>
      <c r="H2388" s="3"/>
      <c r="I2388" s="3"/>
      <c r="J2388" s="3"/>
      <c r="K2388" s="3"/>
      <c r="L2388" s="3"/>
      <c r="IK2388" s="3"/>
      <c r="IL2388" s="3"/>
      <c r="IM2388" s="3"/>
      <c r="IN2388" s="3"/>
      <c r="IO2388" s="3"/>
      <c r="IP2388" s="3"/>
      <c r="IQ2388" s="3"/>
      <c r="IR2388" s="3"/>
      <c r="IS2388" s="3"/>
    </row>
    <row r="2389" spans="1:253" s="2" customFormat="1" ht="16.5">
      <c r="A2389" s="250"/>
      <c r="B2389" s="250"/>
      <c r="C2389" s="250"/>
      <c r="D2389" s="250"/>
      <c r="E2389" s="250"/>
      <c r="F2389" s="250"/>
      <c r="G2389" s="3"/>
      <c r="H2389" s="3"/>
      <c r="I2389" s="3"/>
      <c r="J2389" s="3"/>
      <c r="K2389" s="3"/>
      <c r="L2389" s="3"/>
      <c r="IK2389" s="3"/>
      <c r="IL2389" s="3"/>
      <c r="IM2389" s="3"/>
      <c r="IN2389" s="3"/>
      <c r="IO2389" s="3"/>
      <c r="IP2389" s="3"/>
      <c r="IQ2389" s="3"/>
      <c r="IR2389" s="3"/>
      <c r="IS2389" s="3"/>
    </row>
    <row r="2390" spans="1:253" s="2" customFormat="1" ht="16.5">
      <c r="A2390" s="250"/>
      <c r="B2390" s="250"/>
      <c r="C2390" s="250"/>
      <c r="D2390" s="250"/>
      <c r="E2390" s="250"/>
      <c r="F2390" s="250"/>
      <c r="G2390" s="3"/>
      <c r="H2390" s="3"/>
      <c r="I2390" s="3"/>
      <c r="J2390" s="3"/>
      <c r="K2390" s="3"/>
      <c r="L2390" s="3"/>
      <c r="IK2390" s="3"/>
      <c r="IL2390" s="3"/>
      <c r="IM2390" s="3"/>
      <c r="IN2390" s="3"/>
      <c r="IO2390" s="3"/>
      <c r="IP2390" s="3"/>
      <c r="IQ2390" s="3"/>
      <c r="IR2390" s="3"/>
      <c r="IS2390" s="3"/>
    </row>
    <row r="2391" spans="1:253" s="2" customFormat="1" ht="16.5">
      <c r="A2391" s="250"/>
      <c r="B2391" s="250"/>
      <c r="C2391" s="250"/>
      <c r="D2391" s="250"/>
      <c r="E2391" s="250"/>
      <c r="F2391" s="250"/>
      <c r="G2391" s="3"/>
      <c r="H2391" s="3"/>
      <c r="I2391" s="3"/>
      <c r="J2391" s="3"/>
      <c r="K2391" s="3"/>
      <c r="L2391" s="3"/>
      <c r="IK2391" s="3"/>
      <c r="IL2391" s="3"/>
      <c r="IM2391" s="3"/>
      <c r="IN2391" s="3"/>
      <c r="IO2391" s="3"/>
      <c r="IP2391" s="3"/>
      <c r="IQ2391" s="3"/>
      <c r="IR2391" s="3"/>
      <c r="IS2391" s="3"/>
    </row>
    <row r="2392" spans="1:253" s="2" customFormat="1" ht="16.5">
      <c r="A2392" s="250"/>
      <c r="B2392" s="250"/>
      <c r="C2392" s="250"/>
      <c r="D2392" s="250"/>
      <c r="E2392" s="250"/>
      <c r="F2392" s="250"/>
      <c r="G2392" s="3"/>
      <c r="H2392" s="3"/>
      <c r="I2392" s="3"/>
      <c r="J2392" s="3"/>
      <c r="K2392" s="3"/>
      <c r="L2392" s="3"/>
      <c r="IK2392" s="3"/>
      <c r="IL2392" s="3"/>
      <c r="IM2392" s="3"/>
      <c r="IN2392" s="3"/>
      <c r="IO2392" s="3"/>
      <c r="IP2392" s="3"/>
      <c r="IQ2392" s="3"/>
      <c r="IR2392" s="3"/>
      <c r="IS2392" s="3"/>
    </row>
    <row r="2393" spans="1:253" s="2" customFormat="1" ht="16.5">
      <c r="A2393" s="250"/>
      <c r="B2393" s="250"/>
      <c r="C2393" s="250"/>
      <c r="D2393" s="250"/>
      <c r="E2393" s="250"/>
      <c r="F2393" s="250"/>
      <c r="G2393" s="3"/>
      <c r="H2393" s="3"/>
      <c r="I2393" s="3"/>
      <c r="J2393" s="3"/>
      <c r="K2393" s="3"/>
      <c r="L2393" s="3"/>
      <c r="IK2393" s="3"/>
      <c r="IL2393" s="3"/>
      <c r="IM2393" s="3"/>
      <c r="IN2393" s="3"/>
      <c r="IO2393" s="3"/>
      <c r="IP2393" s="3"/>
      <c r="IQ2393" s="3"/>
      <c r="IR2393" s="3"/>
      <c r="IS2393" s="3"/>
    </row>
    <row r="2394" spans="1:253" s="2" customFormat="1" ht="16.5">
      <c r="A2394" s="250"/>
      <c r="B2394" s="250"/>
      <c r="C2394" s="250"/>
      <c r="D2394" s="250"/>
      <c r="E2394" s="250"/>
      <c r="F2394" s="250"/>
      <c r="G2394" s="3"/>
      <c r="H2394" s="3"/>
      <c r="I2394" s="3"/>
      <c r="J2394" s="3"/>
      <c r="K2394" s="3"/>
      <c r="L2394" s="3"/>
      <c r="IK2394" s="3"/>
      <c r="IL2394" s="3"/>
      <c r="IM2394" s="3"/>
      <c r="IN2394" s="3"/>
      <c r="IO2394" s="3"/>
      <c r="IP2394" s="3"/>
      <c r="IQ2394" s="3"/>
      <c r="IR2394" s="3"/>
      <c r="IS2394" s="3"/>
    </row>
    <row r="2395" spans="1:253" s="2" customFormat="1" ht="16.5">
      <c r="A2395" s="250"/>
      <c r="B2395" s="250"/>
      <c r="C2395" s="250"/>
      <c r="D2395" s="250"/>
      <c r="E2395" s="250"/>
      <c r="F2395" s="250"/>
      <c r="G2395" s="3"/>
      <c r="H2395" s="3"/>
      <c r="I2395" s="3"/>
      <c r="J2395" s="3"/>
      <c r="K2395" s="3"/>
      <c r="L2395" s="3"/>
      <c r="IK2395" s="3"/>
      <c r="IL2395" s="3"/>
      <c r="IM2395" s="3"/>
      <c r="IN2395" s="3"/>
      <c r="IO2395" s="3"/>
      <c r="IP2395" s="3"/>
      <c r="IQ2395" s="3"/>
      <c r="IR2395" s="3"/>
      <c r="IS2395" s="3"/>
    </row>
    <row r="2396" spans="1:253" s="2" customFormat="1" ht="16.5">
      <c r="A2396" s="250"/>
      <c r="B2396" s="250"/>
      <c r="C2396" s="250"/>
      <c r="D2396" s="250"/>
      <c r="E2396" s="250"/>
      <c r="F2396" s="250"/>
      <c r="G2396" s="3"/>
      <c r="H2396" s="3"/>
      <c r="I2396" s="3"/>
      <c r="J2396" s="3"/>
      <c r="K2396" s="3"/>
      <c r="L2396" s="3"/>
      <c r="IK2396" s="3"/>
      <c r="IL2396" s="3"/>
      <c r="IM2396" s="3"/>
      <c r="IN2396" s="3"/>
      <c r="IO2396" s="3"/>
      <c r="IP2396" s="3"/>
      <c r="IQ2396" s="3"/>
      <c r="IR2396" s="3"/>
      <c r="IS2396" s="3"/>
    </row>
    <row r="2397" spans="1:253" s="2" customFormat="1" ht="16.5">
      <c r="A2397" s="250"/>
      <c r="B2397" s="250"/>
      <c r="C2397" s="250"/>
      <c r="D2397" s="250"/>
      <c r="E2397" s="250"/>
      <c r="F2397" s="250"/>
      <c r="G2397" s="3"/>
      <c r="H2397" s="3"/>
      <c r="I2397" s="3"/>
      <c r="J2397" s="3"/>
      <c r="K2397" s="3"/>
      <c r="L2397" s="3"/>
      <c r="IK2397" s="3"/>
      <c r="IL2397" s="3"/>
      <c r="IM2397" s="3"/>
      <c r="IN2397" s="3"/>
      <c r="IO2397" s="3"/>
      <c r="IP2397" s="3"/>
      <c r="IQ2397" s="3"/>
      <c r="IR2397" s="3"/>
      <c r="IS2397" s="3"/>
    </row>
    <row r="2398" spans="1:253" s="2" customFormat="1" ht="16.5">
      <c r="A2398" s="250"/>
      <c r="B2398" s="250"/>
      <c r="C2398" s="250"/>
      <c r="D2398" s="250"/>
      <c r="E2398" s="250"/>
      <c r="F2398" s="250"/>
      <c r="G2398" s="3"/>
      <c r="H2398" s="3"/>
      <c r="I2398" s="3"/>
      <c r="J2398" s="3"/>
      <c r="K2398" s="3"/>
      <c r="L2398" s="3"/>
      <c r="IK2398" s="3"/>
      <c r="IL2398" s="3"/>
      <c r="IM2398" s="3"/>
      <c r="IN2398" s="3"/>
      <c r="IO2398" s="3"/>
      <c r="IP2398" s="3"/>
      <c r="IQ2398" s="3"/>
      <c r="IR2398" s="3"/>
      <c r="IS2398" s="3"/>
    </row>
    <row r="2399" spans="1:253" s="2" customFormat="1" ht="16.5">
      <c r="A2399" s="250"/>
      <c r="B2399" s="250"/>
      <c r="C2399" s="250"/>
      <c r="D2399" s="250"/>
      <c r="E2399" s="250"/>
      <c r="F2399" s="250"/>
      <c r="G2399" s="3"/>
      <c r="H2399" s="3"/>
      <c r="I2399" s="3"/>
      <c r="J2399" s="3"/>
      <c r="K2399" s="3"/>
      <c r="L2399" s="3"/>
      <c r="IK2399" s="3"/>
      <c r="IL2399" s="3"/>
      <c r="IM2399" s="3"/>
      <c r="IN2399" s="3"/>
      <c r="IO2399" s="3"/>
      <c r="IP2399" s="3"/>
      <c r="IQ2399" s="3"/>
      <c r="IR2399" s="3"/>
      <c r="IS2399" s="3"/>
    </row>
    <row r="2400" spans="1:253" s="2" customFormat="1" ht="16.5">
      <c r="A2400" s="250"/>
      <c r="B2400" s="250"/>
      <c r="C2400" s="250"/>
      <c r="D2400" s="250"/>
      <c r="E2400" s="250"/>
      <c r="F2400" s="250"/>
      <c r="G2400" s="3"/>
      <c r="H2400" s="3"/>
      <c r="I2400" s="3"/>
      <c r="J2400" s="3"/>
      <c r="K2400" s="3"/>
      <c r="L2400" s="3"/>
      <c r="IK2400" s="3"/>
      <c r="IL2400" s="3"/>
      <c r="IM2400" s="3"/>
      <c r="IN2400" s="3"/>
      <c r="IO2400" s="3"/>
      <c r="IP2400" s="3"/>
      <c r="IQ2400" s="3"/>
      <c r="IR2400" s="3"/>
      <c r="IS2400" s="3"/>
    </row>
    <row r="2401" spans="1:253" s="2" customFormat="1" ht="16.5">
      <c r="A2401" s="250"/>
      <c r="B2401" s="250"/>
      <c r="C2401" s="250"/>
      <c r="D2401" s="250"/>
      <c r="E2401" s="250"/>
      <c r="F2401" s="250"/>
      <c r="G2401" s="3"/>
      <c r="H2401" s="3"/>
      <c r="I2401" s="3"/>
      <c r="J2401" s="3"/>
      <c r="K2401" s="3"/>
      <c r="L2401" s="3"/>
      <c r="IK2401" s="3"/>
      <c r="IL2401" s="3"/>
      <c r="IM2401" s="3"/>
      <c r="IN2401" s="3"/>
      <c r="IO2401" s="3"/>
      <c r="IP2401" s="3"/>
      <c r="IQ2401" s="3"/>
      <c r="IR2401" s="3"/>
      <c r="IS2401" s="3"/>
    </row>
    <row r="2402" spans="1:253" s="2" customFormat="1" ht="16.5">
      <c r="A2402" s="250"/>
      <c r="B2402" s="250"/>
      <c r="C2402" s="250"/>
      <c r="D2402" s="250"/>
      <c r="E2402" s="250"/>
      <c r="F2402" s="250"/>
      <c r="G2402" s="3"/>
      <c r="H2402" s="3"/>
      <c r="I2402" s="3"/>
      <c r="J2402" s="3"/>
      <c r="K2402" s="3"/>
      <c r="L2402" s="3"/>
      <c r="IK2402" s="3"/>
      <c r="IL2402" s="3"/>
      <c r="IM2402" s="3"/>
      <c r="IN2402" s="3"/>
      <c r="IO2402" s="3"/>
      <c r="IP2402" s="3"/>
      <c r="IQ2402" s="3"/>
      <c r="IR2402" s="3"/>
      <c r="IS2402" s="3"/>
    </row>
    <row r="2403" spans="1:253" s="2" customFormat="1" ht="16.5">
      <c r="A2403" s="250"/>
      <c r="B2403" s="250"/>
      <c r="C2403" s="250"/>
      <c r="D2403" s="250"/>
      <c r="E2403" s="250"/>
      <c r="F2403" s="250"/>
      <c r="G2403" s="3"/>
      <c r="H2403" s="3"/>
      <c r="I2403" s="3"/>
      <c r="J2403" s="3"/>
      <c r="K2403" s="3"/>
      <c r="L2403" s="3"/>
      <c r="IK2403" s="3"/>
      <c r="IL2403" s="3"/>
      <c r="IM2403" s="3"/>
      <c r="IN2403" s="3"/>
      <c r="IO2403" s="3"/>
      <c r="IP2403" s="3"/>
      <c r="IQ2403" s="3"/>
      <c r="IR2403" s="3"/>
      <c r="IS2403" s="3"/>
    </row>
    <row r="2404" spans="1:253" s="2" customFormat="1" ht="16.5">
      <c r="A2404" s="250"/>
      <c r="B2404" s="250"/>
      <c r="C2404" s="250"/>
      <c r="D2404" s="250"/>
      <c r="E2404" s="250"/>
      <c r="F2404" s="250"/>
      <c r="G2404" s="3"/>
      <c r="H2404" s="3"/>
      <c r="I2404" s="3"/>
      <c r="J2404" s="3"/>
      <c r="K2404" s="3"/>
      <c r="L2404" s="3"/>
      <c r="IK2404" s="3"/>
      <c r="IL2404" s="3"/>
      <c r="IM2404" s="3"/>
      <c r="IN2404" s="3"/>
      <c r="IO2404" s="3"/>
      <c r="IP2404" s="3"/>
      <c r="IQ2404" s="3"/>
      <c r="IR2404" s="3"/>
      <c r="IS2404" s="3"/>
    </row>
    <row r="2405" spans="1:253" s="2" customFormat="1" ht="16.5">
      <c r="A2405" s="250"/>
      <c r="B2405" s="250"/>
      <c r="C2405" s="250"/>
      <c r="D2405" s="250"/>
      <c r="E2405" s="250"/>
      <c r="F2405" s="250"/>
      <c r="G2405" s="3"/>
      <c r="H2405" s="3"/>
      <c r="I2405" s="3"/>
      <c r="J2405" s="3"/>
      <c r="K2405" s="3"/>
      <c r="L2405" s="3"/>
      <c r="IK2405" s="3"/>
      <c r="IL2405" s="3"/>
      <c r="IM2405" s="3"/>
      <c r="IN2405" s="3"/>
      <c r="IO2405" s="3"/>
      <c r="IP2405" s="3"/>
      <c r="IQ2405" s="3"/>
      <c r="IR2405" s="3"/>
      <c r="IS2405" s="3"/>
    </row>
    <row r="2406" spans="1:253" s="2" customFormat="1" ht="16.5">
      <c r="A2406" s="250"/>
      <c r="B2406" s="250"/>
      <c r="C2406" s="250"/>
      <c r="D2406" s="250"/>
      <c r="E2406" s="250"/>
      <c r="F2406" s="250"/>
      <c r="G2406" s="3"/>
      <c r="H2406" s="3"/>
      <c r="I2406" s="3"/>
      <c r="J2406" s="3"/>
      <c r="K2406" s="3"/>
      <c r="L2406" s="3"/>
      <c r="IK2406" s="3"/>
      <c r="IL2406" s="3"/>
      <c r="IM2406" s="3"/>
      <c r="IN2406" s="3"/>
      <c r="IO2406" s="3"/>
      <c r="IP2406" s="3"/>
      <c r="IQ2406" s="3"/>
      <c r="IR2406" s="3"/>
      <c r="IS2406" s="3"/>
    </row>
    <row r="2407" spans="1:253" s="2" customFormat="1" ht="16.5">
      <c r="A2407" s="250"/>
      <c r="B2407" s="250"/>
      <c r="C2407" s="250"/>
      <c r="D2407" s="250"/>
      <c r="E2407" s="250"/>
      <c r="F2407" s="250"/>
      <c r="G2407" s="3"/>
      <c r="H2407" s="3"/>
      <c r="I2407" s="3"/>
      <c r="J2407" s="3"/>
      <c r="K2407" s="3"/>
      <c r="L2407" s="3"/>
      <c r="IK2407" s="3"/>
      <c r="IL2407" s="3"/>
      <c r="IM2407" s="3"/>
      <c r="IN2407" s="3"/>
      <c r="IO2407" s="3"/>
      <c r="IP2407" s="3"/>
      <c r="IQ2407" s="3"/>
      <c r="IR2407" s="3"/>
      <c r="IS2407" s="3"/>
    </row>
    <row r="2408" spans="1:253" s="2" customFormat="1" ht="16.5">
      <c r="A2408" s="250"/>
      <c r="B2408" s="250"/>
      <c r="C2408" s="250"/>
      <c r="D2408" s="250"/>
      <c r="E2408" s="250"/>
      <c r="F2408" s="250"/>
      <c r="G2408" s="3"/>
      <c r="H2408" s="3"/>
      <c r="I2408" s="3"/>
      <c r="J2408" s="3"/>
      <c r="K2408" s="3"/>
      <c r="L2408" s="3"/>
      <c r="IK2408" s="3"/>
      <c r="IL2408" s="3"/>
      <c r="IM2408" s="3"/>
      <c r="IN2408" s="3"/>
      <c r="IO2408" s="3"/>
      <c r="IP2408" s="3"/>
      <c r="IQ2408" s="3"/>
      <c r="IR2408" s="3"/>
      <c r="IS2408" s="3"/>
    </row>
    <row r="2409" spans="1:253" s="2" customFormat="1" ht="16.5">
      <c r="A2409" s="250"/>
      <c r="B2409" s="250"/>
      <c r="C2409" s="250"/>
      <c r="D2409" s="250"/>
      <c r="E2409" s="250"/>
      <c r="F2409" s="250"/>
      <c r="G2409" s="3"/>
      <c r="H2409" s="3"/>
      <c r="I2409" s="3"/>
      <c r="J2409" s="3"/>
      <c r="K2409" s="3"/>
      <c r="L2409" s="3"/>
      <c r="IK2409" s="3"/>
      <c r="IL2409" s="3"/>
      <c r="IM2409" s="3"/>
      <c r="IN2409" s="3"/>
      <c r="IO2409" s="3"/>
      <c r="IP2409" s="3"/>
      <c r="IQ2409" s="3"/>
      <c r="IR2409" s="3"/>
      <c r="IS2409" s="3"/>
    </row>
    <row r="2410" spans="1:253" s="2" customFormat="1" ht="16.5">
      <c r="A2410" s="250"/>
      <c r="B2410" s="250"/>
      <c r="C2410" s="250"/>
      <c r="D2410" s="250"/>
      <c r="E2410" s="250"/>
      <c r="F2410" s="250"/>
      <c r="G2410" s="3"/>
      <c r="H2410" s="3"/>
      <c r="I2410" s="3"/>
      <c r="J2410" s="3"/>
      <c r="K2410" s="3"/>
      <c r="L2410" s="3"/>
      <c r="IK2410" s="3"/>
      <c r="IL2410" s="3"/>
      <c r="IM2410" s="3"/>
      <c r="IN2410" s="3"/>
      <c r="IO2410" s="3"/>
      <c r="IP2410" s="3"/>
      <c r="IQ2410" s="3"/>
      <c r="IR2410" s="3"/>
      <c r="IS2410" s="3"/>
    </row>
    <row r="2411" spans="1:253" s="2" customFormat="1" ht="16.5">
      <c r="A2411" s="250"/>
      <c r="B2411" s="250"/>
      <c r="C2411" s="250"/>
      <c r="D2411" s="250"/>
      <c r="E2411" s="250"/>
      <c r="F2411" s="250"/>
      <c r="G2411" s="3"/>
      <c r="H2411" s="3"/>
      <c r="I2411" s="3"/>
      <c r="J2411" s="3"/>
      <c r="K2411" s="3"/>
      <c r="L2411" s="3"/>
      <c r="IK2411" s="3"/>
      <c r="IL2411" s="3"/>
      <c r="IM2411" s="3"/>
      <c r="IN2411" s="3"/>
      <c r="IO2411" s="3"/>
      <c r="IP2411" s="3"/>
      <c r="IQ2411" s="3"/>
      <c r="IR2411" s="3"/>
      <c r="IS2411" s="3"/>
    </row>
    <row r="2412" spans="1:253" s="2" customFormat="1" ht="16.5">
      <c r="A2412" s="250"/>
      <c r="B2412" s="250"/>
      <c r="C2412" s="250"/>
      <c r="D2412" s="250"/>
      <c r="E2412" s="250"/>
      <c r="F2412" s="250"/>
      <c r="G2412" s="3"/>
      <c r="H2412" s="3"/>
      <c r="I2412" s="3"/>
      <c r="J2412" s="3"/>
      <c r="K2412" s="3"/>
      <c r="L2412" s="3"/>
      <c r="IK2412" s="3"/>
      <c r="IL2412" s="3"/>
      <c r="IM2412" s="3"/>
      <c r="IN2412" s="3"/>
      <c r="IO2412" s="3"/>
      <c r="IP2412" s="3"/>
      <c r="IQ2412" s="3"/>
      <c r="IR2412" s="3"/>
      <c r="IS2412" s="3"/>
    </row>
    <row r="2413" spans="1:253" s="2" customFormat="1" ht="16.5">
      <c r="A2413" s="250"/>
      <c r="B2413" s="250"/>
      <c r="C2413" s="250"/>
      <c r="D2413" s="250"/>
      <c r="E2413" s="250"/>
      <c r="F2413" s="250"/>
      <c r="G2413" s="3"/>
      <c r="H2413" s="3"/>
      <c r="I2413" s="3"/>
      <c r="J2413" s="3"/>
      <c r="K2413" s="3"/>
      <c r="L2413" s="3"/>
      <c r="IK2413" s="3"/>
      <c r="IL2413" s="3"/>
      <c r="IM2413" s="3"/>
      <c r="IN2413" s="3"/>
      <c r="IO2413" s="3"/>
      <c r="IP2413" s="3"/>
      <c r="IQ2413" s="3"/>
      <c r="IR2413" s="3"/>
      <c r="IS2413" s="3"/>
    </row>
    <row r="2414" spans="1:253" s="2" customFormat="1" ht="16.5">
      <c r="A2414" s="250"/>
      <c r="B2414" s="250"/>
      <c r="C2414" s="250"/>
      <c r="D2414" s="250"/>
      <c r="E2414" s="250"/>
      <c r="F2414" s="250"/>
      <c r="G2414" s="3"/>
      <c r="H2414" s="3"/>
      <c r="I2414" s="3"/>
      <c r="J2414" s="3"/>
      <c r="K2414" s="3"/>
      <c r="L2414" s="3"/>
      <c r="IK2414" s="3"/>
      <c r="IL2414" s="3"/>
      <c r="IM2414" s="3"/>
      <c r="IN2414" s="3"/>
      <c r="IO2414" s="3"/>
      <c r="IP2414" s="3"/>
      <c r="IQ2414" s="3"/>
      <c r="IR2414" s="3"/>
      <c r="IS2414" s="3"/>
    </row>
    <row r="2415" spans="1:253" s="2" customFormat="1" ht="16.5">
      <c r="A2415" s="250"/>
      <c r="B2415" s="250"/>
      <c r="C2415" s="250"/>
      <c r="D2415" s="250"/>
      <c r="E2415" s="250"/>
      <c r="F2415" s="250"/>
      <c r="G2415" s="3"/>
      <c r="H2415" s="3"/>
      <c r="I2415" s="3"/>
      <c r="J2415" s="3"/>
      <c r="K2415" s="3"/>
      <c r="L2415" s="3"/>
      <c r="IK2415" s="3"/>
      <c r="IL2415" s="3"/>
      <c r="IM2415" s="3"/>
      <c r="IN2415" s="3"/>
      <c r="IO2415" s="3"/>
      <c r="IP2415" s="3"/>
      <c r="IQ2415" s="3"/>
      <c r="IR2415" s="3"/>
      <c r="IS2415" s="3"/>
    </row>
    <row r="2416" spans="1:253" s="2" customFormat="1" ht="16.5">
      <c r="A2416" s="250"/>
      <c r="B2416" s="250"/>
      <c r="C2416" s="250"/>
      <c r="D2416" s="250"/>
      <c r="E2416" s="250"/>
      <c r="F2416" s="250"/>
      <c r="G2416" s="3"/>
      <c r="H2416" s="3"/>
      <c r="I2416" s="3"/>
      <c r="J2416" s="3"/>
      <c r="K2416" s="3"/>
      <c r="L2416" s="3"/>
      <c r="IK2416" s="3"/>
      <c r="IL2416" s="3"/>
      <c r="IM2416" s="3"/>
      <c r="IN2416" s="3"/>
      <c r="IO2416" s="3"/>
      <c r="IP2416" s="3"/>
      <c r="IQ2416" s="3"/>
      <c r="IR2416" s="3"/>
      <c r="IS2416" s="3"/>
    </row>
    <row r="2417" spans="1:253" s="2" customFormat="1" ht="16.5">
      <c r="A2417" s="250"/>
      <c r="B2417" s="250"/>
      <c r="C2417" s="250"/>
      <c r="D2417" s="250"/>
      <c r="E2417" s="250"/>
      <c r="F2417" s="250"/>
      <c r="G2417" s="3"/>
      <c r="H2417" s="3"/>
      <c r="I2417" s="3"/>
      <c r="J2417" s="3"/>
      <c r="K2417" s="3"/>
      <c r="L2417" s="3"/>
      <c r="IK2417" s="3"/>
      <c r="IL2417" s="3"/>
      <c r="IM2417" s="3"/>
      <c r="IN2417" s="3"/>
      <c r="IO2417" s="3"/>
      <c r="IP2417" s="3"/>
      <c r="IQ2417" s="3"/>
      <c r="IR2417" s="3"/>
      <c r="IS2417" s="3"/>
    </row>
    <row r="2418" spans="1:253" s="2" customFormat="1" ht="16.5">
      <c r="A2418" s="250"/>
      <c r="B2418" s="250"/>
      <c r="C2418" s="250"/>
      <c r="D2418" s="250"/>
      <c r="E2418" s="250"/>
      <c r="F2418" s="250"/>
      <c r="G2418" s="3"/>
      <c r="H2418" s="3"/>
      <c r="I2418" s="3"/>
      <c r="J2418" s="3"/>
      <c r="K2418" s="3"/>
      <c r="L2418" s="3"/>
      <c r="IK2418" s="3"/>
      <c r="IL2418" s="3"/>
      <c r="IM2418" s="3"/>
      <c r="IN2418" s="3"/>
      <c r="IO2418" s="3"/>
      <c r="IP2418" s="3"/>
      <c r="IQ2418" s="3"/>
      <c r="IR2418" s="3"/>
      <c r="IS2418" s="3"/>
    </row>
    <row r="2419" spans="1:253" s="2" customFormat="1" ht="16.5">
      <c r="A2419" s="250"/>
      <c r="B2419" s="250"/>
      <c r="C2419" s="250"/>
      <c r="D2419" s="250"/>
      <c r="E2419" s="250"/>
      <c r="F2419" s="250"/>
      <c r="G2419" s="3"/>
      <c r="H2419" s="3"/>
      <c r="I2419" s="3"/>
      <c r="J2419" s="3"/>
      <c r="K2419" s="3"/>
      <c r="L2419" s="3"/>
      <c r="IK2419" s="3"/>
      <c r="IL2419" s="3"/>
      <c r="IM2419" s="3"/>
      <c r="IN2419" s="3"/>
      <c r="IO2419" s="3"/>
      <c r="IP2419" s="3"/>
      <c r="IQ2419" s="3"/>
      <c r="IR2419" s="3"/>
      <c r="IS2419" s="3"/>
    </row>
    <row r="2420" spans="1:253" s="2" customFormat="1" ht="16.5">
      <c r="A2420" s="250"/>
      <c r="B2420" s="250"/>
      <c r="C2420" s="250"/>
      <c r="D2420" s="250"/>
      <c r="E2420" s="250"/>
      <c r="F2420" s="250"/>
      <c r="G2420" s="3"/>
      <c r="H2420" s="3"/>
      <c r="I2420" s="3"/>
      <c r="J2420" s="3"/>
      <c r="K2420" s="3"/>
      <c r="L2420" s="3"/>
      <c r="IK2420" s="3"/>
      <c r="IL2420" s="3"/>
      <c r="IM2420" s="3"/>
      <c r="IN2420" s="3"/>
      <c r="IO2420" s="3"/>
      <c r="IP2420" s="3"/>
      <c r="IQ2420" s="3"/>
      <c r="IR2420" s="3"/>
      <c r="IS2420" s="3"/>
    </row>
    <row r="2421" spans="1:253" s="2" customFormat="1" ht="16.5">
      <c r="A2421" s="250"/>
      <c r="B2421" s="250"/>
      <c r="C2421" s="250"/>
      <c r="D2421" s="250"/>
      <c r="E2421" s="250"/>
      <c r="F2421" s="250"/>
      <c r="G2421" s="3"/>
      <c r="H2421" s="3"/>
      <c r="I2421" s="3"/>
      <c r="J2421" s="3"/>
      <c r="K2421" s="3"/>
      <c r="L2421" s="3"/>
      <c r="IK2421" s="3"/>
      <c r="IL2421" s="3"/>
      <c r="IM2421" s="3"/>
      <c r="IN2421" s="3"/>
      <c r="IO2421" s="3"/>
      <c r="IP2421" s="3"/>
      <c r="IQ2421" s="3"/>
      <c r="IR2421" s="3"/>
      <c r="IS2421" s="3"/>
    </row>
    <row r="2422" spans="1:253" s="2" customFormat="1" ht="16.5">
      <c r="A2422" s="250"/>
      <c r="B2422" s="250"/>
      <c r="C2422" s="250"/>
      <c r="D2422" s="250"/>
      <c r="E2422" s="250"/>
      <c r="F2422" s="250"/>
      <c r="G2422" s="3"/>
      <c r="H2422" s="3"/>
      <c r="I2422" s="3"/>
      <c r="J2422" s="3"/>
      <c r="K2422" s="3"/>
      <c r="L2422" s="3"/>
      <c r="IK2422" s="3"/>
      <c r="IL2422" s="3"/>
      <c r="IM2422" s="3"/>
      <c r="IN2422" s="3"/>
      <c r="IO2422" s="3"/>
      <c r="IP2422" s="3"/>
      <c r="IQ2422" s="3"/>
      <c r="IR2422" s="3"/>
      <c r="IS2422" s="3"/>
    </row>
    <row r="2423" spans="1:253" s="2" customFormat="1" ht="16.5">
      <c r="A2423" s="250"/>
      <c r="B2423" s="250"/>
      <c r="C2423" s="250"/>
      <c r="D2423" s="250"/>
      <c r="E2423" s="250"/>
      <c r="F2423" s="250"/>
      <c r="G2423" s="3"/>
      <c r="H2423" s="3"/>
      <c r="I2423" s="3"/>
      <c r="J2423" s="3"/>
      <c r="K2423" s="3"/>
      <c r="L2423" s="3"/>
      <c r="IK2423" s="3"/>
      <c r="IL2423" s="3"/>
      <c r="IM2423" s="3"/>
      <c r="IN2423" s="3"/>
      <c r="IO2423" s="3"/>
      <c r="IP2423" s="3"/>
      <c r="IQ2423" s="3"/>
      <c r="IR2423" s="3"/>
      <c r="IS2423" s="3"/>
    </row>
    <row r="2424" spans="1:253" s="2" customFormat="1" ht="16.5">
      <c r="A2424" s="250"/>
      <c r="B2424" s="250"/>
      <c r="C2424" s="250"/>
      <c r="D2424" s="250"/>
      <c r="E2424" s="250"/>
      <c r="F2424" s="250"/>
      <c r="G2424" s="3"/>
      <c r="H2424" s="3"/>
      <c r="I2424" s="3"/>
      <c r="J2424" s="3"/>
      <c r="K2424" s="3"/>
      <c r="L2424" s="3"/>
      <c r="IK2424" s="3"/>
      <c r="IL2424" s="3"/>
      <c r="IM2424" s="3"/>
      <c r="IN2424" s="3"/>
      <c r="IO2424" s="3"/>
      <c r="IP2424" s="3"/>
      <c r="IQ2424" s="3"/>
      <c r="IR2424" s="3"/>
      <c r="IS2424" s="3"/>
    </row>
    <row r="2425" spans="1:253" s="2" customFormat="1" ht="16.5">
      <c r="A2425" s="250"/>
      <c r="B2425" s="250"/>
      <c r="C2425" s="250"/>
      <c r="D2425" s="250"/>
      <c r="E2425" s="250"/>
      <c r="F2425" s="250"/>
      <c r="G2425" s="3"/>
      <c r="H2425" s="3"/>
      <c r="I2425" s="3"/>
      <c r="J2425" s="3"/>
      <c r="K2425" s="3"/>
      <c r="L2425" s="3"/>
      <c r="IK2425" s="3"/>
      <c r="IL2425" s="3"/>
      <c r="IM2425" s="3"/>
      <c r="IN2425" s="3"/>
      <c r="IO2425" s="3"/>
      <c r="IP2425" s="3"/>
      <c r="IQ2425" s="3"/>
      <c r="IR2425" s="3"/>
      <c r="IS2425" s="3"/>
    </row>
    <row r="2426" spans="1:253" s="2" customFormat="1" ht="16.5">
      <c r="A2426" s="250"/>
      <c r="B2426" s="250"/>
      <c r="C2426" s="250"/>
      <c r="D2426" s="250"/>
      <c r="E2426" s="250"/>
      <c r="F2426" s="250"/>
      <c r="G2426" s="3"/>
      <c r="H2426" s="3"/>
      <c r="I2426" s="3"/>
      <c r="J2426" s="3"/>
      <c r="K2426" s="3"/>
      <c r="L2426" s="3"/>
      <c r="IK2426" s="3"/>
      <c r="IL2426" s="3"/>
      <c r="IM2426" s="3"/>
      <c r="IN2426" s="3"/>
      <c r="IO2426" s="3"/>
      <c r="IP2426" s="3"/>
      <c r="IQ2426" s="3"/>
      <c r="IR2426" s="3"/>
      <c r="IS2426" s="3"/>
    </row>
    <row r="2427" spans="1:253" s="2" customFormat="1" ht="16.5">
      <c r="A2427" s="250"/>
      <c r="B2427" s="250"/>
      <c r="C2427" s="250"/>
      <c r="D2427" s="250"/>
      <c r="E2427" s="250"/>
      <c r="F2427" s="250"/>
      <c r="G2427" s="3"/>
      <c r="H2427" s="3"/>
      <c r="I2427" s="3"/>
      <c r="J2427" s="3"/>
      <c r="K2427" s="3"/>
      <c r="L2427" s="3"/>
      <c r="IK2427" s="3"/>
      <c r="IL2427" s="3"/>
      <c r="IM2427" s="3"/>
      <c r="IN2427" s="3"/>
      <c r="IO2427" s="3"/>
      <c r="IP2427" s="3"/>
      <c r="IQ2427" s="3"/>
      <c r="IR2427" s="3"/>
      <c r="IS2427" s="3"/>
    </row>
    <row r="2428" spans="1:253" s="2" customFormat="1" ht="16.5">
      <c r="A2428" s="250"/>
      <c r="B2428" s="250"/>
      <c r="C2428" s="250"/>
      <c r="D2428" s="250"/>
      <c r="E2428" s="250"/>
      <c r="F2428" s="250"/>
      <c r="G2428" s="3"/>
      <c r="H2428" s="3"/>
      <c r="I2428" s="3"/>
      <c r="J2428" s="3"/>
      <c r="K2428" s="3"/>
      <c r="L2428" s="3"/>
      <c r="IK2428" s="3"/>
      <c r="IL2428" s="3"/>
      <c r="IM2428" s="3"/>
      <c r="IN2428" s="3"/>
      <c r="IO2428" s="3"/>
      <c r="IP2428" s="3"/>
      <c r="IQ2428" s="3"/>
      <c r="IR2428" s="3"/>
      <c r="IS2428" s="3"/>
    </row>
    <row r="2429" spans="1:253" s="2" customFormat="1" ht="16.5">
      <c r="A2429" s="250"/>
      <c r="B2429" s="250"/>
      <c r="C2429" s="250"/>
      <c r="D2429" s="250"/>
      <c r="E2429" s="250"/>
      <c r="F2429" s="250"/>
      <c r="G2429" s="3"/>
      <c r="H2429" s="3"/>
      <c r="I2429" s="3"/>
      <c r="J2429" s="3"/>
      <c r="K2429" s="3"/>
      <c r="L2429" s="3"/>
      <c r="IK2429" s="3"/>
      <c r="IL2429" s="3"/>
      <c r="IM2429" s="3"/>
      <c r="IN2429" s="3"/>
      <c r="IO2429" s="3"/>
      <c r="IP2429" s="3"/>
      <c r="IQ2429" s="3"/>
      <c r="IR2429" s="3"/>
      <c r="IS2429" s="3"/>
    </row>
    <row r="2430" spans="1:253" s="2" customFormat="1" ht="16.5">
      <c r="A2430" s="250"/>
      <c r="B2430" s="250"/>
      <c r="C2430" s="250"/>
      <c r="D2430" s="250"/>
      <c r="E2430" s="250"/>
      <c r="F2430" s="250"/>
      <c r="G2430" s="3"/>
      <c r="H2430" s="3"/>
      <c r="I2430" s="3"/>
      <c r="J2430" s="3"/>
      <c r="K2430" s="3"/>
      <c r="L2430" s="3"/>
      <c r="IK2430" s="3"/>
      <c r="IL2430" s="3"/>
      <c r="IM2430" s="3"/>
      <c r="IN2430" s="3"/>
      <c r="IO2430" s="3"/>
      <c r="IP2430" s="3"/>
      <c r="IQ2430" s="3"/>
      <c r="IR2430" s="3"/>
      <c r="IS2430" s="3"/>
    </row>
    <row r="2431" spans="1:253" s="2" customFormat="1" ht="16.5">
      <c r="A2431" s="250"/>
      <c r="B2431" s="250"/>
      <c r="C2431" s="250"/>
      <c r="D2431" s="250"/>
      <c r="E2431" s="250"/>
      <c r="F2431" s="250"/>
      <c r="G2431" s="3"/>
      <c r="H2431" s="3"/>
      <c r="I2431" s="3"/>
      <c r="J2431" s="3"/>
      <c r="K2431" s="3"/>
      <c r="L2431" s="3"/>
      <c r="IK2431" s="3"/>
      <c r="IL2431" s="3"/>
      <c r="IM2431" s="3"/>
      <c r="IN2431" s="3"/>
      <c r="IO2431" s="3"/>
      <c r="IP2431" s="3"/>
      <c r="IQ2431" s="3"/>
      <c r="IR2431" s="3"/>
      <c r="IS2431" s="3"/>
    </row>
    <row r="2432" spans="1:253" s="2" customFormat="1" ht="16.5">
      <c r="A2432" s="250"/>
      <c r="B2432" s="250"/>
      <c r="C2432" s="250"/>
      <c r="D2432" s="250"/>
      <c r="E2432" s="250"/>
      <c r="F2432" s="250"/>
      <c r="G2432" s="3"/>
      <c r="H2432" s="3"/>
      <c r="I2432" s="3"/>
      <c r="J2432" s="3"/>
      <c r="K2432" s="3"/>
      <c r="L2432" s="3"/>
      <c r="IK2432" s="3"/>
      <c r="IL2432" s="3"/>
      <c r="IM2432" s="3"/>
      <c r="IN2432" s="3"/>
      <c r="IO2432" s="3"/>
      <c r="IP2432" s="3"/>
      <c r="IQ2432" s="3"/>
      <c r="IR2432" s="3"/>
      <c r="IS2432" s="3"/>
    </row>
    <row r="2433" spans="1:253" s="2" customFormat="1" ht="16.5">
      <c r="A2433" s="250"/>
      <c r="B2433" s="250"/>
      <c r="C2433" s="250"/>
      <c r="D2433" s="250"/>
      <c r="E2433" s="250"/>
      <c r="F2433" s="250"/>
      <c r="G2433" s="3"/>
      <c r="H2433" s="3"/>
      <c r="I2433" s="3"/>
      <c r="J2433" s="3"/>
      <c r="K2433" s="3"/>
      <c r="L2433" s="3"/>
      <c r="IK2433" s="3"/>
      <c r="IL2433" s="3"/>
      <c r="IM2433" s="3"/>
      <c r="IN2433" s="3"/>
      <c r="IO2433" s="3"/>
      <c r="IP2433" s="3"/>
      <c r="IQ2433" s="3"/>
      <c r="IR2433" s="3"/>
      <c r="IS2433" s="3"/>
    </row>
    <row r="2434" spans="1:253" s="2" customFormat="1" ht="16.5">
      <c r="A2434" s="250"/>
      <c r="B2434" s="250"/>
      <c r="C2434" s="250"/>
      <c r="D2434" s="250"/>
      <c r="E2434" s="250"/>
      <c r="F2434" s="250"/>
      <c r="G2434" s="3"/>
      <c r="H2434" s="3"/>
      <c r="I2434" s="3"/>
      <c r="J2434" s="3"/>
      <c r="K2434" s="3"/>
      <c r="L2434" s="3"/>
      <c r="IK2434" s="3"/>
      <c r="IL2434" s="3"/>
      <c r="IM2434" s="3"/>
      <c r="IN2434" s="3"/>
      <c r="IO2434" s="3"/>
      <c r="IP2434" s="3"/>
      <c r="IQ2434" s="3"/>
      <c r="IR2434" s="3"/>
      <c r="IS2434" s="3"/>
    </row>
    <row r="2435" spans="1:253" s="2" customFormat="1" ht="16.5">
      <c r="A2435" s="250"/>
      <c r="B2435" s="250"/>
      <c r="C2435" s="250"/>
      <c r="D2435" s="250"/>
      <c r="E2435" s="250"/>
      <c r="F2435" s="250"/>
      <c r="G2435" s="3"/>
      <c r="H2435" s="3"/>
      <c r="I2435" s="3"/>
      <c r="J2435" s="3"/>
      <c r="K2435" s="3"/>
      <c r="L2435" s="3"/>
      <c r="IK2435" s="3"/>
      <c r="IL2435" s="3"/>
      <c r="IM2435" s="3"/>
      <c r="IN2435" s="3"/>
      <c r="IO2435" s="3"/>
      <c r="IP2435" s="3"/>
      <c r="IQ2435" s="3"/>
      <c r="IR2435" s="3"/>
      <c r="IS2435" s="3"/>
    </row>
    <row r="2436" spans="1:253" s="2" customFormat="1" ht="16.5">
      <c r="A2436" s="250"/>
      <c r="B2436" s="250"/>
      <c r="C2436" s="250"/>
      <c r="D2436" s="250"/>
      <c r="E2436" s="250"/>
      <c r="F2436" s="250"/>
      <c r="G2436" s="3"/>
      <c r="H2436" s="3"/>
      <c r="I2436" s="3"/>
      <c r="J2436" s="3"/>
      <c r="K2436" s="3"/>
      <c r="L2436" s="3"/>
      <c r="IK2436" s="3"/>
      <c r="IL2436" s="3"/>
      <c r="IM2436" s="3"/>
      <c r="IN2436" s="3"/>
      <c r="IO2436" s="3"/>
      <c r="IP2436" s="3"/>
      <c r="IQ2436" s="3"/>
      <c r="IR2436" s="3"/>
      <c r="IS2436" s="3"/>
    </row>
    <row r="2437" spans="1:253" s="2" customFormat="1" ht="16.5">
      <c r="A2437" s="250"/>
      <c r="B2437" s="250"/>
      <c r="C2437" s="250"/>
      <c r="D2437" s="250"/>
      <c r="E2437" s="250"/>
      <c r="F2437" s="250"/>
      <c r="G2437" s="3"/>
      <c r="H2437" s="3"/>
      <c r="I2437" s="3"/>
      <c r="J2437" s="3"/>
      <c r="K2437" s="3"/>
      <c r="L2437" s="3"/>
      <c r="IK2437" s="3"/>
      <c r="IL2437" s="3"/>
      <c r="IM2437" s="3"/>
      <c r="IN2437" s="3"/>
      <c r="IO2437" s="3"/>
      <c r="IP2437" s="3"/>
      <c r="IQ2437" s="3"/>
      <c r="IR2437" s="3"/>
      <c r="IS2437" s="3"/>
    </row>
    <row r="2438" spans="1:253" s="2" customFormat="1" ht="16.5">
      <c r="A2438" s="250"/>
      <c r="B2438" s="250"/>
      <c r="C2438" s="250"/>
      <c r="D2438" s="250"/>
      <c r="E2438" s="250"/>
      <c r="F2438" s="250"/>
      <c r="G2438" s="3"/>
      <c r="H2438" s="3"/>
      <c r="I2438" s="3"/>
      <c r="J2438" s="3"/>
      <c r="K2438" s="3"/>
      <c r="L2438" s="3"/>
      <c r="IK2438" s="3"/>
      <c r="IL2438" s="3"/>
      <c r="IM2438" s="3"/>
      <c r="IN2438" s="3"/>
      <c r="IO2438" s="3"/>
      <c r="IP2438" s="3"/>
      <c r="IQ2438" s="3"/>
      <c r="IR2438" s="3"/>
      <c r="IS2438" s="3"/>
    </row>
    <row r="2439" spans="1:253" s="2" customFormat="1" ht="16.5">
      <c r="A2439" s="250"/>
      <c r="B2439" s="250"/>
      <c r="C2439" s="250"/>
      <c r="D2439" s="250"/>
      <c r="E2439" s="250"/>
      <c r="F2439" s="250"/>
      <c r="G2439" s="3"/>
      <c r="H2439" s="3"/>
      <c r="I2439" s="3"/>
      <c r="J2439" s="3"/>
      <c r="K2439" s="3"/>
      <c r="L2439" s="3"/>
      <c r="IK2439" s="3"/>
      <c r="IL2439" s="3"/>
      <c r="IM2439" s="3"/>
      <c r="IN2439" s="3"/>
      <c r="IO2439" s="3"/>
      <c r="IP2439" s="3"/>
      <c r="IQ2439" s="3"/>
      <c r="IR2439" s="3"/>
      <c r="IS2439" s="3"/>
    </row>
    <row r="2440" spans="1:253" s="2" customFormat="1" ht="16.5">
      <c r="A2440" s="250"/>
      <c r="B2440" s="250"/>
      <c r="C2440" s="250"/>
      <c r="D2440" s="250"/>
      <c r="E2440" s="250"/>
      <c r="F2440" s="250"/>
      <c r="G2440" s="3"/>
      <c r="H2440" s="3"/>
      <c r="I2440" s="3"/>
      <c r="J2440" s="3"/>
      <c r="K2440" s="3"/>
      <c r="L2440" s="3"/>
      <c r="IK2440" s="3"/>
      <c r="IL2440" s="3"/>
      <c r="IM2440" s="3"/>
      <c r="IN2440" s="3"/>
      <c r="IO2440" s="3"/>
      <c r="IP2440" s="3"/>
      <c r="IQ2440" s="3"/>
      <c r="IR2440" s="3"/>
      <c r="IS2440" s="3"/>
    </row>
    <row r="2441" spans="1:253" s="2" customFormat="1" ht="16.5">
      <c r="A2441" s="250"/>
      <c r="B2441" s="250"/>
      <c r="C2441" s="250"/>
      <c r="D2441" s="250"/>
      <c r="E2441" s="250"/>
      <c r="F2441" s="250"/>
      <c r="G2441" s="3"/>
      <c r="H2441" s="3"/>
      <c r="I2441" s="3"/>
      <c r="J2441" s="3"/>
      <c r="K2441" s="3"/>
      <c r="L2441" s="3"/>
      <c r="IK2441" s="3"/>
      <c r="IL2441" s="3"/>
      <c r="IM2441" s="3"/>
      <c r="IN2441" s="3"/>
      <c r="IO2441" s="3"/>
      <c r="IP2441" s="3"/>
      <c r="IQ2441" s="3"/>
      <c r="IR2441" s="3"/>
      <c r="IS2441" s="3"/>
    </row>
    <row r="2442" spans="1:253" s="2" customFormat="1" ht="16.5">
      <c r="A2442" s="250"/>
      <c r="B2442" s="250"/>
      <c r="C2442" s="250"/>
      <c r="D2442" s="250"/>
      <c r="E2442" s="250"/>
      <c r="F2442" s="250"/>
      <c r="G2442" s="3"/>
      <c r="H2442" s="3"/>
      <c r="I2442" s="3"/>
      <c r="J2442" s="3"/>
      <c r="K2442" s="3"/>
      <c r="L2442" s="3"/>
      <c r="IK2442" s="3"/>
      <c r="IL2442" s="3"/>
      <c r="IM2442" s="3"/>
      <c r="IN2442" s="3"/>
      <c r="IO2442" s="3"/>
      <c r="IP2442" s="3"/>
      <c r="IQ2442" s="3"/>
      <c r="IR2442" s="3"/>
      <c r="IS2442" s="3"/>
    </row>
    <row r="2443" spans="1:253" s="2" customFormat="1" ht="16.5">
      <c r="A2443" s="250"/>
      <c r="B2443" s="250"/>
      <c r="C2443" s="250"/>
      <c r="D2443" s="250"/>
      <c r="E2443" s="250"/>
      <c r="F2443" s="250"/>
      <c r="G2443" s="3"/>
      <c r="H2443" s="3"/>
      <c r="I2443" s="3"/>
      <c r="J2443" s="3"/>
      <c r="K2443" s="3"/>
      <c r="L2443" s="3"/>
      <c r="IK2443" s="3"/>
      <c r="IL2443" s="3"/>
      <c r="IM2443" s="3"/>
      <c r="IN2443" s="3"/>
      <c r="IO2443" s="3"/>
      <c r="IP2443" s="3"/>
      <c r="IQ2443" s="3"/>
      <c r="IR2443" s="3"/>
      <c r="IS2443" s="3"/>
    </row>
    <row r="2444" spans="1:253" s="2" customFormat="1" ht="16.5">
      <c r="A2444" s="250"/>
      <c r="B2444" s="250"/>
      <c r="C2444" s="250"/>
      <c r="D2444" s="250"/>
      <c r="E2444" s="250"/>
      <c r="F2444" s="250"/>
      <c r="G2444" s="3"/>
      <c r="H2444" s="3"/>
      <c r="I2444" s="3"/>
      <c r="J2444" s="3"/>
      <c r="K2444" s="3"/>
      <c r="L2444" s="3"/>
      <c r="IK2444" s="3"/>
      <c r="IL2444" s="3"/>
      <c r="IM2444" s="3"/>
      <c r="IN2444" s="3"/>
      <c r="IO2444" s="3"/>
      <c r="IP2444" s="3"/>
      <c r="IQ2444" s="3"/>
      <c r="IR2444" s="3"/>
      <c r="IS2444" s="3"/>
    </row>
    <row r="2445" spans="1:253" s="2" customFormat="1" ht="16.5">
      <c r="A2445" s="250"/>
      <c r="B2445" s="250"/>
      <c r="C2445" s="250"/>
      <c r="D2445" s="250"/>
      <c r="E2445" s="250"/>
      <c r="F2445" s="250"/>
      <c r="G2445" s="3"/>
      <c r="H2445" s="3"/>
      <c r="I2445" s="3"/>
      <c r="J2445" s="3"/>
      <c r="K2445" s="3"/>
      <c r="L2445" s="3"/>
      <c r="IK2445" s="3"/>
      <c r="IL2445" s="3"/>
      <c r="IM2445" s="3"/>
      <c r="IN2445" s="3"/>
      <c r="IO2445" s="3"/>
      <c r="IP2445" s="3"/>
      <c r="IQ2445" s="3"/>
      <c r="IR2445" s="3"/>
      <c r="IS2445" s="3"/>
    </row>
    <row r="2446" spans="1:253" s="2" customFormat="1" ht="16.5">
      <c r="A2446" s="250"/>
      <c r="B2446" s="250"/>
      <c r="C2446" s="250"/>
      <c r="D2446" s="250"/>
      <c r="E2446" s="250"/>
      <c r="F2446" s="250"/>
      <c r="G2446" s="3"/>
      <c r="H2446" s="3"/>
      <c r="I2446" s="3"/>
      <c r="J2446" s="3"/>
      <c r="K2446" s="3"/>
      <c r="L2446" s="3"/>
      <c r="IK2446" s="3"/>
      <c r="IL2446" s="3"/>
      <c r="IM2446" s="3"/>
      <c r="IN2446" s="3"/>
      <c r="IO2446" s="3"/>
      <c r="IP2446" s="3"/>
      <c r="IQ2446" s="3"/>
      <c r="IR2446" s="3"/>
      <c r="IS2446" s="3"/>
    </row>
    <row r="2447" spans="1:253" s="2" customFormat="1" ht="16.5">
      <c r="A2447" s="250"/>
      <c r="B2447" s="250"/>
      <c r="C2447" s="250"/>
      <c r="D2447" s="250"/>
      <c r="E2447" s="250"/>
      <c r="F2447" s="250"/>
      <c r="G2447" s="3"/>
      <c r="H2447" s="3"/>
      <c r="I2447" s="3"/>
      <c r="J2447" s="3"/>
      <c r="K2447" s="3"/>
      <c r="L2447" s="3"/>
      <c r="IK2447" s="3"/>
      <c r="IL2447" s="3"/>
      <c r="IM2447" s="3"/>
      <c r="IN2447" s="3"/>
      <c r="IO2447" s="3"/>
      <c r="IP2447" s="3"/>
      <c r="IQ2447" s="3"/>
      <c r="IR2447" s="3"/>
      <c r="IS2447" s="3"/>
    </row>
    <row r="2448" spans="1:253" s="2" customFormat="1" ht="16.5">
      <c r="A2448" s="250"/>
      <c r="B2448" s="250"/>
      <c r="C2448" s="250"/>
      <c r="D2448" s="250"/>
      <c r="E2448" s="250"/>
      <c r="F2448" s="250"/>
      <c r="G2448" s="3"/>
      <c r="H2448" s="3"/>
      <c r="I2448" s="3"/>
      <c r="J2448" s="3"/>
      <c r="K2448" s="3"/>
      <c r="L2448" s="3"/>
      <c r="IK2448" s="3"/>
      <c r="IL2448" s="3"/>
      <c r="IM2448" s="3"/>
      <c r="IN2448" s="3"/>
      <c r="IO2448" s="3"/>
      <c r="IP2448" s="3"/>
      <c r="IQ2448" s="3"/>
      <c r="IR2448" s="3"/>
      <c r="IS2448" s="3"/>
    </row>
    <row r="2449" spans="1:253" s="2" customFormat="1" ht="16.5">
      <c r="A2449" s="250"/>
      <c r="B2449" s="250"/>
      <c r="C2449" s="250"/>
      <c r="D2449" s="250"/>
      <c r="E2449" s="250"/>
      <c r="F2449" s="250"/>
      <c r="G2449" s="3"/>
      <c r="H2449" s="3"/>
      <c r="I2449" s="3"/>
      <c r="J2449" s="3"/>
      <c r="K2449" s="3"/>
      <c r="L2449" s="3"/>
      <c r="IK2449" s="3"/>
      <c r="IL2449" s="3"/>
      <c r="IM2449" s="3"/>
      <c r="IN2449" s="3"/>
      <c r="IO2449" s="3"/>
      <c r="IP2449" s="3"/>
      <c r="IQ2449" s="3"/>
      <c r="IR2449" s="3"/>
      <c r="IS2449" s="3"/>
    </row>
    <row r="2450" spans="1:253" s="2" customFormat="1" ht="16.5">
      <c r="A2450" s="250"/>
      <c r="B2450" s="250"/>
      <c r="C2450" s="250"/>
      <c r="D2450" s="250"/>
      <c r="E2450" s="250"/>
      <c r="F2450" s="250"/>
      <c r="G2450" s="3"/>
      <c r="H2450" s="3"/>
      <c r="I2450" s="3"/>
      <c r="J2450" s="3"/>
      <c r="K2450" s="3"/>
      <c r="L2450" s="3"/>
      <c r="IK2450" s="3"/>
      <c r="IL2450" s="3"/>
      <c r="IM2450" s="3"/>
      <c r="IN2450" s="3"/>
      <c r="IO2450" s="3"/>
      <c r="IP2450" s="3"/>
      <c r="IQ2450" s="3"/>
      <c r="IR2450" s="3"/>
      <c r="IS2450" s="3"/>
    </row>
    <row r="2451" spans="1:253" s="2" customFormat="1" ht="16.5">
      <c r="A2451" s="250"/>
      <c r="B2451" s="250"/>
      <c r="C2451" s="250"/>
      <c r="D2451" s="250"/>
      <c r="E2451" s="250"/>
      <c r="F2451" s="250"/>
      <c r="G2451" s="3"/>
      <c r="H2451" s="3"/>
      <c r="I2451" s="3"/>
      <c r="J2451" s="3"/>
      <c r="K2451" s="3"/>
      <c r="L2451" s="3"/>
      <c r="IK2451" s="3"/>
      <c r="IL2451" s="3"/>
      <c r="IM2451" s="3"/>
      <c r="IN2451" s="3"/>
      <c r="IO2451" s="3"/>
      <c r="IP2451" s="3"/>
      <c r="IQ2451" s="3"/>
      <c r="IR2451" s="3"/>
      <c r="IS2451" s="3"/>
    </row>
    <row r="2452" spans="1:253" s="2" customFormat="1" ht="16.5">
      <c r="A2452" s="250"/>
      <c r="B2452" s="250"/>
      <c r="C2452" s="250"/>
      <c r="D2452" s="250"/>
      <c r="E2452" s="250"/>
      <c r="F2452" s="250"/>
      <c r="G2452" s="3"/>
      <c r="H2452" s="3"/>
      <c r="I2452" s="3"/>
      <c r="J2452" s="3"/>
      <c r="K2452" s="3"/>
      <c r="L2452" s="3"/>
      <c r="IK2452" s="3"/>
      <c r="IL2452" s="3"/>
      <c r="IM2452" s="3"/>
      <c r="IN2452" s="3"/>
      <c r="IO2452" s="3"/>
      <c r="IP2452" s="3"/>
      <c r="IQ2452" s="3"/>
      <c r="IR2452" s="3"/>
      <c r="IS2452" s="3"/>
    </row>
    <row r="2453" spans="1:253" s="2" customFormat="1" ht="16.5">
      <c r="A2453" s="250"/>
      <c r="B2453" s="250"/>
      <c r="C2453" s="250"/>
      <c r="D2453" s="250"/>
      <c r="E2453" s="250"/>
      <c r="F2453" s="250"/>
      <c r="G2453" s="3"/>
      <c r="H2453" s="3"/>
      <c r="I2453" s="3"/>
      <c r="J2453" s="3"/>
      <c r="K2453" s="3"/>
      <c r="L2453" s="3"/>
      <c r="IK2453" s="3"/>
      <c r="IL2453" s="3"/>
      <c r="IM2453" s="3"/>
      <c r="IN2453" s="3"/>
      <c r="IO2453" s="3"/>
      <c r="IP2453" s="3"/>
      <c r="IQ2453" s="3"/>
      <c r="IR2453" s="3"/>
      <c r="IS2453" s="3"/>
    </row>
    <row r="2454" spans="1:253" s="2" customFormat="1" ht="16.5">
      <c r="A2454" s="250"/>
      <c r="B2454" s="250"/>
      <c r="C2454" s="250"/>
      <c r="D2454" s="250"/>
      <c r="E2454" s="250"/>
      <c r="F2454" s="250"/>
      <c r="G2454" s="3"/>
      <c r="H2454" s="3"/>
      <c r="I2454" s="3"/>
      <c r="J2454" s="3"/>
      <c r="K2454" s="3"/>
      <c r="L2454" s="3"/>
      <c r="IK2454" s="3"/>
      <c r="IL2454" s="3"/>
      <c r="IM2454" s="3"/>
      <c r="IN2454" s="3"/>
      <c r="IO2454" s="3"/>
      <c r="IP2454" s="3"/>
      <c r="IQ2454" s="3"/>
      <c r="IR2454" s="3"/>
      <c r="IS2454" s="3"/>
    </row>
    <row r="2455" spans="1:253" s="2" customFormat="1" ht="16.5">
      <c r="A2455" s="250"/>
      <c r="B2455" s="250"/>
      <c r="C2455" s="250"/>
      <c r="D2455" s="250"/>
      <c r="E2455" s="250"/>
      <c r="F2455" s="250"/>
      <c r="G2455" s="3"/>
      <c r="H2455" s="3"/>
      <c r="I2455" s="3"/>
      <c r="J2455" s="3"/>
      <c r="K2455" s="3"/>
      <c r="L2455" s="3"/>
      <c r="IK2455" s="3"/>
      <c r="IL2455" s="3"/>
      <c r="IM2455" s="3"/>
      <c r="IN2455" s="3"/>
      <c r="IO2455" s="3"/>
      <c r="IP2455" s="3"/>
      <c r="IQ2455" s="3"/>
      <c r="IR2455" s="3"/>
      <c r="IS2455" s="3"/>
    </row>
    <row r="2456" spans="1:253" s="2" customFormat="1" ht="16.5">
      <c r="A2456" s="250"/>
      <c r="B2456" s="250"/>
      <c r="C2456" s="250"/>
      <c r="D2456" s="250"/>
      <c r="E2456" s="250"/>
      <c r="F2456" s="250"/>
      <c r="G2456" s="3"/>
      <c r="H2456" s="3"/>
      <c r="I2456" s="3"/>
      <c r="J2456" s="3"/>
      <c r="K2456" s="3"/>
      <c r="L2456" s="3"/>
      <c r="IK2456" s="3"/>
      <c r="IL2456" s="3"/>
      <c r="IM2456" s="3"/>
      <c r="IN2456" s="3"/>
      <c r="IO2456" s="3"/>
      <c r="IP2456" s="3"/>
      <c r="IQ2456" s="3"/>
      <c r="IR2456" s="3"/>
      <c r="IS2456" s="3"/>
    </row>
    <row r="2457" spans="1:253" s="2" customFormat="1" ht="16.5">
      <c r="A2457" s="250"/>
      <c r="B2457" s="250"/>
      <c r="C2457" s="250"/>
      <c r="D2457" s="250"/>
      <c r="E2457" s="250"/>
      <c r="F2457" s="250"/>
      <c r="G2457" s="3"/>
      <c r="H2457" s="3"/>
      <c r="I2457" s="3"/>
      <c r="J2457" s="3"/>
      <c r="K2457" s="3"/>
      <c r="L2457" s="3"/>
      <c r="IK2457" s="3"/>
      <c r="IL2457" s="3"/>
      <c r="IM2457" s="3"/>
      <c r="IN2457" s="3"/>
      <c r="IO2457" s="3"/>
      <c r="IP2457" s="3"/>
      <c r="IQ2457" s="3"/>
      <c r="IR2457" s="3"/>
      <c r="IS2457" s="3"/>
    </row>
    <row r="2458" spans="1:253" s="2" customFormat="1" ht="16.5">
      <c r="A2458" s="250"/>
      <c r="B2458" s="250"/>
      <c r="C2458" s="250"/>
      <c r="D2458" s="250"/>
      <c r="E2458" s="250"/>
      <c r="F2458" s="250"/>
      <c r="G2458" s="3"/>
      <c r="H2458" s="3"/>
      <c r="I2458" s="3"/>
      <c r="J2458" s="3"/>
      <c r="K2458" s="3"/>
      <c r="L2458" s="3"/>
      <c r="IK2458" s="3"/>
      <c r="IL2458" s="3"/>
      <c r="IM2458" s="3"/>
      <c r="IN2458" s="3"/>
      <c r="IO2458" s="3"/>
      <c r="IP2458" s="3"/>
      <c r="IQ2458" s="3"/>
      <c r="IR2458" s="3"/>
      <c r="IS2458" s="3"/>
    </row>
    <row r="2459" spans="1:253" s="2" customFormat="1" ht="16.5">
      <c r="A2459" s="250"/>
      <c r="B2459" s="250"/>
      <c r="C2459" s="250"/>
      <c r="D2459" s="250"/>
      <c r="E2459" s="250"/>
      <c r="F2459" s="250"/>
      <c r="G2459" s="3"/>
      <c r="H2459" s="3"/>
      <c r="I2459" s="3"/>
      <c r="J2459" s="3"/>
      <c r="K2459" s="3"/>
      <c r="L2459" s="3"/>
      <c r="IK2459" s="3"/>
      <c r="IL2459" s="3"/>
      <c r="IM2459" s="3"/>
      <c r="IN2459" s="3"/>
      <c r="IO2459" s="3"/>
      <c r="IP2459" s="3"/>
      <c r="IQ2459" s="3"/>
      <c r="IR2459" s="3"/>
      <c r="IS2459" s="3"/>
    </row>
    <row r="2460" spans="1:253" s="2" customFormat="1" ht="16.5">
      <c r="A2460" s="250"/>
      <c r="B2460" s="250"/>
      <c r="C2460" s="250"/>
      <c r="D2460" s="250"/>
      <c r="E2460" s="250"/>
      <c r="F2460" s="250"/>
      <c r="G2460" s="3"/>
      <c r="H2460" s="3"/>
      <c r="I2460" s="3"/>
      <c r="J2460" s="3"/>
      <c r="K2460" s="3"/>
      <c r="L2460" s="3"/>
      <c r="IK2460" s="3"/>
      <c r="IL2460" s="3"/>
      <c r="IM2460" s="3"/>
      <c r="IN2460" s="3"/>
      <c r="IO2460" s="3"/>
      <c r="IP2460" s="3"/>
      <c r="IQ2460" s="3"/>
      <c r="IR2460" s="3"/>
      <c r="IS2460" s="3"/>
    </row>
    <row r="2461" spans="1:253" s="2" customFormat="1" ht="16.5">
      <c r="A2461" s="250"/>
      <c r="B2461" s="250"/>
      <c r="C2461" s="250"/>
      <c r="D2461" s="250"/>
      <c r="E2461" s="250"/>
      <c r="F2461" s="250"/>
      <c r="G2461" s="3"/>
      <c r="H2461" s="3"/>
      <c r="I2461" s="3"/>
      <c r="J2461" s="3"/>
      <c r="K2461" s="3"/>
      <c r="L2461" s="3"/>
      <c r="IK2461" s="3"/>
      <c r="IL2461" s="3"/>
      <c r="IM2461" s="3"/>
      <c r="IN2461" s="3"/>
      <c r="IO2461" s="3"/>
      <c r="IP2461" s="3"/>
      <c r="IQ2461" s="3"/>
      <c r="IR2461" s="3"/>
      <c r="IS2461" s="3"/>
    </row>
    <row r="2462" spans="1:253" s="2" customFormat="1" ht="16.5">
      <c r="A2462" s="250"/>
      <c r="B2462" s="250"/>
      <c r="C2462" s="250"/>
      <c r="D2462" s="250"/>
      <c r="E2462" s="250"/>
      <c r="F2462" s="250"/>
      <c r="G2462" s="3"/>
      <c r="H2462" s="3"/>
      <c r="I2462" s="3"/>
      <c r="J2462" s="3"/>
      <c r="K2462" s="3"/>
      <c r="L2462" s="3"/>
      <c r="IK2462" s="3"/>
      <c r="IL2462" s="3"/>
      <c r="IM2462" s="3"/>
      <c r="IN2462" s="3"/>
      <c r="IO2462" s="3"/>
      <c r="IP2462" s="3"/>
      <c r="IQ2462" s="3"/>
      <c r="IR2462" s="3"/>
      <c r="IS2462" s="3"/>
    </row>
    <row r="2463" spans="1:253" s="2" customFormat="1" ht="16.5">
      <c r="A2463" s="250"/>
      <c r="B2463" s="250"/>
      <c r="C2463" s="250"/>
      <c r="D2463" s="250"/>
      <c r="E2463" s="250"/>
      <c r="F2463" s="250"/>
      <c r="G2463" s="3"/>
      <c r="H2463" s="3"/>
      <c r="I2463" s="3"/>
      <c r="J2463" s="3"/>
      <c r="K2463" s="3"/>
      <c r="L2463" s="3"/>
      <c r="IK2463" s="3"/>
      <c r="IL2463" s="3"/>
      <c r="IM2463" s="3"/>
      <c r="IN2463" s="3"/>
      <c r="IO2463" s="3"/>
      <c r="IP2463" s="3"/>
      <c r="IQ2463" s="3"/>
      <c r="IR2463" s="3"/>
      <c r="IS2463" s="3"/>
    </row>
    <row r="2464" spans="1:253" s="2" customFormat="1" ht="16.5">
      <c r="A2464" s="250"/>
      <c r="B2464" s="250"/>
      <c r="C2464" s="250"/>
      <c r="D2464" s="250"/>
      <c r="E2464" s="250"/>
      <c r="F2464" s="250"/>
      <c r="G2464" s="3"/>
      <c r="H2464" s="3"/>
      <c r="I2464" s="3"/>
      <c r="J2464" s="3"/>
      <c r="K2464" s="3"/>
      <c r="L2464" s="3"/>
      <c r="IK2464" s="3"/>
      <c r="IL2464" s="3"/>
      <c r="IM2464" s="3"/>
      <c r="IN2464" s="3"/>
      <c r="IO2464" s="3"/>
      <c r="IP2464" s="3"/>
      <c r="IQ2464" s="3"/>
      <c r="IR2464" s="3"/>
      <c r="IS2464" s="3"/>
    </row>
    <row r="2465" spans="1:253" s="2" customFormat="1" ht="16.5">
      <c r="A2465" s="250"/>
      <c r="B2465" s="250"/>
      <c r="C2465" s="250"/>
      <c r="D2465" s="250"/>
      <c r="E2465" s="250"/>
      <c r="F2465" s="250"/>
      <c r="G2465" s="3"/>
      <c r="H2465" s="3"/>
      <c r="I2465" s="3"/>
      <c r="J2465" s="3"/>
      <c r="K2465" s="3"/>
      <c r="L2465" s="3"/>
      <c r="IK2465" s="3"/>
      <c r="IL2465" s="3"/>
      <c r="IM2465" s="3"/>
      <c r="IN2465" s="3"/>
      <c r="IO2465" s="3"/>
      <c r="IP2465" s="3"/>
      <c r="IQ2465" s="3"/>
      <c r="IR2465" s="3"/>
      <c r="IS2465" s="3"/>
    </row>
    <row r="2466" spans="1:253" s="2" customFormat="1" ht="16.5">
      <c r="A2466" s="250"/>
      <c r="B2466" s="250"/>
      <c r="C2466" s="250"/>
      <c r="D2466" s="250"/>
      <c r="E2466" s="250"/>
      <c r="F2466" s="250"/>
      <c r="G2466" s="3"/>
      <c r="H2466" s="3"/>
      <c r="I2466" s="3"/>
      <c r="J2466" s="3"/>
      <c r="K2466" s="3"/>
      <c r="L2466" s="3"/>
      <c r="IK2466" s="3"/>
      <c r="IL2466" s="3"/>
      <c r="IM2466" s="3"/>
      <c r="IN2466" s="3"/>
      <c r="IO2466" s="3"/>
      <c r="IP2466" s="3"/>
      <c r="IQ2466" s="3"/>
      <c r="IR2466" s="3"/>
      <c r="IS2466" s="3"/>
    </row>
    <row r="2467" spans="1:253" s="2" customFormat="1" ht="16.5">
      <c r="A2467" s="250"/>
      <c r="B2467" s="250"/>
      <c r="C2467" s="250"/>
      <c r="D2467" s="250"/>
      <c r="E2467" s="250"/>
      <c r="F2467" s="250"/>
      <c r="G2467" s="3"/>
      <c r="H2467" s="3"/>
      <c r="I2467" s="3"/>
      <c r="J2467" s="3"/>
      <c r="K2467" s="3"/>
      <c r="L2467" s="3"/>
      <c r="IK2467" s="3"/>
      <c r="IL2467" s="3"/>
      <c r="IM2467" s="3"/>
      <c r="IN2467" s="3"/>
      <c r="IO2467" s="3"/>
      <c r="IP2467" s="3"/>
      <c r="IQ2467" s="3"/>
      <c r="IR2467" s="3"/>
      <c r="IS2467" s="3"/>
    </row>
    <row r="2468" spans="1:253" s="2" customFormat="1" ht="16.5">
      <c r="A2468" s="250"/>
      <c r="B2468" s="250"/>
      <c r="C2468" s="250"/>
      <c r="D2468" s="250"/>
      <c r="E2468" s="250"/>
      <c r="F2468" s="250"/>
      <c r="G2468" s="3"/>
      <c r="H2468" s="3"/>
      <c r="I2468" s="3"/>
      <c r="J2468" s="3"/>
      <c r="K2468" s="3"/>
      <c r="L2468" s="3"/>
      <c r="IK2468" s="3"/>
      <c r="IL2468" s="3"/>
      <c r="IM2468" s="3"/>
      <c r="IN2468" s="3"/>
      <c r="IO2468" s="3"/>
      <c r="IP2468" s="3"/>
      <c r="IQ2468" s="3"/>
      <c r="IR2468" s="3"/>
      <c r="IS2468" s="3"/>
    </row>
    <row r="2469" spans="1:253" s="2" customFormat="1" ht="16.5">
      <c r="A2469" s="250"/>
      <c r="B2469" s="250"/>
      <c r="C2469" s="250"/>
      <c r="D2469" s="250"/>
      <c r="E2469" s="250"/>
      <c r="F2469" s="250"/>
      <c r="G2469" s="3"/>
      <c r="H2469" s="3"/>
      <c r="I2469" s="3"/>
      <c r="J2469" s="3"/>
      <c r="K2469" s="3"/>
      <c r="L2469" s="3"/>
      <c r="IK2469" s="3"/>
      <c r="IL2469" s="3"/>
      <c r="IM2469" s="3"/>
      <c r="IN2469" s="3"/>
      <c r="IO2469" s="3"/>
      <c r="IP2469" s="3"/>
      <c r="IQ2469" s="3"/>
      <c r="IR2469" s="3"/>
      <c r="IS2469" s="3"/>
    </row>
    <row r="2470" spans="1:253" s="2" customFormat="1" ht="16.5">
      <c r="A2470" s="250"/>
      <c r="B2470" s="250"/>
      <c r="C2470" s="250"/>
      <c r="D2470" s="250"/>
      <c r="E2470" s="250"/>
      <c r="F2470" s="250"/>
      <c r="G2470" s="3"/>
      <c r="H2470" s="3"/>
      <c r="I2470" s="3"/>
      <c r="J2470" s="3"/>
      <c r="K2470" s="3"/>
      <c r="L2470" s="3"/>
      <c r="IK2470" s="3"/>
      <c r="IL2470" s="3"/>
      <c r="IM2470" s="3"/>
      <c r="IN2470" s="3"/>
      <c r="IO2470" s="3"/>
      <c r="IP2470" s="3"/>
      <c r="IQ2470" s="3"/>
      <c r="IR2470" s="3"/>
      <c r="IS2470" s="3"/>
    </row>
    <row r="2471" spans="1:253" s="2" customFormat="1" ht="16.5">
      <c r="A2471" s="250"/>
      <c r="B2471" s="250"/>
      <c r="C2471" s="250"/>
      <c r="D2471" s="250"/>
      <c r="E2471" s="250"/>
      <c r="F2471" s="250"/>
      <c r="G2471" s="3"/>
      <c r="H2471" s="3"/>
      <c r="I2471" s="3"/>
      <c r="J2471" s="3"/>
      <c r="K2471" s="3"/>
      <c r="L2471" s="3"/>
      <c r="IK2471" s="3"/>
      <c r="IL2471" s="3"/>
      <c r="IM2471" s="3"/>
      <c r="IN2471" s="3"/>
      <c r="IO2471" s="3"/>
      <c r="IP2471" s="3"/>
      <c r="IQ2471" s="3"/>
      <c r="IR2471" s="3"/>
      <c r="IS2471" s="3"/>
    </row>
    <row r="2472" spans="1:253" s="2" customFormat="1" ht="16.5">
      <c r="A2472" s="250"/>
      <c r="B2472" s="250"/>
      <c r="C2472" s="250"/>
      <c r="D2472" s="250"/>
      <c r="E2472" s="250"/>
      <c r="F2472" s="250"/>
      <c r="G2472" s="3"/>
      <c r="H2472" s="3"/>
      <c r="I2472" s="3"/>
      <c r="J2472" s="3"/>
      <c r="K2472" s="3"/>
      <c r="L2472" s="3"/>
      <c r="IK2472" s="3"/>
      <c r="IL2472" s="3"/>
      <c r="IM2472" s="3"/>
      <c r="IN2472" s="3"/>
      <c r="IO2472" s="3"/>
      <c r="IP2472" s="3"/>
      <c r="IQ2472" s="3"/>
      <c r="IR2472" s="3"/>
      <c r="IS2472" s="3"/>
    </row>
    <row r="2473" spans="1:253" s="2" customFormat="1" ht="16.5">
      <c r="A2473" s="250"/>
      <c r="B2473" s="250"/>
      <c r="C2473" s="250"/>
      <c r="D2473" s="250"/>
      <c r="E2473" s="250"/>
      <c r="F2473" s="250"/>
      <c r="G2473" s="3"/>
      <c r="H2473" s="3"/>
      <c r="I2473" s="3"/>
      <c r="J2473" s="3"/>
      <c r="K2473" s="3"/>
      <c r="L2473" s="3"/>
      <c r="IK2473" s="3"/>
      <c r="IL2473" s="3"/>
      <c r="IM2473" s="3"/>
      <c r="IN2473" s="3"/>
      <c r="IO2473" s="3"/>
      <c r="IP2473" s="3"/>
      <c r="IQ2473" s="3"/>
      <c r="IR2473" s="3"/>
      <c r="IS2473" s="3"/>
    </row>
    <row r="2474" spans="1:253" s="2" customFormat="1" ht="16.5">
      <c r="A2474" s="250"/>
      <c r="B2474" s="250"/>
      <c r="C2474" s="250"/>
      <c r="D2474" s="250"/>
      <c r="E2474" s="250"/>
      <c r="F2474" s="250"/>
      <c r="G2474" s="3"/>
      <c r="H2474" s="3"/>
      <c r="I2474" s="3"/>
      <c r="J2474" s="3"/>
      <c r="K2474" s="3"/>
      <c r="L2474" s="3"/>
      <c r="IK2474" s="3"/>
      <c r="IL2474" s="3"/>
      <c r="IM2474" s="3"/>
      <c r="IN2474" s="3"/>
      <c r="IO2474" s="3"/>
      <c r="IP2474" s="3"/>
      <c r="IQ2474" s="3"/>
      <c r="IR2474" s="3"/>
      <c r="IS2474" s="3"/>
    </row>
    <row r="2475" spans="1:253" s="2" customFormat="1" ht="16.5">
      <c r="A2475" s="250"/>
      <c r="B2475" s="250"/>
      <c r="C2475" s="250"/>
      <c r="D2475" s="250"/>
      <c r="E2475" s="250"/>
      <c r="F2475" s="250"/>
      <c r="G2475" s="3"/>
      <c r="H2475" s="3"/>
      <c r="I2475" s="3"/>
      <c r="J2475" s="3"/>
      <c r="K2475" s="3"/>
      <c r="L2475" s="3"/>
      <c r="IK2475" s="3"/>
      <c r="IL2475" s="3"/>
      <c r="IM2475" s="3"/>
      <c r="IN2475" s="3"/>
      <c r="IO2475" s="3"/>
      <c r="IP2475" s="3"/>
      <c r="IQ2475" s="3"/>
      <c r="IR2475" s="3"/>
      <c r="IS2475" s="3"/>
    </row>
    <row r="2476" spans="1:253" s="2" customFormat="1" ht="16.5">
      <c r="A2476" s="250"/>
      <c r="B2476" s="250"/>
      <c r="C2476" s="250"/>
      <c r="D2476" s="250"/>
      <c r="E2476" s="250"/>
      <c r="F2476" s="250"/>
      <c r="G2476" s="3"/>
      <c r="H2476" s="3"/>
      <c r="I2476" s="3"/>
      <c r="J2476" s="3"/>
      <c r="K2476" s="3"/>
      <c r="L2476" s="3"/>
      <c r="IK2476" s="3"/>
      <c r="IL2476" s="3"/>
      <c r="IM2476" s="3"/>
      <c r="IN2476" s="3"/>
      <c r="IO2476" s="3"/>
      <c r="IP2476" s="3"/>
      <c r="IQ2476" s="3"/>
      <c r="IR2476" s="3"/>
      <c r="IS2476" s="3"/>
    </row>
    <row r="2477" spans="1:253" s="2" customFormat="1" ht="16.5">
      <c r="A2477" s="250"/>
      <c r="B2477" s="250"/>
      <c r="C2477" s="250"/>
      <c r="D2477" s="250"/>
      <c r="E2477" s="250"/>
      <c r="F2477" s="250"/>
      <c r="G2477" s="3"/>
      <c r="H2477" s="3"/>
      <c r="I2477" s="3"/>
      <c r="J2477" s="3"/>
      <c r="K2477" s="3"/>
      <c r="L2477" s="3"/>
      <c r="IK2477" s="3"/>
      <c r="IL2477" s="3"/>
      <c r="IM2477" s="3"/>
      <c r="IN2477" s="3"/>
      <c r="IO2477" s="3"/>
      <c r="IP2477" s="3"/>
      <c r="IQ2477" s="3"/>
      <c r="IR2477" s="3"/>
      <c r="IS2477" s="3"/>
    </row>
    <row r="2478" spans="1:253" s="2" customFormat="1" ht="16.5">
      <c r="A2478" s="250"/>
      <c r="B2478" s="250"/>
      <c r="C2478" s="250"/>
      <c r="D2478" s="250"/>
      <c r="E2478" s="250"/>
      <c r="F2478" s="250"/>
      <c r="G2478" s="3"/>
      <c r="H2478" s="3"/>
      <c r="I2478" s="3"/>
      <c r="J2478" s="3"/>
      <c r="K2478" s="3"/>
      <c r="L2478" s="3"/>
      <c r="IK2478" s="3"/>
      <c r="IL2478" s="3"/>
      <c r="IM2478" s="3"/>
      <c r="IN2478" s="3"/>
      <c r="IO2478" s="3"/>
      <c r="IP2478" s="3"/>
      <c r="IQ2478" s="3"/>
      <c r="IR2478" s="3"/>
      <c r="IS2478" s="3"/>
    </row>
    <row r="2479" spans="1:253" s="2" customFormat="1" ht="16.5">
      <c r="A2479" s="250"/>
      <c r="B2479" s="250"/>
      <c r="C2479" s="250"/>
      <c r="D2479" s="250"/>
      <c r="E2479" s="250"/>
      <c r="F2479" s="250"/>
      <c r="G2479" s="3"/>
      <c r="H2479" s="3"/>
      <c r="I2479" s="3"/>
      <c r="J2479" s="3"/>
      <c r="K2479" s="3"/>
      <c r="L2479" s="3"/>
      <c r="IK2479" s="3"/>
      <c r="IL2479" s="3"/>
      <c r="IM2479" s="3"/>
      <c r="IN2479" s="3"/>
      <c r="IO2479" s="3"/>
      <c r="IP2479" s="3"/>
      <c r="IQ2479" s="3"/>
      <c r="IR2479" s="3"/>
      <c r="IS2479" s="3"/>
    </row>
    <row r="2480" spans="1:253" s="2" customFormat="1" ht="16.5">
      <c r="A2480" s="250"/>
      <c r="B2480" s="250"/>
      <c r="C2480" s="250"/>
      <c r="D2480" s="250"/>
      <c r="E2480" s="250"/>
      <c r="F2480" s="250"/>
      <c r="G2480" s="3"/>
      <c r="H2480" s="3"/>
      <c r="I2480" s="3"/>
      <c r="J2480" s="3"/>
      <c r="K2480" s="3"/>
      <c r="L2480" s="3"/>
      <c r="IK2480" s="3"/>
      <c r="IL2480" s="3"/>
      <c r="IM2480" s="3"/>
      <c r="IN2480" s="3"/>
      <c r="IO2480" s="3"/>
      <c r="IP2480" s="3"/>
      <c r="IQ2480" s="3"/>
      <c r="IR2480" s="3"/>
      <c r="IS2480" s="3"/>
    </row>
    <row r="2481" spans="1:253" s="2" customFormat="1" ht="16.5">
      <c r="A2481" s="250"/>
      <c r="B2481" s="250"/>
      <c r="C2481" s="250"/>
      <c r="D2481" s="250"/>
      <c r="E2481" s="250"/>
      <c r="F2481" s="250"/>
      <c r="G2481" s="3"/>
      <c r="H2481" s="3"/>
      <c r="I2481" s="3"/>
      <c r="J2481" s="3"/>
      <c r="K2481" s="3"/>
      <c r="L2481" s="3"/>
      <c r="IK2481" s="3"/>
      <c r="IL2481" s="3"/>
      <c r="IM2481" s="3"/>
      <c r="IN2481" s="3"/>
      <c r="IO2481" s="3"/>
      <c r="IP2481" s="3"/>
      <c r="IQ2481" s="3"/>
      <c r="IR2481" s="3"/>
      <c r="IS2481" s="3"/>
    </row>
    <row r="2482" spans="1:253" s="2" customFormat="1" ht="16.5">
      <c r="A2482" s="250"/>
      <c r="B2482" s="250"/>
      <c r="C2482" s="250"/>
      <c r="D2482" s="250"/>
      <c r="E2482" s="250"/>
      <c r="F2482" s="250"/>
      <c r="G2482" s="3"/>
      <c r="H2482" s="3"/>
      <c r="I2482" s="3"/>
      <c r="J2482" s="3"/>
      <c r="K2482" s="3"/>
      <c r="L2482" s="3"/>
      <c r="IK2482" s="3"/>
      <c r="IL2482" s="3"/>
      <c r="IM2482" s="3"/>
      <c r="IN2482" s="3"/>
      <c r="IO2482" s="3"/>
      <c r="IP2482" s="3"/>
      <c r="IQ2482" s="3"/>
      <c r="IR2482" s="3"/>
      <c r="IS2482" s="3"/>
    </row>
    <row r="2483" spans="1:253" s="2" customFormat="1" ht="16.5">
      <c r="A2483" s="250"/>
      <c r="B2483" s="250"/>
      <c r="C2483" s="250"/>
      <c r="D2483" s="250"/>
      <c r="E2483" s="250"/>
      <c r="F2483" s="250"/>
      <c r="G2483" s="3"/>
      <c r="H2483" s="3"/>
      <c r="I2483" s="3"/>
      <c r="J2483" s="3"/>
      <c r="K2483" s="3"/>
      <c r="L2483" s="3"/>
      <c r="IK2483" s="3"/>
      <c r="IL2483" s="3"/>
      <c r="IM2483" s="3"/>
      <c r="IN2483" s="3"/>
      <c r="IO2483" s="3"/>
      <c r="IP2483" s="3"/>
      <c r="IQ2483" s="3"/>
      <c r="IR2483" s="3"/>
      <c r="IS2483" s="3"/>
    </row>
    <row r="2484" spans="1:253" s="2" customFormat="1" ht="16.5">
      <c r="A2484" s="250"/>
      <c r="B2484" s="250"/>
      <c r="C2484" s="250"/>
      <c r="D2484" s="250"/>
      <c r="E2484" s="250"/>
      <c r="F2484" s="250"/>
      <c r="G2484" s="3"/>
      <c r="H2484" s="3"/>
      <c r="I2484" s="3"/>
      <c r="J2484" s="3"/>
      <c r="K2484" s="3"/>
      <c r="L2484" s="3"/>
      <c r="IK2484" s="3"/>
      <c r="IL2484" s="3"/>
      <c r="IM2484" s="3"/>
      <c r="IN2484" s="3"/>
      <c r="IO2484" s="3"/>
      <c r="IP2484" s="3"/>
      <c r="IQ2484" s="3"/>
      <c r="IR2484" s="3"/>
      <c r="IS2484" s="3"/>
    </row>
    <row r="2485" spans="1:253" s="2" customFormat="1" ht="16.5">
      <c r="A2485" s="250"/>
      <c r="B2485" s="250"/>
      <c r="C2485" s="250"/>
      <c r="D2485" s="250"/>
      <c r="E2485" s="250"/>
      <c r="F2485" s="250"/>
      <c r="G2485" s="3"/>
      <c r="H2485" s="3"/>
      <c r="I2485" s="3"/>
      <c r="J2485" s="3"/>
      <c r="K2485" s="3"/>
      <c r="L2485" s="3"/>
      <c r="IK2485" s="3"/>
      <c r="IL2485" s="3"/>
      <c r="IM2485" s="3"/>
      <c r="IN2485" s="3"/>
      <c r="IO2485" s="3"/>
      <c r="IP2485" s="3"/>
      <c r="IQ2485" s="3"/>
      <c r="IR2485" s="3"/>
      <c r="IS2485" s="3"/>
    </row>
    <row r="2486" spans="1:253" s="2" customFormat="1" ht="16.5">
      <c r="A2486" s="250"/>
      <c r="B2486" s="250"/>
      <c r="C2486" s="250"/>
      <c r="D2486" s="250"/>
      <c r="E2486" s="250"/>
      <c r="F2486" s="250"/>
      <c r="G2486" s="3"/>
      <c r="H2486" s="3"/>
      <c r="I2486" s="3"/>
      <c r="J2486" s="3"/>
      <c r="K2486" s="3"/>
      <c r="L2486" s="3"/>
      <c r="IK2486" s="3"/>
      <c r="IL2486" s="3"/>
      <c r="IM2486" s="3"/>
      <c r="IN2486" s="3"/>
      <c r="IO2486" s="3"/>
      <c r="IP2486" s="3"/>
      <c r="IQ2486" s="3"/>
      <c r="IR2486" s="3"/>
      <c r="IS2486" s="3"/>
    </row>
    <row r="2487" spans="1:253" s="2" customFormat="1" ht="16.5">
      <c r="A2487" s="250"/>
      <c r="B2487" s="250"/>
      <c r="C2487" s="250"/>
      <c r="D2487" s="250"/>
      <c r="E2487" s="250"/>
      <c r="F2487" s="250"/>
      <c r="G2487" s="3"/>
      <c r="H2487" s="3"/>
      <c r="I2487" s="3"/>
      <c r="J2487" s="3"/>
      <c r="K2487" s="3"/>
      <c r="L2487" s="3"/>
      <c r="IK2487" s="3"/>
      <c r="IL2487" s="3"/>
      <c r="IM2487" s="3"/>
      <c r="IN2487" s="3"/>
      <c r="IO2487" s="3"/>
      <c r="IP2487" s="3"/>
      <c r="IQ2487" s="3"/>
      <c r="IR2487" s="3"/>
      <c r="IS2487" s="3"/>
    </row>
    <row r="2488" spans="1:253" s="2" customFormat="1" ht="16.5">
      <c r="A2488" s="250"/>
      <c r="B2488" s="250"/>
      <c r="C2488" s="250"/>
      <c r="D2488" s="250"/>
      <c r="E2488" s="250"/>
      <c r="F2488" s="250"/>
      <c r="G2488" s="3"/>
      <c r="H2488" s="3"/>
      <c r="I2488" s="3"/>
      <c r="J2488" s="3"/>
      <c r="K2488" s="3"/>
      <c r="L2488" s="3"/>
      <c r="IK2488" s="3"/>
      <c r="IL2488" s="3"/>
      <c r="IM2488" s="3"/>
      <c r="IN2488" s="3"/>
      <c r="IO2488" s="3"/>
      <c r="IP2488" s="3"/>
      <c r="IQ2488" s="3"/>
      <c r="IR2488" s="3"/>
      <c r="IS2488" s="3"/>
    </row>
    <row r="2489" spans="1:253" s="2" customFormat="1" ht="16.5">
      <c r="A2489" s="250"/>
      <c r="B2489" s="250"/>
      <c r="C2489" s="250"/>
      <c r="D2489" s="250"/>
      <c r="E2489" s="250"/>
      <c r="F2489" s="250"/>
      <c r="G2489" s="3"/>
      <c r="H2489" s="3"/>
      <c r="I2489" s="3"/>
      <c r="J2489" s="3"/>
      <c r="K2489" s="3"/>
      <c r="L2489" s="3"/>
      <c r="IK2489" s="3"/>
      <c r="IL2489" s="3"/>
      <c r="IM2489" s="3"/>
      <c r="IN2489" s="3"/>
      <c r="IO2489" s="3"/>
      <c r="IP2489" s="3"/>
      <c r="IQ2489" s="3"/>
      <c r="IR2489" s="3"/>
      <c r="IS2489" s="3"/>
    </row>
    <row r="2490" spans="1:253" s="2" customFormat="1" ht="16.5">
      <c r="A2490" s="250"/>
      <c r="B2490" s="250"/>
      <c r="C2490" s="250"/>
      <c r="D2490" s="250"/>
      <c r="E2490" s="250"/>
      <c r="F2490" s="250"/>
      <c r="G2490" s="3"/>
      <c r="H2490" s="3"/>
      <c r="I2490" s="3"/>
      <c r="J2490" s="3"/>
      <c r="K2490" s="3"/>
      <c r="L2490" s="3"/>
      <c r="IK2490" s="3"/>
      <c r="IL2490" s="3"/>
      <c r="IM2490" s="3"/>
      <c r="IN2490" s="3"/>
      <c r="IO2490" s="3"/>
      <c r="IP2490" s="3"/>
      <c r="IQ2490" s="3"/>
      <c r="IR2490" s="3"/>
      <c r="IS2490" s="3"/>
    </row>
    <row r="2491" spans="1:253" s="2" customFormat="1" ht="16.5">
      <c r="A2491" s="250"/>
      <c r="B2491" s="250"/>
      <c r="C2491" s="250"/>
      <c r="D2491" s="250"/>
      <c r="E2491" s="250"/>
      <c r="F2491" s="250"/>
      <c r="G2491" s="3"/>
      <c r="H2491" s="3"/>
      <c r="I2491" s="3"/>
      <c r="J2491" s="3"/>
      <c r="K2491" s="3"/>
      <c r="L2491" s="3"/>
      <c r="IK2491" s="3"/>
      <c r="IL2491" s="3"/>
      <c r="IM2491" s="3"/>
      <c r="IN2491" s="3"/>
      <c r="IO2491" s="3"/>
      <c r="IP2491" s="3"/>
      <c r="IQ2491" s="3"/>
      <c r="IR2491" s="3"/>
      <c r="IS2491" s="3"/>
    </row>
    <row r="2492" spans="1:253" s="2" customFormat="1" ht="16.5">
      <c r="A2492" s="250"/>
      <c r="B2492" s="250"/>
      <c r="C2492" s="250"/>
      <c r="D2492" s="250"/>
      <c r="E2492" s="250"/>
      <c r="F2492" s="250"/>
      <c r="G2492" s="3"/>
      <c r="H2492" s="3"/>
      <c r="I2492" s="3"/>
      <c r="J2492" s="3"/>
      <c r="K2492" s="3"/>
      <c r="L2492" s="3"/>
      <c r="IK2492" s="3"/>
      <c r="IL2492" s="3"/>
      <c r="IM2492" s="3"/>
      <c r="IN2492" s="3"/>
      <c r="IO2492" s="3"/>
      <c r="IP2492" s="3"/>
      <c r="IQ2492" s="3"/>
      <c r="IR2492" s="3"/>
      <c r="IS2492" s="3"/>
    </row>
    <row r="2493" spans="1:253" s="2" customFormat="1" ht="16.5">
      <c r="A2493" s="250"/>
      <c r="B2493" s="250"/>
      <c r="C2493" s="250"/>
      <c r="D2493" s="250"/>
      <c r="E2493" s="250"/>
      <c r="F2493" s="250"/>
      <c r="G2493" s="3"/>
      <c r="H2493" s="3"/>
      <c r="I2493" s="3"/>
      <c r="J2493" s="3"/>
      <c r="K2493" s="3"/>
      <c r="L2493" s="3"/>
      <c r="IK2493" s="3"/>
      <c r="IL2493" s="3"/>
      <c r="IM2493" s="3"/>
      <c r="IN2493" s="3"/>
      <c r="IO2493" s="3"/>
      <c r="IP2493" s="3"/>
      <c r="IQ2493" s="3"/>
      <c r="IR2493" s="3"/>
      <c r="IS2493" s="3"/>
    </row>
    <row r="2494" spans="1:253" s="2" customFormat="1" ht="16.5">
      <c r="A2494" s="250"/>
      <c r="B2494" s="250"/>
      <c r="C2494" s="250"/>
      <c r="D2494" s="250"/>
      <c r="E2494" s="250"/>
      <c r="F2494" s="250"/>
      <c r="G2494" s="3"/>
      <c r="H2494" s="3"/>
      <c r="I2494" s="3"/>
      <c r="J2494" s="3"/>
      <c r="K2494" s="3"/>
      <c r="L2494" s="3"/>
      <c r="IK2494" s="3"/>
      <c r="IL2494" s="3"/>
      <c r="IM2494" s="3"/>
      <c r="IN2494" s="3"/>
      <c r="IO2494" s="3"/>
      <c r="IP2494" s="3"/>
      <c r="IQ2494" s="3"/>
      <c r="IR2494" s="3"/>
      <c r="IS2494" s="3"/>
    </row>
    <row r="2495" spans="1:253" s="2" customFormat="1" ht="16.5">
      <c r="A2495" s="250"/>
      <c r="B2495" s="250"/>
      <c r="C2495" s="250"/>
      <c r="D2495" s="250"/>
      <c r="E2495" s="250"/>
      <c r="F2495" s="250"/>
      <c r="G2495" s="3"/>
      <c r="H2495" s="3"/>
      <c r="I2495" s="3"/>
      <c r="J2495" s="3"/>
      <c r="K2495" s="3"/>
      <c r="L2495" s="3"/>
      <c r="IK2495" s="3"/>
      <c r="IL2495" s="3"/>
      <c r="IM2495" s="3"/>
      <c r="IN2495" s="3"/>
      <c r="IO2495" s="3"/>
      <c r="IP2495" s="3"/>
      <c r="IQ2495" s="3"/>
      <c r="IR2495" s="3"/>
      <c r="IS2495" s="3"/>
    </row>
    <row r="2496" spans="1:253" s="2" customFormat="1" ht="16.5">
      <c r="A2496" s="250"/>
      <c r="B2496" s="250"/>
      <c r="C2496" s="250"/>
      <c r="D2496" s="250"/>
      <c r="E2496" s="250"/>
      <c r="F2496" s="250"/>
      <c r="G2496" s="3"/>
      <c r="H2496" s="3"/>
      <c r="I2496" s="3"/>
      <c r="J2496" s="3"/>
      <c r="K2496" s="3"/>
      <c r="L2496" s="3"/>
      <c r="IK2496" s="3"/>
      <c r="IL2496" s="3"/>
      <c r="IM2496" s="3"/>
      <c r="IN2496" s="3"/>
      <c r="IO2496" s="3"/>
      <c r="IP2496" s="3"/>
      <c r="IQ2496" s="3"/>
      <c r="IR2496" s="3"/>
      <c r="IS2496" s="3"/>
    </row>
    <row r="2497" spans="1:253" s="2" customFormat="1" ht="16.5">
      <c r="A2497" s="250"/>
      <c r="B2497" s="250"/>
      <c r="C2497" s="250"/>
      <c r="D2497" s="250"/>
      <c r="E2497" s="250"/>
      <c r="F2497" s="250"/>
      <c r="G2497" s="3"/>
      <c r="H2497" s="3"/>
      <c r="I2497" s="3"/>
      <c r="J2497" s="3"/>
      <c r="K2497" s="3"/>
      <c r="L2497" s="3"/>
      <c r="IK2497" s="3"/>
      <c r="IL2497" s="3"/>
      <c r="IM2497" s="3"/>
      <c r="IN2497" s="3"/>
      <c r="IO2497" s="3"/>
      <c r="IP2497" s="3"/>
      <c r="IQ2497" s="3"/>
      <c r="IR2497" s="3"/>
      <c r="IS2497" s="3"/>
    </row>
    <row r="2498" spans="1:253" s="2" customFormat="1" ht="16.5">
      <c r="A2498" s="250"/>
      <c r="B2498" s="250"/>
      <c r="C2498" s="250"/>
      <c r="D2498" s="250"/>
      <c r="E2498" s="250"/>
      <c r="F2498" s="250"/>
      <c r="G2498" s="3"/>
      <c r="H2498" s="3"/>
      <c r="I2498" s="3"/>
      <c r="J2498" s="3"/>
      <c r="K2498" s="3"/>
      <c r="L2498" s="3"/>
      <c r="IK2498" s="3"/>
      <c r="IL2498" s="3"/>
      <c r="IM2498" s="3"/>
      <c r="IN2498" s="3"/>
      <c r="IO2498" s="3"/>
      <c r="IP2498" s="3"/>
      <c r="IQ2498" s="3"/>
      <c r="IR2498" s="3"/>
      <c r="IS2498" s="3"/>
    </row>
    <row r="2499" spans="1:253" s="2" customFormat="1" ht="16.5">
      <c r="A2499" s="250"/>
      <c r="B2499" s="250"/>
      <c r="C2499" s="250"/>
      <c r="D2499" s="250"/>
      <c r="E2499" s="250"/>
      <c r="F2499" s="250"/>
      <c r="G2499" s="3"/>
      <c r="H2499" s="3"/>
      <c r="I2499" s="3"/>
      <c r="J2499" s="3"/>
      <c r="K2499" s="3"/>
      <c r="L2499" s="3"/>
      <c r="IK2499" s="3"/>
      <c r="IL2499" s="3"/>
      <c r="IM2499" s="3"/>
      <c r="IN2499" s="3"/>
      <c r="IO2499" s="3"/>
      <c r="IP2499" s="3"/>
      <c r="IQ2499" s="3"/>
      <c r="IR2499" s="3"/>
      <c r="IS2499" s="3"/>
    </row>
    <row r="2500" spans="1:253" s="2" customFormat="1" ht="16.5">
      <c r="A2500" s="250"/>
      <c r="B2500" s="250"/>
      <c r="C2500" s="250"/>
      <c r="D2500" s="250"/>
      <c r="E2500" s="250"/>
      <c r="F2500" s="250"/>
      <c r="G2500" s="3"/>
      <c r="H2500" s="3"/>
      <c r="I2500" s="3"/>
      <c r="J2500" s="3"/>
      <c r="K2500" s="3"/>
      <c r="L2500" s="3"/>
      <c r="IK2500" s="3"/>
      <c r="IL2500" s="3"/>
      <c r="IM2500" s="3"/>
      <c r="IN2500" s="3"/>
      <c r="IO2500" s="3"/>
      <c r="IP2500" s="3"/>
      <c r="IQ2500" s="3"/>
      <c r="IR2500" s="3"/>
      <c r="IS2500" s="3"/>
    </row>
    <row r="2501" spans="1:253" s="2" customFormat="1" ht="16.5">
      <c r="A2501" s="250"/>
      <c r="B2501" s="250"/>
      <c r="C2501" s="250"/>
      <c r="D2501" s="250"/>
      <c r="E2501" s="250"/>
      <c r="F2501" s="250"/>
      <c r="G2501" s="3"/>
      <c r="H2501" s="3"/>
      <c r="I2501" s="3"/>
      <c r="J2501" s="3"/>
      <c r="K2501" s="3"/>
      <c r="L2501" s="3"/>
      <c r="IK2501" s="3"/>
      <c r="IL2501" s="3"/>
      <c r="IM2501" s="3"/>
      <c r="IN2501" s="3"/>
      <c r="IO2501" s="3"/>
      <c r="IP2501" s="3"/>
      <c r="IQ2501" s="3"/>
      <c r="IR2501" s="3"/>
      <c r="IS2501" s="3"/>
    </row>
    <row r="2502" spans="1:253" s="2" customFormat="1" ht="16.5">
      <c r="A2502" s="250"/>
      <c r="B2502" s="250"/>
      <c r="C2502" s="250"/>
      <c r="D2502" s="250"/>
      <c r="E2502" s="250"/>
      <c r="F2502" s="250"/>
      <c r="G2502" s="3"/>
      <c r="H2502" s="3"/>
      <c r="I2502" s="3"/>
      <c r="J2502" s="3"/>
      <c r="K2502" s="3"/>
      <c r="L2502" s="3"/>
      <c r="IK2502" s="3"/>
      <c r="IL2502" s="3"/>
      <c r="IM2502" s="3"/>
      <c r="IN2502" s="3"/>
      <c r="IO2502" s="3"/>
      <c r="IP2502" s="3"/>
      <c r="IQ2502" s="3"/>
      <c r="IR2502" s="3"/>
      <c r="IS2502" s="3"/>
    </row>
    <row r="2503" spans="1:253" s="2" customFormat="1" ht="16.5">
      <c r="A2503" s="250"/>
      <c r="B2503" s="250"/>
      <c r="C2503" s="250"/>
      <c r="D2503" s="250"/>
      <c r="E2503" s="250"/>
      <c r="F2503" s="250"/>
      <c r="G2503" s="3"/>
      <c r="H2503" s="3"/>
      <c r="I2503" s="3"/>
      <c r="J2503" s="3"/>
      <c r="K2503" s="3"/>
      <c r="L2503" s="3"/>
      <c r="IK2503" s="3"/>
      <c r="IL2503" s="3"/>
      <c r="IM2503" s="3"/>
      <c r="IN2503" s="3"/>
      <c r="IO2503" s="3"/>
      <c r="IP2503" s="3"/>
      <c r="IQ2503" s="3"/>
      <c r="IR2503" s="3"/>
      <c r="IS2503" s="3"/>
    </row>
    <row r="2504" spans="1:253" s="2" customFormat="1" ht="16.5">
      <c r="A2504" s="250"/>
      <c r="B2504" s="250"/>
      <c r="C2504" s="250"/>
      <c r="D2504" s="250"/>
      <c r="E2504" s="250"/>
      <c r="F2504" s="250"/>
      <c r="G2504" s="3"/>
      <c r="H2504" s="3"/>
      <c r="I2504" s="3"/>
      <c r="J2504" s="3"/>
      <c r="K2504" s="3"/>
      <c r="L2504" s="3"/>
      <c r="IK2504" s="3"/>
      <c r="IL2504" s="3"/>
      <c r="IM2504" s="3"/>
      <c r="IN2504" s="3"/>
      <c r="IO2504" s="3"/>
      <c r="IP2504" s="3"/>
      <c r="IQ2504" s="3"/>
      <c r="IR2504" s="3"/>
      <c r="IS2504" s="3"/>
    </row>
    <row r="2505" spans="1:253" s="2" customFormat="1" ht="16.5">
      <c r="A2505" s="250"/>
      <c r="B2505" s="250"/>
      <c r="C2505" s="250"/>
      <c r="D2505" s="250"/>
      <c r="E2505" s="250"/>
      <c r="F2505" s="250"/>
      <c r="G2505" s="3"/>
      <c r="H2505" s="3"/>
      <c r="I2505" s="3"/>
      <c r="J2505" s="3"/>
      <c r="K2505" s="3"/>
      <c r="L2505" s="3"/>
      <c r="IK2505" s="3"/>
      <c r="IL2505" s="3"/>
      <c r="IM2505" s="3"/>
      <c r="IN2505" s="3"/>
      <c r="IO2505" s="3"/>
      <c r="IP2505" s="3"/>
      <c r="IQ2505" s="3"/>
      <c r="IR2505" s="3"/>
      <c r="IS2505" s="3"/>
    </row>
    <row r="2506" spans="1:253" s="2" customFormat="1" ht="16.5">
      <c r="A2506" s="250"/>
      <c r="B2506" s="250"/>
      <c r="C2506" s="250"/>
      <c r="D2506" s="250"/>
      <c r="E2506" s="250"/>
      <c r="F2506" s="250"/>
      <c r="G2506" s="3"/>
      <c r="H2506" s="3"/>
      <c r="I2506" s="3"/>
      <c r="J2506" s="3"/>
      <c r="K2506" s="3"/>
      <c r="L2506" s="3"/>
      <c r="IK2506" s="3"/>
      <c r="IL2506" s="3"/>
      <c r="IM2506" s="3"/>
      <c r="IN2506" s="3"/>
      <c r="IO2506" s="3"/>
      <c r="IP2506" s="3"/>
      <c r="IQ2506" s="3"/>
      <c r="IR2506" s="3"/>
      <c r="IS2506" s="3"/>
    </row>
    <row r="2507" spans="1:253" s="2" customFormat="1" ht="16.5">
      <c r="A2507" s="250"/>
      <c r="B2507" s="250"/>
      <c r="C2507" s="250"/>
      <c r="D2507" s="250"/>
      <c r="E2507" s="250"/>
      <c r="F2507" s="250"/>
      <c r="G2507" s="3"/>
      <c r="H2507" s="3"/>
      <c r="I2507" s="3"/>
      <c r="J2507" s="3"/>
      <c r="K2507" s="3"/>
      <c r="L2507" s="3"/>
      <c r="IK2507" s="3"/>
      <c r="IL2507" s="3"/>
      <c r="IM2507" s="3"/>
      <c r="IN2507" s="3"/>
      <c r="IO2507" s="3"/>
      <c r="IP2507" s="3"/>
      <c r="IQ2507" s="3"/>
      <c r="IR2507" s="3"/>
      <c r="IS2507" s="3"/>
    </row>
    <row r="2508" spans="1:253" s="2" customFormat="1" ht="16.5">
      <c r="A2508" s="250"/>
      <c r="B2508" s="250"/>
      <c r="C2508" s="250"/>
      <c r="D2508" s="250"/>
      <c r="E2508" s="250"/>
      <c r="F2508" s="250"/>
      <c r="G2508" s="3"/>
      <c r="H2508" s="3"/>
      <c r="I2508" s="3"/>
      <c r="J2508" s="3"/>
      <c r="K2508" s="3"/>
      <c r="L2508" s="3"/>
      <c r="IK2508" s="3"/>
      <c r="IL2508" s="3"/>
      <c r="IM2508" s="3"/>
      <c r="IN2508" s="3"/>
      <c r="IO2508" s="3"/>
      <c r="IP2508" s="3"/>
      <c r="IQ2508" s="3"/>
      <c r="IR2508" s="3"/>
      <c r="IS2508" s="3"/>
    </row>
    <row r="2509" spans="1:253" s="2" customFormat="1" ht="16.5">
      <c r="A2509" s="250"/>
      <c r="B2509" s="250"/>
      <c r="C2509" s="250"/>
      <c r="D2509" s="250"/>
      <c r="E2509" s="250"/>
      <c r="F2509" s="250"/>
      <c r="G2509" s="3"/>
      <c r="H2509" s="3"/>
      <c r="I2509" s="3"/>
      <c r="J2509" s="3"/>
      <c r="K2509" s="3"/>
      <c r="L2509" s="3"/>
      <c r="IK2509" s="3"/>
      <c r="IL2509" s="3"/>
      <c r="IM2509" s="3"/>
      <c r="IN2509" s="3"/>
      <c r="IO2509" s="3"/>
      <c r="IP2509" s="3"/>
      <c r="IQ2509" s="3"/>
      <c r="IR2509" s="3"/>
      <c r="IS2509" s="3"/>
    </row>
    <row r="2510" spans="1:253" s="2" customFormat="1" ht="16.5">
      <c r="A2510" s="250"/>
      <c r="B2510" s="250"/>
      <c r="C2510" s="250"/>
      <c r="D2510" s="250"/>
      <c r="E2510" s="250"/>
      <c r="F2510" s="250"/>
      <c r="G2510" s="3"/>
      <c r="H2510" s="3"/>
      <c r="I2510" s="3"/>
      <c r="J2510" s="3"/>
      <c r="K2510" s="3"/>
      <c r="L2510" s="3"/>
      <c r="IK2510" s="3"/>
      <c r="IL2510" s="3"/>
      <c r="IM2510" s="3"/>
      <c r="IN2510" s="3"/>
      <c r="IO2510" s="3"/>
      <c r="IP2510" s="3"/>
      <c r="IQ2510" s="3"/>
      <c r="IR2510" s="3"/>
      <c r="IS2510" s="3"/>
    </row>
    <row r="2511" spans="1:253" s="2" customFormat="1" ht="16.5">
      <c r="A2511" s="250"/>
      <c r="B2511" s="250"/>
      <c r="C2511" s="250"/>
      <c r="D2511" s="250"/>
      <c r="E2511" s="250"/>
      <c r="F2511" s="250"/>
      <c r="G2511" s="3"/>
      <c r="H2511" s="3"/>
      <c r="I2511" s="3"/>
      <c r="J2511" s="3"/>
      <c r="K2511" s="3"/>
      <c r="L2511" s="3"/>
      <c r="IK2511" s="3"/>
      <c r="IL2511" s="3"/>
      <c r="IM2511" s="3"/>
      <c r="IN2511" s="3"/>
      <c r="IO2511" s="3"/>
      <c r="IP2511" s="3"/>
      <c r="IQ2511" s="3"/>
      <c r="IR2511" s="3"/>
      <c r="IS2511" s="3"/>
    </row>
    <row r="2512" spans="1:253" s="2" customFormat="1" ht="16.5">
      <c r="A2512" s="250"/>
      <c r="B2512" s="250"/>
      <c r="C2512" s="250"/>
      <c r="D2512" s="250"/>
      <c r="E2512" s="250"/>
      <c r="F2512" s="250"/>
      <c r="G2512" s="3"/>
      <c r="H2512" s="3"/>
      <c r="I2512" s="3"/>
      <c r="J2512" s="3"/>
      <c r="K2512" s="3"/>
      <c r="L2512" s="3"/>
      <c r="IK2512" s="3"/>
      <c r="IL2512" s="3"/>
      <c r="IM2512" s="3"/>
      <c r="IN2512" s="3"/>
      <c r="IO2512" s="3"/>
      <c r="IP2512" s="3"/>
      <c r="IQ2512" s="3"/>
      <c r="IR2512" s="3"/>
      <c r="IS2512" s="3"/>
    </row>
    <row r="2513" spans="1:253" s="2" customFormat="1" ht="16.5">
      <c r="A2513" s="250"/>
      <c r="B2513" s="250"/>
      <c r="C2513" s="250"/>
      <c r="D2513" s="250"/>
      <c r="E2513" s="250"/>
      <c r="F2513" s="250"/>
      <c r="G2513" s="3"/>
      <c r="H2513" s="3"/>
      <c r="I2513" s="3"/>
      <c r="J2513" s="3"/>
      <c r="K2513" s="3"/>
      <c r="L2513" s="3"/>
      <c r="IK2513" s="3"/>
      <c r="IL2513" s="3"/>
      <c r="IM2513" s="3"/>
      <c r="IN2513" s="3"/>
      <c r="IO2513" s="3"/>
      <c r="IP2513" s="3"/>
      <c r="IQ2513" s="3"/>
      <c r="IR2513" s="3"/>
      <c r="IS2513" s="3"/>
    </row>
    <row r="2514" spans="1:253" s="2" customFormat="1" ht="16.5">
      <c r="A2514" s="250"/>
      <c r="B2514" s="250"/>
      <c r="C2514" s="250"/>
      <c r="D2514" s="250"/>
      <c r="E2514" s="250"/>
      <c r="F2514" s="250"/>
      <c r="G2514" s="3"/>
      <c r="H2514" s="3"/>
      <c r="I2514" s="3"/>
      <c r="J2514" s="3"/>
      <c r="K2514" s="3"/>
      <c r="L2514" s="3"/>
      <c r="IK2514" s="3"/>
      <c r="IL2514" s="3"/>
      <c r="IM2514" s="3"/>
      <c r="IN2514" s="3"/>
      <c r="IO2514" s="3"/>
      <c r="IP2514" s="3"/>
      <c r="IQ2514" s="3"/>
      <c r="IR2514" s="3"/>
      <c r="IS2514" s="3"/>
    </row>
    <row r="2515" spans="1:253" s="2" customFormat="1" ht="16.5">
      <c r="A2515" s="250"/>
      <c r="B2515" s="250"/>
      <c r="C2515" s="250"/>
      <c r="D2515" s="250"/>
      <c r="E2515" s="250"/>
      <c r="F2515" s="250"/>
      <c r="G2515" s="3"/>
      <c r="H2515" s="3"/>
      <c r="I2515" s="3"/>
      <c r="J2515" s="3"/>
      <c r="K2515" s="3"/>
      <c r="L2515" s="3"/>
      <c r="IK2515" s="3"/>
      <c r="IL2515" s="3"/>
      <c r="IM2515" s="3"/>
      <c r="IN2515" s="3"/>
      <c r="IO2515" s="3"/>
      <c r="IP2515" s="3"/>
      <c r="IQ2515" s="3"/>
      <c r="IR2515" s="3"/>
      <c r="IS2515" s="3"/>
    </row>
    <row r="2516" spans="1:253" s="2" customFormat="1" ht="16.5">
      <c r="A2516" s="250"/>
      <c r="B2516" s="250"/>
      <c r="C2516" s="250"/>
      <c r="D2516" s="250"/>
      <c r="E2516" s="250"/>
      <c r="F2516" s="250"/>
      <c r="G2516" s="3"/>
      <c r="H2516" s="3"/>
      <c r="I2516" s="3"/>
      <c r="J2516" s="3"/>
      <c r="K2516" s="3"/>
      <c r="L2516" s="3"/>
      <c r="IK2516" s="3"/>
      <c r="IL2516" s="3"/>
      <c r="IM2516" s="3"/>
      <c r="IN2516" s="3"/>
      <c r="IO2516" s="3"/>
      <c r="IP2516" s="3"/>
      <c r="IQ2516" s="3"/>
      <c r="IR2516" s="3"/>
      <c r="IS2516" s="3"/>
    </row>
    <row r="2517" spans="1:253" s="2" customFormat="1" ht="16.5">
      <c r="A2517" s="250"/>
      <c r="B2517" s="250"/>
      <c r="C2517" s="250"/>
      <c r="D2517" s="250"/>
      <c r="E2517" s="250"/>
      <c r="F2517" s="250"/>
      <c r="G2517" s="3"/>
      <c r="H2517" s="3"/>
      <c r="I2517" s="3"/>
      <c r="J2517" s="3"/>
      <c r="K2517" s="3"/>
      <c r="L2517" s="3"/>
      <c r="IK2517" s="3"/>
      <c r="IL2517" s="3"/>
      <c r="IM2517" s="3"/>
      <c r="IN2517" s="3"/>
      <c r="IO2517" s="3"/>
      <c r="IP2517" s="3"/>
      <c r="IQ2517" s="3"/>
      <c r="IR2517" s="3"/>
      <c r="IS2517" s="3"/>
    </row>
    <row r="2518" spans="1:253" s="2" customFormat="1" ht="16.5">
      <c r="A2518" s="250"/>
      <c r="B2518" s="250"/>
      <c r="C2518" s="250"/>
      <c r="D2518" s="250"/>
      <c r="E2518" s="250"/>
      <c r="F2518" s="250"/>
      <c r="G2518" s="3"/>
      <c r="H2518" s="3"/>
      <c r="I2518" s="3"/>
      <c r="J2518" s="3"/>
      <c r="K2518" s="3"/>
      <c r="L2518" s="3"/>
      <c r="IK2518" s="3"/>
      <c r="IL2518" s="3"/>
      <c r="IM2518" s="3"/>
      <c r="IN2518" s="3"/>
      <c r="IO2518" s="3"/>
      <c r="IP2518" s="3"/>
      <c r="IQ2518" s="3"/>
      <c r="IR2518" s="3"/>
      <c r="IS2518" s="3"/>
    </row>
    <row r="2519" spans="1:253" s="2" customFormat="1" ht="16.5">
      <c r="A2519" s="250"/>
      <c r="B2519" s="250"/>
      <c r="C2519" s="250"/>
      <c r="D2519" s="250"/>
      <c r="E2519" s="250"/>
      <c r="F2519" s="250"/>
      <c r="G2519" s="3"/>
      <c r="H2519" s="3"/>
      <c r="I2519" s="3"/>
      <c r="J2519" s="3"/>
      <c r="K2519" s="3"/>
      <c r="L2519" s="3"/>
      <c r="IK2519" s="3"/>
      <c r="IL2519" s="3"/>
      <c r="IM2519" s="3"/>
      <c r="IN2519" s="3"/>
      <c r="IO2519" s="3"/>
      <c r="IP2519" s="3"/>
      <c r="IQ2519" s="3"/>
      <c r="IR2519" s="3"/>
      <c r="IS2519" s="3"/>
    </row>
    <row r="2520" spans="1:253" s="2" customFormat="1" ht="16.5">
      <c r="A2520" s="250"/>
      <c r="B2520" s="250"/>
      <c r="C2520" s="250"/>
      <c r="D2520" s="250"/>
      <c r="E2520" s="250"/>
      <c r="F2520" s="250"/>
      <c r="G2520" s="3"/>
      <c r="H2520" s="3"/>
      <c r="I2520" s="3"/>
      <c r="J2520" s="3"/>
      <c r="K2520" s="3"/>
      <c r="L2520" s="3"/>
      <c r="IK2520" s="3"/>
      <c r="IL2520" s="3"/>
      <c r="IM2520" s="3"/>
      <c r="IN2520" s="3"/>
      <c r="IO2520" s="3"/>
      <c r="IP2520" s="3"/>
      <c r="IQ2520" s="3"/>
      <c r="IR2520" s="3"/>
      <c r="IS2520" s="3"/>
    </row>
    <row r="2521" spans="1:253" s="2" customFormat="1" ht="16.5">
      <c r="A2521" s="250"/>
      <c r="B2521" s="250"/>
      <c r="C2521" s="250"/>
      <c r="D2521" s="250"/>
      <c r="E2521" s="250"/>
      <c r="F2521" s="250"/>
      <c r="G2521" s="3"/>
      <c r="H2521" s="3"/>
      <c r="I2521" s="3"/>
      <c r="J2521" s="3"/>
      <c r="K2521" s="3"/>
      <c r="L2521" s="3"/>
      <c r="IK2521" s="3"/>
      <c r="IL2521" s="3"/>
      <c r="IM2521" s="3"/>
      <c r="IN2521" s="3"/>
      <c r="IO2521" s="3"/>
      <c r="IP2521" s="3"/>
      <c r="IQ2521" s="3"/>
      <c r="IR2521" s="3"/>
      <c r="IS2521" s="3"/>
    </row>
    <row r="2522" spans="1:253" s="2" customFormat="1" ht="16.5">
      <c r="A2522" s="250"/>
      <c r="B2522" s="250"/>
      <c r="C2522" s="250"/>
      <c r="D2522" s="250"/>
      <c r="E2522" s="250"/>
      <c r="F2522" s="250"/>
      <c r="G2522" s="3"/>
      <c r="H2522" s="3"/>
      <c r="I2522" s="3"/>
      <c r="J2522" s="3"/>
      <c r="K2522" s="3"/>
      <c r="L2522" s="3"/>
      <c r="IK2522" s="3"/>
      <c r="IL2522" s="3"/>
      <c r="IM2522" s="3"/>
      <c r="IN2522" s="3"/>
      <c r="IO2522" s="3"/>
      <c r="IP2522" s="3"/>
      <c r="IQ2522" s="3"/>
      <c r="IR2522" s="3"/>
      <c r="IS2522" s="3"/>
    </row>
    <row r="2523" spans="1:253" s="2" customFormat="1" ht="16.5">
      <c r="A2523" s="250"/>
      <c r="B2523" s="250"/>
      <c r="C2523" s="250"/>
      <c r="D2523" s="250"/>
      <c r="E2523" s="250"/>
      <c r="F2523" s="250"/>
      <c r="G2523" s="3"/>
      <c r="H2523" s="3"/>
      <c r="I2523" s="3"/>
      <c r="J2523" s="3"/>
      <c r="K2523" s="3"/>
      <c r="L2523" s="3"/>
      <c r="IK2523" s="3"/>
      <c r="IL2523" s="3"/>
      <c r="IM2523" s="3"/>
      <c r="IN2523" s="3"/>
      <c r="IO2523" s="3"/>
      <c r="IP2523" s="3"/>
      <c r="IQ2523" s="3"/>
      <c r="IR2523" s="3"/>
      <c r="IS2523" s="3"/>
    </row>
    <row r="2524" spans="1:253" s="2" customFormat="1" ht="16.5">
      <c r="A2524" s="250"/>
      <c r="B2524" s="250"/>
      <c r="C2524" s="250"/>
      <c r="D2524" s="250"/>
      <c r="E2524" s="250"/>
      <c r="F2524" s="250"/>
      <c r="G2524" s="3"/>
      <c r="H2524" s="3"/>
      <c r="I2524" s="3"/>
      <c r="J2524" s="3"/>
      <c r="K2524" s="3"/>
      <c r="L2524" s="3"/>
      <c r="IK2524" s="3"/>
      <c r="IL2524" s="3"/>
      <c r="IM2524" s="3"/>
      <c r="IN2524" s="3"/>
      <c r="IO2524" s="3"/>
      <c r="IP2524" s="3"/>
      <c r="IQ2524" s="3"/>
      <c r="IR2524" s="3"/>
      <c r="IS2524" s="3"/>
    </row>
    <row r="2525" spans="1:253" s="2" customFormat="1" ht="16.5">
      <c r="A2525" s="250"/>
      <c r="B2525" s="250"/>
      <c r="C2525" s="250"/>
      <c r="D2525" s="250"/>
      <c r="E2525" s="250"/>
      <c r="F2525" s="250"/>
      <c r="G2525" s="3"/>
      <c r="H2525" s="3"/>
      <c r="I2525" s="3"/>
      <c r="J2525" s="3"/>
      <c r="K2525" s="3"/>
      <c r="L2525" s="3"/>
      <c r="IK2525" s="3"/>
      <c r="IL2525" s="3"/>
      <c r="IM2525" s="3"/>
      <c r="IN2525" s="3"/>
      <c r="IO2525" s="3"/>
      <c r="IP2525" s="3"/>
      <c r="IQ2525" s="3"/>
      <c r="IR2525" s="3"/>
      <c r="IS2525" s="3"/>
    </row>
    <row r="2526" spans="1:253" s="2" customFormat="1" ht="16.5">
      <c r="A2526" s="250"/>
      <c r="B2526" s="250"/>
      <c r="C2526" s="250"/>
      <c r="D2526" s="250"/>
      <c r="E2526" s="250"/>
      <c r="F2526" s="250"/>
      <c r="G2526" s="3"/>
      <c r="H2526" s="3"/>
      <c r="I2526" s="3"/>
      <c r="J2526" s="3"/>
      <c r="K2526" s="3"/>
      <c r="L2526" s="3"/>
      <c r="IK2526" s="3"/>
      <c r="IL2526" s="3"/>
      <c r="IM2526" s="3"/>
      <c r="IN2526" s="3"/>
      <c r="IO2526" s="3"/>
      <c r="IP2526" s="3"/>
      <c r="IQ2526" s="3"/>
      <c r="IR2526" s="3"/>
      <c r="IS2526" s="3"/>
    </row>
    <row r="2527" spans="1:253" s="2" customFormat="1" ht="16.5">
      <c r="A2527" s="250"/>
      <c r="B2527" s="250"/>
      <c r="C2527" s="250"/>
      <c r="D2527" s="250"/>
      <c r="E2527" s="250"/>
      <c r="F2527" s="250"/>
      <c r="G2527" s="3"/>
      <c r="H2527" s="3"/>
      <c r="I2527" s="3"/>
      <c r="J2527" s="3"/>
      <c r="K2527" s="3"/>
      <c r="L2527" s="3"/>
      <c r="IK2527" s="3"/>
      <c r="IL2527" s="3"/>
      <c r="IM2527" s="3"/>
      <c r="IN2527" s="3"/>
      <c r="IO2527" s="3"/>
      <c r="IP2527" s="3"/>
      <c r="IQ2527" s="3"/>
      <c r="IR2527" s="3"/>
      <c r="IS2527" s="3"/>
    </row>
    <row r="2528" spans="1:253" s="2" customFormat="1" ht="16.5">
      <c r="A2528" s="250"/>
      <c r="B2528" s="250"/>
      <c r="C2528" s="250"/>
      <c r="D2528" s="250"/>
      <c r="E2528" s="250"/>
      <c r="F2528" s="250"/>
      <c r="G2528" s="3"/>
      <c r="H2528" s="3"/>
      <c r="I2528" s="3"/>
      <c r="J2528" s="3"/>
      <c r="K2528" s="3"/>
      <c r="L2528" s="3"/>
      <c r="IK2528" s="3"/>
      <c r="IL2528" s="3"/>
      <c r="IM2528" s="3"/>
      <c r="IN2528" s="3"/>
      <c r="IO2528" s="3"/>
      <c r="IP2528" s="3"/>
      <c r="IQ2528" s="3"/>
      <c r="IR2528" s="3"/>
      <c r="IS2528" s="3"/>
    </row>
    <row r="2529" spans="1:253" s="2" customFormat="1" ht="16.5">
      <c r="A2529" s="250"/>
      <c r="B2529" s="250"/>
      <c r="C2529" s="250"/>
      <c r="D2529" s="250"/>
      <c r="E2529" s="250"/>
      <c r="F2529" s="250"/>
      <c r="G2529" s="3"/>
      <c r="H2529" s="3"/>
      <c r="I2529" s="3"/>
      <c r="J2529" s="3"/>
      <c r="K2529" s="3"/>
      <c r="L2529" s="3"/>
      <c r="IK2529" s="3"/>
      <c r="IL2529" s="3"/>
      <c r="IM2529" s="3"/>
      <c r="IN2529" s="3"/>
      <c r="IO2529" s="3"/>
      <c r="IP2529" s="3"/>
      <c r="IQ2529" s="3"/>
      <c r="IR2529" s="3"/>
      <c r="IS2529" s="3"/>
    </row>
    <row r="2530" spans="1:253" s="2" customFormat="1" ht="16.5">
      <c r="A2530" s="250"/>
      <c r="B2530" s="250"/>
      <c r="C2530" s="250"/>
      <c r="D2530" s="250"/>
      <c r="E2530" s="250"/>
      <c r="F2530" s="250"/>
      <c r="G2530" s="3"/>
      <c r="H2530" s="3"/>
      <c r="I2530" s="3"/>
      <c r="J2530" s="3"/>
      <c r="K2530" s="3"/>
      <c r="L2530" s="3"/>
      <c r="IK2530" s="3"/>
      <c r="IL2530" s="3"/>
      <c r="IM2530" s="3"/>
      <c r="IN2530" s="3"/>
      <c r="IO2530" s="3"/>
      <c r="IP2530" s="3"/>
      <c r="IQ2530" s="3"/>
      <c r="IR2530" s="3"/>
      <c r="IS2530" s="3"/>
    </row>
    <row r="2531" spans="1:253" s="2" customFormat="1" ht="16.5">
      <c r="A2531" s="250"/>
      <c r="B2531" s="250"/>
      <c r="C2531" s="250"/>
      <c r="D2531" s="250"/>
      <c r="E2531" s="250"/>
      <c r="F2531" s="250"/>
      <c r="G2531" s="3"/>
      <c r="H2531" s="3"/>
      <c r="I2531" s="3"/>
      <c r="J2531" s="3"/>
      <c r="K2531" s="3"/>
      <c r="L2531" s="3"/>
      <c r="IK2531" s="3"/>
      <c r="IL2531" s="3"/>
      <c r="IM2531" s="3"/>
      <c r="IN2531" s="3"/>
      <c r="IO2531" s="3"/>
      <c r="IP2531" s="3"/>
      <c r="IQ2531" s="3"/>
      <c r="IR2531" s="3"/>
      <c r="IS2531" s="3"/>
    </row>
    <row r="2532" spans="1:253" s="2" customFormat="1" ht="16.5">
      <c r="A2532" s="250"/>
      <c r="B2532" s="250"/>
      <c r="C2532" s="250"/>
      <c r="D2532" s="250"/>
      <c r="E2532" s="250"/>
      <c r="F2532" s="250"/>
      <c r="G2532" s="3"/>
      <c r="H2532" s="3"/>
      <c r="I2532" s="3"/>
      <c r="J2532" s="3"/>
      <c r="K2532" s="3"/>
      <c r="L2532" s="3"/>
      <c r="IK2532" s="3"/>
      <c r="IL2532" s="3"/>
      <c r="IM2532" s="3"/>
      <c r="IN2532" s="3"/>
      <c r="IO2532" s="3"/>
      <c r="IP2532" s="3"/>
      <c r="IQ2532" s="3"/>
      <c r="IR2532" s="3"/>
      <c r="IS2532" s="3"/>
    </row>
    <row r="2533" spans="1:253" s="2" customFormat="1" ht="16.5">
      <c r="A2533" s="250"/>
      <c r="B2533" s="250"/>
      <c r="C2533" s="250"/>
      <c r="D2533" s="250"/>
      <c r="E2533" s="250"/>
      <c r="F2533" s="250"/>
      <c r="G2533" s="3"/>
      <c r="H2533" s="3"/>
      <c r="I2533" s="3"/>
      <c r="J2533" s="3"/>
      <c r="K2533" s="3"/>
      <c r="L2533" s="3"/>
      <c r="IK2533" s="3"/>
      <c r="IL2533" s="3"/>
      <c r="IM2533" s="3"/>
      <c r="IN2533" s="3"/>
      <c r="IO2533" s="3"/>
      <c r="IP2533" s="3"/>
      <c r="IQ2533" s="3"/>
      <c r="IR2533" s="3"/>
      <c r="IS2533" s="3"/>
    </row>
    <row r="2534" spans="1:253" s="2" customFormat="1" ht="16.5">
      <c r="A2534" s="250"/>
      <c r="B2534" s="250"/>
      <c r="C2534" s="250"/>
      <c r="D2534" s="250"/>
      <c r="E2534" s="250"/>
      <c r="F2534" s="250"/>
      <c r="G2534" s="3"/>
      <c r="H2534" s="3"/>
      <c r="I2534" s="3"/>
      <c r="J2534" s="3"/>
      <c r="K2534" s="3"/>
      <c r="L2534" s="3"/>
      <c r="IK2534" s="3"/>
      <c r="IL2534" s="3"/>
      <c r="IM2534" s="3"/>
      <c r="IN2534" s="3"/>
      <c r="IO2534" s="3"/>
      <c r="IP2534" s="3"/>
      <c r="IQ2534" s="3"/>
      <c r="IR2534" s="3"/>
      <c r="IS2534" s="3"/>
    </row>
    <row r="2535" spans="1:253" s="2" customFormat="1" ht="16.5">
      <c r="A2535" s="250"/>
      <c r="B2535" s="250"/>
      <c r="C2535" s="250"/>
      <c r="D2535" s="250"/>
      <c r="E2535" s="250"/>
      <c r="F2535" s="250"/>
      <c r="G2535" s="3"/>
      <c r="H2535" s="3"/>
      <c r="I2535" s="3"/>
      <c r="J2535" s="3"/>
      <c r="K2535" s="3"/>
      <c r="L2535" s="3"/>
      <c r="IK2535" s="3"/>
      <c r="IL2535" s="3"/>
      <c r="IM2535" s="3"/>
      <c r="IN2535" s="3"/>
      <c r="IO2535" s="3"/>
      <c r="IP2535" s="3"/>
      <c r="IQ2535" s="3"/>
      <c r="IR2535" s="3"/>
      <c r="IS2535" s="3"/>
    </row>
    <row r="2536" spans="1:253" s="2" customFormat="1" ht="16.5">
      <c r="A2536" s="250"/>
      <c r="B2536" s="250"/>
      <c r="C2536" s="250"/>
      <c r="D2536" s="250"/>
      <c r="E2536" s="250"/>
      <c r="F2536" s="250"/>
      <c r="G2536" s="3"/>
      <c r="H2536" s="3"/>
      <c r="I2536" s="3"/>
      <c r="J2536" s="3"/>
      <c r="K2536" s="3"/>
      <c r="L2536" s="3"/>
      <c r="IK2536" s="3"/>
      <c r="IL2536" s="3"/>
      <c r="IM2536" s="3"/>
      <c r="IN2536" s="3"/>
      <c r="IO2536" s="3"/>
      <c r="IP2536" s="3"/>
      <c r="IQ2536" s="3"/>
      <c r="IR2536" s="3"/>
      <c r="IS2536" s="3"/>
    </row>
    <row r="2537" spans="1:253" s="2" customFormat="1" ht="16.5">
      <c r="A2537" s="250"/>
      <c r="B2537" s="250"/>
      <c r="C2537" s="250"/>
      <c r="D2537" s="250"/>
      <c r="E2537" s="250"/>
      <c r="F2537" s="250"/>
      <c r="G2537" s="3"/>
      <c r="H2537" s="3"/>
      <c r="I2537" s="3"/>
      <c r="J2537" s="3"/>
      <c r="K2537" s="3"/>
      <c r="L2537" s="3"/>
      <c r="IK2537" s="3"/>
      <c r="IL2537" s="3"/>
      <c r="IM2537" s="3"/>
      <c r="IN2537" s="3"/>
      <c r="IO2537" s="3"/>
      <c r="IP2537" s="3"/>
      <c r="IQ2537" s="3"/>
      <c r="IR2537" s="3"/>
      <c r="IS2537" s="3"/>
    </row>
    <row r="2538" spans="1:253" s="2" customFormat="1" ht="16.5">
      <c r="A2538" s="250"/>
      <c r="B2538" s="250"/>
      <c r="C2538" s="250"/>
      <c r="D2538" s="250"/>
      <c r="E2538" s="250"/>
      <c r="F2538" s="250"/>
      <c r="G2538" s="3"/>
      <c r="H2538" s="3"/>
      <c r="I2538" s="3"/>
      <c r="J2538" s="3"/>
      <c r="K2538" s="3"/>
      <c r="L2538" s="3"/>
      <c r="IK2538" s="3"/>
      <c r="IL2538" s="3"/>
      <c r="IM2538" s="3"/>
      <c r="IN2538" s="3"/>
      <c r="IO2538" s="3"/>
      <c r="IP2538" s="3"/>
      <c r="IQ2538" s="3"/>
      <c r="IR2538" s="3"/>
      <c r="IS2538" s="3"/>
    </row>
    <row r="2539" spans="1:253" s="2" customFormat="1" ht="16.5">
      <c r="A2539" s="250"/>
      <c r="B2539" s="250"/>
      <c r="C2539" s="250"/>
      <c r="D2539" s="250"/>
      <c r="E2539" s="250"/>
      <c r="F2539" s="250"/>
      <c r="G2539" s="3"/>
      <c r="H2539" s="3"/>
      <c r="I2539" s="3"/>
      <c r="J2539" s="3"/>
      <c r="K2539" s="3"/>
      <c r="L2539" s="3"/>
      <c r="IK2539" s="3"/>
      <c r="IL2539" s="3"/>
      <c r="IM2539" s="3"/>
      <c r="IN2539" s="3"/>
      <c r="IO2539" s="3"/>
      <c r="IP2539" s="3"/>
      <c r="IQ2539" s="3"/>
      <c r="IR2539" s="3"/>
      <c r="IS2539" s="3"/>
    </row>
    <row r="2540" spans="1:253" s="2" customFormat="1" ht="16.5">
      <c r="A2540" s="250"/>
      <c r="B2540" s="250"/>
      <c r="C2540" s="250"/>
      <c r="D2540" s="250"/>
      <c r="E2540" s="250"/>
      <c r="F2540" s="250"/>
      <c r="G2540" s="3"/>
      <c r="H2540" s="3"/>
      <c r="I2540" s="3"/>
      <c r="J2540" s="3"/>
      <c r="K2540" s="3"/>
      <c r="L2540" s="3"/>
      <c r="IK2540" s="3"/>
      <c r="IL2540" s="3"/>
      <c r="IM2540" s="3"/>
      <c r="IN2540" s="3"/>
      <c r="IO2540" s="3"/>
      <c r="IP2540" s="3"/>
      <c r="IQ2540" s="3"/>
      <c r="IR2540" s="3"/>
      <c r="IS2540" s="3"/>
    </row>
    <row r="2541" spans="1:253" s="2" customFormat="1" ht="16.5">
      <c r="A2541" s="250"/>
      <c r="B2541" s="250"/>
      <c r="C2541" s="250"/>
      <c r="D2541" s="250"/>
      <c r="E2541" s="250"/>
      <c r="F2541" s="250"/>
      <c r="G2541" s="3"/>
      <c r="H2541" s="3"/>
      <c r="I2541" s="3"/>
      <c r="J2541" s="3"/>
      <c r="K2541" s="3"/>
      <c r="L2541" s="3"/>
      <c r="IK2541" s="3"/>
      <c r="IL2541" s="3"/>
      <c r="IM2541" s="3"/>
      <c r="IN2541" s="3"/>
      <c r="IO2541" s="3"/>
      <c r="IP2541" s="3"/>
      <c r="IQ2541" s="3"/>
      <c r="IR2541" s="3"/>
      <c r="IS2541" s="3"/>
    </row>
    <row r="2542" spans="1:253" s="2" customFormat="1" ht="16.5">
      <c r="A2542" s="250"/>
      <c r="B2542" s="250"/>
      <c r="C2542" s="250"/>
      <c r="D2542" s="250"/>
      <c r="E2542" s="250"/>
      <c r="F2542" s="250"/>
      <c r="G2542" s="3"/>
      <c r="H2542" s="3"/>
      <c r="I2542" s="3"/>
      <c r="J2542" s="3"/>
      <c r="K2542" s="3"/>
      <c r="L2542" s="3"/>
      <c r="IK2542" s="3"/>
      <c r="IL2542" s="3"/>
      <c r="IM2542" s="3"/>
      <c r="IN2542" s="3"/>
      <c r="IO2542" s="3"/>
      <c r="IP2542" s="3"/>
      <c r="IQ2542" s="3"/>
      <c r="IR2542" s="3"/>
      <c r="IS2542" s="3"/>
    </row>
    <row r="2543" spans="1:253" s="2" customFormat="1" ht="16.5">
      <c r="A2543" s="250"/>
      <c r="B2543" s="250"/>
      <c r="C2543" s="250"/>
      <c r="D2543" s="250"/>
      <c r="E2543" s="250"/>
      <c r="F2543" s="250"/>
      <c r="G2543" s="3"/>
      <c r="H2543" s="3"/>
      <c r="I2543" s="3"/>
      <c r="J2543" s="3"/>
      <c r="K2543" s="3"/>
      <c r="L2543" s="3"/>
      <c r="IK2543" s="3"/>
      <c r="IL2543" s="3"/>
      <c r="IM2543" s="3"/>
      <c r="IN2543" s="3"/>
      <c r="IO2543" s="3"/>
      <c r="IP2543" s="3"/>
      <c r="IQ2543" s="3"/>
      <c r="IR2543" s="3"/>
      <c r="IS2543" s="3"/>
    </row>
    <row r="2544" spans="1:253" s="2" customFormat="1" ht="16.5">
      <c r="A2544" s="250"/>
      <c r="B2544" s="250"/>
      <c r="C2544" s="250"/>
      <c r="D2544" s="250"/>
      <c r="E2544" s="250"/>
      <c r="F2544" s="250"/>
      <c r="G2544" s="3"/>
      <c r="H2544" s="3"/>
      <c r="I2544" s="3"/>
      <c r="J2544" s="3"/>
      <c r="K2544" s="3"/>
      <c r="L2544" s="3"/>
      <c r="IK2544" s="3"/>
      <c r="IL2544" s="3"/>
      <c r="IM2544" s="3"/>
      <c r="IN2544" s="3"/>
      <c r="IO2544" s="3"/>
      <c r="IP2544" s="3"/>
      <c r="IQ2544" s="3"/>
      <c r="IR2544" s="3"/>
      <c r="IS2544" s="3"/>
    </row>
    <row r="2545" spans="1:253" s="2" customFormat="1" ht="16.5">
      <c r="A2545" s="250"/>
      <c r="B2545" s="250"/>
      <c r="C2545" s="250"/>
      <c r="D2545" s="250"/>
      <c r="E2545" s="250"/>
      <c r="F2545" s="250"/>
      <c r="G2545" s="3"/>
      <c r="H2545" s="3"/>
      <c r="I2545" s="3"/>
      <c r="J2545" s="3"/>
      <c r="K2545" s="3"/>
      <c r="L2545" s="3"/>
      <c r="IK2545" s="3"/>
      <c r="IL2545" s="3"/>
      <c r="IM2545" s="3"/>
      <c r="IN2545" s="3"/>
      <c r="IO2545" s="3"/>
      <c r="IP2545" s="3"/>
      <c r="IQ2545" s="3"/>
      <c r="IR2545" s="3"/>
      <c r="IS2545" s="3"/>
    </row>
    <row r="2546" spans="1:253" s="2" customFormat="1" ht="16.5">
      <c r="A2546" s="250"/>
      <c r="B2546" s="250"/>
      <c r="C2546" s="250"/>
      <c r="D2546" s="250"/>
      <c r="E2546" s="250"/>
      <c r="F2546" s="250"/>
      <c r="G2546" s="3"/>
      <c r="H2546" s="3"/>
      <c r="I2546" s="3"/>
      <c r="J2546" s="3"/>
      <c r="K2546" s="3"/>
      <c r="L2546" s="3"/>
      <c r="IK2546" s="3"/>
      <c r="IL2546" s="3"/>
      <c r="IM2546" s="3"/>
      <c r="IN2546" s="3"/>
      <c r="IO2546" s="3"/>
      <c r="IP2546" s="3"/>
      <c r="IQ2546" s="3"/>
      <c r="IR2546" s="3"/>
      <c r="IS2546" s="3"/>
    </row>
    <row r="2547" spans="1:253" s="2" customFormat="1" ht="16.5">
      <c r="A2547" s="250"/>
      <c r="B2547" s="250"/>
      <c r="C2547" s="250"/>
      <c r="D2547" s="250"/>
      <c r="E2547" s="250"/>
      <c r="F2547" s="250"/>
      <c r="G2547" s="3"/>
      <c r="H2547" s="3"/>
      <c r="I2547" s="3"/>
      <c r="J2547" s="3"/>
      <c r="K2547" s="3"/>
      <c r="L2547" s="3"/>
      <c r="IK2547" s="3"/>
      <c r="IL2547" s="3"/>
      <c r="IM2547" s="3"/>
      <c r="IN2547" s="3"/>
      <c r="IO2547" s="3"/>
      <c r="IP2547" s="3"/>
      <c r="IQ2547" s="3"/>
      <c r="IR2547" s="3"/>
      <c r="IS2547" s="3"/>
    </row>
    <row r="2548" spans="1:253" s="2" customFormat="1" ht="16.5">
      <c r="A2548" s="250"/>
      <c r="B2548" s="250"/>
      <c r="C2548" s="250"/>
      <c r="D2548" s="250"/>
      <c r="E2548" s="250"/>
      <c r="F2548" s="250"/>
      <c r="G2548" s="3"/>
      <c r="H2548" s="3"/>
      <c r="I2548" s="3"/>
      <c r="J2548" s="3"/>
      <c r="K2548" s="3"/>
      <c r="L2548" s="3"/>
      <c r="IK2548" s="3"/>
      <c r="IL2548" s="3"/>
      <c r="IM2548" s="3"/>
      <c r="IN2548" s="3"/>
      <c r="IO2548" s="3"/>
      <c r="IP2548" s="3"/>
      <c r="IQ2548" s="3"/>
      <c r="IR2548" s="3"/>
      <c r="IS2548" s="3"/>
    </row>
    <row r="2549" spans="1:253" s="2" customFormat="1" ht="16.5">
      <c r="A2549" s="250"/>
      <c r="B2549" s="250"/>
      <c r="C2549" s="250"/>
      <c r="D2549" s="250"/>
      <c r="E2549" s="250"/>
      <c r="F2549" s="250"/>
      <c r="G2549" s="3"/>
      <c r="H2549" s="3"/>
      <c r="I2549" s="3"/>
      <c r="J2549" s="3"/>
      <c r="K2549" s="3"/>
      <c r="L2549" s="3"/>
      <c r="IK2549" s="3"/>
      <c r="IL2549" s="3"/>
      <c r="IM2549" s="3"/>
      <c r="IN2549" s="3"/>
      <c r="IO2549" s="3"/>
      <c r="IP2549" s="3"/>
      <c r="IQ2549" s="3"/>
      <c r="IR2549" s="3"/>
      <c r="IS2549" s="3"/>
    </row>
    <row r="2550" spans="1:253" s="2" customFormat="1" ht="16.5">
      <c r="A2550" s="250"/>
      <c r="B2550" s="250"/>
      <c r="C2550" s="250"/>
      <c r="D2550" s="250"/>
      <c r="E2550" s="250"/>
      <c r="F2550" s="250"/>
      <c r="G2550" s="3"/>
      <c r="H2550" s="3"/>
      <c r="I2550" s="3"/>
      <c r="J2550" s="3"/>
      <c r="K2550" s="3"/>
      <c r="L2550" s="3"/>
      <c r="IK2550" s="3"/>
      <c r="IL2550" s="3"/>
      <c r="IM2550" s="3"/>
      <c r="IN2550" s="3"/>
      <c r="IO2550" s="3"/>
      <c r="IP2550" s="3"/>
      <c r="IQ2550" s="3"/>
      <c r="IR2550" s="3"/>
      <c r="IS2550" s="3"/>
    </row>
    <row r="2551" spans="1:253" s="2" customFormat="1" ht="16.5">
      <c r="A2551" s="250"/>
      <c r="B2551" s="250"/>
      <c r="C2551" s="250"/>
      <c r="D2551" s="250"/>
      <c r="E2551" s="250"/>
      <c r="F2551" s="250"/>
      <c r="G2551" s="3"/>
      <c r="H2551" s="3"/>
      <c r="I2551" s="3"/>
      <c r="J2551" s="3"/>
      <c r="K2551" s="3"/>
      <c r="L2551" s="3"/>
      <c r="IK2551" s="3"/>
      <c r="IL2551" s="3"/>
      <c r="IM2551" s="3"/>
      <c r="IN2551" s="3"/>
      <c r="IO2551" s="3"/>
      <c r="IP2551" s="3"/>
      <c r="IQ2551" s="3"/>
      <c r="IR2551" s="3"/>
      <c r="IS2551" s="3"/>
    </row>
    <row r="2552" spans="1:253" s="2" customFormat="1" ht="16.5">
      <c r="A2552" s="250"/>
      <c r="B2552" s="250"/>
      <c r="C2552" s="250"/>
      <c r="D2552" s="250"/>
      <c r="E2552" s="250"/>
      <c r="F2552" s="250"/>
      <c r="G2552" s="3"/>
      <c r="H2552" s="3"/>
      <c r="I2552" s="3"/>
      <c r="J2552" s="3"/>
      <c r="K2552" s="3"/>
      <c r="L2552" s="3"/>
      <c r="IK2552" s="3"/>
      <c r="IL2552" s="3"/>
      <c r="IM2552" s="3"/>
      <c r="IN2552" s="3"/>
      <c r="IO2552" s="3"/>
      <c r="IP2552" s="3"/>
      <c r="IQ2552" s="3"/>
      <c r="IR2552" s="3"/>
      <c r="IS2552" s="3"/>
    </row>
    <row r="2553" spans="1:253" s="2" customFormat="1" ht="16.5">
      <c r="A2553" s="250"/>
      <c r="B2553" s="250"/>
      <c r="C2553" s="250"/>
      <c r="D2553" s="250"/>
      <c r="E2553" s="250"/>
      <c r="F2553" s="250"/>
      <c r="G2553" s="3"/>
      <c r="H2553" s="3"/>
      <c r="I2553" s="3"/>
      <c r="J2553" s="3"/>
      <c r="K2553" s="3"/>
      <c r="L2553" s="3"/>
      <c r="IK2553" s="3"/>
      <c r="IL2553" s="3"/>
      <c r="IM2553" s="3"/>
      <c r="IN2553" s="3"/>
      <c r="IO2553" s="3"/>
      <c r="IP2553" s="3"/>
      <c r="IQ2553" s="3"/>
      <c r="IR2553" s="3"/>
      <c r="IS2553" s="3"/>
    </row>
    <row r="2554" spans="1:253" s="2" customFormat="1" ht="16.5">
      <c r="A2554" s="250"/>
      <c r="B2554" s="250"/>
      <c r="C2554" s="250"/>
      <c r="D2554" s="250"/>
      <c r="E2554" s="250"/>
      <c r="F2554" s="250"/>
      <c r="G2554" s="3"/>
      <c r="H2554" s="3"/>
      <c r="I2554" s="3"/>
      <c r="J2554" s="3"/>
      <c r="K2554" s="3"/>
      <c r="L2554" s="3"/>
      <c r="IK2554" s="3"/>
      <c r="IL2554" s="3"/>
      <c r="IM2554" s="3"/>
      <c r="IN2554" s="3"/>
      <c r="IO2554" s="3"/>
      <c r="IP2554" s="3"/>
      <c r="IQ2554" s="3"/>
      <c r="IR2554" s="3"/>
      <c r="IS2554" s="3"/>
    </row>
    <row r="2555" spans="1:253" s="2" customFormat="1" ht="16.5">
      <c r="A2555" s="250"/>
      <c r="B2555" s="250"/>
      <c r="C2555" s="250"/>
      <c r="D2555" s="250"/>
      <c r="E2555" s="250"/>
      <c r="F2555" s="250"/>
      <c r="G2555" s="3"/>
      <c r="H2555" s="3"/>
      <c r="I2555" s="3"/>
      <c r="J2555" s="3"/>
      <c r="K2555" s="3"/>
      <c r="L2555" s="3"/>
      <c r="IK2555" s="3"/>
      <c r="IL2555" s="3"/>
      <c r="IM2555" s="3"/>
      <c r="IN2555" s="3"/>
      <c r="IO2555" s="3"/>
      <c r="IP2555" s="3"/>
      <c r="IQ2555" s="3"/>
      <c r="IR2555" s="3"/>
      <c r="IS2555" s="3"/>
    </row>
    <row r="2556" spans="1:253" s="2" customFormat="1" ht="16.5">
      <c r="A2556" s="250"/>
      <c r="B2556" s="250"/>
      <c r="C2556" s="250"/>
      <c r="D2556" s="250"/>
      <c r="E2556" s="250"/>
      <c r="F2556" s="250"/>
      <c r="G2556" s="3"/>
      <c r="H2556" s="3"/>
      <c r="I2556" s="3"/>
      <c r="J2556" s="3"/>
      <c r="K2556" s="3"/>
      <c r="L2556" s="3"/>
      <c r="IK2556" s="3"/>
      <c r="IL2556" s="3"/>
      <c r="IM2556" s="3"/>
      <c r="IN2556" s="3"/>
      <c r="IO2556" s="3"/>
      <c r="IP2556" s="3"/>
      <c r="IQ2556" s="3"/>
      <c r="IR2556" s="3"/>
      <c r="IS2556" s="3"/>
    </row>
    <row r="2557" spans="1:253" s="2" customFormat="1" ht="16.5">
      <c r="A2557" s="250"/>
      <c r="B2557" s="250"/>
      <c r="C2557" s="250"/>
      <c r="D2557" s="250"/>
      <c r="E2557" s="250"/>
      <c r="F2557" s="250"/>
      <c r="G2557" s="3"/>
      <c r="H2557" s="3"/>
      <c r="I2557" s="3"/>
      <c r="J2557" s="3"/>
      <c r="K2557" s="3"/>
      <c r="L2557" s="3"/>
      <c r="IK2557" s="3"/>
      <c r="IL2557" s="3"/>
      <c r="IM2557" s="3"/>
      <c r="IN2557" s="3"/>
      <c r="IO2557" s="3"/>
      <c r="IP2557" s="3"/>
      <c r="IQ2557" s="3"/>
      <c r="IR2557" s="3"/>
      <c r="IS2557" s="3"/>
    </row>
    <row r="2558" spans="1:253" s="2" customFormat="1" ht="16.5">
      <c r="A2558" s="250"/>
      <c r="B2558" s="250"/>
      <c r="C2558" s="250"/>
      <c r="D2558" s="250"/>
      <c r="E2558" s="250"/>
      <c r="F2558" s="250"/>
      <c r="G2558" s="3"/>
      <c r="H2558" s="3"/>
      <c r="I2558" s="3"/>
      <c r="J2558" s="3"/>
      <c r="K2558" s="3"/>
      <c r="L2558" s="3"/>
      <c r="IK2558" s="3"/>
      <c r="IL2558" s="3"/>
      <c r="IM2558" s="3"/>
      <c r="IN2558" s="3"/>
      <c r="IO2558" s="3"/>
      <c r="IP2558" s="3"/>
      <c r="IQ2558" s="3"/>
      <c r="IR2558" s="3"/>
      <c r="IS2558" s="3"/>
    </row>
    <row r="2559" spans="1:253" s="2" customFormat="1" ht="16.5">
      <c r="A2559" s="250"/>
      <c r="B2559" s="250"/>
      <c r="C2559" s="250"/>
      <c r="D2559" s="250"/>
      <c r="E2559" s="250"/>
      <c r="F2559" s="250"/>
      <c r="G2559" s="3"/>
      <c r="H2559" s="3"/>
      <c r="I2559" s="3"/>
      <c r="J2559" s="3"/>
      <c r="K2559" s="3"/>
      <c r="L2559" s="3"/>
      <c r="IK2559" s="3"/>
      <c r="IL2559" s="3"/>
      <c r="IM2559" s="3"/>
      <c r="IN2559" s="3"/>
      <c r="IO2559" s="3"/>
      <c r="IP2559" s="3"/>
      <c r="IQ2559" s="3"/>
      <c r="IR2559" s="3"/>
      <c r="IS2559" s="3"/>
    </row>
    <row r="2560" spans="1:253" s="2" customFormat="1" ht="16.5">
      <c r="A2560" s="250"/>
      <c r="B2560" s="250"/>
      <c r="C2560" s="250"/>
      <c r="D2560" s="250"/>
      <c r="E2560" s="250"/>
      <c r="F2560" s="250"/>
      <c r="G2560" s="3"/>
      <c r="H2560" s="3"/>
      <c r="I2560" s="3"/>
      <c r="J2560" s="3"/>
      <c r="K2560" s="3"/>
      <c r="L2560" s="3"/>
      <c r="IK2560" s="3"/>
      <c r="IL2560" s="3"/>
      <c r="IM2560" s="3"/>
      <c r="IN2560" s="3"/>
      <c r="IO2560" s="3"/>
      <c r="IP2560" s="3"/>
      <c r="IQ2560" s="3"/>
      <c r="IR2560" s="3"/>
      <c r="IS2560" s="3"/>
    </row>
    <row r="2561" spans="1:253" s="2" customFormat="1" ht="16.5">
      <c r="A2561" s="250"/>
      <c r="B2561" s="250"/>
      <c r="C2561" s="250"/>
      <c r="D2561" s="250"/>
      <c r="E2561" s="250"/>
      <c r="F2561" s="250"/>
      <c r="G2561" s="3"/>
      <c r="H2561" s="3"/>
      <c r="I2561" s="3"/>
      <c r="J2561" s="3"/>
      <c r="K2561" s="3"/>
      <c r="L2561" s="3"/>
      <c r="IK2561" s="3"/>
      <c r="IL2561" s="3"/>
      <c r="IM2561" s="3"/>
      <c r="IN2561" s="3"/>
      <c r="IO2561" s="3"/>
      <c r="IP2561" s="3"/>
      <c r="IQ2561" s="3"/>
      <c r="IR2561" s="3"/>
      <c r="IS2561" s="3"/>
    </row>
    <row r="2562" spans="1:253" s="2" customFormat="1" ht="16.5">
      <c r="A2562" s="250"/>
      <c r="B2562" s="250"/>
      <c r="C2562" s="250"/>
      <c r="D2562" s="250"/>
      <c r="E2562" s="250"/>
      <c r="F2562" s="250"/>
      <c r="G2562" s="3"/>
      <c r="H2562" s="3"/>
      <c r="I2562" s="3"/>
      <c r="J2562" s="3"/>
      <c r="K2562" s="3"/>
      <c r="L2562" s="3"/>
      <c r="IK2562" s="3"/>
      <c r="IL2562" s="3"/>
      <c r="IM2562" s="3"/>
      <c r="IN2562" s="3"/>
      <c r="IO2562" s="3"/>
      <c r="IP2562" s="3"/>
      <c r="IQ2562" s="3"/>
      <c r="IR2562" s="3"/>
      <c r="IS2562" s="3"/>
    </row>
    <row r="2563" spans="1:253" s="2" customFormat="1" ht="16.5">
      <c r="A2563" s="250"/>
      <c r="B2563" s="250"/>
      <c r="C2563" s="250"/>
      <c r="D2563" s="250"/>
      <c r="E2563" s="250"/>
      <c r="F2563" s="250"/>
      <c r="G2563" s="3"/>
      <c r="H2563" s="3"/>
      <c r="I2563" s="3"/>
      <c r="J2563" s="3"/>
      <c r="K2563" s="3"/>
      <c r="L2563" s="3"/>
      <c r="IK2563" s="3"/>
      <c r="IL2563" s="3"/>
      <c r="IM2563" s="3"/>
      <c r="IN2563" s="3"/>
      <c r="IO2563" s="3"/>
      <c r="IP2563" s="3"/>
      <c r="IQ2563" s="3"/>
      <c r="IR2563" s="3"/>
      <c r="IS2563" s="3"/>
    </row>
    <row r="2564" spans="1:253" s="2" customFormat="1" ht="16.5">
      <c r="A2564" s="250"/>
      <c r="B2564" s="250"/>
      <c r="C2564" s="250"/>
      <c r="D2564" s="250"/>
      <c r="E2564" s="250"/>
      <c r="F2564" s="250"/>
      <c r="G2564" s="3"/>
      <c r="H2564" s="3"/>
      <c r="I2564" s="3"/>
      <c r="J2564" s="3"/>
      <c r="K2564" s="3"/>
      <c r="L2564" s="3"/>
      <c r="IK2564" s="3"/>
      <c r="IL2564" s="3"/>
      <c r="IM2564" s="3"/>
      <c r="IN2564" s="3"/>
      <c r="IO2564" s="3"/>
      <c r="IP2564" s="3"/>
      <c r="IQ2564" s="3"/>
      <c r="IR2564" s="3"/>
      <c r="IS2564" s="3"/>
    </row>
    <row r="2565" spans="1:253" s="2" customFormat="1" ht="16.5">
      <c r="A2565" s="250"/>
      <c r="B2565" s="250"/>
      <c r="C2565" s="250"/>
      <c r="D2565" s="250"/>
      <c r="E2565" s="250"/>
      <c r="F2565" s="250"/>
      <c r="G2565" s="3"/>
      <c r="H2565" s="3"/>
      <c r="I2565" s="3"/>
      <c r="J2565" s="3"/>
      <c r="K2565" s="3"/>
      <c r="L2565" s="3"/>
      <c r="IK2565" s="3"/>
      <c r="IL2565" s="3"/>
      <c r="IM2565" s="3"/>
      <c r="IN2565" s="3"/>
      <c r="IO2565" s="3"/>
      <c r="IP2565" s="3"/>
      <c r="IQ2565" s="3"/>
      <c r="IR2565" s="3"/>
      <c r="IS2565" s="3"/>
    </row>
    <row r="2566" spans="1:253" s="2" customFormat="1" ht="16.5">
      <c r="A2566" s="250"/>
      <c r="B2566" s="250"/>
      <c r="C2566" s="250"/>
      <c r="D2566" s="250"/>
      <c r="E2566" s="250"/>
      <c r="F2566" s="250"/>
      <c r="G2566" s="3"/>
      <c r="H2566" s="3"/>
      <c r="I2566" s="3"/>
      <c r="J2566" s="3"/>
      <c r="K2566" s="3"/>
      <c r="L2566" s="3"/>
      <c r="IK2566" s="3"/>
      <c r="IL2566" s="3"/>
      <c r="IM2566" s="3"/>
      <c r="IN2566" s="3"/>
      <c r="IO2566" s="3"/>
      <c r="IP2566" s="3"/>
      <c r="IQ2566" s="3"/>
      <c r="IR2566" s="3"/>
      <c r="IS2566" s="3"/>
    </row>
    <row r="2567" spans="1:253" s="2" customFormat="1" ht="16.5">
      <c r="A2567" s="250"/>
      <c r="B2567" s="250"/>
      <c r="C2567" s="250"/>
      <c r="D2567" s="250"/>
      <c r="E2567" s="250"/>
      <c r="F2567" s="250"/>
      <c r="G2567" s="3"/>
      <c r="H2567" s="3"/>
      <c r="I2567" s="3"/>
      <c r="J2567" s="3"/>
      <c r="K2567" s="3"/>
      <c r="L2567" s="3"/>
      <c r="IK2567" s="3"/>
      <c r="IL2567" s="3"/>
      <c r="IM2567" s="3"/>
      <c r="IN2567" s="3"/>
      <c r="IO2567" s="3"/>
      <c r="IP2567" s="3"/>
      <c r="IQ2567" s="3"/>
      <c r="IR2567" s="3"/>
      <c r="IS2567" s="3"/>
    </row>
    <row r="2568" spans="1:253" s="2" customFormat="1" ht="16.5">
      <c r="A2568" s="250"/>
      <c r="B2568" s="250"/>
      <c r="C2568" s="250"/>
      <c r="D2568" s="250"/>
      <c r="E2568" s="250"/>
      <c r="F2568" s="250"/>
      <c r="G2568" s="3"/>
      <c r="H2568" s="3"/>
      <c r="I2568" s="3"/>
      <c r="J2568" s="3"/>
      <c r="K2568" s="3"/>
      <c r="L2568" s="3"/>
      <c r="IK2568" s="3"/>
      <c r="IL2568" s="3"/>
      <c r="IM2568" s="3"/>
      <c r="IN2568" s="3"/>
      <c r="IO2568" s="3"/>
      <c r="IP2568" s="3"/>
      <c r="IQ2568" s="3"/>
      <c r="IR2568" s="3"/>
      <c r="IS2568" s="3"/>
    </row>
    <row r="2569" spans="1:253" s="2" customFormat="1" ht="16.5">
      <c r="A2569" s="250"/>
      <c r="B2569" s="250"/>
      <c r="C2569" s="250"/>
      <c r="D2569" s="250"/>
      <c r="E2569" s="250"/>
      <c r="F2569" s="250"/>
      <c r="G2569" s="3"/>
      <c r="H2569" s="3"/>
      <c r="I2569" s="3"/>
      <c r="J2569" s="3"/>
      <c r="K2569" s="3"/>
      <c r="L2569" s="3"/>
      <c r="IK2569" s="3"/>
      <c r="IL2569" s="3"/>
      <c r="IM2569" s="3"/>
      <c r="IN2569" s="3"/>
      <c r="IO2569" s="3"/>
      <c r="IP2569" s="3"/>
      <c r="IQ2569" s="3"/>
      <c r="IR2569" s="3"/>
      <c r="IS2569" s="3"/>
    </row>
    <row r="2570" spans="1:253" s="2" customFormat="1" ht="16.5">
      <c r="A2570" s="250"/>
      <c r="B2570" s="250"/>
      <c r="C2570" s="250"/>
      <c r="D2570" s="250"/>
      <c r="E2570" s="250"/>
      <c r="F2570" s="250"/>
      <c r="G2570" s="3"/>
      <c r="H2570" s="3"/>
      <c r="I2570" s="3"/>
      <c r="J2570" s="3"/>
      <c r="K2570" s="3"/>
      <c r="L2570" s="3"/>
      <c r="IK2570" s="3"/>
      <c r="IL2570" s="3"/>
      <c r="IM2570" s="3"/>
      <c r="IN2570" s="3"/>
      <c r="IO2570" s="3"/>
      <c r="IP2570" s="3"/>
      <c r="IQ2570" s="3"/>
      <c r="IR2570" s="3"/>
      <c r="IS2570" s="3"/>
    </row>
    <row r="2571" spans="1:253" s="2" customFormat="1" ht="16.5">
      <c r="A2571" s="250"/>
      <c r="B2571" s="250"/>
      <c r="C2571" s="250"/>
      <c r="D2571" s="250"/>
      <c r="E2571" s="250"/>
      <c r="F2571" s="250"/>
      <c r="G2571" s="3"/>
      <c r="H2571" s="3"/>
      <c r="I2571" s="3"/>
      <c r="J2571" s="3"/>
      <c r="K2571" s="3"/>
      <c r="L2571" s="3"/>
      <c r="IK2571" s="3"/>
      <c r="IL2571" s="3"/>
      <c r="IM2571" s="3"/>
      <c r="IN2571" s="3"/>
      <c r="IO2571" s="3"/>
      <c r="IP2571" s="3"/>
      <c r="IQ2571" s="3"/>
      <c r="IR2571" s="3"/>
      <c r="IS2571" s="3"/>
    </row>
    <row r="2572" spans="1:253" s="2" customFormat="1" ht="16.5">
      <c r="A2572" s="250"/>
      <c r="B2572" s="250"/>
      <c r="C2572" s="250"/>
      <c r="D2572" s="250"/>
      <c r="E2572" s="250"/>
      <c r="F2572" s="250"/>
      <c r="G2572" s="3"/>
      <c r="H2572" s="3"/>
      <c r="I2572" s="3"/>
      <c r="J2572" s="3"/>
      <c r="K2572" s="3"/>
      <c r="L2572" s="3"/>
      <c r="IK2572" s="3"/>
      <c r="IL2572" s="3"/>
      <c r="IM2572" s="3"/>
      <c r="IN2572" s="3"/>
      <c r="IO2572" s="3"/>
      <c r="IP2572" s="3"/>
      <c r="IQ2572" s="3"/>
      <c r="IR2572" s="3"/>
      <c r="IS2572" s="3"/>
    </row>
    <row r="2573" spans="1:253" s="2" customFormat="1" ht="16.5">
      <c r="A2573" s="250"/>
      <c r="B2573" s="250"/>
      <c r="C2573" s="250"/>
      <c r="D2573" s="250"/>
      <c r="E2573" s="250"/>
      <c r="F2573" s="250"/>
      <c r="G2573" s="3"/>
      <c r="H2573" s="3"/>
      <c r="I2573" s="3"/>
      <c r="J2573" s="3"/>
      <c r="K2573" s="3"/>
      <c r="L2573" s="3"/>
      <c r="IK2573" s="3"/>
      <c r="IL2573" s="3"/>
      <c r="IM2573" s="3"/>
      <c r="IN2573" s="3"/>
      <c r="IO2573" s="3"/>
      <c r="IP2573" s="3"/>
      <c r="IQ2573" s="3"/>
      <c r="IR2573" s="3"/>
      <c r="IS2573" s="3"/>
    </row>
    <row r="2574" spans="1:253" s="2" customFormat="1" ht="16.5">
      <c r="A2574" s="250"/>
      <c r="B2574" s="250"/>
      <c r="C2574" s="250"/>
      <c r="D2574" s="250"/>
      <c r="E2574" s="250"/>
      <c r="F2574" s="250"/>
      <c r="G2574" s="3"/>
      <c r="H2574" s="3"/>
      <c r="I2574" s="3"/>
      <c r="J2574" s="3"/>
      <c r="K2574" s="3"/>
      <c r="L2574" s="3"/>
      <c r="IK2574" s="3"/>
      <c r="IL2574" s="3"/>
      <c r="IM2574" s="3"/>
      <c r="IN2574" s="3"/>
      <c r="IO2574" s="3"/>
      <c r="IP2574" s="3"/>
      <c r="IQ2574" s="3"/>
      <c r="IR2574" s="3"/>
      <c r="IS2574" s="3"/>
    </row>
    <row r="2575" spans="1:253" s="2" customFormat="1" ht="16.5">
      <c r="A2575" s="250"/>
      <c r="B2575" s="250"/>
      <c r="C2575" s="250"/>
      <c r="D2575" s="250"/>
      <c r="E2575" s="250"/>
      <c r="F2575" s="250"/>
      <c r="G2575" s="3"/>
      <c r="H2575" s="3"/>
      <c r="I2575" s="3"/>
      <c r="J2575" s="3"/>
      <c r="K2575" s="3"/>
      <c r="L2575" s="3"/>
      <c r="IK2575" s="3"/>
      <c r="IL2575" s="3"/>
      <c r="IM2575" s="3"/>
      <c r="IN2575" s="3"/>
      <c r="IO2575" s="3"/>
      <c r="IP2575" s="3"/>
      <c r="IQ2575" s="3"/>
      <c r="IR2575" s="3"/>
      <c r="IS2575" s="3"/>
    </row>
    <row r="2576" spans="1:253" s="2" customFormat="1" ht="16.5">
      <c r="A2576" s="250"/>
      <c r="B2576" s="250"/>
      <c r="C2576" s="250"/>
      <c r="D2576" s="250"/>
      <c r="E2576" s="250"/>
      <c r="F2576" s="250"/>
      <c r="G2576" s="3"/>
      <c r="H2576" s="3"/>
      <c r="I2576" s="3"/>
      <c r="J2576" s="3"/>
      <c r="K2576" s="3"/>
      <c r="L2576" s="3"/>
      <c r="IK2576" s="3"/>
      <c r="IL2576" s="3"/>
      <c r="IM2576" s="3"/>
      <c r="IN2576" s="3"/>
      <c r="IO2576" s="3"/>
      <c r="IP2576" s="3"/>
      <c r="IQ2576" s="3"/>
      <c r="IR2576" s="3"/>
      <c r="IS2576" s="3"/>
    </row>
    <row r="2577" spans="1:253" s="2" customFormat="1" ht="16.5">
      <c r="A2577" s="250"/>
      <c r="B2577" s="250"/>
      <c r="C2577" s="250"/>
      <c r="D2577" s="250"/>
      <c r="E2577" s="250"/>
      <c r="F2577" s="250"/>
      <c r="G2577" s="3"/>
      <c r="H2577" s="3"/>
      <c r="I2577" s="3"/>
      <c r="J2577" s="3"/>
      <c r="K2577" s="3"/>
      <c r="L2577" s="3"/>
      <c r="IK2577" s="3"/>
      <c r="IL2577" s="3"/>
      <c r="IM2577" s="3"/>
      <c r="IN2577" s="3"/>
      <c r="IO2577" s="3"/>
      <c r="IP2577" s="3"/>
      <c r="IQ2577" s="3"/>
      <c r="IR2577" s="3"/>
      <c r="IS2577" s="3"/>
    </row>
    <row r="2578" spans="1:253" s="2" customFormat="1" ht="16.5">
      <c r="A2578" s="250"/>
      <c r="B2578" s="250"/>
      <c r="C2578" s="250"/>
      <c r="D2578" s="250"/>
      <c r="E2578" s="250"/>
      <c r="F2578" s="250"/>
      <c r="G2578" s="3"/>
      <c r="H2578" s="3"/>
      <c r="I2578" s="3"/>
      <c r="J2578" s="3"/>
      <c r="K2578" s="3"/>
      <c r="L2578" s="3"/>
      <c r="IK2578" s="3"/>
      <c r="IL2578" s="3"/>
      <c r="IM2578" s="3"/>
      <c r="IN2578" s="3"/>
      <c r="IO2578" s="3"/>
      <c r="IP2578" s="3"/>
      <c r="IQ2578" s="3"/>
      <c r="IR2578" s="3"/>
      <c r="IS2578" s="3"/>
    </row>
    <row r="2579" spans="1:253" s="2" customFormat="1" ht="16.5">
      <c r="A2579" s="250"/>
      <c r="B2579" s="250"/>
      <c r="C2579" s="250"/>
      <c r="D2579" s="250"/>
      <c r="E2579" s="250"/>
      <c r="F2579" s="250"/>
      <c r="G2579" s="3"/>
      <c r="H2579" s="3"/>
      <c r="I2579" s="3"/>
      <c r="J2579" s="3"/>
      <c r="K2579" s="3"/>
      <c r="L2579" s="3"/>
      <c r="IK2579" s="3"/>
      <c r="IL2579" s="3"/>
      <c r="IM2579" s="3"/>
      <c r="IN2579" s="3"/>
      <c r="IO2579" s="3"/>
      <c r="IP2579" s="3"/>
      <c r="IQ2579" s="3"/>
      <c r="IR2579" s="3"/>
      <c r="IS2579" s="3"/>
    </row>
    <row r="2580" spans="1:253" s="2" customFormat="1" ht="16.5">
      <c r="A2580" s="250"/>
      <c r="B2580" s="250"/>
      <c r="C2580" s="250"/>
      <c r="D2580" s="250"/>
      <c r="E2580" s="250"/>
      <c r="F2580" s="250"/>
      <c r="G2580" s="3"/>
      <c r="H2580" s="3"/>
      <c r="I2580" s="3"/>
      <c r="J2580" s="3"/>
      <c r="K2580" s="3"/>
      <c r="L2580" s="3"/>
      <c r="IK2580" s="3"/>
      <c r="IL2580" s="3"/>
      <c r="IM2580" s="3"/>
      <c r="IN2580" s="3"/>
      <c r="IO2580" s="3"/>
      <c r="IP2580" s="3"/>
      <c r="IQ2580" s="3"/>
      <c r="IR2580" s="3"/>
      <c r="IS2580" s="3"/>
    </row>
    <row r="2581" spans="1:253" s="2" customFormat="1" ht="16.5">
      <c r="A2581" s="250"/>
      <c r="B2581" s="250"/>
      <c r="C2581" s="250"/>
      <c r="D2581" s="250"/>
      <c r="E2581" s="250"/>
      <c r="F2581" s="250"/>
      <c r="G2581" s="3"/>
      <c r="H2581" s="3"/>
      <c r="I2581" s="3"/>
      <c r="J2581" s="3"/>
      <c r="K2581" s="3"/>
      <c r="L2581" s="3"/>
      <c r="IK2581" s="3"/>
      <c r="IL2581" s="3"/>
      <c r="IM2581" s="3"/>
      <c r="IN2581" s="3"/>
      <c r="IO2581" s="3"/>
      <c r="IP2581" s="3"/>
      <c r="IQ2581" s="3"/>
      <c r="IR2581" s="3"/>
      <c r="IS2581" s="3"/>
    </row>
    <row r="2582" spans="1:253" s="2" customFormat="1" ht="16.5">
      <c r="A2582" s="250"/>
      <c r="B2582" s="250"/>
      <c r="C2582" s="250"/>
      <c r="D2582" s="250"/>
      <c r="E2582" s="250"/>
      <c r="F2582" s="250"/>
      <c r="G2582" s="3"/>
      <c r="H2582" s="3"/>
      <c r="I2582" s="3"/>
      <c r="J2582" s="3"/>
      <c r="K2582" s="3"/>
      <c r="L2582" s="3"/>
      <c r="IK2582" s="3"/>
      <c r="IL2582" s="3"/>
      <c r="IM2582" s="3"/>
      <c r="IN2582" s="3"/>
      <c r="IO2582" s="3"/>
      <c r="IP2582" s="3"/>
      <c r="IQ2582" s="3"/>
      <c r="IR2582" s="3"/>
      <c r="IS2582" s="3"/>
    </row>
    <row r="2583" spans="1:253" s="2" customFormat="1" ht="16.5">
      <c r="A2583" s="250"/>
      <c r="B2583" s="250"/>
      <c r="C2583" s="250"/>
      <c r="D2583" s="250"/>
      <c r="E2583" s="250"/>
      <c r="F2583" s="250"/>
      <c r="G2583" s="3"/>
      <c r="H2583" s="3"/>
      <c r="I2583" s="3"/>
      <c r="J2583" s="3"/>
      <c r="K2583" s="3"/>
      <c r="L2583" s="3"/>
      <c r="IK2583" s="3"/>
      <c r="IL2583" s="3"/>
      <c r="IM2583" s="3"/>
      <c r="IN2583" s="3"/>
      <c r="IO2583" s="3"/>
      <c r="IP2583" s="3"/>
      <c r="IQ2583" s="3"/>
      <c r="IR2583" s="3"/>
      <c r="IS2583" s="3"/>
    </row>
    <row r="2584" spans="1:253" s="2" customFormat="1" ht="16.5">
      <c r="A2584" s="250"/>
      <c r="B2584" s="250"/>
      <c r="C2584" s="250"/>
      <c r="D2584" s="250"/>
      <c r="E2584" s="250"/>
      <c r="F2584" s="250"/>
      <c r="G2584" s="3"/>
      <c r="H2584" s="3"/>
      <c r="I2584" s="3"/>
      <c r="J2584" s="3"/>
      <c r="K2584" s="3"/>
      <c r="L2584" s="3"/>
      <c r="IK2584" s="3"/>
      <c r="IL2584" s="3"/>
      <c r="IM2584" s="3"/>
      <c r="IN2584" s="3"/>
      <c r="IO2584" s="3"/>
      <c r="IP2584" s="3"/>
      <c r="IQ2584" s="3"/>
      <c r="IR2584" s="3"/>
      <c r="IS2584" s="3"/>
    </row>
    <row r="2585" spans="1:253" s="2" customFormat="1" ht="16.5">
      <c r="A2585" s="250"/>
      <c r="B2585" s="250"/>
      <c r="C2585" s="250"/>
      <c r="D2585" s="250"/>
      <c r="E2585" s="250"/>
      <c r="F2585" s="250"/>
      <c r="G2585" s="3"/>
      <c r="H2585" s="3"/>
      <c r="I2585" s="3"/>
      <c r="J2585" s="3"/>
      <c r="K2585" s="3"/>
      <c r="L2585" s="3"/>
      <c r="IK2585" s="3"/>
      <c r="IL2585" s="3"/>
      <c r="IM2585" s="3"/>
      <c r="IN2585" s="3"/>
      <c r="IO2585" s="3"/>
      <c r="IP2585" s="3"/>
      <c r="IQ2585" s="3"/>
      <c r="IR2585" s="3"/>
      <c r="IS2585" s="3"/>
    </row>
    <row r="2586" spans="1:253" s="2" customFormat="1" ht="16.5">
      <c r="A2586" s="250"/>
      <c r="B2586" s="250"/>
      <c r="C2586" s="250"/>
      <c r="D2586" s="250"/>
      <c r="E2586" s="250"/>
      <c r="F2586" s="250"/>
      <c r="G2586" s="3"/>
      <c r="H2586" s="3"/>
      <c r="I2586" s="3"/>
      <c r="J2586" s="3"/>
      <c r="K2586" s="3"/>
      <c r="L2586" s="3"/>
      <c r="IK2586" s="3"/>
      <c r="IL2586" s="3"/>
      <c r="IM2586" s="3"/>
      <c r="IN2586" s="3"/>
      <c r="IO2586" s="3"/>
      <c r="IP2586" s="3"/>
      <c r="IQ2586" s="3"/>
      <c r="IR2586" s="3"/>
      <c r="IS2586" s="3"/>
    </row>
    <row r="2587" spans="1:253" s="2" customFormat="1" ht="16.5">
      <c r="A2587" s="250"/>
      <c r="B2587" s="250"/>
      <c r="C2587" s="250"/>
      <c r="D2587" s="250"/>
      <c r="E2587" s="250"/>
      <c r="F2587" s="250"/>
      <c r="G2587" s="3"/>
      <c r="H2587" s="3"/>
      <c r="I2587" s="3"/>
      <c r="J2587" s="3"/>
      <c r="K2587" s="3"/>
      <c r="L2587" s="3"/>
      <c r="IK2587" s="3"/>
      <c r="IL2587" s="3"/>
      <c r="IM2587" s="3"/>
      <c r="IN2587" s="3"/>
      <c r="IO2587" s="3"/>
      <c r="IP2587" s="3"/>
      <c r="IQ2587" s="3"/>
      <c r="IR2587" s="3"/>
      <c r="IS2587" s="3"/>
    </row>
    <row r="2588" spans="1:253" s="2" customFormat="1" ht="16.5">
      <c r="A2588" s="250"/>
      <c r="B2588" s="250"/>
      <c r="C2588" s="250"/>
      <c r="D2588" s="250"/>
      <c r="E2588" s="250"/>
      <c r="F2588" s="250"/>
      <c r="G2588" s="3"/>
      <c r="H2588" s="3"/>
      <c r="I2588" s="3"/>
      <c r="J2588" s="3"/>
      <c r="K2588" s="3"/>
      <c r="L2588" s="3"/>
      <c r="IK2588" s="3"/>
      <c r="IL2588" s="3"/>
      <c r="IM2588" s="3"/>
      <c r="IN2588" s="3"/>
      <c r="IO2588" s="3"/>
      <c r="IP2588" s="3"/>
      <c r="IQ2588" s="3"/>
      <c r="IR2588" s="3"/>
      <c r="IS2588" s="3"/>
    </row>
    <row r="2589" spans="1:253" s="2" customFormat="1" ht="16.5">
      <c r="A2589" s="250"/>
      <c r="B2589" s="250"/>
      <c r="C2589" s="250"/>
      <c r="D2589" s="250"/>
      <c r="E2589" s="250"/>
      <c r="F2589" s="250"/>
      <c r="G2589" s="3"/>
      <c r="H2589" s="3"/>
      <c r="I2589" s="3"/>
      <c r="J2589" s="3"/>
      <c r="K2589" s="3"/>
      <c r="L2589" s="3"/>
      <c r="IK2589" s="3"/>
      <c r="IL2589" s="3"/>
      <c r="IM2589" s="3"/>
      <c r="IN2589" s="3"/>
      <c r="IO2589" s="3"/>
      <c r="IP2589" s="3"/>
      <c r="IQ2589" s="3"/>
      <c r="IR2589" s="3"/>
      <c r="IS2589" s="3"/>
    </row>
    <row r="2590" spans="1:253" s="2" customFormat="1" ht="16.5">
      <c r="A2590" s="250"/>
      <c r="B2590" s="250"/>
      <c r="C2590" s="250"/>
      <c r="D2590" s="250"/>
      <c r="E2590" s="250"/>
      <c r="F2590" s="250"/>
      <c r="G2590" s="3"/>
      <c r="H2590" s="3"/>
      <c r="I2590" s="3"/>
      <c r="J2590" s="3"/>
      <c r="K2590" s="3"/>
      <c r="L2590" s="3"/>
      <c r="IK2590" s="3"/>
      <c r="IL2590" s="3"/>
      <c r="IM2590" s="3"/>
      <c r="IN2590" s="3"/>
      <c r="IO2590" s="3"/>
      <c r="IP2590" s="3"/>
      <c r="IQ2590" s="3"/>
      <c r="IR2590" s="3"/>
      <c r="IS2590" s="3"/>
    </row>
    <row r="2591" spans="1:253" s="2" customFormat="1" ht="16.5">
      <c r="A2591" s="250"/>
      <c r="B2591" s="250"/>
      <c r="C2591" s="250"/>
      <c r="D2591" s="250"/>
      <c r="E2591" s="250"/>
      <c r="F2591" s="250"/>
      <c r="G2591" s="3"/>
      <c r="H2591" s="3"/>
      <c r="I2591" s="3"/>
      <c r="J2591" s="3"/>
      <c r="K2591" s="3"/>
      <c r="L2591" s="3"/>
      <c r="IK2591" s="3"/>
      <c r="IL2591" s="3"/>
      <c r="IM2591" s="3"/>
      <c r="IN2591" s="3"/>
      <c r="IO2591" s="3"/>
      <c r="IP2591" s="3"/>
      <c r="IQ2591" s="3"/>
      <c r="IR2591" s="3"/>
      <c r="IS2591" s="3"/>
    </row>
    <row r="2592" spans="1:253" s="2" customFormat="1" ht="16.5">
      <c r="A2592" s="250"/>
      <c r="B2592" s="250"/>
      <c r="C2592" s="250"/>
      <c r="D2592" s="250"/>
      <c r="E2592" s="250"/>
      <c r="F2592" s="250"/>
      <c r="G2592" s="3"/>
      <c r="H2592" s="3"/>
      <c r="I2592" s="3"/>
      <c r="J2592" s="3"/>
      <c r="K2592" s="3"/>
      <c r="L2592" s="3"/>
      <c r="IK2592" s="3"/>
      <c r="IL2592" s="3"/>
      <c r="IM2592" s="3"/>
      <c r="IN2592" s="3"/>
      <c r="IO2592" s="3"/>
      <c r="IP2592" s="3"/>
      <c r="IQ2592" s="3"/>
      <c r="IR2592" s="3"/>
      <c r="IS2592" s="3"/>
    </row>
    <row r="2593" spans="1:253" s="2" customFormat="1" ht="16.5">
      <c r="A2593" s="250"/>
      <c r="B2593" s="250"/>
      <c r="C2593" s="250"/>
      <c r="D2593" s="250"/>
      <c r="E2593" s="250"/>
      <c r="F2593" s="250"/>
      <c r="G2593" s="3"/>
      <c r="H2593" s="3"/>
      <c r="I2593" s="3"/>
      <c r="J2593" s="3"/>
      <c r="K2593" s="3"/>
      <c r="L2593" s="3"/>
      <c r="IK2593" s="3"/>
      <c r="IL2593" s="3"/>
      <c r="IM2593" s="3"/>
      <c r="IN2593" s="3"/>
      <c r="IO2593" s="3"/>
      <c r="IP2593" s="3"/>
      <c r="IQ2593" s="3"/>
      <c r="IR2593" s="3"/>
      <c r="IS2593" s="3"/>
    </row>
    <row r="2594" spans="1:253" s="2" customFormat="1" ht="16.5">
      <c r="A2594" s="250"/>
      <c r="B2594" s="250"/>
      <c r="C2594" s="250"/>
      <c r="D2594" s="250"/>
      <c r="E2594" s="250"/>
      <c r="F2594" s="250"/>
      <c r="G2594" s="3"/>
      <c r="H2594" s="3"/>
      <c r="I2594" s="3"/>
      <c r="J2594" s="3"/>
      <c r="K2594" s="3"/>
      <c r="L2594" s="3"/>
      <c r="IK2594" s="3"/>
      <c r="IL2594" s="3"/>
      <c r="IM2594" s="3"/>
      <c r="IN2594" s="3"/>
      <c r="IO2594" s="3"/>
      <c r="IP2594" s="3"/>
      <c r="IQ2594" s="3"/>
      <c r="IR2594" s="3"/>
      <c r="IS2594" s="3"/>
    </row>
    <row r="2595" spans="1:253" s="2" customFormat="1" ht="16.5">
      <c r="A2595" s="250"/>
      <c r="B2595" s="250"/>
      <c r="C2595" s="250"/>
      <c r="D2595" s="250"/>
      <c r="E2595" s="250"/>
      <c r="F2595" s="250"/>
      <c r="G2595" s="3"/>
      <c r="H2595" s="3"/>
      <c r="I2595" s="3"/>
      <c r="J2595" s="3"/>
      <c r="K2595" s="3"/>
      <c r="L2595" s="3"/>
      <c r="IK2595" s="3"/>
      <c r="IL2595" s="3"/>
      <c r="IM2595" s="3"/>
      <c r="IN2595" s="3"/>
      <c r="IO2595" s="3"/>
      <c r="IP2595" s="3"/>
      <c r="IQ2595" s="3"/>
      <c r="IR2595" s="3"/>
      <c r="IS2595" s="3"/>
    </row>
    <row r="2596" spans="1:253" s="2" customFormat="1" ht="16.5">
      <c r="A2596" s="250"/>
      <c r="B2596" s="250"/>
      <c r="C2596" s="250"/>
      <c r="D2596" s="250"/>
      <c r="E2596" s="250"/>
      <c r="F2596" s="250"/>
      <c r="G2596" s="3"/>
      <c r="H2596" s="3"/>
      <c r="I2596" s="3"/>
      <c r="J2596" s="3"/>
      <c r="K2596" s="3"/>
      <c r="L2596" s="3"/>
      <c r="IK2596" s="3"/>
      <c r="IL2596" s="3"/>
      <c r="IM2596" s="3"/>
      <c r="IN2596" s="3"/>
      <c r="IO2596" s="3"/>
      <c r="IP2596" s="3"/>
      <c r="IQ2596" s="3"/>
      <c r="IR2596" s="3"/>
      <c r="IS2596" s="3"/>
    </row>
    <row r="2597" spans="1:253" s="2" customFormat="1" ht="16.5">
      <c r="A2597" s="250"/>
      <c r="B2597" s="250"/>
      <c r="C2597" s="250"/>
      <c r="D2597" s="250"/>
      <c r="E2597" s="250"/>
      <c r="F2597" s="250"/>
      <c r="G2597" s="3"/>
      <c r="H2597" s="3"/>
      <c r="I2597" s="3"/>
      <c r="J2597" s="3"/>
      <c r="K2597" s="3"/>
      <c r="L2597" s="3"/>
      <c r="IK2597" s="3"/>
      <c r="IL2597" s="3"/>
      <c r="IM2597" s="3"/>
      <c r="IN2597" s="3"/>
      <c r="IO2597" s="3"/>
      <c r="IP2597" s="3"/>
      <c r="IQ2597" s="3"/>
      <c r="IR2597" s="3"/>
      <c r="IS2597" s="3"/>
    </row>
    <row r="2598" spans="1:253" s="2" customFormat="1" ht="16.5">
      <c r="A2598" s="250"/>
      <c r="B2598" s="250"/>
      <c r="C2598" s="250"/>
      <c r="D2598" s="250"/>
      <c r="E2598" s="250"/>
      <c r="F2598" s="250"/>
      <c r="G2598" s="3"/>
      <c r="H2598" s="3"/>
      <c r="I2598" s="3"/>
      <c r="J2598" s="3"/>
      <c r="K2598" s="3"/>
      <c r="L2598" s="3"/>
      <c r="IK2598" s="3"/>
      <c r="IL2598" s="3"/>
      <c r="IM2598" s="3"/>
      <c r="IN2598" s="3"/>
      <c r="IO2598" s="3"/>
      <c r="IP2598" s="3"/>
      <c r="IQ2598" s="3"/>
      <c r="IR2598" s="3"/>
      <c r="IS2598" s="3"/>
    </row>
    <row r="2599" spans="1:253" s="2" customFormat="1" ht="16.5">
      <c r="A2599" s="250"/>
      <c r="B2599" s="250"/>
      <c r="C2599" s="250"/>
      <c r="D2599" s="250"/>
      <c r="E2599" s="250"/>
      <c r="F2599" s="250"/>
      <c r="G2599" s="3"/>
      <c r="H2599" s="3"/>
      <c r="I2599" s="3"/>
      <c r="J2599" s="3"/>
      <c r="K2599" s="3"/>
      <c r="L2599" s="3"/>
      <c r="IK2599" s="3"/>
      <c r="IL2599" s="3"/>
      <c r="IM2599" s="3"/>
      <c r="IN2599" s="3"/>
      <c r="IO2599" s="3"/>
      <c r="IP2599" s="3"/>
      <c r="IQ2599" s="3"/>
      <c r="IR2599" s="3"/>
      <c r="IS2599" s="3"/>
    </row>
    <row r="2600" spans="1:253" s="2" customFormat="1" ht="16.5">
      <c r="A2600" s="250"/>
      <c r="B2600" s="250"/>
      <c r="C2600" s="250"/>
      <c r="D2600" s="250"/>
      <c r="E2600" s="250"/>
      <c r="F2600" s="250"/>
      <c r="G2600" s="3"/>
      <c r="H2600" s="3"/>
      <c r="I2600" s="3"/>
      <c r="J2600" s="3"/>
      <c r="K2600" s="3"/>
      <c r="L2600" s="3"/>
      <c r="IK2600" s="3"/>
      <c r="IL2600" s="3"/>
      <c r="IM2600" s="3"/>
      <c r="IN2600" s="3"/>
      <c r="IO2600" s="3"/>
      <c r="IP2600" s="3"/>
      <c r="IQ2600" s="3"/>
      <c r="IR2600" s="3"/>
      <c r="IS2600" s="3"/>
    </row>
    <row r="2601" spans="1:253" s="2" customFormat="1" ht="16.5">
      <c r="A2601" s="250"/>
      <c r="B2601" s="250"/>
      <c r="C2601" s="250"/>
      <c r="D2601" s="250"/>
      <c r="E2601" s="250"/>
      <c r="F2601" s="250"/>
      <c r="G2601" s="3"/>
      <c r="H2601" s="3"/>
      <c r="I2601" s="3"/>
      <c r="J2601" s="3"/>
      <c r="K2601" s="3"/>
      <c r="L2601" s="3"/>
      <c r="IK2601" s="3"/>
      <c r="IL2601" s="3"/>
      <c r="IM2601" s="3"/>
      <c r="IN2601" s="3"/>
      <c r="IO2601" s="3"/>
      <c r="IP2601" s="3"/>
      <c r="IQ2601" s="3"/>
      <c r="IR2601" s="3"/>
      <c r="IS2601" s="3"/>
    </row>
    <row r="2602" spans="1:253" s="2" customFormat="1" ht="16.5">
      <c r="A2602" s="250"/>
      <c r="B2602" s="250"/>
      <c r="C2602" s="250"/>
      <c r="D2602" s="250"/>
      <c r="E2602" s="250"/>
      <c r="F2602" s="250"/>
      <c r="G2602" s="3"/>
      <c r="H2602" s="3"/>
      <c r="I2602" s="3"/>
      <c r="J2602" s="3"/>
      <c r="K2602" s="3"/>
      <c r="L2602" s="3"/>
      <c r="IK2602" s="3"/>
      <c r="IL2602" s="3"/>
      <c r="IM2602" s="3"/>
      <c r="IN2602" s="3"/>
      <c r="IO2602" s="3"/>
      <c r="IP2602" s="3"/>
      <c r="IQ2602" s="3"/>
      <c r="IR2602" s="3"/>
      <c r="IS2602" s="3"/>
    </row>
    <row r="2603" spans="1:253" s="2" customFormat="1" ht="16.5">
      <c r="A2603" s="250"/>
      <c r="B2603" s="250"/>
      <c r="C2603" s="250"/>
      <c r="D2603" s="250"/>
      <c r="E2603" s="250"/>
      <c r="F2603" s="250"/>
      <c r="G2603" s="3"/>
      <c r="H2603" s="3"/>
      <c r="I2603" s="3"/>
      <c r="J2603" s="3"/>
      <c r="K2603" s="3"/>
      <c r="L2603" s="3"/>
      <c r="IK2603" s="3"/>
      <c r="IL2603" s="3"/>
      <c r="IM2603" s="3"/>
      <c r="IN2603" s="3"/>
      <c r="IO2603" s="3"/>
      <c r="IP2603" s="3"/>
      <c r="IQ2603" s="3"/>
      <c r="IR2603" s="3"/>
      <c r="IS2603" s="3"/>
    </row>
    <row r="2604" spans="1:253" s="2" customFormat="1" ht="16.5">
      <c r="A2604" s="250"/>
      <c r="B2604" s="250"/>
      <c r="C2604" s="250"/>
      <c r="D2604" s="250"/>
      <c r="E2604" s="250"/>
      <c r="F2604" s="250"/>
      <c r="G2604" s="3"/>
      <c r="H2604" s="3"/>
      <c r="I2604" s="3"/>
      <c r="J2604" s="3"/>
      <c r="K2604" s="3"/>
      <c r="L2604" s="3"/>
      <c r="IK2604" s="3"/>
      <c r="IL2604" s="3"/>
      <c r="IM2604" s="3"/>
      <c r="IN2604" s="3"/>
      <c r="IO2604" s="3"/>
      <c r="IP2604" s="3"/>
      <c r="IQ2604" s="3"/>
      <c r="IR2604" s="3"/>
      <c r="IS2604" s="3"/>
    </row>
    <row r="2605" spans="1:253" s="2" customFormat="1" ht="16.5">
      <c r="A2605" s="250"/>
      <c r="B2605" s="250"/>
      <c r="C2605" s="250"/>
      <c r="D2605" s="250"/>
      <c r="E2605" s="250"/>
      <c r="F2605" s="250"/>
      <c r="G2605" s="3"/>
      <c r="H2605" s="3"/>
      <c r="I2605" s="3"/>
      <c r="J2605" s="3"/>
      <c r="K2605" s="3"/>
      <c r="L2605" s="3"/>
      <c r="IK2605" s="3"/>
      <c r="IL2605" s="3"/>
      <c r="IM2605" s="3"/>
      <c r="IN2605" s="3"/>
      <c r="IO2605" s="3"/>
      <c r="IP2605" s="3"/>
      <c r="IQ2605" s="3"/>
      <c r="IR2605" s="3"/>
      <c r="IS2605" s="3"/>
    </row>
    <row r="2606" spans="1:253" s="2" customFormat="1" ht="16.5">
      <c r="A2606" s="250"/>
      <c r="B2606" s="250"/>
      <c r="C2606" s="250"/>
      <c r="D2606" s="250"/>
      <c r="E2606" s="250"/>
      <c r="F2606" s="250"/>
      <c r="G2606" s="3"/>
      <c r="H2606" s="3"/>
      <c r="I2606" s="3"/>
      <c r="J2606" s="3"/>
      <c r="K2606" s="3"/>
      <c r="L2606" s="3"/>
      <c r="IK2606" s="3"/>
      <c r="IL2606" s="3"/>
      <c r="IM2606" s="3"/>
      <c r="IN2606" s="3"/>
      <c r="IO2606" s="3"/>
      <c r="IP2606" s="3"/>
      <c r="IQ2606" s="3"/>
      <c r="IR2606" s="3"/>
      <c r="IS2606" s="3"/>
    </row>
    <row r="2607" spans="1:253" s="2" customFormat="1" ht="16.5">
      <c r="A2607" s="250"/>
      <c r="B2607" s="250"/>
      <c r="C2607" s="250"/>
      <c r="D2607" s="250"/>
      <c r="E2607" s="250"/>
      <c r="F2607" s="250"/>
      <c r="G2607" s="3"/>
      <c r="H2607" s="3"/>
      <c r="I2607" s="3"/>
      <c r="J2607" s="3"/>
      <c r="K2607" s="3"/>
      <c r="L2607" s="3"/>
      <c r="IK2607" s="3"/>
      <c r="IL2607" s="3"/>
      <c r="IM2607" s="3"/>
      <c r="IN2607" s="3"/>
      <c r="IO2607" s="3"/>
      <c r="IP2607" s="3"/>
      <c r="IQ2607" s="3"/>
      <c r="IR2607" s="3"/>
      <c r="IS2607" s="3"/>
    </row>
    <row r="2608" spans="1:253" s="2" customFormat="1" ht="16.5">
      <c r="A2608" s="250"/>
      <c r="B2608" s="250"/>
      <c r="C2608" s="250"/>
      <c r="D2608" s="250"/>
      <c r="E2608" s="250"/>
      <c r="F2608" s="250"/>
      <c r="G2608" s="3"/>
      <c r="H2608" s="3"/>
      <c r="I2608" s="3"/>
      <c r="J2608" s="3"/>
      <c r="K2608" s="3"/>
      <c r="L2608" s="3"/>
      <c r="IK2608" s="3"/>
      <c r="IL2608" s="3"/>
      <c r="IM2608" s="3"/>
      <c r="IN2608" s="3"/>
      <c r="IO2608" s="3"/>
      <c r="IP2608" s="3"/>
      <c r="IQ2608" s="3"/>
      <c r="IR2608" s="3"/>
      <c r="IS2608" s="3"/>
    </row>
    <row r="2609" spans="1:253" s="2" customFormat="1" ht="16.5">
      <c r="A2609" s="250"/>
      <c r="B2609" s="250"/>
      <c r="C2609" s="250"/>
      <c r="D2609" s="250"/>
      <c r="E2609" s="250"/>
      <c r="F2609" s="250"/>
      <c r="G2609" s="3"/>
      <c r="H2609" s="3"/>
      <c r="I2609" s="3"/>
      <c r="J2609" s="3"/>
      <c r="K2609" s="3"/>
      <c r="L2609" s="3"/>
      <c r="IK2609" s="3"/>
      <c r="IL2609" s="3"/>
      <c r="IM2609" s="3"/>
      <c r="IN2609" s="3"/>
      <c r="IO2609" s="3"/>
      <c r="IP2609" s="3"/>
      <c r="IQ2609" s="3"/>
      <c r="IR2609" s="3"/>
      <c r="IS2609" s="3"/>
    </row>
    <row r="2610" spans="1:253" s="2" customFormat="1" ht="16.5">
      <c r="A2610" s="250"/>
      <c r="B2610" s="250"/>
      <c r="C2610" s="250"/>
      <c r="D2610" s="250"/>
      <c r="E2610" s="250"/>
      <c r="F2610" s="250"/>
      <c r="G2610" s="3"/>
      <c r="H2610" s="3"/>
      <c r="I2610" s="3"/>
      <c r="J2610" s="3"/>
      <c r="K2610" s="3"/>
      <c r="L2610" s="3"/>
      <c r="IK2610" s="3"/>
      <c r="IL2610" s="3"/>
      <c r="IM2610" s="3"/>
      <c r="IN2610" s="3"/>
      <c r="IO2610" s="3"/>
      <c r="IP2610" s="3"/>
      <c r="IQ2610" s="3"/>
      <c r="IR2610" s="3"/>
      <c r="IS2610" s="3"/>
    </row>
    <row r="2611" spans="1:253" s="2" customFormat="1" ht="16.5">
      <c r="A2611" s="250"/>
      <c r="B2611" s="250"/>
      <c r="C2611" s="250"/>
      <c r="D2611" s="250"/>
      <c r="E2611" s="250"/>
      <c r="F2611" s="250"/>
      <c r="G2611" s="3"/>
      <c r="H2611" s="3"/>
      <c r="I2611" s="3"/>
      <c r="J2611" s="3"/>
      <c r="K2611" s="3"/>
      <c r="L2611" s="3"/>
      <c r="IK2611" s="3"/>
      <c r="IL2611" s="3"/>
      <c r="IM2611" s="3"/>
      <c r="IN2611" s="3"/>
      <c r="IO2611" s="3"/>
      <c r="IP2611" s="3"/>
      <c r="IQ2611" s="3"/>
      <c r="IR2611" s="3"/>
      <c r="IS2611" s="3"/>
    </row>
    <row r="2612" spans="1:253" s="2" customFormat="1" ht="16.5">
      <c r="A2612" s="250"/>
      <c r="B2612" s="250"/>
      <c r="C2612" s="250"/>
      <c r="D2612" s="250"/>
      <c r="E2612" s="250"/>
      <c r="F2612" s="250"/>
      <c r="G2612" s="3"/>
      <c r="H2612" s="3"/>
      <c r="I2612" s="3"/>
      <c r="J2612" s="3"/>
      <c r="K2612" s="3"/>
      <c r="L2612" s="3"/>
      <c r="IK2612" s="3"/>
      <c r="IL2612" s="3"/>
      <c r="IM2612" s="3"/>
      <c r="IN2612" s="3"/>
      <c r="IO2612" s="3"/>
      <c r="IP2612" s="3"/>
      <c r="IQ2612" s="3"/>
      <c r="IR2612" s="3"/>
      <c r="IS2612" s="3"/>
    </row>
    <row r="2613" spans="1:253" s="2" customFormat="1" ht="16.5">
      <c r="A2613" s="250"/>
      <c r="B2613" s="250"/>
      <c r="C2613" s="250"/>
      <c r="D2613" s="250"/>
      <c r="E2613" s="250"/>
      <c r="F2613" s="250"/>
      <c r="G2613" s="3"/>
      <c r="H2613" s="3"/>
      <c r="I2613" s="3"/>
      <c r="J2613" s="3"/>
      <c r="K2613" s="3"/>
      <c r="L2613" s="3"/>
      <c r="IK2613" s="3"/>
      <c r="IL2613" s="3"/>
      <c r="IM2613" s="3"/>
      <c r="IN2613" s="3"/>
      <c r="IO2613" s="3"/>
      <c r="IP2613" s="3"/>
      <c r="IQ2613" s="3"/>
      <c r="IR2613" s="3"/>
      <c r="IS2613" s="3"/>
    </row>
    <row r="2614" spans="1:253" s="2" customFormat="1" ht="16.5">
      <c r="A2614" s="250"/>
      <c r="B2614" s="250"/>
      <c r="C2614" s="250"/>
      <c r="D2614" s="250"/>
      <c r="E2614" s="250"/>
      <c r="F2614" s="250"/>
      <c r="G2614" s="3"/>
      <c r="H2614" s="3"/>
      <c r="I2614" s="3"/>
      <c r="J2614" s="3"/>
      <c r="K2614" s="3"/>
      <c r="L2614" s="3"/>
      <c r="IK2614" s="3"/>
      <c r="IL2614" s="3"/>
      <c r="IM2614" s="3"/>
      <c r="IN2614" s="3"/>
      <c r="IO2614" s="3"/>
      <c r="IP2614" s="3"/>
      <c r="IQ2614" s="3"/>
      <c r="IR2614" s="3"/>
      <c r="IS2614" s="3"/>
    </row>
    <row r="2615" spans="1:253" s="2" customFormat="1" ht="16.5">
      <c r="A2615" s="250"/>
      <c r="B2615" s="250"/>
      <c r="C2615" s="250"/>
      <c r="D2615" s="250"/>
      <c r="E2615" s="250"/>
      <c r="F2615" s="250"/>
      <c r="G2615" s="3"/>
      <c r="H2615" s="3"/>
      <c r="I2615" s="3"/>
      <c r="J2615" s="3"/>
      <c r="K2615" s="3"/>
      <c r="L2615" s="3"/>
      <c r="IK2615" s="3"/>
      <c r="IL2615" s="3"/>
      <c r="IM2615" s="3"/>
      <c r="IN2615" s="3"/>
      <c r="IO2615" s="3"/>
      <c r="IP2615" s="3"/>
      <c r="IQ2615" s="3"/>
      <c r="IR2615" s="3"/>
      <c r="IS2615" s="3"/>
    </row>
    <row r="2616" spans="1:253" s="2" customFormat="1" ht="16.5">
      <c r="A2616" s="250"/>
      <c r="B2616" s="250"/>
      <c r="C2616" s="250"/>
      <c r="D2616" s="250"/>
      <c r="E2616" s="250"/>
      <c r="F2616" s="250"/>
      <c r="G2616" s="3"/>
      <c r="H2616" s="3"/>
      <c r="I2616" s="3"/>
      <c r="J2616" s="3"/>
      <c r="K2616" s="3"/>
      <c r="L2616" s="3"/>
      <c r="IK2616" s="3"/>
      <c r="IL2616" s="3"/>
      <c r="IM2616" s="3"/>
      <c r="IN2616" s="3"/>
      <c r="IO2616" s="3"/>
      <c r="IP2616" s="3"/>
      <c r="IQ2616" s="3"/>
      <c r="IR2616" s="3"/>
      <c r="IS2616" s="3"/>
    </row>
    <row r="2617" spans="1:253" s="2" customFormat="1" ht="16.5">
      <c r="A2617" s="250"/>
      <c r="B2617" s="250"/>
      <c r="C2617" s="250"/>
      <c r="D2617" s="250"/>
      <c r="E2617" s="250"/>
      <c r="F2617" s="250"/>
      <c r="G2617" s="3"/>
      <c r="H2617" s="3"/>
      <c r="I2617" s="3"/>
      <c r="J2617" s="3"/>
      <c r="K2617" s="3"/>
      <c r="L2617" s="3"/>
      <c r="IK2617" s="3"/>
      <c r="IL2617" s="3"/>
      <c r="IM2617" s="3"/>
      <c r="IN2617" s="3"/>
      <c r="IO2617" s="3"/>
      <c r="IP2617" s="3"/>
      <c r="IQ2617" s="3"/>
      <c r="IR2617" s="3"/>
      <c r="IS2617" s="3"/>
    </row>
    <row r="2618" spans="1:253" s="2" customFormat="1" ht="16.5">
      <c r="A2618" s="250"/>
      <c r="B2618" s="250"/>
      <c r="C2618" s="250"/>
      <c r="D2618" s="250"/>
      <c r="E2618" s="250"/>
      <c r="F2618" s="250"/>
      <c r="G2618" s="3"/>
      <c r="H2618" s="3"/>
      <c r="I2618" s="3"/>
      <c r="J2618" s="3"/>
      <c r="K2618" s="3"/>
      <c r="L2618" s="3"/>
      <c r="IK2618" s="3"/>
      <c r="IL2618" s="3"/>
      <c r="IM2618" s="3"/>
      <c r="IN2618" s="3"/>
      <c r="IO2618" s="3"/>
      <c r="IP2618" s="3"/>
      <c r="IQ2618" s="3"/>
      <c r="IR2618" s="3"/>
      <c r="IS2618" s="3"/>
    </row>
    <row r="2619" spans="1:253" s="2" customFormat="1" ht="16.5">
      <c r="A2619" s="250"/>
      <c r="B2619" s="250"/>
      <c r="C2619" s="250"/>
      <c r="D2619" s="250"/>
      <c r="E2619" s="250"/>
      <c r="F2619" s="250"/>
      <c r="G2619" s="3"/>
      <c r="H2619" s="3"/>
      <c r="I2619" s="3"/>
      <c r="J2619" s="3"/>
      <c r="K2619" s="3"/>
      <c r="L2619" s="3"/>
      <c r="IK2619" s="3"/>
      <c r="IL2619" s="3"/>
      <c r="IM2619" s="3"/>
      <c r="IN2619" s="3"/>
      <c r="IO2619" s="3"/>
      <c r="IP2619" s="3"/>
      <c r="IQ2619" s="3"/>
      <c r="IR2619" s="3"/>
      <c r="IS2619" s="3"/>
    </row>
    <row r="2620" spans="1:253" s="2" customFormat="1" ht="16.5">
      <c r="A2620" s="250"/>
      <c r="B2620" s="250"/>
      <c r="C2620" s="250"/>
      <c r="D2620" s="250"/>
      <c r="E2620" s="250"/>
      <c r="F2620" s="250"/>
      <c r="G2620" s="3"/>
      <c r="H2620" s="3"/>
      <c r="I2620" s="3"/>
      <c r="J2620" s="3"/>
      <c r="K2620" s="3"/>
      <c r="L2620" s="3"/>
      <c r="IK2620" s="3"/>
      <c r="IL2620" s="3"/>
      <c r="IM2620" s="3"/>
      <c r="IN2620" s="3"/>
      <c r="IO2620" s="3"/>
      <c r="IP2620" s="3"/>
      <c r="IQ2620" s="3"/>
      <c r="IR2620" s="3"/>
      <c r="IS2620" s="3"/>
    </row>
    <row r="2621" spans="1:253" s="2" customFormat="1" ht="16.5">
      <c r="A2621" s="250"/>
      <c r="B2621" s="250"/>
      <c r="C2621" s="250"/>
      <c r="D2621" s="250"/>
      <c r="E2621" s="250"/>
      <c r="F2621" s="250"/>
      <c r="G2621" s="3"/>
      <c r="H2621" s="3"/>
      <c r="I2621" s="3"/>
      <c r="J2621" s="3"/>
      <c r="K2621" s="3"/>
      <c r="L2621" s="3"/>
      <c r="IK2621" s="3"/>
      <c r="IL2621" s="3"/>
      <c r="IM2621" s="3"/>
      <c r="IN2621" s="3"/>
      <c r="IO2621" s="3"/>
      <c r="IP2621" s="3"/>
      <c r="IQ2621" s="3"/>
      <c r="IR2621" s="3"/>
      <c r="IS2621" s="3"/>
    </row>
    <row r="2622" spans="1:253" s="2" customFormat="1" ht="16.5">
      <c r="A2622" s="250"/>
      <c r="B2622" s="250"/>
      <c r="C2622" s="250"/>
      <c r="D2622" s="250"/>
      <c r="E2622" s="250"/>
      <c r="F2622" s="250"/>
      <c r="G2622" s="3"/>
      <c r="H2622" s="3"/>
      <c r="I2622" s="3"/>
      <c r="J2622" s="3"/>
      <c r="K2622" s="3"/>
      <c r="L2622" s="3"/>
      <c r="IK2622" s="3"/>
      <c r="IL2622" s="3"/>
      <c r="IM2622" s="3"/>
      <c r="IN2622" s="3"/>
      <c r="IO2622" s="3"/>
      <c r="IP2622" s="3"/>
      <c r="IQ2622" s="3"/>
      <c r="IR2622" s="3"/>
      <c r="IS2622" s="3"/>
    </row>
    <row r="2623" spans="1:253" s="2" customFormat="1" ht="16.5">
      <c r="A2623" s="250"/>
      <c r="B2623" s="250"/>
      <c r="C2623" s="250"/>
      <c r="D2623" s="250"/>
      <c r="E2623" s="250"/>
      <c r="F2623" s="250"/>
      <c r="G2623" s="3"/>
      <c r="H2623" s="3"/>
      <c r="I2623" s="3"/>
      <c r="J2623" s="3"/>
      <c r="K2623" s="3"/>
      <c r="L2623" s="3"/>
      <c r="IK2623" s="3"/>
      <c r="IL2623" s="3"/>
      <c r="IM2623" s="3"/>
      <c r="IN2623" s="3"/>
      <c r="IO2623" s="3"/>
      <c r="IP2623" s="3"/>
      <c r="IQ2623" s="3"/>
      <c r="IR2623" s="3"/>
      <c r="IS2623" s="3"/>
    </row>
    <row r="2624" spans="1:253" s="2" customFormat="1" ht="16.5">
      <c r="A2624" s="250"/>
      <c r="B2624" s="250"/>
      <c r="C2624" s="250"/>
      <c r="D2624" s="250"/>
      <c r="E2624" s="250"/>
      <c r="F2624" s="250"/>
      <c r="G2624" s="3"/>
      <c r="H2624" s="3"/>
      <c r="I2624" s="3"/>
      <c r="J2624" s="3"/>
      <c r="K2624" s="3"/>
      <c r="L2624" s="3"/>
      <c r="IK2624" s="3"/>
      <c r="IL2624" s="3"/>
      <c r="IM2624" s="3"/>
      <c r="IN2624" s="3"/>
      <c r="IO2624" s="3"/>
      <c r="IP2624" s="3"/>
      <c r="IQ2624" s="3"/>
      <c r="IR2624" s="3"/>
      <c r="IS2624" s="3"/>
    </row>
    <row r="2625" spans="1:253" s="2" customFormat="1" ht="16.5">
      <c r="A2625" s="250"/>
      <c r="B2625" s="250"/>
      <c r="C2625" s="250"/>
      <c r="D2625" s="250"/>
      <c r="E2625" s="250"/>
      <c r="F2625" s="250"/>
      <c r="G2625" s="3"/>
      <c r="H2625" s="3"/>
      <c r="I2625" s="3"/>
      <c r="J2625" s="3"/>
      <c r="K2625" s="3"/>
      <c r="L2625" s="3"/>
      <c r="IK2625" s="3"/>
      <c r="IL2625" s="3"/>
      <c r="IM2625" s="3"/>
      <c r="IN2625" s="3"/>
      <c r="IO2625" s="3"/>
      <c r="IP2625" s="3"/>
      <c r="IQ2625" s="3"/>
      <c r="IR2625" s="3"/>
      <c r="IS2625" s="3"/>
    </row>
    <row r="2626" spans="1:253" s="2" customFormat="1" ht="16.5">
      <c r="A2626" s="250"/>
      <c r="B2626" s="250"/>
      <c r="C2626" s="250"/>
      <c r="D2626" s="250"/>
      <c r="E2626" s="250"/>
      <c r="F2626" s="250"/>
      <c r="G2626" s="3"/>
      <c r="H2626" s="3"/>
      <c r="I2626" s="3"/>
      <c r="J2626" s="3"/>
      <c r="K2626" s="3"/>
      <c r="L2626" s="3"/>
      <c r="IK2626" s="3"/>
      <c r="IL2626" s="3"/>
      <c r="IM2626" s="3"/>
      <c r="IN2626" s="3"/>
      <c r="IO2626" s="3"/>
      <c r="IP2626" s="3"/>
      <c r="IQ2626" s="3"/>
      <c r="IR2626" s="3"/>
      <c r="IS2626" s="3"/>
    </row>
    <row r="2627" spans="1:253" s="2" customFormat="1" ht="16.5">
      <c r="A2627" s="250"/>
      <c r="B2627" s="250"/>
      <c r="C2627" s="250"/>
      <c r="D2627" s="250"/>
      <c r="E2627" s="250"/>
      <c r="F2627" s="250"/>
      <c r="G2627" s="3"/>
      <c r="H2627" s="3"/>
      <c r="I2627" s="3"/>
      <c r="J2627" s="3"/>
      <c r="K2627" s="3"/>
      <c r="L2627" s="3"/>
      <c r="IK2627" s="3"/>
      <c r="IL2627" s="3"/>
      <c r="IM2627" s="3"/>
      <c r="IN2627" s="3"/>
      <c r="IO2627" s="3"/>
      <c r="IP2627" s="3"/>
      <c r="IQ2627" s="3"/>
      <c r="IR2627" s="3"/>
      <c r="IS2627" s="3"/>
    </row>
    <row r="2628" spans="1:253" s="2" customFormat="1" ht="16.5">
      <c r="A2628" s="250"/>
      <c r="B2628" s="250"/>
      <c r="C2628" s="250"/>
      <c r="D2628" s="250"/>
      <c r="E2628" s="250"/>
      <c r="F2628" s="250"/>
      <c r="G2628" s="3"/>
      <c r="H2628" s="3"/>
      <c r="I2628" s="3"/>
      <c r="J2628" s="3"/>
      <c r="K2628" s="3"/>
      <c r="L2628" s="3"/>
      <c r="IK2628" s="3"/>
      <c r="IL2628" s="3"/>
      <c r="IM2628" s="3"/>
      <c r="IN2628" s="3"/>
      <c r="IO2628" s="3"/>
      <c r="IP2628" s="3"/>
      <c r="IQ2628" s="3"/>
      <c r="IR2628" s="3"/>
      <c r="IS2628" s="3"/>
    </row>
    <row r="2629" spans="1:253" s="2" customFormat="1" ht="16.5">
      <c r="A2629" s="250"/>
      <c r="B2629" s="250"/>
      <c r="C2629" s="250"/>
      <c r="D2629" s="250"/>
      <c r="E2629" s="250"/>
      <c r="F2629" s="250"/>
      <c r="G2629" s="3"/>
      <c r="H2629" s="3"/>
      <c r="I2629" s="3"/>
      <c r="J2629" s="3"/>
      <c r="K2629" s="3"/>
      <c r="L2629" s="3"/>
      <c r="IK2629" s="3"/>
      <c r="IL2629" s="3"/>
      <c r="IM2629" s="3"/>
      <c r="IN2629" s="3"/>
      <c r="IO2629" s="3"/>
      <c r="IP2629" s="3"/>
      <c r="IQ2629" s="3"/>
      <c r="IR2629" s="3"/>
      <c r="IS2629" s="3"/>
    </row>
    <row r="2630" spans="1:253" s="2" customFormat="1" ht="16.5">
      <c r="A2630" s="250"/>
      <c r="B2630" s="250"/>
      <c r="C2630" s="250"/>
      <c r="D2630" s="250"/>
      <c r="E2630" s="250"/>
      <c r="F2630" s="250"/>
      <c r="G2630" s="3"/>
      <c r="H2630" s="3"/>
      <c r="I2630" s="3"/>
      <c r="J2630" s="3"/>
      <c r="K2630" s="3"/>
      <c r="L2630" s="3"/>
      <c r="IK2630" s="3"/>
      <c r="IL2630" s="3"/>
      <c r="IM2630" s="3"/>
      <c r="IN2630" s="3"/>
      <c r="IO2630" s="3"/>
      <c r="IP2630" s="3"/>
      <c r="IQ2630" s="3"/>
      <c r="IR2630" s="3"/>
      <c r="IS2630" s="3"/>
    </row>
    <row r="2631" spans="1:253" s="2" customFormat="1" ht="16.5">
      <c r="A2631" s="250"/>
      <c r="B2631" s="250"/>
      <c r="C2631" s="250"/>
      <c r="D2631" s="250"/>
      <c r="E2631" s="250"/>
      <c r="F2631" s="250"/>
      <c r="G2631" s="3"/>
      <c r="H2631" s="3"/>
      <c r="I2631" s="3"/>
      <c r="J2631" s="3"/>
      <c r="K2631" s="3"/>
      <c r="L2631" s="3"/>
      <c r="IK2631" s="3"/>
      <c r="IL2631" s="3"/>
      <c r="IM2631" s="3"/>
      <c r="IN2631" s="3"/>
      <c r="IO2631" s="3"/>
      <c r="IP2631" s="3"/>
      <c r="IQ2631" s="3"/>
      <c r="IR2631" s="3"/>
      <c r="IS2631" s="3"/>
    </row>
    <row r="2632" spans="1:253" s="2" customFormat="1" ht="16.5">
      <c r="A2632" s="250"/>
      <c r="B2632" s="250"/>
      <c r="C2632" s="250"/>
      <c r="D2632" s="250"/>
      <c r="E2632" s="250"/>
      <c r="F2632" s="250"/>
      <c r="G2632" s="3"/>
      <c r="H2632" s="3"/>
      <c r="I2632" s="3"/>
      <c r="J2632" s="3"/>
      <c r="K2632" s="3"/>
      <c r="L2632" s="3"/>
      <c r="IK2632" s="3"/>
      <c r="IL2632" s="3"/>
      <c r="IM2632" s="3"/>
      <c r="IN2632" s="3"/>
      <c r="IO2632" s="3"/>
      <c r="IP2632" s="3"/>
      <c r="IQ2632" s="3"/>
      <c r="IR2632" s="3"/>
      <c r="IS2632" s="3"/>
    </row>
    <row r="2633" spans="1:253" s="2" customFormat="1" ht="16.5">
      <c r="A2633" s="250"/>
      <c r="B2633" s="250"/>
      <c r="C2633" s="250"/>
      <c r="D2633" s="250"/>
      <c r="E2633" s="250"/>
      <c r="F2633" s="250"/>
      <c r="G2633" s="3"/>
      <c r="H2633" s="3"/>
      <c r="I2633" s="3"/>
      <c r="J2633" s="3"/>
      <c r="K2633" s="3"/>
      <c r="L2633" s="3"/>
      <c r="IK2633" s="3"/>
      <c r="IL2633" s="3"/>
      <c r="IM2633" s="3"/>
      <c r="IN2633" s="3"/>
      <c r="IO2633" s="3"/>
      <c r="IP2633" s="3"/>
      <c r="IQ2633" s="3"/>
      <c r="IR2633" s="3"/>
      <c r="IS2633" s="3"/>
    </row>
    <row r="2634" spans="1:253" s="2" customFormat="1" ht="16.5">
      <c r="A2634" s="250"/>
      <c r="B2634" s="250"/>
      <c r="C2634" s="250"/>
      <c r="D2634" s="250"/>
      <c r="E2634" s="250"/>
      <c r="F2634" s="250"/>
      <c r="G2634" s="3"/>
      <c r="H2634" s="3"/>
      <c r="I2634" s="3"/>
      <c r="J2634" s="3"/>
      <c r="K2634" s="3"/>
      <c r="L2634" s="3"/>
      <c r="IK2634" s="3"/>
      <c r="IL2634" s="3"/>
      <c r="IM2634" s="3"/>
      <c r="IN2634" s="3"/>
      <c r="IO2634" s="3"/>
      <c r="IP2634" s="3"/>
      <c r="IQ2634" s="3"/>
      <c r="IR2634" s="3"/>
      <c r="IS2634" s="3"/>
    </row>
    <row r="2635" spans="1:253" s="2" customFormat="1" ht="16.5">
      <c r="A2635" s="250"/>
      <c r="B2635" s="250"/>
      <c r="C2635" s="250"/>
      <c r="D2635" s="250"/>
      <c r="E2635" s="250"/>
      <c r="F2635" s="250"/>
      <c r="G2635" s="3"/>
      <c r="H2635" s="3"/>
      <c r="I2635" s="3"/>
      <c r="J2635" s="3"/>
      <c r="K2635" s="3"/>
      <c r="L2635" s="3"/>
      <c r="IK2635" s="3"/>
      <c r="IL2635" s="3"/>
      <c r="IM2635" s="3"/>
      <c r="IN2635" s="3"/>
      <c r="IO2635" s="3"/>
      <c r="IP2635" s="3"/>
      <c r="IQ2635" s="3"/>
      <c r="IR2635" s="3"/>
      <c r="IS2635" s="3"/>
    </row>
    <row r="2636" spans="1:253" s="2" customFormat="1" ht="16.5">
      <c r="A2636" s="250"/>
      <c r="B2636" s="250"/>
      <c r="C2636" s="250"/>
      <c r="D2636" s="250"/>
      <c r="E2636" s="250"/>
      <c r="F2636" s="250"/>
      <c r="G2636" s="3"/>
      <c r="H2636" s="3"/>
      <c r="I2636" s="3"/>
      <c r="J2636" s="3"/>
      <c r="K2636" s="3"/>
      <c r="L2636" s="3"/>
      <c r="IK2636" s="3"/>
      <c r="IL2636" s="3"/>
      <c r="IM2636" s="3"/>
      <c r="IN2636" s="3"/>
      <c r="IO2636" s="3"/>
      <c r="IP2636" s="3"/>
      <c r="IQ2636" s="3"/>
      <c r="IR2636" s="3"/>
      <c r="IS2636" s="3"/>
    </row>
    <row r="2637" spans="1:253" s="2" customFormat="1" ht="16.5">
      <c r="A2637" s="250"/>
      <c r="B2637" s="250"/>
      <c r="C2637" s="250"/>
      <c r="D2637" s="250"/>
      <c r="E2637" s="250"/>
      <c r="F2637" s="250"/>
      <c r="G2637" s="3"/>
      <c r="H2637" s="3"/>
      <c r="I2637" s="3"/>
      <c r="J2637" s="3"/>
      <c r="K2637" s="3"/>
      <c r="L2637" s="3"/>
      <c r="IK2637" s="3"/>
      <c r="IL2637" s="3"/>
      <c r="IM2637" s="3"/>
      <c r="IN2637" s="3"/>
      <c r="IO2637" s="3"/>
      <c r="IP2637" s="3"/>
      <c r="IQ2637" s="3"/>
      <c r="IR2637" s="3"/>
      <c r="IS2637" s="3"/>
    </row>
    <row r="2638" spans="1:253" s="2" customFormat="1" ht="16.5">
      <c r="A2638" s="250"/>
      <c r="B2638" s="250"/>
      <c r="C2638" s="250"/>
      <c r="D2638" s="250"/>
      <c r="E2638" s="250"/>
      <c r="F2638" s="250"/>
      <c r="G2638" s="3"/>
      <c r="H2638" s="3"/>
      <c r="I2638" s="3"/>
      <c r="J2638" s="3"/>
      <c r="K2638" s="3"/>
      <c r="L2638" s="3"/>
      <c r="IK2638" s="3"/>
      <c r="IL2638" s="3"/>
      <c r="IM2638" s="3"/>
      <c r="IN2638" s="3"/>
      <c r="IO2638" s="3"/>
      <c r="IP2638" s="3"/>
      <c r="IQ2638" s="3"/>
      <c r="IR2638" s="3"/>
      <c r="IS2638" s="3"/>
    </row>
    <row r="2639" spans="1:253" s="2" customFormat="1" ht="16.5">
      <c r="A2639" s="250"/>
      <c r="B2639" s="250"/>
      <c r="C2639" s="250"/>
      <c r="D2639" s="250"/>
      <c r="E2639" s="250"/>
      <c r="F2639" s="250"/>
      <c r="G2639" s="3"/>
      <c r="H2639" s="3"/>
      <c r="I2639" s="3"/>
      <c r="J2639" s="3"/>
      <c r="K2639" s="3"/>
      <c r="L2639" s="3"/>
      <c r="IK2639" s="3"/>
      <c r="IL2639" s="3"/>
      <c r="IM2639" s="3"/>
      <c r="IN2639" s="3"/>
      <c r="IO2639" s="3"/>
      <c r="IP2639" s="3"/>
      <c r="IQ2639" s="3"/>
      <c r="IR2639" s="3"/>
      <c r="IS2639" s="3"/>
    </row>
    <row r="2640" spans="1:253" s="2" customFormat="1" ht="16.5">
      <c r="A2640" s="250"/>
      <c r="B2640" s="250"/>
      <c r="C2640" s="250"/>
      <c r="D2640" s="250"/>
      <c r="E2640" s="250"/>
      <c r="F2640" s="250"/>
      <c r="G2640" s="3"/>
      <c r="H2640" s="3"/>
      <c r="I2640" s="3"/>
      <c r="J2640" s="3"/>
      <c r="K2640" s="3"/>
      <c r="L2640" s="3"/>
      <c r="IK2640" s="3"/>
      <c r="IL2640" s="3"/>
      <c r="IM2640" s="3"/>
      <c r="IN2640" s="3"/>
      <c r="IO2640" s="3"/>
      <c r="IP2640" s="3"/>
      <c r="IQ2640" s="3"/>
      <c r="IR2640" s="3"/>
      <c r="IS2640" s="3"/>
    </row>
    <row r="2641" spans="1:253" s="2" customFormat="1" ht="16.5">
      <c r="A2641" s="250"/>
      <c r="B2641" s="250"/>
      <c r="C2641" s="250"/>
      <c r="D2641" s="250"/>
      <c r="E2641" s="250"/>
      <c r="F2641" s="250"/>
      <c r="G2641" s="3"/>
      <c r="H2641" s="3"/>
      <c r="I2641" s="3"/>
      <c r="J2641" s="3"/>
      <c r="K2641" s="3"/>
      <c r="L2641" s="3"/>
      <c r="IK2641" s="3"/>
      <c r="IL2641" s="3"/>
      <c r="IM2641" s="3"/>
      <c r="IN2641" s="3"/>
      <c r="IO2641" s="3"/>
      <c r="IP2641" s="3"/>
      <c r="IQ2641" s="3"/>
      <c r="IR2641" s="3"/>
      <c r="IS2641" s="3"/>
    </row>
    <row r="2642" spans="1:253" s="2" customFormat="1" ht="16.5">
      <c r="A2642" s="250"/>
      <c r="B2642" s="250"/>
      <c r="C2642" s="250"/>
      <c r="D2642" s="250"/>
      <c r="E2642" s="250"/>
      <c r="F2642" s="250"/>
      <c r="G2642" s="3"/>
      <c r="H2642" s="3"/>
      <c r="I2642" s="3"/>
      <c r="J2642" s="3"/>
      <c r="K2642" s="3"/>
      <c r="L2642" s="3"/>
      <c r="IK2642" s="3"/>
      <c r="IL2642" s="3"/>
      <c r="IM2642" s="3"/>
      <c r="IN2642" s="3"/>
      <c r="IO2642" s="3"/>
      <c r="IP2642" s="3"/>
      <c r="IQ2642" s="3"/>
      <c r="IR2642" s="3"/>
      <c r="IS2642" s="3"/>
    </row>
    <row r="2643" spans="1:253" s="2" customFormat="1" ht="16.5">
      <c r="A2643" s="250"/>
      <c r="B2643" s="250"/>
      <c r="C2643" s="250"/>
      <c r="D2643" s="250"/>
      <c r="E2643" s="250"/>
      <c r="F2643" s="250"/>
      <c r="G2643" s="3"/>
      <c r="H2643" s="3"/>
      <c r="I2643" s="3"/>
      <c r="J2643" s="3"/>
      <c r="K2643" s="3"/>
      <c r="L2643" s="3"/>
      <c r="IK2643" s="3"/>
      <c r="IL2643" s="3"/>
      <c r="IM2643" s="3"/>
      <c r="IN2643" s="3"/>
      <c r="IO2643" s="3"/>
      <c r="IP2643" s="3"/>
      <c r="IQ2643" s="3"/>
      <c r="IR2643" s="3"/>
      <c r="IS2643" s="3"/>
    </row>
    <row r="2644" spans="1:253" s="2" customFormat="1" ht="16.5">
      <c r="A2644" s="250"/>
      <c r="B2644" s="250"/>
      <c r="C2644" s="250"/>
      <c r="D2644" s="250"/>
      <c r="E2644" s="250"/>
      <c r="F2644" s="250"/>
      <c r="G2644" s="3"/>
      <c r="H2644" s="3"/>
      <c r="I2644" s="3"/>
      <c r="J2644" s="3"/>
      <c r="K2644" s="3"/>
      <c r="L2644" s="3"/>
      <c r="IK2644" s="3"/>
      <c r="IL2644" s="3"/>
      <c r="IM2644" s="3"/>
      <c r="IN2644" s="3"/>
      <c r="IO2644" s="3"/>
      <c r="IP2644" s="3"/>
      <c r="IQ2644" s="3"/>
      <c r="IR2644" s="3"/>
      <c r="IS2644" s="3"/>
    </row>
    <row r="2645" spans="1:253" s="2" customFormat="1" ht="16.5">
      <c r="A2645" s="250"/>
      <c r="B2645" s="250"/>
      <c r="C2645" s="250"/>
      <c r="D2645" s="250"/>
      <c r="E2645" s="250"/>
      <c r="F2645" s="250"/>
      <c r="G2645" s="3"/>
      <c r="H2645" s="3"/>
      <c r="I2645" s="3"/>
      <c r="J2645" s="3"/>
      <c r="K2645" s="3"/>
      <c r="L2645" s="3"/>
      <c r="IK2645" s="3"/>
      <c r="IL2645" s="3"/>
      <c r="IM2645" s="3"/>
      <c r="IN2645" s="3"/>
      <c r="IO2645" s="3"/>
      <c r="IP2645" s="3"/>
      <c r="IQ2645" s="3"/>
      <c r="IR2645" s="3"/>
      <c r="IS2645" s="3"/>
    </row>
    <row r="2646" spans="1:253" s="2" customFormat="1" ht="16.5">
      <c r="A2646" s="250"/>
      <c r="B2646" s="250"/>
      <c r="C2646" s="250"/>
      <c r="D2646" s="250"/>
      <c r="E2646" s="250"/>
      <c r="F2646" s="250"/>
      <c r="G2646" s="3"/>
      <c r="H2646" s="3"/>
      <c r="I2646" s="3"/>
      <c r="J2646" s="3"/>
      <c r="K2646" s="3"/>
      <c r="L2646" s="3"/>
      <c r="IK2646" s="3"/>
      <c r="IL2646" s="3"/>
      <c r="IM2646" s="3"/>
      <c r="IN2646" s="3"/>
      <c r="IO2646" s="3"/>
      <c r="IP2646" s="3"/>
      <c r="IQ2646" s="3"/>
      <c r="IR2646" s="3"/>
      <c r="IS2646" s="3"/>
    </row>
    <row r="2647" spans="1:253" s="2" customFormat="1" ht="16.5">
      <c r="A2647" s="250"/>
      <c r="B2647" s="250"/>
      <c r="C2647" s="250"/>
      <c r="D2647" s="250"/>
      <c r="E2647" s="250"/>
      <c r="F2647" s="250"/>
      <c r="G2647" s="3"/>
      <c r="H2647" s="3"/>
      <c r="I2647" s="3"/>
      <c r="J2647" s="3"/>
      <c r="K2647" s="3"/>
      <c r="L2647" s="3"/>
      <c r="IK2647" s="3"/>
      <c r="IL2647" s="3"/>
      <c r="IM2647" s="3"/>
      <c r="IN2647" s="3"/>
      <c r="IO2647" s="3"/>
      <c r="IP2647" s="3"/>
      <c r="IQ2647" s="3"/>
      <c r="IR2647" s="3"/>
      <c r="IS2647" s="3"/>
    </row>
    <row r="2648" spans="1:253" s="2" customFormat="1" ht="16.5">
      <c r="A2648" s="250"/>
      <c r="B2648" s="250"/>
      <c r="C2648" s="250"/>
      <c r="D2648" s="250"/>
      <c r="E2648" s="250"/>
      <c r="F2648" s="250"/>
      <c r="G2648" s="3"/>
      <c r="H2648" s="3"/>
      <c r="I2648" s="3"/>
      <c r="J2648" s="3"/>
      <c r="K2648" s="3"/>
      <c r="L2648" s="3"/>
      <c r="IK2648" s="3"/>
      <c r="IL2648" s="3"/>
      <c r="IM2648" s="3"/>
      <c r="IN2648" s="3"/>
      <c r="IO2648" s="3"/>
      <c r="IP2648" s="3"/>
      <c r="IQ2648" s="3"/>
      <c r="IR2648" s="3"/>
      <c r="IS2648" s="3"/>
    </row>
    <row r="2649" spans="1:253" s="2" customFormat="1" ht="16.5">
      <c r="A2649" s="250"/>
      <c r="B2649" s="250"/>
      <c r="C2649" s="250"/>
      <c r="D2649" s="250"/>
      <c r="E2649" s="250"/>
      <c r="F2649" s="250"/>
      <c r="G2649" s="3"/>
      <c r="H2649" s="3"/>
      <c r="I2649" s="3"/>
      <c r="J2649" s="3"/>
      <c r="K2649" s="3"/>
      <c r="L2649" s="3"/>
      <c r="IK2649" s="3"/>
      <c r="IL2649" s="3"/>
      <c r="IM2649" s="3"/>
      <c r="IN2649" s="3"/>
      <c r="IO2649" s="3"/>
      <c r="IP2649" s="3"/>
      <c r="IQ2649" s="3"/>
      <c r="IR2649" s="3"/>
      <c r="IS2649" s="3"/>
    </row>
    <row r="2650" spans="1:253" s="2" customFormat="1" ht="16.5">
      <c r="A2650" s="250"/>
      <c r="B2650" s="250"/>
      <c r="C2650" s="250"/>
      <c r="D2650" s="250"/>
      <c r="E2650" s="250"/>
      <c r="F2650" s="250"/>
      <c r="G2650" s="3"/>
      <c r="H2650" s="3"/>
      <c r="I2650" s="3"/>
      <c r="J2650" s="3"/>
      <c r="K2650" s="3"/>
      <c r="L2650" s="3"/>
      <c r="IK2650" s="3"/>
      <c r="IL2650" s="3"/>
      <c r="IM2650" s="3"/>
      <c r="IN2650" s="3"/>
      <c r="IO2650" s="3"/>
      <c r="IP2650" s="3"/>
      <c r="IQ2650" s="3"/>
      <c r="IR2650" s="3"/>
      <c r="IS2650" s="3"/>
    </row>
    <row r="2651" spans="1:253" s="2" customFormat="1" ht="16.5">
      <c r="A2651" s="250"/>
      <c r="B2651" s="250"/>
      <c r="C2651" s="250"/>
      <c r="D2651" s="250"/>
      <c r="E2651" s="250"/>
      <c r="F2651" s="250"/>
      <c r="G2651" s="3"/>
      <c r="H2651" s="3"/>
      <c r="I2651" s="3"/>
      <c r="J2651" s="3"/>
      <c r="K2651" s="3"/>
      <c r="L2651" s="3"/>
      <c r="IK2651" s="3"/>
      <c r="IL2651" s="3"/>
      <c r="IM2651" s="3"/>
      <c r="IN2651" s="3"/>
      <c r="IO2651" s="3"/>
      <c r="IP2651" s="3"/>
      <c r="IQ2651" s="3"/>
      <c r="IR2651" s="3"/>
      <c r="IS2651" s="3"/>
    </row>
    <row r="2652" spans="1:253" s="2" customFormat="1" ht="16.5">
      <c r="A2652" s="250"/>
      <c r="B2652" s="250"/>
      <c r="C2652" s="250"/>
      <c r="D2652" s="250"/>
      <c r="E2652" s="250"/>
      <c r="F2652" s="250"/>
      <c r="G2652" s="3"/>
      <c r="H2652" s="3"/>
      <c r="I2652" s="3"/>
      <c r="J2652" s="3"/>
      <c r="K2652" s="3"/>
      <c r="L2652" s="3"/>
      <c r="IK2652" s="3"/>
      <c r="IL2652" s="3"/>
      <c r="IM2652" s="3"/>
      <c r="IN2652" s="3"/>
      <c r="IO2652" s="3"/>
      <c r="IP2652" s="3"/>
      <c r="IQ2652" s="3"/>
      <c r="IR2652" s="3"/>
      <c r="IS2652" s="3"/>
    </row>
    <row r="2653" spans="1:253" s="2" customFormat="1" ht="16.5">
      <c r="A2653" s="250"/>
      <c r="B2653" s="250"/>
      <c r="C2653" s="250"/>
      <c r="D2653" s="250"/>
      <c r="E2653" s="250"/>
      <c r="F2653" s="250"/>
      <c r="G2653" s="3"/>
      <c r="H2653" s="3"/>
      <c r="I2653" s="3"/>
      <c r="J2653" s="3"/>
      <c r="K2653" s="3"/>
      <c r="L2653" s="3"/>
      <c r="IK2653" s="3"/>
      <c r="IL2653" s="3"/>
      <c r="IM2653" s="3"/>
      <c r="IN2653" s="3"/>
      <c r="IO2653" s="3"/>
      <c r="IP2653" s="3"/>
      <c r="IQ2653" s="3"/>
      <c r="IR2653" s="3"/>
      <c r="IS2653" s="3"/>
    </row>
    <row r="2654" spans="1:253" s="2" customFormat="1" ht="16.5">
      <c r="A2654" s="250"/>
      <c r="B2654" s="250"/>
      <c r="C2654" s="250"/>
      <c r="D2654" s="250"/>
      <c r="E2654" s="250"/>
      <c r="F2654" s="250"/>
      <c r="G2654" s="3"/>
      <c r="H2654" s="3"/>
      <c r="I2654" s="3"/>
      <c r="J2654" s="3"/>
      <c r="K2654" s="3"/>
      <c r="L2654" s="3"/>
      <c r="IK2654" s="3"/>
      <c r="IL2654" s="3"/>
      <c r="IM2654" s="3"/>
      <c r="IN2654" s="3"/>
      <c r="IO2654" s="3"/>
      <c r="IP2654" s="3"/>
      <c r="IQ2654" s="3"/>
      <c r="IR2654" s="3"/>
      <c r="IS2654" s="3"/>
    </row>
    <row r="2655" spans="1:253" s="2" customFormat="1" ht="16.5">
      <c r="A2655" s="250"/>
      <c r="B2655" s="250"/>
      <c r="C2655" s="250"/>
      <c r="D2655" s="250"/>
      <c r="E2655" s="250"/>
      <c r="F2655" s="250"/>
      <c r="G2655" s="3"/>
      <c r="H2655" s="3"/>
      <c r="I2655" s="3"/>
      <c r="J2655" s="3"/>
      <c r="K2655" s="3"/>
      <c r="L2655" s="3"/>
      <c r="IK2655" s="3"/>
      <c r="IL2655" s="3"/>
      <c r="IM2655" s="3"/>
      <c r="IN2655" s="3"/>
      <c r="IO2655" s="3"/>
      <c r="IP2655" s="3"/>
      <c r="IQ2655" s="3"/>
      <c r="IR2655" s="3"/>
      <c r="IS2655" s="3"/>
    </row>
    <row r="2656" spans="1:253" s="2" customFormat="1" ht="16.5">
      <c r="A2656" s="250"/>
      <c r="B2656" s="250"/>
      <c r="C2656" s="250"/>
      <c r="D2656" s="250"/>
      <c r="E2656" s="250"/>
      <c r="F2656" s="250"/>
      <c r="G2656" s="3"/>
      <c r="H2656" s="3"/>
      <c r="I2656" s="3"/>
      <c r="J2656" s="3"/>
      <c r="K2656" s="3"/>
      <c r="L2656" s="3"/>
      <c r="IK2656" s="3"/>
      <c r="IL2656" s="3"/>
      <c r="IM2656" s="3"/>
      <c r="IN2656" s="3"/>
      <c r="IO2656" s="3"/>
      <c r="IP2656" s="3"/>
      <c r="IQ2656" s="3"/>
      <c r="IR2656" s="3"/>
      <c r="IS2656" s="3"/>
    </row>
    <row r="2657" spans="1:253" s="2" customFormat="1" ht="16.5">
      <c r="A2657" s="250"/>
      <c r="B2657" s="250"/>
      <c r="C2657" s="250"/>
      <c r="D2657" s="250"/>
      <c r="E2657" s="250"/>
      <c r="F2657" s="250"/>
      <c r="G2657" s="3"/>
      <c r="H2657" s="3"/>
      <c r="I2657" s="3"/>
      <c r="J2657" s="3"/>
      <c r="K2657" s="3"/>
      <c r="L2657" s="3"/>
      <c r="IK2657" s="3"/>
      <c r="IL2657" s="3"/>
      <c r="IM2657" s="3"/>
      <c r="IN2657" s="3"/>
      <c r="IO2657" s="3"/>
      <c r="IP2657" s="3"/>
      <c r="IQ2657" s="3"/>
      <c r="IR2657" s="3"/>
      <c r="IS2657" s="3"/>
    </row>
    <row r="2658" spans="1:253" s="2" customFormat="1" ht="16.5">
      <c r="A2658" s="250"/>
      <c r="B2658" s="250"/>
      <c r="C2658" s="250"/>
      <c r="D2658" s="250"/>
      <c r="E2658" s="250"/>
      <c r="F2658" s="250"/>
      <c r="G2658" s="3"/>
      <c r="H2658" s="3"/>
      <c r="I2658" s="3"/>
      <c r="J2658" s="3"/>
      <c r="K2658" s="3"/>
      <c r="L2658" s="3"/>
      <c r="IK2658" s="3"/>
      <c r="IL2658" s="3"/>
      <c r="IM2658" s="3"/>
      <c r="IN2658" s="3"/>
      <c r="IO2658" s="3"/>
      <c r="IP2658" s="3"/>
      <c r="IQ2658" s="3"/>
      <c r="IR2658" s="3"/>
      <c r="IS2658" s="3"/>
    </row>
    <row r="2659" spans="1:253" s="2" customFormat="1" ht="16.5">
      <c r="A2659" s="250"/>
      <c r="B2659" s="250"/>
      <c r="C2659" s="250"/>
      <c r="D2659" s="250"/>
      <c r="E2659" s="250"/>
      <c r="F2659" s="250"/>
      <c r="G2659" s="3"/>
      <c r="H2659" s="3"/>
      <c r="I2659" s="3"/>
      <c r="J2659" s="3"/>
      <c r="K2659" s="3"/>
      <c r="L2659" s="3"/>
      <c r="IK2659" s="3"/>
      <c r="IL2659" s="3"/>
      <c r="IM2659" s="3"/>
      <c r="IN2659" s="3"/>
      <c r="IO2659" s="3"/>
      <c r="IP2659" s="3"/>
      <c r="IQ2659" s="3"/>
      <c r="IR2659" s="3"/>
      <c r="IS2659" s="3"/>
    </row>
    <row r="2660" spans="1:253" s="2" customFormat="1" ht="16.5">
      <c r="A2660" s="250"/>
      <c r="B2660" s="250"/>
      <c r="C2660" s="250"/>
      <c r="D2660" s="250"/>
      <c r="E2660" s="250"/>
      <c r="F2660" s="250"/>
      <c r="G2660" s="3"/>
      <c r="H2660" s="3"/>
      <c r="I2660" s="3"/>
      <c r="J2660" s="3"/>
      <c r="K2660" s="3"/>
      <c r="L2660" s="3"/>
      <c r="IK2660" s="3"/>
      <c r="IL2660" s="3"/>
      <c r="IM2660" s="3"/>
      <c r="IN2660" s="3"/>
      <c r="IO2660" s="3"/>
      <c r="IP2660" s="3"/>
      <c r="IQ2660" s="3"/>
      <c r="IR2660" s="3"/>
      <c r="IS2660" s="3"/>
    </row>
    <row r="2661" spans="1:253" s="2" customFormat="1" ht="16.5">
      <c r="A2661" s="250"/>
      <c r="B2661" s="250"/>
      <c r="C2661" s="250"/>
      <c r="D2661" s="250"/>
      <c r="E2661" s="250"/>
      <c r="F2661" s="250"/>
      <c r="G2661" s="3"/>
      <c r="H2661" s="3"/>
      <c r="I2661" s="3"/>
      <c r="J2661" s="3"/>
      <c r="K2661" s="3"/>
      <c r="L2661" s="3"/>
      <c r="IK2661" s="3"/>
      <c r="IL2661" s="3"/>
      <c r="IM2661" s="3"/>
      <c r="IN2661" s="3"/>
      <c r="IO2661" s="3"/>
      <c r="IP2661" s="3"/>
      <c r="IQ2661" s="3"/>
      <c r="IR2661" s="3"/>
      <c r="IS2661" s="3"/>
    </row>
    <row r="2662" spans="1:253" s="2" customFormat="1" ht="16.5">
      <c r="A2662" s="250"/>
      <c r="B2662" s="250"/>
      <c r="C2662" s="250"/>
      <c r="D2662" s="250"/>
      <c r="E2662" s="250"/>
      <c r="F2662" s="250"/>
      <c r="G2662" s="3"/>
      <c r="H2662" s="3"/>
      <c r="I2662" s="3"/>
      <c r="J2662" s="3"/>
      <c r="K2662" s="3"/>
      <c r="L2662" s="3"/>
      <c r="IK2662" s="3"/>
      <c r="IL2662" s="3"/>
      <c r="IM2662" s="3"/>
      <c r="IN2662" s="3"/>
      <c r="IO2662" s="3"/>
      <c r="IP2662" s="3"/>
      <c r="IQ2662" s="3"/>
      <c r="IR2662" s="3"/>
      <c r="IS2662" s="3"/>
    </row>
    <row r="2663" spans="1:253" s="2" customFormat="1" ht="16.5">
      <c r="A2663" s="250"/>
      <c r="B2663" s="250"/>
      <c r="C2663" s="250"/>
      <c r="D2663" s="250"/>
      <c r="E2663" s="250"/>
      <c r="F2663" s="250"/>
      <c r="G2663" s="3"/>
      <c r="H2663" s="3"/>
      <c r="I2663" s="3"/>
      <c r="J2663" s="3"/>
      <c r="K2663" s="3"/>
      <c r="L2663" s="3"/>
      <c r="IK2663" s="3"/>
      <c r="IL2663" s="3"/>
      <c r="IM2663" s="3"/>
      <c r="IN2663" s="3"/>
      <c r="IO2663" s="3"/>
      <c r="IP2663" s="3"/>
      <c r="IQ2663" s="3"/>
      <c r="IR2663" s="3"/>
      <c r="IS2663" s="3"/>
    </row>
    <row r="2664" spans="1:253" s="2" customFormat="1" ht="16.5">
      <c r="A2664" s="250"/>
      <c r="B2664" s="250"/>
      <c r="C2664" s="250"/>
      <c r="D2664" s="250"/>
      <c r="E2664" s="250"/>
      <c r="F2664" s="250"/>
      <c r="G2664" s="3"/>
      <c r="H2664" s="3"/>
      <c r="I2664" s="3"/>
      <c r="J2664" s="3"/>
      <c r="K2664" s="3"/>
      <c r="L2664" s="3"/>
      <c r="IK2664" s="3"/>
      <c r="IL2664" s="3"/>
      <c r="IM2664" s="3"/>
      <c r="IN2664" s="3"/>
      <c r="IO2664" s="3"/>
      <c r="IP2664" s="3"/>
      <c r="IQ2664" s="3"/>
      <c r="IR2664" s="3"/>
      <c r="IS2664" s="3"/>
    </row>
    <row r="2665" spans="1:253" s="2" customFormat="1" ht="16.5">
      <c r="A2665" s="250"/>
      <c r="B2665" s="250"/>
      <c r="C2665" s="250"/>
      <c r="D2665" s="250"/>
      <c r="E2665" s="250"/>
      <c r="F2665" s="250"/>
      <c r="G2665" s="3"/>
      <c r="H2665" s="3"/>
      <c r="I2665" s="3"/>
      <c r="J2665" s="3"/>
      <c r="K2665" s="3"/>
      <c r="L2665" s="3"/>
      <c r="IK2665" s="3"/>
      <c r="IL2665" s="3"/>
      <c r="IM2665" s="3"/>
      <c r="IN2665" s="3"/>
      <c r="IO2665" s="3"/>
      <c r="IP2665" s="3"/>
      <c r="IQ2665" s="3"/>
      <c r="IR2665" s="3"/>
      <c r="IS2665" s="3"/>
    </row>
    <row r="2666" spans="1:253" s="2" customFormat="1" ht="16.5">
      <c r="A2666" s="250"/>
      <c r="B2666" s="250"/>
      <c r="C2666" s="250"/>
      <c r="D2666" s="250"/>
      <c r="E2666" s="250"/>
      <c r="F2666" s="250"/>
      <c r="G2666" s="3"/>
      <c r="H2666" s="3"/>
      <c r="I2666" s="3"/>
      <c r="J2666" s="3"/>
      <c r="K2666" s="3"/>
      <c r="L2666" s="3"/>
      <c r="IK2666" s="3"/>
      <c r="IL2666" s="3"/>
      <c r="IM2666" s="3"/>
      <c r="IN2666" s="3"/>
      <c r="IO2666" s="3"/>
      <c r="IP2666" s="3"/>
      <c r="IQ2666" s="3"/>
      <c r="IR2666" s="3"/>
      <c r="IS2666" s="3"/>
    </row>
    <row r="2667" spans="1:253" s="2" customFormat="1" ht="16.5">
      <c r="A2667" s="250"/>
      <c r="B2667" s="250"/>
      <c r="C2667" s="250"/>
      <c r="D2667" s="250"/>
      <c r="E2667" s="250"/>
      <c r="F2667" s="250"/>
      <c r="G2667" s="3"/>
      <c r="H2667" s="3"/>
      <c r="I2667" s="3"/>
      <c r="J2667" s="3"/>
      <c r="K2667" s="3"/>
      <c r="L2667" s="3"/>
      <c r="IK2667" s="3"/>
      <c r="IL2667" s="3"/>
      <c r="IM2667" s="3"/>
      <c r="IN2667" s="3"/>
      <c r="IO2667" s="3"/>
      <c r="IP2667" s="3"/>
      <c r="IQ2667" s="3"/>
      <c r="IR2667" s="3"/>
      <c r="IS2667" s="3"/>
    </row>
    <row r="2668" spans="1:253" s="2" customFormat="1" ht="16.5">
      <c r="A2668" s="250"/>
      <c r="B2668" s="250"/>
      <c r="C2668" s="250"/>
      <c r="D2668" s="250"/>
      <c r="E2668" s="250"/>
      <c r="F2668" s="250"/>
      <c r="G2668" s="3"/>
      <c r="H2668" s="3"/>
      <c r="I2668" s="3"/>
      <c r="J2668" s="3"/>
      <c r="K2668" s="3"/>
      <c r="L2668" s="3"/>
      <c r="IK2668" s="3"/>
      <c r="IL2668" s="3"/>
      <c r="IM2668" s="3"/>
      <c r="IN2668" s="3"/>
      <c r="IO2668" s="3"/>
      <c r="IP2668" s="3"/>
      <c r="IQ2668" s="3"/>
      <c r="IR2668" s="3"/>
      <c r="IS2668" s="3"/>
    </row>
    <row r="2669" spans="1:253" s="2" customFormat="1" ht="16.5">
      <c r="A2669" s="250"/>
      <c r="B2669" s="250"/>
      <c r="C2669" s="250"/>
      <c r="D2669" s="250"/>
      <c r="E2669" s="250"/>
      <c r="F2669" s="250"/>
      <c r="G2669" s="3"/>
      <c r="H2669" s="3"/>
      <c r="I2669" s="3"/>
      <c r="J2669" s="3"/>
      <c r="K2669" s="3"/>
      <c r="L2669" s="3"/>
      <c r="IK2669" s="3"/>
      <c r="IL2669" s="3"/>
      <c r="IM2669" s="3"/>
      <c r="IN2669" s="3"/>
      <c r="IO2669" s="3"/>
      <c r="IP2669" s="3"/>
      <c r="IQ2669" s="3"/>
      <c r="IR2669" s="3"/>
      <c r="IS2669" s="3"/>
    </row>
    <row r="2670" spans="1:253" s="2" customFormat="1" ht="16.5">
      <c r="A2670" s="250"/>
      <c r="B2670" s="250"/>
      <c r="C2670" s="250"/>
      <c r="D2670" s="250"/>
      <c r="E2670" s="250"/>
      <c r="F2670" s="250"/>
      <c r="G2670" s="3"/>
      <c r="H2670" s="3"/>
      <c r="I2670" s="3"/>
      <c r="J2670" s="3"/>
      <c r="K2670" s="3"/>
      <c r="L2670" s="3"/>
      <c r="IK2670" s="3"/>
      <c r="IL2670" s="3"/>
      <c r="IM2670" s="3"/>
      <c r="IN2670" s="3"/>
      <c r="IO2670" s="3"/>
      <c r="IP2670" s="3"/>
      <c r="IQ2670" s="3"/>
      <c r="IR2670" s="3"/>
      <c r="IS2670" s="3"/>
    </row>
    <row r="2671" spans="1:253" s="2" customFormat="1" ht="16.5">
      <c r="A2671" s="250"/>
      <c r="B2671" s="250"/>
      <c r="C2671" s="250"/>
      <c r="D2671" s="250"/>
      <c r="E2671" s="250"/>
      <c r="F2671" s="250"/>
      <c r="G2671" s="3"/>
      <c r="H2671" s="3"/>
      <c r="I2671" s="3"/>
      <c r="J2671" s="3"/>
      <c r="K2671" s="3"/>
      <c r="L2671" s="3"/>
      <c r="IK2671" s="3"/>
      <c r="IL2671" s="3"/>
      <c r="IM2671" s="3"/>
      <c r="IN2671" s="3"/>
      <c r="IO2671" s="3"/>
      <c r="IP2671" s="3"/>
      <c r="IQ2671" s="3"/>
      <c r="IR2671" s="3"/>
      <c r="IS2671" s="3"/>
    </row>
    <row r="2672" spans="1:253" s="2" customFormat="1" ht="16.5">
      <c r="A2672" s="250"/>
      <c r="B2672" s="250"/>
      <c r="C2672" s="250"/>
      <c r="D2672" s="250"/>
      <c r="E2672" s="250"/>
      <c r="F2672" s="250"/>
      <c r="G2672" s="3"/>
      <c r="H2672" s="3"/>
      <c r="I2672" s="3"/>
      <c r="J2672" s="3"/>
      <c r="K2672" s="3"/>
      <c r="L2672" s="3"/>
      <c r="IK2672" s="3"/>
      <c r="IL2672" s="3"/>
      <c r="IM2672" s="3"/>
      <c r="IN2672" s="3"/>
      <c r="IO2672" s="3"/>
      <c r="IP2672" s="3"/>
      <c r="IQ2672" s="3"/>
      <c r="IR2672" s="3"/>
      <c r="IS2672" s="3"/>
    </row>
    <row r="2673" spans="1:253" s="2" customFormat="1" ht="16.5">
      <c r="A2673" s="250"/>
      <c r="B2673" s="250"/>
      <c r="C2673" s="250"/>
      <c r="D2673" s="250"/>
      <c r="E2673" s="250"/>
      <c r="F2673" s="250"/>
      <c r="G2673" s="3"/>
      <c r="H2673" s="3"/>
      <c r="I2673" s="3"/>
      <c r="J2673" s="3"/>
      <c r="K2673" s="3"/>
      <c r="L2673" s="3"/>
      <c r="IK2673" s="3"/>
      <c r="IL2673" s="3"/>
      <c r="IM2673" s="3"/>
      <c r="IN2673" s="3"/>
      <c r="IO2673" s="3"/>
      <c r="IP2673" s="3"/>
      <c r="IQ2673" s="3"/>
      <c r="IR2673" s="3"/>
      <c r="IS2673" s="3"/>
    </row>
    <row r="2674" spans="1:253" s="2" customFormat="1" ht="16.5">
      <c r="A2674" s="250"/>
      <c r="B2674" s="250"/>
      <c r="C2674" s="250"/>
      <c r="D2674" s="250"/>
      <c r="E2674" s="250"/>
      <c r="F2674" s="250"/>
      <c r="G2674" s="3"/>
      <c r="H2674" s="3"/>
      <c r="I2674" s="3"/>
      <c r="J2674" s="3"/>
      <c r="K2674" s="3"/>
      <c r="L2674" s="3"/>
      <c r="IK2674" s="3"/>
      <c r="IL2674" s="3"/>
      <c r="IM2674" s="3"/>
      <c r="IN2674" s="3"/>
      <c r="IO2674" s="3"/>
      <c r="IP2674" s="3"/>
      <c r="IQ2674" s="3"/>
      <c r="IR2674" s="3"/>
      <c r="IS2674" s="3"/>
    </row>
    <row r="2675" spans="1:253" s="2" customFormat="1" ht="16.5">
      <c r="A2675" s="250"/>
      <c r="B2675" s="250"/>
      <c r="C2675" s="250"/>
      <c r="D2675" s="250"/>
      <c r="E2675" s="250"/>
      <c r="F2675" s="250"/>
      <c r="G2675" s="3"/>
      <c r="H2675" s="3"/>
      <c r="I2675" s="3"/>
      <c r="J2675" s="3"/>
      <c r="K2675" s="3"/>
      <c r="L2675" s="3"/>
      <c r="IK2675" s="3"/>
      <c r="IL2675" s="3"/>
      <c r="IM2675" s="3"/>
      <c r="IN2675" s="3"/>
      <c r="IO2675" s="3"/>
      <c r="IP2675" s="3"/>
      <c r="IQ2675" s="3"/>
      <c r="IR2675" s="3"/>
      <c r="IS2675" s="3"/>
    </row>
    <row r="2676" spans="1:253" s="2" customFormat="1" ht="16.5">
      <c r="A2676" s="250"/>
      <c r="B2676" s="250"/>
      <c r="C2676" s="250"/>
      <c r="D2676" s="250"/>
      <c r="E2676" s="250"/>
      <c r="F2676" s="250"/>
      <c r="G2676" s="3"/>
      <c r="H2676" s="3"/>
      <c r="I2676" s="3"/>
      <c r="J2676" s="3"/>
      <c r="K2676" s="3"/>
      <c r="L2676" s="3"/>
      <c r="IK2676" s="3"/>
      <c r="IL2676" s="3"/>
      <c r="IM2676" s="3"/>
      <c r="IN2676" s="3"/>
      <c r="IO2676" s="3"/>
      <c r="IP2676" s="3"/>
      <c r="IQ2676" s="3"/>
      <c r="IR2676" s="3"/>
      <c r="IS2676" s="3"/>
    </row>
    <row r="2677" spans="1:253" s="2" customFormat="1" ht="16.5">
      <c r="A2677" s="250"/>
      <c r="B2677" s="250"/>
      <c r="C2677" s="250"/>
      <c r="D2677" s="250"/>
      <c r="E2677" s="250"/>
      <c r="F2677" s="250"/>
      <c r="G2677" s="3"/>
      <c r="H2677" s="3"/>
      <c r="I2677" s="3"/>
      <c r="J2677" s="3"/>
      <c r="K2677" s="3"/>
      <c r="L2677" s="3"/>
      <c r="IK2677" s="3"/>
      <c r="IL2677" s="3"/>
      <c r="IM2677" s="3"/>
      <c r="IN2677" s="3"/>
      <c r="IO2677" s="3"/>
      <c r="IP2677" s="3"/>
      <c r="IQ2677" s="3"/>
      <c r="IR2677" s="3"/>
      <c r="IS2677" s="3"/>
    </row>
    <row r="2678" spans="1:253" s="2" customFormat="1" ht="16.5">
      <c r="A2678" s="250"/>
      <c r="B2678" s="250"/>
      <c r="C2678" s="250"/>
      <c r="D2678" s="250"/>
      <c r="E2678" s="250"/>
      <c r="F2678" s="250"/>
      <c r="G2678" s="3"/>
      <c r="H2678" s="3"/>
      <c r="I2678" s="3"/>
      <c r="J2678" s="3"/>
      <c r="K2678" s="3"/>
      <c r="L2678" s="3"/>
      <c r="IK2678" s="3"/>
      <c r="IL2678" s="3"/>
      <c r="IM2678" s="3"/>
      <c r="IN2678" s="3"/>
      <c r="IO2678" s="3"/>
      <c r="IP2678" s="3"/>
      <c r="IQ2678" s="3"/>
      <c r="IR2678" s="3"/>
      <c r="IS2678" s="3"/>
    </row>
    <row r="2679" spans="1:253" s="2" customFormat="1" ht="16.5">
      <c r="A2679" s="250"/>
      <c r="B2679" s="250"/>
      <c r="C2679" s="250"/>
      <c r="D2679" s="250"/>
      <c r="E2679" s="250"/>
      <c r="F2679" s="250"/>
      <c r="G2679" s="3"/>
      <c r="H2679" s="3"/>
      <c r="I2679" s="3"/>
      <c r="J2679" s="3"/>
      <c r="K2679" s="3"/>
      <c r="L2679" s="3"/>
      <c r="IK2679" s="3"/>
      <c r="IL2679" s="3"/>
      <c r="IM2679" s="3"/>
      <c r="IN2679" s="3"/>
      <c r="IO2679" s="3"/>
      <c r="IP2679" s="3"/>
      <c r="IQ2679" s="3"/>
      <c r="IR2679" s="3"/>
      <c r="IS2679" s="3"/>
    </row>
    <row r="2680" spans="1:253" s="2" customFormat="1" ht="16.5">
      <c r="A2680" s="250"/>
      <c r="B2680" s="250"/>
      <c r="C2680" s="250"/>
      <c r="D2680" s="250"/>
      <c r="E2680" s="250"/>
      <c r="F2680" s="250"/>
      <c r="G2680" s="3"/>
      <c r="H2680" s="3"/>
      <c r="I2680" s="3"/>
      <c r="J2680" s="3"/>
      <c r="K2680" s="3"/>
      <c r="L2680" s="3"/>
      <c r="IK2680" s="3"/>
      <c r="IL2680" s="3"/>
      <c r="IM2680" s="3"/>
      <c r="IN2680" s="3"/>
      <c r="IO2680" s="3"/>
      <c r="IP2680" s="3"/>
      <c r="IQ2680" s="3"/>
      <c r="IR2680" s="3"/>
      <c r="IS2680" s="3"/>
    </row>
    <row r="2681" spans="1:253" s="2" customFormat="1" ht="16.5">
      <c r="A2681" s="250"/>
      <c r="B2681" s="250"/>
      <c r="C2681" s="250"/>
      <c r="D2681" s="250"/>
      <c r="E2681" s="250"/>
      <c r="F2681" s="250"/>
      <c r="G2681" s="3"/>
      <c r="H2681" s="3"/>
      <c r="I2681" s="3"/>
      <c r="J2681" s="3"/>
      <c r="K2681" s="3"/>
      <c r="L2681" s="3"/>
      <c r="IK2681" s="3"/>
      <c r="IL2681" s="3"/>
      <c r="IM2681" s="3"/>
      <c r="IN2681" s="3"/>
      <c r="IO2681" s="3"/>
      <c r="IP2681" s="3"/>
      <c r="IQ2681" s="3"/>
      <c r="IR2681" s="3"/>
      <c r="IS2681" s="3"/>
    </row>
    <row r="2682" spans="1:253" s="2" customFormat="1" ht="16.5">
      <c r="A2682" s="250"/>
      <c r="B2682" s="250"/>
      <c r="C2682" s="250"/>
      <c r="D2682" s="250"/>
      <c r="E2682" s="250"/>
      <c r="F2682" s="250"/>
      <c r="G2682" s="3"/>
      <c r="H2682" s="3"/>
      <c r="I2682" s="3"/>
      <c r="J2682" s="3"/>
      <c r="K2682" s="3"/>
      <c r="L2682" s="3"/>
      <c r="IK2682" s="3"/>
      <c r="IL2682" s="3"/>
      <c r="IM2682" s="3"/>
      <c r="IN2682" s="3"/>
      <c r="IO2682" s="3"/>
      <c r="IP2682" s="3"/>
      <c r="IQ2682" s="3"/>
      <c r="IR2682" s="3"/>
      <c r="IS2682" s="3"/>
    </row>
    <row r="2683" spans="1:253" s="2" customFormat="1" ht="16.5">
      <c r="A2683" s="250"/>
      <c r="B2683" s="250"/>
      <c r="C2683" s="250"/>
      <c r="D2683" s="250"/>
      <c r="E2683" s="250"/>
      <c r="F2683" s="250"/>
      <c r="G2683" s="3"/>
      <c r="H2683" s="3"/>
      <c r="I2683" s="3"/>
      <c r="J2683" s="3"/>
      <c r="K2683" s="3"/>
      <c r="L2683" s="3"/>
      <c r="IK2683" s="3"/>
      <c r="IL2683" s="3"/>
      <c r="IM2683" s="3"/>
      <c r="IN2683" s="3"/>
      <c r="IO2683" s="3"/>
      <c r="IP2683" s="3"/>
      <c r="IQ2683" s="3"/>
      <c r="IR2683" s="3"/>
      <c r="IS2683" s="3"/>
    </row>
    <row r="2684" spans="1:253" s="2" customFormat="1" ht="16.5">
      <c r="A2684" s="250"/>
      <c r="B2684" s="250"/>
      <c r="C2684" s="250"/>
      <c r="D2684" s="250"/>
      <c r="E2684" s="250"/>
      <c r="F2684" s="250"/>
      <c r="G2684" s="3"/>
      <c r="H2684" s="3"/>
      <c r="I2684" s="3"/>
      <c r="J2684" s="3"/>
      <c r="K2684" s="3"/>
      <c r="L2684" s="3"/>
      <c r="IK2684" s="3"/>
      <c r="IL2684" s="3"/>
      <c r="IM2684" s="3"/>
      <c r="IN2684" s="3"/>
      <c r="IO2684" s="3"/>
      <c r="IP2684" s="3"/>
      <c r="IQ2684" s="3"/>
      <c r="IR2684" s="3"/>
      <c r="IS2684" s="3"/>
    </row>
    <row r="2685" spans="1:253" s="2" customFormat="1" ht="16.5">
      <c r="A2685" s="250"/>
      <c r="B2685" s="250"/>
      <c r="C2685" s="250"/>
      <c r="D2685" s="250"/>
      <c r="E2685" s="250"/>
      <c r="F2685" s="250"/>
      <c r="G2685" s="3"/>
      <c r="H2685" s="3"/>
      <c r="I2685" s="3"/>
      <c r="J2685" s="3"/>
      <c r="K2685" s="3"/>
      <c r="L2685" s="3"/>
      <c r="IK2685" s="3"/>
      <c r="IL2685" s="3"/>
      <c r="IM2685" s="3"/>
      <c r="IN2685" s="3"/>
      <c r="IO2685" s="3"/>
      <c r="IP2685" s="3"/>
      <c r="IQ2685" s="3"/>
      <c r="IR2685" s="3"/>
      <c r="IS2685" s="3"/>
    </row>
    <row r="2686" spans="1:253" s="2" customFormat="1" ht="16.5">
      <c r="A2686" s="250"/>
      <c r="B2686" s="250"/>
      <c r="C2686" s="250"/>
      <c r="D2686" s="250"/>
      <c r="E2686" s="250"/>
      <c r="F2686" s="250"/>
      <c r="G2686" s="3"/>
      <c r="H2686" s="3"/>
      <c r="I2686" s="3"/>
      <c r="J2686" s="3"/>
      <c r="K2686" s="3"/>
      <c r="L2686" s="3"/>
      <c r="IK2686" s="3"/>
      <c r="IL2686" s="3"/>
      <c r="IM2686" s="3"/>
      <c r="IN2686" s="3"/>
      <c r="IO2686" s="3"/>
      <c r="IP2686" s="3"/>
      <c r="IQ2686" s="3"/>
      <c r="IR2686" s="3"/>
      <c r="IS2686" s="3"/>
    </row>
    <row r="2687" spans="1:253" s="2" customFormat="1" ht="16.5">
      <c r="A2687" s="250"/>
      <c r="B2687" s="250"/>
      <c r="C2687" s="250"/>
      <c r="D2687" s="250"/>
      <c r="E2687" s="250"/>
      <c r="F2687" s="250"/>
      <c r="G2687" s="3"/>
      <c r="H2687" s="3"/>
      <c r="I2687" s="3"/>
      <c r="J2687" s="3"/>
      <c r="K2687" s="3"/>
      <c r="L2687" s="3"/>
      <c r="IK2687" s="3"/>
      <c r="IL2687" s="3"/>
      <c r="IM2687" s="3"/>
      <c r="IN2687" s="3"/>
      <c r="IO2687" s="3"/>
      <c r="IP2687" s="3"/>
      <c r="IQ2687" s="3"/>
      <c r="IR2687" s="3"/>
      <c r="IS2687" s="3"/>
    </row>
    <row r="2688" spans="1:253" s="2" customFormat="1" ht="16.5">
      <c r="A2688" s="250"/>
      <c r="B2688" s="250"/>
      <c r="C2688" s="250"/>
      <c r="D2688" s="250"/>
      <c r="E2688" s="250"/>
      <c r="F2688" s="250"/>
      <c r="G2688" s="3"/>
      <c r="H2688" s="3"/>
      <c r="I2688" s="3"/>
      <c r="J2688" s="3"/>
      <c r="K2688" s="3"/>
      <c r="L2688" s="3"/>
      <c r="IK2688" s="3"/>
      <c r="IL2688" s="3"/>
      <c r="IM2688" s="3"/>
      <c r="IN2688" s="3"/>
      <c r="IO2688" s="3"/>
      <c r="IP2688" s="3"/>
      <c r="IQ2688" s="3"/>
      <c r="IR2688" s="3"/>
      <c r="IS2688" s="3"/>
    </row>
    <row r="2689" spans="1:253" s="2" customFormat="1" ht="16.5">
      <c r="A2689" s="250"/>
      <c r="B2689" s="250"/>
      <c r="C2689" s="250"/>
      <c r="D2689" s="250"/>
      <c r="E2689" s="250"/>
      <c r="F2689" s="250"/>
      <c r="G2689" s="3"/>
      <c r="H2689" s="3"/>
      <c r="I2689" s="3"/>
      <c r="J2689" s="3"/>
      <c r="K2689" s="3"/>
      <c r="L2689" s="3"/>
      <c r="IK2689" s="3"/>
      <c r="IL2689" s="3"/>
      <c r="IM2689" s="3"/>
      <c r="IN2689" s="3"/>
      <c r="IO2689" s="3"/>
      <c r="IP2689" s="3"/>
      <c r="IQ2689" s="3"/>
      <c r="IR2689" s="3"/>
      <c r="IS2689" s="3"/>
    </row>
    <row r="2690" spans="1:253" s="2" customFormat="1" ht="16.5">
      <c r="A2690" s="250"/>
      <c r="B2690" s="250"/>
      <c r="C2690" s="250"/>
      <c r="D2690" s="250"/>
      <c r="E2690" s="250"/>
      <c r="F2690" s="250"/>
      <c r="G2690" s="3"/>
      <c r="H2690" s="3"/>
      <c r="I2690" s="3"/>
      <c r="J2690" s="3"/>
      <c r="K2690" s="3"/>
      <c r="L2690" s="3"/>
      <c r="IK2690" s="3"/>
      <c r="IL2690" s="3"/>
      <c r="IM2690" s="3"/>
      <c r="IN2690" s="3"/>
      <c r="IO2690" s="3"/>
      <c r="IP2690" s="3"/>
      <c r="IQ2690" s="3"/>
      <c r="IR2690" s="3"/>
      <c r="IS2690" s="3"/>
    </row>
    <row r="2691" spans="1:253" s="2" customFormat="1" ht="16.5">
      <c r="A2691" s="250"/>
      <c r="B2691" s="250"/>
      <c r="C2691" s="250"/>
      <c r="D2691" s="250"/>
      <c r="E2691" s="250"/>
      <c r="F2691" s="250"/>
      <c r="G2691" s="3"/>
      <c r="H2691" s="3"/>
      <c r="I2691" s="3"/>
      <c r="J2691" s="3"/>
      <c r="K2691" s="3"/>
      <c r="L2691" s="3"/>
      <c r="IK2691" s="3"/>
      <c r="IL2691" s="3"/>
      <c r="IM2691" s="3"/>
      <c r="IN2691" s="3"/>
      <c r="IO2691" s="3"/>
      <c r="IP2691" s="3"/>
      <c r="IQ2691" s="3"/>
      <c r="IR2691" s="3"/>
      <c r="IS2691" s="3"/>
    </row>
    <row r="2692" spans="1:253" s="2" customFormat="1" ht="16.5">
      <c r="A2692" s="250"/>
      <c r="B2692" s="250"/>
      <c r="C2692" s="250"/>
      <c r="D2692" s="250"/>
      <c r="E2692" s="250"/>
      <c r="F2692" s="250"/>
      <c r="G2692" s="3"/>
      <c r="H2692" s="3"/>
      <c r="I2692" s="3"/>
      <c r="J2692" s="3"/>
      <c r="K2692" s="3"/>
      <c r="L2692" s="3"/>
      <c r="IK2692" s="3"/>
      <c r="IL2692" s="3"/>
      <c r="IM2692" s="3"/>
      <c r="IN2692" s="3"/>
      <c r="IO2692" s="3"/>
      <c r="IP2692" s="3"/>
      <c r="IQ2692" s="3"/>
      <c r="IR2692" s="3"/>
      <c r="IS2692" s="3"/>
    </row>
    <row r="2693" spans="1:253" s="2" customFormat="1" ht="16.5">
      <c r="A2693" s="250"/>
      <c r="B2693" s="250"/>
      <c r="C2693" s="250"/>
      <c r="D2693" s="250"/>
      <c r="E2693" s="250"/>
      <c r="F2693" s="250"/>
      <c r="G2693" s="3"/>
      <c r="H2693" s="3"/>
      <c r="I2693" s="3"/>
      <c r="J2693" s="3"/>
      <c r="K2693" s="3"/>
      <c r="L2693" s="3"/>
      <c r="IK2693" s="3"/>
      <c r="IL2693" s="3"/>
      <c r="IM2693" s="3"/>
      <c r="IN2693" s="3"/>
      <c r="IO2693" s="3"/>
      <c r="IP2693" s="3"/>
      <c r="IQ2693" s="3"/>
      <c r="IR2693" s="3"/>
      <c r="IS2693" s="3"/>
    </row>
    <row r="2694" spans="1:253" s="2" customFormat="1" ht="16.5">
      <c r="A2694" s="250"/>
      <c r="B2694" s="250"/>
      <c r="C2694" s="250"/>
      <c r="D2694" s="250"/>
      <c r="E2694" s="250"/>
      <c r="F2694" s="250"/>
      <c r="G2694" s="3"/>
      <c r="H2694" s="3"/>
      <c r="I2694" s="3"/>
      <c r="J2694" s="3"/>
      <c r="K2694" s="3"/>
      <c r="L2694" s="3"/>
      <c r="IK2694" s="3"/>
      <c r="IL2694" s="3"/>
      <c r="IM2694" s="3"/>
      <c r="IN2694" s="3"/>
      <c r="IO2694" s="3"/>
      <c r="IP2694" s="3"/>
      <c r="IQ2694" s="3"/>
      <c r="IR2694" s="3"/>
      <c r="IS2694" s="3"/>
    </row>
    <row r="2695" spans="1:253" s="2" customFormat="1" ht="16.5">
      <c r="A2695" s="250"/>
      <c r="B2695" s="250"/>
      <c r="C2695" s="250"/>
      <c r="D2695" s="250"/>
      <c r="E2695" s="250"/>
      <c r="F2695" s="250"/>
      <c r="G2695" s="3"/>
      <c r="H2695" s="3"/>
      <c r="I2695" s="3"/>
      <c r="J2695" s="3"/>
      <c r="K2695" s="3"/>
      <c r="L2695" s="3"/>
      <c r="IK2695" s="3"/>
      <c r="IL2695" s="3"/>
      <c r="IM2695" s="3"/>
      <c r="IN2695" s="3"/>
      <c r="IO2695" s="3"/>
      <c r="IP2695" s="3"/>
      <c r="IQ2695" s="3"/>
      <c r="IR2695" s="3"/>
      <c r="IS2695" s="3"/>
    </row>
    <row r="2696" spans="1:253" s="2" customFormat="1" ht="16.5">
      <c r="A2696" s="250"/>
      <c r="B2696" s="250"/>
      <c r="C2696" s="250"/>
      <c r="D2696" s="250"/>
      <c r="E2696" s="250"/>
      <c r="F2696" s="250"/>
      <c r="G2696" s="3"/>
      <c r="H2696" s="3"/>
      <c r="I2696" s="3"/>
      <c r="J2696" s="3"/>
      <c r="K2696" s="3"/>
      <c r="L2696" s="3"/>
      <c r="IK2696" s="3"/>
      <c r="IL2696" s="3"/>
      <c r="IM2696" s="3"/>
      <c r="IN2696" s="3"/>
      <c r="IO2696" s="3"/>
      <c r="IP2696" s="3"/>
      <c r="IQ2696" s="3"/>
      <c r="IR2696" s="3"/>
      <c r="IS2696" s="3"/>
    </row>
    <row r="2697" spans="1:253" s="2" customFormat="1" ht="16.5">
      <c r="A2697" s="250"/>
      <c r="B2697" s="250"/>
      <c r="C2697" s="250"/>
      <c r="D2697" s="250"/>
      <c r="E2697" s="250"/>
      <c r="F2697" s="250"/>
      <c r="G2697" s="3"/>
      <c r="H2697" s="3"/>
      <c r="I2697" s="3"/>
      <c r="J2697" s="3"/>
      <c r="K2697" s="3"/>
      <c r="L2697" s="3"/>
      <c r="IK2697" s="3"/>
      <c r="IL2697" s="3"/>
      <c r="IM2697" s="3"/>
      <c r="IN2697" s="3"/>
      <c r="IO2697" s="3"/>
      <c r="IP2697" s="3"/>
      <c r="IQ2697" s="3"/>
      <c r="IR2697" s="3"/>
      <c r="IS2697" s="3"/>
    </row>
    <row r="2698" spans="1:253" s="2" customFormat="1" ht="16.5">
      <c r="A2698" s="250"/>
      <c r="B2698" s="250"/>
      <c r="C2698" s="250"/>
      <c r="D2698" s="250"/>
      <c r="E2698" s="250"/>
      <c r="F2698" s="250"/>
      <c r="G2698" s="3"/>
      <c r="H2698" s="3"/>
      <c r="I2698" s="3"/>
      <c r="J2698" s="3"/>
      <c r="K2698" s="3"/>
      <c r="L2698" s="3"/>
      <c r="IK2698" s="3"/>
      <c r="IL2698" s="3"/>
      <c r="IM2698" s="3"/>
      <c r="IN2698" s="3"/>
      <c r="IO2698" s="3"/>
      <c r="IP2698" s="3"/>
      <c r="IQ2698" s="3"/>
      <c r="IR2698" s="3"/>
      <c r="IS2698" s="3"/>
    </row>
    <row r="2699" spans="1:253" s="2" customFormat="1" ht="16.5">
      <c r="A2699" s="250"/>
      <c r="B2699" s="250"/>
      <c r="C2699" s="250"/>
      <c r="D2699" s="250"/>
      <c r="E2699" s="250"/>
      <c r="F2699" s="250"/>
      <c r="G2699" s="3"/>
      <c r="H2699" s="3"/>
      <c r="I2699" s="3"/>
      <c r="J2699" s="3"/>
      <c r="K2699" s="3"/>
      <c r="L2699" s="3"/>
      <c r="IK2699" s="3"/>
      <c r="IL2699" s="3"/>
      <c r="IM2699" s="3"/>
      <c r="IN2699" s="3"/>
      <c r="IO2699" s="3"/>
      <c r="IP2699" s="3"/>
      <c r="IQ2699" s="3"/>
      <c r="IR2699" s="3"/>
      <c r="IS2699" s="3"/>
    </row>
    <row r="2700" spans="1:253" s="2" customFormat="1" ht="16.5">
      <c r="A2700" s="250"/>
      <c r="B2700" s="250"/>
      <c r="C2700" s="250"/>
      <c r="D2700" s="250"/>
      <c r="E2700" s="250"/>
      <c r="F2700" s="250"/>
      <c r="G2700" s="3"/>
      <c r="H2700" s="3"/>
      <c r="I2700" s="3"/>
      <c r="J2700" s="3"/>
      <c r="K2700" s="3"/>
      <c r="L2700" s="3"/>
      <c r="IK2700" s="3"/>
      <c r="IL2700" s="3"/>
      <c r="IM2700" s="3"/>
      <c r="IN2700" s="3"/>
      <c r="IO2700" s="3"/>
      <c r="IP2700" s="3"/>
      <c r="IQ2700" s="3"/>
      <c r="IR2700" s="3"/>
      <c r="IS2700" s="3"/>
    </row>
    <row r="2701" spans="1:253" s="2" customFormat="1" ht="16.5">
      <c r="A2701" s="250"/>
      <c r="B2701" s="250"/>
      <c r="C2701" s="250"/>
      <c r="D2701" s="250"/>
      <c r="E2701" s="250"/>
      <c r="F2701" s="250"/>
      <c r="G2701" s="3"/>
      <c r="H2701" s="3"/>
      <c r="I2701" s="3"/>
      <c r="J2701" s="3"/>
      <c r="K2701" s="3"/>
      <c r="L2701" s="3"/>
      <c r="IK2701" s="3"/>
      <c r="IL2701" s="3"/>
      <c r="IM2701" s="3"/>
      <c r="IN2701" s="3"/>
      <c r="IO2701" s="3"/>
      <c r="IP2701" s="3"/>
      <c r="IQ2701" s="3"/>
      <c r="IR2701" s="3"/>
      <c r="IS2701" s="3"/>
    </row>
    <row r="2702" spans="1:253" s="2" customFormat="1" ht="16.5">
      <c r="A2702" s="250"/>
      <c r="B2702" s="250"/>
      <c r="C2702" s="250"/>
      <c r="D2702" s="250"/>
      <c r="E2702" s="250"/>
      <c r="F2702" s="250"/>
      <c r="G2702" s="3"/>
      <c r="H2702" s="3"/>
      <c r="I2702" s="3"/>
      <c r="J2702" s="3"/>
      <c r="K2702" s="3"/>
      <c r="L2702" s="3"/>
      <c r="IK2702" s="3"/>
      <c r="IL2702" s="3"/>
      <c r="IM2702" s="3"/>
      <c r="IN2702" s="3"/>
      <c r="IO2702" s="3"/>
      <c r="IP2702" s="3"/>
      <c r="IQ2702" s="3"/>
      <c r="IR2702" s="3"/>
      <c r="IS2702" s="3"/>
    </row>
    <row r="2703" spans="1:253" s="2" customFormat="1" ht="16.5">
      <c r="A2703" s="250"/>
      <c r="B2703" s="250"/>
      <c r="C2703" s="250"/>
      <c r="D2703" s="250"/>
      <c r="E2703" s="250"/>
      <c r="F2703" s="250"/>
      <c r="G2703" s="3"/>
      <c r="H2703" s="3"/>
      <c r="I2703" s="3"/>
      <c r="J2703" s="3"/>
      <c r="K2703" s="3"/>
      <c r="L2703" s="3"/>
      <c r="IK2703" s="3"/>
      <c r="IL2703" s="3"/>
      <c r="IM2703" s="3"/>
      <c r="IN2703" s="3"/>
      <c r="IO2703" s="3"/>
      <c r="IP2703" s="3"/>
      <c r="IQ2703" s="3"/>
      <c r="IR2703" s="3"/>
      <c r="IS2703" s="3"/>
    </row>
    <row r="2704" spans="1:253" s="2" customFormat="1" ht="16.5">
      <c r="A2704" s="250"/>
      <c r="B2704" s="250"/>
      <c r="C2704" s="250"/>
      <c r="D2704" s="250"/>
      <c r="E2704" s="250"/>
      <c r="F2704" s="250"/>
      <c r="G2704" s="3"/>
      <c r="H2704" s="3"/>
      <c r="I2704" s="3"/>
      <c r="J2704" s="3"/>
      <c r="K2704" s="3"/>
      <c r="L2704" s="3"/>
      <c r="IK2704" s="3"/>
      <c r="IL2704" s="3"/>
      <c r="IM2704" s="3"/>
      <c r="IN2704" s="3"/>
      <c r="IO2704" s="3"/>
      <c r="IP2704" s="3"/>
      <c r="IQ2704" s="3"/>
      <c r="IR2704" s="3"/>
      <c r="IS2704" s="3"/>
    </row>
    <row r="2705" spans="1:253" s="2" customFormat="1" ht="16.5">
      <c r="A2705" s="250"/>
      <c r="B2705" s="250"/>
      <c r="C2705" s="250"/>
      <c r="D2705" s="250"/>
      <c r="E2705" s="250"/>
      <c r="F2705" s="250"/>
      <c r="G2705" s="3"/>
      <c r="H2705" s="3"/>
      <c r="I2705" s="3"/>
      <c r="J2705" s="3"/>
      <c r="K2705" s="3"/>
      <c r="L2705" s="3"/>
      <c r="IK2705" s="3"/>
      <c r="IL2705" s="3"/>
      <c r="IM2705" s="3"/>
      <c r="IN2705" s="3"/>
      <c r="IO2705" s="3"/>
      <c r="IP2705" s="3"/>
      <c r="IQ2705" s="3"/>
      <c r="IR2705" s="3"/>
      <c r="IS2705" s="3"/>
    </row>
    <row r="2706" spans="1:253" s="2" customFormat="1" ht="16.5">
      <c r="A2706" s="250"/>
      <c r="B2706" s="250"/>
      <c r="C2706" s="250"/>
      <c r="D2706" s="250"/>
      <c r="E2706" s="250"/>
      <c r="F2706" s="250"/>
      <c r="G2706" s="3"/>
      <c r="H2706" s="3"/>
      <c r="I2706" s="3"/>
      <c r="J2706" s="3"/>
      <c r="K2706" s="3"/>
      <c r="L2706" s="3"/>
      <c r="IK2706" s="3"/>
      <c r="IL2706" s="3"/>
      <c r="IM2706" s="3"/>
      <c r="IN2706" s="3"/>
      <c r="IO2706" s="3"/>
      <c r="IP2706" s="3"/>
      <c r="IQ2706" s="3"/>
      <c r="IR2706" s="3"/>
      <c r="IS2706" s="3"/>
    </row>
    <row r="2707" spans="1:253" s="2" customFormat="1" ht="16.5">
      <c r="A2707" s="250"/>
      <c r="B2707" s="250"/>
      <c r="C2707" s="250"/>
      <c r="D2707" s="250"/>
      <c r="E2707" s="250"/>
      <c r="F2707" s="250"/>
      <c r="G2707" s="3"/>
      <c r="H2707" s="3"/>
      <c r="I2707" s="3"/>
      <c r="J2707" s="3"/>
      <c r="K2707" s="3"/>
      <c r="L2707" s="3"/>
      <c r="IK2707" s="3"/>
      <c r="IL2707" s="3"/>
      <c r="IM2707" s="3"/>
      <c r="IN2707" s="3"/>
      <c r="IO2707" s="3"/>
      <c r="IP2707" s="3"/>
      <c r="IQ2707" s="3"/>
      <c r="IR2707" s="3"/>
      <c r="IS2707" s="3"/>
    </row>
    <row r="2708" spans="1:253" s="2" customFormat="1" ht="16.5">
      <c r="A2708" s="250"/>
      <c r="B2708" s="250"/>
      <c r="C2708" s="250"/>
      <c r="D2708" s="250"/>
      <c r="E2708" s="250"/>
      <c r="F2708" s="250"/>
      <c r="G2708" s="3"/>
      <c r="H2708" s="3"/>
      <c r="I2708" s="3"/>
      <c r="J2708" s="3"/>
      <c r="K2708" s="3"/>
      <c r="L2708" s="3"/>
      <c r="IK2708" s="3"/>
      <c r="IL2708" s="3"/>
      <c r="IM2708" s="3"/>
      <c r="IN2708" s="3"/>
      <c r="IO2708" s="3"/>
      <c r="IP2708" s="3"/>
      <c r="IQ2708" s="3"/>
      <c r="IR2708" s="3"/>
      <c r="IS2708" s="3"/>
    </row>
    <row r="2709" spans="1:253" s="2" customFormat="1" ht="16.5">
      <c r="A2709" s="250"/>
      <c r="B2709" s="250"/>
      <c r="C2709" s="250"/>
      <c r="D2709" s="250"/>
      <c r="E2709" s="250"/>
      <c r="F2709" s="250"/>
      <c r="G2709" s="3"/>
      <c r="H2709" s="3"/>
      <c r="I2709" s="3"/>
      <c r="J2709" s="3"/>
      <c r="K2709" s="3"/>
      <c r="L2709" s="3"/>
      <c r="IK2709" s="3"/>
      <c r="IL2709" s="3"/>
      <c r="IM2709" s="3"/>
      <c r="IN2709" s="3"/>
      <c r="IO2709" s="3"/>
      <c r="IP2709" s="3"/>
      <c r="IQ2709" s="3"/>
      <c r="IR2709" s="3"/>
      <c r="IS2709" s="3"/>
    </row>
    <row r="2710" spans="1:253" s="2" customFormat="1" ht="16.5">
      <c r="A2710" s="250"/>
      <c r="B2710" s="250"/>
      <c r="C2710" s="250"/>
      <c r="D2710" s="250"/>
      <c r="E2710" s="250"/>
      <c r="F2710" s="250"/>
      <c r="G2710" s="3"/>
      <c r="H2710" s="3"/>
      <c r="I2710" s="3"/>
      <c r="J2710" s="3"/>
      <c r="K2710" s="3"/>
      <c r="L2710" s="3"/>
      <c r="IK2710" s="3"/>
      <c r="IL2710" s="3"/>
      <c r="IM2710" s="3"/>
      <c r="IN2710" s="3"/>
      <c r="IO2710" s="3"/>
      <c r="IP2710" s="3"/>
      <c r="IQ2710" s="3"/>
      <c r="IR2710" s="3"/>
      <c r="IS2710" s="3"/>
    </row>
    <row r="2711" spans="1:253" s="2" customFormat="1" ht="16.5">
      <c r="A2711" s="250"/>
      <c r="B2711" s="250"/>
      <c r="C2711" s="250"/>
      <c r="D2711" s="250"/>
      <c r="E2711" s="250"/>
      <c r="F2711" s="250"/>
      <c r="G2711" s="3"/>
      <c r="H2711" s="3"/>
      <c r="I2711" s="3"/>
      <c r="J2711" s="3"/>
      <c r="K2711" s="3"/>
      <c r="L2711" s="3"/>
      <c r="IK2711" s="3"/>
      <c r="IL2711" s="3"/>
      <c r="IM2711" s="3"/>
      <c r="IN2711" s="3"/>
      <c r="IO2711" s="3"/>
      <c r="IP2711" s="3"/>
      <c r="IQ2711" s="3"/>
      <c r="IR2711" s="3"/>
      <c r="IS2711" s="3"/>
    </row>
    <row r="2712" spans="1:253" s="2" customFormat="1" ht="16.5">
      <c r="A2712" s="250"/>
      <c r="B2712" s="250"/>
      <c r="C2712" s="250"/>
      <c r="D2712" s="250"/>
      <c r="E2712" s="250"/>
      <c r="F2712" s="250"/>
      <c r="G2712" s="3"/>
      <c r="H2712" s="3"/>
      <c r="I2712" s="3"/>
      <c r="J2712" s="3"/>
      <c r="K2712" s="3"/>
      <c r="L2712" s="3"/>
      <c r="IK2712" s="3"/>
      <c r="IL2712" s="3"/>
      <c r="IM2712" s="3"/>
      <c r="IN2712" s="3"/>
      <c r="IO2712" s="3"/>
      <c r="IP2712" s="3"/>
      <c r="IQ2712" s="3"/>
      <c r="IR2712" s="3"/>
      <c r="IS2712" s="3"/>
    </row>
    <row r="2713" spans="1:253" s="2" customFormat="1" ht="16.5">
      <c r="A2713" s="250"/>
      <c r="B2713" s="250"/>
      <c r="C2713" s="250"/>
      <c r="D2713" s="250"/>
      <c r="E2713" s="250"/>
      <c r="F2713" s="250"/>
      <c r="G2713" s="3"/>
      <c r="H2713" s="3"/>
      <c r="I2713" s="3"/>
      <c r="J2713" s="3"/>
      <c r="K2713" s="3"/>
      <c r="L2713" s="3"/>
      <c r="IK2713" s="3"/>
      <c r="IL2713" s="3"/>
      <c r="IM2713" s="3"/>
      <c r="IN2713" s="3"/>
      <c r="IO2713" s="3"/>
      <c r="IP2713" s="3"/>
      <c r="IQ2713" s="3"/>
      <c r="IR2713" s="3"/>
      <c r="IS2713" s="3"/>
    </row>
    <row r="2714" spans="1:253" s="2" customFormat="1" ht="16.5">
      <c r="A2714" s="250"/>
      <c r="B2714" s="250"/>
      <c r="C2714" s="250"/>
      <c r="D2714" s="250"/>
      <c r="E2714" s="250"/>
      <c r="F2714" s="250"/>
      <c r="G2714" s="3"/>
      <c r="H2714" s="3"/>
      <c r="I2714" s="3"/>
      <c r="J2714" s="3"/>
      <c r="K2714" s="3"/>
      <c r="L2714" s="3"/>
      <c r="IK2714" s="3"/>
      <c r="IL2714" s="3"/>
      <c r="IM2714" s="3"/>
      <c r="IN2714" s="3"/>
      <c r="IO2714" s="3"/>
      <c r="IP2714" s="3"/>
      <c r="IQ2714" s="3"/>
      <c r="IR2714" s="3"/>
      <c r="IS2714" s="3"/>
    </row>
    <row r="2715" spans="1:253" s="2" customFormat="1" ht="16.5">
      <c r="A2715" s="250"/>
      <c r="B2715" s="250"/>
      <c r="C2715" s="250"/>
      <c r="D2715" s="250"/>
      <c r="E2715" s="250"/>
      <c r="F2715" s="250"/>
      <c r="G2715" s="3"/>
      <c r="H2715" s="3"/>
      <c r="I2715" s="3"/>
      <c r="J2715" s="3"/>
      <c r="K2715" s="3"/>
      <c r="L2715" s="3"/>
      <c r="IK2715" s="3"/>
      <c r="IL2715" s="3"/>
      <c r="IM2715" s="3"/>
      <c r="IN2715" s="3"/>
      <c r="IO2715" s="3"/>
      <c r="IP2715" s="3"/>
      <c r="IQ2715" s="3"/>
      <c r="IR2715" s="3"/>
      <c r="IS2715" s="3"/>
    </row>
    <row r="2716" spans="1:253" s="2" customFormat="1" ht="16.5">
      <c r="A2716" s="250"/>
      <c r="B2716" s="250"/>
      <c r="C2716" s="250"/>
      <c r="D2716" s="250"/>
      <c r="E2716" s="250"/>
      <c r="F2716" s="250"/>
      <c r="G2716" s="3"/>
      <c r="H2716" s="3"/>
      <c r="I2716" s="3"/>
      <c r="J2716" s="3"/>
      <c r="K2716" s="3"/>
      <c r="L2716" s="3"/>
      <c r="IK2716" s="3"/>
      <c r="IL2716" s="3"/>
      <c r="IM2716" s="3"/>
      <c r="IN2716" s="3"/>
      <c r="IO2716" s="3"/>
      <c r="IP2716" s="3"/>
      <c r="IQ2716" s="3"/>
      <c r="IR2716" s="3"/>
      <c r="IS2716" s="3"/>
    </row>
    <row r="2717" spans="1:253" s="2" customFormat="1" ht="16.5">
      <c r="A2717" s="250"/>
      <c r="B2717" s="250"/>
      <c r="C2717" s="250"/>
      <c r="D2717" s="250"/>
      <c r="E2717" s="250"/>
      <c r="F2717" s="250"/>
      <c r="G2717" s="3"/>
      <c r="H2717" s="3"/>
      <c r="I2717" s="3"/>
      <c r="J2717" s="3"/>
      <c r="K2717" s="3"/>
      <c r="L2717" s="3"/>
      <c r="IK2717" s="3"/>
      <c r="IL2717" s="3"/>
      <c r="IM2717" s="3"/>
      <c r="IN2717" s="3"/>
      <c r="IO2717" s="3"/>
      <c r="IP2717" s="3"/>
      <c r="IQ2717" s="3"/>
      <c r="IR2717" s="3"/>
      <c r="IS2717" s="3"/>
    </row>
    <row r="2718" spans="1:253" s="2" customFormat="1" ht="16.5">
      <c r="A2718" s="250"/>
      <c r="B2718" s="250"/>
      <c r="C2718" s="250"/>
      <c r="D2718" s="250"/>
      <c r="E2718" s="250"/>
      <c r="F2718" s="250"/>
      <c r="G2718" s="3"/>
      <c r="H2718" s="3"/>
      <c r="I2718" s="3"/>
      <c r="J2718" s="3"/>
      <c r="K2718" s="3"/>
      <c r="L2718" s="3"/>
      <c r="IK2718" s="3"/>
      <c r="IL2718" s="3"/>
      <c r="IM2718" s="3"/>
      <c r="IN2718" s="3"/>
      <c r="IO2718" s="3"/>
      <c r="IP2718" s="3"/>
      <c r="IQ2718" s="3"/>
      <c r="IR2718" s="3"/>
      <c r="IS2718" s="3"/>
    </row>
    <row r="2719" spans="1:253" s="2" customFormat="1" ht="16.5">
      <c r="A2719" s="250"/>
      <c r="B2719" s="250"/>
      <c r="C2719" s="250"/>
      <c r="D2719" s="250"/>
      <c r="E2719" s="250"/>
      <c r="F2719" s="250"/>
      <c r="G2719" s="3"/>
      <c r="H2719" s="3"/>
      <c r="I2719" s="3"/>
      <c r="J2719" s="3"/>
      <c r="K2719" s="3"/>
      <c r="L2719" s="3"/>
      <c r="IK2719" s="3"/>
      <c r="IL2719" s="3"/>
      <c r="IM2719" s="3"/>
      <c r="IN2719" s="3"/>
      <c r="IO2719" s="3"/>
      <c r="IP2719" s="3"/>
      <c r="IQ2719" s="3"/>
      <c r="IR2719" s="3"/>
      <c r="IS2719" s="3"/>
    </row>
    <row r="2720" spans="1:253" s="2" customFormat="1" ht="16.5">
      <c r="A2720" s="250"/>
      <c r="B2720" s="250"/>
      <c r="C2720" s="250"/>
      <c r="D2720" s="250"/>
      <c r="E2720" s="250"/>
      <c r="F2720" s="250"/>
      <c r="G2720" s="3"/>
      <c r="H2720" s="3"/>
      <c r="I2720" s="3"/>
      <c r="J2720" s="3"/>
      <c r="K2720" s="3"/>
      <c r="L2720" s="3"/>
      <c r="IK2720" s="3"/>
      <c r="IL2720" s="3"/>
      <c r="IM2720" s="3"/>
      <c r="IN2720" s="3"/>
      <c r="IO2720" s="3"/>
      <c r="IP2720" s="3"/>
      <c r="IQ2720" s="3"/>
      <c r="IR2720" s="3"/>
      <c r="IS2720" s="3"/>
    </row>
    <row r="2721" spans="1:253" s="2" customFormat="1" ht="16.5">
      <c r="A2721" s="250"/>
      <c r="B2721" s="250"/>
      <c r="C2721" s="250"/>
      <c r="D2721" s="250"/>
      <c r="E2721" s="250"/>
      <c r="F2721" s="250"/>
      <c r="G2721" s="3"/>
      <c r="H2721" s="3"/>
      <c r="I2721" s="3"/>
      <c r="J2721" s="3"/>
      <c r="K2721" s="3"/>
      <c r="L2721" s="3"/>
      <c r="IK2721" s="3"/>
      <c r="IL2721" s="3"/>
      <c r="IM2721" s="3"/>
      <c r="IN2721" s="3"/>
      <c r="IO2721" s="3"/>
      <c r="IP2721" s="3"/>
      <c r="IQ2721" s="3"/>
      <c r="IR2721" s="3"/>
      <c r="IS2721" s="3"/>
    </row>
    <row r="2722" spans="1:253" s="2" customFormat="1" ht="16.5">
      <c r="A2722" s="250"/>
      <c r="B2722" s="250"/>
      <c r="C2722" s="250"/>
      <c r="D2722" s="250"/>
      <c r="E2722" s="250"/>
      <c r="F2722" s="250"/>
      <c r="G2722" s="3"/>
      <c r="H2722" s="3"/>
      <c r="I2722" s="3"/>
      <c r="J2722" s="3"/>
      <c r="K2722" s="3"/>
      <c r="L2722" s="3"/>
      <c r="IK2722" s="3"/>
      <c r="IL2722" s="3"/>
      <c r="IM2722" s="3"/>
      <c r="IN2722" s="3"/>
      <c r="IO2722" s="3"/>
      <c r="IP2722" s="3"/>
      <c r="IQ2722" s="3"/>
      <c r="IR2722" s="3"/>
      <c r="IS2722" s="3"/>
    </row>
    <row r="2723" spans="1:253" s="2" customFormat="1" ht="16.5">
      <c r="A2723" s="250"/>
      <c r="B2723" s="250"/>
      <c r="C2723" s="250"/>
      <c r="D2723" s="250"/>
      <c r="E2723" s="250"/>
      <c r="F2723" s="250"/>
      <c r="G2723" s="3"/>
      <c r="H2723" s="3"/>
      <c r="I2723" s="3"/>
      <c r="J2723" s="3"/>
      <c r="K2723" s="3"/>
      <c r="L2723" s="3"/>
      <c r="IK2723" s="3"/>
      <c r="IL2723" s="3"/>
      <c r="IM2723" s="3"/>
      <c r="IN2723" s="3"/>
      <c r="IO2723" s="3"/>
      <c r="IP2723" s="3"/>
      <c r="IQ2723" s="3"/>
      <c r="IR2723" s="3"/>
      <c r="IS2723" s="3"/>
    </row>
    <row r="2724" spans="1:253" s="2" customFormat="1" ht="16.5">
      <c r="A2724" s="250"/>
      <c r="B2724" s="250"/>
      <c r="C2724" s="250"/>
      <c r="D2724" s="250"/>
      <c r="E2724" s="250"/>
      <c r="F2724" s="250"/>
      <c r="G2724" s="3"/>
      <c r="H2724" s="3"/>
      <c r="I2724" s="3"/>
      <c r="J2724" s="3"/>
      <c r="K2724" s="3"/>
      <c r="L2724" s="3"/>
      <c r="IK2724" s="3"/>
      <c r="IL2724" s="3"/>
      <c r="IM2724" s="3"/>
      <c r="IN2724" s="3"/>
      <c r="IO2724" s="3"/>
      <c r="IP2724" s="3"/>
      <c r="IQ2724" s="3"/>
      <c r="IR2724" s="3"/>
      <c r="IS2724" s="3"/>
    </row>
    <row r="2725" spans="1:253" s="2" customFormat="1" ht="16.5">
      <c r="A2725" s="250"/>
      <c r="B2725" s="250"/>
      <c r="C2725" s="250"/>
      <c r="D2725" s="250"/>
      <c r="E2725" s="250"/>
      <c r="F2725" s="250"/>
      <c r="G2725" s="3"/>
      <c r="H2725" s="3"/>
      <c r="I2725" s="3"/>
      <c r="J2725" s="3"/>
      <c r="K2725" s="3"/>
      <c r="L2725" s="3"/>
      <c r="IK2725" s="3"/>
      <c r="IL2725" s="3"/>
      <c r="IM2725" s="3"/>
      <c r="IN2725" s="3"/>
      <c r="IO2725" s="3"/>
      <c r="IP2725" s="3"/>
      <c r="IQ2725" s="3"/>
      <c r="IR2725" s="3"/>
      <c r="IS2725" s="3"/>
    </row>
    <row r="2726" spans="1:253" s="2" customFormat="1" ht="16.5">
      <c r="A2726" s="250"/>
      <c r="B2726" s="250"/>
      <c r="C2726" s="250"/>
      <c r="D2726" s="250"/>
      <c r="E2726" s="250"/>
      <c r="F2726" s="250"/>
      <c r="G2726" s="3"/>
      <c r="H2726" s="3"/>
      <c r="I2726" s="3"/>
      <c r="J2726" s="3"/>
      <c r="K2726" s="3"/>
      <c r="L2726" s="3"/>
      <c r="IK2726" s="3"/>
      <c r="IL2726" s="3"/>
      <c r="IM2726" s="3"/>
      <c r="IN2726" s="3"/>
      <c r="IO2726" s="3"/>
      <c r="IP2726" s="3"/>
      <c r="IQ2726" s="3"/>
      <c r="IR2726" s="3"/>
      <c r="IS2726" s="3"/>
    </row>
    <row r="2727" spans="1:253" s="2" customFormat="1" ht="16.5">
      <c r="A2727" s="250"/>
      <c r="B2727" s="250"/>
      <c r="C2727" s="250"/>
      <c r="D2727" s="250"/>
      <c r="E2727" s="250"/>
      <c r="F2727" s="250"/>
      <c r="G2727" s="3"/>
      <c r="H2727" s="3"/>
      <c r="I2727" s="3"/>
      <c r="J2727" s="3"/>
      <c r="K2727" s="3"/>
      <c r="L2727" s="3"/>
      <c r="IK2727" s="3"/>
      <c r="IL2727" s="3"/>
      <c r="IM2727" s="3"/>
      <c r="IN2727" s="3"/>
      <c r="IO2727" s="3"/>
      <c r="IP2727" s="3"/>
      <c r="IQ2727" s="3"/>
      <c r="IR2727" s="3"/>
      <c r="IS2727" s="3"/>
    </row>
    <row r="2728" spans="1:253" s="2" customFormat="1" ht="16.5">
      <c r="A2728" s="250"/>
      <c r="B2728" s="250"/>
      <c r="C2728" s="250"/>
      <c r="D2728" s="250"/>
      <c r="E2728" s="250"/>
      <c r="F2728" s="250"/>
      <c r="G2728" s="3"/>
      <c r="H2728" s="3"/>
      <c r="I2728" s="3"/>
      <c r="J2728" s="3"/>
      <c r="K2728" s="3"/>
      <c r="L2728" s="3"/>
      <c r="IK2728" s="3"/>
      <c r="IL2728" s="3"/>
      <c r="IM2728" s="3"/>
      <c r="IN2728" s="3"/>
      <c r="IO2728" s="3"/>
      <c r="IP2728" s="3"/>
      <c r="IQ2728" s="3"/>
      <c r="IR2728" s="3"/>
      <c r="IS2728" s="3"/>
    </row>
    <row r="2729" spans="1:253" s="2" customFormat="1" ht="16.5">
      <c r="A2729" s="250"/>
      <c r="B2729" s="250"/>
      <c r="C2729" s="250"/>
      <c r="D2729" s="250"/>
      <c r="E2729" s="250"/>
      <c r="F2729" s="250"/>
      <c r="G2729" s="3"/>
      <c r="H2729" s="3"/>
      <c r="I2729" s="3"/>
      <c r="J2729" s="3"/>
      <c r="K2729" s="3"/>
      <c r="L2729" s="3"/>
      <c r="IK2729" s="3"/>
      <c r="IL2729" s="3"/>
      <c r="IM2729" s="3"/>
      <c r="IN2729" s="3"/>
      <c r="IO2729" s="3"/>
      <c r="IP2729" s="3"/>
      <c r="IQ2729" s="3"/>
      <c r="IR2729" s="3"/>
      <c r="IS2729" s="3"/>
    </row>
    <row r="2730" spans="1:253" s="2" customFormat="1" ht="16.5">
      <c r="A2730" s="250"/>
      <c r="B2730" s="250"/>
      <c r="C2730" s="250"/>
      <c r="D2730" s="250"/>
      <c r="E2730" s="250"/>
      <c r="F2730" s="250"/>
      <c r="G2730" s="3"/>
      <c r="H2730" s="3"/>
      <c r="I2730" s="3"/>
      <c r="J2730" s="3"/>
      <c r="K2730" s="3"/>
      <c r="L2730" s="3"/>
      <c r="IK2730" s="3"/>
      <c r="IL2730" s="3"/>
      <c r="IM2730" s="3"/>
      <c r="IN2730" s="3"/>
      <c r="IO2730" s="3"/>
      <c r="IP2730" s="3"/>
      <c r="IQ2730" s="3"/>
      <c r="IR2730" s="3"/>
      <c r="IS2730" s="3"/>
    </row>
    <row r="2731" spans="1:253" s="2" customFormat="1" ht="16.5">
      <c r="A2731" s="250"/>
      <c r="B2731" s="250"/>
      <c r="C2731" s="250"/>
      <c r="D2731" s="250"/>
      <c r="E2731" s="250"/>
      <c r="F2731" s="250"/>
      <c r="G2731" s="3"/>
      <c r="H2731" s="3"/>
      <c r="I2731" s="3"/>
      <c r="J2731" s="3"/>
      <c r="K2731" s="3"/>
      <c r="L2731" s="3"/>
      <c r="IK2731" s="3"/>
      <c r="IL2731" s="3"/>
      <c r="IM2731" s="3"/>
      <c r="IN2731" s="3"/>
      <c r="IO2731" s="3"/>
      <c r="IP2731" s="3"/>
      <c r="IQ2731" s="3"/>
      <c r="IR2731" s="3"/>
      <c r="IS2731" s="3"/>
    </row>
    <row r="2732" spans="1:253" s="2" customFormat="1" ht="16.5">
      <c r="A2732" s="250"/>
      <c r="B2732" s="250"/>
      <c r="C2732" s="250"/>
      <c r="D2732" s="250"/>
      <c r="E2732" s="250"/>
      <c r="F2732" s="250"/>
      <c r="G2732" s="3"/>
      <c r="H2732" s="3"/>
      <c r="I2732" s="3"/>
      <c r="J2732" s="3"/>
      <c r="K2732" s="3"/>
      <c r="L2732" s="3"/>
      <c r="IK2732" s="3"/>
      <c r="IL2732" s="3"/>
      <c r="IM2732" s="3"/>
      <c r="IN2732" s="3"/>
      <c r="IO2732" s="3"/>
      <c r="IP2732" s="3"/>
      <c r="IQ2732" s="3"/>
      <c r="IR2732" s="3"/>
      <c r="IS2732" s="3"/>
    </row>
    <row r="2733" spans="1:253" s="2" customFormat="1" ht="16.5">
      <c r="A2733" s="250"/>
      <c r="B2733" s="250"/>
      <c r="C2733" s="250"/>
      <c r="D2733" s="250"/>
      <c r="E2733" s="250"/>
      <c r="F2733" s="250"/>
      <c r="G2733" s="3"/>
      <c r="H2733" s="3"/>
      <c r="I2733" s="3"/>
      <c r="J2733" s="3"/>
      <c r="K2733" s="3"/>
      <c r="L2733" s="3"/>
      <c r="IK2733" s="3"/>
      <c r="IL2733" s="3"/>
      <c r="IM2733" s="3"/>
      <c r="IN2733" s="3"/>
      <c r="IO2733" s="3"/>
      <c r="IP2733" s="3"/>
      <c r="IQ2733" s="3"/>
      <c r="IR2733" s="3"/>
      <c r="IS2733" s="3"/>
    </row>
    <row r="2734" spans="1:253" s="2" customFormat="1" ht="16.5">
      <c r="A2734" s="250"/>
      <c r="B2734" s="250"/>
      <c r="C2734" s="250"/>
      <c r="D2734" s="250"/>
      <c r="E2734" s="250"/>
      <c r="F2734" s="250"/>
      <c r="G2734" s="3"/>
      <c r="H2734" s="3"/>
      <c r="I2734" s="3"/>
      <c r="J2734" s="3"/>
      <c r="K2734" s="3"/>
      <c r="L2734" s="3"/>
      <c r="IK2734" s="3"/>
      <c r="IL2734" s="3"/>
      <c r="IM2734" s="3"/>
      <c r="IN2734" s="3"/>
      <c r="IO2734" s="3"/>
      <c r="IP2734" s="3"/>
      <c r="IQ2734" s="3"/>
      <c r="IR2734" s="3"/>
      <c r="IS2734" s="3"/>
    </row>
    <row r="2735" spans="1:253" s="2" customFormat="1" ht="16.5">
      <c r="A2735" s="250"/>
      <c r="B2735" s="250"/>
      <c r="C2735" s="250"/>
      <c r="D2735" s="250"/>
      <c r="E2735" s="250"/>
      <c r="F2735" s="250"/>
      <c r="G2735" s="3"/>
      <c r="H2735" s="3"/>
      <c r="I2735" s="3"/>
      <c r="J2735" s="3"/>
      <c r="K2735" s="3"/>
      <c r="L2735" s="3"/>
      <c r="IK2735" s="3"/>
      <c r="IL2735" s="3"/>
      <c r="IM2735" s="3"/>
      <c r="IN2735" s="3"/>
      <c r="IO2735" s="3"/>
      <c r="IP2735" s="3"/>
      <c r="IQ2735" s="3"/>
      <c r="IR2735" s="3"/>
      <c r="IS2735" s="3"/>
    </row>
    <row r="2736" spans="1:253" s="2" customFormat="1" ht="16.5">
      <c r="A2736" s="250"/>
      <c r="B2736" s="250"/>
      <c r="C2736" s="250"/>
      <c r="D2736" s="250"/>
      <c r="E2736" s="250"/>
      <c r="F2736" s="250"/>
      <c r="G2736" s="3"/>
      <c r="H2736" s="3"/>
      <c r="I2736" s="3"/>
      <c r="J2736" s="3"/>
      <c r="K2736" s="3"/>
      <c r="L2736" s="3"/>
      <c r="IK2736" s="3"/>
      <c r="IL2736" s="3"/>
      <c r="IM2736" s="3"/>
      <c r="IN2736" s="3"/>
      <c r="IO2736" s="3"/>
      <c r="IP2736" s="3"/>
      <c r="IQ2736" s="3"/>
      <c r="IR2736" s="3"/>
      <c r="IS2736" s="3"/>
    </row>
    <row r="2737" spans="1:253" s="2" customFormat="1" ht="16.5">
      <c r="A2737" s="250"/>
      <c r="B2737" s="250"/>
      <c r="C2737" s="250"/>
      <c r="D2737" s="250"/>
      <c r="E2737" s="250"/>
      <c r="F2737" s="250"/>
      <c r="G2737" s="3"/>
      <c r="H2737" s="3"/>
      <c r="I2737" s="3"/>
      <c r="J2737" s="3"/>
      <c r="K2737" s="3"/>
      <c r="L2737" s="3"/>
      <c r="IK2737" s="3"/>
      <c r="IL2737" s="3"/>
      <c r="IM2737" s="3"/>
      <c r="IN2737" s="3"/>
      <c r="IO2737" s="3"/>
      <c r="IP2737" s="3"/>
      <c r="IQ2737" s="3"/>
      <c r="IR2737" s="3"/>
      <c r="IS2737" s="3"/>
    </row>
    <row r="2738" spans="1:253" s="2" customFormat="1" ht="16.5">
      <c r="A2738" s="250"/>
      <c r="B2738" s="250"/>
      <c r="C2738" s="250"/>
      <c r="D2738" s="250"/>
      <c r="E2738" s="250"/>
      <c r="F2738" s="250"/>
      <c r="G2738" s="3"/>
      <c r="H2738" s="3"/>
      <c r="I2738" s="3"/>
      <c r="J2738" s="3"/>
      <c r="K2738" s="3"/>
      <c r="L2738" s="3"/>
      <c r="IK2738" s="3"/>
      <c r="IL2738" s="3"/>
      <c r="IM2738" s="3"/>
      <c r="IN2738" s="3"/>
      <c r="IO2738" s="3"/>
      <c r="IP2738" s="3"/>
      <c r="IQ2738" s="3"/>
      <c r="IR2738" s="3"/>
      <c r="IS2738" s="3"/>
    </row>
    <row r="2739" spans="1:253" s="2" customFormat="1" ht="16.5">
      <c r="A2739" s="250"/>
      <c r="B2739" s="250"/>
      <c r="C2739" s="250"/>
      <c r="D2739" s="250"/>
      <c r="E2739" s="250"/>
      <c r="F2739" s="250"/>
      <c r="G2739" s="3"/>
      <c r="H2739" s="3"/>
      <c r="I2739" s="3"/>
      <c r="J2739" s="3"/>
      <c r="K2739" s="3"/>
      <c r="L2739" s="3"/>
      <c r="IK2739" s="3"/>
      <c r="IL2739" s="3"/>
      <c r="IM2739" s="3"/>
      <c r="IN2739" s="3"/>
      <c r="IO2739" s="3"/>
      <c r="IP2739" s="3"/>
      <c r="IQ2739" s="3"/>
      <c r="IR2739" s="3"/>
      <c r="IS2739" s="3"/>
    </row>
    <row r="2740" spans="1:253" s="2" customFormat="1" ht="16.5">
      <c r="A2740" s="250"/>
      <c r="B2740" s="250"/>
      <c r="C2740" s="250"/>
      <c r="D2740" s="250"/>
      <c r="E2740" s="250"/>
      <c r="F2740" s="250"/>
      <c r="G2740" s="3"/>
      <c r="H2740" s="3"/>
      <c r="I2740" s="3"/>
      <c r="J2740" s="3"/>
      <c r="K2740" s="3"/>
      <c r="L2740" s="3"/>
      <c r="IK2740" s="3"/>
      <c r="IL2740" s="3"/>
      <c r="IM2740" s="3"/>
      <c r="IN2740" s="3"/>
      <c r="IO2740" s="3"/>
      <c r="IP2740" s="3"/>
      <c r="IQ2740" s="3"/>
      <c r="IR2740" s="3"/>
      <c r="IS2740" s="3"/>
    </row>
    <row r="2741" spans="1:253" s="2" customFormat="1" ht="16.5">
      <c r="A2741" s="250"/>
      <c r="B2741" s="250"/>
      <c r="C2741" s="250"/>
      <c r="D2741" s="250"/>
      <c r="E2741" s="250"/>
      <c r="F2741" s="250"/>
      <c r="G2741" s="3"/>
      <c r="H2741" s="3"/>
      <c r="I2741" s="3"/>
      <c r="J2741" s="3"/>
      <c r="K2741" s="3"/>
      <c r="L2741" s="3"/>
      <c r="IK2741" s="3"/>
      <c r="IL2741" s="3"/>
      <c r="IM2741" s="3"/>
      <c r="IN2741" s="3"/>
      <c r="IO2741" s="3"/>
      <c r="IP2741" s="3"/>
      <c r="IQ2741" s="3"/>
      <c r="IR2741" s="3"/>
      <c r="IS2741" s="3"/>
    </row>
    <row r="2742" spans="1:253" s="2" customFormat="1" ht="16.5">
      <c r="A2742" s="250"/>
      <c r="B2742" s="250"/>
      <c r="C2742" s="250"/>
      <c r="D2742" s="250"/>
      <c r="E2742" s="250"/>
      <c r="F2742" s="250"/>
      <c r="G2742" s="3"/>
      <c r="H2742" s="3"/>
      <c r="I2742" s="3"/>
      <c r="J2742" s="3"/>
      <c r="K2742" s="3"/>
      <c r="L2742" s="3"/>
      <c r="IK2742" s="3"/>
      <c r="IL2742" s="3"/>
      <c r="IM2742" s="3"/>
      <c r="IN2742" s="3"/>
      <c r="IO2742" s="3"/>
      <c r="IP2742" s="3"/>
      <c r="IQ2742" s="3"/>
      <c r="IR2742" s="3"/>
      <c r="IS2742" s="3"/>
    </row>
    <row r="2743" spans="1:253" s="2" customFormat="1" ht="16.5">
      <c r="A2743" s="250"/>
      <c r="B2743" s="250"/>
      <c r="C2743" s="250"/>
      <c r="D2743" s="250"/>
      <c r="E2743" s="250"/>
      <c r="F2743" s="250"/>
      <c r="G2743" s="3"/>
      <c r="H2743" s="3"/>
      <c r="I2743" s="3"/>
      <c r="J2743" s="3"/>
      <c r="K2743" s="3"/>
      <c r="L2743" s="3"/>
      <c r="IK2743" s="3"/>
      <c r="IL2743" s="3"/>
      <c r="IM2743" s="3"/>
      <c r="IN2743" s="3"/>
      <c r="IO2743" s="3"/>
      <c r="IP2743" s="3"/>
      <c r="IQ2743" s="3"/>
      <c r="IR2743" s="3"/>
      <c r="IS2743" s="3"/>
    </row>
    <row r="2744" spans="1:253" s="2" customFormat="1" ht="16.5">
      <c r="A2744" s="250"/>
      <c r="B2744" s="250"/>
      <c r="C2744" s="250"/>
      <c r="D2744" s="250"/>
      <c r="E2744" s="250"/>
      <c r="F2744" s="250"/>
      <c r="G2744" s="3"/>
      <c r="H2744" s="3"/>
      <c r="I2744" s="3"/>
      <c r="J2744" s="3"/>
      <c r="K2744" s="3"/>
      <c r="L2744" s="3"/>
      <c r="IK2744" s="3"/>
      <c r="IL2744" s="3"/>
      <c r="IM2744" s="3"/>
      <c r="IN2744" s="3"/>
      <c r="IO2744" s="3"/>
      <c r="IP2744" s="3"/>
      <c r="IQ2744" s="3"/>
      <c r="IR2744" s="3"/>
      <c r="IS2744" s="3"/>
    </row>
    <row r="2745" spans="1:253" s="2" customFormat="1" ht="16.5">
      <c r="A2745" s="250"/>
      <c r="B2745" s="250"/>
      <c r="C2745" s="250"/>
      <c r="D2745" s="250"/>
      <c r="E2745" s="250"/>
      <c r="F2745" s="250"/>
      <c r="G2745" s="3"/>
      <c r="H2745" s="3"/>
      <c r="I2745" s="3"/>
      <c r="J2745" s="3"/>
      <c r="K2745" s="3"/>
      <c r="L2745" s="3"/>
      <c r="IK2745" s="3"/>
      <c r="IL2745" s="3"/>
      <c r="IM2745" s="3"/>
      <c r="IN2745" s="3"/>
      <c r="IO2745" s="3"/>
      <c r="IP2745" s="3"/>
      <c r="IQ2745" s="3"/>
      <c r="IR2745" s="3"/>
      <c r="IS2745" s="3"/>
    </row>
    <row r="2746" spans="1:253" s="2" customFormat="1" ht="16.5">
      <c r="A2746" s="250"/>
      <c r="B2746" s="250"/>
      <c r="C2746" s="250"/>
      <c r="D2746" s="250"/>
      <c r="E2746" s="250"/>
      <c r="F2746" s="250"/>
      <c r="G2746" s="3"/>
      <c r="H2746" s="3"/>
      <c r="I2746" s="3"/>
      <c r="J2746" s="3"/>
      <c r="K2746" s="3"/>
      <c r="L2746" s="3"/>
      <c r="IK2746" s="3"/>
      <c r="IL2746" s="3"/>
      <c r="IM2746" s="3"/>
      <c r="IN2746" s="3"/>
      <c r="IO2746" s="3"/>
      <c r="IP2746" s="3"/>
      <c r="IQ2746" s="3"/>
      <c r="IR2746" s="3"/>
      <c r="IS2746" s="3"/>
    </row>
    <row r="2747" spans="1:253" s="2" customFormat="1" ht="16.5">
      <c r="A2747" s="250"/>
      <c r="B2747" s="250"/>
      <c r="C2747" s="250"/>
      <c r="D2747" s="250"/>
      <c r="E2747" s="250"/>
      <c r="F2747" s="250"/>
      <c r="G2747" s="3"/>
      <c r="H2747" s="3"/>
      <c r="I2747" s="3"/>
      <c r="J2747" s="3"/>
      <c r="K2747" s="3"/>
      <c r="L2747" s="3"/>
      <c r="IK2747" s="3"/>
      <c r="IL2747" s="3"/>
      <c r="IM2747" s="3"/>
      <c r="IN2747" s="3"/>
      <c r="IO2747" s="3"/>
      <c r="IP2747" s="3"/>
      <c r="IQ2747" s="3"/>
      <c r="IR2747" s="3"/>
      <c r="IS2747" s="3"/>
    </row>
    <row r="2748" spans="1:253" s="2" customFormat="1" ht="16.5">
      <c r="A2748" s="250"/>
      <c r="B2748" s="250"/>
      <c r="C2748" s="250"/>
      <c r="D2748" s="250"/>
      <c r="E2748" s="250"/>
      <c r="F2748" s="250"/>
      <c r="G2748" s="3"/>
      <c r="H2748" s="3"/>
      <c r="I2748" s="3"/>
      <c r="J2748" s="3"/>
      <c r="K2748" s="3"/>
      <c r="L2748" s="3"/>
      <c r="IK2748" s="3"/>
      <c r="IL2748" s="3"/>
      <c r="IM2748" s="3"/>
      <c r="IN2748" s="3"/>
      <c r="IO2748" s="3"/>
      <c r="IP2748" s="3"/>
      <c r="IQ2748" s="3"/>
      <c r="IR2748" s="3"/>
      <c r="IS2748" s="3"/>
    </row>
    <row r="2749" spans="1:253" s="2" customFormat="1" ht="16.5">
      <c r="A2749" s="250"/>
      <c r="B2749" s="250"/>
      <c r="C2749" s="250"/>
      <c r="D2749" s="250"/>
      <c r="E2749" s="250"/>
      <c r="F2749" s="250"/>
      <c r="G2749" s="3"/>
      <c r="H2749" s="3"/>
      <c r="I2749" s="3"/>
      <c r="J2749" s="3"/>
      <c r="K2749" s="3"/>
      <c r="L2749" s="3"/>
      <c r="IK2749" s="3"/>
      <c r="IL2749" s="3"/>
      <c r="IM2749" s="3"/>
      <c r="IN2749" s="3"/>
      <c r="IO2749" s="3"/>
      <c r="IP2749" s="3"/>
      <c r="IQ2749" s="3"/>
      <c r="IR2749" s="3"/>
      <c r="IS2749" s="3"/>
    </row>
    <row r="2750" spans="1:253" s="2" customFormat="1" ht="16.5">
      <c r="A2750" s="250"/>
      <c r="B2750" s="250"/>
      <c r="C2750" s="250"/>
      <c r="D2750" s="250"/>
      <c r="E2750" s="250"/>
      <c r="F2750" s="250"/>
      <c r="G2750" s="3"/>
      <c r="H2750" s="3"/>
      <c r="I2750" s="3"/>
      <c r="J2750" s="3"/>
      <c r="K2750" s="3"/>
      <c r="L2750" s="3"/>
      <c r="IK2750" s="3"/>
      <c r="IL2750" s="3"/>
      <c r="IM2750" s="3"/>
      <c r="IN2750" s="3"/>
      <c r="IO2750" s="3"/>
      <c r="IP2750" s="3"/>
      <c r="IQ2750" s="3"/>
      <c r="IR2750" s="3"/>
      <c r="IS2750" s="3"/>
    </row>
    <row r="2751" spans="1:253" s="2" customFormat="1" ht="16.5">
      <c r="A2751" s="250"/>
      <c r="B2751" s="250"/>
      <c r="C2751" s="250"/>
      <c r="D2751" s="250"/>
      <c r="E2751" s="250"/>
      <c r="F2751" s="250"/>
      <c r="G2751" s="3"/>
      <c r="H2751" s="3"/>
      <c r="I2751" s="3"/>
      <c r="J2751" s="3"/>
      <c r="K2751" s="3"/>
      <c r="L2751" s="3"/>
      <c r="IK2751" s="3"/>
      <c r="IL2751" s="3"/>
      <c r="IM2751" s="3"/>
      <c r="IN2751" s="3"/>
      <c r="IO2751" s="3"/>
      <c r="IP2751" s="3"/>
      <c r="IQ2751" s="3"/>
      <c r="IR2751" s="3"/>
      <c r="IS2751" s="3"/>
    </row>
    <row r="2752" spans="1:253" s="2" customFormat="1" ht="16.5">
      <c r="A2752" s="250"/>
      <c r="B2752" s="250"/>
      <c r="C2752" s="250"/>
      <c r="D2752" s="250"/>
      <c r="E2752" s="250"/>
      <c r="F2752" s="250"/>
      <c r="G2752" s="3"/>
      <c r="H2752" s="3"/>
      <c r="I2752" s="3"/>
      <c r="J2752" s="3"/>
      <c r="K2752" s="3"/>
      <c r="L2752" s="3"/>
      <c r="IK2752" s="3"/>
      <c r="IL2752" s="3"/>
      <c r="IM2752" s="3"/>
      <c r="IN2752" s="3"/>
      <c r="IO2752" s="3"/>
      <c r="IP2752" s="3"/>
      <c r="IQ2752" s="3"/>
      <c r="IR2752" s="3"/>
      <c r="IS2752" s="3"/>
    </row>
    <row r="2753" spans="1:253" s="2" customFormat="1" ht="16.5">
      <c r="A2753" s="250"/>
      <c r="B2753" s="250"/>
      <c r="C2753" s="250"/>
      <c r="D2753" s="250"/>
      <c r="E2753" s="250"/>
      <c r="F2753" s="250"/>
      <c r="G2753" s="3"/>
      <c r="H2753" s="3"/>
      <c r="I2753" s="3"/>
      <c r="J2753" s="3"/>
      <c r="K2753" s="3"/>
      <c r="L2753" s="3"/>
      <c r="IK2753" s="3"/>
      <c r="IL2753" s="3"/>
      <c r="IM2753" s="3"/>
      <c r="IN2753" s="3"/>
      <c r="IO2753" s="3"/>
      <c r="IP2753" s="3"/>
      <c r="IQ2753" s="3"/>
      <c r="IR2753" s="3"/>
      <c r="IS2753" s="3"/>
    </row>
    <row r="2754" spans="1:253" s="2" customFormat="1" ht="16.5">
      <c r="A2754" s="250"/>
      <c r="B2754" s="250"/>
      <c r="C2754" s="250"/>
      <c r="D2754" s="250"/>
      <c r="E2754" s="250"/>
      <c r="F2754" s="250"/>
      <c r="G2754" s="3"/>
      <c r="H2754" s="3"/>
      <c r="I2754" s="3"/>
      <c r="J2754" s="3"/>
      <c r="K2754" s="3"/>
      <c r="L2754" s="3"/>
      <c r="IK2754" s="3"/>
      <c r="IL2754" s="3"/>
      <c r="IM2754" s="3"/>
      <c r="IN2754" s="3"/>
      <c r="IO2754" s="3"/>
      <c r="IP2754" s="3"/>
      <c r="IQ2754" s="3"/>
      <c r="IR2754" s="3"/>
      <c r="IS2754" s="3"/>
    </row>
    <row r="2755" spans="1:253" s="2" customFormat="1" ht="16.5">
      <c r="A2755" s="250"/>
      <c r="B2755" s="250"/>
      <c r="C2755" s="250"/>
      <c r="D2755" s="250"/>
      <c r="E2755" s="250"/>
      <c r="F2755" s="250"/>
      <c r="G2755" s="3"/>
      <c r="H2755" s="3"/>
      <c r="I2755" s="3"/>
      <c r="J2755" s="3"/>
      <c r="K2755" s="3"/>
      <c r="L2755" s="3"/>
      <c r="IK2755" s="3"/>
      <c r="IL2755" s="3"/>
      <c r="IM2755" s="3"/>
      <c r="IN2755" s="3"/>
      <c r="IO2755" s="3"/>
      <c r="IP2755" s="3"/>
      <c r="IQ2755" s="3"/>
      <c r="IR2755" s="3"/>
      <c r="IS2755" s="3"/>
    </row>
    <row r="2756" spans="1:253" s="2" customFormat="1" ht="16.5">
      <c r="A2756" s="250"/>
      <c r="B2756" s="250"/>
      <c r="C2756" s="250"/>
      <c r="D2756" s="250"/>
      <c r="E2756" s="250"/>
      <c r="F2756" s="250"/>
      <c r="G2756" s="3"/>
      <c r="H2756" s="3"/>
      <c r="I2756" s="3"/>
      <c r="J2756" s="3"/>
      <c r="K2756" s="3"/>
      <c r="L2756" s="3"/>
      <c r="IK2756" s="3"/>
      <c r="IL2756" s="3"/>
      <c r="IM2756" s="3"/>
      <c r="IN2756" s="3"/>
      <c r="IO2756" s="3"/>
      <c r="IP2756" s="3"/>
      <c r="IQ2756" s="3"/>
      <c r="IR2756" s="3"/>
      <c r="IS2756" s="3"/>
    </row>
    <row r="2757" spans="1:253" s="2" customFormat="1" ht="16.5">
      <c r="A2757" s="250"/>
      <c r="B2757" s="250"/>
      <c r="C2757" s="250"/>
      <c r="D2757" s="250"/>
      <c r="E2757" s="250"/>
      <c r="F2757" s="250"/>
      <c r="G2757" s="3"/>
      <c r="H2757" s="3"/>
      <c r="I2757" s="3"/>
      <c r="J2757" s="3"/>
      <c r="K2757" s="3"/>
      <c r="L2757" s="3"/>
      <c r="IK2757" s="3"/>
      <c r="IL2757" s="3"/>
      <c r="IM2757" s="3"/>
      <c r="IN2757" s="3"/>
      <c r="IO2757" s="3"/>
      <c r="IP2757" s="3"/>
      <c r="IQ2757" s="3"/>
      <c r="IR2757" s="3"/>
      <c r="IS2757" s="3"/>
    </row>
    <row r="2758" spans="1:253" s="2" customFormat="1" ht="16.5">
      <c r="A2758" s="250"/>
      <c r="B2758" s="250"/>
      <c r="C2758" s="250"/>
      <c r="D2758" s="250"/>
      <c r="E2758" s="250"/>
      <c r="F2758" s="250"/>
      <c r="G2758" s="3"/>
      <c r="H2758" s="3"/>
      <c r="I2758" s="3"/>
      <c r="J2758" s="3"/>
      <c r="K2758" s="3"/>
      <c r="L2758" s="3"/>
      <c r="IK2758" s="3"/>
      <c r="IL2758" s="3"/>
      <c r="IM2758" s="3"/>
      <c r="IN2758" s="3"/>
      <c r="IO2758" s="3"/>
      <c r="IP2758" s="3"/>
      <c r="IQ2758" s="3"/>
      <c r="IR2758" s="3"/>
      <c r="IS2758" s="3"/>
    </row>
    <row r="2759" spans="1:253" s="2" customFormat="1" ht="16.5">
      <c r="A2759" s="250"/>
      <c r="B2759" s="250"/>
      <c r="C2759" s="250"/>
      <c r="D2759" s="250"/>
      <c r="E2759" s="250"/>
      <c r="F2759" s="250"/>
      <c r="G2759" s="3"/>
      <c r="H2759" s="3"/>
      <c r="I2759" s="3"/>
      <c r="J2759" s="3"/>
      <c r="K2759" s="3"/>
      <c r="L2759" s="3"/>
      <c r="IK2759" s="3"/>
      <c r="IL2759" s="3"/>
      <c r="IM2759" s="3"/>
      <c r="IN2759" s="3"/>
      <c r="IO2759" s="3"/>
      <c r="IP2759" s="3"/>
      <c r="IQ2759" s="3"/>
      <c r="IR2759" s="3"/>
      <c r="IS2759" s="3"/>
    </row>
    <row r="2760" spans="1:253" s="2" customFormat="1" ht="16.5">
      <c r="A2760" s="250"/>
      <c r="B2760" s="250"/>
      <c r="C2760" s="250"/>
      <c r="D2760" s="250"/>
      <c r="E2760" s="250"/>
      <c r="F2760" s="250"/>
      <c r="G2760" s="3"/>
      <c r="H2760" s="3"/>
      <c r="I2760" s="3"/>
      <c r="J2760" s="3"/>
      <c r="K2760" s="3"/>
      <c r="L2760" s="3"/>
      <c r="IK2760" s="3"/>
      <c r="IL2760" s="3"/>
      <c r="IM2760" s="3"/>
      <c r="IN2760" s="3"/>
      <c r="IO2760" s="3"/>
      <c r="IP2760" s="3"/>
      <c r="IQ2760" s="3"/>
      <c r="IR2760" s="3"/>
      <c r="IS2760" s="3"/>
    </row>
    <row r="2761" spans="1:253" s="2" customFormat="1" ht="16.5">
      <c r="A2761" s="250"/>
      <c r="B2761" s="250"/>
      <c r="C2761" s="250"/>
      <c r="D2761" s="250"/>
      <c r="E2761" s="250"/>
      <c r="F2761" s="250"/>
      <c r="G2761" s="3"/>
      <c r="H2761" s="3"/>
      <c r="I2761" s="3"/>
      <c r="J2761" s="3"/>
      <c r="K2761" s="3"/>
      <c r="L2761" s="3"/>
      <c r="IK2761" s="3"/>
      <c r="IL2761" s="3"/>
      <c r="IM2761" s="3"/>
      <c r="IN2761" s="3"/>
      <c r="IO2761" s="3"/>
      <c r="IP2761" s="3"/>
      <c r="IQ2761" s="3"/>
      <c r="IR2761" s="3"/>
      <c r="IS2761" s="3"/>
    </row>
    <row r="2762" spans="1:253" s="2" customFormat="1" ht="16.5">
      <c r="A2762" s="250"/>
      <c r="B2762" s="250"/>
      <c r="C2762" s="250"/>
      <c r="D2762" s="250"/>
      <c r="E2762" s="250"/>
      <c r="F2762" s="250"/>
      <c r="G2762" s="3"/>
      <c r="H2762" s="3"/>
      <c r="I2762" s="3"/>
      <c r="J2762" s="3"/>
      <c r="K2762" s="3"/>
      <c r="L2762" s="3"/>
      <c r="IK2762" s="3"/>
      <c r="IL2762" s="3"/>
      <c r="IM2762" s="3"/>
      <c r="IN2762" s="3"/>
      <c r="IO2762" s="3"/>
      <c r="IP2762" s="3"/>
      <c r="IQ2762" s="3"/>
      <c r="IR2762" s="3"/>
      <c r="IS2762" s="3"/>
    </row>
    <row r="2763" spans="1:253" s="2" customFormat="1" ht="16.5">
      <c r="A2763" s="250"/>
      <c r="B2763" s="250"/>
      <c r="C2763" s="250"/>
      <c r="D2763" s="250"/>
      <c r="E2763" s="250"/>
      <c r="F2763" s="250"/>
      <c r="G2763" s="3"/>
      <c r="H2763" s="3"/>
      <c r="I2763" s="3"/>
      <c r="J2763" s="3"/>
      <c r="K2763" s="3"/>
      <c r="L2763" s="3"/>
      <c r="IK2763" s="3"/>
      <c r="IL2763" s="3"/>
      <c r="IM2763" s="3"/>
      <c r="IN2763" s="3"/>
      <c r="IO2763" s="3"/>
      <c r="IP2763" s="3"/>
      <c r="IQ2763" s="3"/>
      <c r="IR2763" s="3"/>
      <c r="IS2763" s="3"/>
    </row>
    <row r="2764" spans="1:253" s="2" customFormat="1" ht="16.5">
      <c r="A2764" s="250"/>
      <c r="B2764" s="250"/>
      <c r="C2764" s="250"/>
      <c r="D2764" s="250"/>
      <c r="E2764" s="250"/>
      <c r="F2764" s="250"/>
      <c r="G2764" s="3"/>
      <c r="H2764" s="3"/>
      <c r="I2764" s="3"/>
      <c r="J2764" s="3"/>
      <c r="K2764" s="3"/>
      <c r="L2764" s="3"/>
      <c r="IK2764" s="3"/>
      <c r="IL2764" s="3"/>
      <c r="IM2764" s="3"/>
      <c r="IN2764" s="3"/>
      <c r="IO2764" s="3"/>
      <c r="IP2764" s="3"/>
      <c r="IQ2764" s="3"/>
      <c r="IR2764" s="3"/>
      <c r="IS2764" s="3"/>
    </row>
    <row r="2765" spans="1:253" s="2" customFormat="1" ht="16.5">
      <c r="A2765" s="250"/>
      <c r="B2765" s="250"/>
      <c r="C2765" s="250"/>
      <c r="D2765" s="250"/>
      <c r="E2765" s="250"/>
      <c r="F2765" s="250"/>
      <c r="G2765" s="3"/>
      <c r="H2765" s="3"/>
      <c r="I2765" s="3"/>
      <c r="J2765" s="3"/>
      <c r="K2765" s="3"/>
      <c r="L2765" s="3"/>
      <c r="IK2765" s="3"/>
      <c r="IL2765" s="3"/>
      <c r="IM2765" s="3"/>
      <c r="IN2765" s="3"/>
      <c r="IO2765" s="3"/>
      <c r="IP2765" s="3"/>
      <c r="IQ2765" s="3"/>
      <c r="IR2765" s="3"/>
      <c r="IS2765" s="3"/>
    </row>
    <row r="2766" spans="1:253" s="2" customFormat="1" ht="16.5">
      <c r="A2766" s="250"/>
      <c r="B2766" s="250"/>
      <c r="C2766" s="250"/>
      <c r="D2766" s="250"/>
      <c r="E2766" s="250"/>
      <c r="F2766" s="250"/>
      <c r="G2766" s="3"/>
      <c r="H2766" s="3"/>
      <c r="I2766" s="3"/>
      <c r="J2766" s="3"/>
      <c r="K2766" s="3"/>
      <c r="L2766" s="3"/>
      <c r="IK2766" s="3"/>
      <c r="IL2766" s="3"/>
      <c r="IM2766" s="3"/>
      <c r="IN2766" s="3"/>
      <c r="IO2766" s="3"/>
      <c r="IP2766" s="3"/>
      <c r="IQ2766" s="3"/>
      <c r="IR2766" s="3"/>
      <c r="IS2766" s="3"/>
    </row>
    <row r="2767" spans="1:253" s="2" customFormat="1" ht="16.5">
      <c r="A2767" s="250"/>
      <c r="B2767" s="250"/>
      <c r="C2767" s="250"/>
      <c r="D2767" s="250"/>
      <c r="E2767" s="250"/>
      <c r="F2767" s="250"/>
      <c r="G2767" s="3"/>
      <c r="H2767" s="3"/>
      <c r="I2767" s="3"/>
      <c r="J2767" s="3"/>
      <c r="K2767" s="3"/>
      <c r="L2767" s="3"/>
      <c r="IK2767" s="3"/>
      <c r="IL2767" s="3"/>
      <c r="IM2767" s="3"/>
      <c r="IN2767" s="3"/>
      <c r="IO2767" s="3"/>
      <c r="IP2767" s="3"/>
      <c r="IQ2767" s="3"/>
      <c r="IR2767" s="3"/>
      <c r="IS2767" s="3"/>
    </row>
    <row r="2768" spans="1:253" s="2" customFormat="1" ht="16.5">
      <c r="A2768" s="250"/>
      <c r="B2768" s="250"/>
      <c r="C2768" s="250"/>
      <c r="D2768" s="250"/>
      <c r="E2768" s="250"/>
      <c r="F2768" s="250"/>
      <c r="G2768" s="3"/>
      <c r="H2768" s="3"/>
      <c r="I2768" s="3"/>
      <c r="J2768" s="3"/>
      <c r="K2768" s="3"/>
      <c r="L2768" s="3"/>
      <c r="IK2768" s="3"/>
      <c r="IL2768" s="3"/>
      <c r="IM2768" s="3"/>
      <c r="IN2768" s="3"/>
      <c r="IO2768" s="3"/>
      <c r="IP2768" s="3"/>
      <c r="IQ2768" s="3"/>
      <c r="IR2768" s="3"/>
      <c r="IS2768" s="3"/>
    </row>
    <row r="2769" spans="1:253" s="2" customFormat="1" ht="16.5">
      <c r="A2769" s="250"/>
      <c r="B2769" s="250"/>
      <c r="C2769" s="250"/>
      <c r="D2769" s="250"/>
      <c r="E2769" s="250"/>
      <c r="F2769" s="250"/>
      <c r="G2769" s="3"/>
      <c r="H2769" s="3"/>
      <c r="I2769" s="3"/>
      <c r="J2769" s="3"/>
      <c r="K2769" s="3"/>
      <c r="L2769" s="3"/>
      <c r="IK2769" s="3"/>
      <c r="IL2769" s="3"/>
      <c r="IM2769" s="3"/>
      <c r="IN2769" s="3"/>
      <c r="IO2769" s="3"/>
      <c r="IP2769" s="3"/>
      <c r="IQ2769" s="3"/>
      <c r="IR2769" s="3"/>
      <c r="IS2769" s="3"/>
    </row>
    <row r="2770" spans="1:253" s="2" customFormat="1" ht="16.5">
      <c r="A2770" s="250"/>
      <c r="B2770" s="250"/>
      <c r="C2770" s="250"/>
      <c r="D2770" s="250"/>
      <c r="E2770" s="250"/>
      <c r="F2770" s="250"/>
      <c r="G2770" s="3"/>
      <c r="H2770" s="3"/>
      <c r="I2770" s="3"/>
      <c r="J2770" s="3"/>
      <c r="K2770" s="3"/>
      <c r="L2770" s="3"/>
      <c r="IK2770" s="3"/>
      <c r="IL2770" s="3"/>
      <c r="IM2770" s="3"/>
      <c r="IN2770" s="3"/>
      <c r="IO2770" s="3"/>
      <c r="IP2770" s="3"/>
      <c r="IQ2770" s="3"/>
      <c r="IR2770" s="3"/>
      <c r="IS2770" s="3"/>
    </row>
    <row r="2771" spans="1:253" s="2" customFormat="1" ht="16.5">
      <c r="A2771" s="250"/>
      <c r="B2771" s="250"/>
      <c r="C2771" s="250"/>
      <c r="D2771" s="250"/>
      <c r="E2771" s="250"/>
      <c r="F2771" s="250"/>
      <c r="G2771" s="3"/>
      <c r="H2771" s="3"/>
      <c r="I2771" s="3"/>
      <c r="J2771" s="3"/>
      <c r="K2771" s="3"/>
      <c r="L2771" s="3"/>
      <c r="IK2771" s="3"/>
      <c r="IL2771" s="3"/>
      <c r="IM2771" s="3"/>
      <c r="IN2771" s="3"/>
      <c r="IO2771" s="3"/>
      <c r="IP2771" s="3"/>
      <c r="IQ2771" s="3"/>
      <c r="IR2771" s="3"/>
      <c r="IS2771" s="3"/>
    </row>
    <row r="2772" spans="1:253" s="2" customFormat="1" ht="16.5">
      <c r="A2772" s="250"/>
      <c r="B2772" s="250"/>
      <c r="C2772" s="250"/>
      <c r="D2772" s="250"/>
      <c r="E2772" s="250"/>
      <c r="F2772" s="250"/>
      <c r="G2772" s="3"/>
      <c r="H2772" s="3"/>
      <c r="I2772" s="3"/>
      <c r="J2772" s="3"/>
      <c r="K2772" s="3"/>
      <c r="L2772" s="3"/>
      <c r="IK2772" s="3"/>
      <c r="IL2772" s="3"/>
      <c r="IM2772" s="3"/>
      <c r="IN2772" s="3"/>
      <c r="IO2772" s="3"/>
      <c r="IP2772" s="3"/>
      <c r="IQ2772" s="3"/>
      <c r="IR2772" s="3"/>
      <c r="IS2772" s="3"/>
    </row>
    <row r="2773" spans="1:253" s="2" customFormat="1" ht="16.5">
      <c r="A2773" s="250"/>
      <c r="B2773" s="250"/>
      <c r="C2773" s="250"/>
      <c r="D2773" s="250"/>
      <c r="E2773" s="250"/>
      <c r="F2773" s="250"/>
      <c r="G2773" s="3"/>
      <c r="H2773" s="3"/>
      <c r="I2773" s="3"/>
      <c r="J2773" s="3"/>
      <c r="K2773" s="3"/>
      <c r="L2773" s="3"/>
      <c r="IK2773" s="3"/>
      <c r="IL2773" s="3"/>
      <c r="IM2773" s="3"/>
      <c r="IN2773" s="3"/>
      <c r="IO2773" s="3"/>
      <c r="IP2773" s="3"/>
      <c r="IQ2773" s="3"/>
      <c r="IR2773" s="3"/>
      <c r="IS2773" s="3"/>
    </row>
    <row r="2774" spans="1:253" s="2" customFormat="1" ht="16.5">
      <c r="A2774" s="250"/>
      <c r="B2774" s="250"/>
      <c r="C2774" s="250"/>
      <c r="D2774" s="250"/>
      <c r="E2774" s="250"/>
      <c r="F2774" s="250"/>
      <c r="G2774" s="3"/>
      <c r="H2774" s="3"/>
      <c r="I2774" s="3"/>
      <c r="J2774" s="3"/>
      <c r="K2774" s="3"/>
      <c r="L2774" s="3"/>
      <c r="IK2774" s="3"/>
      <c r="IL2774" s="3"/>
      <c r="IM2774" s="3"/>
      <c r="IN2774" s="3"/>
      <c r="IO2774" s="3"/>
      <c r="IP2774" s="3"/>
      <c r="IQ2774" s="3"/>
      <c r="IR2774" s="3"/>
      <c r="IS2774" s="3"/>
    </row>
    <row r="2775" spans="1:253" s="2" customFormat="1" ht="16.5">
      <c r="A2775" s="250"/>
      <c r="B2775" s="250"/>
      <c r="C2775" s="250"/>
      <c r="D2775" s="250"/>
      <c r="E2775" s="250"/>
      <c r="F2775" s="250"/>
      <c r="G2775" s="3"/>
      <c r="H2775" s="3"/>
      <c r="I2775" s="3"/>
      <c r="J2775" s="3"/>
      <c r="K2775" s="3"/>
      <c r="L2775" s="3"/>
      <c r="IK2775" s="3"/>
      <c r="IL2775" s="3"/>
      <c r="IM2775" s="3"/>
      <c r="IN2775" s="3"/>
      <c r="IO2775" s="3"/>
      <c r="IP2775" s="3"/>
      <c r="IQ2775" s="3"/>
      <c r="IR2775" s="3"/>
      <c r="IS2775" s="3"/>
    </row>
    <row r="2776" spans="1:253" s="2" customFormat="1" ht="16.5">
      <c r="A2776" s="250"/>
      <c r="B2776" s="250"/>
      <c r="C2776" s="250"/>
      <c r="D2776" s="250"/>
      <c r="E2776" s="250"/>
      <c r="F2776" s="250"/>
      <c r="G2776" s="3"/>
      <c r="H2776" s="3"/>
      <c r="I2776" s="3"/>
      <c r="J2776" s="3"/>
      <c r="K2776" s="3"/>
      <c r="L2776" s="3"/>
      <c r="IK2776" s="3"/>
      <c r="IL2776" s="3"/>
      <c r="IM2776" s="3"/>
      <c r="IN2776" s="3"/>
      <c r="IO2776" s="3"/>
      <c r="IP2776" s="3"/>
      <c r="IQ2776" s="3"/>
      <c r="IR2776" s="3"/>
      <c r="IS2776" s="3"/>
    </row>
    <row r="2777" spans="1:253" s="2" customFormat="1" ht="16.5">
      <c r="A2777" s="250"/>
      <c r="B2777" s="250"/>
      <c r="C2777" s="250"/>
      <c r="D2777" s="250"/>
      <c r="E2777" s="250"/>
      <c r="F2777" s="250"/>
      <c r="G2777" s="3"/>
      <c r="H2777" s="3"/>
      <c r="I2777" s="3"/>
      <c r="J2777" s="3"/>
      <c r="K2777" s="3"/>
      <c r="L2777" s="3"/>
      <c r="IK2777" s="3"/>
      <c r="IL2777" s="3"/>
      <c r="IM2777" s="3"/>
      <c r="IN2777" s="3"/>
      <c r="IO2777" s="3"/>
      <c r="IP2777" s="3"/>
      <c r="IQ2777" s="3"/>
      <c r="IR2777" s="3"/>
      <c r="IS2777" s="3"/>
    </row>
    <row r="2778" spans="1:253" s="2" customFormat="1" ht="16.5">
      <c r="A2778" s="250"/>
      <c r="B2778" s="250"/>
      <c r="C2778" s="250"/>
      <c r="D2778" s="250"/>
      <c r="E2778" s="250"/>
      <c r="F2778" s="250"/>
      <c r="G2778" s="3"/>
      <c r="H2778" s="3"/>
      <c r="I2778" s="3"/>
      <c r="J2778" s="3"/>
      <c r="K2778" s="3"/>
      <c r="L2778" s="3"/>
      <c r="IK2778" s="3"/>
      <c r="IL2778" s="3"/>
      <c r="IM2778" s="3"/>
      <c r="IN2778" s="3"/>
      <c r="IO2778" s="3"/>
      <c r="IP2778" s="3"/>
      <c r="IQ2778" s="3"/>
      <c r="IR2778" s="3"/>
      <c r="IS2778" s="3"/>
    </row>
    <row r="2779" spans="1:253" s="2" customFormat="1" ht="16.5">
      <c r="A2779" s="250"/>
      <c r="B2779" s="250"/>
      <c r="C2779" s="250"/>
      <c r="D2779" s="250"/>
      <c r="E2779" s="250"/>
      <c r="F2779" s="250"/>
      <c r="G2779" s="3"/>
      <c r="H2779" s="3"/>
      <c r="I2779" s="3"/>
      <c r="J2779" s="3"/>
      <c r="K2779" s="3"/>
      <c r="L2779" s="3"/>
      <c r="IK2779" s="3"/>
      <c r="IL2779" s="3"/>
      <c r="IM2779" s="3"/>
      <c r="IN2779" s="3"/>
      <c r="IO2779" s="3"/>
      <c r="IP2779" s="3"/>
      <c r="IQ2779" s="3"/>
      <c r="IR2779" s="3"/>
      <c r="IS2779" s="3"/>
    </row>
    <row r="2780" spans="1:253" s="2" customFormat="1" ht="16.5">
      <c r="A2780" s="250"/>
      <c r="B2780" s="250"/>
      <c r="C2780" s="250"/>
      <c r="D2780" s="250"/>
      <c r="E2780" s="250"/>
      <c r="F2780" s="250"/>
      <c r="G2780" s="3"/>
      <c r="H2780" s="3"/>
      <c r="I2780" s="3"/>
      <c r="J2780" s="3"/>
      <c r="K2780" s="3"/>
      <c r="L2780" s="3"/>
      <c r="IK2780" s="3"/>
      <c r="IL2780" s="3"/>
      <c r="IM2780" s="3"/>
      <c r="IN2780" s="3"/>
      <c r="IO2780" s="3"/>
      <c r="IP2780" s="3"/>
      <c r="IQ2780" s="3"/>
      <c r="IR2780" s="3"/>
      <c r="IS2780" s="3"/>
    </row>
    <row r="2781" spans="1:253" s="2" customFormat="1" ht="16.5">
      <c r="A2781" s="250"/>
      <c r="B2781" s="250"/>
      <c r="C2781" s="250"/>
      <c r="D2781" s="250"/>
      <c r="E2781" s="250"/>
      <c r="F2781" s="250"/>
      <c r="G2781" s="3"/>
      <c r="H2781" s="3"/>
      <c r="I2781" s="3"/>
      <c r="J2781" s="3"/>
      <c r="K2781" s="3"/>
      <c r="L2781" s="3"/>
      <c r="IK2781" s="3"/>
      <c r="IL2781" s="3"/>
      <c r="IM2781" s="3"/>
      <c r="IN2781" s="3"/>
      <c r="IO2781" s="3"/>
      <c r="IP2781" s="3"/>
      <c r="IQ2781" s="3"/>
      <c r="IR2781" s="3"/>
      <c r="IS2781" s="3"/>
    </row>
    <row r="2782" spans="1:253" s="2" customFormat="1" ht="16.5">
      <c r="A2782" s="250"/>
      <c r="B2782" s="250"/>
      <c r="C2782" s="250"/>
      <c r="D2782" s="250"/>
      <c r="E2782" s="250"/>
      <c r="F2782" s="250"/>
      <c r="G2782" s="3"/>
      <c r="H2782" s="3"/>
      <c r="I2782" s="3"/>
      <c r="J2782" s="3"/>
      <c r="K2782" s="3"/>
      <c r="L2782" s="3"/>
      <c r="IK2782" s="3"/>
      <c r="IL2782" s="3"/>
      <c r="IM2782" s="3"/>
      <c r="IN2782" s="3"/>
      <c r="IO2782" s="3"/>
      <c r="IP2782" s="3"/>
      <c r="IQ2782" s="3"/>
      <c r="IR2782" s="3"/>
      <c r="IS2782" s="3"/>
    </row>
    <row r="2783" spans="1:253" s="2" customFormat="1" ht="16.5">
      <c r="A2783" s="250"/>
      <c r="B2783" s="250"/>
      <c r="C2783" s="250"/>
      <c r="D2783" s="250"/>
      <c r="E2783" s="250"/>
      <c r="F2783" s="250"/>
      <c r="G2783" s="3"/>
      <c r="H2783" s="3"/>
      <c r="I2783" s="3"/>
      <c r="J2783" s="3"/>
      <c r="K2783" s="3"/>
      <c r="L2783" s="3"/>
      <c r="IK2783" s="3"/>
      <c r="IL2783" s="3"/>
      <c r="IM2783" s="3"/>
      <c r="IN2783" s="3"/>
      <c r="IO2783" s="3"/>
      <c r="IP2783" s="3"/>
      <c r="IQ2783" s="3"/>
      <c r="IR2783" s="3"/>
      <c r="IS2783" s="3"/>
    </row>
    <row r="2784" spans="1:253" s="2" customFormat="1" ht="16.5">
      <c r="A2784" s="250"/>
      <c r="B2784" s="250"/>
      <c r="C2784" s="250"/>
      <c r="D2784" s="250"/>
      <c r="E2784" s="250"/>
      <c r="F2784" s="250"/>
      <c r="G2784" s="3"/>
      <c r="H2784" s="3"/>
      <c r="I2784" s="3"/>
      <c r="J2784" s="3"/>
      <c r="K2784" s="3"/>
      <c r="L2784" s="3"/>
      <c r="IK2784" s="3"/>
      <c r="IL2784" s="3"/>
      <c r="IM2784" s="3"/>
      <c r="IN2784" s="3"/>
      <c r="IO2784" s="3"/>
      <c r="IP2784" s="3"/>
      <c r="IQ2784" s="3"/>
      <c r="IR2784" s="3"/>
      <c r="IS2784" s="3"/>
    </row>
    <row r="2785" spans="1:253" s="2" customFormat="1" ht="16.5">
      <c r="A2785" s="250"/>
      <c r="B2785" s="250"/>
      <c r="C2785" s="250"/>
      <c r="D2785" s="250"/>
      <c r="E2785" s="250"/>
      <c r="F2785" s="250"/>
      <c r="G2785" s="3"/>
      <c r="H2785" s="3"/>
      <c r="I2785" s="3"/>
      <c r="J2785" s="3"/>
      <c r="K2785" s="3"/>
      <c r="L2785" s="3"/>
      <c r="IK2785" s="3"/>
      <c r="IL2785" s="3"/>
      <c r="IM2785" s="3"/>
      <c r="IN2785" s="3"/>
      <c r="IO2785" s="3"/>
      <c r="IP2785" s="3"/>
      <c r="IQ2785" s="3"/>
      <c r="IR2785" s="3"/>
      <c r="IS2785" s="3"/>
    </row>
    <row r="2786" spans="1:253" s="2" customFormat="1" ht="16.5">
      <c r="A2786" s="250"/>
      <c r="B2786" s="250"/>
      <c r="C2786" s="250"/>
      <c r="D2786" s="250"/>
      <c r="E2786" s="250"/>
      <c r="F2786" s="250"/>
      <c r="G2786" s="3"/>
      <c r="H2786" s="3"/>
      <c r="I2786" s="3"/>
      <c r="J2786" s="3"/>
      <c r="K2786" s="3"/>
      <c r="L2786" s="3"/>
      <c r="IK2786" s="3"/>
      <c r="IL2786" s="3"/>
      <c r="IM2786" s="3"/>
      <c r="IN2786" s="3"/>
      <c r="IO2786" s="3"/>
      <c r="IP2786" s="3"/>
      <c r="IQ2786" s="3"/>
      <c r="IR2786" s="3"/>
      <c r="IS2786" s="3"/>
    </row>
    <row r="2787" spans="1:253" s="2" customFormat="1" ht="16.5">
      <c r="A2787" s="250"/>
      <c r="B2787" s="250"/>
      <c r="C2787" s="250"/>
      <c r="D2787" s="250"/>
      <c r="E2787" s="250"/>
      <c r="F2787" s="250"/>
      <c r="G2787" s="3"/>
      <c r="H2787" s="3"/>
      <c r="I2787" s="3"/>
      <c r="J2787" s="3"/>
      <c r="K2787" s="3"/>
      <c r="L2787" s="3"/>
      <c r="IK2787" s="3"/>
      <c r="IL2787" s="3"/>
      <c r="IM2787" s="3"/>
      <c r="IN2787" s="3"/>
      <c r="IO2787" s="3"/>
      <c r="IP2787" s="3"/>
      <c r="IQ2787" s="3"/>
      <c r="IR2787" s="3"/>
      <c r="IS2787" s="3"/>
    </row>
    <row r="2788" spans="1:253" s="2" customFormat="1" ht="16.5">
      <c r="A2788" s="250"/>
      <c r="B2788" s="250"/>
      <c r="C2788" s="250"/>
      <c r="D2788" s="250"/>
      <c r="E2788" s="250"/>
      <c r="F2788" s="250"/>
      <c r="G2788" s="3"/>
      <c r="H2788" s="3"/>
      <c r="I2788" s="3"/>
      <c r="J2788" s="3"/>
      <c r="K2788" s="3"/>
      <c r="L2788" s="3"/>
      <c r="IK2788" s="3"/>
      <c r="IL2788" s="3"/>
      <c r="IM2788" s="3"/>
      <c r="IN2788" s="3"/>
      <c r="IO2788" s="3"/>
      <c r="IP2788" s="3"/>
      <c r="IQ2788" s="3"/>
      <c r="IR2788" s="3"/>
      <c r="IS2788" s="3"/>
    </row>
    <row r="2789" spans="1:253" s="2" customFormat="1" ht="16.5">
      <c r="A2789" s="250"/>
      <c r="B2789" s="250"/>
      <c r="C2789" s="250"/>
      <c r="D2789" s="250"/>
      <c r="E2789" s="250"/>
      <c r="F2789" s="250"/>
      <c r="G2789" s="3"/>
      <c r="H2789" s="3"/>
      <c r="I2789" s="3"/>
      <c r="J2789" s="3"/>
      <c r="K2789" s="3"/>
      <c r="L2789" s="3"/>
      <c r="IK2789" s="3"/>
      <c r="IL2789" s="3"/>
      <c r="IM2789" s="3"/>
      <c r="IN2789" s="3"/>
      <c r="IO2789" s="3"/>
      <c r="IP2789" s="3"/>
      <c r="IQ2789" s="3"/>
      <c r="IR2789" s="3"/>
      <c r="IS2789" s="3"/>
    </row>
    <row r="2790" spans="1:253" s="2" customFormat="1" ht="16.5">
      <c r="A2790" s="250"/>
      <c r="B2790" s="250"/>
      <c r="C2790" s="250"/>
      <c r="D2790" s="250"/>
      <c r="E2790" s="250"/>
      <c r="F2790" s="250"/>
      <c r="G2790" s="3"/>
      <c r="H2790" s="3"/>
      <c r="I2790" s="3"/>
      <c r="J2790" s="3"/>
      <c r="K2790" s="3"/>
      <c r="L2790" s="3"/>
      <c r="IK2790" s="3"/>
      <c r="IL2790" s="3"/>
      <c r="IM2790" s="3"/>
      <c r="IN2790" s="3"/>
      <c r="IO2790" s="3"/>
      <c r="IP2790" s="3"/>
      <c r="IQ2790" s="3"/>
      <c r="IR2790" s="3"/>
      <c r="IS2790" s="3"/>
    </row>
    <row r="2791" spans="1:253" s="2" customFormat="1" ht="16.5">
      <c r="A2791" s="250"/>
      <c r="B2791" s="250"/>
      <c r="C2791" s="250"/>
      <c r="D2791" s="250"/>
      <c r="E2791" s="250"/>
      <c r="F2791" s="250"/>
      <c r="G2791" s="3"/>
      <c r="H2791" s="3"/>
      <c r="I2791" s="3"/>
      <c r="J2791" s="3"/>
      <c r="K2791" s="3"/>
      <c r="L2791" s="3"/>
      <c r="IK2791" s="3"/>
      <c r="IL2791" s="3"/>
      <c r="IM2791" s="3"/>
      <c r="IN2791" s="3"/>
      <c r="IO2791" s="3"/>
      <c r="IP2791" s="3"/>
      <c r="IQ2791" s="3"/>
      <c r="IR2791" s="3"/>
      <c r="IS2791" s="3"/>
    </row>
    <row r="2792" spans="1:253" s="2" customFormat="1" ht="16.5">
      <c r="A2792" s="250"/>
      <c r="B2792" s="250"/>
      <c r="C2792" s="250"/>
      <c r="D2792" s="250"/>
      <c r="E2792" s="250"/>
      <c r="F2792" s="250"/>
      <c r="G2792" s="3"/>
      <c r="H2792" s="3"/>
      <c r="I2792" s="3"/>
      <c r="J2792" s="3"/>
      <c r="K2792" s="3"/>
      <c r="L2792" s="3"/>
      <c r="IK2792" s="3"/>
      <c r="IL2792" s="3"/>
      <c r="IM2792" s="3"/>
      <c r="IN2792" s="3"/>
      <c r="IO2792" s="3"/>
      <c r="IP2792" s="3"/>
      <c r="IQ2792" s="3"/>
      <c r="IR2792" s="3"/>
      <c r="IS2792" s="3"/>
    </row>
    <row r="2793" spans="1:253" s="2" customFormat="1" ht="16.5">
      <c r="A2793" s="250"/>
      <c r="B2793" s="250"/>
      <c r="C2793" s="250"/>
      <c r="D2793" s="250"/>
      <c r="E2793" s="250"/>
      <c r="F2793" s="250"/>
      <c r="G2793" s="3"/>
      <c r="H2793" s="3"/>
      <c r="I2793" s="3"/>
      <c r="J2793" s="3"/>
      <c r="K2793" s="3"/>
      <c r="L2793" s="3"/>
      <c r="IK2793" s="3"/>
      <c r="IL2793" s="3"/>
      <c r="IM2793" s="3"/>
      <c r="IN2793" s="3"/>
      <c r="IO2793" s="3"/>
      <c r="IP2793" s="3"/>
      <c r="IQ2793" s="3"/>
      <c r="IR2793" s="3"/>
      <c r="IS2793" s="3"/>
    </row>
    <row r="2794" spans="1:253" s="2" customFormat="1" ht="16.5">
      <c r="A2794" s="250"/>
      <c r="B2794" s="250"/>
      <c r="C2794" s="250"/>
      <c r="D2794" s="250"/>
      <c r="E2794" s="250"/>
      <c r="F2794" s="250"/>
      <c r="G2794" s="3"/>
      <c r="H2794" s="3"/>
      <c r="I2794" s="3"/>
      <c r="J2794" s="3"/>
      <c r="K2794" s="3"/>
      <c r="L2794" s="3"/>
      <c r="IK2794" s="3"/>
      <c r="IL2794" s="3"/>
      <c r="IM2794" s="3"/>
      <c r="IN2794" s="3"/>
      <c r="IO2794" s="3"/>
      <c r="IP2794" s="3"/>
      <c r="IQ2794" s="3"/>
      <c r="IR2794" s="3"/>
      <c r="IS2794" s="3"/>
    </row>
    <row r="2795" spans="1:253" s="2" customFormat="1" ht="16.5">
      <c r="A2795" s="250"/>
      <c r="B2795" s="250"/>
      <c r="C2795" s="250"/>
      <c r="D2795" s="250"/>
      <c r="E2795" s="250"/>
      <c r="F2795" s="250"/>
      <c r="G2795" s="3"/>
      <c r="H2795" s="3"/>
      <c r="I2795" s="3"/>
      <c r="J2795" s="3"/>
      <c r="K2795" s="3"/>
      <c r="L2795" s="3"/>
      <c r="IK2795" s="3"/>
      <c r="IL2795" s="3"/>
      <c r="IM2795" s="3"/>
      <c r="IN2795" s="3"/>
      <c r="IO2795" s="3"/>
      <c r="IP2795" s="3"/>
      <c r="IQ2795" s="3"/>
      <c r="IR2795" s="3"/>
      <c r="IS2795" s="3"/>
    </row>
    <row r="2796" spans="1:253" s="2" customFormat="1" ht="16.5">
      <c r="A2796" s="250"/>
      <c r="B2796" s="250"/>
      <c r="C2796" s="250"/>
      <c r="D2796" s="250"/>
      <c r="E2796" s="250"/>
      <c r="F2796" s="250"/>
      <c r="G2796" s="3"/>
      <c r="H2796" s="3"/>
      <c r="I2796" s="3"/>
      <c r="J2796" s="3"/>
      <c r="K2796" s="3"/>
      <c r="L2796" s="3"/>
      <c r="IK2796" s="3"/>
      <c r="IL2796" s="3"/>
      <c r="IM2796" s="3"/>
      <c r="IN2796" s="3"/>
      <c r="IO2796" s="3"/>
      <c r="IP2796" s="3"/>
      <c r="IQ2796" s="3"/>
      <c r="IR2796" s="3"/>
      <c r="IS2796" s="3"/>
    </row>
    <row r="2797" spans="1:253" s="2" customFormat="1" ht="16.5">
      <c r="A2797" s="250"/>
      <c r="B2797" s="250"/>
      <c r="C2797" s="250"/>
      <c r="D2797" s="250"/>
      <c r="E2797" s="250"/>
      <c r="F2797" s="250"/>
      <c r="G2797" s="3"/>
      <c r="H2797" s="3"/>
      <c r="I2797" s="3"/>
      <c r="J2797" s="3"/>
      <c r="K2797" s="3"/>
      <c r="L2797" s="3"/>
      <c r="IK2797" s="3"/>
      <c r="IL2797" s="3"/>
      <c r="IM2797" s="3"/>
      <c r="IN2797" s="3"/>
      <c r="IO2797" s="3"/>
      <c r="IP2797" s="3"/>
      <c r="IQ2797" s="3"/>
      <c r="IR2797" s="3"/>
      <c r="IS2797" s="3"/>
    </row>
    <row r="2798" spans="1:253" s="2" customFormat="1" ht="16.5">
      <c r="A2798" s="250"/>
      <c r="B2798" s="250"/>
      <c r="C2798" s="250"/>
      <c r="D2798" s="250"/>
      <c r="E2798" s="250"/>
      <c r="F2798" s="250"/>
      <c r="G2798" s="3"/>
      <c r="H2798" s="3"/>
      <c r="I2798" s="3"/>
      <c r="J2798" s="3"/>
      <c r="K2798" s="3"/>
      <c r="L2798" s="3"/>
      <c r="IK2798" s="3"/>
      <c r="IL2798" s="3"/>
      <c r="IM2798" s="3"/>
      <c r="IN2798" s="3"/>
      <c r="IO2798" s="3"/>
      <c r="IP2798" s="3"/>
      <c r="IQ2798" s="3"/>
      <c r="IR2798" s="3"/>
      <c r="IS2798" s="3"/>
    </row>
    <row r="2799" spans="1:253" s="2" customFormat="1" ht="16.5">
      <c r="A2799" s="250"/>
      <c r="B2799" s="250"/>
      <c r="C2799" s="250"/>
      <c r="D2799" s="250"/>
      <c r="E2799" s="250"/>
      <c r="F2799" s="250"/>
      <c r="G2799" s="3"/>
      <c r="H2799" s="3"/>
      <c r="I2799" s="3"/>
      <c r="J2799" s="3"/>
      <c r="K2799" s="3"/>
      <c r="L2799" s="3"/>
      <c r="IK2799" s="3"/>
      <c r="IL2799" s="3"/>
      <c r="IM2799" s="3"/>
      <c r="IN2799" s="3"/>
      <c r="IO2799" s="3"/>
      <c r="IP2799" s="3"/>
      <c r="IQ2799" s="3"/>
      <c r="IR2799" s="3"/>
      <c r="IS2799" s="3"/>
    </row>
    <row r="2800" spans="1:253" s="2" customFormat="1" ht="16.5">
      <c r="A2800" s="250"/>
      <c r="B2800" s="250"/>
      <c r="C2800" s="250"/>
      <c r="D2800" s="250"/>
      <c r="E2800" s="250"/>
      <c r="F2800" s="250"/>
      <c r="G2800" s="3"/>
      <c r="H2800" s="3"/>
      <c r="I2800" s="3"/>
      <c r="J2800" s="3"/>
      <c r="K2800" s="3"/>
      <c r="L2800" s="3"/>
      <c r="IK2800" s="3"/>
      <c r="IL2800" s="3"/>
      <c r="IM2800" s="3"/>
      <c r="IN2800" s="3"/>
      <c r="IO2800" s="3"/>
      <c r="IP2800" s="3"/>
      <c r="IQ2800" s="3"/>
      <c r="IR2800" s="3"/>
      <c r="IS2800" s="3"/>
    </row>
    <row r="2801" spans="1:253" s="2" customFormat="1" ht="16.5">
      <c r="A2801" s="250"/>
      <c r="B2801" s="250"/>
      <c r="C2801" s="250"/>
      <c r="D2801" s="250"/>
      <c r="E2801" s="250"/>
      <c r="F2801" s="250"/>
      <c r="G2801" s="3"/>
      <c r="H2801" s="3"/>
      <c r="I2801" s="3"/>
      <c r="J2801" s="3"/>
      <c r="K2801" s="3"/>
      <c r="L2801" s="3"/>
      <c r="IK2801" s="3"/>
      <c r="IL2801" s="3"/>
      <c r="IM2801" s="3"/>
      <c r="IN2801" s="3"/>
      <c r="IO2801" s="3"/>
      <c r="IP2801" s="3"/>
      <c r="IQ2801" s="3"/>
      <c r="IR2801" s="3"/>
      <c r="IS2801" s="3"/>
    </row>
    <row r="2802" spans="1:253" s="2" customFormat="1" ht="16.5">
      <c r="A2802" s="250"/>
      <c r="B2802" s="250"/>
      <c r="C2802" s="250"/>
      <c r="D2802" s="250"/>
      <c r="E2802" s="250"/>
      <c r="F2802" s="250"/>
      <c r="G2802" s="3"/>
      <c r="H2802" s="3"/>
      <c r="I2802" s="3"/>
      <c r="J2802" s="3"/>
      <c r="K2802" s="3"/>
      <c r="L2802" s="3"/>
      <c r="IK2802" s="3"/>
      <c r="IL2802" s="3"/>
      <c r="IM2802" s="3"/>
      <c r="IN2802" s="3"/>
      <c r="IO2802" s="3"/>
      <c r="IP2802" s="3"/>
      <c r="IQ2802" s="3"/>
      <c r="IR2802" s="3"/>
      <c r="IS2802" s="3"/>
    </row>
    <row r="2803" spans="1:253" s="2" customFormat="1" ht="16.5">
      <c r="A2803" s="250"/>
      <c r="B2803" s="250"/>
      <c r="C2803" s="250"/>
      <c r="D2803" s="250"/>
      <c r="E2803" s="250"/>
      <c r="F2803" s="250"/>
      <c r="G2803" s="3"/>
      <c r="H2803" s="3"/>
      <c r="I2803" s="3"/>
      <c r="J2803" s="3"/>
      <c r="K2803" s="3"/>
      <c r="L2803" s="3"/>
      <c r="IK2803" s="3"/>
      <c r="IL2803" s="3"/>
      <c r="IM2803" s="3"/>
      <c r="IN2803" s="3"/>
      <c r="IO2803" s="3"/>
      <c r="IP2803" s="3"/>
      <c r="IQ2803" s="3"/>
      <c r="IR2803" s="3"/>
      <c r="IS2803" s="3"/>
    </row>
    <row r="2804" spans="1:253" s="2" customFormat="1" ht="16.5">
      <c r="A2804" s="250"/>
      <c r="B2804" s="250"/>
      <c r="C2804" s="250"/>
      <c r="D2804" s="250"/>
      <c r="E2804" s="250"/>
      <c r="F2804" s="250"/>
      <c r="G2804" s="3"/>
      <c r="H2804" s="3"/>
      <c r="I2804" s="3"/>
      <c r="J2804" s="3"/>
      <c r="K2804" s="3"/>
      <c r="L2804" s="3"/>
      <c r="IK2804" s="3"/>
      <c r="IL2804" s="3"/>
      <c r="IM2804" s="3"/>
      <c r="IN2804" s="3"/>
      <c r="IO2804" s="3"/>
      <c r="IP2804" s="3"/>
      <c r="IQ2804" s="3"/>
      <c r="IR2804" s="3"/>
      <c r="IS2804" s="3"/>
    </row>
    <row r="2805" spans="1:253" s="2" customFormat="1" ht="16.5">
      <c r="A2805" s="250"/>
      <c r="B2805" s="250"/>
      <c r="C2805" s="250"/>
      <c r="D2805" s="250"/>
      <c r="E2805" s="250"/>
      <c r="F2805" s="250"/>
      <c r="G2805" s="3"/>
      <c r="H2805" s="3"/>
      <c r="I2805" s="3"/>
      <c r="J2805" s="3"/>
      <c r="K2805" s="3"/>
      <c r="L2805" s="3"/>
      <c r="IK2805" s="3"/>
      <c r="IL2805" s="3"/>
      <c r="IM2805" s="3"/>
      <c r="IN2805" s="3"/>
      <c r="IO2805" s="3"/>
      <c r="IP2805" s="3"/>
      <c r="IQ2805" s="3"/>
      <c r="IR2805" s="3"/>
      <c r="IS2805" s="3"/>
    </row>
    <row r="2806" spans="1:253" s="2" customFormat="1" ht="16.5">
      <c r="A2806" s="250"/>
      <c r="B2806" s="250"/>
      <c r="C2806" s="250"/>
      <c r="D2806" s="250"/>
      <c r="E2806" s="250"/>
      <c r="F2806" s="250"/>
      <c r="G2806" s="3"/>
      <c r="H2806" s="3"/>
      <c r="I2806" s="3"/>
      <c r="J2806" s="3"/>
      <c r="K2806" s="3"/>
      <c r="L2806" s="3"/>
      <c r="IK2806" s="3"/>
      <c r="IL2806" s="3"/>
      <c r="IM2806" s="3"/>
      <c r="IN2806" s="3"/>
      <c r="IO2806" s="3"/>
      <c r="IP2806" s="3"/>
      <c r="IQ2806" s="3"/>
      <c r="IR2806" s="3"/>
      <c r="IS2806" s="3"/>
    </row>
    <row r="2807" spans="1:253" s="2" customFormat="1" ht="16.5">
      <c r="A2807" s="250"/>
      <c r="B2807" s="250"/>
      <c r="C2807" s="250"/>
      <c r="D2807" s="250"/>
      <c r="E2807" s="250"/>
      <c r="F2807" s="250"/>
      <c r="G2807" s="3"/>
      <c r="H2807" s="3"/>
      <c r="I2807" s="3"/>
      <c r="J2807" s="3"/>
      <c r="K2807" s="3"/>
      <c r="L2807" s="3"/>
      <c r="IK2807" s="3"/>
      <c r="IL2807" s="3"/>
      <c r="IM2807" s="3"/>
      <c r="IN2807" s="3"/>
      <c r="IO2807" s="3"/>
      <c r="IP2807" s="3"/>
      <c r="IQ2807" s="3"/>
      <c r="IR2807" s="3"/>
      <c r="IS2807" s="3"/>
    </row>
    <row r="2808" spans="1:253" s="2" customFormat="1" ht="16.5">
      <c r="A2808" s="250"/>
      <c r="B2808" s="250"/>
      <c r="C2808" s="250"/>
      <c r="D2808" s="250"/>
      <c r="E2808" s="250"/>
      <c r="F2808" s="250"/>
      <c r="G2808" s="3"/>
      <c r="H2808" s="3"/>
      <c r="I2808" s="3"/>
      <c r="J2808" s="3"/>
      <c r="K2808" s="3"/>
      <c r="L2808" s="3"/>
      <c r="IK2808" s="3"/>
      <c r="IL2808" s="3"/>
      <c r="IM2808" s="3"/>
      <c r="IN2808" s="3"/>
      <c r="IO2808" s="3"/>
      <c r="IP2808" s="3"/>
      <c r="IQ2808" s="3"/>
      <c r="IR2808" s="3"/>
      <c r="IS2808" s="3"/>
    </row>
    <row r="2809" spans="1:253" s="2" customFormat="1" ht="16.5">
      <c r="A2809" s="250"/>
      <c r="B2809" s="250"/>
      <c r="C2809" s="250"/>
      <c r="D2809" s="250"/>
      <c r="E2809" s="250"/>
      <c r="F2809" s="250"/>
      <c r="G2809" s="3"/>
      <c r="H2809" s="3"/>
      <c r="I2809" s="3"/>
      <c r="J2809" s="3"/>
      <c r="K2809" s="3"/>
      <c r="L2809" s="3"/>
      <c r="IK2809" s="3"/>
      <c r="IL2809" s="3"/>
      <c r="IM2809" s="3"/>
      <c r="IN2809" s="3"/>
      <c r="IO2809" s="3"/>
      <c r="IP2809" s="3"/>
      <c r="IQ2809" s="3"/>
      <c r="IR2809" s="3"/>
      <c r="IS2809" s="3"/>
    </row>
    <row r="2810" spans="1:253" s="2" customFormat="1" ht="16.5">
      <c r="A2810" s="250"/>
      <c r="B2810" s="250"/>
      <c r="C2810" s="250"/>
      <c r="D2810" s="250"/>
      <c r="E2810" s="250"/>
      <c r="F2810" s="250"/>
      <c r="G2810" s="3"/>
      <c r="H2810" s="3"/>
      <c r="I2810" s="3"/>
      <c r="J2810" s="3"/>
      <c r="K2810" s="3"/>
      <c r="L2810" s="3"/>
      <c r="IK2810" s="3"/>
      <c r="IL2810" s="3"/>
      <c r="IM2810" s="3"/>
      <c r="IN2810" s="3"/>
      <c r="IO2810" s="3"/>
      <c r="IP2810" s="3"/>
      <c r="IQ2810" s="3"/>
      <c r="IR2810" s="3"/>
      <c r="IS2810" s="3"/>
    </row>
    <row r="2811" spans="1:253" s="2" customFormat="1" ht="16.5">
      <c r="A2811" s="250"/>
      <c r="B2811" s="250"/>
      <c r="C2811" s="250"/>
      <c r="D2811" s="250"/>
      <c r="E2811" s="250"/>
      <c r="F2811" s="250"/>
      <c r="G2811" s="3"/>
      <c r="H2811" s="3"/>
      <c r="I2811" s="3"/>
      <c r="J2811" s="3"/>
      <c r="K2811" s="3"/>
      <c r="L2811" s="3"/>
      <c r="IK2811" s="3"/>
      <c r="IL2811" s="3"/>
      <c r="IM2811" s="3"/>
      <c r="IN2811" s="3"/>
      <c r="IO2811" s="3"/>
      <c r="IP2811" s="3"/>
      <c r="IQ2811" s="3"/>
      <c r="IR2811" s="3"/>
      <c r="IS2811" s="3"/>
    </row>
    <row r="2812" spans="1:253" s="2" customFormat="1" ht="16.5">
      <c r="A2812" s="250"/>
      <c r="B2812" s="250"/>
      <c r="C2812" s="250"/>
      <c r="D2812" s="250"/>
      <c r="E2812" s="250"/>
      <c r="F2812" s="250"/>
      <c r="G2812" s="3"/>
      <c r="H2812" s="3"/>
      <c r="I2812" s="3"/>
      <c r="J2812" s="3"/>
      <c r="K2812" s="3"/>
      <c r="L2812" s="3"/>
      <c r="IK2812" s="3"/>
      <c r="IL2812" s="3"/>
      <c r="IM2812" s="3"/>
      <c r="IN2812" s="3"/>
      <c r="IO2812" s="3"/>
      <c r="IP2812" s="3"/>
      <c r="IQ2812" s="3"/>
      <c r="IR2812" s="3"/>
      <c r="IS2812" s="3"/>
    </row>
    <row r="2813" spans="1:253" s="2" customFormat="1" ht="16.5">
      <c r="A2813" s="250"/>
      <c r="B2813" s="250"/>
      <c r="C2813" s="250"/>
      <c r="D2813" s="250"/>
      <c r="E2813" s="250"/>
      <c r="F2813" s="250"/>
      <c r="G2813" s="3"/>
      <c r="H2813" s="3"/>
      <c r="I2813" s="3"/>
      <c r="J2813" s="3"/>
      <c r="K2813" s="3"/>
      <c r="L2813" s="3"/>
      <c r="IK2813" s="3"/>
      <c r="IL2813" s="3"/>
      <c r="IM2813" s="3"/>
      <c r="IN2813" s="3"/>
      <c r="IO2813" s="3"/>
      <c r="IP2813" s="3"/>
      <c r="IQ2813" s="3"/>
      <c r="IR2813" s="3"/>
      <c r="IS2813" s="3"/>
    </row>
    <row r="2814" spans="1:253" s="2" customFormat="1" ht="16.5">
      <c r="A2814" s="250"/>
      <c r="B2814" s="250"/>
      <c r="C2814" s="250"/>
      <c r="D2814" s="250"/>
      <c r="E2814" s="250"/>
      <c r="F2814" s="250"/>
      <c r="G2814" s="3"/>
      <c r="H2814" s="3"/>
      <c r="I2814" s="3"/>
      <c r="J2814" s="3"/>
      <c r="K2814" s="3"/>
      <c r="L2814" s="3"/>
      <c r="IK2814" s="3"/>
      <c r="IL2814" s="3"/>
      <c r="IM2814" s="3"/>
      <c r="IN2814" s="3"/>
      <c r="IO2814" s="3"/>
      <c r="IP2814" s="3"/>
      <c r="IQ2814" s="3"/>
      <c r="IR2814" s="3"/>
      <c r="IS2814" s="3"/>
    </row>
    <row r="2815" spans="1:253" s="2" customFormat="1" ht="16.5">
      <c r="A2815" s="250"/>
      <c r="B2815" s="250"/>
      <c r="C2815" s="250"/>
      <c r="D2815" s="250"/>
      <c r="E2815" s="250"/>
      <c r="F2815" s="250"/>
      <c r="G2815" s="3"/>
      <c r="H2815" s="3"/>
      <c r="I2815" s="3"/>
      <c r="J2815" s="3"/>
      <c r="K2815" s="3"/>
      <c r="L2815" s="3"/>
      <c r="IK2815" s="3"/>
      <c r="IL2815" s="3"/>
      <c r="IM2815" s="3"/>
      <c r="IN2815" s="3"/>
      <c r="IO2815" s="3"/>
      <c r="IP2815" s="3"/>
      <c r="IQ2815" s="3"/>
      <c r="IR2815" s="3"/>
      <c r="IS2815" s="3"/>
    </row>
    <row r="2816" spans="1:253" s="2" customFormat="1" ht="16.5">
      <c r="A2816" s="250"/>
      <c r="B2816" s="250"/>
      <c r="C2816" s="250"/>
      <c r="D2816" s="250"/>
      <c r="E2816" s="250"/>
      <c r="F2816" s="250"/>
      <c r="G2816" s="3"/>
      <c r="H2816" s="3"/>
      <c r="I2816" s="3"/>
      <c r="J2816" s="3"/>
      <c r="K2816" s="3"/>
      <c r="L2816" s="3"/>
      <c r="IK2816" s="3"/>
      <c r="IL2816" s="3"/>
      <c r="IM2816" s="3"/>
      <c r="IN2816" s="3"/>
      <c r="IO2816" s="3"/>
      <c r="IP2816" s="3"/>
      <c r="IQ2816" s="3"/>
      <c r="IR2816" s="3"/>
      <c r="IS2816" s="3"/>
    </row>
    <row r="2817" spans="1:253" s="2" customFormat="1" ht="16.5">
      <c r="A2817" s="250"/>
      <c r="B2817" s="250"/>
      <c r="C2817" s="250"/>
      <c r="D2817" s="250"/>
      <c r="E2817" s="250"/>
      <c r="F2817" s="250"/>
      <c r="G2817" s="3"/>
      <c r="H2817" s="3"/>
      <c r="I2817" s="3"/>
      <c r="J2817" s="3"/>
      <c r="K2817" s="3"/>
      <c r="L2817" s="3"/>
      <c r="IK2817" s="3"/>
      <c r="IL2817" s="3"/>
      <c r="IM2817" s="3"/>
      <c r="IN2817" s="3"/>
      <c r="IO2817" s="3"/>
      <c r="IP2817" s="3"/>
      <c r="IQ2817" s="3"/>
      <c r="IR2817" s="3"/>
      <c r="IS2817" s="3"/>
    </row>
    <row r="2818" spans="1:253" s="2" customFormat="1" ht="16.5">
      <c r="A2818" s="250"/>
      <c r="B2818" s="250"/>
      <c r="C2818" s="250"/>
      <c r="D2818" s="250"/>
      <c r="E2818" s="250"/>
      <c r="F2818" s="250"/>
      <c r="G2818" s="3"/>
      <c r="H2818" s="3"/>
      <c r="I2818" s="3"/>
      <c r="J2818" s="3"/>
      <c r="K2818" s="3"/>
      <c r="L2818" s="3"/>
      <c r="IK2818" s="3"/>
      <c r="IL2818" s="3"/>
      <c r="IM2818" s="3"/>
      <c r="IN2818" s="3"/>
      <c r="IO2818" s="3"/>
      <c r="IP2818" s="3"/>
      <c r="IQ2818" s="3"/>
      <c r="IR2818" s="3"/>
      <c r="IS2818" s="3"/>
    </row>
    <row r="2819" spans="1:253" s="2" customFormat="1" ht="16.5">
      <c r="A2819" s="250"/>
      <c r="B2819" s="250"/>
      <c r="C2819" s="250"/>
      <c r="D2819" s="250"/>
      <c r="E2819" s="250"/>
      <c r="F2819" s="250"/>
      <c r="G2819" s="3"/>
      <c r="H2819" s="3"/>
      <c r="I2819" s="3"/>
      <c r="J2819" s="3"/>
      <c r="K2819" s="3"/>
      <c r="L2819" s="3"/>
      <c r="IK2819" s="3"/>
      <c r="IL2819" s="3"/>
      <c r="IM2819" s="3"/>
      <c r="IN2819" s="3"/>
      <c r="IO2819" s="3"/>
      <c r="IP2819" s="3"/>
      <c r="IQ2819" s="3"/>
      <c r="IR2819" s="3"/>
      <c r="IS2819" s="3"/>
    </row>
    <row r="2820" spans="1:253" s="2" customFormat="1" ht="16.5">
      <c r="A2820" s="250"/>
      <c r="B2820" s="250"/>
      <c r="C2820" s="250"/>
      <c r="D2820" s="250"/>
      <c r="E2820" s="250"/>
      <c r="F2820" s="250"/>
      <c r="G2820" s="3"/>
      <c r="H2820" s="3"/>
      <c r="I2820" s="3"/>
      <c r="J2820" s="3"/>
      <c r="K2820" s="3"/>
      <c r="L2820" s="3"/>
      <c r="IK2820" s="3"/>
      <c r="IL2820" s="3"/>
      <c r="IM2820" s="3"/>
      <c r="IN2820" s="3"/>
      <c r="IO2820" s="3"/>
      <c r="IP2820" s="3"/>
      <c r="IQ2820" s="3"/>
      <c r="IR2820" s="3"/>
      <c r="IS2820" s="3"/>
    </row>
    <row r="2821" spans="1:253" s="2" customFormat="1" ht="16.5">
      <c r="A2821" s="250"/>
      <c r="B2821" s="250"/>
      <c r="C2821" s="250"/>
      <c r="D2821" s="250"/>
      <c r="E2821" s="250"/>
      <c r="F2821" s="250"/>
      <c r="G2821" s="3"/>
      <c r="H2821" s="3"/>
      <c r="I2821" s="3"/>
      <c r="J2821" s="3"/>
      <c r="K2821" s="3"/>
      <c r="L2821" s="3"/>
      <c r="IK2821" s="3"/>
      <c r="IL2821" s="3"/>
      <c r="IM2821" s="3"/>
      <c r="IN2821" s="3"/>
      <c r="IO2821" s="3"/>
      <c r="IP2821" s="3"/>
      <c r="IQ2821" s="3"/>
      <c r="IR2821" s="3"/>
      <c r="IS2821" s="3"/>
    </row>
    <row r="2822" spans="1:253" s="2" customFormat="1" ht="16.5">
      <c r="A2822" s="250"/>
      <c r="B2822" s="250"/>
      <c r="C2822" s="250"/>
      <c r="D2822" s="250"/>
      <c r="E2822" s="250"/>
      <c r="F2822" s="250"/>
      <c r="G2822" s="3"/>
      <c r="H2822" s="3"/>
      <c r="I2822" s="3"/>
      <c r="J2822" s="3"/>
      <c r="K2822" s="3"/>
      <c r="L2822" s="3"/>
      <c r="IK2822" s="3"/>
      <c r="IL2822" s="3"/>
      <c r="IM2822" s="3"/>
      <c r="IN2822" s="3"/>
      <c r="IO2822" s="3"/>
      <c r="IP2822" s="3"/>
      <c r="IQ2822" s="3"/>
      <c r="IR2822" s="3"/>
      <c r="IS2822" s="3"/>
    </row>
    <row r="2823" spans="1:253" s="2" customFormat="1" ht="16.5">
      <c r="A2823" s="250"/>
      <c r="B2823" s="250"/>
      <c r="C2823" s="250"/>
      <c r="D2823" s="250"/>
      <c r="E2823" s="250"/>
      <c r="F2823" s="250"/>
      <c r="G2823" s="3"/>
      <c r="H2823" s="3"/>
      <c r="I2823" s="3"/>
      <c r="J2823" s="3"/>
      <c r="K2823" s="3"/>
      <c r="L2823" s="3"/>
      <c r="IK2823" s="3"/>
      <c r="IL2823" s="3"/>
      <c r="IM2823" s="3"/>
      <c r="IN2823" s="3"/>
      <c r="IO2823" s="3"/>
      <c r="IP2823" s="3"/>
      <c r="IQ2823" s="3"/>
      <c r="IR2823" s="3"/>
      <c r="IS2823" s="3"/>
    </row>
    <row r="2824" spans="1:253" s="2" customFormat="1" ht="16.5">
      <c r="A2824" s="250"/>
      <c r="B2824" s="250"/>
      <c r="C2824" s="250"/>
      <c r="D2824" s="250"/>
      <c r="E2824" s="250"/>
      <c r="F2824" s="250"/>
      <c r="G2824" s="3"/>
      <c r="H2824" s="3"/>
      <c r="I2824" s="3"/>
      <c r="J2824" s="3"/>
      <c r="K2824" s="3"/>
      <c r="L2824" s="3"/>
      <c r="IK2824" s="3"/>
      <c r="IL2824" s="3"/>
      <c r="IM2824" s="3"/>
      <c r="IN2824" s="3"/>
      <c r="IO2824" s="3"/>
      <c r="IP2824" s="3"/>
      <c r="IQ2824" s="3"/>
      <c r="IR2824" s="3"/>
      <c r="IS2824" s="3"/>
    </row>
    <row r="2825" spans="1:253" s="2" customFormat="1" ht="16.5">
      <c r="A2825" s="250"/>
      <c r="B2825" s="250"/>
      <c r="C2825" s="250"/>
      <c r="D2825" s="250"/>
      <c r="E2825" s="250"/>
      <c r="F2825" s="250"/>
      <c r="G2825" s="3"/>
      <c r="H2825" s="3"/>
      <c r="I2825" s="3"/>
      <c r="J2825" s="3"/>
      <c r="K2825" s="3"/>
      <c r="L2825" s="3"/>
      <c r="IK2825" s="3"/>
      <c r="IL2825" s="3"/>
      <c r="IM2825" s="3"/>
      <c r="IN2825" s="3"/>
      <c r="IO2825" s="3"/>
      <c r="IP2825" s="3"/>
      <c r="IQ2825" s="3"/>
      <c r="IR2825" s="3"/>
      <c r="IS2825" s="3"/>
    </row>
    <row r="2826" spans="1:253" s="2" customFormat="1" ht="16.5">
      <c r="A2826" s="250"/>
      <c r="B2826" s="250"/>
      <c r="C2826" s="250"/>
      <c r="D2826" s="250"/>
      <c r="E2826" s="250"/>
      <c r="F2826" s="250"/>
      <c r="G2826" s="3"/>
      <c r="H2826" s="3"/>
      <c r="I2826" s="3"/>
      <c r="J2826" s="3"/>
      <c r="K2826" s="3"/>
      <c r="L2826" s="3"/>
      <c r="IK2826" s="3"/>
      <c r="IL2826" s="3"/>
      <c r="IM2826" s="3"/>
      <c r="IN2826" s="3"/>
      <c r="IO2826" s="3"/>
      <c r="IP2826" s="3"/>
      <c r="IQ2826" s="3"/>
      <c r="IR2826" s="3"/>
      <c r="IS2826" s="3"/>
    </row>
    <row r="2827" spans="1:253" s="2" customFormat="1" ht="16.5">
      <c r="A2827" s="250"/>
      <c r="B2827" s="250"/>
      <c r="C2827" s="250"/>
      <c r="D2827" s="250"/>
      <c r="E2827" s="250"/>
      <c r="F2827" s="250"/>
      <c r="G2827" s="3"/>
      <c r="H2827" s="3"/>
      <c r="I2827" s="3"/>
      <c r="J2827" s="3"/>
      <c r="K2827" s="3"/>
      <c r="L2827" s="3"/>
      <c r="IK2827" s="3"/>
      <c r="IL2827" s="3"/>
      <c r="IM2827" s="3"/>
      <c r="IN2827" s="3"/>
      <c r="IO2827" s="3"/>
      <c r="IP2827" s="3"/>
      <c r="IQ2827" s="3"/>
      <c r="IR2827" s="3"/>
      <c r="IS2827" s="3"/>
    </row>
    <row r="2828" spans="1:253" s="2" customFormat="1" ht="16.5">
      <c r="A2828" s="250"/>
      <c r="B2828" s="250"/>
      <c r="C2828" s="250"/>
      <c r="D2828" s="250"/>
      <c r="E2828" s="250"/>
      <c r="F2828" s="250"/>
      <c r="G2828" s="3"/>
      <c r="H2828" s="3"/>
      <c r="I2828" s="3"/>
      <c r="J2828" s="3"/>
      <c r="K2828" s="3"/>
      <c r="L2828" s="3"/>
      <c r="IK2828" s="3"/>
      <c r="IL2828" s="3"/>
      <c r="IM2828" s="3"/>
      <c r="IN2828" s="3"/>
      <c r="IO2828" s="3"/>
      <c r="IP2828" s="3"/>
      <c r="IQ2828" s="3"/>
      <c r="IR2828" s="3"/>
      <c r="IS2828" s="3"/>
    </row>
    <row r="2829" spans="1:253" s="2" customFormat="1" ht="16.5">
      <c r="A2829" s="250"/>
      <c r="B2829" s="250"/>
      <c r="C2829" s="250"/>
      <c r="D2829" s="250"/>
      <c r="E2829" s="250"/>
      <c r="F2829" s="250"/>
      <c r="G2829" s="3"/>
      <c r="H2829" s="3"/>
      <c r="I2829" s="3"/>
      <c r="J2829" s="3"/>
      <c r="K2829" s="3"/>
      <c r="L2829" s="3"/>
      <c r="IK2829" s="3"/>
      <c r="IL2829" s="3"/>
      <c r="IM2829" s="3"/>
      <c r="IN2829" s="3"/>
      <c r="IO2829" s="3"/>
      <c r="IP2829" s="3"/>
      <c r="IQ2829" s="3"/>
      <c r="IR2829" s="3"/>
      <c r="IS2829" s="3"/>
    </row>
    <row r="2830" spans="1:253" s="2" customFormat="1" ht="16.5">
      <c r="A2830" s="250"/>
      <c r="B2830" s="250"/>
      <c r="C2830" s="250"/>
      <c r="D2830" s="250"/>
      <c r="E2830" s="250"/>
      <c r="F2830" s="250"/>
      <c r="G2830" s="3"/>
      <c r="H2830" s="3"/>
      <c r="I2830" s="3"/>
      <c r="J2830" s="3"/>
      <c r="K2830" s="3"/>
      <c r="L2830" s="3"/>
      <c r="IK2830" s="3"/>
      <c r="IL2830" s="3"/>
      <c r="IM2830" s="3"/>
      <c r="IN2830" s="3"/>
      <c r="IO2830" s="3"/>
      <c r="IP2830" s="3"/>
      <c r="IQ2830" s="3"/>
      <c r="IR2830" s="3"/>
      <c r="IS2830" s="3"/>
    </row>
    <row r="2831" spans="1:253" s="2" customFormat="1" ht="16.5">
      <c r="A2831" s="250"/>
      <c r="B2831" s="250"/>
      <c r="C2831" s="250"/>
      <c r="D2831" s="250"/>
      <c r="E2831" s="250"/>
      <c r="F2831" s="250"/>
      <c r="G2831" s="3"/>
      <c r="H2831" s="3"/>
      <c r="I2831" s="3"/>
      <c r="J2831" s="3"/>
      <c r="K2831" s="3"/>
      <c r="L2831" s="3"/>
      <c r="IK2831" s="3"/>
      <c r="IL2831" s="3"/>
      <c r="IM2831" s="3"/>
      <c r="IN2831" s="3"/>
      <c r="IO2831" s="3"/>
      <c r="IP2831" s="3"/>
      <c r="IQ2831" s="3"/>
      <c r="IR2831" s="3"/>
      <c r="IS2831" s="3"/>
    </row>
    <row r="2832" spans="1:253" s="2" customFormat="1" ht="16.5">
      <c r="A2832" s="250"/>
      <c r="B2832" s="250"/>
      <c r="C2832" s="250"/>
      <c r="D2832" s="250"/>
      <c r="E2832" s="250"/>
      <c r="F2832" s="250"/>
      <c r="G2832" s="3"/>
      <c r="H2832" s="3"/>
      <c r="I2832" s="3"/>
      <c r="J2832" s="3"/>
      <c r="K2832" s="3"/>
      <c r="L2832" s="3"/>
      <c r="IK2832" s="3"/>
      <c r="IL2832" s="3"/>
      <c r="IM2832" s="3"/>
      <c r="IN2832" s="3"/>
      <c r="IO2832" s="3"/>
      <c r="IP2832" s="3"/>
      <c r="IQ2832" s="3"/>
      <c r="IR2832" s="3"/>
      <c r="IS2832" s="3"/>
    </row>
    <row r="2833" spans="1:253" s="2" customFormat="1" ht="16.5">
      <c r="A2833" s="250"/>
      <c r="B2833" s="250"/>
      <c r="C2833" s="250"/>
      <c r="D2833" s="250"/>
      <c r="E2833" s="250"/>
      <c r="F2833" s="250"/>
      <c r="G2833" s="3"/>
      <c r="H2833" s="3"/>
      <c r="I2833" s="3"/>
      <c r="J2833" s="3"/>
      <c r="K2833" s="3"/>
      <c r="L2833" s="3"/>
      <c r="IK2833" s="3"/>
      <c r="IL2833" s="3"/>
      <c r="IM2833" s="3"/>
      <c r="IN2833" s="3"/>
      <c r="IO2833" s="3"/>
      <c r="IP2833" s="3"/>
      <c r="IQ2833" s="3"/>
      <c r="IR2833" s="3"/>
      <c r="IS2833" s="3"/>
    </row>
    <row r="2834" spans="1:253" s="2" customFormat="1" ht="16.5">
      <c r="A2834" s="250"/>
      <c r="B2834" s="250"/>
      <c r="C2834" s="250"/>
      <c r="D2834" s="250"/>
      <c r="E2834" s="250"/>
      <c r="F2834" s="250"/>
      <c r="G2834" s="3"/>
      <c r="H2834" s="3"/>
      <c r="I2834" s="3"/>
      <c r="J2834" s="3"/>
      <c r="K2834" s="3"/>
      <c r="L2834" s="3"/>
      <c r="IK2834" s="3"/>
      <c r="IL2834" s="3"/>
      <c r="IM2834" s="3"/>
      <c r="IN2834" s="3"/>
      <c r="IO2834" s="3"/>
      <c r="IP2834" s="3"/>
      <c r="IQ2834" s="3"/>
      <c r="IR2834" s="3"/>
      <c r="IS2834" s="3"/>
    </row>
    <row r="2835" spans="1:253" s="2" customFormat="1" ht="16.5">
      <c r="A2835" s="250"/>
      <c r="B2835" s="250"/>
      <c r="C2835" s="250"/>
      <c r="D2835" s="250"/>
      <c r="E2835" s="250"/>
      <c r="F2835" s="250"/>
      <c r="G2835" s="3"/>
      <c r="H2835" s="3"/>
      <c r="I2835" s="3"/>
      <c r="J2835" s="3"/>
      <c r="K2835" s="3"/>
      <c r="L2835" s="3"/>
      <c r="IK2835" s="3"/>
      <c r="IL2835" s="3"/>
      <c r="IM2835" s="3"/>
      <c r="IN2835" s="3"/>
      <c r="IO2835" s="3"/>
      <c r="IP2835" s="3"/>
      <c r="IQ2835" s="3"/>
      <c r="IR2835" s="3"/>
      <c r="IS2835" s="3"/>
    </row>
    <row r="2836" spans="1:253" s="2" customFormat="1" ht="16.5">
      <c r="A2836" s="250"/>
      <c r="B2836" s="250"/>
      <c r="C2836" s="250"/>
      <c r="D2836" s="250"/>
      <c r="E2836" s="250"/>
      <c r="F2836" s="250"/>
      <c r="G2836" s="3"/>
      <c r="H2836" s="3"/>
      <c r="I2836" s="3"/>
      <c r="J2836" s="3"/>
      <c r="K2836" s="3"/>
      <c r="L2836" s="3"/>
      <c r="IK2836" s="3"/>
      <c r="IL2836" s="3"/>
      <c r="IM2836" s="3"/>
      <c r="IN2836" s="3"/>
      <c r="IO2836" s="3"/>
      <c r="IP2836" s="3"/>
      <c r="IQ2836" s="3"/>
      <c r="IR2836" s="3"/>
      <c r="IS2836" s="3"/>
    </row>
    <row r="2837" spans="1:253" s="2" customFormat="1" ht="16.5">
      <c r="A2837" s="250"/>
      <c r="B2837" s="250"/>
      <c r="C2837" s="250"/>
      <c r="D2837" s="250"/>
      <c r="E2837" s="250"/>
      <c r="F2837" s="250"/>
      <c r="G2837" s="3"/>
      <c r="H2837" s="3"/>
      <c r="I2837" s="3"/>
      <c r="J2837" s="3"/>
      <c r="K2837" s="3"/>
      <c r="L2837" s="3"/>
      <c r="IK2837" s="3"/>
      <c r="IL2837" s="3"/>
      <c r="IM2837" s="3"/>
      <c r="IN2837" s="3"/>
      <c r="IO2837" s="3"/>
      <c r="IP2837" s="3"/>
      <c r="IQ2837" s="3"/>
      <c r="IR2837" s="3"/>
      <c r="IS2837" s="3"/>
    </row>
    <row r="2838" spans="1:253" s="2" customFormat="1" ht="16.5">
      <c r="A2838" s="250"/>
      <c r="B2838" s="250"/>
      <c r="C2838" s="250"/>
      <c r="D2838" s="250"/>
      <c r="E2838" s="250"/>
      <c r="F2838" s="250"/>
      <c r="G2838" s="3"/>
      <c r="H2838" s="3"/>
      <c r="I2838" s="3"/>
      <c r="J2838" s="3"/>
      <c r="K2838" s="3"/>
      <c r="L2838" s="3"/>
      <c r="IK2838" s="3"/>
      <c r="IL2838" s="3"/>
      <c r="IM2838" s="3"/>
      <c r="IN2838" s="3"/>
      <c r="IO2838" s="3"/>
      <c r="IP2838" s="3"/>
      <c r="IQ2838" s="3"/>
      <c r="IR2838" s="3"/>
      <c r="IS2838" s="3"/>
    </row>
    <row r="2839" spans="1:253" s="2" customFormat="1" ht="16.5">
      <c r="A2839" s="250"/>
      <c r="B2839" s="250"/>
      <c r="C2839" s="250"/>
      <c r="D2839" s="250"/>
      <c r="E2839" s="250"/>
      <c r="F2839" s="250"/>
      <c r="G2839" s="3"/>
      <c r="H2839" s="3"/>
      <c r="I2839" s="3"/>
      <c r="J2839" s="3"/>
      <c r="K2839" s="3"/>
      <c r="L2839" s="3"/>
      <c r="IK2839" s="3"/>
      <c r="IL2839" s="3"/>
      <c r="IM2839" s="3"/>
      <c r="IN2839" s="3"/>
      <c r="IO2839" s="3"/>
      <c r="IP2839" s="3"/>
      <c r="IQ2839" s="3"/>
      <c r="IR2839" s="3"/>
      <c r="IS2839" s="3"/>
    </row>
    <row r="2840" spans="1:253" s="2" customFormat="1" ht="16.5">
      <c r="A2840" s="250"/>
      <c r="B2840" s="250"/>
      <c r="C2840" s="250"/>
      <c r="D2840" s="250"/>
      <c r="E2840" s="250"/>
      <c r="F2840" s="250"/>
      <c r="G2840" s="3"/>
      <c r="H2840" s="3"/>
      <c r="I2840" s="3"/>
      <c r="J2840" s="3"/>
      <c r="K2840" s="3"/>
      <c r="L2840" s="3"/>
      <c r="IK2840" s="3"/>
      <c r="IL2840" s="3"/>
      <c r="IM2840" s="3"/>
      <c r="IN2840" s="3"/>
      <c r="IO2840" s="3"/>
      <c r="IP2840" s="3"/>
      <c r="IQ2840" s="3"/>
      <c r="IR2840" s="3"/>
      <c r="IS2840" s="3"/>
    </row>
    <row r="2841" spans="1:253" s="2" customFormat="1" ht="16.5">
      <c r="A2841" s="250"/>
      <c r="B2841" s="250"/>
      <c r="C2841" s="250"/>
      <c r="D2841" s="250"/>
      <c r="E2841" s="250"/>
      <c r="F2841" s="250"/>
      <c r="G2841" s="3"/>
      <c r="H2841" s="3"/>
      <c r="I2841" s="3"/>
      <c r="J2841" s="3"/>
      <c r="K2841" s="3"/>
      <c r="L2841" s="3"/>
      <c r="IK2841" s="3"/>
      <c r="IL2841" s="3"/>
      <c r="IM2841" s="3"/>
      <c r="IN2841" s="3"/>
      <c r="IO2841" s="3"/>
      <c r="IP2841" s="3"/>
      <c r="IQ2841" s="3"/>
      <c r="IR2841" s="3"/>
      <c r="IS2841" s="3"/>
    </row>
    <row r="2842" spans="1:253" s="2" customFormat="1" ht="16.5">
      <c r="A2842" s="250"/>
      <c r="B2842" s="250"/>
      <c r="C2842" s="250"/>
      <c r="D2842" s="250"/>
      <c r="E2842" s="250"/>
      <c r="F2842" s="250"/>
      <c r="G2842" s="3"/>
      <c r="H2842" s="3"/>
      <c r="I2842" s="3"/>
      <c r="J2842" s="3"/>
      <c r="K2842" s="3"/>
      <c r="L2842" s="3"/>
      <c r="IK2842" s="3"/>
      <c r="IL2842" s="3"/>
      <c r="IM2842" s="3"/>
      <c r="IN2842" s="3"/>
      <c r="IO2842" s="3"/>
      <c r="IP2842" s="3"/>
      <c r="IQ2842" s="3"/>
      <c r="IR2842" s="3"/>
      <c r="IS2842" s="3"/>
    </row>
    <row r="2843" spans="1:253" s="2" customFormat="1" ht="16.5">
      <c r="A2843" s="250"/>
      <c r="B2843" s="250"/>
      <c r="C2843" s="250"/>
      <c r="D2843" s="250"/>
      <c r="E2843" s="250"/>
      <c r="F2843" s="250"/>
      <c r="G2843" s="3"/>
      <c r="H2843" s="3"/>
      <c r="I2843" s="3"/>
      <c r="J2843" s="3"/>
      <c r="K2843" s="3"/>
      <c r="L2843" s="3"/>
      <c r="IK2843" s="3"/>
      <c r="IL2843" s="3"/>
      <c r="IM2843" s="3"/>
      <c r="IN2843" s="3"/>
      <c r="IO2843" s="3"/>
      <c r="IP2843" s="3"/>
      <c r="IQ2843" s="3"/>
      <c r="IR2843" s="3"/>
      <c r="IS2843" s="3"/>
    </row>
    <row r="2844" spans="1:253" s="2" customFormat="1" ht="16.5">
      <c r="A2844" s="250"/>
      <c r="B2844" s="250"/>
      <c r="C2844" s="250"/>
      <c r="D2844" s="250"/>
      <c r="E2844" s="250"/>
      <c r="F2844" s="250"/>
      <c r="G2844" s="3"/>
      <c r="H2844" s="3"/>
      <c r="I2844" s="3"/>
      <c r="J2844" s="3"/>
      <c r="K2844" s="3"/>
      <c r="L2844" s="3"/>
      <c r="IK2844" s="3"/>
      <c r="IL2844" s="3"/>
      <c r="IM2844" s="3"/>
      <c r="IN2844" s="3"/>
      <c r="IO2844" s="3"/>
      <c r="IP2844" s="3"/>
      <c r="IQ2844" s="3"/>
      <c r="IR2844" s="3"/>
      <c r="IS2844" s="3"/>
    </row>
    <row r="2845" spans="1:253" s="2" customFormat="1" ht="16.5">
      <c r="A2845" s="250"/>
      <c r="B2845" s="250"/>
      <c r="C2845" s="250"/>
      <c r="D2845" s="250"/>
      <c r="E2845" s="250"/>
      <c r="F2845" s="250"/>
      <c r="G2845" s="3"/>
      <c r="H2845" s="3"/>
      <c r="I2845" s="3"/>
      <c r="J2845" s="3"/>
      <c r="K2845" s="3"/>
      <c r="L2845" s="3"/>
      <c r="IK2845" s="3"/>
      <c r="IL2845" s="3"/>
      <c r="IM2845" s="3"/>
      <c r="IN2845" s="3"/>
      <c r="IO2845" s="3"/>
      <c r="IP2845" s="3"/>
      <c r="IQ2845" s="3"/>
      <c r="IR2845" s="3"/>
      <c r="IS2845" s="3"/>
    </row>
    <row r="2846" spans="1:253" s="2" customFormat="1" ht="16.5">
      <c r="A2846" s="250"/>
      <c r="B2846" s="250"/>
      <c r="C2846" s="250"/>
      <c r="D2846" s="250"/>
      <c r="E2846" s="250"/>
      <c r="F2846" s="250"/>
      <c r="G2846" s="3"/>
      <c r="H2846" s="3"/>
      <c r="I2846" s="3"/>
      <c r="J2846" s="3"/>
      <c r="K2846" s="3"/>
      <c r="L2846" s="3"/>
      <c r="IK2846" s="3"/>
      <c r="IL2846" s="3"/>
      <c r="IM2846" s="3"/>
      <c r="IN2846" s="3"/>
      <c r="IO2846" s="3"/>
      <c r="IP2846" s="3"/>
      <c r="IQ2846" s="3"/>
      <c r="IR2846" s="3"/>
      <c r="IS2846" s="3"/>
    </row>
    <row r="2847" spans="1:253" s="2" customFormat="1" ht="16.5">
      <c r="A2847" s="250"/>
      <c r="B2847" s="250"/>
      <c r="C2847" s="250"/>
      <c r="D2847" s="250"/>
      <c r="E2847" s="250"/>
      <c r="F2847" s="250"/>
      <c r="G2847" s="3"/>
      <c r="H2847" s="3"/>
      <c r="I2847" s="3"/>
      <c r="J2847" s="3"/>
      <c r="K2847" s="3"/>
      <c r="L2847" s="3"/>
      <c r="IK2847" s="3"/>
      <c r="IL2847" s="3"/>
      <c r="IM2847" s="3"/>
      <c r="IN2847" s="3"/>
      <c r="IO2847" s="3"/>
      <c r="IP2847" s="3"/>
      <c r="IQ2847" s="3"/>
      <c r="IR2847" s="3"/>
      <c r="IS2847" s="3"/>
    </row>
    <row r="2848" spans="1:253" s="2" customFormat="1" ht="16.5">
      <c r="A2848" s="250"/>
      <c r="B2848" s="250"/>
      <c r="C2848" s="250"/>
      <c r="D2848" s="250"/>
      <c r="E2848" s="250"/>
      <c r="F2848" s="250"/>
      <c r="G2848" s="3"/>
      <c r="H2848" s="3"/>
      <c r="I2848" s="3"/>
      <c r="J2848" s="3"/>
      <c r="K2848" s="3"/>
      <c r="L2848" s="3"/>
      <c r="IK2848" s="3"/>
      <c r="IL2848" s="3"/>
      <c r="IM2848" s="3"/>
      <c r="IN2848" s="3"/>
      <c r="IO2848" s="3"/>
      <c r="IP2848" s="3"/>
      <c r="IQ2848" s="3"/>
      <c r="IR2848" s="3"/>
      <c r="IS2848" s="3"/>
    </row>
    <row r="2849" spans="1:253" s="2" customFormat="1" ht="16.5">
      <c r="A2849" s="250"/>
      <c r="B2849" s="250"/>
      <c r="C2849" s="250"/>
      <c r="D2849" s="250"/>
      <c r="E2849" s="250"/>
      <c r="F2849" s="250"/>
      <c r="G2849" s="3"/>
      <c r="H2849" s="3"/>
      <c r="I2849" s="3"/>
      <c r="J2849" s="3"/>
      <c r="K2849" s="3"/>
      <c r="L2849" s="3"/>
      <c r="IK2849" s="3"/>
      <c r="IL2849" s="3"/>
      <c r="IM2849" s="3"/>
      <c r="IN2849" s="3"/>
      <c r="IO2849" s="3"/>
      <c r="IP2849" s="3"/>
      <c r="IQ2849" s="3"/>
      <c r="IR2849" s="3"/>
      <c r="IS2849" s="3"/>
    </row>
    <row r="2850" spans="1:253" s="2" customFormat="1" ht="16.5">
      <c r="A2850" s="250"/>
      <c r="B2850" s="250"/>
      <c r="C2850" s="250"/>
      <c r="D2850" s="250"/>
      <c r="E2850" s="250"/>
      <c r="F2850" s="250"/>
      <c r="G2850" s="3"/>
      <c r="H2850" s="3"/>
      <c r="I2850" s="3"/>
      <c r="J2850" s="3"/>
      <c r="K2850" s="3"/>
      <c r="L2850" s="3"/>
      <c r="IK2850" s="3"/>
      <c r="IL2850" s="3"/>
      <c r="IM2850" s="3"/>
      <c r="IN2850" s="3"/>
      <c r="IO2850" s="3"/>
      <c r="IP2850" s="3"/>
      <c r="IQ2850" s="3"/>
      <c r="IR2850" s="3"/>
      <c r="IS2850" s="3"/>
    </row>
    <row r="2851" spans="1:253" s="2" customFormat="1" ht="16.5">
      <c r="A2851" s="250"/>
      <c r="B2851" s="250"/>
      <c r="C2851" s="250"/>
      <c r="D2851" s="250"/>
      <c r="E2851" s="250"/>
      <c r="F2851" s="250"/>
      <c r="G2851" s="3"/>
      <c r="H2851" s="3"/>
      <c r="I2851" s="3"/>
      <c r="J2851" s="3"/>
      <c r="K2851" s="3"/>
      <c r="L2851" s="3"/>
      <c r="IK2851" s="3"/>
      <c r="IL2851" s="3"/>
      <c r="IM2851" s="3"/>
      <c r="IN2851" s="3"/>
      <c r="IO2851" s="3"/>
      <c r="IP2851" s="3"/>
      <c r="IQ2851" s="3"/>
      <c r="IR2851" s="3"/>
      <c r="IS2851" s="3"/>
    </row>
    <row r="2852" spans="1:253" s="2" customFormat="1" ht="16.5">
      <c r="A2852" s="250"/>
      <c r="B2852" s="250"/>
      <c r="C2852" s="250"/>
      <c r="D2852" s="250"/>
      <c r="E2852" s="250"/>
      <c r="F2852" s="250"/>
      <c r="G2852" s="3"/>
      <c r="H2852" s="3"/>
      <c r="I2852" s="3"/>
      <c r="J2852" s="3"/>
      <c r="K2852" s="3"/>
      <c r="L2852" s="3"/>
      <c r="IK2852" s="3"/>
      <c r="IL2852" s="3"/>
      <c r="IM2852" s="3"/>
      <c r="IN2852" s="3"/>
      <c r="IO2852" s="3"/>
      <c r="IP2852" s="3"/>
      <c r="IQ2852" s="3"/>
      <c r="IR2852" s="3"/>
      <c r="IS2852" s="3"/>
    </row>
    <row r="2853" spans="1:253" s="2" customFormat="1" ht="16.5">
      <c r="A2853" s="250"/>
      <c r="B2853" s="250"/>
      <c r="C2853" s="250"/>
      <c r="D2853" s="250"/>
      <c r="E2853" s="250"/>
      <c r="F2853" s="250"/>
      <c r="G2853" s="3"/>
      <c r="H2853" s="3"/>
      <c r="I2853" s="3"/>
      <c r="J2853" s="3"/>
      <c r="K2853" s="3"/>
      <c r="L2853" s="3"/>
      <c r="IK2853" s="3"/>
      <c r="IL2853" s="3"/>
      <c r="IM2853" s="3"/>
      <c r="IN2853" s="3"/>
      <c r="IO2853" s="3"/>
      <c r="IP2853" s="3"/>
      <c r="IQ2853" s="3"/>
      <c r="IR2853" s="3"/>
      <c r="IS2853" s="3"/>
    </row>
    <row r="2854" spans="1:253" s="2" customFormat="1" ht="16.5">
      <c r="A2854" s="250"/>
      <c r="B2854" s="250"/>
      <c r="C2854" s="250"/>
      <c r="D2854" s="250"/>
      <c r="E2854" s="250"/>
      <c r="F2854" s="250"/>
      <c r="G2854" s="3"/>
      <c r="H2854" s="3"/>
      <c r="I2854" s="3"/>
      <c r="J2854" s="3"/>
      <c r="K2854" s="3"/>
      <c r="L2854" s="3"/>
      <c r="IK2854" s="3"/>
      <c r="IL2854" s="3"/>
      <c r="IM2854" s="3"/>
      <c r="IN2854" s="3"/>
      <c r="IO2854" s="3"/>
      <c r="IP2854" s="3"/>
      <c r="IQ2854" s="3"/>
      <c r="IR2854" s="3"/>
      <c r="IS2854" s="3"/>
    </row>
    <row r="2855" spans="1:253" s="2" customFormat="1" ht="16.5">
      <c r="A2855" s="250"/>
      <c r="B2855" s="250"/>
      <c r="C2855" s="250"/>
      <c r="D2855" s="250"/>
      <c r="E2855" s="250"/>
      <c r="F2855" s="250"/>
      <c r="G2855" s="3"/>
      <c r="H2855" s="3"/>
      <c r="I2855" s="3"/>
      <c r="J2855" s="3"/>
      <c r="K2855" s="3"/>
      <c r="L2855" s="3"/>
      <c r="IK2855" s="3"/>
      <c r="IL2855" s="3"/>
      <c r="IM2855" s="3"/>
      <c r="IN2855" s="3"/>
      <c r="IO2855" s="3"/>
      <c r="IP2855" s="3"/>
      <c r="IQ2855" s="3"/>
      <c r="IR2855" s="3"/>
      <c r="IS2855" s="3"/>
    </row>
    <row r="2856" spans="1:253" s="2" customFormat="1" ht="16.5">
      <c r="A2856" s="250"/>
      <c r="B2856" s="250"/>
      <c r="C2856" s="250"/>
      <c r="D2856" s="250"/>
      <c r="E2856" s="250"/>
      <c r="F2856" s="250"/>
      <c r="G2856" s="3"/>
      <c r="H2856" s="3"/>
      <c r="I2856" s="3"/>
      <c r="J2856" s="3"/>
      <c r="K2856" s="3"/>
      <c r="L2856" s="3"/>
      <c r="IK2856" s="3"/>
      <c r="IL2856" s="3"/>
      <c r="IM2856" s="3"/>
      <c r="IN2856" s="3"/>
      <c r="IO2856" s="3"/>
      <c r="IP2856" s="3"/>
      <c r="IQ2856" s="3"/>
      <c r="IR2856" s="3"/>
      <c r="IS2856" s="3"/>
    </row>
    <row r="2857" spans="1:253" s="2" customFormat="1" ht="16.5">
      <c r="A2857" s="250"/>
      <c r="B2857" s="250"/>
      <c r="C2857" s="250"/>
      <c r="D2857" s="250"/>
      <c r="E2857" s="250"/>
      <c r="F2857" s="250"/>
      <c r="G2857" s="3"/>
      <c r="H2857" s="3"/>
      <c r="I2857" s="3"/>
      <c r="J2857" s="3"/>
      <c r="K2857" s="3"/>
      <c r="L2857" s="3"/>
      <c r="IK2857" s="3"/>
      <c r="IL2857" s="3"/>
      <c r="IM2857" s="3"/>
      <c r="IN2857" s="3"/>
      <c r="IO2857" s="3"/>
      <c r="IP2857" s="3"/>
      <c r="IQ2857" s="3"/>
      <c r="IR2857" s="3"/>
      <c r="IS2857" s="3"/>
    </row>
    <row r="2858" spans="1:253" s="2" customFormat="1" ht="16.5">
      <c r="A2858" s="250"/>
      <c r="B2858" s="250"/>
      <c r="C2858" s="250"/>
      <c r="D2858" s="250"/>
      <c r="E2858" s="250"/>
      <c r="F2858" s="250"/>
      <c r="G2858" s="3"/>
      <c r="H2858" s="3"/>
      <c r="I2858" s="3"/>
      <c r="J2858" s="3"/>
      <c r="K2858" s="3"/>
      <c r="L2858" s="3"/>
      <c r="IK2858" s="3"/>
      <c r="IL2858" s="3"/>
      <c r="IM2858" s="3"/>
      <c r="IN2858" s="3"/>
      <c r="IO2858" s="3"/>
      <c r="IP2858" s="3"/>
      <c r="IQ2858" s="3"/>
      <c r="IR2858" s="3"/>
      <c r="IS2858" s="3"/>
    </row>
    <row r="2859" spans="1:253" s="2" customFormat="1" ht="16.5">
      <c r="A2859" s="250"/>
      <c r="B2859" s="250"/>
      <c r="C2859" s="250"/>
      <c r="D2859" s="250"/>
      <c r="E2859" s="250"/>
      <c r="F2859" s="250"/>
      <c r="G2859" s="3"/>
      <c r="H2859" s="3"/>
      <c r="I2859" s="3"/>
      <c r="J2859" s="3"/>
      <c r="K2859" s="3"/>
      <c r="L2859" s="3"/>
      <c r="IK2859" s="3"/>
      <c r="IL2859" s="3"/>
      <c r="IM2859" s="3"/>
      <c r="IN2859" s="3"/>
      <c r="IO2859" s="3"/>
      <c r="IP2859" s="3"/>
      <c r="IQ2859" s="3"/>
      <c r="IR2859" s="3"/>
      <c r="IS2859" s="3"/>
    </row>
    <row r="2860" spans="1:253" s="2" customFormat="1" ht="16.5">
      <c r="A2860" s="250"/>
      <c r="B2860" s="250"/>
      <c r="C2860" s="250"/>
      <c r="D2860" s="250"/>
      <c r="E2860" s="250"/>
      <c r="F2860" s="250"/>
      <c r="G2860" s="3"/>
      <c r="H2860" s="3"/>
      <c r="I2860" s="3"/>
      <c r="J2860" s="3"/>
      <c r="K2860" s="3"/>
      <c r="L2860" s="3"/>
      <c r="IK2860" s="3"/>
      <c r="IL2860" s="3"/>
      <c r="IM2860" s="3"/>
      <c r="IN2860" s="3"/>
      <c r="IO2860" s="3"/>
      <c r="IP2860" s="3"/>
      <c r="IQ2860" s="3"/>
      <c r="IR2860" s="3"/>
      <c r="IS2860" s="3"/>
    </row>
    <row r="2861" spans="1:253" s="2" customFormat="1" ht="16.5">
      <c r="A2861" s="250"/>
      <c r="B2861" s="250"/>
      <c r="C2861" s="250"/>
      <c r="D2861" s="250"/>
      <c r="E2861" s="250"/>
      <c r="F2861" s="250"/>
      <c r="G2861" s="3"/>
      <c r="H2861" s="3"/>
      <c r="I2861" s="3"/>
      <c r="J2861" s="3"/>
      <c r="K2861" s="3"/>
      <c r="L2861" s="3"/>
      <c r="IK2861" s="3"/>
      <c r="IL2861" s="3"/>
      <c r="IM2861" s="3"/>
      <c r="IN2861" s="3"/>
      <c r="IO2861" s="3"/>
      <c r="IP2861" s="3"/>
      <c r="IQ2861" s="3"/>
      <c r="IR2861" s="3"/>
      <c r="IS2861" s="3"/>
    </row>
    <row r="2862" spans="1:253" s="2" customFormat="1" ht="16.5">
      <c r="A2862" s="250"/>
      <c r="B2862" s="250"/>
      <c r="C2862" s="250"/>
      <c r="D2862" s="250"/>
      <c r="E2862" s="250"/>
      <c r="F2862" s="250"/>
      <c r="G2862" s="3"/>
      <c r="H2862" s="3"/>
      <c r="I2862" s="3"/>
      <c r="J2862" s="3"/>
      <c r="K2862" s="3"/>
      <c r="L2862" s="3"/>
      <c r="IK2862" s="3"/>
      <c r="IL2862" s="3"/>
      <c r="IM2862" s="3"/>
      <c r="IN2862" s="3"/>
      <c r="IO2862" s="3"/>
      <c r="IP2862" s="3"/>
      <c r="IQ2862" s="3"/>
      <c r="IR2862" s="3"/>
      <c r="IS2862" s="3"/>
    </row>
    <row r="2863" spans="1:253" s="2" customFormat="1" ht="16.5">
      <c r="A2863" s="250"/>
      <c r="B2863" s="250"/>
      <c r="C2863" s="250"/>
      <c r="D2863" s="250"/>
      <c r="E2863" s="250"/>
      <c r="F2863" s="250"/>
      <c r="G2863" s="3"/>
      <c r="H2863" s="3"/>
      <c r="I2863" s="3"/>
      <c r="J2863" s="3"/>
      <c r="K2863" s="3"/>
      <c r="L2863" s="3"/>
      <c r="IK2863" s="3"/>
      <c r="IL2863" s="3"/>
      <c r="IM2863" s="3"/>
      <c r="IN2863" s="3"/>
      <c r="IO2863" s="3"/>
      <c r="IP2863" s="3"/>
      <c r="IQ2863" s="3"/>
      <c r="IR2863" s="3"/>
      <c r="IS2863" s="3"/>
    </row>
    <row r="2864" spans="1:253" s="2" customFormat="1" ht="16.5">
      <c r="A2864" s="250"/>
      <c r="B2864" s="250"/>
      <c r="C2864" s="250"/>
      <c r="D2864" s="250"/>
      <c r="E2864" s="250"/>
      <c r="F2864" s="250"/>
      <c r="G2864" s="3"/>
      <c r="H2864" s="3"/>
      <c r="I2864" s="3"/>
      <c r="J2864" s="3"/>
      <c r="K2864" s="3"/>
      <c r="L2864" s="3"/>
      <c r="IK2864" s="3"/>
      <c r="IL2864" s="3"/>
      <c r="IM2864" s="3"/>
      <c r="IN2864" s="3"/>
      <c r="IO2864" s="3"/>
      <c r="IP2864" s="3"/>
      <c r="IQ2864" s="3"/>
      <c r="IR2864" s="3"/>
      <c r="IS2864" s="3"/>
    </row>
    <row r="2865" spans="1:253" s="2" customFormat="1" ht="16.5">
      <c r="A2865" s="250"/>
      <c r="B2865" s="250"/>
      <c r="C2865" s="250"/>
      <c r="D2865" s="250"/>
      <c r="E2865" s="250"/>
      <c r="F2865" s="250"/>
      <c r="G2865" s="3"/>
      <c r="H2865" s="3"/>
      <c r="I2865" s="3"/>
      <c r="J2865" s="3"/>
      <c r="K2865" s="3"/>
      <c r="L2865" s="3"/>
      <c r="IK2865" s="3"/>
      <c r="IL2865" s="3"/>
      <c r="IM2865" s="3"/>
      <c r="IN2865" s="3"/>
      <c r="IO2865" s="3"/>
      <c r="IP2865" s="3"/>
      <c r="IQ2865" s="3"/>
      <c r="IR2865" s="3"/>
      <c r="IS2865" s="3"/>
    </row>
    <row r="2866" spans="1:253" s="2" customFormat="1" ht="16.5">
      <c r="A2866" s="250"/>
      <c r="B2866" s="250"/>
      <c r="C2866" s="250"/>
      <c r="D2866" s="250"/>
      <c r="E2866" s="250"/>
      <c r="F2866" s="250"/>
      <c r="G2866" s="3"/>
      <c r="H2866" s="3"/>
      <c r="I2866" s="3"/>
      <c r="J2866" s="3"/>
      <c r="K2866" s="3"/>
      <c r="L2866" s="3"/>
      <c r="IK2866" s="3"/>
      <c r="IL2866" s="3"/>
      <c r="IM2866" s="3"/>
      <c r="IN2866" s="3"/>
      <c r="IO2866" s="3"/>
      <c r="IP2866" s="3"/>
      <c r="IQ2866" s="3"/>
      <c r="IR2866" s="3"/>
      <c r="IS2866" s="3"/>
    </row>
    <row r="2867" spans="1:253" s="2" customFormat="1" ht="16.5">
      <c r="A2867" s="250"/>
      <c r="B2867" s="250"/>
      <c r="C2867" s="250"/>
      <c r="D2867" s="250"/>
      <c r="E2867" s="250"/>
      <c r="F2867" s="250"/>
      <c r="G2867" s="3"/>
      <c r="H2867" s="3"/>
      <c r="I2867" s="3"/>
      <c r="J2867" s="3"/>
      <c r="K2867" s="3"/>
      <c r="L2867" s="3"/>
      <c r="IK2867" s="3"/>
      <c r="IL2867" s="3"/>
      <c r="IM2867" s="3"/>
      <c r="IN2867" s="3"/>
      <c r="IO2867" s="3"/>
      <c r="IP2867" s="3"/>
      <c r="IQ2867" s="3"/>
      <c r="IR2867" s="3"/>
      <c r="IS2867" s="3"/>
    </row>
    <row r="2868" spans="1:253" s="2" customFormat="1" ht="16.5">
      <c r="A2868" s="250"/>
      <c r="B2868" s="250"/>
      <c r="C2868" s="250"/>
      <c r="D2868" s="250"/>
      <c r="E2868" s="250"/>
      <c r="F2868" s="250"/>
      <c r="G2868" s="3"/>
      <c r="H2868" s="3"/>
      <c r="I2868" s="3"/>
      <c r="J2868" s="3"/>
      <c r="K2868" s="3"/>
      <c r="L2868" s="3"/>
      <c r="IK2868" s="3"/>
      <c r="IL2868" s="3"/>
      <c r="IM2868" s="3"/>
      <c r="IN2868" s="3"/>
      <c r="IO2868" s="3"/>
      <c r="IP2868" s="3"/>
      <c r="IQ2868" s="3"/>
      <c r="IR2868" s="3"/>
      <c r="IS2868" s="3"/>
    </row>
    <row r="2869" spans="1:253" s="2" customFormat="1" ht="16.5">
      <c r="A2869" s="250"/>
      <c r="B2869" s="250"/>
      <c r="C2869" s="250"/>
      <c r="D2869" s="250"/>
      <c r="E2869" s="250"/>
      <c r="F2869" s="250"/>
      <c r="G2869" s="3"/>
      <c r="H2869" s="3"/>
      <c r="I2869" s="3"/>
      <c r="J2869" s="3"/>
      <c r="K2869" s="3"/>
      <c r="L2869" s="3"/>
      <c r="IK2869" s="3"/>
      <c r="IL2869" s="3"/>
      <c r="IM2869" s="3"/>
      <c r="IN2869" s="3"/>
      <c r="IO2869" s="3"/>
      <c r="IP2869" s="3"/>
      <c r="IQ2869" s="3"/>
      <c r="IR2869" s="3"/>
      <c r="IS2869" s="3"/>
    </row>
    <row r="2870" spans="1:253" s="2" customFormat="1" ht="16.5">
      <c r="A2870" s="250"/>
      <c r="B2870" s="250"/>
      <c r="C2870" s="250"/>
      <c r="D2870" s="250"/>
      <c r="E2870" s="250"/>
      <c r="F2870" s="250"/>
      <c r="G2870" s="3"/>
      <c r="H2870" s="3"/>
      <c r="I2870" s="3"/>
      <c r="J2870" s="3"/>
      <c r="K2870" s="3"/>
      <c r="L2870" s="3"/>
      <c r="IK2870" s="3"/>
      <c r="IL2870" s="3"/>
      <c r="IM2870" s="3"/>
      <c r="IN2870" s="3"/>
      <c r="IO2870" s="3"/>
      <c r="IP2870" s="3"/>
      <c r="IQ2870" s="3"/>
      <c r="IR2870" s="3"/>
      <c r="IS2870" s="3"/>
    </row>
    <row r="2871" spans="1:253" s="2" customFormat="1" ht="16.5">
      <c r="A2871" s="250"/>
      <c r="B2871" s="250"/>
      <c r="C2871" s="250"/>
      <c r="D2871" s="250"/>
      <c r="E2871" s="250"/>
      <c r="F2871" s="250"/>
      <c r="G2871" s="3"/>
      <c r="H2871" s="3"/>
      <c r="I2871" s="3"/>
      <c r="J2871" s="3"/>
      <c r="K2871" s="3"/>
      <c r="L2871" s="3"/>
      <c r="IK2871" s="3"/>
      <c r="IL2871" s="3"/>
      <c r="IM2871" s="3"/>
      <c r="IN2871" s="3"/>
      <c r="IO2871" s="3"/>
      <c r="IP2871" s="3"/>
      <c r="IQ2871" s="3"/>
      <c r="IR2871" s="3"/>
      <c r="IS2871" s="3"/>
    </row>
    <row r="2872" spans="1:253" s="2" customFormat="1" ht="16.5">
      <c r="A2872" s="250"/>
      <c r="B2872" s="250"/>
      <c r="C2872" s="250"/>
      <c r="D2872" s="250"/>
      <c r="E2872" s="250"/>
      <c r="F2872" s="250"/>
      <c r="G2872" s="3"/>
      <c r="H2872" s="3"/>
      <c r="I2872" s="3"/>
      <c r="J2872" s="3"/>
      <c r="K2872" s="3"/>
      <c r="L2872" s="3"/>
      <c r="IK2872" s="3"/>
      <c r="IL2872" s="3"/>
      <c r="IM2872" s="3"/>
      <c r="IN2872" s="3"/>
      <c r="IO2872" s="3"/>
      <c r="IP2872" s="3"/>
      <c r="IQ2872" s="3"/>
      <c r="IR2872" s="3"/>
      <c r="IS2872" s="3"/>
    </row>
    <row r="2873" spans="1:253" s="2" customFormat="1" ht="16.5">
      <c r="A2873" s="250"/>
      <c r="B2873" s="250"/>
      <c r="C2873" s="250"/>
      <c r="D2873" s="250"/>
      <c r="E2873" s="250"/>
      <c r="F2873" s="250"/>
      <c r="G2873" s="3"/>
      <c r="H2873" s="3"/>
      <c r="I2873" s="3"/>
      <c r="J2873" s="3"/>
      <c r="K2873" s="3"/>
      <c r="L2873" s="3"/>
      <c r="IK2873" s="3"/>
      <c r="IL2873" s="3"/>
      <c r="IM2873" s="3"/>
      <c r="IN2873" s="3"/>
      <c r="IO2873" s="3"/>
      <c r="IP2873" s="3"/>
      <c r="IQ2873" s="3"/>
      <c r="IR2873" s="3"/>
      <c r="IS2873" s="3"/>
    </row>
    <row r="2874" spans="1:253" s="2" customFormat="1" ht="16.5">
      <c r="A2874" s="250"/>
      <c r="B2874" s="250"/>
      <c r="C2874" s="250"/>
      <c r="D2874" s="250"/>
      <c r="E2874" s="250"/>
      <c r="F2874" s="250"/>
      <c r="G2874" s="3"/>
      <c r="H2874" s="3"/>
      <c r="I2874" s="3"/>
      <c r="J2874" s="3"/>
      <c r="K2874" s="3"/>
      <c r="L2874" s="3"/>
      <c r="IK2874" s="3"/>
      <c r="IL2874" s="3"/>
      <c r="IM2874" s="3"/>
      <c r="IN2874" s="3"/>
      <c r="IO2874" s="3"/>
      <c r="IP2874" s="3"/>
      <c r="IQ2874" s="3"/>
      <c r="IR2874" s="3"/>
      <c r="IS2874" s="3"/>
    </row>
    <row r="2875" spans="1:253" s="2" customFormat="1" ht="16.5">
      <c r="A2875" s="250"/>
      <c r="B2875" s="250"/>
      <c r="C2875" s="250"/>
      <c r="D2875" s="250"/>
      <c r="E2875" s="250"/>
      <c r="F2875" s="250"/>
      <c r="G2875" s="3"/>
      <c r="H2875" s="3"/>
      <c r="I2875" s="3"/>
      <c r="J2875" s="3"/>
      <c r="K2875" s="3"/>
      <c r="L2875" s="3"/>
      <c r="IK2875" s="3"/>
      <c r="IL2875" s="3"/>
      <c r="IM2875" s="3"/>
      <c r="IN2875" s="3"/>
      <c r="IO2875" s="3"/>
      <c r="IP2875" s="3"/>
      <c r="IQ2875" s="3"/>
      <c r="IR2875" s="3"/>
      <c r="IS2875" s="3"/>
    </row>
    <row r="2876" spans="1:253" s="2" customFormat="1" ht="16.5">
      <c r="A2876" s="250"/>
      <c r="B2876" s="250"/>
      <c r="C2876" s="250"/>
      <c r="D2876" s="250"/>
      <c r="E2876" s="250"/>
      <c r="F2876" s="250"/>
      <c r="G2876" s="3"/>
      <c r="H2876" s="3"/>
      <c r="I2876" s="3"/>
      <c r="J2876" s="3"/>
      <c r="K2876" s="3"/>
      <c r="L2876" s="3"/>
      <c r="IK2876" s="3"/>
      <c r="IL2876" s="3"/>
      <c r="IM2876" s="3"/>
      <c r="IN2876" s="3"/>
      <c r="IO2876" s="3"/>
      <c r="IP2876" s="3"/>
      <c r="IQ2876" s="3"/>
      <c r="IR2876" s="3"/>
      <c r="IS2876" s="3"/>
    </row>
    <row r="2877" spans="1:253" s="2" customFormat="1" ht="16.5">
      <c r="A2877" s="250"/>
      <c r="B2877" s="250"/>
      <c r="C2877" s="250"/>
      <c r="D2877" s="250"/>
      <c r="E2877" s="250"/>
      <c r="F2877" s="250"/>
      <c r="G2877" s="3"/>
      <c r="H2877" s="3"/>
      <c r="I2877" s="3"/>
      <c r="J2877" s="3"/>
      <c r="K2877" s="3"/>
      <c r="L2877" s="3"/>
      <c r="IK2877" s="3"/>
      <c r="IL2877" s="3"/>
      <c r="IM2877" s="3"/>
      <c r="IN2877" s="3"/>
      <c r="IO2877" s="3"/>
      <c r="IP2877" s="3"/>
      <c r="IQ2877" s="3"/>
      <c r="IR2877" s="3"/>
      <c r="IS2877" s="3"/>
    </row>
    <row r="2878" spans="1:253" s="2" customFormat="1" ht="16.5">
      <c r="A2878" s="250"/>
      <c r="B2878" s="250"/>
      <c r="C2878" s="250"/>
      <c r="D2878" s="250"/>
      <c r="E2878" s="250"/>
      <c r="F2878" s="250"/>
      <c r="G2878" s="3"/>
      <c r="H2878" s="3"/>
      <c r="I2878" s="3"/>
      <c r="J2878" s="3"/>
      <c r="K2878" s="3"/>
      <c r="L2878" s="3"/>
      <c r="IK2878" s="3"/>
      <c r="IL2878" s="3"/>
      <c r="IM2878" s="3"/>
      <c r="IN2878" s="3"/>
      <c r="IO2878" s="3"/>
      <c r="IP2878" s="3"/>
      <c r="IQ2878" s="3"/>
      <c r="IR2878" s="3"/>
      <c r="IS2878" s="3"/>
    </row>
    <row r="2879" spans="1:253" s="2" customFormat="1" ht="16.5">
      <c r="A2879" s="250"/>
      <c r="B2879" s="250"/>
      <c r="C2879" s="250"/>
      <c r="D2879" s="250"/>
      <c r="E2879" s="250"/>
      <c r="F2879" s="250"/>
      <c r="G2879" s="3"/>
      <c r="H2879" s="3"/>
      <c r="I2879" s="3"/>
      <c r="J2879" s="3"/>
      <c r="K2879" s="3"/>
      <c r="L2879" s="3"/>
      <c r="IK2879" s="3"/>
      <c r="IL2879" s="3"/>
      <c r="IM2879" s="3"/>
      <c r="IN2879" s="3"/>
      <c r="IO2879" s="3"/>
      <c r="IP2879" s="3"/>
      <c r="IQ2879" s="3"/>
      <c r="IR2879" s="3"/>
      <c r="IS2879" s="3"/>
    </row>
    <row r="2880" spans="1:253" s="2" customFormat="1" ht="16.5">
      <c r="A2880" s="250"/>
      <c r="B2880" s="250"/>
      <c r="C2880" s="250"/>
      <c r="D2880" s="250"/>
      <c r="E2880" s="250"/>
      <c r="F2880" s="250"/>
      <c r="G2880" s="3"/>
      <c r="H2880" s="3"/>
      <c r="I2880" s="3"/>
      <c r="J2880" s="3"/>
      <c r="K2880" s="3"/>
      <c r="L2880" s="3"/>
      <c r="IK2880" s="3"/>
      <c r="IL2880" s="3"/>
      <c r="IM2880" s="3"/>
      <c r="IN2880" s="3"/>
      <c r="IO2880" s="3"/>
      <c r="IP2880" s="3"/>
      <c r="IQ2880" s="3"/>
      <c r="IR2880" s="3"/>
      <c r="IS2880" s="3"/>
    </row>
    <row r="2881" spans="1:253" s="2" customFormat="1" ht="16.5">
      <c r="A2881" s="250"/>
      <c r="B2881" s="250"/>
      <c r="C2881" s="250"/>
      <c r="D2881" s="250"/>
      <c r="E2881" s="250"/>
      <c r="F2881" s="250"/>
      <c r="G2881" s="3"/>
      <c r="H2881" s="3"/>
      <c r="I2881" s="3"/>
      <c r="J2881" s="3"/>
      <c r="K2881" s="3"/>
      <c r="L2881" s="3"/>
      <c r="IK2881" s="3"/>
      <c r="IL2881" s="3"/>
      <c r="IM2881" s="3"/>
      <c r="IN2881" s="3"/>
      <c r="IO2881" s="3"/>
      <c r="IP2881" s="3"/>
      <c r="IQ2881" s="3"/>
      <c r="IR2881" s="3"/>
      <c r="IS2881" s="3"/>
    </row>
    <row r="2882" spans="1:253" s="2" customFormat="1" ht="16.5">
      <c r="A2882" s="250"/>
      <c r="B2882" s="250"/>
      <c r="C2882" s="250"/>
      <c r="D2882" s="250"/>
      <c r="E2882" s="250"/>
      <c r="F2882" s="250"/>
      <c r="G2882" s="3"/>
      <c r="H2882" s="3"/>
      <c r="I2882" s="3"/>
      <c r="J2882" s="3"/>
      <c r="K2882" s="3"/>
      <c r="L2882" s="3"/>
      <c r="IK2882" s="3"/>
      <c r="IL2882" s="3"/>
      <c r="IM2882" s="3"/>
      <c r="IN2882" s="3"/>
      <c r="IO2882" s="3"/>
      <c r="IP2882" s="3"/>
      <c r="IQ2882" s="3"/>
      <c r="IR2882" s="3"/>
      <c r="IS2882" s="3"/>
    </row>
    <row r="2883" spans="1:253" s="2" customFormat="1" ht="16.5">
      <c r="A2883" s="250"/>
      <c r="B2883" s="250"/>
      <c r="C2883" s="250"/>
      <c r="D2883" s="250"/>
      <c r="E2883" s="250"/>
      <c r="F2883" s="250"/>
      <c r="G2883" s="3"/>
      <c r="H2883" s="3"/>
      <c r="I2883" s="3"/>
      <c r="J2883" s="3"/>
      <c r="K2883" s="3"/>
      <c r="L2883" s="3"/>
      <c r="IK2883" s="3"/>
      <c r="IL2883" s="3"/>
      <c r="IM2883" s="3"/>
      <c r="IN2883" s="3"/>
      <c r="IO2883" s="3"/>
      <c r="IP2883" s="3"/>
      <c r="IQ2883" s="3"/>
      <c r="IR2883" s="3"/>
      <c r="IS2883" s="3"/>
    </row>
    <row r="2884" spans="1:253" s="2" customFormat="1" ht="16.5">
      <c r="A2884" s="250"/>
      <c r="B2884" s="250"/>
      <c r="C2884" s="250"/>
      <c r="D2884" s="250"/>
      <c r="E2884" s="250"/>
      <c r="F2884" s="250"/>
      <c r="G2884" s="3"/>
      <c r="H2884" s="3"/>
      <c r="I2884" s="3"/>
      <c r="J2884" s="3"/>
      <c r="K2884" s="3"/>
      <c r="L2884" s="3"/>
      <c r="IK2884" s="3"/>
      <c r="IL2884" s="3"/>
      <c r="IM2884" s="3"/>
      <c r="IN2884" s="3"/>
      <c r="IO2884" s="3"/>
      <c r="IP2884" s="3"/>
      <c r="IQ2884" s="3"/>
      <c r="IR2884" s="3"/>
      <c r="IS2884" s="3"/>
    </row>
    <row r="2885" spans="1:253" s="2" customFormat="1" ht="16.5">
      <c r="A2885" s="250"/>
      <c r="B2885" s="250"/>
      <c r="C2885" s="250"/>
      <c r="D2885" s="250"/>
      <c r="E2885" s="250"/>
      <c r="F2885" s="250"/>
      <c r="G2885" s="3"/>
      <c r="H2885" s="3"/>
      <c r="I2885" s="3"/>
      <c r="J2885" s="3"/>
      <c r="K2885" s="3"/>
      <c r="L2885" s="3"/>
      <c r="IK2885" s="3"/>
      <c r="IL2885" s="3"/>
      <c r="IM2885" s="3"/>
      <c r="IN2885" s="3"/>
      <c r="IO2885" s="3"/>
      <c r="IP2885" s="3"/>
      <c r="IQ2885" s="3"/>
      <c r="IR2885" s="3"/>
      <c r="IS2885" s="3"/>
    </row>
    <row r="2886" spans="1:253" s="2" customFormat="1" ht="16.5">
      <c r="A2886" s="250"/>
      <c r="B2886" s="250"/>
      <c r="C2886" s="250"/>
      <c r="D2886" s="250"/>
      <c r="E2886" s="250"/>
      <c r="F2886" s="250"/>
      <c r="G2886" s="3"/>
      <c r="H2886" s="3"/>
      <c r="I2886" s="3"/>
      <c r="J2886" s="3"/>
      <c r="K2886" s="3"/>
      <c r="L2886" s="3"/>
      <c r="IK2886" s="3"/>
      <c r="IL2886" s="3"/>
      <c r="IM2886" s="3"/>
      <c r="IN2886" s="3"/>
      <c r="IO2886" s="3"/>
      <c r="IP2886" s="3"/>
      <c r="IQ2886" s="3"/>
      <c r="IR2886" s="3"/>
      <c r="IS2886" s="3"/>
    </row>
    <row r="2887" spans="1:253" s="2" customFormat="1" ht="16.5">
      <c r="A2887" s="250"/>
      <c r="B2887" s="250"/>
      <c r="C2887" s="250"/>
      <c r="D2887" s="250"/>
      <c r="E2887" s="250"/>
      <c r="F2887" s="250"/>
      <c r="G2887" s="3"/>
      <c r="H2887" s="3"/>
      <c r="I2887" s="3"/>
      <c r="J2887" s="3"/>
      <c r="K2887" s="3"/>
      <c r="L2887" s="3"/>
      <c r="IK2887" s="3"/>
      <c r="IL2887" s="3"/>
      <c r="IM2887" s="3"/>
      <c r="IN2887" s="3"/>
      <c r="IO2887" s="3"/>
      <c r="IP2887" s="3"/>
      <c r="IQ2887" s="3"/>
      <c r="IR2887" s="3"/>
      <c r="IS2887" s="3"/>
    </row>
    <row r="2888" spans="1:253" s="2" customFormat="1" ht="16.5">
      <c r="A2888" s="250"/>
      <c r="B2888" s="250"/>
      <c r="C2888" s="250"/>
      <c r="D2888" s="250"/>
      <c r="E2888" s="250"/>
      <c r="F2888" s="250"/>
      <c r="G2888" s="3"/>
      <c r="H2888" s="3"/>
      <c r="I2888" s="3"/>
      <c r="J2888" s="3"/>
      <c r="K2888" s="3"/>
      <c r="L2888" s="3"/>
      <c r="IK2888" s="3"/>
      <c r="IL2888" s="3"/>
      <c r="IM2888" s="3"/>
      <c r="IN2888" s="3"/>
      <c r="IO2888" s="3"/>
      <c r="IP2888" s="3"/>
      <c r="IQ2888" s="3"/>
      <c r="IR2888" s="3"/>
      <c r="IS2888" s="3"/>
    </row>
    <row r="2889" spans="1:253" s="2" customFormat="1" ht="16.5">
      <c r="A2889" s="250"/>
      <c r="B2889" s="250"/>
      <c r="C2889" s="250"/>
      <c r="D2889" s="250"/>
      <c r="E2889" s="250"/>
      <c r="F2889" s="250"/>
      <c r="G2889" s="3"/>
      <c r="H2889" s="3"/>
      <c r="I2889" s="3"/>
      <c r="J2889" s="3"/>
      <c r="K2889" s="3"/>
      <c r="L2889" s="3"/>
      <c r="IK2889" s="3"/>
      <c r="IL2889" s="3"/>
      <c r="IM2889" s="3"/>
      <c r="IN2889" s="3"/>
      <c r="IO2889" s="3"/>
      <c r="IP2889" s="3"/>
      <c r="IQ2889" s="3"/>
      <c r="IR2889" s="3"/>
      <c r="IS2889" s="3"/>
    </row>
    <row r="2890" spans="1:253" s="2" customFormat="1" ht="16.5">
      <c r="A2890" s="250"/>
      <c r="B2890" s="250"/>
      <c r="C2890" s="250"/>
      <c r="D2890" s="250"/>
      <c r="E2890" s="250"/>
      <c r="F2890" s="250"/>
      <c r="G2890" s="3"/>
      <c r="H2890" s="3"/>
      <c r="I2890" s="3"/>
      <c r="J2890" s="3"/>
      <c r="K2890" s="3"/>
      <c r="L2890" s="3"/>
      <c r="IK2890" s="3"/>
      <c r="IL2890" s="3"/>
      <c r="IM2890" s="3"/>
      <c r="IN2890" s="3"/>
      <c r="IO2890" s="3"/>
      <c r="IP2890" s="3"/>
      <c r="IQ2890" s="3"/>
      <c r="IR2890" s="3"/>
      <c r="IS2890" s="3"/>
    </row>
    <row r="2891" spans="1:253" s="2" customFormat="1" ht="16.5">
      <c r="A2891" s="250"/>
      <c r="B2891" s="250"/>
      <c r="C2891" s="250"/>
      <c r="D2891" s="250"/>
      <c r="E2891" s="250"/>
      <c r="F2891" s="250"/>
      <c r="G2891" s="3"/>
      <c r="H2891" s="3"/>
      <c r="I2891" s="3"/>
      <c r="J2891" s="3"/>
      <c r="K2891" s="3"/>
      <c r="L2891" s="3"/>
      <c r="IK2891" s="3"/>
      <c r="IL2891" s="3"/>
      <c r="IM2891" s="3"/>
      <c r="IN2891" s="3"/>
      <c r="IO2891" s="3"/>
      <c r="IP2891" s="3"/>
      <c r="IQ2891" s="3"/>
      <c r="IR2891" s="3"/>
      <c r="IS2891" s="3"/>
    </row>
    <row r="2892" spans="1:253" s="2" customFormat="1" ht="16.5">
      <c r="A2892" s="250"/>
      <c r="B2892" s="250"/>
      <c r="C2892" s="250"/>
      <c r="D2892" s="250"/>
      <c r="E2892" s="250"/>
      <c r="F2892" s="250"/>
      <c r="G2892" s="3"/>
      <c r="H2892" s="3"/>
      <c r="I2892" s="3"/>
      <c r="J2892" s="3"/>
      <c r="K2892" s="3"/>
      <c r="L2892" s="3"/>
      <c r="IK2892" s="3"/>
      <c r="IL2892" s="3"/>
      <c r="IM2892" s="3"/>
      <c r="IN2892" s="3"/>
      <c r="IO2892" s="3"/>
      <c r="IP2892" s="3"/>
      <c r="IQ2892" s="3"/>
      <c r="IR2892" s="3"/>
      <c r="IS2892" s="3"/>
    </row>
    <row r="2893" spans="1:253" s="2" customFormat="1" ht="16.5">
      <c r="A2893" s="250"/>
      <c r="B2893" s="250"/>
      <c r="C2893" s="250"/>
      <c r="D2893" s="250"/>
      <c r="E2893" s="250"/>
      <c r="F2893" s="250"/>
      <c r="G2893" s="3"/>
      <c r="H2893" s="3"/>
      <c r="I2893" s="3"/>
      <c r="J2893" s="3"/>
      <c r="K2893" s="3"/>
      <c r="L2893" s="3"/>
      <c r="IK2893" s="3"/>
      <c r="IL2893" s="3"/>
      <c r="IM2893" s="3"/>
      <c r="IN2893" s="3"/>
      <c r="IO2893" s="3"/>
      <c r="IP2893" s="3"/>
      <c r="IQ2893" s="3"/>
      <c r="IR2893" s="3"/>
      <c r="IS2893" s="3"/>
    </row>
    <row r="2894" spans="1:253" s="2" customFormat="1" ht="16.5">
      <c r="A2894" s="250"/>
      <c r="B2894" s="250"/>
      <c r="C2894" s="250"/>
      <c r="D2894" s="250"/>
      <c r="E2894" s="250"/>
      <c r="F2894" s="250"/>
      <c r="G2894" s="3"/>
      <c r="H2894" s="3"/>
      <c r="I2894" s="3"/>
      <c r="J2894" s="3"/>
      <c r="K2894" s="3"/>
      <c r="L2894" s="3"/>
      <c r="IK2894" s="3"/>
      <c r="IL2894" s="3"/>
      <c r="IM2894" s="3"/>
      <c r="IN2894" s="3"/>
      <c r="IO2894" s="3"/>
      <c r="IP2894" s="3"/>
      <c r="IQ2894" s="3"/>
      <c r="IR2894" s="3"/>
      <c r="IS2894" s="3"/>
    </row>
    <row r="2895" spans="1:253" s="2" customFormat="1" ht="16.5">
      <c r="A2895" s="250"/>
      <c r="B2895" s="250"/>
      <c r="C2895" s="250"/>
      <c r="D2895" s="250"/>
      <c r="E2895" s="250"/>
      <c r="F2895" s="250"/>
      <c r="G2895" s="3"/>
      <c r="H2895" s="3"/>
      <c r="I2895" s="3"/>
      <c r="J2895" s="3"/>
      <c r="K2895" s="3"/>
      <c r="L2895" s="3"/>
      <c r="IK2895" s="3"/>
      <c r="IL2895" s="3"/>
      <c r="IM2895" s="3"/>
      <c r="IN2895" s="3"/>
      <c r="IO2895" s="3"/>
      <c r="IP2895" s="3"/>
      <c r="IQ2895" s="3"/>
      <c r="IR2895" s="3"/>
      <c r="IS2895" s="3"/>
    </row>
    <row r="2896" spans="1:253" s="2" customFormat="1" ht="16.5">
      <c r="A2896" s="250"/>
      <c r="B2896" s="250"/>
      <c r="C2896" s="250"/>
      <c r="D2896" s="250"/>
      <c r="E2896" s="250"/>
      <c r="F2896" s="250"/>
      <c r="G2896" s="3"/>
      <c r="H2896" s="3"/>
      <c r="I2896" s="3"/>
      <c r="J2896" s="3"/>
      <c r="K2896" s="3"/>
      <c r="L2896" s="3"/>
      <c r="IK2896" s="3"/>
      <c r="IL2896" s="3"/>
      <c r="IM2896" s="3"/>
      <c r="IN2896" s="3"/>
      <c r="IO2896" s="3"/>
      <c r="IP2896" s="3"/>
      <c r="IQ2896" s="3"/>
      <c r="IR2896" s="3"/>
      <c r="IS2896" s="3"/>
    </row>
    <row r="2897" spans="1:253" s="2" customFormat="1" ht="16.5">
      <c r="A2897" s="250"/>
      <c r="B2897" s="250"/>
      <c r="C2897" s="250"/>
      <c r="D2897" s="250"/>
      <c r="E2897" s="250"/>
      <c r="F2897" s="250"/>
      <c r="G2897" s="3"/>
      <c r="H2897" s="3"/>
      <c r="I2897" s="3"/>
      <c r="J2897" s="3"/>
      <c r="K2897" s="3"/>
      <c r="L2897" s="3"/>
      <c r="IK2897" s="3"/>
      <c r="IL2897" s="3"/>
      <c r="IM2897" s="3"/>
      <c r="IN2897" s="3"/>
      <c r="IO2897" s="3"/>
      <c r="IP2897" s="3"/>
      <c r="IQ2897" s="3"/>
      <c r="IR2897" s="3"/>
      <c r="IS2897" s="3"/>
    </row>
    <row r="2898" spans="1:253" s="2" customFormat="1" ht="16.5">
      <c r="A2898" s="250"/>
      <c r="B2898" s="250"/>
      <c r="C2898" s="250"/>
      <c r="D2898" s="250"/>
      <c r="E2898" s="250"/>
      <c r="F2898" s="250"/>
      <c r="G2898" s="3"/>
      <c r="H2898" s="3"/>
      <c r="I2898" s="3"/>
      <c r="J2898" s="3"/>
      <c r="K2898" s="3"/>
      <c r="L2898" s="3"/>
      <c r="IK2898" s="3"/>
      <c r="IL2898" s="3"/>
      <c r="IM2898" s="3"/>
      <c r="IN2898" s="3"/>
      <c r="IO2898" s="3"/>
      <c r="IP2898" s="3"/>
      <c r="IQ2898" s="3"/>
      <c r="IR2898" s="3"/>
      <c r="IS2898" s="3"/>
    </row>
    <row r="2899" spans="1:253" s="2" customFormat="1" ht="16.5">
      <c r="A2899" s="250"/>
      <c r="B2899" s="250"/>
      <c r="C2899" s="250"/>
      <c r="D2899" s="250"/>
      <c r="E2899" s="250"/>
      <c r="F2899" s="250"/>
      <c r="G2899" s="3"/>
      <c r="H2899" s="3"/>
      <c r="I2899" s="3"/>
      <c r="J2899" s="3"/>
      <c r="K2899" s="3"/>
      <c r="L2899" s="3"/>
      <c r="IK2899" s="3"/>
      <c r="IL2899" s="3"/>
      <c r="IM2899" s="3"/>
      <c r="IN2899" s="3"/>
      <c r="IO2899" s="3"/>
      <c r="IP2899" s="3"/>
      <c r="IQ2899" s="3"/>
      <c r="IR2899" s="3"/>
      <c r="IS2899" s="3"/>
    </row>
    <row r="2900" spans="1:253" s="2" customFormat="1" ht="16.5">
      <c r="A2900" s="250"/>
      <c r="B2900" s="250"/>
      <c r="C2900" s="250"/>
      <c r="D2900" s="250"/>
      <c r="E2900" s="250"/>
      <c r="F2900" s="250"/>
      <c r="G2900" s="3"/>
      <c r="H2900" s="3"/>
      <c r="I2900" s="3"/>
      <c r="J2900" s="3"/>
      <c r="K2900" s="3"/>
      <c r="L2900" s="3"/>
      <c r="IK2900" s="3"/>
      <c r="IL2900" s="3"/>
      <c r="IM2900" s="3"/>
      <c r="IN2900" s="3"/>
      <c r="IO2900" s="3"/>
      <c r="IP2900" s="3"/>
      <c r="IQ2900" s="3"/>
      <c r="IR2900" s="3"/>
      <c r="IS2900" s="3"/>
    </row>
    <row r="2901" spans="1:253" s="2" customFormat="1" ht="16.5">
      <c r="A2901" s="250"/>
      <c r="B2901" s="250"/>
      <c r="C2901" s="250"/>
      <c r="D2901" s="250"/>
      <c r="E2901" s="250"/>
      <c r="F2901" s="250"/>
      <c r="G2901" s="3"/>
      <c r="H2901" s="3"/>
      <c r="I2901" s="3"/>
      <c r="J2901" s="3"/>
      <c r="K2901" s="3"/>
      <c r="L2901" s="3"/>
      <c r="IK2901" s="3"/>
      <c r="IL2901" s="3"/>
      <c r="IM2901" s="3"/>
      <c r="IN2901" s="3"/>
      <c r="IO2901" s="3"/>
      <c r="IP2901" s="3"/>
      <c r="IQ2901" s="3"/>
      <c r="IR2901" s="3"/>
      <c r="IS2901" s="3"/>
    </row>
    <row r="2902" spans="1:253" s="2" customFormat="1" ht="16.5">
      <c r="A2902" s="250"/>
      <c r="B2902" s="250"/>
      <c r="C2902" s="250"/>
      <c r="D2902" s="250"/>
      <c r="E2902" s="250"/>
      <c r="F2902" s="250"/>
      <c r="G2902" s="3"/>
      <c r="H2902" s="3"/>
      <c r="I2902" s="3"/>
      <c r="J2902" s="3"/>
      <c r="K2902" s="3"/>
      <c r="L2902" s="3"/>
      <c r="IK2902" s="3"/>
      <c r="IL2902" s="3"/>
      <c r="IM2902" s="3"/>
      <c r="IN2902" s="3"/>
      <c r="IO2902" s="3"/>
      <c r="IP2902" s="3"/>
      <c r="IQ2902" s="3"/>
      <c r="IR2902" s="3"/>
      <c r="IS2902" s="3"/>
    </row>
    <row r="2903" spans="1:253" s="2" customFormat="1" ht="16.5">
      <c r="A2903" s="250"/>
      <c r="B2903" s="250"/>
      <c r="C2903" s="250"/>
      <c r="D2903" s="250"/>
      <c r="E2903" s="250"/>
      <c r="F2903" s="250"/>
      <c r="G2903" s="3"/>
      <c r="H2903" s="3"/>
      <c r="I2903" s="3"/>
      <c r="J2903" s="3"/>
      <c r="K2903" s="3"/>
      <c r="L2903" s="3"/>
      <c r="IK2903" s="3"/>
      <c r="IL2903" s="3"/>
      <c r="IM2903" s="3"/>
      <c r="IN2903" s="3"/>
      <c r="IO2903" s="3"/>
      <c r="IP2903" s="3"/>
      <c r="IQ2903" s="3"/>
      <c r="IR2903" s="3"/>
      <c r="IS2903" s="3"/>
    </row>
    <row r="2904" spans="1:253" s="2" customFormat="1" ht="16.5">
      <c r="A2904" s="250"/>
      <c r="B2904" s="250"/>
      <c r="C2904" s="250"/>
      <c r="D2904" s="250"/>
      <c r="E2904" s="250"/>
      <c r="F2904" s="250"/>
      <c r="G2904" s="3"/>
      <c r="H2904" s="3"/>
      <c r="I2904" s="3"/>
      <c r="J2904" s="3"/>
      <c r="K2904" s="3"/>
      <c r="L2904" s="3"/>
      <c r="IK2904" s="3"/>
      <c r="IL2904" s="3"/>
      <c r="IM2904" s="3"/>
      <c r="IN2904" s="3"/>
      <c r="IO2904" s="3"/>
      <c r="IP2904" s="3"/>
      <c r="IQ2904" s="3"/>
      <c r="IR2904" s="3"/>
      <c r="IS2904" s="3"/>
    </row>
    <row r="2905" spans="1:253" s="2" customFormat="1" ht="16.5">
      <c r="A2905" s="250"/>
      <c r="B2905" s="250"/>
      <c r="C2905" s="250"/>
      <c r="D2905" s="250"/>
      <c r="E2905" s="250"/>
      <c r="F2905" s="250"/>
      <c r="G2905" s="3"/>
      <c r="H2905" s="3"/>
      <c r="I2905" s="3"/>
      <c r="J2905" s="3"/>
      <c r="K2905" s="3"/>
      <c r="L2905" s="3"/>
      <c r="IK2905" s="3"/>
      <c r="IL2905" s="3"/>
      <c r="IM2905" s="3"/>
      <c r="IN2905" s="3"/>
      <c r="IO2905" s="3"/>
      <c r="IP2905" s="3"/>
      <c r="IQ2905" s="3"/>
      <c r="IR2905" s="3"/>
      <c r="IS2905" s="3"/>
    </row>
    <row r="2906" spans="1:253" s="2" customFormat="1" ht="16.5">
      <c r="A2906" s="250"/>
      <c r="B2906" s="250"/>
      <c r="C2906" s="250"/>
      <c r="D2906" s="250"/>
      <c r="E2906" s="250"/>
      <c r="F2906" s="250"/>
      <c r="G2906" s="3"/>
      <c r="H2906" s="3"/>
      <c r="I2906" s="3"/>
      <c r="J2906" s="3"/>
      <c r="K2906" s="3"/>
      <c r="L2906" s="3"/>
      <c r="IK2906" s="3"/>
      <c r="IL2906" s="3"/>
      <c r="IM2906" s="3"/>
      <c r="IN2906" s="3"/>
      <c r="IO2906" s="3"/>
      <c r="IP2906" s="3"/>
      <c r="IQ2906" s="3"/>
      <c r="IR2906" s="3"/>
      <c r="IS2906" s="3"/>
    </row>
    <row r="2907" spans="1:253" s="2" customFormat="1" ht="16.5">
      <c r="A2907" s="250"/>
      <c r="B2907" s="250"/>
      <c r="C2907" s="250"/>
      <c r="D2907" s="250"/>
      <c r="E2907" s="250"/>
      <c r="F2907" s="250"/>
      <c r="G2907" s="3"/>
      <c r="H2907" s="3"/>
      <c r="I2907" s="3"/>
      <c r="J2907" s="3"/>
      <c r="K2907" s="3"/>
      <c r="L2907" s="3"/>
      <c r="IK2907" s="3"/>
      <c r="IL2907" s="3"/>
      <c r="IM2907" s="3"/>
      <c r="IN2907" s="3"/>
      <c r="IO2907" s="3"/>
      <c r="IP2907" s="3"/>
      <c r="IQ2907" s="3"/>
      <c r="IR2907" s="3"/>
      <c r="IS2907" s="3"/>
    </row>
    <row r="2908" spans="1:253" s="2" customFormat="1" ht="16.5">
      <c r="A2908" s="250"/>
      <c r="B2908" s="250"/>
      <c r="C2908" s="250"/>
      <c r="D2908" s="250"/>
      <c r="E2908" s="250"/>
      <c r="F2908" s="250"/>
      <c r="G2908" s="3"/>
      <c r="H2908" s="3"/>
      <c r="I2908" s="3"/>
      <c r="J2908" s="3"/>
      <c r="K2908" s="3"/>
      <c r="L2908" s="3"/>
      <c r="IK2908" s="3"/>
      <c r="IL2908" s="3"/>
      <c r="IM2908" s="3"/>
      <c r="IN2908" s="3"/>
      <c r="IO2908" s="3"/>
      <c r="IP2908" s="3"/>
      <c r="IQ2908" s="3"/>
      <c r="IR2908" s="3"/>
      <c r="IS2908" s="3"/>
    </row>
    <row r="2909" spans="1:253" s="2" customFormat="1" ht="16.5">
      <c r="A2909" s="250"/>
      <c r="B2909" s="250"/>
      <c r="C2909" s="250"/>
      <c r="D2909" s="250"/>
      <c r="E2909" s="250"/>
      <c r="F2909" s="250"/>
      <c r="G2909" s="3"/>
      <c r="H2909" s="3"/>
      <c r="I2909" s="3"/>
      <c r="J2909" s="3"/>
      <c r="K2909" s="3"/>
      <c r="L2909" s="3"/>
      <c r="IK2909" s="3"/>
      <c r="IL2909" s="3"/>
      <c r="IM2909" s="3"/>
      <c r="IN2909" s="3"/>
      <c r="IO2909" s="3"/>
      <c r="IP2909" s="3"/>
      <c r="IQ2909" s="3"/>
      <c r="IR2909" s="3"/>
      <c r="IS2909" s="3"/>
    </row>
    <row r="2910" spans="1:253" s="2" customFormat="1" ht="16.5">
      <c r="A2910" s="250"/>
      <c r="B2910" s="250"/>
      <c r="C2910" s="250"/>
      <c r="D2910" s="250"/>
      <c r="E2910" s="250"/>
      <c r="F2910" s="250"/>
      <c r="G2910" s="3"/>
      <c r="H2910" s="3"/>
      <c r="I2910" s="3"/>
      <c r="J2910" s="3"/>
      <c r="K2910" s="3"/>
      <c r="L2910" s="3"/>
      <c r="IK2910" s="3"/>
      <c r="IL2910" s="3"/>
      <c r="IM2910" s="3"/>
      <c r="IN2910" s="3"/>
      <c r="IO2910" s="3"/>
      <c r="IP2910" s="3"/>
      <c r="IQ2910" s="3"/>
      <c r="IR2910" s="3"/>
      <c r="IS2910" s="3"/>
    </row>
    <row r="2911" spans="1:253" s="2" customFormat="1" ht="16.5">
      <c r="A2911" s="250"/>
      <c r="B2911" s="250"/>
      <c r="C2911" s="250"/>
      <c r="D2911" s="250"/>
      <c r="E2911" s="250"/>
      <c r="F2911" s="250"/>
      <c r="G2911" s="3"/>
      <c r="H2911" s="3"/>
      <c r="I2911" s="3"/>
      <c r="J2911" s="3"/>
      <c r="K2911" s="3"/>
      <c r="L2911" s="3"/>
      <c r="IK2911" s="3"/>
      <c r="IL2911" s="3"/>
      <c r="IM2911" s="3"/>
      <c r="IN2911" s="3"/>
      <c r="IO2911" s="3"/>
      <c r="IP2911" s="3"/>
      <c r="IQ2911" s="3"/>
      <c r="IR2911" s="3"/>
      <c r="IS2911" s="3"/>
    </row>
    <row r="2912" spans="1:253" s="2" customFormat="1" ht="16.5">
      <c r="A2912" s="250"/>
      <c r="B2912" s="250"/>
      <c r="C2912" s="250"/>
      <c r="D2912" s="250"/>
      <c r="E2912" s="250"/>
      <c r="F2912" s="250"/>
      <c r="G2912" s="3"/>
      <c r="H2912" s="3"/>
      <c r="I2912" s="3"/>
      <c r="J2912" s="3"/>
      <c r="K2912" s="3"/>
      <c r="L2912" s="3"/>
      <c r="IK2912" s="3"/>
      <c r="IL2912" s="3"/>
      <c r="IM2912" s="3"/>
      <c r="IN2912" s="3"/>
      <c r="IO2912" s="3"/>
      <c r="IP2912" s="3"/>
      <c r="IQ2912" s="3"/>
      <c r="IR2912" s="3"/>
      <c r="IS2912" s="3"/>
    </row>
    <row r="2913" spans="1:253" s="2" customFormat="1" ht="16.5">
      <c r="A2913" s="250"/>
      <c r="B2913" s="250"/>
      <c r="C2913" s="250"/>
      <c r="D2913" s="250"/>
      <c r="E2913" s="250"/>
      <c r="F2913" s="250"/>
      <c r="G2913" s="3"/>
      <c r="H2913" s="3"/>
      <c r="I2913" s="3"/>
      <c r="J2913" s="3"/>
      <c r="K2913" s="3"/>
      <c r="L2913" s="3"/>
      <c r="IK2913" s="3"/>
      <c r="IL2913" s="3"/>
      <c r="IM2913" s="3"/>
      <c r="IN2913" s="3"/>
      <c r="IO2913" s="3"/>
      <c r="IP2913" s="3"/>
      <c r="IQ2913" s="3"/>
      <c r="IR2913" s="3"/>
      <c r="IS2913" s="3"/>
    </row>
    <row r="2914" spans="1:253" s="2" customFormat="1" ht="16.5">
      <c r="A2914" s="250"/>
      <c r="B2914" s="250"/>
      <c r="C2914" s="250"/>
      <c r="D2914" s="250"/>
      <c r="E2914" s="250"/>
      <c r="F2914" s="250"/>
      <c r="G2914" s="3"/>
      <c r="H2914" s="3"/>
      <c r="I2914" s="3"/>
      <c r="J2914" s="3"/>
      <c r="K2914" s="3"/>
      <c r="L2914" s="3"/>
      <c r="IK2914" s="3"/>
      <c r="IL2914" s="3"/>
      <c r="IM2914" s="3"/>
      <c r="IN2914" s="3"/>
      <c r="IO2914" s="3"/>
      <c r="IP2914" s="3"/>
      <c r="IQ2914" s="3"/>
      <c r="IR2914" s="3"/>
      <c r="IS2914" s="3"/>
    </row>
    <row r="2915" spans="1:253" s="2" customFormat="1" ht="16.5">
      <c r="A2915" s="250"/>
      <c r="B2915" s="250"/>
      <c r="C2915" s="250"/>
      <c r="D2915" s="250"/>
      <c r="E2915" s="250"/>
      <c r="F2915" s="250"/>
      <c r="G2915" s="3"/>
      <c r="H2915" s="3"/>
      <c r="I2915" s="3"/>
      <c r="J2915" s="3"/>
      <c r="K2915" s="3"/>
      <c r="L2915" s="3"/>
      <c r="IK2915" s="3"/>
      <c r="IL2915" s="3"/>
      <c r="IM2915" s="3"/>
      <c r="IN2915" s="3"/>
      <c r="IO2915" s="3"/>
      <c r="IP2915" s="3"/>
      <c r="IQ2915" s="3"/>
      <c r="IR2915" s="3"/>
      <c r="IS2915" s="3"/>
    </row>
    <row r="2916" spans="1:253" s="2" customFormat="1" ht="16.5">
      <c r="A2916" s="250"/>
      <c r="B2916" s="250"/>
      <c r="C2916" s="250"/>
      <c r="D2916" s="250"/>
      <c r="E2916" s="250"/>
      <c r="F2916" s="250"/>
      <c r="G2916" s="3"/>
      <c r="H2916" s="3"/>
      <c r="I2916" s="3"/>
      <c r="J2916" s="3"/>
      <c r="K2916" s="3"/>
      <c r="L2916" s="3"/>
      <c r="IK2916" s="3"/>
      <c r="IL2916" s="3"/>
      <c r="IM2916" s="3"/>
      <c r="IN2916" s="3"/>
      <c r="IO2916" s="3"/>
      <c r="IP2916" s="3"/>
      <c r="IQ2916" s="3"/>
      <c r="IR2916" s="3"/>
      <c r="IS2916" s="3"/>
    </row>
    <row r="2917" spans="1:253" s="2" customFormat="1" ht="16.5">
      <c r="A2917" s="250"/>
      <c r="B2917" s="250"/>
      <c r="C2917" s="250"/>
      <c r="D2917" s="250"/>
      <c r="E2917" s="250"/>
      <c r="F2917" s="250"/>
      <c r="G2917" s="3"/>
      <c r="H2917" s="3"/>
      <c r="I2917" s="3"/>
      <c r="J2917" s="3"/>
      <c r="K2917" s="3"/>
      <c r="L2917" s="3"/>
      <c r="IK2917" s="3"/>
      <c r="IL2917" s="3"/>
      <c r="IM2917" s="3"/>
      <c r="IN2917" s="3"/>
      <c r="IO2917" s="3"/>
      <c r="IP2917" s="3"/>
      <c r="IQ2917" s="3"/>
      <c r="IR2917" s="3"/>
      <c r="IS2917" s="3"/>
    </row>
    <row r="2918" spans="1:253" s="2" customFormat="1" ht="16.5">
      <c r="A2918" s="250"/>
      <c r="B2918" s="250"/>
      <c r="C2918" s="250"/>
      <c r="D2918" s="250"/>
      <c r="E2918" s="250"/>
      <c r="F2918" s="250"/>
      <c r="G2918" s="3"/>
      <c r="H2918" s="3"/>
      <c r="I2918" s="3"/>
      <c r="J2918" s="3"/>
      <c r="K2918" s="3"/>
      <c r="L2918" s="3"/>
      <c r="IK2918" s="3"/>
      <c r="IL2918" s="3"/>
      <c r="IM2918" s="3"/>
      <c r="IN2918" s="3"/>
      <c r="IO2918" s="3"/>
      <c r="IP2918" s="3"/>
      <c r="IQ2918" s="3"/>
      <c r="IR2918" s="3"/>
      <c r="IS2918" s="3"/>
    </row>
    <row r="2919" spans="1:253" s="2" customFormat="1" ht="16.5">
      <c r="A2919" s="250"/>
      <c r="B2919" s="250"/>
      <c r="C2919" s="250"/>
      <c r="D2919" s="250"/>
      <c r="E2919" s="250"/>
      <c r="F2919" s="250"/>
      <c r="G2919" s="3"/>
      <c r="H2919" s="3"/>
      <c r="I2919" s="3"/>
      <c r="J2919" s="3"/>
      <c r="K2919" s="3"/>
      <c r="L2919" s="3"/>
      <c r="IK2919" s="3"/>
      <c r="IL2919" s="3"/>
      <c r="IM2919" s="3"/>
      <c r="IN2919" s="3"/>
      <c r="IO2919" s="3"/>
      <c r="IP2919" s="3"/>
      <c r="IQ2919" s="3"/>
      <c r="IR2919" s="3"/>
      <c r="IS2919" s="3"/>
    </row>
    <row r="2920" spans="1:253" s="2" customFormat="1" ht="16.5">
      <c r="A2920" s="250"/>
      <c r="B2920" s="250"/>
      <c r="C2920" s="250"/>
      <c r="D2920" s="250"/>
      <c r="E2920" s="250"/>
      <c r="F2920" s="250"/>
      <c r="G2920" s="3"/>
      <c r="H2920" s="3"/>
      <c r="I2920" s="3"/>
      <c r="J2920" s="3"/>
      <c r="K2920" s="3"/>
      <c r="L2920" s="3"/>
      <c r="IK2920" s="3"/>
      <c r="IL2920" s="3"/>
      <c r="IM2920" s="3"/>
      <c r="IN2920" s="3"/>
      <c r="IO2920" s="3"/>
      <c r="IP2920" s="3"/>
      <c r="IQ2920" s="3"/>
      <c r="IR2920" s="3"/>
      <c r="IS2920" s="3"/>
    </row>
    <row r="2921" spans="1:253" s="2" customFormat="1" ht="16.5">
      <c r="A2921" s="250"/>
      <c r="B2921" s="250"/>
      <c r="C2921" s="250"/>
      <c r="D2921" s="250"/>
      <c r="E2921" s="250"/>
      <c r="F2921" s="250"/>
      <c r="G2921" s="3"/>
      <c r="H2921" s="3"/>
      <c r="I2921" s="3"/>
      <c r="J2921" s="3"/>
      <c r="K2921" s="3"/>
      <c r="L2921" s="3"/>
      <c r="IK2921" s="3"/>
      <c r="IL2921" s="3"/>
      <c r="IM2921" s="3"/>
      <c r="IN2921" s="3"/>
      <c r="IO2921" s="3"/>
      <c r="IP2921" s="3"/>
      <c r="IQ2921" s="3"/>
      <c r="IR2921" s="3"/>
      <c r="IS2921" s="3"/>
    </row>
    <row r="2922" spans="1:253" s="2" customFormat="1" ht="16.5">
      <c r="A2922" s="250"/>
      <c r="B2922" s="250"/>
      <c r="C2922" s="250"/>
      <c r="D2922" s="250"/>
      <c r="E2922" s="250"/>
      <c r="F2922" s="250"/>
      <c r="G2922" s="3"/>
      <c r="H2922" s="3"/>
      <c r="I2922" s="3"/>
      <c r="J2922" s="3"/>
      <c r="K2922" s="3"/>
      <c r="L2922" s="3"/>
      <c r="IK2922" s="3"/>
      <c r="IL2922" s="3"/>
      <c r="IM2922" s="3"/>
      <c r="IN2922" s="3"/>
      <c r="IO2922" s="3"/>
      <c r="IP2922" s="3"/>
      <c r="IQ2922" s="3"/>
      <c r="IR2922" s="3"/>
      <c r="IS2922" s="3"/>
    </row>
    <row r="2923" spans="1:253" s="2" customFormat="1" ht="16.5">
      <c r="A2923" s="250"/>
      <c r="B2923" s="250"/>
      <c r="C2923" s="250"/>
      <c r="D2923" s="250"/>
      <c r="E2923" s="250"/>
      <c r="F2923" s="250"/>
      <c r="G2923" s="3"/>
      <c r="H2923" s="3"/>
      <c r="I2923" s="3"/>
      <c r="J2923" s="3"/>
      <c r="K2923" s="3"/>
      <c r="L2923" s="3"/>
      <c r="IK2923" s="3"/>
      <c r="IL2923" s="3"/>
      <c r="IM2923" s="3"/>
      <c r="IN2923" s="3"/>
      <c r="IO2923" s="3"/>
      <c r="IP2923" s="3"/>
      <c r="IQ2923" s="3"/>
      <c r="IR2923" s="3"/>
      <c r="IS2923" s="3"/>
    </row>
    <row r="2924" spans="1:253" s="2" customFormat="1" ht="16.5">
      <c r="A2924" s="250"/>
      <c r="B2924" s="250"/>
      <c r="C2924" s="250"/>
      <c r="D2924" s="250"/>
      <c r="E2924" s="250"/>
      <c r="F2924" s="250"/>
      <c r="G2924" s="3"/>
      <c r="H2924" s="3"/>
      <c r="I2924" s="3"/>
      <c r="J2924" s="3"/>
      <c r="K2924" s="3"/>
      <c r="L2924" s="3"/>
      <c r="IK2924" s="3"/>
      <c r="IL2924" s="3"/>
      <c r="IM2924" s="3"/>
      <c r="IN2924" s="3"/>
      <c r="IO2924" s="3"/>
      <c r="IP2924" s="3"/>
      <c r="IQ2924" s="3"/>
      <c r="IR2924" s="3"/>
      <c r="IS2924" s="3"/>
    </row>
    <row r="2925" spans="1:253" s="2" customFormat="1" ht="16.5">
      <c r="A2925" s="250"/>
      <c r="B2925" s="250"/>
      <c r="C2925" s="250"/>
      <c r="D2925" s="250"/>
      <c r="E2925" s="250"/>
      <c r="F2925" s="250"/>
      <c r="G2925" s="3"/>
      <c r="H2925" s="3"/>
      <c r="I2925" s="3"/>
      <c r="J2925" s="3"/>
      <c r="K2925" s="3"/>
      <c r="L2925" s="3"/>
      <c r="IK2925" s="3"/>
      <c r="IL2925" s="3"/>
      <c r="IM2925" s="3"/>
      <c r="IN2925" s="3"/>
      <c r="IO2925" s="3"/>
      <c r="IP2925" s="3"/>
      <c r="IQ2925" s="3"/>
      <c r="IR2925" s="3"/>
      <c r="IS2925" s="3"/>
    </row>
    <row r="2926" spans="1:253" s="2" customFormat="1" ht="16.5">
      <c r="A2926" s="250"/>
      <c r="B2926" s="250"/>
      <c r="C2926" s="250"/>
      <c r="D2926" s="250"/>
      <c r="E2926" s="250"/>
      <c r="F2926" s="250"/>
      <c r="G2926" s="3"/>
      <c r="H2926" s="3"/>
      <c r="I2926" s="3"/>
      <c r="J2926" s="3"/>
      <c r="K2926" s="3"/>
      <c r="L2926" s="3"/>
      <c r="IK2926" s="3"/>
      <c r="IL2926" s="3"/>
      <c r="IM2926" s="3"/>
      <c r="IN2926" s="3"/>
      <c r="IO2926" s="3"/>
      <c r="IP2926" s="3"/>
      <c r="IQ2926" s="3"/>
      <c r="IR2926" s="3"/>
      <c r="IS2926" s="3"/>
    </row>
    <row r="2927" spans="1:253" s="2" customFormat="1" ht="16.5">
      <c r="A2927" s="250"/>
      <c r="B2927" s="250"/>
      <c r="C2927" s="250"/>
      <c r="D2927" s="250"/>
      <c r="E2927" s="250"/>
      <c r="F2927" s="250"/>
      <c r="G2927" s="3"/>
      <c r="H2927" s="3"/>
      <c r="I2927" s="3"/>
      <c r="J2927" s="3"/>
      <c r="K2927" s="3"/>
      <c r="L2927" s="3"/>
      <c r="IK2927" s="3"/>
      <c r="IL2927" s="3"/>
      <c r="IM2927" s="3"/>
      <c r="IN2927" s="3"/>
      <c r="IO2927" s="3"/>
      <c r="IP2927" s="3"/>
      <c r="IQ2927" s="3"/>
      <c r="IR2927" s="3"/>
      <c r="IS2927" s="3"/>
    </row>
    <row r="2928" spans="1:253" s="2" customFormat="1" ht="16.5">
      <c r="A2928" s="250"/>
      <c r="B2928" s="250"/>
      <c r="C2928" s="250"/>
      <c r="D2928" s="250"/>
      <c r="E2928" s="250"/>
      <c r="F2928" s="250"/>
      <c r="G2928" s="3"/>
      <c r="H2928" s="3"/>
      <c r="I2928" s="3"/>
      <c r="J2928" s="3"/>
      <c r="K2928" s="3"/>
      <c r="L2928" s="3"/>
      <c r="IK2928" s="3"/>
      <c r="IL2928" s="3"/>
      <c r="IM2928" s="3"/>
      <c r="IN2928" s="3"/>
      <c r="IO2928" s="3"/>
      <c r="IP2928" s="3"/>
      <c r="IQ2928" s="3"/>
      <c r="IR2928" s="3"/>
      <c r="IS2928" s="3"/>
    </row>
    <row r="2929" spans="1:253" s="2" customFormat="1" ht="16.5">
      <c r="A2929" s="250"/>
      <c r="B2929" s="250"/>
      <c r="C2929" s="250"/>
      <c r="D2929" s="250"/>
      <c r="E2929" s="250"/>
      <c r="F2929" s="250"/>
      <c r="G2929" s="3"/>
      <c r="H2929" s="3"/>
      <c r="I2929" s="3"/>
      <c r="J2929" s="3"/>
      <c r="K2929" s="3"/>
      <c r="L2929" s="3"/>
      <c r="IK2929" s="3"/>
      <c r="IL2929" s="3"/>
      <c r="IM2929" s="3"/>
      <c r="IN2929" s="3"/>
      <c r="IO2929" s="3"/>
      <c r="IP2929" s="3"/>
      <c r="IQ2929" s="3"/>
      <c r="IR2929" s="3"/>
      <c r="IS2929" s="3"/>
    </row>
    <row r="2930" spans="1:253" s="2" customFormat="1" ht="16.5">
      <c r="A2930" s="250"/>
      <c r="B2930" s="250"/>
      <c r="C2930" s="250"/>
      <c r="D2930" s="250"/>
      <c r="E2930" s="250"/>
      <c r="F2930" s="250"/>
      <c r="G2930" s="3"/>
      <c r="H2930" s="3"/>
      <c r="I2930" s="3"/>
      <c r="J2930" s="3"/>
      <c r="K2930" s="3"/>
      <c r="L2930" s="3"/>
      <c r="IK2930" s="3"/>
      <c r="IL2930" s="3"/>
      <c r="IM2930" s="3"/>
      <c r="IN2930" s="3"/>
      <c r="IO2930" s="3"/>
      <c r="IP2930" s="3"/>
      <c r="IQ2930" s="3"/>
      <c r="IR2930" s="3"/>
      <c r="IS2930" s="3"/>
    </row>
    <row r="2931" spans="1:253" s="2" customFormat="1" ht="16.5">
      <c r="A2931" s="250"/>
      <c r="B2931" s="250"/>
      <c r="C2931" s="250"/>
      <c r="D2931" s="250"/>
      <c r="E2931" s="250"/>
      <c r="F2931" s="250"/>
      <c r="G2931" s="3"/>
      <c r="H2931" s="3"/>
      <c r="I2931" s="3"/>
      <c r="J2931" s="3"/>
      <c r="K2931" s="3"/>
      <c r="L2931" s="3"/>
      <c r="IK2931" s="3"/>
      <c r="IL2931" s="3"/>
      <c r="IM2931" s="3"/>
      <c r="IN2931" s="3"/>
      <c r="IO2931" s="3"/>
      <c r="IP2931" s="3"/>
      <c r="IQ2931" s="3"/>
      <c r="IR2931" s="3"/>
      <c r="IS2931" s="3"/>
    </row>
    <row r="2932" spans="1:253" s="2" customFormat="1" ht="16.5">
      <c r="A2932" s="250"/>
      <c r="B2932" s="250"/>
      <c r="C2932" s="250"/>
      <c r="D2932" s="250"/>
      <c r="E2932" s="250"/>
      <c r="F2932" s="250"/>
      <c r="G2932" s="3"/>
      <c r="H2932" s="3"/>
      <c r="I2932" s="3"/>
      <c r="J2932" s="3"/>
      <c r="K2932" s="3"/>
      <c r="L2932" s="3"/>
      <c r="IK2932" s="3"/>
      <c r="IL2932" s="3"/>
      <c r="IM2932" s="3"/>
      <c r="IN2932" s="3"/>
      <c r="IO2932" s="3"/>
      <c r="IP2932" s="3"/>
      <c r="IQ2932" s="3"/>
      <c r="IR2932" s="3"/>
      <c r="IS2932" s="3"/>
    </row>
    <row r="2933" spans="1:253" s="2" customFormat="1" ht="16.5">
      <c r="A2933" s="250"/>
      <c r="B2933" s="250"/>
      <c r="C2933" s="250"/>
      <c r="D2933" s="250"/>
      <c r="E2933" s="250"/>
      <c r="F2933" s="250"/>
      <c r="G2933" s="3"/>
      <c r="H2933" s="3"/>
      <c r="I2933" s="3"/>
      <c r="J2933" s="3"/>
      <c r="K2933" s="3"/>
      <c r="L2933" s="3"/>
      <c r="IK2933" s="3"/>
      <c r="IL2933" s="3"/>
      <c r="IM2933" s="3"/>
      <c r="IN2933" s="3"/>
      <c r="IO2933" s="3"/>
      <c r="IP2933" s="3"/>
      <c r="IQ2933" s="3"/>
      <c r="IR2933" s="3"/>
      <c r="IS2933" s="3"/>
    </row>
    <row r="2934" spans="1:253" s="2" customFormat="1" ht="16.5">
      <c r="A2934" s="250"/>
      <c r="B2934" s="250"/>
      <c r="C2934" s="250"/>
      <c r="D2934" s="250"/>
      <c r="E2934" s="250"/>
      <c r="F2934" s="250"/>
      <c r="G2934" s="3"/>
      <c r="H2934" s="3"/>
      <c r="I2934" s="3"/>
      <c r="J2934" s="3"/>
      <c r="K2934" s="3"/>
      <c r="L2934" s="3"/>
      <c r="IK2934" s="3"/>
      <c r="IL2934" s="3"/>
      <c r="IM2934" s="3"/>
      <c r="IN2934" s="3"/>
      <c r="IO2934" s="3"/>
      <c r="IP2934" s="3"/>
      <c r="IQ2934" s="3"/>
      <c r="IR2934" s="3"/>
      <c r="IS2934" s="3"/>
    </row>
    <row r="2935" spans="1:253" s="2" customFormat="1" ht="16.5">
      <c r="A2935" s="250"/>
      <c r="B2935" s="250"/>
      <c r="C2935" s="250"/>
      <c r="D2935" s="250"/>
      <c r="E2935" s="250"/>
      <c r="F2935" s="250"/>
      <c r="G2935" s="3"/>
      <c r="H2935" s="3"/>
      <c r="I2935" s="3"/>
      <c r="J2935" s="3"/>
      <c r="K2935" s="3"/>
      <c r="L2935" s="3"/>
      <c r="IK2935" s="3"/>
      <c r="IL2935" s="3"/>
      <c r="IM2935" s="3"/>
      <c r="IN2935" s="3"/>
      <c r="IO2935" s="3"/>
      <c r="IP2935" s="3"/>
      <c r="IQ2935" s="3"/>
      <c r="IR2935" s="3"/>
      <c r="IS2935" s="3"/>
    </row>
    <row r="2936" spans="1:253" s="2" customFormat="1" ht="16.5">
      <c r="A2936" s="250"/>
      <c r="B2936" s="250"/>
      <c r="C2936" s="250"/>
      <c r="D2936" s="250"/>
      <c r="E2936" s="250"/>
      <c r="F2936" s="250"/>
      <c r="G2936" s="3"/>
      <c r="H2936" s="3"/>
      <c r="I2936" s="3"/>
      <c r="J2936" s="3"/>
      <c r="K2936" s="3"/>
      <c r="L2936" s="3"/>
      <c r="IK2936" s="3"/>
      <c r="IL2936" s="3"/>
      <c r="IM2936" s="3"/>
      <c r="IN2936" s="3"/>
      <c r="IO2936" s="3"/>
      <c r="IP2936" s="3"/>
      <c r="IQ2936" s="3"/>
      <c r="IR2936" s="3"/>
      <c r="IS2936" s="3"/>
    </row>
    <row r="2937" spans="1:253" s="2" customFormat="1" ht="16.5">
      <c r="A2937" s="250"/>
      <c r="B2937" s="250"/>
      <c r="C2937" s="250"/>
      <c r="D2937" s="250"/>
      <c r="E2937" s="250"/>
      <c r="F2937" s="250"/>
      <c r="G2937" s="3"/>
      <c r="H2937" s="3"/>
      <c r="I2937" s="3"/>
      <c r="J2937" s="3"/>
      <c r="K2937" s="3"/>
      <c r="L2937" s="3"/>
      <c r="IK2937" s="3"/>
      <c r="IL2937" s="3"/>
      <c r="IM2937" s="3"/>
      <c r="IN2937" s="3"/>
      <c r="IO2937" s="3"/>
      <c r="IP2937" s="3"/>
      <c r="IQ2937" s="3"/>
      <c r="IR2937" s="3"/>
      <c r="IS2937" s="3"/>
    </row>
    <row r="2938" spans="1:253" s="2" customFormat="1" ht="16.5">
      <c r="A2938" s="250"/>
      <c r="B2938" s="250"/>
      <c r="C2938" s="250"/>
      <c r="D2938" s="250"/>
      <c r="E2938" s="250"/>
      <c r="F2938" s="250"/>
      <c r="G2938" s="3"/>
      <c r="H2938" s="3"/>
      <c r="I2938" s="3"/>
      <c r="J2938" s="3"/>
      <c r="K2938" s="3"/>
      <c r="L2938" s="3"/>
      <c r="IK2938" s="3"/>
      <c r="IL2938" s="3"/>
      <c r="IM2938" s="3"/>
      <c r="IN2938" s="3"/>
      <c r="IO2938" s="3"/>
      <c r="IP2938" s="3"/>
      <c r="IQ2938" s="3"/>
      <c r="IR2938" s="3"/>
      <c r="IS2938" s="3"/>
    </row>
    <row r="2939" spans="1:253" s="2" customFormat="1" ht="16.5">
      <c r="A2939" s="250"/>
      <c r="B2939" s="250"/>
      <c r="C2939" s="250"/>
      <c r="D2939" s="250"/>
      <c r="E2939" s="250"/>
      <c r="F2939" s="250"/>
      <c r="G2939" s="3"/>
      <c r="H2939" s="3"/>
      <c r="I2939" s="3"/>
      <c r="J2939" s="3"/>
      <c r="K2939" s="3"/>
      <c r="L2939" s="3"/>
      <c r="IK2939" s="3"/>
      <c r="IL2939" s="3"/>
      <c r="IM2939" s="3"/>
      <c r="IN2939" s="3"/>
      <c r="IO2939" s="3"/>
      <c r="IP2939" s="3"/>
      <c r="IQ2939" s="3"/>
      <c r="IR2939" s="3"/>
      <c r="IS2939" s="3"/>
    </row>
    <row r="2940" spans="1:253" s="2" customFormat="1" ht="16.5">
      <c r="A2940" s="250"/>
      <c r="B2940" s="250"/>
      <c r="C2940" s="250"/>
      <c r="D2940" s="250"/>
      <c r="E2940" s="250"/>
      <c r="F2940" s="250"/>
      <c r="G2940" s="3"/>
      <c r="H2940" s="3"/>
      <c r="I2940" s="3"/>
      <c r="J2940" s="3"/>
      <c r="K2940" s="3"/>
      <c r="L2940" s="3"/>
      <c r="IK2940" s="3"/>
      <c r="IL2940" s="3"/>
      <c r="IM2940" s="3"/>
      <c r="IN2940" s="3"/>
      <c r="IO2940" s="3"/>
      <c r="IP2940" s="3"/>
      <c r="IQ2940" s="3"/>
      <c r="IR2940" s="3"/>
      <c r="IS2940" s="3"/>
    </row>
    <row r="2941" spans="1:253" s="2" customFormat="1" ht="16.5">
      <c r="A2941" s="250"/>
      <c r="B2941" s="250"/>
      <c r="C2941" s="250"/>
      <c r="D2941" s="250"/>
      <c r="E2941" s="250"/>
      <c r="F2941" s="250"/>
      <c r="G2941" s="3"/>
      <c r="H2941" s="3"/>
      <c r="I2941" s="3"/>
      <c r="J2941" s="3"/>
      <c r="K2941" s="3"/>
      <c r="L2941" s="3"/>
      <c r="IK2941" s="3"/>
      <c r="IL2941" s="3"/>
      <c r="IM2941" s="3"/>
      <c r="IN2941" s="3"/>
      <c r="IO2941" s="3"/>
      <c r="IP2941" s="3"/>
      <c r="IQ2941" s="3"/>
      <c r="IR2941" s="3"/>
      <c r="IS2941" s="3"/>
    </row>
    <row r="2942" spans="1:253" s="2" customFormat="1" ht="16.5">
      <c r="A2942" s="250"/>
      <c r="B2942" s="250"/>
      <c r="C2942" s="250"/>
      <c r="D2942" s="250"/>
      <c r="E2942" s="250"/>
      <c r="F2942" s="250"/>
      <c r="G2942" s="3"/>
      <c r="H2942" s="3"/>
      <c r="I2942" s="3"/>
      <c r="J2942" s="3"/>
      <c r="K2942" s="3"/>
      <c r="L2942" s="3"/>
      <c r="IK2942" s="3"/>
      <c r="IL2942" s="3"/>
      <c r="IM2942" s="3"/>
      <c r="IN2942" s="3"/>
      <c r="IO2942" s="3"/>
      <c r="IP2942" s="3"/>
      <c r="IQ2942" s="3"/>
      <c r="IR2942" s="3"/>
      <c r="IS2942" s="3"/>
    </row>
    <row r="2943" spans="1:253" s="2" customFormat="1" ht="16.5">
      <c r="A2943" s="250"/>
      <c r="B2943" s="250"/>
      <c r="C2943" s="250"/>
      <c r="D2943" s="250"/>
      <c r="E2943" s="250"/>
      <c r="F2943" s="250"/>
      <c r="G2943" s="3"/>
      <c r="H2943" s="3"/>
      <c r="I2943" s="3"/>
      <c r="J2943" s="3"/>
      <c r="K2943" s="3"/>
      <c r="L2943" s="3"/>
      <c r="IK2943" s="3"/>
      <c r="IL2943" s="3"/>
      <c r="IM2943" s="3"/>
      <c r="IN2943" s="3"/>
      <c r="IO2943" s="3"/>
      <c r="IP2943" s="3"/>
      <c r="IQ2943" s="3"/>
      <c r="IR2943" s="3"/>
      <c r="IS2943" s="3"/>
    </row>
    <row r="2944" spans="1:253" s="2" customFormat="1" ht="16.5">
      <c r="A2944" s="250"/>
      <c r="B2944" s="250"/>
      <c r="C2944" s="250"/>
      <c r="D2944" s="250"/>
      <c r="E2944" s="250"/>
      <c r="F2944" s="250"/>
      <c r="G2944" s="3"/>
      <c r="H2944" s="3"/>
      <c r="I2944" s="3"/>
      <c r="J2944" s="3"/>
      <c r="K2944" s="3"/>
      <c r="L2944" s="3"/>
      <c r="IK2944" s="3"/>
      <c r="IL2944" s="3"/>
      <c r="IM2944" s="3"/>
      <c r="IN2944" s="3"/>
      <c r="IO2944" s="3"/>
      <c r="IP2944" s="3"/>
      <c r="IQ2944" s="3"/>
      <c r="IR2944" s="3"/>
      <c r="IS2944" s="3"/>
    </row>
    <row r="2945" spans="1:253" s="2" customFormat="1" ht="16.5">
      <c r="A2945" s="250"/>
      <c r="B2945" s="250"/>
      <c r="C2945" s="250"/>
      <c r="D2945" s="250"/>
      <c r="E2945" s="250"/>
      <c r="F2945" s="250"/>
      <c r="G2945" s="3"/>
      <c r="H2945" s="3"/>
      <c r="I2945" s="3"/>
      <c r="J2945" s="3"/>
      <c r="K2945" s="3"/>
      <c r="L2945" s="3"/>
      <c r="IK2945" s="3"/>
      <c r="IL2945" s="3"/>
      <c r="IM2945" s="3"/>
      <c r="IN2945" s="3"/>
      <c r="IO2945" s="3"/>
      <c r="IP2945" s="3"/>
      <c r="IQ2945" s="3"/>
      <c r="IR2945" s="3"/>
      <c r="IS2945" s="3"/>
    </row>
    <row r="2946" spans="1:253" s="2" customFormat="1" ht="16.5">
      <c r="A2946" s="250"/>
      <c r="B2946" s="250"/>
      <c r="C2946" s="250"/>
      <c r="D2946" s="250"/>
      <c r="E2946" s="250"/>
      <c r="F2946" s="250"/>
      <c r="G2946" s="3"/>
      <c r="H2946" s="3"/>
      <c r="I2946" s="3"/>
      <c r="J2946" s="3"/>
      <c r="K2946" s="3"/>
      <c r="L2946" s="3"/>
      <c r="IK2946" s="3"/>
      <c r="IL2946" s="3"/>
      <c r="IM2946" s="3"/>
      <c r="IN2946" s="3"/>
      <c r="IO2946" s="3"/>
      <c r="IP2946" s="3"/>
      <c r="IQ2946" s="3"/>
      <c r="IR2946" s="3"/>
      <c r="IS2946" s="3"/>
    </row>
    <row r="2947" spans="1:253" s="2" customFormat="1" ht="16.5">
      <c r="A2947" s="250"/>
      <c r="B2947" s="250"/>
      <c r="C2947" s="250"/>
      <c r="D2947" s="250"/>
      <c r="E2947" s="250"/>
      <c r="F2947" s="250"/>
      <c r="G2947" s="3"/>
      <c r="H2947" s="3"/>
      <c r="I2947" s="3"/>
      <c r="J2947" s="3"/>
      <c r="K2947" s="3"/>
      <c r="L2947" s="3"/>
      <c r="IK2947" s="3"/>
      <c r="IL2947" s="3"/>
      <c r="IM2947" s="3"/>
      <c r="IN2947" s="3"/>
      <c r="IO2947" s="3"/>
      <c r="IP2947" s="3"/>
      <c r="IQ2947" s="3"/>
      <c r="IR2947" s="3"/>
      <c r="IS2947" s="3"/>
    </row>
    <row r="2948" spans="1:253" s="2" customFormat="1" ht="16.5">
      <c r="A2948" s="250"/>
      <c r="B2948" s="250"/>
      <c r="C2948" s="250"/>
      <c r="D2948" s="250"/>
      <c r="E2948" s="250"/>
      <c r="F2948" s="250"/>
      <c r="G2948" s="3"/>
      <c r="H2948" s="3"/>
      <c r="I2948" s="3"/>
      <c r="J2948" s="3"/>
      <c r="K2948" s="3"/>
      <c r="L2948" s="3"/>
      <c r="IK2948" s="3"/>
      <c r="IL2948" s="3"/>
      <c r="IM2948" s="3"/>
      <c r="IN2948" s="3"/>
      <c r="IO2948" s="3"/>
      <c r="IP2948" s="3"/>
      <c r="IQ2948" s="3"/>
      <c r="IR2948" s="3"/>
      <c r="IS2948" s="3"/>
    </row>
    <row r="2949" spans="1:253" s="2" customFormat="1" ht="16.5">
      <c r="A2949" s="250"/>
      <c r="B2949" s="250"/>
      <c r="C2949" s="250"/>
      <c r="D2949" s="250"/>
      <c r="E2949" s="250"/>
      <c r="F2949" s="250"/>
      <c r="G2949" s="3"/>
      <c r="H2949" s="3"/>
      <c r="I2949" s="3"/>
      <c r="J2949" s="3"/>
      <c r="K2949" s="3"/>
      <c r="L2949" s="3"/>
      <c r="IK2949" s="3"/>
      <c r="IL2949" s="3"/>
      <c r="IM2949" s="3"/>
      <c r="IN2949" s="3"/>
      <c r="IO2949" s="3"/>
      <c r="IP2949" s="3"/>
      <c r="IQ2949" s="3"/>
      <c r="IR2949" s="3"/>
      <c r="IS2949" s="3"/>
    </row>
    <row r="2950" spans="1:253" s="2" customFormat="1" ht="16.5">
      <c r="A2950" s="250"/>
      <c r="B2950" s="250"/>
      <c r="C2950" s="250"/>
      <c r="D2950" s="250"/>
      <c r="E2950" s="250"/>
      <c r="F2950" s="250"/>
      <c r="G2950" s="3"/>
      <c r="H2950" s="3"/>
      <c r="I2950" s="3"/>
      <c r="J2950" s="3"/>
      <c r="K2950" s="3"/>
      <c r="L2950" s="3"/>
      <c r="IK2950" s="3"/>
      <c r="IL2950" s="3"/>
      <c r="IM2950" s="3"/>
      <c r="IN2950" s="3"/>
      <c r="IO2950" s="3"/>
      <c r="IP2950" s="3"/>
      <c r="IQ2950" s="3"/>
      <c r="IR2950" s="3"/>
      <c r="IS2950" s="3"/>
    </row>
    <row r="2951" spans="1:253" s="2" customFormat="1" ht="16.5">
      <c r="A2951" s="250"/>
      <c r="B2951" s="250"/>
      <c r="C2951" s="250"/>
      <c r="D2951" s="250"/>
      <c r="E2951" s="250"/>
      <c r="F2951" s="250"/>
      <c r="G2951" s="3"/>
      <c r="H2951" s="3"/>
      <c r="I2951" s="3"/>
      <c r="J2951" s="3"/>
      <c r="K2951" s="3"/>
      <c r="L2951" s="3"/>
      <c r="IK2951" s="3"/>
      <c r="IL2951" s="3"/>
      <c r="IM2951" s="3"/>
      <c r="IN2951" s="3"/>
      <c r="IO2951" s="3"/>
      <c r="IP2951" s="3"/>
      <c r="IQ2951" s="3"/>
      <c r="IR2951" s="3"/>
      <c r="IS2951" s="3"/>
    </row>
    <row r="2952" spans="1:253" s="2" customFormat="1" ht="16.5">
      <c r="A2952" s="250"/>
      <c r="B2952" s="250"/>
      <c r="C2952" s="250"/>
      <c r="D2952" s="250"/>
      <c r="E2952" s="250"/>
      <c r="F2952" s="250"/>
      <c r="G2952" s="3"/>
      <c r="H2952" s="3"/>
      <c r="I2952" s="3"/>
      <c r="J2952" s="3"/>
      <c r="K2952" s="3"/>
      <c r="L2952" s="3"/>
      <c r="IK2952" s="3"/>
      <c r="IL2952" s="3"/>
      <c r="IM2952" s="3"/>
      <c r="IN2952" s="3"/>
      <c r="IO2952" s="3"/>
      <c r="IP2952" s="3"/>
      <c r="IQ2952" s="3"/>
      <c r="IR2952" s="3"/>
      <c r="IS2952" s="3"/>
    </row>
    <row r="2953" spans="1:253" s="2" customFormat="1" ht="16.5">
      <c r="A2953" s="250"/>
      <c r="B2953" s="250"/>
      <c r="C2953" s="250"/>
      <c r="D2953" s="250"/>
      <c r="E2953" s="250"/>
      <c r="F2953" s="250"/>
      <c r="G2953" s="3"/>
      <c r="H2953" s="3"/>
      <c r="I2953" s="3"/>
      <c r="J2953" s="3"/>
      <c r="K2953" s="3"/>
      <c r="L2953" s="3"/>
      <c r="IK2953" s="3"/>
      <c r="IL2953" s="3"/>
      <c r="IM2953" s="3"/>
      <c r="IN2953" s="3"/>
      <c r="IO2953" s="3"/>
      <c r="IP2953" s="3"/>
      <c r="IQ2953" s="3"/>
      <c r="IR2953" s="3"/>
      <c r="IS2953" s="3"/>
    </row>
    <row r="2954" spans="1:253" s="2" customFormat="1" ht="16.5">
      <c r="A2954" s="250"/>
      <c r="B2954" s="250"/>
      <c r="C2954" s="250"/>
      <c r="D2954" s="250"/>
      <c r="E2954" s="250"/>
      <c r="F2954" s="250"/>
      <c r="G2954" s="3"/>
      <c r="H2954" s="3"/>
      <c r="I2954" s="3"/>
      <c r="J2954" s="3"/>
      <c r="K2954" s="3"/>
      <c r="L2954" s="3"/>
      <c r="IK2954" s="3"/>
      <c r="IL2954" s="3"/>
      <c r="IM2954" s="3"/>
      <c r="IN2954" s="3"/>
      <c r="IO2954" s="3"/>
      <c r="IP2954" s="3"/>
      <c r="IQ2954" s="3"/>
      <c r="IR2954" s="3"/>
      <c r="IS2954" s="3"/>
    </row>
    <row r="2955" spans="1:253" s="2" customFormat="1" ht="16.5">
      <c r="A2955" s="250"/>
      <c r="B2955" s="250"/>
      <c r="C2955" s="250"/>
      <c r="D2955" s="250"/>
      <c r="E2955" s="250"/>
      <c r="F2955" s="250"/>
      <c r="G2955" s="3"/>
      <c r="H2955" s="3"/>
      <c r="I2955" s="3"/>
      <c r="J2955" s="3"/>
      <c r="K2955" s="3"/>
      <c r="L2955" s="3"/>
      <c r="IK2955" s="3"/>
      <c r="IL2955" s="3"/>
      <c r="IM2955" s="3"/>
      <c r="IN2955" s="3"/>
      <c r="IO2955" s="3"/>
      <c r="IP2955" s="3"/>
      <c r="IQ2955" s="3"/>
      <c r="IR2955" s="3"/>
      <c r="IS2955" s="3"/>
    </row>
    <row r="2956" spans="1:253" s="2" customFormat="1" ht="16.5">
      <c r="A2956" s="250"/>
      <c r="B2956" s="250"/>
      <c r="C2956" s="250"/>
      <c r="D2956" s="250"/>
      <c r="E2956" s="250"/>
      <c r="F2956" s="250"/>
      <c r="G2956" s="3"/>
      <c r="H2956" s="3"/>
      <c r="I2956" s="3"/>
      <c r="J2956" s="3"/>
      <c r="K2956" s="3"/>
      <c r="L2956" s="3"/>
      <c r="IK2956" s="3"/>
      <c r="IL2956" s="3"/>
      <c r="IM2956" s="3"/>
      <c r="IN2956" s="3"/>
      <c r="IO2956" s="3"/>
      <c r="IP2956" s="3"/>
      <c r="IQ2956" s="3"/>
      <c r="IR2956" s="3"/>
      <c r="IS2956" s="3"/>
    </row>
    <row r="2957" spans="1:253" s="2" customFormat="1" ht="16.5">
      <c r="A2957" s="250"/>
      <c r="B2957" s="250"/>
      <c r="C2957" s="250"/>
      <c r="D2957" s="250"/>
      <c r="E2957" s="250"/>
      <c r="F2957" s="250"/>
      <c r="G2957" s="3"/>
      <c r="H2957" s="3"/>
      <c r="I2957" s="3"/>
      <c r="J2957" s="3"/>
      <c r="K2957" s="3"/>
      <c r="L2957" s="3"/>
      <c r="IK2957" s="3"/>
      <c r="IL2957" s="3"/>
      <c r="IM2957" s="3"/>
      <c r="IN2957" s="3"/>
      <c r="IO2957" s="3"/>
      <c r="IP2957" s="3"/>
      <c r="IQ2957" s="3"/>
      <c r="IR2957" s="3"/>
      <c r="IS2957" s="3"/>
    </row>
    <row r="2958" spans="1:253" s="2" customFormat="1" ht="16.5">
      <c r="A2958" s="250"/>
      <c r="B2958" s="250"/>
      <c r="C2958" s="250"/>
      <c r="D2958" s="250"/>
      <c r="E2958" s="250"/>
      <c r="F2958" s="250"/>
      <c r="G2958" s="3"/>
      <c r="H2958" s="3"/>
      <c r="I2958" s="3"/>
      <c r="J2958" s="3"/>
      <c r="K2958" s="3"/>
      <c r="L2958" s="3"/>
      <c r="IK2958" s="3"/>
      <c r="IL2958" s="3"/>
      <c r="IM2958" s="3"/>
      <c r="IN2958" s="3"/>
      <c r="IO2958" s="3"/>
      <c r="IP2958" s="3"/>
      <c r="IQ2958" s="3"/>
      <c r="IR2958" s="3"/>
      <c r="IS2958" s="3"/>
    </row>
    <row r="2959" spans="1:253" s="2" customFormat="1" ht="16.5">
      <c r="A2959" s="250"/>
      <c r="B2959" s="250"/>
      <c r="C2959" s="250"/>
      <c r="D2959" s="250"/>
      <c r="E2959" s="250"/>
      <c r="F2959" s="250"/>
      <c r="G2959" s="3"/>
      <c r="H2959" s="3"/>
      <c r="I2959" s="3"/>
      <c r="J2959" s="3"/>
      <c r="K2959" s="3"/>
      <c r="L2959" s="3"/>
      <c r="IK2959" s="3"/>
      <c r="IL2959" s="3"/>
      <c r="IM2959" s="3"/>
      <c r="IN2959" s="3"/>
      <c r="IO2959" s="3"/>
      <c r="IP2959" s="3"/>
      <c r="IQ2959" s="3"/>
      <c r="IR2959" s="3"/>
      <c r="IS2959" s="3"/>
    </row>
    <row r="2960" spans="1:253" s="2" customFormat="1" ht="16.5">
      <c r="A2960" s="250"/>
      <c r="B2960" s="250"/>
      <c r="C2960" s="250"/>
      <c r="D2960" s="250"/>
      <c r="E2960" s="250"/>
      <c r="F2960" s="250"/>
      <c r="G2960" s="3"/>
      <c r="H2960" s="3"/>
      <c r="I2960" s="3"/>
      <c r="J2960" s="3"/>
      <c r="K2960" s="3"/>
      <c r="L2960" s="3"/>
      <c r="IK2960" s="3"/>
      <c r="IL2960" s="3"/>
      <c r="IM2960" s="3"/>
      <c r="IN2960" s="3"/>
      <c r="IO2960" s="3"/>
      <c r="IP2960" s="3"/>
      <c r="IQ2960" s="3"/>
      <c r="IR2960" s="3"/>
      <c r="IS2960" s="3"/>
    </row>
    <row r="2961" spans="1:253" s="2" customFormat="1" ht="16.5">
      <c r="A2961" s="250"/>
      <c r="B2961" s="250"/>
      <c r="C2961" s="250"/>
      <c r="D2961" s="250"/>
      <c r="E2961" s="250"/>
      <c r="F2961" s="250"/>
      <c r="G2961" s="3"/>
      <c r="H2961" s="3"/>
      <c r="I2961" s="3"/>
      <c r="J2961" s="3"/>
      <c r="K2961" s="3"/>
      <c r="L2961" s="3"/>
      <c r="IK2961" s="3"/>
      <c r="IL2961" s="3"/>
      <c r="IM2961" s="3"/>
      <c r="IN2961" s="3"/>
      <c r="IO2961" s="3"/>
      <c r="IP2961" s="3"/>
      <c r="IQ2961" s="3"/>
      <c r="IR2961" s="3"/>
      <c r="IS2961" s="3"/>
    </row>
    <row r="2962" spans="1:253" s="2" customFormat="1" ht="16.5">
      <c r="A2962" s="250"/>
      <c r="B2962" s="250"/>
      <c r="C2962" s="250"/>
      <c r="D2962" s="250"/>
      <c r="E2962" s="250"/>
      <c r="F2962" s="250"/>
      <c r="G2962" s="3"/>
      <c r="H2962" s="3"/>
      <c r="I2962" s="3"/>
      <c r="J2962" s="3"/>
      <c r="K2962" s="3"/>
      <c r="L2962" s="3"/>
      <c r="IK2962" s="3"/>
      <c r="IL2962" s="3"/>
      <c r="IM2962" s="3"/>
      <c r="IN2962" s="3"/>
      <c r="IO2962" s="3"/>
      <c r="IP2962" s="3"/>
      <c r="IQ2962" s="3"/>
      <c r="IR2962" s="3"/>
      <c r="IS2962" s="3"/>
    </row>
    <row r="2963" spans="1:253" s="2" customFormat="1" ht="16.5">
      <c r="A2963" s="250"/>
      <c r="B2963" s="250"/>
      <c r="C2963" s="250"/>
      <c r="D2963" s="250"/>
      <c r="E2963" s="250"/>
      <c r="F2963" s="250"/>
      <c r="G2963" s="3"/>
      <c r="H2963" s="3"/>
      <c r="I2963" s="3"/>
      <c r="J2963" s="3"/>
      <c r="K2963" s="3"/>
      <c r="L2963" s="3"/>
      <c r="IK2963" s="3"/>
      <c r="IL2963" s="3"/>
      <c r="IM2963" s="3"/>
      <c r="IN2963" s="3"/>
      <c r="IO2963" s="3"/>
      <c r="IP2963" s="3"/>
      <c r="IQ2963" s="3"/>
      <c r="IR2963" s="3"/>
      <c r="IS2963" s="3"/>
    </row>
    <row r="2964" spans="1:253" s="2" customFormat="1" ht="16.5">
      <c r="A2964" s="250"/>
      <c r="B2964" s="250"/>
      <c r="C2964" s="250"/>
      <c r="D2964" s="250"/>
      <c r="E2964" s="250"/>
      <c r="F2964" s="250"/>
      <c r="G2964" s="3"/>
      <c r="H2964" s="3"/>
      <c r="I2964" s="3"/>
      <c r="J2964" s="3"/>
      <c r="K2964" s="3"/>
      <c r="L2964" s="3"/>
      <c r="IK2964" s="3"/>
      <c r="IL2964" s="3"/>
      <c r="IM2964" s="3"/>
      <c r="IN2964" s="3"/>
      <c r="IO2964" s="3"/>
      <c r="IP2964" s="3"/>
      <c r="IQ2964" s="3"/>
      <c r="IR2964" s="3"/>
      <c r="IS2964" s="3"/>
    </row>
    <row r="2965" spans="1:253" s="2" customFormat="1" ht="16.5">
      <c r="A2965" s="250"/>
      <c r="B2965" s="250"/>
      <c r="C2965" s="250"/>
      <c r="D2965" s="250"/>
      <c r="E2965" s="250"/>
      <c r="F2965" s="250"/>
      <c r="G2965" s="3"/>
      <c r="H2965" s="3"/>
      <c r="I2965" s="3"/>
      <c r="J2965" s="3"/>
      <c r="K2965" s="3"/>
      <c r="L2965" s="3"/>
      <c r="IK2965" s="3"/>
      <c r="IL2965" s="3"/>
      <c r="IM2965" s="3"/>
      <c r="IN2965" s="3"/>
      <c r="IO2965" s="3"/>
      <c r="IP2965" s="3"/>
      <c r="IQ2965" s="3"/>
      <c r="IR2965" s="3"/>
      <c r="IS2965" s="3"/>
    </row>
    <row r="2966" spans="1:253" s="2" customFormat="1" ht="16.5">
      <c r="A2966" s="250"/>
      <c r="B2966" s="250"/>
      <c r="C2966" s="250"/>
      <c r="D2966" s="250"/>
      <c r="E2966" s="250"/>
      <c r="F2966" s="250"/>
      <c r="G2966" s="3"/>
      <c r="H2966" s="3"/>
      <c r="I2966" s="3"/>
      <c r="J2966" s="3"/>
      <c r="K2966" s="3"/>
      <c r="L2966" s="3"/>
      <c r="IK2966" s="3"/>
      <c r="IL2966" s="3"/>
      <c r="IM2966" s="3"/>
      <c r="IN2966" s="3"/>
      <c r="IO2966" s="3"/>
      <c r="IP2966" s="3"/>
      <c r="IQ2966" s="3"/>
      <c r="IR2966" s="3"/>
      <c r="IS2966" s="3"/>
    </row>
    <row r="2967" spans="1:253" s="2" customFormat="1" ht="16.5">
      <c r="A2967" s="250"/>
      <c r="B2967" s="250"/>
      <c r="C2967" s="250"/>
      <c r="D2967" s="250"/>
      <c r="E2967" s="250"/>
      <c r="F2967" s="250"/>
      <c r="G2967" s="3"/>
      <c r="H2967" s="3"/>
      <c r="I2967" s="3"/>
      <c r="J2967" s="3"/>
      <c r="K2967" s="3"/>
      <c r="L2967" s="3"/>
      <c r="IK2967" s="3"/>
      <c r="IL2967" s="3"/>
      <c r="IM2967" s="3"/>
      <c r="IN2967" s="3"/>
      <c r="IO2967" s="3"/>
      <c r="IP2967" s="3"/>
      <c r="IQ2967" s="3"/>
      <c r="IR2967" s="3"/>
      <c r="IS2967" s="3"/>
    </row>
    <row r="2968" spans="1:253" s="2" customFormat="1" ht="16.5">
      <c r="A2968" s="250"/>
      <c r="B2968" s="250"/>
      <c r="C2968" s="250"/>
      <c r="D2968" s="250"/>
      <c r="E2968" s="250"/>
      <c r="F2968" s="250"/>
      <c r="G2968" s="3"/>
      <c r="H2968" s="3"/>
      <c r="I2968" s="3"/>
      <c r="J2968" s="3"/>
      <c r="K2968" s="3"/>
      <c r="L2968" s="3"/>
      <c r="IK2968" s="3"/>
      <c r="IL2968" s="3"/>
      <c r="IM2968" s="3"/>
      <c r="IN2968" s="3"/>
      <c r="IO2968" s="3"/>
      <c r="IP2968" s="3"/>
      <c r="IQ2968" s="3"/>
      <c r="IR2968" s="3"/>
      <c r="IS2968" s="3"/>
    </row>
    <row r="2969" spans="1:253" s="2" customFormat="1" ht="16.5">
      <c r="A2969" s="250"/>
      <c r="B2969" s="250"/>
      <c r="C2969" s="250"/>
      <c r="D2969" s="250"/>
      <c r="E2969" s="250"/>
      <c r="F2969" s="250"/>
      <c r="G2969" s="3"/>
      <c r="H2969" s="3"/>
      <c r="I2969" s="3"/>
      <c r="J2969" s="3"/>
      <c r="K2969" s="3"/>
      <c r="L2969" s="3"/>
      <c r="IK2969" s="3"/>
      <c r="IL2969" s="3"/>
      <c r="IM2969" s="3"/>
      <c r="IN2969" s="3"/>
      <c r="IO2969" s="3"/>
      <c r="IP2969" s="3"/>
      <c r="IQ2969" s="3"/>
      <c r="IR2969" s="3"/>
      <c r="IS2969" s="3"/>
    </row>
    <row r="2970" spans="1:253" s="2" customFormat="1" ht="16.5">
      <c r="A2970" s="250"/>
      <c r="B2970" s="250"/>
      <c r="C2970" s="250"/>
      <c r="D2970" s="250"/>
      <c r="E2970" s="250"/>
      <c r="F2970" s="250"/>
      <c r="G2970" s="3"/>
      <c r="H2970" s="3"/>
      <c r="I2970" s="3"/>
      <c r="J2970" s="3"/>
      <c r="K2970" s="3"/>
      <c r="L2970" s="3"/>
      <c r="IK2970" s="3"/>
      <c r="IL2970" s="3"/>
      <c r="IM2970" s="3"/>
      <c r="IN2970" s="3"/>
      <c r="IO2970" s="3"/>
      <c r="IP2970" s="3"/>
      <c r="IQ2970" s="3"/>
      <c r="IR2970" s="3"/>
      <c r="IS2970" s="3"/>
    </row>
    <row r="2971" spans="1:253" s="2" customFormat="1" ht="16.5">
      <c r="A2971" s="250"/>
      <c r="B2971" s="250"/>
      <c r="C2971" s="250"/>
      <c r="D2971" s="250"/>
      <c r="E2971" s="250"/>
      <c r="F2971" s="250"/>
      <c r="G2971" s="3"/>
      <c r="H2971" s="3"/>
      <c r="I2971" s="3"/>
      <c r="J2971" s="3"/>
      <c r="K2971" s="3"/>
      <c r="L2971" s="3"/>
      <c r="IK2971" s="3"/>
      <c r="IL2971" s="3"/>
      <c r="IM2971" s="3"/>
      <c r="IN2971" s="3"/>
      <c r="IO2971" s="3"/>
      <c r="IP2971" s="3"/>
      <c r="IQ2971" s="3"/>
      <c r="IR2971" s="3"/>
      <c r="IS2971" s="3"/>
    </row>
    <row r="2972" spans="1:253" s="2" customFormat="1" ht="16.5">
      <c r="A2972" s="250"/>
      <c r="B2972" s="250"/>
      <c r="C2972" s="250"/>
      <c r="D2972" s="250"/>
      <c r="E2972" s="250"/>
      <c r="F2972" s="250"/>
      <c r="G2972" s="3"/>
      <c r="H2972" s="3"/>
      <c r="I2972" s="3"/>
      <c r="J2972" s="3"/>
      <c r="K2972" s="3"/>
      <c r="L2972" s="3"/>
      <c r="IK2972" s="3"/>
      <c r="IL2972" s="3"/>
      <c r="IM2972" s="3"/>
      <c r="IN2972" s="3"/>
      <c r="IO2972" s="3"/>
      <c r="IP2972" s="3"/>
      <c r="IQ2972" s="3"/>
      <c r="IR2972" s="3"/>
      <c r="IS2972" s="3"/>
    </row>
    <row r="2973" spans="1:253" s="2" customFormat="1" ht="16.5">
      <c r="A2973" s="250"/>
      <c r="B2973" s="250"/>
      <c r="C2973" s="250"/>
      <c r="D2973" s="250"/>
      <c r="E2973" s="250"/>
      <c r="F2973" s="250"/>
      <c r="G2973" s="3"/>
      <c r="H2973" s="3"/>
      <c r="I2973" s="3"/>
      <c r="J2973" s="3"/>
      <c r="K2973" s="3"/>
      <c r="L2973" s="3"/>
      <c r="IK2973" s="3"/>
      <c r="IL2973" s="3"/>
      <c r="IM2973" s="3"/>
      <c r="IN2973" s="3"/>
      <c r="IO2973" s="3"/>
      <c r="IP2973" s="3"/>
      <c r="IQ2973" s="3"/>
      <c r="IR2973" s="3"/>
      <c r="IS2973" s="3"/>
    </row>
    <row r="2974" spans="1:253" s="2" customFormat="1" ht="16.5">
      <c r="A2974" s="250"/>
      <c r="B2974" s="250"/>
      <c r="C2974" s="250"/>
      <c r="D2974" s="250"/>
      <c r="E2974" s="250"/>
      <c r="F2974" s="250"/>
      <c r="G2974" s="3"/>
      <c r="H2974" s="3"/>
      <c r="I2974" s="3"/>
      <c r="J2974" s="3"/>
      <c r="K2974" s="3"/>
      <c r="L2974" s="3"/>
      <c r="IK2974" s="3"/>
      <c r="IL2974" s="3"/>
      <c r="IM2974" s="3"/>
      <c r="IN2974" s="3"/>
      <c r="IO2974" s="3"/>
      <c r="IP2974" s="3"/>
      <c r="IQ2974" s="3"/>
      <c r="IR2974" s="3"/>
      <c r="IS2974" s="3"/>
    </row>
    <row r="2975" spans="1:253" s="2" customFormat="1" ht="16.5">
      <c r="A2975" s="250"/>
      <c r="B2975" s="250"/>
      <c r="C2975" s="250"/>
      <c r="D2975" s="250"/>
      <c r="E2975" s="250"/>
      <c r="F2975" s="250"/>
      <c r="G2975" s="3"/>
      <c r="H2975" s="3"/>
      <c r="I2975" s="3"/>
      <c r="J2975" s="3"/>
      <c r="K2975" s="3"/>
      <c r="L2975" s="3"/>
      <c r="IK2975" s="3"/>
      <c r="IL2975" s="3"/>
      <c r="IM2975" s="3"/>
      <c r="IN2975" s="3"/>
      <c r="IO2975" s="3"/>
      <c r="IP2975" s="3"/>
      <c r="IQ2975" s="3"/>
      <c r="IR2975" s="3"/>
      <c r="IS2975" s="3"/>
    </row>
    <row r="2976" spans="1:253" s="2" customFormat="1" ht="16.5">
      <c r="A2976" s="250"/>
      <c r="B2976" s="250"/>
      <c r="C2976" s="250"/>
      <c r="D2976" s="250"/>
      <c r="E2976" s="250"/>
      <c r="F2976" s="250"/>
      <c r="G2976" s="3"/>
      <c r="H2976" s="3"/>
      <c r="I2976" s="3"/>
      <c r="J2976" s="3"/>
      <c r="K2976" s="3"/>
      <c r="L2976" s="3"/>
      <c r="IK2976" s="3"/>
      <c r="IL2976" s="3"/>
      <c r="IM2976" s="3"/>
      <c r="IN2976" s="3"/>
      <c r="IO2976" s="3"/>
      <c r="IP2976" s="3"/>
      <c r="IQ2976" s="3"/>
      <c r="IR2976" s="3"/>
      <c r="IS2976" s="3"/>
    </row>
    <row r="2977" spans="1:253" s="2" customFormat="1" ht="16.5">
      <c r="A2977" s="250"/>
      <c r="B2977" s="250"/>
      <c r="C2977" s="250"/>
      <c r="D2977" s="250"/>
      <c r="E2977" s="250"/>
      <c r="F2977" s="250"/>
      <c r="G2977" s="3"/>
      <c r="H2977" s="3"/>
      <c r="I2977" s="3"/>
      <c r="J2977" s="3"/>
      <c r="K2977" s="3"/>
      <c r="L2977" s="3"/>
      <c r="IK2977" s="3"/>
      <c r="IL2977" s="3"/>
      <c r="IM2977" s="3"/>
      <c r="IN2977" s="3"/>
      <c r="IO2977" s="3"/>
      <c r="IP2977" s="3"/>
      <c r="IQ2977" s="3"/>
      <c r="IR2977" s="3"/>
      <c r="IS2977" s="3"/>
    </row>
    <row r="2978" spans="1:253" s="2" customFormat="1" ht="16.5">
      <c r="A2978" s="250"/>
      <c r="B2978" s="250"/>
      <c r="C2978" s="250"/>
      <c r="D2978" s="250"/>
      <c r="E2978" s="250"/>
      <c r="F2978" s="250"/>
      <c r="G2978" s="3"/>
      <c r="H2978" s="3"/>
      <c r="I2978" s="3"/>
      <c r="J2978" s="3"/>
      <c r="K2978" s="3"/>
      <c r="L2978" s="3"/>
      <c r="IK2978" s="3"/>
      <c r="IL2978" s="3"/>
      <c r="IM2978" s="3"/>
      <c r="IN2978" s="3"/>
      <c r="IO2978" s="3"/>
      <c r="IP2978" s="3"/>
      <c r="IQ2978" s="3"/>
      <c r="IR2978" s="3"/>
      <c r="IS2978" s="3"/>
    </row>
    <row r="2979" spans="1:253" s="2" customFormat="1" ht="16.5">
      <c r="A2979" s="250"/>
      <c r="B2979" s="250"/>
      <c r="C2979" s="250"/>
      <c r="D2979" s="250"/>
      <c r="E2979" s="250"/>
      <c r="F2979" s="250"/>
      <c r="G2979" s="3"/>
      <c r="H2979" s="3"/>
      <c r="I2979" s="3"/>
      <c r="J2979" s="3"/>
      <c r="K2979" s="3"/>
      <c r="L2979" s="3"/>
      <c r="IK2979" s="3"/>
      <c r="IL2979" s="3"/>
      <c r="IM2979" s="3"/>
      <c r="IN2979" s="3"/>
      <c r="IO2979" s="3"/>
      <c r="IP2979" s="3"/>
      <c r="IQ2979" s="3"/>
      <c r="IR2979" s="3"/>
      <c r="IS2979" s="3"/>
    </row>
    <row r="2980" spans="1:253" s="2" customFormat="1" ht="16.5">
      <c r="A2980" s="250"/>
      <c r="B2980" s="250"/>
      <c r="C2980" s="250"/>
      <c r="D2980" s="250"/>
      <c r="E2980" s="250"/>
      <c r="F2980" s="250"/>
      <c r="G2980" s="3"/>
      <c r="H2980" s="3"/>
      <c r="I2980" s="3"/>
      <c r="J2980" s="3"/>
      <c r="K2980" s="3"/>
      <c r="L2980" s="3"/>
      <c r="IK2980" s="3"/>
      <c r="IL2980" s="3"/>
      <c r="IM2980" s="3"/>
      <c r="IN2980" s="3"/>
      <c r="IO2980" s="3"/>
      <c r="IP2980" s="3"/>
      <c r="IQ2980" s="3"/>
      <c r="IR2980" s="3"/>
      <c r="IS2980" s="3"/>
    </row>
    <row r="2981" spans="1:253" s="2" customFormat="1" ht="16.5">
      <c r="A2981" s="250"/>
      <c r="B2981" s="250"/>
      <c r="C2981" s="250"/>
      <c r="D2981" s="250"/>
      <c r="E2981" s="250"/>
      <c r="F2981" s="250"/>
      <c r="G2981" s="3"/>
      <c r="H2981" s="3"/>
      <c r="I2981" s="3"/>
      <c r="J2981" s="3"/>
      <c r="K2981" s="3"/>
      <c r="L2981" s="3"/>
      <c r="IK2981" s="3"/>
      <c r="IL2981" s="3"/>
      <c r="IM2981" s="3"/>
      <c r="IN2981" s="3"/>
      <c r="IO2981" s="3"/>
      <c r="IP2981" s="3"/>
      <c r="IQ2981" s="3"/>
      <c r="IR2981" s="3"/>
      <c r="IS2981" s="3"/>
    </row>
    <row r="2982" spans="1:253" s="2" customFormat="1" ht="16.5">
      <c r="A2982" s="250"/>
      <c r="B2982" s="250"/>
      <c r="C2982" s="250"/>
      <c r="D2982" s="250"/>
      <c r="E2982" s="250"/>
      <c r="F2982" s="250"/>
      <c r="G2982" s="3"/>
      <c r="H2982" s="3"/>
      <c r="I2982" s="3"/>
      <c r="J2982" s="3"/>
      <c r="K2982" s="3"/>
      <c r="L2982" s="3"/>
      <c r="IK2982" s="3"/>
      <c r="IL2982" s="3"/>
      <c r="IM2982" s="3"/>
      <c r="IN2982" s="3"/>
      <c r="IO2982" s="3"/>
      <c r="IP2982" s="3"/>
      <c r="IQ2982" s="3"/>
      <c r="IR2982" s="3"/>
      <c r="IS2982" s="3"/>
    </row>
    <row r="2983" spans="1:253" s="2" customFormat="1" ht="16.5">
      <c r="A2983" s="250"/>
      <c r="B2983" s="250"/>
      <c r="C2983" s="250"/>
      <c r="D2983" s="250"/>
      <c r="E2983" s="250"/>
      <c r="F2983" s="250"/>
      <c r="G2983" s="3"/>
      <c r="H2983" s="3"/>
      <c r="I2983" s="3"/>
      <c r="J2983" s="3"/>
      <c r="K2983" s="3"/>
      <c r="L2983" s="3"/>
      <c r="IK2983" s="3"/>
      <c r="IL2983" s="3"/>
      <c r="IM2983" s="3"/>
      <c r="IN2983" s="3"/>
      <c r="IO2983" s="3"/>
      <c r="IP2983" s="3"/>
      <c r="IQ2983" s="3"/>
      <c r="IR2983" s="3"/>
      <c r="IS2983" s="3"/>
    </row>
    <row r="2984" spans="1:253" s="2" customFormat="1" ht="16.5">
      <c r="A2984" s="250"/>
      <c r="B2984" s="250"/>
      <c r="C2984" s="250"/>
      <c r="D2984" s="250"/>
      <c r="E2984" s="250"/>
      <c r="F2984" s="250"/>
      <c r="G2984" s="3"/>
      <c r="H2984" s="3"/>
      <c r="I2984" s="3"/>
      <c r="J2984" s="3"/>
      <c r="K2984" s="3"/>
      <c r="L2984" s="3"/>
      <c r="IK2984" s="3"/>
      <c r="IL2984" s="3"/>
      <c r="IM2984" s="3"/>
      <c r="IN2984" s="3"/>
      <c r="IO2984" s="3"/>
      <c r="IP2984" s="3"/>
      <c r="IQ2984" s="3"/>
      <c r="IR2984" s="3"/>
      <c r="IS2984" s="3"/>
    </row>
    <row r="2985" spans="1:253" s="2" customFormat="1" ht="16.5">
      <c r="A2985" s="250"/>
      <c r="B2985" s="250"/>
      <c r="C2985" s="250"/>
      <c r="D2985" s="250"/>
      <c r="E2985" s="250"/>
      <c r="F2985" s="250"/>
      <c r="G2985" s="3"/>
      <c r="H2985" s="3"/>
      <c r="I2985" s="3"/>
      <c r="J2985" s="3"/>
      <c r="K2985" s="3"/>
      <c r="L2985" s="3"/>
      <c r="IK2985" s="3"/>
      <c r="IL2985" s="3"/>
      <c r="IM2985" s="3"/>
      <c r="IN2985" s="3"/>
      <c r="IO2985" s="3"/>
      <c r="IP2985" s="3"/>
      <c r="IQ2985" s="3"/>
      <c r="IR2985" s="3"/>
      <c r="IS2985" s="3"/>
    </row>
    <row r="2986" spans="1:253" s="2" customFormat="1" ht="16.5">
      <c r="A2986" s="250"/>
      <c r="B2986" s="250"/>
      <c r="C2986" s="250"/>
      <c r="D2986" s="250"/>
      <c r="E2986" s="250"/>
      <c r="F2986" s="250"/>
      <c r="G2986" s="3"/>
      <c r="H2986" s="3"/>
      <c r="I2986" s="3"/>
      <c r="J2986" s="3"/>
      <c r="K2986" s="3"/>
      <c r="L2986" s="3"/>
      <c r="IK2986" s="3"/>
      <c r="IL2986" s="3"/>
      <c r="IM2986" s="3"/>
      <c r="IN2986" s="3"/>
      <c r="IO2986" s="3"/>
      <c r="IP2986" s="3"/>
      <c r="IQ2986" s="3"/>
      <c r="IR2986" s="3"/>
      <c r="IS2986" s="3"/>
    </row>
    <row r="2987" spans="1:253" s="2" customFormat="1" ht="16.5">
      <c r="A2987" s="250"/>
      <c r="B2987" s="250"/>
      <c r="C2987" s="250"/>
      <c r="D2987" s="250"/>
      <c r="E2987" s="250"/>
      <c r="F2987" s="250"/>
      <c r="G2987" s="3"/>
      <c r="H2987" s="3"/>
      <c r="I2987" s="3"/>
      <c r="J2987" s="3"/>
      <c r="K2987" s="3"/>
      <c r="L2987" s="3"/>
      <c r="IK2987" s="3"/>
      <c r="IL2987" s="3"/>
      <c r="IM2987" s="3"/>
      <c r="IN2987" s="3"/>
      <c r="IO2987" s="3"/>
      <c r="IP2987" s="3"/>
      <c r="IQ2987" s="3"/>
      <c r="IR2987" s="3"/>
      <c r="IS2987" s="3"/>
    </row>
    <row r="2988" spans="1:253" s="2" customFormat="1" ht="16.5">
      <c r="A2988" s="250"/>
      <c r="B2988" s="250"/>
      <c r="C2988" s="250"/>
      <c r="D2988" s="250"/>
      <c r="E2988" s="250"/>
      <c r="F2988" s="250"/>
      <c r="G2988" s="3"/>
      <c r="H2988" s="3"/>
      <c r="I2988" s="3"/>
      <c r="J2988" s="3"/>
      <c r="K2988" s="3"/>
      <c r="L2988" s="3"/>
      <c r="IK2988" s="3"/>
      <c r="IL2988" s="3"/>
      <c r="IM2988" s="3"/>
      <c r="IN2988" s="3"/>
      <c r="IO2988" s="3"/>
      <c r="IP2988" s="3"/>
      <c r="IQ2988" s="3"/>
      <c r="IR2988" s="3"/>
      <c r="IS2988" s="3"/>
    </row>
    <row r="2989" spans="1:253" s="2" customFormat="1" ht="16.5">
      <c r="A2989" s="250"/>
      <c r="B2989" s="250"/>
      <c r="C2989" s="250"/>
      <c r="D2989" s="250"/>
      <c r="E2989" s="250"/>
      <c r="F2989" s="250"/>
      <c r="G2989" s="3"/>
      <c r="H2989" s="3"/>
      <c r="I2989" s="3"/>
      <c r="J2989" s="3"/>
      <c r="K2989" s="3"/>
      <c r="L2989" s="3"/>
      <c r="IK2989" s="3"/>
      <c r="IL2989" s="3"/>
      <c r="IM2989" s="3"/>
      <c r="IN2989" s="3"/>
      <c r="IO2989" s="3"/>
      <c r="IP2989" s="3"/>
      <c r="IQ2989" s="3"/>
      <c r="IR2989" s="3"/>
      <c r="IS2989" s="3"/>
    </row>
    <row r="2990" spans="1:253" s="2" customFormat="1" ht="16.5">
      <c r="A2990" s="250"/>
      <c r="B2990" s="250"/>
      <c r="C2990" s="250"/>
      <c r="D2990" s="250"/>
      <c r="E2990" s="250"/>
      <c r="F2990" s="250"/>
      <c r="G2990" s="3"/>
      <c r="H2990" s="3"/>
      <c r="I2990" s="3"/>
      <c r="J2990" s="3"/>
      <c r="K2990" s="3"/>
      <c r="L2990" s="3"/>
      <c r="IK2990" s="3"/>
      <c r="IL2990" s="3"/>
      <c r="IM2990" s="3"/>
      <c r="IN2990" s="3"/>
      <c r="IO2990" s="3"/>
      <c r="IP2990" s="3"/>
      <c r="IQ2990" s="3"/>
      <c r="IR2990" s="3"/>
      <c r="IS2990" s="3"/>
    </row>
    <row r="2991" spans="1:253" s="2" customFormat="1" ht="16.5">
      <c r="A2991" s="250"/>
      <c r="B2991" s="250"/>
      <c r="C2991" s="250"/>
      <c r="D2991" s="250"/>
      <c r="E2991" s="250"/>
      <c r="F2991" s="250"/>
      <c r="G2991" s="3"/>
      <c r="H2991" s="3"/>
      <c r="I2991" s="3"/>
      <c r="J2991" s="3"/>
      <c r="K2991" s="3"/>
      <c r="L2991" s="3"/>
      <c r="IK2991" s="3"/>
      <c r="IL2991" s="3"/>
      <c r="IM2991" s="3"/>
      <c r="IN2991" s="3"/>
      <c r="IO2991" s="3"/>
      <c r="IP2991" s="3"/>
      <c r="IQ2991" s="3"/>
      <c r="IR2991" s="3"/>
      <c r="IS2991" s="3"/>
    </row>
    <row r="2992" spans="1:253" s="2" customFormat="1" ht="16.5">
      <c r="A2992" s="250"/>
      <c r="B2992" s="250"/>
      <c r="C2992" s="250"/>
      <c r="D2992" s="250"/>
      <c r="E2992" s="250"/>
      <c r="F2992" s="250"/>
      <c r="G2992" s="3"/>
      <c r="H2992" s="3"/>
      <c r="I2992" s="3"/>
      <c r="J2992" s="3"/>
      <c r="K2992" s="3"/>
      <c r="L2992" s="3"/>
      <c r="IK2992" s="3"/>
      <c r="IL2992" s="3"/>
      <c r="IM2992" s="3"/>
      <c r="IN2992" s="3"/>
      <c r="IO2992" s="3"/>
      <c r="IP2992" s="3"/>
      <c r="IQ2992" s="3"/>
      <c r="IR2992" s="3"/>
      <c r="IS2992" s="3"/>
    </row>
    <row r="2993" spans="1:253" s="2" customFormat="1" ht="16.5">
      <c r="A2993" s="250"/>
      <c r="B2993" s="250"/>
      <c r="C2993" s="250"/>
      <c r="D2993" s="250"/>
      <c r="E2993" s="250"/>
      <c r="F2993" s="250"/>
      <c r="G2993" s="3"/>
      <c r="H2993" s="3"/>
      <c r="I2993" s="3"/>
      <c r="J2993" s="3"/>
      <c r="K2993" s="3"/>
      <c r="L2993" s="3"/>
      <c r="IK2993" s="3"/>
      <c r="IL2993" s="3"/>
      <c r="IM2993" s="3"/>
      <c r="IN2993" s="3"/>
      <c r="IO2993" s="3"/>
      <c r="IP2993" s="3"/>
      <c r="IQ2993" s="3"/>
      <c r="IR2993" s="3"/>
      <c r="IS2993" s="3"/>
    </row>
    <row r="2994" spans="1:253" s="2" customFormat="1" ht="16.5">
      <c r="A2994" s="250"/>
      <c r="B2994" s="250"/>
      <c r="C2994" s="250"/>
      <c r="D2994" s="250"/>
      <c r="E2994" s="250"/>
      <c r="F2994" s="250"/>
      <c r="G2994" s="3"/>
      <c r="H2994" s="3"/>
      <c r="I2994" s="3"/>
      <c r="J2994" s="3"/>
      <c r="K2994" s="3"/>
      <c r="L2994" s="3"/>
      <c r="IK2994" s="3"/>
      <c r="IL2994" s="3"/>
      <c r="IM2994" s="3"/>
      <c r="IN2994" s="3"/>
      <c r="IO2994" s="3"/>
      <c r="IP2994" s="3"/>
      <c r="IQ2994" s="3"/>
      <c r="IR2994" s="3"/>
      <c r="IS2994" s="3"/>
    </row>
    <row r="2995" spans="1:253" s="2" customFormat="1" ht="16.5">
      <c r="A2995" s="250"/>
      <c r="B2995" s="250"/>
      <c r="C2995" s="250"/>
      <c r="D2995" s="250"/>
      <c r="E2995" s="250"/>
      <c r="F2995" s="250"/>
      <c r="G2995" s="3"/>
      <c r="H2995" s="3"/>
      <c r="I2995" s="3"/>
      <c r="J2995" s="3"/>
      <c r="K2995" s="3"/>
      <c r="L2995" s="3"/>
      <c r="IK2995" s="3"/>
      <c r="IL2995" s="3"/>
      <c r="IM2995" s="3"/>
      <c r="IN2995" s="3"/>
      <c r="IO2995" s="3"/>
      <c r="IP2995" s="3"/>
      <c r="IQ2995" s="3"/>
      <c r="IR2995" s="3"/>
      <c r="IS2995" s="3"/>
    </row>
    <row r="2996" spans="1:253" s="2" customFormat="1" ht="16.5">
      <c r="A2996" s="250"/>
      <c r="B2996" s="250"/>
      <c r="C2996" s="250"/>
      <c r="D2996" s="250"/>
      <c r="E2996" s="250"/>
      <c r="F2996" s="250"/>
      <c r="G2996" s="3"/>
      <c r="H2996" s="3"/>
      <c r="I2996" s="3"/>
      <c r="J2996" s="3"/>
      <c r="K2996" s="3"/>
      <c r="L2996" s="3"/>
      <c r="IK2996" s="3"/>
      <c r="IL2996" s="3"/>
      <c r="IM2996" s="3"/>
      <c r="IN2996" s="3"/>
      <c r="IO2996" s="3"/>
      <c r="IP2996" s="3"/>
      <c r="IQ2996" s="3"/>
      <c r="IR2996" s="3"/>
      <c r="IS2996" s="3"/>
    </row>
    <row r="2997" spans="1:253" s="2" customFormat="1" ht="16.5">
      <c r="A2997" s="250"/>
      <c r="B2997" s="250"/>
      <c r="C2997" s="250"/>
      <c r="D2997" s="250"/>
      <c r="E2997" s="250"/>
      <c r="F2997" s="250"/>
      <c r="G2997" s="3"/>
      <c r="H2997" s="3"/>
      <c r="I2997" s="3"/>
      <c r="J2997" s="3"/>
      <c r="K2997" s="3"/>
      <c r="L2997" s="3"/>
      <c r="IK2997" s="3"/>
      <c r="IL2997" s="3"/>
      <c r="IM2997" s="3"/>
      <c r="IN2997" s="3"/>
      <c r="IO2997" s="3"/>
      <c r="IP2997" s="3"/>
      <c r="IQ2997" s="3"/>
      <c r="IR2997" s="3"/>
      <c r="IS2997" s="3"/>
    </row>
    <row r="2998" spans="1:253" s="2" customFormat="1" ht="16.5">
      <c r="A2998" s="250"/>
      <c r="B2998" s="250"/>
      <c r="C2998" s="250"/>
      <c r="D2998" s="250"/>
      <c r="E2998" s="250"/>
      <c r="F2998" s="250"/>
      <c r="G2998" s="3"/>
      <c r="H2998" s="3"/>
      <c r="I2998" s="3"/>
      <c r="J2998" s="3"/>
      <c r="K2998" s="3"/>
      <c r="L2998" s="3"/>
      <c r="IK2998" s="3"/>
      <c r="IL2998" s="3"/>
      <c r="IM2998" s="3"/>
      <c r="IN2998" s="3"/>
      <c r="IO2998" s="3"/>
      <c r="IP2998" s="3"/>
      <c r="IQ2998" s="3"/>
      <c r="IR2998" s="3"/>
      <c r="IS2998" s="3"/>
    </row>
    <row r="2999" spans="1:253" s="2" customFormat="1" ht="16.5">
      <c r="A2999" s="250"/>
      <c r="B2999" s="250"/>
      <c r="C2999" s="250"/>
      <c r="D2999" s="250"/>
      <c r="E2999" s="250"/>
      <c r="F2999" s="250"/>
      <c r="G2999" s="3"/>
      <c r="H2999" s="3"/>
      <c r="I2999" s="3"/>
      <c r="J2999" s="3"/>
      <c r="K2999" s="3"/>
      <c r="L2999" s="3"/>
      <c r="IK2999" s="3"/>
      <c r="IL2999" s="3"/>
      <c r="IM2999" s="3"/>
      <c r="IN2999" s="3"/>
      <c r="IO2999" s="3"/>
      <c r="IP2999" s="3"/>
      <c r="IQ2999" s="3"/>
      <c r="IR2999" s="3"/>
      <c r="IS2999" s="3"/>
    </row>
    <row r="3000" spans="1:253" s="2" customFormat="1" ht="16.5">
      <c r="A3000" s="250"/>
      <c r="B3000" s="250"/>
      <c r="C3000" s="250"/>
      <c r="D3000" s="250"/>
      <c r="E3000" s="250"/>
      <c r="F3000" s="250"/>
      <c r="G3000" s="3"/>
      <c r="H3000" s="3"/>
      <c r="I3000" s="3"/>
      <c r="J3000" s="3"/>
      <c r="K3000" s="3"/>
      <c r="L3000" s="3"/>
      <c r="IK3000" s="3"/>
      <c r="IL3000" s="3"/>
      <c r="IM3000" s="3"/>
      <c r="IN3000" s="3"/>
      <c r="IO3000" s="3"/>
      <c r="IP3000" s="3"/>
      <c r="IQ3000" s="3"/>
      <c r="IR3000" s="3"/>
      <c r="IS3000" s="3"/>
    </row>
    <row r="3001" spans="1:253" s="2" customFormat="1" ht="16.5">
      <c r="A3001" s="250"/>
      <c r="B3001" s="250"/>
      <c r="C3001" s="250"/>
      <c r="D3001" s="250"/>
      <c r="E3001" s="250"/>
      <c r="F3001" s="250"/>
      <c r="G3001" s="3"/>
      <c r="H3001" s="3"/>
      <c r="I3001" s="3"/>
      <c r="J3001" s="3"/>
      <c r="K3001" s="3"/>
      <c r="L3001" s="3"/>
      <c r="IK3001" s="3"/>
      <c r="IL3001" s="3"/>
      <c r="IM3001" s="3"/>
      <c r="IN3001" s="3"/>
      <c r="IO3001" s="3"/>
      <c r="IP3001" s="3"/>
      <c r="IQ3001" s="3"/>
      <c r="IR3001" s="3"/>
      <c r="IS3001" s="3"/>
    </row>
    <row r="3002" spans="1:253" s="2" customFormat="1" ht="16.5">
      <c r="A3002" s="250"/>
      <c r="B3002" s="250"/>
      <c r="C3002" s="250"/>
      <c r="D3002" s="250"/>
      <c r="E3002" s="250"/>
      <c r="F3002" s="250"/>
      <c r="G3002" s="3"/>
      <c r="H3002" s="3"/>
      <c r="I3002" s="3"/>
      <c r="J3002" s="3"/>
      <c r="K3002" s="3"/>
      <c r="L3002" s="3"/>
      <c r="IK3002" s="3"/>
      <c r="IL3002" s="3"/>
      <c r="IM3002" s="3"/>
      <c r="IN3002" s="3"/>
      <c r="IO3002" s="3"/>
      <c r="IP3002" s="3"/>
      <c r="IQ3002" s="3"/>
      <c r="IR3002" s="3"/>
      <c r="IS3002" s="3"/>
    </row>
    <row r="3003" spans="1:253" s="2" customFormat="1" ht="16.5">
      <c r="A3003" s="250"/>
      <c r="B3003" s="250"/>
      <c r="C3003" s="250"/>
      <c r="D3003" s="250"/>
      <c r="E3003" s="250"/>
      <c r="F3003" s="250"/>
      <c r="G3003" s="3"/>
      <c r="H3003" s="3"/>
      <c r="I3003" s="3"/>
      <c r="J3003" s="3"/>
      <c r="K3003" s="3"/>
      <c r="L3003" s="3"/>
      <c r="IK3003" s="3"/>
      <c r="IL3003" s="3"/>
      <c r="IM3003" s="3"/>
      <c r="IN3003" s="3"/>
      <c r="IO3003" s="3"/>
      <c r="IP3003" s="3"/>
      <c r="IQ3003" s="3"/>
      <c r="IR3003" s="3"/>
      <c r="IS3003" s="3"/>
    </row>
    <row r="3004" spans="1:253" s="2" customFormat="1" ht="16.5">
      <c r="A3004" s="250"/>
      <c r="B3004" s="250"/>
      <c r="C3004" s="250"/>
      <c r="D3004" s="250"/>
      <c r="E3004" s="250"/>
      <c r="F3004" s="250"/>
      <c r="G3004" s="3"/>
      <c r="H3004" s="3"/>
      <c r="I3004" s="3"/>
      <c r="J3004" s="3"/>
      <c r="K3004" s="3"/>
      <c r="L3004" s="3"/>
      <c r="IK3004" s="3"/>
      <c r="IL3004" s="3"/>
      <c r="IM3004" s="3"/>
      <c r="IN3004" s="3"/>
      <c r="IO3004" s="3"/>
      <c r="IP3004" s="3"/>
      <c r="IQ3004" s="3"/>
      <c r="IR3004" s="3"/>
      <c r="IS3004" s="3"/>
    </row>
    <row r="3005" spans="1:253" s="2" customFormat="1" ht="16.5">
      <c r="A3005" s="250"/>
      <c r="B3005" s="250"/>
      <c r="C3005" s="250"/>
      <c r="D3005" s="250"/>
      <c r="E3005" s="250"/>
      <c r="F3005" s="250"/>
      <c r="G3005" s="3"/>
      <c r="H3005" s="3"/>
      <c r="I3005" s="3"/>
      <c r="J3005" s="3"/>
      <c r="K3005" s="3"/>
      <c r="L3005" s="3"/>
      <c r="IK3005" s="3"/>
      <c r="IL3005" s="3"/>
      <c r="IM3005" s="3"/>
      <c r="IN3005" s="3"/>
      <c r="IO3005" s="3"/>
      <c r="IP3005" s="3"/>
      <c r="IQ3005" s="3"/>
      <c r="IR3005" s="3"/>
      <c r="IS3005" s="3"/>
    </row>
    <row r="3006" spans="1:253" s="2" customFormat="1" ht="16.5">
      <c r="A3006" s="250"/>
      <c r="B3006" s="250"/>
      <c r="C3006" s="250"/>
      <c r="D3006" s="250"/>
      <c r="E3006" s="250"/>
      <c r="F3006" s="250"/>
      <c r="G3006" s="3"/>
      <c r="H3006" s="3"/>
      <c r="I3006" s="3"/>
      <c r="J3006" s="3"/>
      <c r="K3006" s="3"/>
      <c r="L3006" s="3"/>
      <c r="IK3006" s="3"/>
      <c r="IL3006" s="3"/>
      <c r="IM3006" s="3"/>
      <c r="IN3006" s="3"/>
      <c r="IO3006" s="3"/>
      <c r="IP3006" s="3"/>
      <c r="IQ3006" s="3"/>
      <c r="IR3006" s="3"/>
      <c r="IS3006" s="3"/>
    </row>
    <row r="3007" spans="1:253" s="2" customFormat="1" ht="16.5">
      <c r="A3007" s="250"/>
      <c r="B3007" s="250"/>
      <c r="C3007" s="250"/>
      <c r="D3007" s="250"/>
      <c r="E3007" s="250"/>
      <c r="F3007" s="250"/>
      <c r="G3007" s="3"/>
      <c r="H3007" s="3"/>
      <c r="I3007" s="3"/>
      <c r="J3007" s="3"/>
      <c r="K3007" s="3"/>
      <c r="L3007" s="3"/>
      <c r="IK3007" s="3"/>
      <c r="IL3007" s="3"/>
      <c r="IM3007" s="3"/>
      <c r="IN3007" s="3"/>
      <c r="IO3007" s="3"/>
      <c r="IP3007" s="3"/>
      <c r="IQ3007" s="3"/>
      <c r="IR3007" s="3"/>
      <c r="IS3007" s="3"/>
    </row>
    <row r="3008" spans="1:253" s="2" customFormat="1" ht="16.5">
      <c r="A3008" s="250"/>
      <c r="B3008" s="250"/>
      <c r="C3008" s="250"/>
      <c r="D3008" s="250"/>
      <c r="E3008" s="250"/>
      <c r="F3008" s="250"/>
      <c r="G3008" s="3"/>
      <c r="H3008" s="3"/>
      <c r="I3008" s="3"/>
      <c r="J3008" s="3"/>
      <c r="K3008" s="3"/>
      <c r="L3008" s="3"/>
      <c r="IK3008" s="3"/>
      <c r="IL3008" s="3"/>
      <c r="IM3008" s="3"/>
      <c r="IN3008" s="3"/>
      <c r="IO3008" s="3"/>
      <c r="IP3008" s="3"/>
      <c r="IQ3008" s="3"/>
      <c r="IR3008" s="3"/>
      <c r="IS3008" s="3"/>
    </row>
    <row r="3009" spans="1:253" s="2" customFormat="1" ht="16.5">
      <c r="A3009" s="250"/>
      <c r="B3009" s="250"/>
      <c r="C3009" s="250"/>
      <c r="D3009" s="250"/>
      <c r="E3009" s="250"/>
      <c r="F3009" s="250"/>
      <c r="G3009" s="3"/>
      <c r="H3009" s="3"/>
      <c r="I3009" s="3"/>
      <c r="J3009" s="3"/>
      <c r="K3009" s="3"/>
      <c r="L3009" s="3"/>
      <c r="IK3009" s="3"/>
      <c r="IL3009" s="3"/>
      <c r="IM3009" s="3"/>
      <c r="IN3009" s="3"/>
      <c r="IO3009" s="3"/>
      <c r="IP3009" s="3"/>
      <c r="IQ3009" s="3"/>
      <c r="IR3009" s="3"/>
      <c r="IS3009" s="3"/>
    </row>
    <row r="3010" spans="1:253" s="2" customFormat="1" ht="16.5">
      <c r="A3010" s="250"/>
      <c r="B3010" s="250"/>
      <c r="C3010" s="250"/>
      <c r="D3010" s="250"/>
      <c r="E3010" s="250"/>
      <c r="F3010" s="250"/>
      <c r="G3010" s="3"/>
      <c r="H3010" s="3"/>
      <c r="I3010" s="3"/>
      <c r="J3010" s="3"/>
      <c r="K3010" s="3"/>
      <c r="L3010" s="3"/>
      <c r="IK3010" s="3"/>
      <c r="IL3010" s="3"/>
      <c r="IM3010" s="3"/>
      <c r="IN3010" s="3"/>
      <c r="IO3010" s="3"/>
      <c r="IP3010" s="3"/>
      <c r="IQ3010" s="3"/>
      <c r="IR3010" s="3"/>
      <c r="IS3010" s="3"/>
    </row>
    <row r="3011" spans="1:253" s="2" customFormat="1" ht="16.5">
      <c r="A3011" s="250"/>
      <c r="B3011" s="250"/>
      <c r="C3011" s="250"/>
      <c r="D3011" s="250"/>
      <c r="E3011" s="250"/>
      <c r="F3011" s="250"/>
      <c r="G3011" s="3"/>
      <c r="H3011" s="3"/>
      <c r="I3011" s="3"/>
      <c r="J3011" s="3"/>
      <c r="K3011" s="3"/>
      <c r="L3011" s="3"/>
      <c r="IK3011" s="3"/>
      <c r="IL3011" s="3"/>
      <c r="IM3011" s="3"/>
      <c r="IN3011" s="3"/>
      <c r="IO3011" s="3"/>
      <c r="IP3011" s="3"/>
      <c r="IQ3011" s="3"/>
      <c r="IR3011" s="3"/>
      <c r="IS3011" s="3"/>
    </row>
    <row r="3012" spans="1:253" s="2" customFormat="1" ht="16.5">
      <c r="A3012" s="250"/>
      <c r="B3012" s="250"/>
      <c r="C3012" s="250"/>
      <c r="D3012" s="250"/>
      <c r="E3012" s="250"/>
      <c r="F3012" s="250"/>
      <c r="G3012" s="3"/>
      <c r="H3012" s="3"/>
      <c r="I3012" s="3"/>
      <c r="J3012" s="3"/>
      <c r="K3012" s="3"/>
      <c r="L3012" s="3"/>
      <c r="IK3012" s="3"/>
      <c r="IL3012" s="3"/>
      <c r="IM3012" s="3"/>
      <c r="IN3012" s="3"/>
      <c r="IO3012" s="3"/>
      <c r="IP3012" s="3"/>
      <c r="IQ3012" s="3"/>
      <c r="IR3012" s="3"/>
      <c r="IS3012" s="3"/>
    </row>
    <row r="3013" spans="1:253" s="2" customFormat="1" ht="16.5">
      <c r="A3013" s="250"/>
      <c r="B3013" s="250"/>
      <c r="C3013" s="250"/>
      <c r="D3013" s="250"/>
      <c r="E3013" s="250"/>
      <c r="F3013" s="250"/>
      <c r="G3013" s="3"/>
      <c r="H3013" s="3"/>
      <c r="I3013" s="3"/>
      <c r="J3013" s="3"/>
      <c r="K3013" s="3"/>
      <c r="L3013" s="3"/>
      <c r="IK3013" s="3"/>
      <c r="IL3013" s="3"/>
      <c r="IM3013" s="3"/>
      <c r="IN3013" s="3"/>
      <c r="IO3013" s="3"/>
      <c r="IP3013" s="3"/>
      <c r="IQ3013" s="3"/>
      <c r="IR3013" s="3"/>
      <c r="IS3013" s="3"/>
    </row>
    <row r="3014" spans="1:253" s="2" customFormat="1" ht="16.5">
      <c r="A3014" s="250"/>
      <c r="B3014" s="250"/>
      <c r="C3014" s="250"/>
      <c r="D3014" s="250"/>
      <c r="E3014" s="250"/>
      <c r="F3014" s="250"/>
      <c r="G3014" s="3"/>
      <c r="H3014" s="3"/>
      <c r="I3014" s="3"/>
      <c r="J3014" s="3"/>
      <c r="K3014" s="3"/>
      <c r="L3014" s="3"/>
      <c r="IK3014" s="3"/>
      <c r="IL3014" s="3"/>
      <c r="IM3014" s="3"/>
      <c r="IN3014" s="3"/>
      <c r="IO3014" s="3"/>
      <c r="IP3014" s="3"/>
      <c r="IQ3014" s="3"/>
      <c r="IR3014" s="3"/>
      <c r="IS3014" s="3"/>
    </row>
    <row r="3015" spans="1:253" s="2" customFormat="1" ht="16.5">
      <c r="A3015" s="250"/>
      <c r="B3015" s="250"/>
      <c r="C3015" s="250"/>
      <c r="D3015" s="250"/>
      <c r="E3015" s="250"/>
      <c r="F3015" s="250"/>
      <c r="G3015" s="3"/>
      <c r="H3015" s="3"/>
      <c r="I3015" s="3"/>
      <c r="J3015" s="3"/>
      <c r="K3015" s="3"/>
      <c r="L3015" s="3"/>
      <c r="IK3015" s="3"/>
      <c r="IL3015" s="3"/>
      <c r="IM3015" s="3"/>
      <c r="IN3015" s="3"/>
      <c r="IO3015" s="3"/>
      <c r="IP3015" s="3"/>
      <c r="IQ3015" s="3"/>
      <c r="IR3015" s="3"/>
      <c r="IS3015" s="3"/>
    </row>
    <row r="3016" spans="1:253" s="2" customFormat="1" ht="16.5">
      <c r="A3016" s="250"/>
      <c r="B3016" s="250"/>
      <c r="C3016" s="250"/>
      <c r="D3016" s="250"/>
      <c r="E3016" s="250"/>
      <c r="F3016" s="250"/>
      <c r="G3016" s="3"/>
      <c r="H3016" s="3"/>
      <c r="I3016" s="3"/>
      <c r="J3016" s="3"/>
      <c r="K3016" s="3"/>
      <c r="L3016" s="3"/>
      <c r="IK3016" s="3"/>
      <c r="IL3016" s="3"/>
      <c r="IM3016" s="3"/>
      <c r="IN3016" s="3"/>
      <c r="IO3016" s="3"/>
      <c r="IP3016" s="3"/>
      <c r="IQ3016" s="3"/>
      <c r="IR3016" s="3"/>
      <c r="IS3016" s="3"/>
    </row>
    <row r="3017" spans="1:253" s="2" customFormat="1" ht="16.5">
      <c r="A3017" s="250"/>
      <c r="B3017" s="250"/>
      <c r="C3017" s="250"/>
      <c r="D3017" s="250"/>
      <c r="E3017" s="250"/>
      <c r="F3017" s="250"/>
      <c r="G3017" s="3"/>
      <c r="H3017" s="3"/>
      <c r="I3017" s="3"/>
      <c r="J3017" s="3"/>
      <c r="K3017" s="3"/>
      <c r="L3017" s="3"/>
      <c r="IK3017" s="3"/>
      <c r="IL3017" s="3"/>
      <c r="IM3017" s="3"/>
      <c r="IN3017" s="3"/>
      <c r="IO3017" s="3"/>
      <c r="IP3017" s="3"/>
      <c r="IQ3017" s="3"/>
      <c r="IR3017" s="3"/>
      <c r="IS3017" s="3"/>
    </row>
    <row r="3018" spans="1:253" s="2" customFormat="1" ht="16.5">
      <c r="A3018" s="250"/>
      <c r="B3018" s="250"/>
      <c r="C3018" s="250"/>
      <c r="D3018" s="250"/>
      <c r="E3018" s="250"/>
      <c r="F3018" s="250"/>
      <c r="G3018" s="3"/>
      <c r="H3018" s="3"/>
      <c r="I3018" s="3"/>
      <c r="J3018" s="3"/>
      <c r="K3018" s="3"/>
      <c r="L3018" s="3"/>
      <c r="IK3018" s="3"/>
      <c r="IL3018" s="3"/>
      <c r="IM3018" s="3"/>
      <c r="IN3018" s="3"/>
      <c r="IO3018" s="3"/>
      <c r="IP3018" s="3"/>
      <c r="IQ3018" s="3"/>
      <c r="IR3018" s="3"/>
      <c r="IS3018" s="3"/>
    </row>
    <row r="3019" spans="1:253" s="2" customFormat="1" ht="16.5">
      <c r="A3019" s="250"/>
      <c r="B3019" s="250"/>
      <c r="C3019" s="250"/>
      <c r="D3019" s="250"/>
      <c r="E3019" s="250"/>
      <c r="F3019" s="250"/>
      <c r="G3019" s="3"/>
      <c r="H3019" s="3"/>
      <c r="I3019" s="3"/>
      <c r="J3019" s="3"/>
      <c r="K3019" s="3"/>
      <c r="L3019" s="3"/>
      <c r="IK3019" s="3"/>
      <c r="IL3019" s="3"/>
      <c r="IM3019" s="3"/>
      <c r="IN3019" s="3"/>
      <c r="IO3019" s="3"/>
      <c r="IP3019" s="3"/>
      <c r="IQ3019" s="3"/>
      <c r="IR3019" s="3"/>
      <c r="IS3019" s="3"/>
    </row>
    <row r="3020" spans="1:253" s="2" customFormat="1" ht="16.5">
      <c r="A3020" s="250"/>
      <c r="B3020" s="250"/>
      <c r="C3020" s="250"/>
      <c r="D3020" s="250"/>
      <c r="E3020" s="250"/>
      <c r="F3020" s="250"/>
      <c r="G3020" s="3"/>
      <c r="H3020" s="3"/>
      <c r="I3020" s="3"/>
      <c r="J3020" s="3"/>
      <c r="K3020" s="3"/>
      <c r="L3020" s="3"/>
      <c r="IK3020" s="3"/>
      <c r="IL3020" s="3"/>
      <c r="IM3020" s="3"/>
      <c r="IN3020" s="3"/>
      <c r="IO3020" s="3"/>
      <c r="IP3020" s="3"/>
      <c r="IQ3020" s="3"/>
      <c r="IR3020" s="3"/>
      <c r="IS3020" s="3"/>
    </row>
    <row r="3021" spans="1:253" s="2" customFormat="1" ht="16.5">
      <c r="A3021" s="250"/>
      <c r="B3021" s="250"/>
      <c r="C3021" s="250"/>
      <c r="D3021" s="250"/>
      <c r="E3021" s="250"/>
      <c r="F3021" s="250"/>
      <c r="G3021" s="3"/>
      <c r="H3021" s="3"/>
      <c r="I3021" s="3"/>
      <c r="J3021" s="3"/>
      <c r="K3021" s="3"/>
      <c r="L3021" s="3"/>
      <c r="IK3021" s="3"/>
      <c r="IL3021" s="3"/>
      <c r="IM3021" s="3"/>
      <c r="IN3021" s="3"/>
      <c r="IO3021" s="3"/>
      <c r="IP3021" s="3"/>
      <c r="IQ3021" s="3"/>
      <c r="IR3021" s="3"/>
      <c r="IS3021" s="3"/>
    </row>
    <row r="3022" spans="1:253" s="2" customFormat="1" ht="16.5">
      <c r="A3022" s="250"/>
      <c r="B3022" s="250"/>
      <c r="C3022" s="250"/>
      <c r="D3022" s="250"/>
      <c r="E3022" s="250"/>
      <c r="F3022" s="250"/>
      <c r="G3022" s="3"/>
      <c r="H3022" s="3"/>
      <c r="I3022" s="3"/>
      <c r="J3022" s="3"/>
      <c r="K3022" s="3"/>
      <c r="L3022" s="3"/>
      <c r="IK3022" s="3"/>
      <c r="IL3022" s="3"/>
      <c r="IM3022" s="3"/>
      <c r="IN3022" s="3"/>
      <c r="IO3022" s="3"/>
      <c r="IP3022" s="3"/>
      <c r="IQ3022" s="3"/>
      <c r="IR3022" s="3"/>
      <c r="IS3022" s="3"/>
    </row>
    <row r="3023" spans="1:253" s="2" customFormat="1" ht="16.5">
      <c r="A3023" s="250"/>
      <c r="B3023" s="250"/>
      <c r="C3023" s="250"/>
      <c r="D3023" s="250"/>
      <c r="E3023" s="250"/>
      <c r="F3023" s="250"/>
      <c r="G3023" s="3"/>
      <c r="H3023" s="3"/>
      <c r="I3023" s="3"/>
      <c r="J3023" s="3"/>
      <c r="K3023" s="3"/>
      <c r="L3023" s="3"/>
      <c r="IK3023" s="3"/>
      <c r="IL3023" s="3"/>
      <c r="IM3023" s="3"/>
      <c r="IN3023" s="3"/>
      <c r="IO3023" s="3"/>
      <c r="IP3023" s="3"/>
      <c r="IQ3023" s="3"/>
      <c r="IR3023" s="3"/>
      <c r="IS3023" s="3"/>
    </row>
    <row r="3024" spans="1:253" s="2" customFormat="1" ht="16.5">
      <c r="A3024" s="250"/>
      <c r="B3024" s="250"/>
      <c r="C3024" s="250"/>
      <c r="D3024" s="250"/>
      <c r="E3024" s="250"/>
      <c r="F3024" s="250"/>
      <c r="G3024" s="3"/>
      <c r="H3024" s="3"/>
      <c r="I3024" s="3"/>
      <c r="J3024" s="3"/>
      <c r="K3024" s="3"/>
      <c r="L3024" s="3"/>
      <c r="IK3024" s="3"/>
      <c r="IL3024" s="3"/>
      <c r="IM3024" s="3"/>
      <c r="IN3024" s="3"/>
      <c r="IO3024" s="3"/>
      <c r="IP3024" s="3"/>
      <c r="IQ3024" s="3"/>
      <c r="IR3024" s="3"/>
      <c r="IS3024" s="3"/>
    </row>
    <row r="3025" spans="1:253" s="2" customFormat="1" ht="16.5">
      <c r="A3025" s="250"/>
      <c r="B3025" s="250"/>
      <c r="C3025" s="250"/>
      <c r="D3025" s="250"/>
      <c r="E3025" s="250"/>
      <c r="F3025" s="250"/>
      <c r="G3025" s="3"/>
      <c r="H3025" s="3"/>
      <c r="I3025" s="3"/>
      <c r="J3025" s="3"/>
      <c r="K3025" s="3"/>
      <c r="L3025" s="3"/>
      <c r="IK3025" s="3"/>
      <c r="IL3025" s="3"/>
      <c r="IM3025" s="3"/>
      <c r="IN3025" s="3"/>
      <c r="IO3025" s="3"/>
      <c r="IP3025" s="3"/>
      <c r="IQ3025" s="3"/>
      <c r="IR3025" s="3"/>
      <c r="IS3025" s="3"/>
    </row>
    <row r="3026" spans="1:253" s="2" customFormat="1" ht="16.5">
      <c r="A3026" s="250"/>
      <c r="B3026" s="250"/>
      <c r="C3026" s="250"/>
      <c r="D3026" s="250"/>
      <c r="E3026" s="250"/>
      <c r="F3026" s="250"/>
      <c r="G3026" s="3"/>
      <c r="H3026" s="3"/>
      <c r="I3026" s="3"/>
      <c r="J3026" s="3"/>
      <c r="K3026" s="3"/>
      <c r="L3026" s="3"/>
      <c r="IK3026" s="3"/>
      <c r="IL3026" s="3"/>
      <c r="IM3026" s="3"/>
      <c r="IN3026" s="3"/>
      <c r="IO3026" s="3"/>
      <c r="IP3026" s="3"/>
      <c r="IQ3026" s="3"/>
      <c r="IR3026" s="3"/>
      <c r="IS3026" s="3"/>
    </row>
    <row r="3027" spans="1:253" s="2" customFormat="1" ht="16.5">
      <c r="A3027" s="250"/>
      <c r="B3027" s="250"/>
      <c r="C3027" s="250"/>
      <c r="D3027" s="250"/>
      <c r="E3027" s="250"/>
      <c r="F3027" s="250"/>
      <c r="G3027" s="3"/>
      <c r="H3027" s="3"/>
      <c r="I3027" s="3"/>
      <c r="J3027" s="3"/>
      <c r="K3027" s="3"/>
      <c r="L3027" s="3"/>
      <c r="IK3027" s="3"/>
      <c r="IL3027" s="3"/>
      <c r="IM3027" s="3"/>
      <c r="IN3027" s="3"/>
      <c r="IO3027" s="3"/>
      <c r="IP3027" s="3"/>
      <c r="IQ3027" s="3"/>
      <c r="IR3027" s="3"/>
      <c r="IS3027" s="3"/>
    </row>
    <row r="3028" spans="1:253" s="2" customFormat="1" ht="16.5">
      <c r="A3028" s="250"/>
      <c r="B3028" s="250"/>
      <c r="C3028" s="250"/>
      <c r="D3028" s="250"/>
      <c r="E3028" s="250"/>
      <c r="F3028" s="250"/>
      <c r="G3028" s="3"/>
      <c r="H3028" s="3"/>
      <c r="I3028" s="3"/>
      <c r="J3028" s="3"/>
      <c r="K3028" s="3"/>
      <c r="L3028" s="3"/>
      <c r="IK3028" s="3"/>
      <c r="IL3028" s="3"/>
      <c r="IM3028" s="3"/>
      <c r="IN3028" s="3"/>
      <c r="IO3028" s="3"/>
      <c r="IP3028" s="3"/>
      <c r="IQ3028" s="3"/>
      <c r="IR3028" s="3"/>
      <c r="IS3028" s="3"/>
    </row>
    <row r="3029" spans="1:253" s="2" customFormat="1" ht="16.5">
      <c r="A3029" s="250"/>
      <c r="B3029" s="250"/>
      <c r="C3029" s="250"/>
      <c r="D3029" s="250"/>
      <c r="E3029" s="250"/>
      <c r="F3029" s="250"/>
      <c r="G3029" s="3"/>
      <c r="H3029" s="3"/>
      <c r="I3029" s="3"/>
      <c r="J3029" s="3"/>
      <c r="K3029" s="3"/>
      <c r="L3029" s="3"/>
      <c r="IK3029" s="3"/>
      <c r="IL3029" s="3"/>
      <c r="IM3029" s="3"/>
      <c r="IN3029" s="3"/>
      <c r="IO3029" s="3"/>
      <c r="IP3029" s="3"/>
      <c r="IQ3029" s="3"/>
      <c r="IR3029" s="3"/>
      <c r="IS3029" s="3"/>
    </row>
    <row r="3030" spans="1:253" s="2" customFormat="1" ht="16.5">
      <c r="A3030" s="250"/>
      <c r="B3030" s="250"/>
      <c r="C3030" s="250"/>
      <c r="D3030" s="250"/>
      <c r="E3030" s="250"/>
      <c r="F3030" s="250"/>
      <c r="G3030" s="3"/>
      <c r="H3030" s="3"/>
      <c r="I3030" s="3"/>
      <c r="J3030" s="3"/>
      <c r="K3030" s="3"/>
      <c r="L3030" s="3"/>
      <c r="IK3030" s="3"/>
      <c r="IL3030" s="3"/>
      <c r="IM3030" s="3"/>
      <c r="IN3030" s="3"/>
      <c r="IO3030" s="3"/>
      <c r="IP3030" s="3"/>
      <c r="IQ3030" s="3"/>
      <c r="IR3030" s="3"/>
      <c r="IS3030" s="3"/>
    </row>
    <row r="3031" spans="1:253" s="2" customFormat="1" ht="16.5">
      <c r="A3031" s="250"/>
      <c r="B3031" s="250"/>
      <c r="C3031" s="250"/>
      <c r="D3031" s="250"/>
      <c r="E3031" s="250"/>
      <c r="F3031" s="250"/>
      <c r="G3031" s="3"/>
      <c r="H3031" s="3"/>
      <c r="I3031" s="3"/>
      <c r="J3031" s="3"/>
      <c r="K3031" s="3"/>
      <c r="L3031" s="3"/>
      <c r="IK3031" s="3"/>
      <c r="IL3031" s="3"/>
      <c r="IM3031" s="3"/>
      <c r="IN3031" s="3"/>
      <c r="IO3031" s="3"/>
      <c r="IP3031" s="3"/>
      <c r="IQ3031" s="3"/>
      <c r="IR3031" s="3"/>
      <c r="IS3031" s="3"/>
    </row>
    <row r="3032" spans="1:253" s="2" customFormat="1" ht="16.5">
      <c r="A3032" s="250"/>
      <c r="B3032" s="250"/>
      <c r="C3032" s="250"/>
      <c r="D3032" s="250"/>
      <c r="E3032" s="250"/>
      <c r="F3032" s="250"/>
      <c r="G3032" s="3"/>
      <c r="H3032" s="3"/>
      <c r="I3032" s="3"/>
      <c r="J3032" s="3"/>
      <c r="K3032" s="3"/>
      <c r="L3032" s="3"/>
      <c r="IK3032" s="3"/>
      <c r="IL3032" s="3"/>
      <c r="IM3032" s="3"/>
      <c r="IN3032" s="3"/>
      <c r="IO3032" s="3"/>
      <c r="IP3032" s="3"/>
      <c r="IQ3032" s="3"/>
      <c r="IR3032" s="3"/>
      <c r="IS3032" s="3"/>
    </row>
    <row r="3033" spans="1:253" s="2" customFormat="1" ht="16.5">
      <c r="A3033" s="250"/>
      <c r="B3033" s="250"/>
      <c r="C3033" s="250"/>
      <c r="D3033" s="250"/>
      <c r="E3033" s="250"/>
      <c r="F3033" s="250"/>
      <c r="G3033" s="3"/>
      <c r="H3033" s="3"/>
      <c r="I3033" s="3"/>
      <c r="J3033" s="3"/>
      <c r="K3033" s="3"/>
      <c r="L3033" s="3"/>
      <c r="IK3033" s="3"/>
      <c r="IL3033" s="3"/>
      <c r="IM3033" s="3"/>
      <c r="IN3033" s="3"/>
      <c r="IO3033" s="3"/>
      <c r="IP3033" s="3"/>
      <c r="IQ3033" s="3"/>
      <c r="IR3033" s="3"/>
      <c r="IS3033" s="3"/>
    </row>
    <row r="3034" spans="1:253" s="2" customFormat="1" ht="16.5">
      <c r="A3034" s="250"/>
      <c r="B3034" s="250"/>
      <c r="C3034" s="250"/>
      <c r="D3034" s="250"/>
      <c r="E3034" s="250"/>
      <c r="F3034" s="250"/>
      <c r="G3034" s="3"/>
      <c r="H3034" s="3"/>
      <c r="I3034" s="3"/>
      <c r="J3034" s="3"/>
      <c r="K3034" s="3"/>
      <c r="L3034" s="3"/>
      <c r="IK3034" s="3"/>
      <c r="IL3034" s="3"/>
      <c r="IM3034" s="3"/>
      <c r="IN3034" s="3"/>
      <c r="IO3034" s="3"/>
      <c r="IP3034" s="3"/>
      <c r="IQ3034" s="3"/>
      <c r="IR3034" s="3"/>
      <c r="IS3034" s="3"/>
    </row>
    <row r="3035" spans="1:253" s="2" customFormat="1" ht="16.5">
      <c r="A3035" s="250"/>
      <c r="B3035" s="250"/>
      <c r="C3035" s="250"/>
      <c r="D3035" s="250"/>
      <c r="E3035" s="250"/>
      <c r="F3035" s="250"/>
      <c r="G3035" s="3"/>
      <c r="H3035" s="3"/>
      <c r="I3035" s="3"/>
      <c r="J3035" s="3"/>
      <c r="K3035" s="3"/>
      <c r="L3035" s="3"/>
      <c r="IK3035" s="3"/>
      <c r="IL3035" s="3"/>
      <c r="IM3035" s="3"/>
      <c r="IN3035" s="3"/>
      <c r="IO3035" s="3"/>
      <c r="IP3035" s="3"/>
      <c r="IQ3035" s="3"/>
      <c r="IR3035" s="3"/>
      <c r="IS3035" s="3"/>
    </row>
    <row r="3036" spans="1:253" s="2" customFormat="1" ht="16.5">
      <c r="A3036" s="250"/>
      <c r="B3036" s="250"/>
      <c r="C3036" s="250"/>
      <c r="D3036" s="250"/>
      <c r="E3036" s="250"/>
      <c r="F3036" s="250"/>
      <c r="G3036" s="3"/>
      <c r="H3036" s="3"/>
      <c r="I3036" s="3"/>
      <c r="J3036" s="3"/>
      <c r="K3036" s="3"/>
      <c r="L3036" s="3"/>
      <c r="IK3036" s="3"/>
      <c r="IL3036" s="3"/>
      <c r="IM3036" s="3"/>
      <c r="IN3036" s="3"/>
      <c r="IO3036" s="3"/>
      <c r="IP3036" s="3"/>
      <c r="IQ3036" s="3"/>
      <c r="IR3036" s="3"/>
      <c r="IS3036" s="3"/>
    </row>
    <row r="3037" spans="1:253" s="2" customFormat="1" ht="16.5">
      <c r="A3037" s="250"/>
      <c r="B3037" s="250"/>
      <c r="C3037" s="250"/>
      <c r="D3037" s="250"/>
      <c r="E3037" s="250"/>
      <c r="F3037" s="250"/>
      <c r="G3037" s="3"/>
      <c r="H3037" s="3"/>
      <c r="I3037" s="3"/>
      <c r="J3037" s="3"/>
      <c r="K3037" s="3"/>
      <c r="L3037" s="3"/>
      <c r="IK3037" s="3"/>
      <c r="IL3037" s="3"/>
      <c r="IM3037" s="3"/>
      <c r="IN3037" s="3"/>
      <c r="IO3037" s="3"/>
      <c r="IP3037" s="3"/>
      <c r="IQ3037" s="3"/>
      <c r="IR3037" s="3"/>
      <c r="IS3037" s="3"/>
    </row>
    <row r="3038" spans="1:253" s="2" customFormat="1" ht="16.5">
      <c r="A3038" s="250"/>
      <c r="B3038" s="250"/>
      <c r="C3038" s="250"/>
      <c r="D3038" s="250"/>
      <c r="E3038" s="250"/>
      <c r="F3038" s="250"/>
      <c r="G3038" s="3"/>
      <c r="H3038" s="3"/>
      <c r="I3038" s="3"/>
      <c r="J3038" s="3"/>
      <c r="K3038" s="3"/>
      <c r="L3038" s="3"/>
      <c r="IK3038" s="3"/>
      <c r="IL3038" s="3"/>
      <c r="IM3038" s="3"/>
      <c r="IN3038" s="3"/>
      <c r="IO3038" s="3"/>
      <c r="IP3038" s="3"/>
      <c r="IQ3038" s="3"/>
      <c r="IR3038" s="3"/>
      <c r="IS3038" s="3"/>
    </row>
    <row r="3039" spans="1:253" s="2" customFormat="1" ht="16.5">
      <c r="A3039" s="250"/>
      <c r="B3039" s="250"/>
      <c r="C3039" s="250"/>
      <c r="D3039" s="250"/>
      <c r="E3039" s="250"/>
      <c r="F3039" s="250"/>
      <c r="G3039" s="3"/>
      <c r="H3039" s="3"/>
      <c r="I3039" s="3"/>
      <c r="J3039" s="3"/>
      <c r="K3039" s="3"/>
      <c r="L3039" s="3"/>
      <c r="IK3039" s="3"/>
      <c r="IL3039" s="3"/>
      <c r="IM3039" s="3"/>
      <c r="IN3039" s="3"/>
      <c r="IO3039" s="3"/>
      <c r="IP3039" s="3"/>
      <c r="IQ3039" s="3"/>
      <c r="IR3039" s="3"/>
      <c r="IS3039" s="3"/>
    </row>
    <row r="3040" spans="1:253" s="2" customFormat="1" ht="16.5">
      <c r="A3040" s="250"/>
      <c r="B3040" s="250"/>
      <c r="C3040" s="250"/>
      <c r="D3040" s="250"/>
      <c r="E3040" s="250"/>
      <c r="F3040" s="250"/>
      <c r="G3040" s="3"/>
      <c r="H3040" s="3"/>
      <c r="I3040" s="3"/>
      <c r="J3040" s="3"/>
      <c r="K3040" s="3"/>
      <c r="L3040" s="3"/>
      <c r="IK3040" s="3"/>
      <c r="IL3040" s="3"/>
      <c r="IM3040" s="3"/>
      <c r="IN3040" s="3"/>
      <c r="IO3040" s="3"/>
      <c r="IP3040" s="3"/>
      <c r="IQ3040" s="3"/>
      <c r="IR3040" s="3"/>
      <c r="IS3040" s="3"/>
    </row>
    <row r="3041" spans="1:253" s="2" customFormat="1" ht="16.5">
      <c r="A3041" s="250"/>
      <c r="B3041" s="250"/>
      <c r="C3041" s="250"/>
      <c r="D3041" s="250"/>
      <c r="E3041" s="250"/>
      <c r="F3041" s="250"/>
      <c r="G3041" s="3"/>
      <c r="H3041" s="3"/>
      <c r="I3041" s="3"/>
      <c r="J3041" s="3"/>
      <c r="K3041" s="3"/>
      <c r="L3041" s="3"/>
      <c r="IK3041" s="3"/>
      <c r="IL3041" s="3"/>
      <c r="IM3041" s="3"/>
      <c r="IN3041" s="3"/>
      <c r="IO3041" s="3"/>
      <c r="IP3041" s="3"/>
      <c r="IQ3041" s="3"/>
      <c r="IR3041" s="3"/>
      <c r="IS3041" s="3"/>
    </row>
    <row r="3042" spans="1:253" s="2" customFormat="1" ht="16.5">
      <c r="A3042" s="250"/>
      <c r="B3042" s="250"/>
      <c r="C3042" s="250"/>
      <c r="D3042" s="250"/>
      <c r="E3042" s="250"/>
      <c r="F3042" s="250"/>
      <c r="G3042" s="3"/>
      <c r="H3042" s="3"/>
      <c r="I3042" s="3"/>
      <c r="J3042" s="3"/>
      <c r="K3042" s="3"/>
      <c r="L3042" s="3"/>
      <c r="IK3042" s="3"/>
      <c r="IL3042" s="3"/>
      <c r="IM3042" s="3"/>
      <c r="IN3042" s="3"/>
      <c r="IO3042" s="3"/>
      <c r="IP3042" s="3"/>
      <c r="IQ3042" s="3"/>
      <c r="IR3042" s="3"/>
      <c r="IS3042" s="3"/>
    </row>
    <row r="3043" spans="1:253" s="2" customFormat="1" ht="16.5">
      <c r="A3043" s="250"/>
      <c r="B3043" s="250"/>
      <c r="C3043" s="250"/>
      <c r="D3043" s="250"/>
      <c r="E3043" s="250"/>
      <c r="F3043" s="250"/>
      <c r="G3043" s="3"/>
      <c r="H3043" s="3"/>
      <c r="I3043" s="3"/>
      <c r="J3043" s="3"/>
      <c r="K3043" s="3"/>
      <c r="L3043" s="3"/>
      <c r="IK3043" s="3"/>
      <c r="IL3043" s="3"/>
      <c r="IM3043" s="3"/>
      <c r="IN3043" s="3"/>
      <c r="IO3043" s="3"/>
      <c r="IP3043" s="3"/>
      <c r="IQ3043" s="3"/>
      <c r="IR3043" s="3"/>
      <c r="IS3043" s="3"/>
    </row>
    <row r="3044" spans="1:253" s="2" customFormat="1" ht="16.5">
      <c r="A3044" s="250"/>
      <c r="B3044" s="250"/>
      <c r="C3044" s="250"/>
      <c r="D3044" s="250"/>
      <c r="E3044" s="250"/>
      <c r="F3044" s="250"/>
      <c r="G3044" s="3"/>
      <c r="H3044" s="3"/>
      <c r="I3044" s="3"/>
      <c r="J3044" s="3"/>
      <c r="K3044" s="3"/>
      <c r="L3044" s="3"/>
      <c r="IK3044" s="3"/>
      <c r="IL3044" s="3"/>
      <c r="IM3044" s="3"/>
      <c r="IN3044" s="3"/>
      <c r="IO3044" s="3"/>
      <c r="IP3044" s="3"/>
      <c r="IQ3044" s="3"/>
      <c r="IR3044" s="3"/>
      <c r="IS3044" s="3"/>
    </row>
    <row r="3045" spans="1:253" s="2" customFormat="1" ht="16.5">
      <c r="A3045" s="250"/>
      <c r="B3045" s="250"/>
      <c r="C3045" s="250"/>
      <c r="D3045" s="250"/>
      <c r="E3045" s="250"/>
      <c r="F3045" s="250"/>
      <c r="G3045" s="3"/>
      <c r="H3045" s="3"/>
      <c r="I3045" s="3"/>
      <c r="J3045" s="3"/>
      <c r="K3045" s="3"/>
      <c r="L3045" s="3"/>
      <c r="IK3045" s="3"/>
      <c r="IL3045" s="3"/>
      <c r="IM3045" s="3"/>
      <c r="IN3045" s="3"/>
      <c r="IO3045" s="3"/>
      <c r="IP3045" s="3"/>
      <c r="IQ3045" s="3"/>
      <c r="IR3045" s="3"/>
      <c r="IS3045" s="3"/>
    </row>
    <row r="3046" spans="1:253" s="2" customFormat="1" ht="16.5">
      <c r="A3046" s="250"/>
      <c r="B3046" s="250"/>
      <c r="C3046" s="250"/>
      <c r="D3046" s="250"/>
      <c r="E3046" s="250"/>
      <c r="F3046" s="250"/>
      <c r="G3046" s="3"/>
      <c r="H3046" s="3"/>
      <c r="I3046" s="3"/>
      <c r="J3046" s="3"/>
      <c r="K3046" s="3"/>
      <c r="L3046" s="3"/>
      <c r="IK3046" s="3"/>
      <c r="IL3046" s="3"/>
      <c r="IM3046" s="3"/>
      <c r="IN3046" s="3"/>
      <c r="IO3046" s="3"/>
      <c r="IP3046" s="3"/>
      <c r="IQ3046" s="3"/>
      <c r="IR3046" s="3"/>
      <c r="IS3046" s="3"/>
    </row>
    <row r="3047" spans="1:253" s="2" customFormat="1" ht="16.5">
      <c r="A3047" s="250"/>
      <c r="B3047" s="250"/>
      <c r="C3047" s="250"/>
      <c r="D3047" s="250"/>
      <c r="E3047" s="250"/>
      <c r="F3047" s="250"/>
      <c r="G3047" s="3"/>
      <c r="H3047" s="3"/>
      <c r="I3047" s="3"/>
      <c r="J3047" s="3"/>
      <c r="K3047" s="3"/>
      <c r="L3047" s="3"/>
      <c r="IK3047" s="3"/>
      <c r="IL3047" s="3"/>
      <c r="IM3047" s="3"/>
      <c r="IN3047" s="3"/>
      <c r="IO3047" s="3"/>
      <c r="IP3047" s="3"/>
      <c r="IQ3047" s="3"/>
      <c r="IR3047" s="3"/>
      <c r="IS3047" s="3"/>
    </row>
    <row r="3048" spans="1:253" s="2" customFormat="1" ht="16.5">
      <c r="A3048" s="250"/>
      <c r="B3048" s="250"/>
      <c r="C3048" s="250"/>
      <c r="D3048" s="250"/>
      <c r="E3048" s="250"/>
      <c r="F3048" s="250"/>
      <c r="G3048" s="3"/>
      <c r="H3048" s="3"/>
      <c r="I3048" s="3"/>
      <c r="J3048" s="3"/>
      <c r="K3048" s="3"/>
      <c r="L3048" s="3"/>
      <c r="IK3048" s="3"/>
      <c r="IL3048" s="3"/>
      <c r="IM3048" s="3"/>
      <c r="IN3048" s="3"/>
      <c r="IO3048" s="3"/>
      <c r="IP3048" s="3"/>
      <c r="IQ3048" s="3"/>
      <c r="IR3048" s="3"/>
      <c r="IS3048" s="3"/>
    </row>
    <row r="3049" spans="1:253" s="2" customFormat="1" ht="16.5">
      <c r="A3049" s="250"/>
      <c r="B3049" s="250"/>
      <c r="C3049" s="250"/>
      <c r="D3049" s="250"/>
      <c r="E3049" s="250"/>
      <c r="F3049" s="250"/>
      <c r="G3049" s="3"/>
      <c r="H3049" s="3"/>
      <c r="I3049" s="3"/>
      <c r="J3049" s="3"/>
      <c r="K3049" s="3"/>
      <c r="L3049" s="3"/>
      <c r="IK3049" s="3"/>
      <c r="IL3049" s="3"/>
      <c r="IM3049" s="3"/>
      <c r="IN3049" s="3"/>
      <c r="IO3049" s="3"/>
      <c r="IP3049" s="3"/>
      <c r="IQ3049" s="3"/>
      <c r="IR3049" s="3"/>
      <c r="IS3049" s="3"/>
    </row>
    <row r="3050" spans="1:253" s="2" customFormat="1" ht="16.5">
      <c r="A3050" s="250"/>
      <c r="B3050" s="250"/>
      <c r="C3050" s="250"/>
      <c r="D3050" s="250"/>
      <c r="E3050" s="250"/>
      <c r="F3050" s="250"/>
      <c r="G3050" s="3"/>
      <c r="H3050" s="3"/>
      <c r="I3050" s="3"/>
      <c r="J3050" s="3"/>
      <c r="K3050" s="3"/>
      <c r="L3050" s="3"/>
      <c r="IK3050" s="3"/>
      <c r="IL3050" s="3"/>
      <c r="IM3050" s="3"/>
      <c r="IN3050" s="3"/>
      <c r="IO3050" s="3"/>
      <c r="IP3050" s="3"/>
      <c r="IQ3050" s="3"/>
      <c r="IR3050" s="3"/>
      <c r="IS3050" s="3"/>
    </row>
    <row r="3051" spans="1:253" s="2" customFormat="1" ht="16.5">
      <c r="A3051" s="250"/>
      <c r="B3051" s="250"/>
      <c r="C3051" s="250"/>
      <c r="D3051" s="250"/>
      <c r="E3051" s="250"/>
      <c r="F3051" s="250"/>
      <c r="G3051" s="3"/>
      <c r="H3051" s="3"/>
      <c r="I3051" s="3"/>
      <c r="J3051" s="3"/>
      <c r="K3051" s="3"/>
      <c r="L3051" s="3"/>
      <c r="IK3051" s="3"/>
      <c r="IL3051" s="3"/>
      <c r="IM3051" s="3"/>
      <c r="IN3051" s="3"/>
      <c r="IO3051" s="3"/>
      <c r="IP3051" s="3"/>
      <c r="IQ3051" s="3"/>
      <c r="IR3051" s="3"/>
      <c r="IS3051" s="3"/>
    </row>
    <row r="3052" spans="1:253" s="2" customFormat="1" ht="16.5">
      <c r="A3052" s="250"/>
      <c r="B3052" s="250"/>
      <c r="C3052" s="250"/>
      <c r="D3052" s="250"/>
      <c r="E3052" s="250"/>
      <c r="F3052" s="250"/>
      <c r="G3052" s="3"/>
      <c r="H3052" s="3"/>
      <c r="I3052" s="3"/>
      <c r="J3052" s="3"/>
      <c r="K3052" s="3"/>
      <c r="L3052" s="3"/>
      <c r="IK3052" s="3"/>
      <c r="IL3052" s="3"/>
      <c r="IM3052" s="3"/>
      <c r="IN3052" s="3"/>
      <c r="IO3052" s="3"/>
      <c r="IP3052" s="3"/>
      <c r="IQ3052" s="3"/>
      <c r="IR3052" s="3"/>
      <c r="IS3052" s="3"/>
    </row>
    <row r="3053" spans="1:253" s="2" customFormat="1" ht="16.5">
      <c r="A3053" s="250"/>
      <c r="B3053" s="250"/>
      <c r="C3053" s="250"/>
      <c r="D3053" s="250"/>
      <c r="E3053" s="250"/>
      <c r="F3053" s="250"/>
      <c r="G3053" s="3"/>
      <c r="H3053" s="3"/>
      <c r="I3053" s="3"/>
      <c r="J3053" s="3"/>
      <c r="K3053" s="3"/>
      <c r="L3053" s="3"/>
      <c r="IK3053" s="3"/>
      <c r="IL3053" s="3"/>
      <c r="IM3053" s="3"/>
      <c r="IN3053" s="3"/>
      <c r="IO3053" s="3"/>
      <c r="IP3053" s="3"/>
      <c r="IQ3053" s="3"/>
      <c r="IR3053" s="3"/>
      <c r="IS3053" s="3"/>
    </row>
    <row r="3054" spans="1:253" s="2" customFormat="1" ht="16.5">
      <c r="A3054" s="250"/>
      <c r="B3054" s="250"/>
      <c r="C3054" s="250"/>
      <c r="D3054" s="250"/>
      <c r="E3054" s="250"/>
      <c r="F3054" s="250"/>
      <c r="G3054" s="3"/>
      <c r="H3054" s="3"/>
      <c r="I3054" s="3"/>
      <c r="J3054" s="3"/>
      <c r="K3054" s="3"/>
      <c r="L3054" s="3"/>
      <c r="IK3054" s="3"/>
      <c r="IL3054" s="3"/>
      <c r="IM3054" s="3"/>
      <c r="IN3054" s="3"/>
      <c r="IO3054" s="3"/>
      <c r="IP3054" s="3"/>
      <c r="IQ3054" s="3"/>
      <c r="IR3054" s="3"/>
      <c r="IS3054" s="3"/>
    </row>
    <row r="3055" spans="1:253" s="2" customFormat="1" ht="16.5">
      <c r="A3055" s="250"/>
      <c r="B3055" s="250"/>
      <c r="C3055" s="250"/>
      <c r="D3055" s="250"/>
      <c r="E3055" s="250"/>
      <c r="F3055" s="250"/>
      <c r="G3055" s="3"/>
      <c r="H3055" s="3"/>
      <c r="I3055" s="3"/>
      <c r="J3055" s="3"/>
      <c r="K3055" s="3"/>
      <c r="L3055" s="3"/>
      <c r="IK3055" s="3"/>
      <c r="IL3055" s="3"/>
      <c r="IM3055" s="3"/>
      <c r="IN3055" s="3"/>
      <c r="IO3055" s="3"/>
      <c r="IP3055" s="3"/>
      <c r="IQ3055" s="3"/>
      <c r="IR3055" s="3"/>
      <c r="IS3055" s="3"/>
    </row>
    <row r="3056" spans="1:253" s="2" customFormat="1" ht="16.5">
      <c r="A3056" s="250"/>
      <c r="B3056" s="250"/>
      <c r="C3056" s="250"/>
      <c r="D3056" s="250"/>
      <c r="E3056" s="250"/>
      <c r="F3056" s="250"/>
      <c r="G3056" s="3"/>
      <c r="H3056" s="3"/>
      <c r="I3056" s="3"/>
      <c r="J3056" s="3"/>
      <c r="K3056" s="3"/>
      <c r="L3056" s="3"/>
      <c r="IK3056" s="3"/>
      <c r="IL3056" s="3"/>
      <c r="IM3056" s="3"/>
      <c r="IN3056" s="3"/>
      <c r="IO3056" s="3"/>
      <c r="IP3056" s="3"/>
      <c r="IQ3056" s="3"/>
      <c r="IR3056" s="3"/>
      <c r="IS3056" s="3"/>
    </row>
    <row r="3057" spans="1:253" s="2" customFormat="1" ht="16.5">
      <c r="A3057" s="250"/>
      <c r="B3057" s="250"/>
      <c r="C3057" s="250"/>
      <c r="D3057" s="250"/>
      <c r="E3057" s="250"/>
      <c r="F3057" s="250"/>
      <c r="G3057" s="3"/>
      <c r="H3057" s="3"/>
      <c r="I3057" s="3"/>
      <c r="J3057" s="3"/>
      <c r="K3057" s="3"/>
      <c r="L3057" s="3"/>
      <c r="IK3057" s="3"/>
      <c r="IL3057" s="3"/>
      <c r="IM3057" s="3"/>
      <c r="IN3057" s="3"/>
      <c r="IO3057" s="3"/>
      <c r="IP3057" s="3"/>
      <c r="IQ3057" s="3"/>
      <c r="IR3057" s="3"/>
      <c r="IS3057" s="3"/>
    </row>
    <row r="3058" spans="1:253" s="2" customFormat="1" ht="16.5">
      <c r="A3058" s="250"/>
      <c r="B3058" s="250"/>
      <c r="C3058" s="250"/>
      <c r="D3058" s="250"/>
      <c r="E3058" s="250"/>
      <c r="F3058" s="250"/>
      <c r="G3058" s="3"/>
      <c r="H3058" s="3"/>
      <c r="I3058" s="3"/>
      <c r="J3058" s="3"/>
      <c r="K3058" s="3"/>
      <c r="L3058" s="3"/>
      <c r="IK3058" s="3"/>
      <c r="IL3058" s="3"/>
      <c r="IM3058" s="3"/>
      <c r="IN3058" s="3"/>
      <c r="IO3058" s="3"/>
      <c r="IP3058" s="3"/>
      <c r="IQ3058" s="3"/>
      <c r="IR3058" s="3"/>
      <c r="IS3058" s="3"/>
    </row>
    <row r="3059" spans="1:253" s="2" customFormat="1" ht="16.5">
      <c r="A3059" s="250"/>
      <c r="B3059" s="250"/>
      <c r="C3059" s="250"/>
      <c r="D3059" s="250"/>
      <c r="E3059" s="250"/>
      <c r="F3059" s="250"/>
      <c r="G3059" s="3"/>
      <c r="H3059" s="3"/>
      <c r="I3059" s="3"/>
      <c r="J3059" s="3"/>
      <c r="K3059" s="3"/>
      <c r="L3059" s="3"/>
      <c r="IK3059" s="3"/>
      <c r="IL3059" s="3"/>
      <c r="IM3059" s="3"/>
      <c r="IN3059" s="3"/>
      <c r="IO3059" s="3"/>
      <c r="IP3059" s="3"/>
      <c r="IQ3059" s="3"/>
      <c r="IR3059" s="3"/>
      <c r="IS3059" s="3"/>
    </row>
    <row r="3060" spans="1:253" s="2" customFormat="1" ht="16.5">
      <c r="A3060" s="250"/>
      <c r="B3060" s="250"/>
      <c r="C3060" s="250"/>
      <c r="D3060" s="250"/>
      <c r="E3060" s="250"/>
      <c r="F3060" s="250"/>
      <c r="G3060" s="3"/>
      <c r="H3060" s="3"/>
      <c r="I3060" s="3"/>
      <c r="J3060" s="3"/>
      <c r="K3060" s="3"/>
      <c r="L3060" s="3"/>
      <c r="IK3060" s="3"/>
      <c r="IL3060" s="3"/>
      <c r="IM3060" s="3"/>
      <c r="IN3060" s="3"/>
      <c r="IO3060" s="3"/>
      <c r="IP3060" s="3"/>
      <c r="IQ3060" s="3"/>
      <c r="IR3060" s="3"/>
      <c r="IS3060" s="3"/>
    </row>
    <row r="3061" spans="1:253" s="2" customFormat="1" ht="16.5">
      <c r="A3061" s="250"/>
      <c r="B3061" s="250"/>
      <c r="C3061" s="250"/>
      <c r="D3061" s="250"/>
      <c r="E3061" s="250"/>
      <c r="F3061" s="250"/>
      <c r="G3061" s="3"/>
      <c r="H3061" s="3"/>
      <c r="I3061" s="3"/>
      <c r="J3061" s="3"/>
      <c r="K3061" s="3"/>
      <c r="L3061" s="3"/>
      <c r="IK3061" s="3"/>
      <c r="IL3061" s="3"/>
      <c r="IM3061" s="3"/>
      <c r="IN3061" s="3"/>
      <c r="IO3061" s="3"/>
      <c r="IP3061" s="3"/>
      <c r="IQ3061" s="3"/>
      <c r="IR3061" s="3"/>
      <c r="IS3061" s="3"/>
    </row>
    <row r="3062" spans="1:253" s="2" customFormat="1" ht="16.5">
      <c r="A3062" s="250"/>
      <c r="B3062" s="250"/>
      <c r="C3062" s="250"/>
      <c r="D3062" s="250"/>
      <c r="E3062" s="250"/>
      <c r="F3062" s="250"/>
      <c r="G3062" s="3"/>
      <c r="H3062" s="3"/>
      <c r="I3062" s="3"/>
      <c r="J3062" s="3"/>
      <c r="K3062" s="3"/>
      <c r="L3062" s="3"/>
      <c r="IK3062" s="3"/>
      <c r="IL3062" s="3"/>
      <c r="IM3062" s="3"/>
      <c r="IN3062" s="3"/>
      <c r="IO3062" s="3"/>
      <c r="IP3062" s="3"/>
      <c r="IQ3062" s="3"/>
      <c r="IR3062" s="3"/>
      <c r="IS3062" s="3"/>
    </row>
    <row r="3063" spans="1:253" s="2" customFormat="1" ht="16.5">
      <c r="A3063" s="250"/>
      <c r="B3063" s="250"/>
      <c r="C3063" s="250"/>
      <c r="D3063" s="250"/>
      <c r="E3063" s="250"/>
      <c r="F3063" s="250"/>
      <c r="G3063" s="3"/>
      <c r="H3063" s="3"/>
      <c r="I3063" s="3"/>
      <c r="J3063" s="3"/>
      <c r="K3063" s="3"/>
      <c r="L3063" s="3"/>
      <c r="IK3063" s="3"/>
      <c r="IL3063" s="3"/>
      <c r="IM3063" s="3"/>
      <c r="IN3063" s="3"/>
      <c r="IO3063" s="3"/>
      <c r="IP3063" s="3"/>
      <c r="IQ3063" s="3"/>
      <c r="IR3063" s="3"/>
      <c r="IS3063" s="3"/>
    </row>
    <row r="3064" spans="1:253" s="2" customFormat="1" ht="16.5">
      <c r="A3064" s="250"/>
      <c r="B3064" s="250"/>
      <c r="C3064" s="250"/>
      <c r="D3064" s="250"/>
      <c r="E3064" s="250"/>
      <c r="F3064" s="250"/>
      <c r="G3064" s="3"/>
      <c r="H3064" s="3"/>
      <c r="I3064" s="3"/>
      <c r="J3064" s="3"/>
      <c r="K3064" s="3"/>
      <c r="L3064" s="3"/>
      <c r="IK3064" s="3"/>
      <c r="IL3064" s="3"/>
      <c r="IM3064" s="3"/>
      <c r="IN3064" s="3"/>
      <c r="IO3064" s="3"/>
      <c r="IP3064" s="3"/>
      <c r="IQ3064" s="3"/>
      <c r="IR3064" s="3"/>
      <c r="IS3064" s="3"/>
    </row>
    <row r="3065" spans="1:253" s="2" customFormat="1" ht="16.5">
      <c r="A3065" s="250"/>
      <c r="B3065" s="250"/>
      <c r="C3065" s="250"/>
      <c r="D3065" s="250"/>
      <c r="E3065" s="250"/>
      <c r="F3065" s="250"/>
      <c r="G3065" s="3"/>
      <c r="H3065" s="3"/>
      <c r="I3065" s="3"/>
      <c r="J3065" s="3"/>
      <c r="K3065" s="3"/>
      <c r="L3065" s="3"/>
      <c r="IK3065" s="3"/>
      <c r="IL3065" s="3"/>
      <c r="IM3065" s="3"/>
      <c r="IN3065" s="3"/>
      <c r="IO3065" s="3"/>
      <c r="IP3065" s="3"/>
      <c r="IQ3065" s="3"/>
      <c r="IR3065" s="3"/>
      <c r="IS3065" s="3"/>
    </row>
    <row r="3066" spans="1:253" s="2" customFormat="1" ht="16.5">
      <c r="A3066" s="250"/>
      <c r="B3066" s="250"/>
      <c r="C3066" s="250"/>
      <c r="D3066" s="250"/>
      <c r="E3066" s="250"/>
      <c r="F3066" s="250"/>
      <c r="G3066" s="3"/>
      <c r="H3066" s="3"/>
      <c r="I3066" s="3"/>
      <c r="J3066" s="3"/>
      <c r="K3066" s="3"/>
      <c r="L3066" s="3"/>
      <c r="IK3066" s="3"/>
      <c r="IL3066" s="3"/>
      <c r="IM3066" s="3"/>
      <c r="IN3066" s="3"/>
      <c r="IO3066" s="3"/>
      <c r="IP3066" s="3"/>
      <c r="IQ3066" s="3"/>
      <c r="IR3066" s="3"/>
      <c r="IS3066" s="3"/>
    </row>
    <row r="3067" spans="1:253" s="2" customFormat="1" ht="16.5">
      <c r="A3067" s="250"/>
      <c r="B3067" s="250"/>
      <c r="C3067" s="250"/>
      <c r="D3067" s="250"/>
      <c r="E3067" s="250"/>
      <c r="F3067" s="250"/>
      <c r="G3067" s="3"/>
      <c r="H3067" s="3"/>
      <c r="I3067" s="3"/>
      <c r="J3067" s="3"/>
      <c r="K3067" s="3"/>
      <c r="L3067" s="3"/>
      <c r="IK3067" s="3"/>
      <c r="IL3067" s="3"/>
      <c r="IM3067" s="3"/>
      <c r="IN3067" s="3"/>
      <c r="IO3067" s="3"/>
      <c r="IP3067" s="3"/>
      <c r="IQ3067" s="3"/>
      <c r="IR3067" s="3"/>
      <c r="IS3067" s="3"/>
    </row>
    <row r="3068" spans="1:253" s="2" customFormat="1" ht="16.5">
      <c r="A3068" s="250"/>
      <c r="B3068" s="250"/>
      <c r="C3068" s="250"/>
      <c r="D3068" s="250"/>
      <c r="E3068" s="250"/>
      <c r="F3068" s="250"/>
      <c r="G3068" s="3"/>
      <c r="H3068" s="3"/>
      <c r="I3068" s="3"/>
      <c r="J3068" s="3"/>
      <c r="K3068" s="3"/>
      <c r="L3068" s="3"/>
      <c r="IK3068" s="3"/>
      <c r="IL3068" s="3"/>
      <c r="IM3068" s="3"/>
      <c r="IN3068" s="3"/>
      <c r="IO3068" s="3"/>
      <c r="IP3068" s="3"/>
      <c r="IQ3068" s="3"/>
      <c r="IR3068" s="3"/>
      <c r="IS3068" s="3"/>
    </row>
    <row r="3069" spans="1:253" s="2" customFormat="1" ht="16.5">
      <c r="A3069" s="250"/>
      <c r="B3069" s="250"/>
      <c r="C3069" s="250"/>
      <c r="D3069" s="250"/>
      <c r="E3069" s="250"/>
      <c r="F3069" s="250"/>
      <c r="G3069" s="3"/>
      <c r="H3069" s="3"/>
      <c r="I3069" s="3"/>
      <c r="J3069" s="3"/>
      <c r="K3069" s="3"/>
      <c r="L3069" s="3"/>
      <c r="IK3069" s="3"/>
      <c r="IL3069" s="3"/>
      <c r="IM3069" s="3"/>
      <c r="IN3069" s="3"/>
      <c r="IO3069" s="3"/>
      <c r="IP3069" s="3"/>
      <c r="IQ3069" s="3"/>
      <c r="IR3069" s="3"/>
      <c r="IS3069" s="3"/>
    </row>
    <row r="3070" spans="1:253" s="2" customFormat="1" ht="16.5">
      <c r="A3070" s="250"/>
      <c r="B3070" s="250"/>
      <c r="C3070" s="250"/>
      <c r="D3070" s="250"/>
      <c r="E3070" s="250"/>
      <c r="F3070" s="250"/>
      <c r="G3070" s="3"/>
      <c r="H3070" s="3"/>
      <c r="I3070" s="3"/>
      <c r="J3070" s="3"/>
      <c r="K3070" s="3"/>
      <c r="L3070" s="3"/>
      <c r="IK3070" s="3"/>
      <c r="IL3070" s="3"/>
      <c r="IM3070" s="3"/>
      <c r="IN3070" s="3"/>
      <c r="IO3070" s="3"/>
      <c r="IP3070" s="3"/>
      <c r="IQ3070" s="3"/>
      <c r="IR3070" s="3"/>
      <c r="IS3070" s="3"/>
    </row>
    <row r="3071" spans="1:253" s="2" customFormat="1" ht="16.5">
      <c r="A3071" s="250"/>
      <c r="B3071" s="250"/>
      <c r="C3071" s="250"/>
      <c r="D3071" s="250"/>
      <c r="E3071" s="250"/>
      <c r="F3071" s="250"/>
      <c r="G3071" s="3"/>
      <c r="H3071" s="3"/>
      <c r="I3071" s="3"/>
      <c r="J3071" s="3"/>
      <c r="K3071" s="3"/>
      <c r="L3071" s="3"/>
      <c r="IK3071" s="3"/>
      <c r="IL3071" s="3"/>
      <c r="IM3071" s="3"/>
      <c r="IN3071" s="3"/>
      <c r="IO3071" s="3"/>
      <c r="IP3071" s="3"/>
      <c r="IQ3071" s="3"/>
      <c r="IR3071" s="3"/>
      <c r="IS3071" s="3"/>
    </row>
    <row r="3072" spans="1:253" s="2" customFormat="1" ht="16.5">
      <c r="A3072" s="250"/>
      <c r="B3072" s="250"/>
      <c r="C3072" s="250"/>
      <c r="D3072" s="250"/>
      <c r="E3072" s="250"/>
      <c r="F3072" s="250"/>
      <c r="G3072" s="3"/>
      <c r="H3072" s="3"/>
      <c r="I3072" s="3"/>
      <c r="J3072" s="3"/>
      <c r="K3072" s="3"/>
      <c r="L3072" s="3"/>
      <c r="IK3072" s="3"/>
      <c r="IL3072" s="3"/>
      <c r="IM3072" s="3"/>
      <c r="IN3072" s="3"/>
      <c r="IO3072" s="3"/>
      <c r="IP3072" s="3"/>
      <c r="IQ3072" s="3"/>
      <c r="IR3072" s="3"/>
      <c r="IS3072" s="3"/>
    </row>
    <row r="3073" spans="1:253" s="2" customFormat="1" ht="16.5">
      <c r="A3073" s="250"/>
      <c r="B3073" s="250"/>
      <c r="C3073" s="250"/>
      <c r="D3073" s="250"/>
      <c r="E3073" s="250"/>
      <c r="F3073" s="250"/>
      <c r="G3073" s="3"/>
      <c r="H3073" s="3"/>
      <c r="I3073" s="3"/>
      <c r="J3073" s="3"/>
      <c r="K3073" s="3"/>
      <c r="L3073" s="3"/>
      <c r="IK3073" s="3"/>
      <c r="IL3073" s="3"/>
      <c r="IM3073" s="3"/>
      <c r="IN3073" s="3"/>
      <c r="IO3073" s="3"/>
      <c r="IP3073" s="3"/>
      <c r="IQ3073" s="3"/>
      <c r="IR3073" s="3"/>
      <c r="IS3073" s="3"/>
    </row>
    <row r="3074" spans="1:253" s="2" customFormat="1" ht="16.5">
      <c r="A3074" s="250"/>
      <c r="B3074" s="250"/>
      <c r="C3074" s="250"/>
      <c r="D3074" s="250"/>
      <c r="E3074" s="250"/>
      <c r="F3074" s="250"/>
      <c r="G3074" s="3"/>
      <c r="H3074" s="3"/>
      <c r="I3074" s="3"/>
      <c r="J3074" s="3"/>
      <c r="K3074" s="3"/>
      <c r="L3074" s="3"/>
      <c r="IK3074" s="3"/>
      <c r="IL3074" s="3"/>
      <c r="IM3074" s="3"/>
      <c r="IN3074" s="3"/>
      <c r="IO3074" s="3"/>
      <c r="IP3074" s="3"/>
      <c r="IQ3074" s="3"/>
      <c r="IR3074" s="3"/>
      <c r="IS3074" s="3"/>
    </row>
    <row r="3075" spans="1:253" s="2" customFormat="1" ht="16.5">
      <c r="A3075" s="250"/>
      <c r="B3075" s="250"/>
      <c r="C3075" s="250"/>
      <c r="D3075" s="250"/>
      <c r="E3075" s="250"/>
      <c r="F3075" s="250"/>
      <c r="G3075" s="3"/>
      <c r="H3075" s="3"/>
      <c r="I3075" s="3"/>
      <c r="J3075" s="3"/>
      <c r="K3075" s="3"/>
      <c r="L3075" s="3"/>
      <c r="IK3075" s="3"/>
      <c r="IL3075" s="3"/>
      <c r="IM3075" s="3"/>
      <c r="IN3075" s="3"/>
      <c r="IO3075" s="3"/>
      <c r="IP3075" s="3"/>
      <c r="IQ3075" s="3"/>
      <c r="IR3075" s="3"/>
      <c r="IS3075" s="3"/>
    </row>
    <row r="3076" spans="1:253" s="2" customFormat="1" ht="16.5">
      <c r="A3076" s="250"/>
      <c r="B3076" s="250"/>
      <c r="C3076" s="250"/>
      <c r="D3076" s="250"/>
      <c r="E3076" s="250"/>
      <c r="F3076" s="250"/>
      <c r="G3076" s="3"/>
      <c r="H3076" s="3"/>
      <c r="I3076" s="3"/>
      <c r="J3076" s="3"/>
      <c r="K3076" s="3"/>
      <c r="L3076" s="3"/>
      <c r="IK3076" s="3"/>
      <c r="IL3076" s="3"/>
      <c r="IM3076" s="3"/>
      <c r="IN3076" s="3"/>
      <c r="IO3076" s="3"/>
      <c r="IP3076" s="3"/>
      <c r="IQ3076" s="3"/>
      <c r="IR3076" s="3"/>
      <c r="IS3076" s="3"/>
    </row>
    <row r="3077" spans="1:253" s="2" customFormat="1" ht="16.5">
      <c r="A3077" s="250"/>
      <c r="B3077" s="250"/>
      <c r="C3077" s="250"/>
      <c r="D3077" s="250"/>
      <c r="E3077" s="250"/>
      <c r="F3077" s="250"/>
      <c r="G3077" s="3"/>
      <c r="H3077" s="3"/>
      <c r="I3077" s="3"/>
      <c r="J3077" s="3"/>
      <c r="K3077" s="3"/>
      <c r="L3077" s="3"/>
      <c r="IK3077" s="3"/>
      <c r="IL3077" s="3"/>
      <c r="IM3077" s="3"/>
      <c r="IN3077" s="3"/>
      <c r="IO3077" s="3"/>
      <c r="IP3077" s="3"/>
      <c r="IQ3077" s="3"/>
      <c r="IR3077" s="3"/>
      <c r="IS3077" s="3"/>
    </row>
    <row r="3078" spans="1:253" s="2" customFormat="1" ht="16.5">
      <c r="A3078" s="250"/>
      <c r="B3078" s="250"/>
      <c r="C3078" s="250"/>
      <c r="D3078" s="250"/>
      <c r="E3078" s="250"/>
      <c r="F3078" s="250"/>
      <c r="G3078" s="3"/>
      <c r="H3078" s="3"/>
      <c r="I3078" s="3"/>
      <c r="J3078" s="3"/>
      <c r="K3078" s="3"/>
      <c r="L3078" s="3"/>
      <c r="IK3078" s="3"/>
      <c r="IL3078" s="3"/>
      <c r="IM3078" s="3"/>
      <c r="IN3078" s="3"/>
      <c r="IO3078" s="3"/>
      <c r="IP3078" s="3"/>
      <c r="IQ3078" s="3"/>
      <c r="IR3078" s="3"/>
      <c r="IS3078" s="3"/>
    </row>
    <row r="3079" spans="1:253" s="2" customFormat="1" ht="16.5">
      <c r="A3079" s="250"/>
      <c r="B3079" s="250"/>
      <c r="C3079" s="250"/>
      <c r="D3079" s="250"/>
      <c r="E3079" s="250"/>
      <c r="F3079" s="250"/>
      <c r="G3079" s="3"/>
      <c r="H3079" s="3"/>
      <c r="I3079" s="3"/>
      <c r="J3079" s="3"/>
      <c r="K3079" s="3"/>
      <c r="L3079" s="3"/>
      <c r="IK3079" s="3"/>
      <c r="IL3079" s="3"/>
      <c r="IM3079" s="3"/>
      <c r="IN3079" s="3"/>
      <c r="IO3079" s="3"/>
      <c r="IP3079" s="3"/>
      <c r="IQ3079" s="3"/>
      <c r="IR3079" s="3"/>
      <c r="IS3079" s="3"/>
    </row>
    <row r="3080" spans="1:253" s="2" customFormat="1" ht="16.5">
      <c r="A3080" s="250"/>
      <c r="B3080" s="250"/>
      <c r="C3080" s="250"/>
      <c r="D3080" s="250"/>
      <c r="E3080" s="250"/>
      <c r="F3080" s="250"/>
      <c r="G3080" s="3"/>
      <c r="H3080" s="3"/>
      <c r="I3080" s="3"/>
      <c r="J3080" s="3"/>
      <c r="K3080" s="3"/>
      <c r="L3080" s="3"/>
      <c r="IK3080" s="3"/>
      <c r="IL3080" s="3"/>
      <c r="IM3080" s="3"/>
      <c r="IN3080" s="3"/>
      <c r="IO3080" s="3"/>
      <c r="IP3080" s="3"/>
      <c r="IQ3080" s="3"/>
      <c r="IR3080" s="3"/>
      <c r="IS3080" s="3"/>
    </row>
    <row r="3081" spans="1:253" s="2" customFormat="1" ht="16.5">
      <c r="A3081" s="250"/>
      <c r="B3081" s="250"/>
      <c r="C3081" s="250"/>
      <c r="D3081" s="250"/>
      <c r="E3081" s="250"/>
      <c r="F3081" s="250"/>
      <c r="G3081" s="3"/>
      <c r="H3081" s="3"/>
      <c r="I3081" s="3"/>
      <c r="J3081" s="3"/>
      <c r="K3081" s="3"/>
      <c r="L3081" s="3"/>
      <c r="IK3081" s="3"/>
      <c r="IL3081" s="3"/>
      <c r="IM3081" s="3"/>
      <c r="IN3081" s="3"/>
      <c r="IO3081" s="3"/>
      <c r="IP3081" s="3"/>
      <c r="IQ3081" s="3"/>
      <c r="IR3081" s="3"/>
      <c r="IS3081" s="3"/>
    </row>
    <row r="3082" spans="1:253" s="2" customFormat="1" ht="16.5">
      <c r="A3082" s="250"/>
      <c r="B3082" s="250"/>
      <c r="C3082" s="250"/>
      <c r="D3082" s="250"/>
      <c r="E3082" s="250"/>
      <c r="F3082" s="250"/>
      <c r="G3082" s="3"/>
      <c r="H3082" s="3"/>
      <c r="I3082" s="3"/>
      <c r="J3082" s="3"/>
      <c r="K3082" s="3"/>
      <c r="L3082" s="3"/>
      <c r="IK3082" s="3"/>
      <c r="IL3082" s="3"/>
      <c r="IM3082" s="3"/>
      <c r="IN3082" s="3"/>
      <c r="IO3082" s="3"/>
      <c r="IP3082" s="3"/>
      <c r="IQ3082" s="3"/>
      <c r="IR3082" s="3"/>
      <c r="IS3082" s="3"/>
    </row>
    <row r="3083" spans="1:253" s="2" customFormat="1" ht="16.5">
      <c r="A3083" s="250"/>
      <c r="B3083" s="250"/>
      <c r="C3083" s="250"/>
      <c r="D3083" s="250"/>
      <c r="E3083" s="250"/>
      <c r="F3083" s="250"/>
      <c r="G3083" s="3"/>
      <c r="H3083" s="3"/>
      <c r="I3083" s="3"/>
      <c r="J3083" s="3"/>
      <c r="K3083" s="3"/>
      <c r="L3083" s="3"/>
      <c r="IK3083" s="3"/>
      <c r="IL3083" s="3"/>
      <c r="IM3083" s="3"/>
      <c r="IN3083" s="3"/>
      <c r="IO3083" s="3"/>
      <c r="IP3083" s="3"/>
      <c r="IQ3083" s="3"/>
      <c r="IR3083" s="3"/>
      <c r="IS3083" s="3"/>
    </row>
    <row r="3084" spans="1:253" s="2" customFormat="1" ht="16.5">
      <c r="A3084" s="250"/>
      <c r="B3084" s="250"/>
      <c r="C3084" s="250"/>
      <c r="D3084" s="250"/>
      <c r="E3084" s="250"/>
      <c r="F3084" s="250"/>
      <c r="G3084" s="3"/>
      <c r="H3084" s="3"/>
      <c r="I3084" s="3"/>
      <c r="J3084" s="3"/>
      <c r="K3084" s="3"/>
      <c r="L3084" s="3"/>
      <c r="IK3084" s="3"/>
      <c r="IL3084" s="3"/>
      <c r="IM3084" s="3"/>
      <c r="IN3084" s="3"/>
      <c r="IO3084" s="3"/>
      <c r="IP3084" s="3"/>
      <c r="IQ3084" s="3"/>
      <c r="IR3084" s="3"/>
      <c r="IS3084" s="3"/>
    </row>
    <row r="3085" spans="1:253" s="2" customFormat="1" ht="16.5">
      <c r="A3085" s="250"/>
      <c r="B3085" s="250"/>
      <c r="C3085" s="250"/>
      <c r="D3085" s="250"/>
      <c r="E3085" s="250"/>
      <c r="F3085" s="250"/>
      <c r="G3085" s="3"/>
      <c r="H3085" s="3"/>
      <c r="I3085" s="3"/>
      <c r="J3085" s="3"/>
      <c r="K3085" s="3"/>
      <c r="L3085" s="3"/>
      <c r="IK3085" s="3"/>
      <c r="IL3085" s="3"/>
      <c r="IM3085" s="3"/>
      <c r="IN3085" s="3"/>
      <c r="IO3085" s="3"/>
      <c r="IP3085" s="3"/>
      <c r="IQ3085" s="3"/>
      <c r="IR3085" s="3"/>
      <c r="IS3085" s="3"/>
    </row>
    <row r="3086" spans="1:253" s="2" customFormat="1" ht="16.5">
      <c r="A3086" s="250"/>
      <c r="B3086" s="250"/>
      <c r="C3086" s="250"/>
      <c r="D3086" s="250"/>
      <c r="E3086" s="250"/>
      <c r="F3086" s="250"/>
      <c r="G3086" s="3"/>
      <c r="H3086" s="3"/>
      <c r="I3086" s="3"/>
      <c r="J3086" s="3"/>
      <c r="K3086" s="3"/>
      <c r="L3086" s="3"/>
      <c r="IK3086" s="3"/>
      <c r="IL3086" s="3"/>
      <c r="IM3086" s="3"/>
      <c r="IN3086" s="3"/>
      <c r="IO3086" s="3"/>
      <c r="IP3086" s="3"/>
      <c r="IQ3086" s="3"/>
      <c r="IR3086" s="3"/>
      <c r="IS3086" s="3"/>
    </row>
    <row r="3087" spans="1:253" s="2" customFormat="1" ht="16.5">
      <c r="A3087" s="250"/>
      <c r="B3087" s="250"/>
      <c r="C3087" s="250"/>
      <c r="D3087" s="250"/>
      <c r="E3087" s="250"/>
      <c r="F3087" s="250"/>
      <c r="G3087" s="3"/>
      <c r="H3087" s="3"/>
      <c r="I3087" s="3"/>
      <c r="J3087" s="3"/>
      <c r="K3087" s="3"/>
      <c r="L3087" s="3"/>
      <c r="IK3087" s="3"/>
      <c r="IL3087" s="3"/>
      <c r="IM3087" s="3"/>
      <c r="IN3087" s="3"/>
      <c r="IO3087" s="3"/>
      <c r="IP3087" s="3"/>
      <c r="IQ3087" s="3"/>
      <c r="IR3087" s="3"/>
      <c r="IS3087" s="3"/>
    </row>
    <row r="3088" spans="1:253" s="2" customFormat="1" ht="16.5">
      <c r="A3088" s="250"/>
      <c r="B3088" s="250"/>
      <c r="C3088" s="250"/>
      <c r="D3088" s="250"/>
      <c r="E3088" s="250"/>
      <c r="F3088" s="250"/>
      <c r="G3088" s="3"/>
      <c r="H3088" s="3"/>
      <c r="I3088" s="3"/>
      <c r="J3088" s="3"/>
      <c r="K3088" s="3"/>
      <c r="L3088" s="3"/>
      <c r="IK3088" s="3"/>
      <c r="IL3088" s="3"/>
      <c r="IM3088" s="3"/>
      <c r="IN3088" s="3"/>
      <c r="IO3088" s="3"/>
      <c r="IP3088" s="3"/>
      <c r="IQ3088" s="3"/>
      <c r="IR3088" s="3"/>
      <c r="IS3088" s="3"/>
    </row>
    <row r="3089" spans="1:253" s="2" customFormat="1" ht="16.5">
      <c r="A3089" s="250"/>
      <c r="B3089" s="250"/>
      <c r="C3089" s="250"/>
      <c r="D3089" s="250"/>
      <c r="E3089" s="250"/>
      <c r="F3089" s="250"/>
      <c r="G3089" s="3"/>
      <c r="H3089" s="3"/>
      <c r="I3089" s="3"/>
      <c r="J3089" s="3"/>
      <c r="K3089" s="3"/>
      <c r="L3089" s="3"/>
      <c r="IK3089" s="3"/>
      <c r="IL3089" s="3"/>
      <c r="IM3089" s="3"/>
      <c r="IN3089" s="3"/>
      <c r="IO3089" s="3"/>
      <c r="IP3089" s="3"/>
      <c r="IQ3089" s="3"/>
      <c r="IR3089" s="3"/>
      <c r="IS3089" s="3"/>
    </row>
    <row r="3090" spans="1:253" s="2" customFormat="1" ht="16.5">
      <c r="A3090" s="250"/>
      <c r="B3090" s="250"/>
      <c r="C3090" s="250"/>
      <c r="D3090" s="250"/>
      <c r="E3090" s="250"/>
      <c r="F3090" s="250"/>
      <c r="G3090" s="3"/>
      <c r="H3090" s="3"/>
      <c r="I3090" s="3"/>
      <c r="J3090" s="3"/>
      <c r="K3090" s="3"/>
      <c r="L3090" s="3"/>
      <c r="IK3090" s="3"/>
      <c r="IL3090" s="3"/>
      <c r="IM3090" s="3"/>
      <c r="IN3090" s="3"/>
      <c r="IO3090" s="3"/>
      <c r="IP3090" s="3"/>
      <c r="IQ3090" s="3"/>
      <c r="IR3090" s="3"/>
      <c r="IS3090" s="3"/>
    </row>
    <row r="3091" spans="1:253" s="2" customFormat="1" ht="16.5">
      <c r="A3091" s="250"/>
      <c r="B3091" s="250"/>
      <c r="C3091" s="250"/>
      <c r="D3091" s="250"/>
      <c r="E3091" s="250"/>
      <c r="F3091" s="250"/>
      <c r="G3091" s="3"/>
      <c r="H3091" s="3"/>
      <c r="I3091" s="3"/>
      <c r="J3091" s="3"/>
      <c r="K3091" s="3"/>
      <c r="L3091" s="3"/>
      <c r="IK3091" s="3"/>
      <c r="IL3091" s="3"/>
      <c r="IM3091" s="3"/>
      <c r="IN3091" s="3"/>
      <c r="IO3091" s="3"/>
      <c r="IP3091" s="3"/>
      <c r="IQ3091" s="3"/>
      <c r="IR3091" s="3"/>
      <c r="IS3091" s="3"/>
    </row>
    <row r="3092" spans="1:253" s="2" customFormat="1" ht="16.5">
      <c r="A3092" s="250"/>
      <c r="B3092" s="250"/>
      <c r="C3092" s="250"/>
      <c r="D3092" s="250"/>
      <c r="E3092" s="250"/>
      <c r="F3092" s="250"/>
      <c r="G3092" s="3"/>
      <c r="H3092" s="3"/>
      <c r="I3092" s="3"/>
      <c r="J3092" s="3"/>
      <c r="K3092" s="3"/>
      <c r="L3092" s="3"/>
      <c r="IK3092" s="3"/>
      <c r="IL3092" s="3"/>
      <c r="IM3092" s="3"/>
      <c r="IN3092" s="3"/>
      <c r="IO3092" s="3"/>
      <c r="IP3092" s="3"/>
      <c r="IQ3092" s="3"/>
      <c r="IR3092" s="3"/>
      <c r="IS3092" s="3"/>
    </row>
    <row r="3093" spans="1:253" s="2" customFormat="1" ht="16.5">
      <c r="A3093" s="250"/>
      <c r="B3093" s="250"/>
      <c r="C3093" s="250"/>
      <c r="D3093" s="250"/>
      <c r="E3093" s="250"/>
      <c r="F3093" s="250"/>
      <c r="G3093" s="3"/>
      <c r="H3093" s="3"/>
      <c r="I3093" s="3"/>
      <c r="J3093" s="3"/>
      <c r="K3093" s="3"/>
      <c r="L3093" s="3"/>
      <c r="IK3093" s="3"/>
      <c r="IL3093" s="3"/>
      <c r="IM3093" s="3"/>
      <c r="IN3093" s="3"/>
      <c r="IO3093" s="3"/>
      <c r="IP3093" s="3"/>
      <c r="IQ3093" s="3"/>
      <c r="IR3093" s="3"/>
      <c r="IS3093" s="3"/>
    </row>
    <row r="3094" spans="1:253" s="2" customFormat="1" ht="16.5">
      <c r="A3094" s="250"/>
      <c r="B3094" s="250"/>
      <c r="C3094" s="250"/>
      <c r="D3094" s="250"/>
      <c r="E3094" s="250"/>
      <c r="F3094" s="250"/>
      <c r="G3094" s="3"/>
      <c r="H3094" s="3"/>
      <c r="I3094" s="3"/>
      <c r="J3094" s="3"/>
      <c r="K3094" s="3"/>
      <c r="L3094" s="3"/>
      <c r="IK3094" s="3"/>
      <c r="IL3094" s="3"/>
      <c r="IM3094" s="3"/>
      <c r="IN3094" s="3"/>
      <c r="IO3094" s="3"/>
      <c r="IP3094" s="3"/>
      <c r="IQ3094" s="3"/>
      <c r="IR3094" s="3"/>
      <c r="IS3094" s="3"/>
    </row>
    <row r="3095" spans="1:253" s="2" customFormat="1" ht="16.5">
      <c r="A3095" s="250"/>
      <c r="B3095" s="250"/>
      <c r="C3095" s="250"/>
      <c r="D3095" s="250"/>
      <c r="E3095" s="250"/>
      <c r="F3095" s="250"/>
      <c r="G3095" s="3"/>
      <c r="H3095" s="3"/>
      <c r="I3095" s="3"/>
      <c r="J3095" s="3"/>
      <c r="K3095" s="3"/>
      <c r="L3095" s="3"/>
      <c r="IK3095" s="3"/>
      <c r="IL3095" s="3"/>
      <c r="IM3095" s="3"/>
      <c r="IN3095" s="3"/>
      <c r="IO3095" s="3"/>
      <c r="IP3095" s="3"/>
      <c r="IQ3095" s="3"/>
      <c r="IR3095" s="3"/>
      <c r="IS3095" s="3"/>
    </row>
    <row r="3096" spans="1:253" s="2" customFormat="1" ht="16.5">
      <c r="A3096" s="250"/>
      <c r="B3096" s="250"/>
      <c r="C3096" s="250"/>
      <c r="D3096" s="250"/>
      <c r="E3096" s="250"/>
      <c r="F3096" s="250"/>
      <c r="G3096" s="3"/>
      <c r="H3096" s="3"/>
      <c r="I3096" s="3"/>
      <c r="J3096" s="3"/>
      <c r="K3096" s="3"/>
      <c r="L3096" s="3"/>
      <c r="IK3096" s="3"/>
      <c r="IL3096" s="3"/>
      <c r="IM3096" s="3"/>
      <c r="IN3096" s="3"/>
      <c r="IO3096" s="3"/>
      <c r="IP3096" s="3"/>
      <c r="IQ3096" s="3"/>
      <c r="IR3096" s="3"/>
      <c r="IS3096" s="3"/>
    </row>
    <row r="3097" spans="1:253" s="2" customFormat="1" ht="16.5">
      <c r="A3097" s="250"/>
      <c r="B3097" s="250"/>
      <c r="C3097" s="250"/>
      <c r="D3097" s="250"/>
      <c r="E3097" s="250"/>
      <c r="F3097" s="250"/>
      <c r="G3097" s="3"/>
      <c r="H3097" s="3"/>
      <c r="I3097" s="3"/>
      <c r="J3097" s="3"/>
      <c r="K3097" s="3"/>
      <c r="L3097" s="3"/>
      <c r="IK3097" s="3"/>
      <c r="IL3097" s="3"/>
      <c r="IM3097" s="3"/>
      <c r="IN3097" s="3"/>
      <c r="IO3097" s="3"/>
      <c r="IP3097" s="3"/>
      <c r="IQ3097" s="3"/>
      <c r="IR3097" s="3"/>
      <c r="IS3097" s="3"/>
    </row>
    <row r="3098" spans="1:253" s="2" customFormat="1" ht="16.5">
      <c r="A3098" s="250"/>
      <c r="B3098" s="250"/>
      <c r="C3098" s="250"/>
      <c r="D3098" s="250"/>
      <c r="E3098" s="250"/>
      <c r="F3098" s="250"/>
      <c r="G3098" s="3"/>
      <c r="H3098" s="3"/>
      <c r="I3098" s="3"/>
      <c r="J3098" s="3"/>
      <c r="K3098" s="3"/>
      <c r="L3098" s="3"/>
      <c r="IK3098" s="3"/>
      <c r="IL3098" s="3"/>
      <c r="IM3098" s="3"/>
      <c r="IN3098" s="3"/>
      <c r="IO3098" s="3"/>
      <c r="IP3098" s="3"/>
      <c r="IQ3098" s="3"/>
      <c r="IR3098" s="3"/>
      <c r="IS3098" s="3"/>
    </row>
    <row r="3099" spans="1:253" s="2" customFormat="1" ht="16.5">
      <c r="A3099" s="250"/>
      <c r="B3099" s="250"/>
      <c r="C3099" s="250"/>
      <c r="D3099" s="250"/>
      <c r="E3099" s="250"/>
      <c r="F3099" s="250"/>
      <c r="G3099" s="3"/>
      <c r="H3099" s="3"/>
      <c r="I3099" s="3"/>
      <c r="J3099" s="3"/>
      <c r="K3099" s="3"/>
      <c r="L3099" s="3"/>
      <c r="IK3099" s="3"/>
      <c r="IL3099" s="3"/>
      <c r="IM3099" s="3"/>
      <c r="IN3099" s="3"/>
      <c r="IO3099" s="3"/>
      <c r="IP3099" s="3"/>
      <c r="IQ3099" s="3"/>
      <c r="IR3099" s="3"/>
      <c r="IS3099" s="3"/>
    </row>
    <row r="3100" spans="1:253" s="2" customFormat="1" ht="16.5">
      <c r="A3100" s="250"/>
      <c r="B3100" s="250"/>
      <c r="C3100" s="250"/>
      <c r="D3100" s="250"/>
      <c r="E3100" s="250"/>
      <c r="F3100" s="250"/>
      <c r="G3100" s="3"/>
      <c r="H3100" s="3"/>
      <c r="I3100" s="3"/>
      <c r="J3100" s="3"/>
      <c r="K3100" s="3"/>
      <c r="L3100" s="3"/>
      <c r="IK3100" s="3"/>
      <c r="IL3100" s="3"/>
      <c r="IM3100" s="3"/>
      <c r="IN3100" s="3"/>
      <c r="IO3100" s="3"/>
      <c r="IP3100" s="3"/>
      <c r="IQ3100" s="3"/>
      <c r="IR3100" s="3"/>
      <c r="IS3100" s="3"/>
    </row>
    <row r="3101" spans="1:253" s="2" customFormat="1" ht="16.5">
      <c r="A3101" s="250"/>
      <c r="B3101" s="250"/>
      <c r="C3101" s="250"/>
      <c r="D3101" s="250"/>
      <c r="E3101" s="250"/>
      <c r="F3101" s="250"/>
      <c r="G3101" s="3"/>
      <c r="H3101" s="3"/>
      <c r="I3101" s="3"/>
      <c r="J3101" s="3"/>
      <c r="K3101" s="3"/>
      <c r="L3101" s="3"/>
      <c r="IK3101" s="3"/>
      <c r="IL3101" s="3"/>
      <c r="IM3101" s="3"/>
      <c r="IN3101" s="3"/>
      <c r="IO3101" s="3"/>
      <c r="IP3101" s="3"/>
      <c r="IQ3101" s="3"/>
      <c r="IR3101" s="3"/>
      <c r="IS3101" s="3"/>
    </row>
    <row r="3102" spans="1:253" s="2" customFormat="1" ht="16.5">
      <c r="A3102" s="250"/>
      <c r="B3102" s="250"/>
      <c r="C3102" s="250"/>
      <c r="D3102" s="250"/>
      <c r="E3102" s="250"/>
      <c r="F3102" s="250"/>
      <c r="G3102" s="3"/>
      <c r="H3102" s="3"/>
      <c r="I3102" s="3"/>
      <c r="J3102" s="3"/>
      <c r="K3102" s="3"/>
      <c r="L3102" s="3"/>
      <c r="IK3102" s="3"/>
      <c r="IL3102" s="3"/>
      <c r="IM3102" s="3"/>
      <c r="IN3102" s="3"/>
      <c r="IO3102" s="3"/>
      <c r="IP3102" s="3"/>
      <c r="IQ3102" s="3"/>
      <c r="IR3102" s="3"/>
      <c r="IS3102" s="3"/>
    </row>
    <row r="3103" spans="1:253" s="2" customFormat="1" ht="16.5">
      <c r="A3103" s="250"/>
      <c r="B3103" s="250"/>
      <c r="C3103" s="250"/>
      <c r="D3103" s="250"/>
      <c r="E3103" s="250"/>
      <c r="F3103" s="250"/>
      <c r="G3103" s="3"/>
      <c r="H3103" s="3"/>
      <c r="I3103" s="3"/>
      <c r="J3103" s="3"/>
      <c r="K3103" s="3"/>
      <c r="L3103" s="3"/>
      <c r="IK3103" s="3"/>
      <c r="IL3103" s="3"/>
      <c r="IM3103" s="3"/>
      <c r="IN3103" s="3"/>
      <c r="IO3103" s="3"/>
      <c r="IP3103" s="3"/>
      <c r="IQ3103" s="3"/>
      <c r="IR3103" s="3"/>
      <c r="IS3103" s="3"/>
    </row>
    <row r="3104" spans="1:253" s="2" customFormat="1" ht="16.5">
      <c r="A3104" s="250"/>
      <c r="B3104" s="250"/>
      <c r="C3104" s="250"/>
      <c r="D3104" s="250"/>
      <c r="E3104" s="250"/>
      <c r="F3104" s="250"/>
      <c r="G3104" s="3"/>
      <c r="H3104" s="3"/>
      <c r="I3104" s="3"/>
      <c r="J3104" s="3"/>
      <c r="K3104" s="3"/>
      <c r="L3104" s="3"/>
      <c r="IK3104" s="3"/>
      <c r="IL3104" s="3"/>
      <c r="IM3104" s="3"/>
      <c r="IN3104" s="3"/>
      <c r="IO3104" s="3"/>
      <c r="IP3104" s="3"/>
      <c r="IQ3104" s="3"/>
      <c r="IR3104" s="3"/>
      <c r="IS3104" s="3"/>
    </row>
    <row r="3105" spans="1:253" s="2" customFormat="1" ht="16.5">
      <c r="A3105" s="250"/>
      <c r="B3105" s="250"/>
      <c r="C3105" s="250"/>
      <c r="D3105" s="250"/>
      <c r="E3105" s="250"/>
      <c r="F3105" s="250"/>
      <c r="G3105" s="3"/>
      <c r="H3105" s="3"/>
      <c r="I3105" s="3"/>
      <c r="J3105" s="3"/>
      <c r="K3105" s="3"/>
      <c r="L3105" s="3"/>
      <c r="IK3105" s="3"/>
      <c r="IL3105" s="3"/>
      <c r="IM3105" s="3"/>
      <c r="IN3105" s="3"/>
      <c r="IO3105" s="3"/>
      <c r="IP3105" s="3"/>
      <c r="IQ3105" s="3"/>
      <c r="IR3105" s="3"/>
      <c r="IS3105" s="3"/>
    </row>
    <row r="3106" spans="1:253" s="2" customFormat="1" ht="16.5">
      <c r="A3106" s="250"/>
      <c r="B3106" s="250"/>
      <c r="C3106" s="250"/>
      <c r="D3106" s="250"/>
      <c r="E3106" s="250"/>
      <c r="F3106" s="250"/>
      <c r="G3106" s="3"/>
      <c r="H3106" s="3"/>
      <c r="I3106" s="3"/>
      <c r="J3106" s="3"/>
      <c r="K3106" s="3"/>
      <c r="L3106" s="3"/>
      <c r="IK3106" s="3"/>
      <c r="IL3106" s="3"/>
      <c r="IM3106" s="3"/>
      <c r="IN3106" s="3"/>
      <c r="IO3106" s="3"/>
      <c r="IP3106" s="3"/>
      <c r="IQ3106" s="3"/>
      <c r="IR3106" s="3"/>
      <c r="IS3106" s="3"/>
    </row>
    <row r="3107" spans="1:253" s="2" customFormat="1" ht="16.5">
      <c r="A3107" s="250"/>
      <c r="B3107" s="250"/>
      <c r="C3107" s="250"/>
      <c r="D3107" s="250"/>
      <c r="E3107" s="250"/>
      <c r="F3107" s="250"/>
      <c r="G3107" s="3"/>
      <c r="H3107" s="3"/>
      <c r="I3107" s="3"/>
      <c r="J3107" s="3"/>
      <c r="K3107" s="3"/>
      <c r="L3107" s="3"/>
      <c r="IK3107" s="3"/>
      <c r="IL3107" s="3"/>
      <c r="IM3107" s="3"/>
      <c r="IN3107" s="3"/>
      <c r="IO3107" s="3"/>
      <c r="IP3107" s="3"/>
      <c r="IQ3107" s="3"/>
      <c r="IR3107" s="3"/>
      <c r="IS3107" s="3"/>
    </row>
    <row r="3108" spans="1:253" s="2" customFormat="1" ht="16.5">
      <c r="A3108" s="250"/>
      <c r="B3108" s="250"/>
      <c r="C3108" s="250"/>
      <c r="D3108" s="250"/>
      <c r="E3108" s="250"/>
      <c r="F3108" s="250"/>
      <c r="G3108" s="3"/>
      <c r="H3108" s="3"/>
      <c r="I3108" s="3"/>
      <c r="J3108" s="3"/>
      <c r="K3108" s="3"/>
      <c r="L3108" s="3"/>
      <c r="IK3108" s="3"/>
      <c r="IL3108" s="3"/>
      <c r="IM3108" s="3"/>
      <c r="IN3108" s="3"/>
      <c r="IO3108" s="3"/>
      <c r="IP3108" s="3"/>
      <c r="IQ3108" s="3"/>
      <c r="IR3108" s="3"/>
      <c r="IS3108" s="3"/>
    </row>
    <row r="3109" spans="1:253" s="2" customFormat="1" ht="16.5">
      <c r="A3109" s="250"/>
      <c r="B3109" s="250"/>
      <c r="C3109" s="250"/>
      <c r="D3109" s="250"/>
      <c r="E3109" s="250"/>
      <c r="F3109" s="250"/>
      <c r="G3109" s="3"/>
      <c r="H3109" s="3"/>
      <c r="I3109" s="3"/>
      <c r="J3109" s="3"/>
      <c r="K3109" s="3"/>
      <c r="L3109" s="3"/>
      <c r="IK3109" s="3"/>
      <c r="IL3109" s="3"/>
      <c r="IM3109" s="3"/>
      <c r="IN3109" s="3"/>
      <c r="IO3109" s="3"/>
      <c r="IP3109" s="3"/>
      <c r="IQ3109" s="3"/>
      <c r="IR3109" s="3"/>
      <c r="IS3109" s="3"/>
    </row>
    <row r="3110" spans="1:253" s="2" customFormat="1" ht="16.5">
      <c r="A3110" s="250"/>
      <c r="B3110" s="250"/>
      <c r="C3110" s="250"/>
      <c r="D3110" s="250"/>
      <c r="E3110" s="250"/>
      <c r="F3110" s="250"/>
      <c r="G3110" s="3"/>
      <c r="H3110" s="3"/>
      <c r="I3110" s="3"/>
      <c r="J3110" s="3"/>
      <c r="K3110" s="3"/>
      <c r="L3110" s="3"/>
      <c r="IK3110" s="3"/>
      <c r="IL3110" s="3"/>
      <c r="IM3110" s="3"/>
      <c r="IN3110" s="3"/>
      <c r="IO3110" s="3"/>
      <c r="IP3110" s="3"/>
      <c r="IQ3110" s="3"/>
      <c r="IR3110" s="3"/>
      <c r="IS3110" s="3"/>
    </row>
    <row r="3111" spans="1:253" s="2" customFormat="1" ht="16.5">
      <c r="A3111" s="250"/>
      <c r="B3111" s="250"/>
      <c r="C3111" s="250"/>
      <c r="D3111" s="250"/>
      <c r="E3111" s="250"/>
      <c r="F3111" s="250"/>
      <c r="G3111" s="3"/>
      <c r="H3111" s="3"/>
      <c r="I3111" s="3"/>
      <c r="J3111" s="3"/>
      <c r="K3111" s="3"/>
      <c r="L3111" s="3"/>
      <c r="IK3111" s="3"/>
      <c r="IL3111" s="3"/>
      <c r="IM3111" s="3"/>
      <c r="IN3111" s="3"/>
      <c r="IO3111" s="3"/>
      <c r="IP3111" s="3"/>
      <c r="IQ3111" s="3"/>
      <c r="IR3111" s="3"/>
      <c r="IS3111" s="3"/>
    </row>
    <row r="3112" spans="1:253" s="2" customFormat="1" ht="16.5">
      <c r="A3112" s="250"/>
      <c r="B3112" s="250"/>
      <c r="C3112" s="250"/>
      <c r="D3112" s="250"/>
      <c r="E3112" s="250"/>
      <c r="F3112" s="250"/>
      <c r="G3112" s="3"/>
      <c r="H3112" s="3"/>
      <c r="I3112" s="3"/>
      <c r="J3112" s="3"/>
      <c r="K3112" s="3"/>
      <c r="L3112" s="3"/>
      <c r="IK3112" s="3"/>
      <c r="IL3112" s="3"/>
      <c r="IM3112" s="3"/>
      <c r="IN3112" s="3"/>
      <c r="IO3112" s="3"/>
      <c r="IP3112" s="3"/>
      <c r="IQ3112" s="3"/>
      <c r="IR3112" s="3"/>
      <c r="IS3112" s="3"/>
    </row>
    <row r="3113" spans="1:253" s="2" customFormat="1" ht="16.5">
      <c r="A3113" s="250"/>
      <c r="B3113" s="250"/>
      <c r="C3113" s="250"/>
      <c r="D3113" s="250"/>
      <c r="E3113" s="250"/>
      <c r="F3113" s="250"/>
      <c r="G3113" s="3"/>
      <c r="H3113" s="3"/>
      <c r="I3113" s="3"/>
      <c r="J3113" s="3"/>
      <c r="K3113" s="3"/>
      <c r="L3113" s="3"/>
      <c r="IK3113" s="3"/>
      <c r="IL3113" s="3"/>
      <c r="IM3113" s="3"/>
      <c r="IN3113" s="3"/>
      <c r="IO3113" s="3"/>
      <c r="IP3113" s="3"/>
      <c r="IQ3113" s="3"/>
      <c r="IR3113" s="3"/>
      <c r="IS3113" s="3"/>
    </row>
    <row r="3114" spans="1:253" s="2" customFormat="1" ht="16.5">
      <c r="A3114" s="250"/>
      <c r="B3114" s="250"/>
      <c r="C3114" s="250"/>
      <c r="D3114" s="250"/>
      <c r="E3114" s="250"/>
      <c r="F3114" s="250"/>
      <c r="G3114" s="3"/>
      <c r="H3114" s="3"/>
      <c r="I3114" s="3"/>
      <c r="J3114" s="3"/>
      <c r="K3114" s="3"/>
      <c r="L3114" s="3"/>
      <c r="IK3114" s="3"/>
      <c r="IL3114" s="3"/>
      <c r="IM3114" s="3"/>
      <c r="IN3114" s="3"/>
      <c r="IO3114" s="3"/>
      <c r="IP3114" s="3"/>
      <c r="IQ3114" s="3"/>
      <c r="IR3114" s="3"/>
      <c r="IS3114" s="3"/>
    </row>
    <row r="3115" spans="1:253" s="2" customFormat="1" ht="16.5">
      <c r="A3115" s="250"/>
      <c r="B3115" s="250"/>
      <c r="C3115" s="250"/>
      <c r="D3115" s="250"/>
      <c r="E3115" s="250"/>
      <c r="F3115" s="250"/>
      <c r="G3115" s="3"/>
      <c r="H3115" s="3"/>
      <c r="I3115" s="3"/>
      <c r="J3115" s="3"/>
      <c r="K3115" s="3"/>
      <c r="L3115" s="3"/>
      <c r="IK3115" s="3"/>
      <c r="IL3115" s="3"/>
      <c r="IM3115" s="3"/>
      <c r="IN3115" s="3"/>
      <c r="IO3115" s="3"/>
      <c r="IP3115" s="3"/>
      <c r="IQ3115" s="3"/>
      <c r="IR3115" s="3"/>
      <c r="IS3115" s="3"/>
    </row>
    <row r="3116" spans="1:253" s="2" customFormat="1" ht="16.5">
      <c r="A3116" s="250"/>
      <c r="B3116" s="250"/>
      <c r="C3116" s="250"/>
      <c r="D3116" s="250"/>
      <c r="E3116" s="250"/>
      <c r="F3116" s="250"/>
      <c r="G3116" s="3"/>
      <c r="H3116" s="3"/>
      <c r="I3116" s="3"/>
      <c r="J3116" s="3"/>
      <c r="K3116" s="3"/>
      <c r="L3116" s="3"/>
      <c r="IK3116" s="3"/>
      <c r="IL3116" s="3"/>
      <c r="IM3116" s="3"/>
      <c r="IN3116" s="3"/>
      <c r="IO3116" s="3"/>
      <c r="IP3116" s="3"/>
      <c r="IQ3116" s="3"/>
      <c r="IR3116" s="3"/>
      <c r="IS3116" s="3"/>
    </row>
    <row r="3117" spans="1:253" s="2" customFormat="1" ht="16.5">
      <c r="A3117" s="250"/>
      <c r="B3117" s="250"/>
      <c r="C3117" s="250"/>
      <c r="D3117" s="250"/>
      <c r="E3117" s="250"/>
      <c r="F3117" s="250"/>
      <c r="G3117" s="3"/>
      <c r="H3117" s="3"/>
      <c r="I3117" s="3"/>
      <c r="J3117" s="3"/>
      <c r="K3117" s="3"/>
      <c r="L3117" s="3"/>
      <c r="IK3117" s="3"/>
      <c r="IL3117" s="3"/>
      <c r="IM3117" s="3"/>
      <c r="IN3117" s="3"/>
      <c r="IO3117" s="3"/>
      <c r="IP3117" s="3"/>
      <c r="IQ3117" s="3"/>
      <c r="IR3117" s="3"/>
      <c r="IS3117" s="3"/>
    </row>
    <row r="3118" spans="1:253" s="2" customFormat="1" ht="16.5">
      <c r="A3118" s="250"/>
      <c r="B3118" s="250"/>
      <c r="C3118" s="250"/>
      <c r="D3118" s="250"/>
      <c r="E3118" s="250"/>
      <c r="F3118" s="250"/>
      <c r="G3118" s="3"/>
      <c r="H3118" s="3"/>
      <c r="I3118" s="3"/>
      <c r="J3118" s="3"/>
      <c r="K3118" s="3"/>
      <c r="L3118" s="3"/>
      <c r="IK3118" s="3"/>
      <c r="IL3118" s="3"/>
      <c r="IM3118" s="3"/>
      <c r="IN3118" s="3"/>
      <c r="IO3118" s="3"/>
      <c r="IP3118" s="3"/>
      <c r="IQ3118" s="3"/>
      <c r="IR3118" s="3"/>
      <c r="IS3118" s="3"/>
    </row>
    <row r="3119" spans="1:253" s="2" customFormat="1" ht="16.5">
      <c r="A3119" s="250"/>
      <c r="B3119" s="250"/>
      <c r="C3119" s="250"/>
      <c r="D3119" s="250"/>
      <c r="E3119" s="250"/>
      <c r="F3119" s="250"/>
      <c r="G3119" s="3"/>
      <c r="H3119" s="3"/>
      <c r="I3119" s="3"/>
      <c r="J3119" s="3"/>
      <c r="K3119" s="3"/>
      <c r="L3119" s="3"/>
      <c r="IK3119" s="3"/>
      <c r="IL3119" s="3"/>
      <c r="IM3119" s="3"/>
      <c r="IN3119" s="3"/>
      <c r="IO3119" s="3"/>
      <c r="IP3119" s="3"/>
      <c r="IQ3119" s="3"/>
      <c r="IR3119" s="3"/>
      <c r="IS3119" s="3"/>
    </row>
    <row r="3120" spans="1:253" s="2" customFormat="1" ht="16.5">
      <c r="A3120" s="250"/>
      <c r="B3120" s="250"/>
      <c r="C3120" s="250"/>
      <c r="D3120" s="250"/>
      <c r="E3120" s="250"/>
      <c r="F3120" s="250"/>
      <c r="G3120" s="3"/>
      <c r="H3120" s="3"/>
      <c r="I3120" s="3"/>
      <c r="J3120" s="3"/>
      <c r="K3120" s="3"/>
      <c r="L3120" s="3"/>
      <c r="IK3120" s="3"/>
      <c r="IL3120" s="3"/>
      <c r="IM3120" s="3"/>
      <c r="IN3120" s="3"/>
      <c r="IO3120" s="3"/>
      <c r="IP3120" s="3"/>
      <c r="IQ3120" s="3"/>
      <c r="IR3120" s="3"/>
      <c r="IS3120" s="3"/>
    </row>
    <row r="3121" spans="1:253" s="2" customFormat="1" ht="16.5">
      <c r="A3121" s="250"/>
      <c r="B3121" s="250"/>
      <c r="C3121" s="250"/>
      <c r="D3121" s="250"/>
      <c r="E3121" s="250"/>
      <c r="F3121" s="250"/>
      <c r="G3121" s="3"/>
      <c r="H3121" s="3"/>
      <c r="I3121" s="3"/>
      <c r="J3121" s="3"/>
      <c r="K3121" s="3"/>
      <c r="L3121" s="3"/>
      <c r="IK3121" s="3"/>
      <c r="IL3121" s="3"/>
      <c r="IM3121" s="3"/>
      <c r="IN3121" s="3"/>
      <c r="IO3121" s="3"/>
      <c r="IP3121" s="3"/>
      <c r="IQ3121" s="3"/>
      <c r="IR3121" s="3"/>
      <c r="IS3121" s="3"/>
    </row>
    <row r="3122" spans="1:253" s="2" customFormat="1" ht="16.5">
      <c r="A3122" s="250"/>
      <c r="B3122" s="250"/>
      <c r="C3122" s="250"/>
      <c r="D3122" s="250"/>
      <c r="E3122" s="250"/>
      <c r="F3122" s="250"/>
      <c r="G3122" s="3"/>
      <c r="H3122" s="3"/>
      <c r="I3122" s="3"/>
      <c r="J3122" s="3"/>
      <c r="K3122" s="3"/>
      <c r="L3122" s="3"/>
      <c r="IK3122" s="3"/>
      <c r="IL3122" s="3"/>
      <c r="IM3122" s="3"/>
      <c r="IN3122" s="3"/>
      <c r="IO3122" s="3"/>
      <c r="IP3122" s="3"/>
      <c r="IQ3122" s="3"/>
      <c r="IR3122" s="3"/>
      <c r="IS3122" s="3"/>
    </row>
    <row r="3123" spans="1:253" s="2" customFormat="1" ht="16.5">
      <c r="A3123" s="250"/>
      <c r="B3123" s="250"/>
      <c r="C3123" s="250"/>
      <c r="D3123" s="250"/>
      <c r="E3123" s="250"/>
      <c r="F3123" s="250"/>
      <c r="G3123" s="3"/>
      <c r="H3123" s="3"/>
      <c r="I3123" s="3"/>
      <c r="J3123" s="3"/>
      <c r="K3123" s="3"/>
      <c r="L3123" s="3"/>
      <c r="IK3123" s="3"/>
      <c r="IL3123" s="3"/>
      <c r="IM3123" s="3"/>
      <c r="IN3123" s="3"/>
      <c r="IO3123" s="3"/>
      <c r="IP3123" s="3"/>
      <c r="IQ3123" s="3"/>
      <c r="IR3123" s="3"/>
      <c r="IS3123" s="3"/>
    </row>
    <row r="3124" spans="1:253" s="2" customFormat="1" ht="16.5">
      <c r="A3124" s="250"/>
      <c r="B3124" s="250"/>
      <c r="C3124" s="250"/>
      <c r="D3124" s="250"/>
      <c r="E3124" s="250"/>
      <c r="F3124" s="250"/>
      <c r="G3124" s="3"/>
      <c r="H3124" s="3"/>
      <c r="I3124" s="3"/>
      <c r="J3124" s="3"/>
      <c r="K3124" s="3"/>
      <c r="L3124" s="3"/>
      <c r="IK3124" s="3"/>
      <c r="IL3124" s="3"/>
      <c r="IM3124" s="3"/>
      <c r="IN3124" s="3"/>
      <c r="IO3124" s="3"/>
      <c r="IP3124" s="3"/>
      <c r="IQ3124" s="3"/>
      <c r="IR3124" s="3"/>
      <c r="IS3124" s="3"/>
    </row>
    <row r="3125" spans="1:253" s="2" customFormat="1" ht="16.5">
      <c r="A3125" s="250"/>
      <c r="B3125" s="250"/>
      <c r="C3125" s="250"/>
      <c r="D3125" s="250"/>
      <c r="E3125" s="250"/>
      <c r="F3125" s="250"/>
      <c r="G3125" s="3"/>
      <c r="H3125" s="3"/>
      <c r="I3125" s="3"/>
      <c r="J3125" s="3"/>
      <c r="K3125" s="3"/>
      <c r="L3125" s="3"/>
      <c r="IK3125" s="3"/>
      <c r="IL3125" s="3"/>
      <c r="IM3125" s="3"/>
      <c r="IN3125" s="3"/>
      <c r="IO3125" s="3"/>
      <c r="IP3125" s="3"/>
      <c r="IQ3125" s="3"/>
      <c r="IR3125" s="3"/>
      <c r="IS3125" s="3"/>
    </row>
    <row r="3126" spans="1:253" s="2" customFormat="1" ht="16.5">
      <c r="A3126" s="250"/>
      <c r="B3126" s="250"/>
      <c r="C3126" s="250"/>
      <c r="D3126" s="250"/>
      <c r="E3126" s="250"/>
      <c r="F3126" s="250"/>
      <c r="G3126" s="3"/>
      <c r="H3126" s="3"/>
      <c r="I3126" s="3"/>
      <c r="J3126" s="3"/>
      <c r="K3126" s="3"/>
      <c r="L3126" s="3"/>
      <c r="IK3126" s="3"/>
      <c r="IL3126" s="3"/>
      <c r="IM3126" s="3"/>
      <c r="IN3126" s="3"/>
      <c r="IO3126" s="3"/>
      <c r="IP3126" s="3"/>
      <c r="IQ3126" s="3"/>
      <c r="IR3126" s="3"/>
      <c r="IS3126" s="3"/>
    </row>
    <row r="3127" spans="1:253" s="2" customFormat="1" ht="16.5">
      <c r="A3127" s="250"/>
      <c r="B3127" s="250"/>
      <c r="C3127" s="250"/>
      <c r="D3127" s="250"/>
      <c r="E3127" s="250"/>
      <c r="F3127" s="250"/>
      <c r="G3127" s="3"/>
      <c r="H3127" s="3"/>
      <c r="I3127" s="3"/>
      <c r="J3127" s="3"/>
      <c r="K3127" s="3"/>
      <c r="L3127" s="3"/>
      <c r="IK3127" s="3"/>
      <c r="IL3127" s="3"/>
      <c r="IM3127" s="3"/>
      <c r="IN3127" s="3"/>
      <c r="IO3127" s="3"/>
      <c r="IP3127" s="3"/>
      <c r="IQ3127" s="3"/>
      <c r="IR3127" s="3"/>
      <c r="IS3127" s="3"/>
    </row>
    <row r="3128" spans="1:253" s="2" customFormat="1" ht="16.5">
      <c r="A3128" s="250"/>
      <c r="B3128" s="250"/>
      <c r="C3128" s="250"/>
      <c r="D3128" s="250"/>
      <c r="E3128" s="250"/>
      <c r="F3128" s="250"/>
      <c r="G3128" s="3"/>
      <c r="H3128" s="3"/>
      <c r="I3128" s="3"/>
      <c r="J3128" s="3"/>
      <c r="K3128" s="3"/>
      <c r="L3128" s="3"/>
      <c r="IK3128" s="3"/>
      <c r="IL3128" s="3"/>
      <c r="IM3128" s="3"/>
      <c r="IN3128" s="3"/>
      <c r="IO3128" s="3"/>
      <c r="IP3128" s="3"/>
      <c r="IQ3128" s="3"/>
      <c r="IR3128" s="3"/>
      <c r="IS3128" s="3"/>
    </row>
    <row r="3129" spans="1:253" s="2" customFormat="1" ht="16.5">
      <c r="A3129" s="250"/>
      <c r="B3129" s="250"/>
      <c r="C3129" s="250"/>
      <c r="D3129" s="250"/>
      <c r="E3129" s="250"/>
      <c r="F3129" s="250"/>
      <c r="G3129" s="3"/>
      <c r="H3129" s="3"/>
      <c r="I3129" s="3"/>
      <c r="J3129" s="3"/>
      <c r="K3129" s="3"/>
      <c r="L3129" s="3"/>
      <c r="IK3129" s="3"/>
      <c r="IL3129" s="3"/>
      <c r="IM3129" s="3"/>
      <c r="IN3129" s="3"/>
      <c r="IO3129" s="3"/>
      <c r="IP3129" s="3"/>
      <c r="IQ3129" s="3"/>
      <c r="IR3129" s="3"/>
      <c r="IS3129" s="3"/>
    </row>
    <row r="3130" spans="1:253" s="2" customFormat="1" ht="16.5">
      <c r="A3130" s="250"/>
      <c r="B3130" s="250"/>
      <c r="C3130" s="250"/>
      <c r="D3130" s="250"/>
      <c r="E3130" s="250"/>
      <c r="F3130" s="250"/>
      <c r="G3130" s="3"/>
      <c r="H3130" s="3"/>
      <c r="I3130" s="3"/>
      <c r="J3130" s="3"/>
      <c r="K3130" s="3"/>
      <c r="L3130" s="3"/>
      <c r="IK3130" s="3"/>
      <c r="IL3130" s="3"/>
      <c r="IM3130" s="3"/>
      <c r="IN3130" s="3"/>
      <c r="IO3130" s="3"/>
      <c r="IP3130" s="3"/>
      <c r="IQ3130" s="3"/>
      <c r="IR3130" s="3"/>
      <c r="IS3130" s="3"/>
    </row>
    <row r="3131" spans="1:253" s="2" customFormat="1" ht="16.5">
      <c r="A3131" s="250"/>
      <c r="B3131" s="250"/>
      <c r="C3131" s="250"/>
      <c r="D3131" s="250"/>
      <c r="E3131" s="250"/>
      <c r="F3131" s="250"/>
      <c r="G3131" s="3"/>
      <c r="H3131" s="3"/>
      <c r="I3131" s="3"/>
      <c r="J3131" s="3"/>
      <c r="K3131" s="3"/>
      <c r="L3131" s="3"/>
      <c r="IK3131" s="3"/>
      <c r="IL3131" s="3"/>
      <c r="IM3131" s="3"/>
      <c r="IN3131" s="3"/>
      <c r="IO3131" s="3"/>
      <c r="IP3131" s="3"/>
      <c r="IQ3131" s="3"/>
      <c r="IR3131" s="3"/>
      <c r="IS3131" s="3"/>
    </row>
    <row r="3132" spans="1:253" s="2" customFormat="1" ht="16.5">
      <c r="A3132" s="250"/>
      <c r="B3132" s="250"/>
      <c r="C3132" s="250"/>
      <c r="D3132" s="250"/>
      <c r="E3132" s="250"/>
      <c r="F3132" s="250"/>
      <c r="G3132" s="3"/>
      <c r="H3132" s="3"/>
      <c r="I3132" s="3"/>
      <c r="J3132" s="3"/>
      <c r="K3132" s="3"/>
      <c r="L3132" s="3"/>
      <c r="IK3132" s="3"/>
      <c r="IL3132" s="3"/>
      <c r="IM3132" s="3"/>
      <c r="IN3132" s="3"/>
      <c r="IO3132" s="3"/>
      <c r="IP3132" s="3"/>
      <c r="IQ3132" s="3"/>
      <c r="IR3132" s="3"/>
      <c r="IS3132" s="3"/>
    </row>
    <row r="3133" spans="1:253" s="2" customFormat="1" ht="16.5">
      <c r="A3133" s="250"/>
      <c r="B3133" s="250"/>
      <c r="C3133" s="250"/>
      <c r="D3133" s="250"/>
      <c r="E3133" s="250"/>
      <c r="F3133" s="250"/>
      <c r="G3133" s="3"/>
      <c r="H3133" s="3"/>
      <c r="I3133" s="3"/>
      <c r="J3133" s="3"/>
      <c r="K3133" s="3"/>
      <c r="L3133" s="3"/>
      <c r="IK3133" s="3"/>
      <c r="IL3133" s="3"/>
      <c r="IM3133" s="3"/>
      <c r="IN3133" s="3"/>
      <c r="IO3133" s="3"/>
      <c r="IP3133" s="3"/>
      <c r="IQ3133" s="3"/>
      <c r="IR3133" s="3"/>
      <c r="IS3133" s="3"/>
    </row>
    <row r="3134" spans="1:253" s="2" customFormat="1" ht="16.5">
      <c r="A3134" s="250"/>
      <c r="B3134" s="250"/>
      <c r="C3134" s="250"/>
      <c r="D3134" s="250"/>
      <c r="E3134" s="250"/>
      <c r="F3134" s="250"/>
      <c r="G3134" s="3"/>
      <c r="H3134" s="3"/>
      <c r="I3134" s="3"/>
      <c r="J3134" s="3"/>
      <c r="K3134" s="3"/>
      <c r="L3134" s="3"/>
      <c r="IK3134" s="3"/>
      <c r="IL3134" s="3"/>
      <c r="IM3134" s="3"/>
      <c r="IN3134" s="3"/>
      <c r="IO3134" s="3"/>
      <c r="IP3134" s="3"/>
      <c r="IQ3134" s="3"/>
      <c r="IR3134" s="3"/>
      <c r="IS3134" s="3"/>
    </row>
    <row r="3135" spans="1:253" s="2" customFormat="1" ht="16.5">
      <c r="A3135" s="250"/>
      <c r="B3135" s="250"/>
      <c r="C3135" s="250"/>
      <c r="D3135" s="250"/>
      <c r="E3135" s="250"/>
      <c r="F3135" s="250"/>
      <c r="G3135" s="3"/>
      <c r="H3135" s="3"/>
      <c r="I3135" s="3"/>
      <c r="J3135" s="3"/>
      <c r="K3135" s="3"/>
      <c r="L3135" s="3"/>
      <c r="IK3135" s="3"/>
      <c r="IL3135" s="3"/>
      <c r="IM3135" s="3"/>
      <c r="IN3135" s="3"/>
      <c r="IO3135" s="3"/>
      <c r="IP3135" s="3"/>
      <c r="IQ3135" s="3"/>
      <c r="IR3135" s="3"/>
      <c r="IS3135" s="3"/>
    </row>
    <row r="3136" spans="1:253" s="2" customFormat="1" ht="16.5">
      <c r="A3136" s="250"/>
      <c r="B3136" s="250"/>
      <c r="C3136" s="250"/>
      <c r="D3136" s="250"/>
      <c r="E3136" s="250"/>
      <c r="F3136" s="250"/>
      <c r="G3136" s="3"/>
      <c r="H3136" s="3"/>
      <c r="I3136" s="3"/>
      <c r="J3136" s="3"/>
      <c r="K3136" s="3"/>
      <c r="L3136" s="3"/>
      <c r="IK3136" s="3"/>
      <c r="IL3136" s="3"/>
      <c r="IM3136" s="3"/>
      <c r="IN3136" s="3"/>
      <c r="IO3136" s="3"/>
      <c r="IP3136" s="3"/>
      <c r="IQ3136" s="3"/>
      <c r="IR3136" s="3"/>
      <c r="IS3136" s="3"/>
    </row>
    <row r="3137" spans="1:253" s="2" customFormat="1" ht="16.5">
      <c r="A3137" s="250"/>
      <c r="B3137" s="250"/>
      <c r="C3137" s="250"/>
      <c r="D3137" s="250"/>
      <c r="E3137" s="250"/>
      <c r="F3137" s="250"/>
      <c r="G3137" s="3"/>
      <c r="H3137" s="3"/>
      <c r="I3137" s="3"/>
      <c r="J3137" s="3"/>
      <c r="K3137" s="3"/>
      <c r="L3137" s="3"/>
      <c r="IK3137" s="3"/>
      <c r="IL3137" s="3"/>
      <c r="IM3137" s="3"/>
      <c r="IN3137" s="3"/>
      <c r="IO3137" s="3"/>
      <c r="IP3137" s="3"/>
      <c r="IQ3137" s="3"/>
      <c r="IR3137" s="3"/>
      <c r="IS3137" s="3"/>
    </row>
    <row r="3138" spans="1:253" s="2" customFormat="1" ht="16.5">
      <c r="A3138" s="250"/>
      <c r="B3138" s="250"/>
      <c r="C3138" s="250"/>
      <c r="D3138" s="250"/>
      <c r="E3138" s="250"/>
      <c r="F3138" s="250"/>
      <c r="G3138" s="3"/>
      <c r="H3138" s="3"/>
      <c r="I3138" s="3"/>
      <c r="J3138" s="3"/>
      <c r="K3138" s="3"/>
      <c r="L3138" s="3"/>
      <c r="IK3138" s="3"/>
      <c r="IL3138" s="3"/>
      <c r="IM3138" s="3"/>
      <c r="IN3138" s="3"/>
      <c r="IO3138" s="3"/>
      <c r="IP3138" s="3"/>
      <c r="IQ3138" s="3"/>
      <c r="IR3138" s="3"/>
      <c r="IS3138" s="3"/>
    </row>
    <row r="3139" spans="1:253" s="2" customFormat="1" ht="16.5">
      <c r="A3139" s="250"/>
      <c r="B3139" s="250"/>
      <c r="C3139" s="250"/>
      <c r="D3139" s="250"/>
      <c r="E3139" s="250"/>
      <c r="F3139" s="250"/>
      <c r="G3139" s="3"/>
      <c r="H3139" s="3"/>
      <c r="I3139" s="3"/>
      <c r="J3139" s="3"/>
      <c r="K3139" s="3"/>
      <c r="L3139" s="3"/>
      <c r="IK3139" s="3"/>
      <c r="IL3139" s="3"/>
      <c r="IM3139" s="3"/>
      <c r="IN3139" s="3"/>
      <c r="IO3139" s="3"/>
      <c r="IP3139" s="3"/>
      <c r="IQ3139" s="3"/>
      <c r="IR3139" s="3"/>
      <c r="IS3139" s="3"/>
    </row>
    <row r="3140" spans="1:253" s="2" customFormat="1" ht="16.5">
      <c r="A3140" s="250"/>
      <c r="B3140" s="250"/>
      <c r="C3140" s="250"/>
      <c r="D3140" s="250"/>
      <c r="E3140" s="250"/>
      <c r="F3140" s="250"/>
      <c r="G3140" s="3"/>
      <c r="H3140" s="3"/>
      <c r="I3140" s="3"/>
      <c r="J3140" s="3"/>
      <c r="K3140" s="3"/>
      <c r="L3140" s="3"/>
      <c r="IK3140" s="3"/>
      <c r="IL3140" s="3"/>
      <c r="IM3140" s="3"/>
      <c r="IN3140" s="3"/>
      <c r="IO3140" s="3"/>
      <c r="IP3140" s="3"/>
      <c r="IQ3140" s="3"/>
      <c r="IR3140" s="3"/>
      <c r="IS3140" s="3"/>
    </row>
    <row r="3141" spans="1:253" s="2" customFormat="1" ht="16.5">
      <c r="A3141" s="250"/>
      <c r="B3141" s="250"/>
      <c r="C3141" s="250"/>
      <c r="D3141" s="250"/>
      <c r="E3141" s="250"/>
      <c r="F3141" s="250"/>
      <c r="G3141" s="3"/>
      <c r="H3141" s="3"/>
      <c r="I3141" s="3"/>
      <c r="J3141" s="3"/>
      <c r="K3141" s="3"/>
      <c r="L3141" s="3"/>
      <c r="IK3141" s="3"/>
      <c r="IL3141" s="3"/>
      <c r="IM3141" s="3"/>
      <c r="IN3141" s="3"/>
      <c r="IO3141" s="3"/>
      <c r="IP3141" s="3"/>
      <c r="IQ3141" s="3"/>
      <c r="IR3141" s="3"/>
      <c r="IS3141" s="3"/>
    </row>
    <row r="3142" spans="1:253" s="2" customFormat="1" ht="16.5">
      <c r="A3142" s="250"/>
      <c r="B3142" s="250"/>
      <c r="C3142" s="250"/>
      <c r="D3142" s="250"/>
      <c r="E3142" s="250"/>
      <c r="F3142" s="250"/>
      <c r="G3142" s="3"/>
      <c r="H3142" s="3"/>
      <c r="I3142" s="3"/>
      <c r="J3142" s="3"/>
      <c r="K3142" s="3"/>
      <c r="L3142" s="3"/>
      <c r="IK3142" s="3"/>
      <c r="IL3142" s="3"/>
      <c r="IM3142" s="3"/>
      <c r="IN3142" s="3"/>
      <c r="IO3142" s="3"/>
      <c r="IP3142" s="3"/>
      <c r="IQ3142" s="3"/>
      <c r="IR3142" s="3"/>
      <c r="IS3142" s="3"/>
    </row>
    <row r="3143" spans="1:253" s="2" customFormat="1" ht="16.5">
      <c r="A3143" s="250"/>
      <c r="B3143" s="250"/>
      <c r="C3143" s="250"/>
      <c r="D3143" s="250"/>
      <c r="E3143" s="250"/>
      <c r="F3143" s="250"/>
      <c r="G3143" s="3"/>
      <c r="H3143" s="3"/>
      <c r="I3143" s="3"/>
      <c r="J3143" s="3"/>
      <c r="K3143" s="3"/>
      <c r="L3143" s="3"/>
      <c r="IK3143" s="3"/>
      <c r="IL3143" s="3"/>
      <c r="IM3143" s="3"/>
      <c r="IN3143" s="3"/>
      <c r="IO3143" s="3"/>
      <c r="IP3143" s="3"/>
      <c r="IQ3143" s="3"/>
      <c r="IR3143" s="3"/>
      <c r="IS3143" s="3"/>
    </row>
    <row r="3144" spans="1:253" s="2" customFormat="1" ht="16.5">
      <c r="A3144" s="250"/>
      <c r="B3144" s="250"/>
      <c r="C3144" s="250"/>
      <c r="D3144" s="250"/>
      <c r="E3144" s="250"/>
      <c r="F3144" s="250"/>
      <c r="G3144" s="3"/>
      <c r="H3144" s="3"/>
      <c r="I3144" s="3"/>
      <c r="J3144" s="3"/>
      <c r="K3144" s="3"/>
      <c r="L3144" s="3"/>
      <c r="IK3144" s="3"/>
      <c r="IL3144" s="3"/>
      <c r="IM3144" s="3"/>
      <c r="IN3144" s="3"/>
      <c r="IO3144" s="3"/>
      <c r="IP3144" s="3"/>
      <c r="IQ3144" s="3"/>
      <c r="IR3144" s="3"/>
      <c r="IS3144" s="3"/>
    </row>
    <row r="3145" spans="1:253" s="2" customFormat="1" ht="16.5">
      <c r="A3145" s="250"/>
      <c r="B3145" s="250"/>
      <c r="C3145" s="250"/>
      <c r="D3145" s="250"/>
      <c r="E3145" s="250"/>
      <c r="F3145" s="250"/>
      <c r="G3145" s="3"/>
      <c r="H3145" s="3"/>
      <c r="I3145" s="3"/>
      <c r="J3145" s="3"/>
      <c r="K3145" s="3"/>
      <c r="L3145" s="3"/>
      <c r="IK3145" s="3"/>
      <c r="IL3145" s="3"/>
      <c r="IM3145" s="3"/>
      <c r="IN3145" s="3"/>
      <c r="IO3145" s="3"/>
      <c r="IP3145" s="3"/>
      <c r="IQ3145" s="3"/>
      <c r="IR3145" s="3"/>
      <c r="IS3145" s="3"/>
    </row>
    <row r="3146" spans="1:253" s="2" customFormat="1" ht="16.5">
      <c r="A3146" s="250"/>
      <c r="B3146" s="250"/>
      <c r="C3146" s="250"/>
      <c r="D3146" s="250"/>
      <c r="E3146" s="250"/>
      <c r="F3146" s="250"/>
      <c r="G3146" s="3"/>
      <c r="H3146" s="3"/>
      <c r="I3146" s="3"/>
      <c r="J3146" s="3"/>
      <c r="K3146" s="3"/>
      <c r="L3146" s="3"/>
      <c r="IK3146" s="3"/>
      <c r="IL3146" s="3"/>
      <c r="IM3146" s="3"/>
      <c r="IN3146" s="3"/>
      <c r="IO3146" s="3"/>
      <c r="IP3146" s="3"/>
      <c r="IQ3146" s="3"/>
      <c r="IR3146" s="3"/>
      <c r="IS3146" s="3"/>
    </row>
    <row r="3147" spans="1:253" s="2" customFormat="1" ht="16.5">
      <c r="A3147" s="250"/>
      <c r="B3147" s="250"/>
      <c r="C3147" s="250"/>
      <c r="D3147" s="250"/>
      <c r="E3147" s="250"/>
      <c r="F3147" s="250"/>
      <c r="G3147" s="3"/>
      <c r="H3147" s="3"/>
      <c r="I3147" s="3"/>
      <c r="J3147" s="3"/>
      <c r="K3147" s="3"/>
      <c r="L3147" s="3"/>
      <c r="IK3147" s="3"/>
      <c r="IL3147" s="3"/>
      <c r="IM3147" s="3"/>
      <c r="IN3147" s="3"/>
      <c r="IO3147" s="3"/>
      <c r="IP3147" s="3"/>
      <c r="IQ3147" s="3"/>
      <c r="IR3147" s="3"/>
      <c r="IS3147" s="3"/>
    </row>
    <row r="3148" spans="1:253" s="2" customFormat="1" ht="16.5">
      <c r="A3148" s="250"/>
      <c r="B3148" s="250"/>
      <c r="C3148" s="250"/>
      <c r="D3148" s="250"/>
      <c r="E3148" s="250"/>
      <c r="F3148" s="250"/>
      <c r="G3148" s="3"/>
      <c r="H3148" s="3"/>
      <c r="I3148" s="3"/>
      <c r="J3148" s="3"/>
      <c r="K3148" s="3"/>
      <c r="L3148" s="3"/>
      <c r="IK3148" s="3"/>
      <c r="IL3148" s="3"/>
      <c r="IM3148" s="3"/>
      <c r="IN3148" s="3"/>
      <c r="IO3148" s="3"/>
      <c r="IP3148" s="3"/>
      <c r="IQ3148" s="3"/>
      <c r="IR3148" s="3"/>
      <c r="IS3148" s="3"/>
    </row>
    <row r="3149" spans="1:253" s="2" customFormat="1" ht="16.5">
      <c r="A3149" s="250"/>
      <c r="B3149" s="250"/>
      <c r="C3149" s="250"/>
      <c r="D3149" s="250"/>
      <c r="E3149" s="250"/>
      <c r="F3149" s="250"/>
      <c r="G3149" s="3"/>
      <c r="H3149" s="3"/>
      <c r="I3149" s="3"/>
      <c r="J3149" s="3"/>
      <c r="K3149" s="3"/>
      <c r="L3149" s="3"/>
      <c r="IK3149" s="3"/>
      <c r="IL3149" s="3"/>
      <c r="IM3149" s="3"/>
      <c r="IN3149" s="3"/>
      <c r="IO3149" s="3"/>
      <c r="IP3149" s="3"/>
      <c r="IQ3149" s="3"/>
      <c r="IR3149" s="3"/>
      <c r="IS3149" s="3"/>
    </row>
    <row r="3150" spans="1:253" s="2" customFormat="1" ht="16.5">
      <c r="A3150" s="250"/>
      <c r="B3150" s="250"/>
      <c r="C3150" s="250"/>
      <c r="D3150" s="250"/>
      <c r="E3150" s="250"/>
      <c r="F3150" s="250"/>
      <c r="G3150" s="3"/>
      <c r="H3150" s="3"/>
      <c r="I3150" s="3"/>
      <c r="J3150" s="3"/>
      <c r="K3150" s="3"/>
      <c r="L3150" s="3"/>
      <c r="IK3150" s="3"/>
      <c r="IL3150" s="3"/>
      <c r="IM3150" s="3"/>
      <c r="IN3150" s="3"/>
      <c r="IO3150" s="3"/>
      <c r="IP3150" s="3"/>
      <c r="IQ3150" s="3"/>
      <c r="IR3150" s="3"/>
      <c r="IS3150" s="3"/>
    </row>
    <row r="3151" spans="1:253" s="2" customFormat="1" ht="16.5">
      <c r="A3151" s="250"/>
      <c r="B3151" s="250"/>
      <c r="C3151" s="250"/>
      <c r="D3151" s="250"/>
      <c r="E3151" s="250"/>
      <c r="F3151" s="250"/>
      <c r="G3151" s="3"/>
      <c r="H3151" s="3"/>
      <c r="I3151" s="3"/>
      <c r="J3151" s="3"/>
      <c r="K3151" s="3"/>
      <c r="L3151" s="3"/>
      <c r="IK3151" s="3"/>
      <c r="IL3151" s="3"/>
      <c r="IM3151" s="3"/>
      <c r="IN3151" s="3"/>
      <c r="IO3151" s="3"/>
      <c r="IP3151" s="3"/>
      <c r="IQ3151" s="3"/>
      <c r="IR3151" s="3"/>
      <c r="IS3151" s="3"/>
    </row>
    <row r="3152" spans="1:253" s="2" customFormat="1" ht="16.5">
      <c r="A3152" s="250"/>
      <c r="B3152" s="250"/>
      <c r="C3152" s="250"/>
      <c r="D3152" s="250"/>
      <c r="E3152" s="250"/>
      <c r="F3152" s="250"/>
      <c r="G3152" s="3"/>
      <c r="H3152" s="3"/>
      <c r="I3152" s="3"/>
      <c r="J3152" s="3"/>
      <c r="K3152" s="3"/>
      <c r="L3152" s="3"/>
      <c r="IK3152" s="3"/>
      <c r="IL3152" s="3"/>
      <c r="IM3152" s="3"/>
      <c r="IN3152" s="3"/>
      <c r="IO3152" s="3"/>
      <c r="IP3152" s="3"/>
      <c r="IQ3152" s="3"/>
      <c r="IR3152" s="3"/>
      <c r="IS3152" s="3"/>
    </row>
    <row r="3153" spans="1:253" s="2" customFormat="1" ht="16.5">
      <c r="A3153" s="250"/>
      <c r="B3153" s="250"/>
      <c r="C3153" s="250"/>
      <c r="D3153" s="250"/>
      <c r="E3153" s="250"/>
      <c r="F3153" s="250"/>
      <c r="G3153" s="3"/>
      <c r="H3153" s="3"/>
      <c r="I3153" s="3"/>
      <c r="J3153" s="3"/>
      <c r="K3153" s="3"/>
      <c r="L3153" s="3"/>
      <c r="IK3153" s="3"/>
      <c r="IL3153" s="3"/>
      <c r="IM3153" s="3"/>
      <c r="IN3153" s="3"/>
      <c r="IO3153" s="3"/>
      <c r="IP3153" s="3"/>
      <c r="IQ3153" s="3"/>
      <c r="IR3153" s="3"/>
      <c r="IS3153" s="3"/>
    </row>
    <row r="3154" spans="1:253" s="2" customFormat="1" ht="16.5">
      <c r="A3154" s="250"/>
      <c r="B3154" s="250"/>
      <c r="C3154" s="250"/>
      <c r="D3154" s="250"/>
      <c r="E3154" s="250"/>
      <c r="F3154" s="250"/>
      <c r="G3154" s="3"/>
      <c r="H3154" s="3"/>
      <c r="I3154" s="3"/>
      <c r="J3154" s="3"/>
      <c r="K3154" s="3"/>
      <c r="L3154" s="3"/>
      <c r="IK3154" s="3"/>
      <c r="IL3154" s="3"/>
      <c r="IM3154" s="3"/>
      <c r="IN3154" s="3"/>
      <c r="IO3154" s="3"/>
      <c r="IP3154" s="3"/>
      <c r="IQ3154" s="3"/>
      <c r="IR3154" s="3"/>
      <c r="IS3154" s="3"/>
    </row>
    <row r="3155" spans="1:253" s="2" customFormat="1" ht="16.5">
      <c r="A3155" s="250"/>
      <c r="B3155" s="250"/>
      <c r="C3155" s="250"/>
      <c r="D3155" s="250"/>
      <c r="E3155" s="250"/>
      <c r="F3155" s="250"/>
      <c r="G3155" s="3"/>
      <c r="H3155" s="3"/>
      <c r="I3155" s="3"/>
      <c r="J3155" s="3"/>
      <c r="K3155" s="3"/>
      <c r="L3155" s="3"/>
      <c r="IK3155" s="3"/>
      <c r="IL3155" s="3"/>
      <c r="IM3155" s="3"/>
      <c r="IN3155" s="3"/>
      <c r="IO3155" s="3"/>
      <c r="IP3155" s="3"/>
      <c r="IQ3155" s="3"/>
      <c r="IR3155" s="3"/>
      <c r="IS3155" s="3"/>
    </row>
    <row r="3156" spans="1:253" s="2" customFormat="1" ht="16.5">
      <c r="A3156" s="250"/>
      <c r="B3156" s="250"/>
      <c r="C3156" s="250"/>
      <c r="D3156" s="250"/>
      <c r="E3156" s="250"/>
      <c r="F3156" s="250"/>
      <c r="G3156" s="3"/>
      <c r="H3156" s="3"/>
      <c r="I3156" s="3"/>
      <c r="J3156" s="3"/>
      <c r="K3156" s="3"/>
      <c r="L3156" s="3"/>
      <c r="IK3156" s="3"/>
      <c r="IL3156" s="3"/>
      <c r="IM3156" s="3"/>
      <c r="IN3156" s="3"/>
      <c r="IO3156" s="3"/>
      <c r="IP3156" s="3"/>
      <c r="IQ3156" s="3"/>
      <c r="IR3156" s="3"/>
      <c r="IS3156" s="3"/>
    </row>
    <row r="3157" spans="1:253" s="2" customFormat="1" ht="16.5">
      <c r="A3157" s="250"/>
      <c r="B3157" s="250"/>
      <c r="C3157" s="250"/>
      <c r="D3157" s="250"/>
      <c r="E3157" s="250"/>
      <c r="F3157" s="250"/>
      <c r="G3157" s="3"/>
      <c r="H3157" s="3"/>
      <c r="I3157" s="3"/>
      <c r="J3157" s="3"/>
      <c r="K3157" s="3"/>
      <c r="L3157" s="3"/>
      <c r="IK3157" s="3"/>
      <c r="IL3157" s="3"/>
      <c r="IM3157" s="3"/>
      <c r="IN3157" s="3"/>
      <c r="IO3157" s="3"/>
      <c r="IP3157" s="3"/>
      <c r="IQ3157" s="3"/>
      <c r="IR3157" s="3"/>
      <c r="IS3157" s="3"/>
    </row>
    <row r="3158" spans="1:253" s="2" customFormat="1" ht="16.5">
      <c r="A3158" s="250"/>
      <c r="B3158" s="250"/>
      <c r="C3158" s="250"/>
      <c r="D3158" s="250"/>
      <c r="E3158" s="250"/>
      <c r="F3158" s="250"/>
      <c r="G3158" s="3"/>
      <c r="H3158" s="3"/>
      <c r="I3158" s="3"/>
      <c r="J3158" s="3"/>
      <c r="K3158" s="3"/>
      <c r="L3158" s="3"/>
      <c r="IK3158" s="3"/>
      <c r="IL3158" s="3"/>
      <c r="IM3158" s="3"/>
      <c r="IN3158" s="3"/>
      <c r="IO3158" s="3"/>
      <c r="IP3158" s="3"/>
      <c r="IQ3158" s="3"/>
      <c r="IR3158" s="3"/>
      <c r="IS3158" s="3"/>
    </row>
    <row r="3159" spans="1:253" s="2" customFormat="1" ht="16.5">
      <c r="A3159" s="250"/>
      <c r="B3159" s="250"/>
      <c r="C3159" s="250"/>
      <c r="D3159" s="250"/>
      <c r="E3159" s="250"/>
      <c r="F3159" s="250"/>
      <c r="G3159" s="3"/>
      <c r="H3159" s="3"/>
      <c r="I3159" s="3"/>
      <c r="J3159" s="3"/>
      <c r="K3159" s="3"/>
      <c r="L3159" s="3"/>
      <c r="IK3159" s="3"/>
      <c r="IL3159" s="3"/>
      <c r="IM3159" s="3"/>
      <c r="IN3159" s="3"/>
      <c r="IO3159" s="3"/>
      <c r="IP3159" s="3"/>
      <c r="IQ3159" s="3"/>
      <c r="IR3159" s="3"/>
      <c r="IS3159" s="3"/>
    </row>
    <row r="3160" spans="1:253" s="2" customFormat="1" ht="16.5">
      <c r="A3160" s="250"/>
      <c r="B3160" s="250"/>
      <c r="C3160" s="250"/>
      <c r="D3160" s="250"/>
      <c r="E3160" s="250"/>
      <c r="F3160" s="250"/>
      <c r="G3160" s="3"/>
      <c r="H3160" s="3"/>
      <c r="I3160" s="3"/>
      <c r="J3160" s="3"/>
      <c r="K3160" s="3"/>
      <c r="L3160" s="3"/>
      <c r="IK3160" s="3"/>
      <c r="IL3160" s="3"/>
      <c r="IM3160" s="3"/>
      <c r="IN3160" s="3"/>
      <c r="IO3160" s="3"/>
      <c r="IP3160" s="3"/>
      <c r="IQ3160" s="3"/>
      <c r="IR3160" s="3"/>
      <c r="IS3160" s="3"/>
    </row>
    <row r="3161" spans="1:253" s="2" customFormat="1" ht="16.5">
      <c r="A3161" s="250"/>
      <c r="B3161" s="250"/>
      <c r="C3161" s="250"/>
      <c r="D3161" s="250"/>
      <c r="E3161" s="250"/>
      <c r="F3161" s="250"/>
      <c r="G3161" s="3"/>
      <c r="H3161" s="3"/>
      <c r="I3161" s="3"/>
      <c r="J3161" s="3"/>
      <c r="K3161" s="3"/>
      <c r="L3161" s="3"/>
      <c r="IK3161" s="3"/>
      <c r="IL3161" s="3"/>
      <c r="IM3161" s="3"/>
      <c r="IN3161" s="3"/>
      <c r="IO3161" s="3"/>
      <c r="IP3161" s="3"/>
      <c r="IQ3161" s="3"/>
      <c r="IR3161" s="3"/>
      <c r="IS3161" s="3"/>
    </row>
    <row r="3162" spans="1:253" s="2" customFormat="1" ht="16.5">
      <c r="A3162" s="250"/>
      <c r="B3162" s="250"/>
      <c r="C3162" s="250"/>
      <c r="D3162" s="250"/>
      <c r="E3162" s="250"/>
      <c r="F3162" s="250"/>
      <c r="G3162" s="3"/>
      <c r="H3162" s="3"/>
      <c r="I3162" s="3"/>
      <c r="J3162" s="3"/>
      <c r="K3162" s="3"/>
      <c r="L3162" s="3"/>
      <c r="IK3162" s="3"/>
      <c r="IL3162" s="3"/>
      <c r="IM3162" s="3"/>
      <c r="IN3162" s="3"/>
      <c r="IO3162" s="3"/>
      <c r="IP3162" s="3"/>
      <c r="IQ3162" s="3"/>
      <c r="IR3162" s="3"/>
      <c r="IS3162" s="3"/>
    </row>
    <row r="3163" spans="1:253" s="2" customFormat="1" ht="16.5">
      <c r="A3163" s="250"/>
      <c r="B3163" s="250"/>
      <c r="C3163" s="250"/>
      <c r="D3163" s="250"/>
      <c r="E3163" s="250"/>
      <c r="F3163" s="250"/>
      <c r="G3163" s="3"/>
      <c r="H3163" s="3"/>
      <c r="I3163" s="3"/>
      <c r="J3163" s="3"/>
      <c r="K3163" s="3"/>
      <c r="L3163" s="3"/>
      <c r="IK3163" s="3"/>
      <c r="IL3163" s="3"/>
      <c r="IM3163" s="3"/>
      <c r="IN3163" s="3"/>
      <c r="IO3163" s="3"/>
      <c r="IP3163" s="3"/>
      <c r="IQ3163" s="3"/>
      <c r="IR3163" s="3"/>
      <c r="IS3163" s="3"/>
    </row>
    <row r="3164" spans="1:253" s="2" customFormat="1" ht="16.5">
      <c r="A3164" s="250"/>
      <c r="B3164" s="250"/>
      <c r="C3164" s="250"/>
      <c r="D3164" s="250"/>
      <c r="E3164" s="250"/>
      <c r="F3164" s="250"/>
      <c r="G3164" s="3"/>
      <c r="H3164" s="3"/>
      <c r="I3164" s="3"/>
      <c r="J3164" s="3"/>
      <c r="K3164" s="3"/>
      <c r="L3164" s="3"/>
      <c r="IK3164" s="3"/>
      <c r="IL3164" s="3"/>
      <c r="IM3164" s="3"/>
      <c r="IN3164" s="3"/>
      <c r="IO3164" s="3"/>
      <c r="IP3164" s="3"/>
      <c r="IQ3164" s="3"/>
      <c r="IR3164" s="3"/>
      <c r="IS3164" s="3"/>
    </row>
    <row r="3165" spans="1:253" s="2" customFormat="1" ht="16.5">
      <c r="A3165" s="250"/>
      <c r="B3165" s="250"/>
      <c r="C3165" s="250"/>
      <c r="D3165" s="250"/>
      <c r="E3165" s="250"/>
      <c r="F3165" s="250"/>
      <c r="G3165" s="3"/>
      <c r="H3165" s="3"/>
      <c r="I3165" s="3"/>
      <c r="J3165" s="3"/>
      <c r="K3165" s="3"/>
      <c r="L3165" s="3"/>
      <c r="IK3165" s="3"/>
      <c r="IL3165" s="3"/>
      <c r="IM3165" s="3"/>
      <c r="IN3165" s="3"/>
      <c r="IO3165" s="3"/>
      <c r="IP3165" s="3"/>
      <c r="IQ3165" s="3"/>
      <c r="IR3165" s="3"/>
      <c r="IS3165" s="3"/>
    </row>
    <row r="3166" spans="1:253" s="2" customFormat="1" ht="16.5">
      <c r="A3166" s="250"/>
      <c r="B3166" s="250"/>
      <c r="C3166" s="250"/>
      <c r="D3166" s="250"/>
      <c r="E3166" s="250"/>
      <c r="F3166" s="250"/>
      <c r="G3166" s="3"/>
      <c r="H3166" s="3"/>
      <c r="I3166" s="3"/>
      <c r="J3166" s="3"/>
      <c r="K3166" s="3"/>
      <c r="L3166" s="3"/>
      <c r="IK3166" s="3"/>
      <c r="IL3166" s="3"/>
      <c r="IM3166" s="3"/>
      <c r="IN3166" s="3"/>
      <c r="IO3166" s="3"/>
      <c r="IP3166" s="3"/>
      <c r="IQ3166" s="3"/>
      <c r="IR3166" s="3"/>
      <c r="IS3166" s="3"/>
    </row>
    <row r="3167" spans="1:253" s="2" customFormat="1" ht="16.5">
      <c r="A3167" s="250"/>
      <c r="B3167" s="250"/>
      <c r="C3167" s="250"/>
      <c r="D3167" s="250"/>
      <c r="E3167" s="250"/>
      <c r="F3167" s="250"/>
      <c r="G3167" s="3"/>
      <c r="H3167" s="3"/>
      <c r="I3167" s="3"/>
      <c r="J3167" s="3"/>
      <c r="K3167" s="3"/>
      <c r="L3167" s="3"/>
      <c r="IK3167" s="3"/>
      <c r="IL3167" s="3"/>
      <c r="IM3167" s="3"/>
      <c r="IN3167" s="3"/>
      <c r="IO3167" s="3"/>
      <c r="IP3167" s="3"/>
      <c r="IQ3167" s="3"/>
      <c r="IR3167" s="3"/>
      <c r="IS3167" s="3"/>
    </row>
    <row r="3168" spans="1:253" s="2" customFormat="1" ht="16.5">
      <c r="A3168" s="250"/>
      <c r="B3168" s="250"/>
      <c r="C3168" s="250"/>
      <c r="D3168" s="250"/>
      <c r="E3168" s="250"/>
      <c r="F3168" s="250"/>
      <c r="G3168" s="3"/>
      <c r="H3168" s="3"/>
      <c r="I3168" s="3"/>
      <c r="J3168" s="3"/>
      <c r="K3168" s="3"/>
      <c r="L3168" s="3"/>
      <c r="IK3168" s="3"/>
      <c r="IL3168" s="3"/>
      <c r="IM3168" s="3"/>
      <c r="IN3168" s="3"/>
      <c r="IO3168" s="3"/>
      <c r="IP3168" s="3"/>
      <c r="IQ3168" s="3"/>
      <c r="IR3168" s="3"/>
      <c r="IS3168" s="3"/>
    </row>
    <row r="3169" spans="1:253" s="2" customFormat="1" ht="16.5">
      <c r="A3169" s="250"/>
      <c r="B3169" s="250"/>
      <c r="C3169" s="250"/>
      <c r="D3169" s="250"/>
      <c r="E3169" s="250"/>
      <c r="F3169" s="250"/>
      <c r="G3169" s="3"/>
      <c r="H3169" s="3"/>
      <c r="I3169" s="3"/>
      <c r="J3169" s="3"/>
      <c r="K3169" s="3"/>
      <c r="L3169" s="3"/>
      <c r="IK3169" s="3"/>
      <c r="IL3169" s="3"/>
      <c r="IM3169" s="3"/>
      <c r="IN3169" s="3"/>
      <c r="IO3169" s="3"/>
      <c r="IP3169" s="3"/>
      <c r="IQ3169" s="3"/>
      <c r="IR3169" s="3"/>
      <c r="IS3169" s="3"/>
    </row>
    <row r="3170" spans="1:253" s="2" customFormat="1" ht="16.5">
      <c r="A3170" s="250"/>
      <c r="B3170" s="250"/>
      <c r="C3170" s="250"/>
      <c r="D3170" s="250"/>
      <c r="E3170" s="250"/>
      <c r="F3170" s="250"/>
      <c r="G3170" s="3"/>
      <c r="H3170" s="3"/>
      <c r="I3170" s="3"/>
      <c r="J3170" s="3"/>
      <c r="K3170" s="3"/>
      <c r="L3170" s="3"/>
      <c r="IK3170" s="3"/>
      <c r="IL3170" s="3"/>
      <c r="IM3170" s="3"/>
      <c r="IN3170" s="3"/>
      <c r="IO3170" s="3"/>
      <c r="IP3170" s="3"/>
      <c r="IQ3170" s="3"/>
      <c r="IR3170" s="3"/>
      <c r="IS3170" s="3"/>
    </row>
    <row r="3171" spans="1:253" s="2" customFormat="1" ht="16.5">
      <c r="A3171" s="250"/>
      <c r="B3171" s="250"/>
      <c r="C3171" s="250"/>
      <c r="D3171" s="250"/>
      <c r="E3171" s="250"/>
      <c r="F3171" s="250"/>
      <c r="G3171" s="3"/>
      <c r="H3171" s="3"/>
      <c r="I3171" s="3"/>
      <c r="J3171" s="3"/>
      <c r="K3171" s="3"/>
      <c r="L3171" s="3"/>
      <c r="IK3171" s="3"/>
      <c r="IL3171" s="3"/>
      <c r="IM3171" s="3"/>
      <c r="IN3171" s="3"/>
      <c r="IO3171" s="3"/>
      <c r="IP3171" s="3"/>
      <c r="IQ3171" s="3"/>
      <c r="IR3171" s="3"/>
      <c r="IS3171" s="3"/>
    </row>
    <row r="3172" spans="1:253" s="2" customFormat="1" ht="16.5">
      <c r="A3172" s="250"/>
      <c r="B3172" s="250"/>
      <c r="C3172" s="250"/>
      <c r="D3172" s="250"/>
      <c r="E3172" s="250"/>
      <c r="F3172" s="250"/>
      <c r="G3172" s="3"/>
      <c r="H3172" s="3"/>
      <c r="I3172" s="3"/>
      <c r="J3172" s="3"/>
      <c r="K3172" s="3"/>
      <c r="L3172" s="3"/>
      <c r="IK3172" s="3"/>
      <c r="IL3172" s="3"/>
      <c r="IM3172" s="3"/>
      <c r="IN3172" s="3"/>
      <c r="IO3172" s="3"/>
      <c r="IP3172" s="3"/>
      <c r="IQ3172" s="3"/>
      <c r="IR3172" s="3"/>
      <c r="IS3172" s="3"/>
    </row>
    <row r="3173" spans="1:253" s="2" customFormat="1" ht="16.5">
      <c r="A3173" s="250"/>
      <c r="B3173" s="250"/>
      <c r="C3173" s="250"/>
      <c r="D3173" s="250"/>
      <c r="E3173" s="250"/>
      <c r="F3173" s="250"/>
      <c r="G3173" s="3"/>
      <c r="H3173" s="3"/>
      <c r="I3173" s="3"/>
      <c r="J3173" s="3"/>
      <c r="K3173" s="3"/>
      <c r="L3173" s="3"/>
      <c r="IK3173" s="3"/>
      <c r="IL3173" s="3"/>
      <c r="IM3173" s="3"/>
      <c r="IN3173" s="3"/>
      <c r="IO3173" s="3"/>
      <c r="IP3173" s="3"/>
      <c r="IQ3173" s="3"/>
      <c r="IR3173" s="3"/>
      <c r="IS3173" s="3"/>
    </row>
    <row r="3174" spans="1:253" s="2" customFormat="1" ht="16.5">
      <c r="A3174" s="250"/>
      <c r="B3174" s="250"/>
      <c r="C3174" s="250"/>
      <c r="D3174" s="250"/>
      <c r="E3174" s="250"/>
      <c r="F3174" s="250"/>
      <c r="G3174" s="3"/>
      <c r="H3174" s="3"/>
      <c r="I3174" s="3"/>
      <c r="J3174" s="3"/>
      <c r="K3174" s="3"/>
      <c r="L3174" s="3"/>
      <c r="IK3174" s="3"/>
      <c r="IL3174" s="3"/>
      <c r="IM3174" s="3"/>
      <c r="IN3174" s="3"/>
      <c r="IO3174" s="3"/>
      <c r="IP3174" s="3"/>
      <c r="IQ3174" s="3"/>
      <c r="IR3174" s="3"/>
      <c r="IS3174" s="3"/>
    </row>
    <row r="3175" spans="1:253" s="2" customFormat="1" ht="16.5">
      <c r="A3175" s="250"/>
      <c r="B3175" s="250"/>
      <c r="C3175" s="250"/>
      <c r="D3175" s="250"/>
      <c r="E3175" s="250"/>
      <c r="F3175" s="250"/>
      <c r="G3175" s="3"/>
      <c r="H3175" s="3"/>
      <c r="I3175" s="3"/>
      <c r="J3175" s="3"/>
      <c r="K3175" s="3"/>
      <c r="L3175" s="3"/>
      <c r="IK3175" s="3"/>
      <c r="IL3175" s="3"/>
      <c r="IM3175" s="3"/>
      <c r="IN3175" s="3"/>
      <c r="IO3175" s="3"/>
      <c r="IP3175" s="3"/>
      <c r="IQ3175" s="3"/>
      <c r="IR3175" s="3"/>
      <c r="IS3175" s="3"/>
    </row>
    <row r="3176" spans="1:253" s="2" customFormat="1" ht="16.5">
      <c r="A3176" s="250"/>
      <c r="B3176" s="250"/>
      <c r="C3176" s="250"/>
      <c r="D3176" s="250"/>
      <c r="E3176" s="250"/>
      <c r="F3176" s="250"/>
      <c r="G3176" s="3"/>
      <c r="H3176" s="3"/>
      <c r="I3176" s="3"/>
      <c r="J3176" s="3"/>
      <c r="K3176" s="3"/>
      <c r="L3176" s="3"/>
      <c r="IK3176" s="3"/>
      <c r="IL3176" s="3"/>
      <c r="IM3176" s="3"/>
      <c r="IN3176" s="3"/>
      <c r="IO3176" s="3"/>
      <c r="IP3176" s="3"/>
      <c r="IQ3176" s="3"/>
      <c r="IR3176" s="3"/>
      <c r="IS3176" s="3"/>
    </row>
    <row r="3177" spans="1:253" s="2" customFormat="1" ht="16.5">
      <c r="A3177" s="250"/>
      <c r="B3177" s="250"/>
      <c r="C3177" s="250"/>
      <c r="D3177" s="250"/>
      <c r="E3177" s="250"/>
      <c r="F3177" s="250"/>
      <c r="G3177" s="3"/>
      <c r="H3177" s="3"/>
      <c r="I3177" s="3"/>
      <c r="J3177" s="3"/>
      <c r="K3177" s="3"/>
      <c r="L3177" s="3"/>
      <c r="IK3177" s="3"/>
      <c r="IL3177" s="3"/>
      <c r="IM3177" s="3"/>
      <c r="IN3177" s="3"/>
      <c r="IO3177" s="3"/>
      <c r="IP3177" s="3"/>
      <c r="IQ3177" s="3"/>
      <c r="IR3177" s="3"/>
      <c r="IS3177" s="3"/>
    </row>
    <row r="3178" spans="1:253" s="2" customFormat="1" ht="16.5">
      <c r="A3178" s="250"/>
      <c r="B3178" s="250"/>
      <c r="C3178" s="250"/>
      <c r="D3178" s="250"/>
      <c r="E3178" s="250"/>
      <c r="F3178" s="250"/>
      <c r="G3178" s="3"/>
      <c r="H3178" s="3"/>
      <c r="I3178" s="3"/>
      <c r="J3178" s="3"/>
      <c r="K3178" s="3"/>
      <c r="L3178" s="3"/>
      <c r="IK3178" s="3"/>
      <c r="IL3178" s="3"/>
      <c r="IM3178" s="3"/>
      <c r="IN3178" s="3"/>
      <c r="IO3178" s="3"/>
      <c r="IP3178" s="3"/>
      <c r="IQ3178" s="3"/>
      <c r="IR3178" s="3"/>
      <c r="IS3178" s="3"/>
    </row>
    <row r="3179" spans="1:253" s="2" customFormat="1" ht="16.5">
      <c r="A3179" s="250"/>
      <c r="B3179" s="250"/>
      <c r="C3179" s="250"/>
      <c r="D3179" s="250"/>
      <c r="E3179" s="250"/>
      <c r="F3179" s="250"/>
      <c r="G3179" s="3"/>
      <c r="H3179" s="3"/>
      <c r="I3179" s="3"/>
      <c r="J3179" s="3"/>
      <c r="K3179" s="3"/>
      <c r="L3179" s="3"/>
      <c r="IK3179" s="3"/>
      <c r="IL3179" s="3"/>
      <c r="IM3179" s="3"/>
      <c r="IN3179" s="3"/>
      <c r="IO3179" s="3"/>
      <c r="IP3179" s="3"/>
      <c r="IQ3179" s="3"/>
      <c r="IR3179" s="3"/>
      <c r="IS3179" s="3"/>
    </row>
    <row r="3180" spans="1:253" s="2" customFormat="1" ht="16.5">
      <c r="A3180" s="250"/>
      <c r="B3180" s="250"/>
      <c r="C3180" s="250"/>
      <c r="D3180" s="250"/>
      <c r="E3180" s="250"/>
      <c r="F3180" s="250"/>
      <c r="G3180" s="3"/>
      <c r="H3180" s="3"/>
      <c r="I3180" s="3"/>
      <c r="J3180" s="3"/>
      <c r="K3180" s="3"/>
      <c r="L3180" s="3"/>
      <c r="IK3180" s="3"/>
      <c r="IL3180" s="3"/>
      <c r="IM3180" s="3"/>
      <c r="IN3180" s="3"/>
      <c r="IO3180" s="3"/>
      <c r="IP3180" s="3"/>
      <c r="IQ3180" s="3"/>
      <c r="IR3180" s="3"/>
      <c r="IS3180" s="3"/>
    </row>
    <row r="3181" spans="1:253" s="2" customFormat="1" ht="16.5">
      <c r="A3181" s="250"/>
      <c r="B3181" s="250"/>
      <c r="C3181" s="250"/>
      <c r="D3181" s="250"/>
      <c r="E3181" s="250"/>
      <c r="F3181" s="250"/>
      <c r="G3181" s="3"/>
      <c r="H3181" s="3"/>
      <c r="I3181" s="3"/>
      <c r="J3181" s="3"/>
      <c r="K3181" s="3"/>
      <c r="L3181" s="3"/>
      <c r="IK3181" s="3"/>
      <c r="IL3181" s="3"/>
      <c r="IM3181" s="3"/>
      <c r="IN3181" s="3"/>
      <c r="IO3181" s="3"/>
      <c r="IP3181" s="3"/>
      <c r="IQ3181" s="3"/>
      <c r="IR3181" s="3"/>
      <c r="IS3181" s="3"/>
    </row>
    <row r="3182" spans="1:253" s="2" customFormat="1" ht="16.5">
      <c r="A3182" s="250"/>
      <c r="B3182" s="250"/>
      <c r="C3182" s="250"/>
      <c r="D3182" s="250"/>
      <c r="E3182" s="250"/>
      <c r="F3182" s="250"/>
      <c r="G3182" s="3"/>
      <c r="H3182" s="3"/>
      <c r="I3182" s="3"/>
      <c r="J3182" s="3"/>
      <c r="K3182" s="3"/>
      <c r="L3182" s="3"/>
      <c r="IK3182" s="3"/>
      <c r="IL3182" s="3"/>
      <c r="IM3182" s="3"/>
      <c r="IN3182" s="3"/>
      <c r="IO3182" s="3"/>
      <c r="IP3182" s="3"/>
      <c r="IQ3182" s="3"/>
      <c r="IR3182" s="3"/>
      <c r="IS3182" s="3"/>
    </row>
    <row r="3183" spans="1:253" s="2" customFormat="1" ht="16.5">
      <c r="A3183" s="250"/>
      <c r="B3183" s="250"/>
      <c r="C3183" s="250"/>
      <c r="D3183" s="250"/>
      <c r="E3183" s="250"/>
      <c r="F3183" s="250"/>
      <c r="G3183" s="3"/>
      <c r="H3183" s="3"/>
      <c r="I3183" s="3"/>
      <c r="J3183" s="3"/>
      <c r="K3183" s="3"/>
      <c r="L3183" s="3"/>
      <c r="IK3183" s="3"/>
      <c r="IL3183" s="3"/>
      <c r="IM3183" s="3"/>
      <c r="IN3183" s="3"/>
      <c r="IO3183" s="3"/>
      <c r="IP3183" s="3"/>
      <c r="IQ3183" s="3"/>
      <c r="IR3183" s="3"/>
      <c r="IS3183" s="3"/>
    </row>
    <row r="3184" spans="1:253" s="2" customFormat="1" ht="16.5">
      <c r="A3184" s="250"/>
      <c r="B3184" s="250"/>
      <c r="C3184" s="250"/>
      <c r="D3184" s="250"/>
      <c r="E3184" s="250"/>
      <c r="F3184" s="250"/>
      <c r="G3184" s="3"/>
      <c r="H3184" s="3"/>
      <c r="I3184" s="3"/>
      <c r="J3184" s="3"/>
      <c r="K3184" s="3"/>
      <c r="L3184" s="3"/>
      <c r="IK3184" s="3"/>
      <c r="IL3184" s="3"/>
      <c r="IM3184" s="3"/>
      <c r="IN3184" s="3"/>
      <c r="IO3184" s="3"/>
      <c r="IP3184" s="3"/>
      <c r="IQ3184" s="3"/>
      <c r="IR3184" s="3"/>
      <c r="IS3184" s="3"/>
    </row>
    <row r="3185" spans="1:253" s="2" customFormat="1" ht="16.5">
      <c r="A3185" s="250"/>
      <c r="B3185" s="250"/>
      <c r="C3185" s="250"/>
      <c r="D3185" s="250"/>
      <c r="E3185" s="250"/>
      <c r="F3185" s="250"/>
      <c r="G3185" s="3"/>
      <c r="H3185" s="3"/>
      <c r="I3185" s="3"/>
      <c r="J3185" s="3"/>
      <c r="K3185" s="3"/>
      <c r="L3185" s="3"/>
      <c r="IK3185" s="3"/>
      <c r="IL3185" s="3"/>
      <c r="IM3185" s="3"/>
      <c r="IN3185" s="3"/>
      <c r="IO3185" s="3"/>
      <c r="IP3185" s="3"/>
      <c r="IQ3185" s="3"/>
      <c r="IR3185" s="3"/>
      <c r="IS3185" s="3"/>
    </row>
    <row r="3186" spans="1:253" s="2" customFormat="1" ht="16.5">
      <c r="A3186" s="250"/>
      <c r="B3186" s="250"/>
      <c r="C3186" s="250"/>
      <c r="D3186" s="250"/>
      <c r="E3186" s="250"/>
      <c r="F3186" s="250"/>
      <c r="G3186" s="3"/>
      <c r="H3186" s="3"/>
      <c r="I3186" s="3"/>
      <c r="J3186" s="3"/>
      <c r="K3186" s="3"/>
      <c r="L3186" s="3"/>
      <c r="IK3186" s="3"/>
      <c r="IL3186" s="3"/>
      <c r="IM3186" s="3"/>
      <c r="IN3186" s="3"/>
      <c r="IO3186" s="3"/>
      <c r="IP3186" s="3"/>
      <c r="IQ3186" s="3"/>
      <c r="IR3186" s="3"/>
      <c r="IS3186" s="3"/>
    </row>
    <row r="3187" spans="1:253" s="2" customFormat="1" ht="16.5">
      <c r="A3187" s="250"/>
      <c r="B3187" s="250"/>
      <c r="C3187" s="250"/>
      <c r="D3187" s="250"/>
      <c r="E3187" s="250"/>
      <c r="F3187" s="250"/>
      <c r="G3187" s="3"/>
      <c r="H3187" s="3"/>
      <c r="I3187" s="3"/>
      <c r="J3187" s="3"/>
      <c r="K3187" s="3"/>
      <c r="L3187" s="3"/>
      <c r="IK3187" s="3"/>
      <c r="IL3187" s="3"/>
      <c r="IM3187" s="3"/>
      <c r="IN3187" s="3"/>
      <c r="IO3187" s="3"/>
      <c r="IP3187" s="3"/>
      <c r="IQ3187" s="3"/>
      <c r="IR3187" s="3"/>
      <c r="IS3187" s="3"/>
    </row>
    <row r="3188" spans="1:253" s="2" customFormat="1" ht="16.5">
      <c r="A3188" s="250"/>
      <c r="B3188" s="250"/>
      <c r="C3188" s="250"/>
      <c r="D3188" s="250"/>
      <c r="E3188" s="250"/>
      <c r="F3188" s="250"/>
      <c r="G3188" s="3"/>
      <c r="H3188" s="3"/>
      <c r="I3188" s="3"/>
      <c r="J3188" s="3"/>
      <c r="K3188" s="3"/>
      <c r="L3188" s="3"/>
      <c r="IK3188" s="3"/>
      <c r="IL3188" s="3"/>
      <c r="IM3188" s="3"/>
      <c r="IN3188" s="3"/>
      <c r="IO3188" s="3"/>
      <c r="IP3188" s="3"/>
      <c r="IQ3188" s="3"/>
      <c r="IR3188" s="3"/>
      <c r="IS3188" s="3"/>
    </row>
    <row r="3189" spans="1:253" s="2" customFormat="1" ht="16.5">
      <c r="A3189" s="250"/>
      <c r="B3189" s="250"/>
      <c r="C3189" s="250"/>
      <c r="D3189" s="250"/>
      <c r="E3189" s="250"/>
      <c r="F3189" s="250"/>
      <c r="G3189" s="3"/>
      <c r="H3189" s="3"/>
      <c r="I3189" s="3"/>
      <c r="J3189" s="3"/>
      <c r="K3189" s="3"/>
      <c r="L3189" s="3"/>
      <c r="IK3189" s="3"/>
      <c r="IL3189" s="3"/>
      <c r="IM3189" s="3"/>
      <c r="IN3189" s="3"/>
      <c r="IO3189" s="3"/>
      <c r="IP3189" s="3"/>
      <c r="IQ3189" s="3"/>
      <c r="IR3189" s="3"/>
      <c r="IS3189" s="3"/>
    </row>
    <row r="3190" spans="1:253" s="2" customFormat="1" ht="16.5">
      <c r="A3190" s="250"/>
      <c r="B3190" s="250"/>
      <c r="C3190" s="250"/>
      <c r="D3190" s="250"/>
      <c r="E3190" s="250"/>
      <c r="F3190" s="250"/>
      <c r="G3190" s="3"/>
      <c r="H3190" s="3"/>
      <c r="I3190" s="3"/>
      <c r="J3190" s="3"/>
      <c r="K3190" s="3"/>
      <c r="L3190" s="3"/>
      <c r="IK3190" s="3"/>
      <c r="IL3190" s="3"/>
      <c r="IM3190" s="3"/>
      <c r="IN3190" s="3"/>
      <c r="IO3190" s="3"/>
      <c r="IP3190" s="3"/>
      <c r="IQ3190" s="3"/>
      <c r="IR3190" s="3"/>
      <c r="IS3190" s="3"/>
    </row>
    <row r="3191" spans="1:253" s="2" customFormat="1" ht="16.5">
      <c r="A3191" s="250"/>
      <c r="B3191" s="250"/>
      <c r="C3191" s="250"/>
      <c r="D3191" s="250"/>
      <c r="E3191" s="250"/>
      <c r="F3191" s="250"/>
      <c r="G3191" s="3"/>
      <c r="H3191" s="3"/>
      <c r="I3191" s="3"/>
      <c r="J3191" s="3"/>
      <c r="K3191" s="3"/>
      <c r="L3191" s="3"/>
      <c r="IK3191" s="3"/>
      <c r="IL3191" s="3"/>
      <c r="IM3191" s="3"/>
      <c r="IN3191" s="3"/>
      <c r="IO3191" s="3"/>
      <c r="IP3191" s="3"/>
      <c r="IQ3191" s="3"/>
      <c r="IR3191" s="3"/>
      <c r="IS3191" s="3"/>
    </row>
    <row r="3192" spans="1:253" s="2" customFormat="1" ht="16.5">
      <c r="A3192" s="250"/>
      <c r="B3192" s="250"/>
      <c r="C3192" s="250"/>
      <c r="D3192" s="250"/>
      <c r="E3192" s="250"/>
      <c r="F3192" s="250"/>
      <c r="G3192" s="3"/>
      <c r="H3192" s="3"/>
      <c r="I3192" s="3"/>
      <c r="J3192" s="3"/>
      <c r="K3192" s="3"/>
      <c r="L3192" s="3"/>
      <c r="IK3192" s="3"/>
      <c r="IL3192" s="3"/>
      <c r="IM3192" s="3"/>
      <c r="IN3192" s="3"/>
      <c r="IO3192" s="3"/>
      <c r="IP3192" s="3"/>
      <c r="IQ3192" s="3"/>
      <c r="IR3192" s="3"/>
      <c r="IS3192" s="3"/>
    </row>
    <row r="3193" spans="1:253" s="2" customFormat="1" ht="16.5">
      <c r="A3193" s="250"/>
      <c r="B3193" s="250"/>
      <c r="C3193" s="250"/>
      <c r="D3193" s="250"/>
      <c r="E3193" s="250"/>
      <c r="F3193" s="250"/>
      <c r="G3193" s="3"/>
      <c r="H3193" s="3"/>
      <c r="I3193" s="3"/>
      <c r="J3193" s="3"/>
      <c r="K3193" s="3"/>
      <c r="L3193" s="3"/>
      <c r="IK3193" s="3"/>
      <c r="IL3193" s="3"/>
      <c r="IM3193" s="3"/>
      <c r="IN3193" s="3"/>
      <c r="IO3193" s="3"/>
      <c r="IP3193" s="3"/>
      <c r="IQ3193" s="3"/>
      <c r="IR3193" s="3"/>
      <c r="IS3193" s="3"/>
    </row>
    <row r="3194" spans="1:253" s="2" customFormat="1" ht="16.5">
      <c r="A3194" s="250"/>
      <c r="B3194" s="250"/>
      <c r="C3194" s="250"/>
      <c r="D3194" s="250"/>
      <c r="E3194" s="250"/>
      <c r="F3194" s="250"/>
      <c r="G3194" s="3"/>
      <c r="H3194" s="3"/>
      <c r="I3194" s="3"/>
      <c r="J3194" s="3"/>
      <c r="K3194" s="3"/>
      <c r="L3194" s="3"/>
      <c r="IK3194" s="3"/>
      <c r="IL3194" s="3"/>
      <c r="IM3194" s="3"/>
      <c r="IN3194" s="3"/>
      <c r="IO3194" s="3"/>
      <c r="IP3194" s="3"/>
      <c r="IQ3194" s="3"/>
      <c r="IR3194" s="3"/>
      <c r="IS3194" s="3"/>
    </row>
    <row r="3195" spans="1:253" s="2" customFormat="1" ht="16.5">
      <c r="A3195" s="250"/>
      <c r="B3195" s="250"/>
      <c r="C3195" s="250"/>
      <c r="D3195" s="250"/>
      <c r="E3195" s="250"/>
      <c r="F3195" s="250"/>
      <c r="G3195" s="3"/>
      <c r="H3195" s="3"/>
      <c r="I3195" s="3"/>
      <c r="J3195" s="3"/>
      <c r="K3195" s="3"/>
      <c r="L3195" s="3"/>
      <c r="IK3195" s="3"/>
      <c r="IL3195" s="3"/>
      <c r="IM3195" s="3"/>
      <c r="IN3195" s="3"/>
      <c r="IO3195" s="3"/>
      <c r="IP3195" s="3"/>
      <c r="IQ3195" s="3"/>
      <c r="IR3195" s="3"/>
      <c r="IS3195" s="3"/>
    </row>
    <row r="3196" spans="1:253" s="2" customFormat="1" ht="16.5">
      <c r="A3196" s="250"/>
      <c r="B3196" s="250"/>
      <c r="C3196" s="250"/>
      <c r="D3196" s="250"/>
      <c r="E3196" s="250"/>
      <c r="F3196" s="250"/>
      <c r="G3196" s="3"/>
      <c r="H3196" s="3"/>
      <c r="I3196" s="3"/>
      <c r="J3196" s="3"/>
      <c r="K3196" s="3"/>
      <c r="L3196" s="3"/>
      <c r="IK3196" s="3"/>
      <c r="IL3196" s="3"/>
      <c r="IM3196" s="3"/>
      <c r="IN3196" s="3"/>
      <c r="IO3196" s="3"/>
      <c r="IP3196" s="3"/>
      <c r="IQ3196" s="3"/>
      <c r="IR3196" s="3"/>
      <c r="IS3196" s="3"/>
    </row>
    <row r="3197" spans="1:253" s="2" customFormat="1" ht="16.5">
      <c r="A3197" s="250"/>
      <c r="B3197" s="250"/>
      <c r="C3197" s="250"/>
      <c r="D3197" s="250"/>
      <c r="E3197" s="250"/>
      <c r="F3197" s="250"/>
      <c r="G3197" s="3"/>
      <c r="H3197" s="3"/>
      <c r="I3197" s="3"/>
      <c r="J3197" s="3"/>
      <c r="K3197" s="3"/>
      <c r="L3197" s="3"/>
      <c r="IK3197" s="3"/>
      <c r="IL3197" s="3"/>
      <c r="IM3197" s="3"/>
      <c r="IN3197" s="3"/>
      <c r="IO3197" s="3"/>
      <c r="IP3197" s="3"/>
      <c r="IQ3197" s="3"/>
      <c r="IR3197" s="3"/>
      <c r="IS3197" s="3"/>
    </row>
    <row r="3198" spans="1:253" s="2" customFormat="1" ht="16.5">
      <c r="A3198" s="250"/>
      <c r="B3198" s="250"/>
      <c r="C3198" s="250"/>
      <c r="D3198" s="250"/>
      <c r="E3198" s="250"/>
      <c r="F3198" s="250"/>
      <c r="G3198" s="3"/>
      <c r="H3198" s="3"/>
      <c r="I3198" s="3"/>
      <c r="J3198" s="3"/>
      <c r="K3198" s="3"/>
      <c r="L3198" s="3"/>
      <c r="IK3198" s="3"/>
      <c r="IL3198" s="3"/>
      <c r="IM3198" s="3"/>
      <c r="IN3198" s="3"/>
      <c r="IO3198" s="3"/>
      <c r="IP3198" s="3"/>
      <c r="IQ3198" s="3"/>
      <c r="IR3198" s="3"/>
      <c r="IS3198" s="3"/>
    </row>
    <row r="3199" spans="1:253" s="2" customFormat="1" ht="16.5">
      <c r="A3199" s="250"/>
      <c r="B3199" s="250"/>
      <c r="C3199" s="250"/>
      <c r="D3199" s="250"/>
      <c r="E3199" s="250"/>
      <c r="F3199" s="250"/>
      <c r="G3199" s="3"/>
      <c r="H3199" s="3"/>
      <c r="I3199" s="3"/>
      <c r="J3199" s="3"/>
      <c r="K3199" s="3"/>
      <c r="L3199" s="3"/>
      <c r="IK3199" s="3"/>
      <c r="IL3199" s="3"/>
      <c r="IM3199" s="3"/>
      <c r="IN3199" s="3"/>
      <c r="IO3199" s="3"/>
      <c r="IP3199" s="3"/>
      <c r="IQ3199" s="3"/>
      <c r="IR3199" s="3"/>
      <c r="IS3199" s="3"/>
    </row>
    <row r="3200" spans="1:253" s="2" customFormat="1" ht="16.5">
      <c r="A3200" s="250"/>
      <c r="B3200" s="250"/>
      <c r="C3200" s="250"/>
      <c r="D3200" s="250"/>
      <c r="E3200" s="250"/>
      <c r="F3200" s="250"/>
      <c r="G3200" s="3"/>
      <c r="H3200" s="3"/>
      <c r="I3200" s="3"/>
      <c r="J3200" s="3"/>
      <c r="K3200" s="3"/>
      <c r="L3200" s="3"/>
      <c r="IK3200" s="3"/>
      <c r="IL3200" s="3"/>
      <c r="IM3200" s="3"/>
      <c r="IN3200" s="3"/>
      <c r="IO3200" s="3"/>
      <c r="IP3200" s="3"/>
      <c r="IQ3200" s="3"/>
      <c r="IR3200" s="3"/>
      <c r="IS3200" s="3"/>
    </row>
    <row r="3201" spans="1:253" s="2" customFormat="1" ht="16.5">
      <c r="A3201" s="250"/>
      <c r="B3201" s="250"/>
      <c r="C3201" s="250"/>
      <c r="D3201" s="250"/>
      <c r="E3201" s="250"/>
      <c r="F3201" s="250"/>
      <c r="G3201" s="3"/>
      <c r="H3201" s="3"/>
      <c r="I3201" s="3"/>
      <c r="J3201" s="3"/>
      <c r="K3201" s="3"/>
      <c r="L3201" s="3"/>
      <c r="IK3201" s="3"/>
      <c r="IL3201" s="3"/>
      <c r="IM3201" s="3"/>
      <c r="IN3201" s="3"/>
      <c r="IO3201" s="3"/>
      <c r="IP3201" s="3"/>
      <c r="IQ3201" s="3"/>
      <c r="IR3201" s="3"/>
      <c r="IS3201" s="3"/>
    </row>
    <row r="3202" spans="1:253" s="2" customFormat="1" ht="16.5">
      <c r="A3202" s="250"/>
      <c r="B3202" s="250"/>
      <c r="C3202" s="250"/>
      <c r="D3202" s="250"/>
      <c r="E3202" s="250"/>
      <c r="F3202" s="250"/>
      <c r="G3202" s="3"/>
      <c r="H3202" s="3"/>
      <c r="I3202" s="3"/>
      <c r="J3202" s="3"/>
      <c r="K3202" s="3"/>
      <c r="L3202" s="3"/>
      <c r="IK3202" s="3"/>
      <c r="IL3202" s="3"/>
      <c r="IM3202" s="3"/>
      <c r="IN3202" s="3"/>
      <c r="IO3202" s="3"/>
      <c r="IP3202" s="3"/>
      <c r="IQ3202" s="3"/>
      <c r="IR3202" s="3"/>
      <c r="IS3202" s="3"/>
    </row>
    <row r="3203" spans="1:253" s="2" customFormat="1" ht="16.5">
      <c r="A3203" s="250"/>
      <c r="B3203" s="250"/>
      <c r="C3203" s="250"/>
      <c r="D3203" s="250"/>
      <c r="E3203" s="250"/>
      <c r="F3203" s="250"/>
      <c r="G3203" s="3"/>
      <c r="H3203" s="3"/>
      <c r="I3203" s="3"/>
      <c r="J3203" s="3"/>
      <c r="K3203" s="3"/>
      <c r="L3203" s="3"/>
      <c r="IK3203" s="3"/>
      <c r="IL3203" s="3"/>
      <c r="IM3203" s="3"/>
      <c r="IN3203" s="3"/>
      <c r="IO3203" s="3"/>
      <c r="IP3203" s="3"/>
      <c r="IQ3203" s="3"/>
      <c r="IR3203" s="3"/>
      <c r="IS3203" s="3"/>
    </row>
    <row r="3204" spans="1:253" s="2" customFormat="1" ht="16.5">
      <c r="A3204" s="250"/>
      <c r="B3204" s="250"/>
      <c r="C3204" s="250"/>
      <c r="D3204" s="250"/>
      <c r="E3204" s="250"/>
      <c r="F3204" s="250"/>
      <c r="G3204" s="3"/>
      <c r="H3204" s="3"/>
      <c r="I3204" s="3"/>
      <c r="J3204" s="3"/>
      <c r="K3204" s="3"/>
      <c r="L3204" s="3"/>
      <c r="IK3204" s="3"/>
      <c r="IL3204" s="3"/>
      <c r="IM3204" s="3"/>
      <c r="IN3204" s="3"/>
      <c r="IO3204" s="3"/>
      <c r="IP3204" s="3"/>
      <c r="IQ3204" s="3"/>
      <c r="IR3204" s="3"/>
      <c r="IS3204" s="3"/>
    </row>
    <row r="3205" spans="1:253" s="2" customFormat="1" ht="16.5">
      <c r="A3205" s="250"/>
      <c r="B3205" s="250"/>
      <c r="C3205" s="250"/>
      <c r="D3205" s="250"/>
      <c r="E3205" s="250"/>
      <c r="F3205" s="250"/>
      <c r="G3205" s="3"/>
      <c r="H3205" s="3"/>
      <c r="I3205" s="3"/>
      <c r="J3205" s="3"/>
      <c r="K3205" s="3"/>
      <c r="L3205" s="3"/>
      <c r="IK3205" s="3"/>
      <c r="IL3205" s="3"/>
      <c r="IM3205" s="3"/>
      <c r="IN3205" s="3"/>
      <c r="IO3205" s="3"/>
      <c r="IP3205" s="3"/>
      <c r="IQ3205" s="3"/>
      <c r="IR3205" s="3"/>
      <c r="IS3205" s="3"/>
    </row>
    <row r="3206" spans="1:253" s="2" customFormat="1" ht="16.5">
      <c r="A3206" s="250"/>
      <c r="B3206" s="250"/>
      <c r="C3206" s="250"/>
      <c r="D3206" s="250"/>
      <c r="E3206" s="250"/>
      <c r="F3206" s="250"/>
      <c r="G3206" s="3"/>
      <c r="H3206" s="3"/>
      <c r="I3206" s="3"/>
      <c r="J3206" s="3"/>
      <c r="K3206" s="3"/>
      <c r="L3206" s="3"/>
      <c r="IK3206" s="3"/>
      <c r="IL3206" s="3"/>
      <c r="IM3206" s="3"/>
      <c r="IN3206" s="3"/>
      <c r="IO3206" s="3"/>
      <c r="IP3206" s="3"/>
      <c r="IQ3206" s="3"/>
      <c r="IR3206" s="3"/>
      <c r="IS3206" s="3"/>
    </row>
    <row r="3207" spans="1:253" s="2" customFormat="1" ht="16.5">
      <c r="A3207" s="250"/>
      <c r="B3207" s="250"/>
      <c r="C3207" s="250"/>
      <c r="D3207" s="250"/>
      <c r="E3207" s="250"/>
      <c r="F3207" s="250"/>
      <c r="G3207" s="3"/>
      <c r="H3207" s="3"/>
      <c r="I3207" s="3"/>
      <c r="J3207" s="3"/>
      <c r="K3207" s="3"/>
      <c r="L3207" s="3"/>
      <c r="IK3207" s="3"/>
      <c r="IL3207" s="3"/>
      <c r="IM3207" s="3"/>
      <c r="IN3207" s="3"/>
      <c r="IO3207" s="3"/>
      <c r="IP3207" s="3"/>
      <c r="IQ3207" s="3"/>
      <c r="IR3207" s="3"/>
      <c r="IS3207" s="3"/>
    </row>
    <row r="3208" spans="1:253" s="2" customFormat="1" ht="16.5">
      <c r="A3208" s="250"/>
      <c r="B3208" s="250"/>
      <c r="C3208" s="250"/>
      <c r="D3208" s="250"/>
      <c r="E3208" s="250"/>
      <c r="F3208" s="250"/>
      <c r="G3208" s="3"/>
      <c r="H3208" s="3"/>
      <c r="I3208" s="3"/>
      <c r="J3208" s="3"/>
      <c r="K3208" s="3"/>
      <c r="L3208" s="3"/>
      <c r="IK3208" s="3"/>
      <c r="IL3208" s="3"/>
      <c r="IM3208" s="3"/>
      <c r="IN3208" s="3"/>
      <c r="IO3208" s="3"/>
      <c r="IP3208" s="3"/>
      <c r="IQ3208" s="3"/>
      <c r="IR3208" s="3"/>
      <c r="IS3208" s="3"/>
    </row>
    <row r="3209" spans="1:253" s="2" customFormat="1" ht="16.5">
      <c r="A3209" s="250"/>
      <c r="B3209" s="250"/>
      <c r="C3209" s="250"/>
      <c r="D3209" s="250"/>
      <c r="E3209" s="250"/>
      <c r="F3209" s="250"/>
      <c r="G3209" s="3"/>
      <c r="H3209" s="3"/>
      <c r="I3209" s="3"/>
      <c r="J3209" s="3"/>
      <c r="K3209" s="3"/>
      <c r="L3209" s="3"/>
      <c r="IK3209" s="3"/>
      <c r="IL3209" s="3"/>
      <c r="IM3209" s="3"/>
      <c r="IN3209" s="3"/>
      <c r="IO3209" s="3"/>
      <c r="IP3209" s="3"/>
      <c r="IQ3209" s="3"/>
      <c r="IR3209" s="3"/>
      <c r="IS3209" s="3"/>
    </row>
    <row r="3210" spans="1:253" s="2" customFormat="1" ht="16.5">
      <c r="A3210" s="250"/>
      <c r="B3210" s="250"/>
      <c r="C3210" s="250"/>
      <c r="D3210" s="250"/>
      <c r="E3210" s="250"/>
      <c r="F3210" s="250"/>
      <c r="G3210" s="3"/>
      <c r="H3210" s="3"/>
      <c r="I3210" s="3"/>
      <c r="J3210" s="3"/>
      <c r="K3210" s="3"/>
      <c r="L3210" s="3"/>
      <c r="IK3210" s="3"/>
      <c r="IL3210" s="3"/>
      <c r="IM3210" s="3"/>
      <c r="IN3210" s="3"/>
      <c r="IO3210" s="3"/>
      <c r="IP3210" s="3"/>
      <c r="IQ3210" s="3"/>
      <c r="IR3210" s="3"/>
      <c r="IS3210" s="3"/>
    </row>
    <row r="3211" spans="1:253" s="2" customFormat="1" ht="16.5">
      <c r="A3211" s="250"/>
      <c r="B3211" s="250"/>
      <c r="C3211" s="250"/>
      <c r="D3211" s="250"/>
      <c r="E3211" s="250"/>
      <c r="F3211" s="250"/>
      <c r="G3211" s="3"/>
      <c r="H3211" s="3"/>
      <c r="I3211" s="3"/>
      <c r="J3211" s="3"/>
      <c r="K3211" s="3"/>
      <c r="L3211" s="3"/>
      <c r="IK3211" s="3"/>
      <c r="IL3211" s="3"/>
      <c r="IM3211" s="3"/>
      <c r="IN3211" s="3"/>
      <c r="IO3211" s="3"/>
      <c r="IP3211" s="3"/>
      <c r="IQ3211" s="3"/>
      <c r="IR3211" s="3"/>
      <c r="IS3211" s="3"/>
    </row>
    <row r="3212" spans="1:253" s="2" customFormat="1" ht="16.5">
      <c r="A3212" s="250"/>
      <c r="B3212" s="250"/>
      <c r="C3212" s="250"/>
      <c r="D3212" s="250"/>
      <c r="E3212" s="250"/>
      <c r="F3212" s="250"/>
      <c r="G3212" s="3"/>
      <c r="H3212" s="3"/>
      <c r="I3212" s="3"/>
      <c r="J3212" s="3"/>
      <c r="K3212" s="3"/>
      <c r="L3212" s="3"/>
      <c r="IK3212" s="3"/>
      <c r="IL3212" s="3"/>
      <c r="IM3212" s="3"/>
      <c r="IN3212" s="3"/>
      <c r="IO3212" s="3"/>
      <c r="IP3212" s="3"/>
      <c r="IQ3212" s="3"/>
      <c r="IR3212" s="3"/>
      <c r="IS3212" s="3"/>
    </row>
    <row r="3213" spans="1:253" s="2" customFormat="1" ht="16.5">
      <c r="A3213" s="250"/>
      <c r="B3213" s="250"/>
      <c r="C3213" s="250"/>
      <c r="D3213" s="250"/>
      <c r="E3213" s="250"/>
      <c r="F3213" s="250"/>
      <c r="G3213" s="3"/>
      <c r="H3213" s="3"/>
      <c r="I3213" s="3"/>
      <c r="J3213" s="3"/>
      <c r="K3213" s="3"/>
      <c r="L3213" s="3"/>
      <c r="IK3213" s="3"/>
      <c r="IL3213" s="3"/>
      <c r="IM3213" s="3"/>
      <c r="IN3213" s="3"/>
      <c r="IO3213" s="3"/>
      <c r="IP3213" s="3"/>
      <c r="IQ3213" s="3"/>
      <c r="IR3213" s="3"/>
      <c r="IS3213" s="3"/>
    </row>
    <row r="3214" spans="1:253" s="2" customFormat="1" ht="16.5">
      <c r="A3214" s="250"/>
      <c r="B3214" s="250"/>
      <c r="C3214" s="250"/>
      <c r="D3214" s="250"/>
      <c r="E3214" s="250"/>
      <c r="F3214" s="250"/>
      <c r="G3214" s="3"/>
      <c r="H3214" s="3"/>
      <c r="I3214" s="3"/>
      <c r="J3214" s="3"/>
      <c r="K3214" s="3"/>
      <c r="L3214" s="3"/>
      <c r="IK3214" s="3"/>
      <c r="IL3214" s="3"/>
      <c r="IM3214" s="3"/>
      <c r="IN3214" s="3"/>
      <c r="IO3214" s="3"/>
      <c r="IP3214" s="3"/>
      <c r="IQ3214" s="3"/>
      <c r="IR3214" s="3"/>
      <c r="IS3214" s="3"/>
    </row>
    <row r="3215" spans="1:253" s="2" customFormat="1" ht="16.5">
      <c r="A3215" s="250"/>
      <c r="B3215" s="250"/>
      <c r="C3215" s="250"/>
      <c r="D3215" s="250"/>
      <c r="E3215" s="250"/>
      <c r="F3215" s="250"/>
      <c r="G3215" s="3"/>
      <c r="H3215" s="3"/>
      <c r="I3215" s="3"/>
      <c r="J3215" s="3"/>
      <c r="K3215" s="3"/>
      <c r="L3215" s="3"/>
      <c r="IK3215" s="3"/>
      <c r="IL3215" s="3"/>
      <c r="IM3215" s="3"/>
      <c r="IN3215" s="3"/>
      <c r="IO3215" s="3"/>
      <c r="IP3215" s="3"/>
      <c r="IQ3215" s="3"/>
      <c r="IR3215" s="3"/>
      <c r="IS3215" s="3"/>
    </row>
    <row r="3216" spans="1:253" s="2" customFormat="1" ht="16.5">
      <c r="A3216" s="250"/>
      <c r="B3216" s="250"/>
      <c r="C3216" s="250"/>
      <c r="D3216" s="250"/>
      <c r="E3216" s="250"/>
      <c r="F3216" s="250"/>
      <c r="G3216" s="3"/>
      <c r="H3216" s="3"/>
      <c r="I3216" s="3"/>
      <c r="J3216" s="3"/>
      <c r="K3216" s="3"/>
      <c r="L3216" s="3"/>
      <c r="IK3216" s="3"/>
      <c r="IL3216" s="3"/>
      <c r="IM3216" s="3"/>
      <c r="IN3216" s="3"/>
      <c r="IO3216" s="3"/>
      <c r="IP3216" s="3"/>
      <c r="IQ3216" s="3"/>
      <c r="IR3216" s="3"/>
      <c r="IS3216" s="3"/>
    </row>
    <row r="3217" spans="1:253" s="2" customFormat="1" ht="16.5">
      <c r="A3217" s="250"/>
      <c r="B3217" s="250"/>
      <c r="C3217" s="250"/>
      <c r="D3217" s="250"/>
      <c r="E3217" s="250"/>
      <c r="F3217" s="250"/>
      <c r="G3217" s="3"/>
      <c r="H3217" s="3"/>
      <c r="I3217" s="3"/>
      <c r="J3217" s="3"/>
      <c r="K3217" s="3"/>
      <c r="L3217" s="3"/>
      <c r="IK3217" s="3"/>
      <c r="IL3217" s="3"/>
      <c r="IM3217" s="3"/>
      <c r="IN3217" s="3"/>
      <c r="IO3217" s="3"/>
      <c r="IP3217" s="3"/>
      <c r="IQ3217" s="3"/>
      <c r="IR3217" s="3"/>
      <c r="IS3217" s="3"/>
    </row>
    <row r="3218" spans="1:253" s="2" customFormat="1" ht="16.5">
      <c r="A3218" s="250"/>
      <c r="B3218" s="250"/>
      <c r="C3218" s="250"/>
      <c r="D3218" s="250"/>
      <c r="E3218" s="250"/>
      <c r="F3218" s="250"/>
      <c r="G3218" s="3"/>
      <c r="H3218" s="3"/>
      <c r="I3218" s="3"/>
      <c r="J3218" s="3"/>
      <c r="K3218" s="3"/>
      <c r="L3218" s="3"/>
      <c r="IK3218" s="3"/>
      <c r="IL3218" s="3"/>
      <c r="IM3218" s="3"/>
      <c r="IN3218" s="3"/>
      <c r="IO3218" s="3"/>
      <c r="IP3218" s="3"/>
      <c r="IQ3218" s="3"/>
      <c r="IR3218" s="3"/>
      <c r="IS3218" s="3"/>
    </row>
    <row r="3219" spans="1:253" s="2" customFormat="1" ht="16.5">
      <c r="A3219" s="250"/>
      <c r="B3219" s="250"/>
      <c r="C3219" s="250"/>
      <c r="D3219" s="250"/>
      <c r="E3219" s="250"/>
      <c r="F3219" s="250"/>
      <c r="G3219" s="3"/>
      <c r="H3219" s="3"/>
      <c r="I3219" s="3"/>
      <c r="J3219" s="3"/>
      <c r="K3219" s="3"/>
      <c r="L3219" s="3"/>
      <c r="IK3219" s="3"/>
      <c r="IL3219" s="3"/>
      <c r="IM3219" s="3"/>
      <c r="IN3219" s="3"/>
      <c r="IO3219" s="3"/>
      <c r="IP3219" s="3"/>
      <c r="IQ3219" s="3"/>
      <c r="IR3219" s="3"/>
      <c r="IS3219" s="3"/>
    </row>
    <row r="3220" spans="1:253" s="2" customFormat="1" ht="16.5">
      <c r="A3220" s="250"/>
      <c r="B3220" s="250"/>
      <c r="C3220" s="250"/>
      <c r="D3220" s="250"/>
      <c r="E3220" s="250"/>
      <c r="F3220" s="250"/>
      <c r="G3220" s="3"/>
      <c r="H3220" s="3"/>
      <c r="I3220" s="3"/>
      <c r="J3220" s="3"/>
      <c r="K3220" s="3"/>
      <c r="L3220" s="3"/>
      <c r="IK3220" s="3"/>
      <c r="IL3220" s="3"/>
      <c r="IM3220" s="3"/>
      <c r="IN3220" s="3"/>
      <c r="IO3220" s="3"/>
      <c r="IP3220" s="3"/>
      <c r="IQ3220" s="3"/>
      <c r="IR3220" s="3"/>
      <c r="IS3220" s="3"/>
    </row>
    <row r="3221" spans="1:253" s="2" customFormat="1" ht="16.5">
      <c r="A3221" s="250"/>
      <c r="B3221" s="250"/>
      <c r="C3221" s="250"/>
      <c r="D3221" s="250"/>
      <c r="E3221" s="250"/>
      <c r="F3221" s="250"/>
      <c r="G3221" s="3"/>
      <c r="H3221" s="3"/>
      <c r="I3221" s="3"/>
      <c r="J3221" s="3"/>
      <c r="K3221" s="3"/>
      <c r="L3221" s="3"/>
      <c r="IK3221" s="3"/>
      <c r="IL3221" s="3"/>
      <c r="IM3221" s="3"/>
      <c r="IN3221" s="3"/>
      <c r="IO3221" s="3"/>
      <c r="IP3221" s="3"/>
      <c r="IQ3221" s="3"/>
      <c r="IR3221" s="3"/>
      <c r="IS3221" s="3"/>
    </row>
    <row r="3222" spans="1:253" s="2" customFormat="1" ht="16.5">
      <c r="A3222" s="250"/>
      <c r="B3222" s="250"/>
      <c r="C3222" s="250"/>
      <c r="D3222" s="250"/>
      <c r="E3222" s="250"/>
      <c r="F3222" s="250"/>
      <c r="G3222" s="3"/>
      <c r="H3222" s="3"/>
      <c r="I3222" s="3"/>
      <c r="J3222" s="3"/>
      <c r="K3222" s="3"/>
      <c r="L3222" s="3"/>
      <c r="IK3222" s="3"/>
      <c r="IL3222" s="3"/>
      <c r="IM3222" s="3"/>
      <c r="IN3222" s="3"/>
      <c r="IO3222" s="3"/>
      <c r="IP3222" s="3"/>
      <c r="IQ3222" s="3"/>
      <c r="IR3222" s="3"/>
      <c r="IS3222" s="3"/>
    </row>
    <row r="3223" spans="1:253" s="2" customFormat="1" ht="16.5">
      <c r="A3223" s="250"/>
      <c r="B3223" s="250"/>
      <c r="C3223" s="250"/>
      <c r="D3223" s="250"/>
      <c r="E3223" s="250"/>
      <c r="F3223" s="250"/>
      <c r="G3223" s="3"/>
      <c r="H3223" s="3"/>
      <c r="I3223" s="3"/>
      <c r="J3223" s="3"/>
      <c r="K3223" s="3"/>
      <c r="L3223" s="3"/>
      <c r="IK3223" s="3"/>
      <c r="IL3223" s="3"/>
      <c r="IM3223" s="3"/>
      <c r="IN3223" s="3"/>
      <c r="IO3223" s="3"/>
      <c r="IP3223" s="3"/>
      <c r="IQ3223" s="3"/>
      <c r="IR3223" s="3"/>
      <c r="IS3223" s="3"/>
    </row>
    <row r="3224" spans="1:253" s="2" customFormat="1" ht="16.5">
      <c r="A3224" s="250"/>
      <c r="B3224" s="250"/>
      <c r="C3224" s="250"/>
      <c r="D3224" s="250"/>
      <c r="E3224" s="250"/>
      <c r="F3224" s="250"/>
      <c r="G3224" s="3"/>
      <c r="H3224" s="3"/>
      <c r="I3224" s="3"/>
      <c r="J3224" s="3"/>
      <c r="K3224" s="3"/>
      <c r="L3224" s="3"/>
      <c r="IK3224" s="3"/>
      <c r="IL3224" s="3"/>
      <c r="IM3224" s="3"/>
      <c r="IN3224" s="3"/>
      <c r="IO3224" s="3"/>
      <c r="IP3224" s="3"/>
      <c r="IQ3224" s="3"/>
      <c r="IR3224" s="3"/>
      <c r="IS3224" s="3"/>
    </row>
    <row r="3225" spans="1:253" s="2" customFormat="1" ht="16.5">
      <c r="A3225" s="250"/>
      <c r="B3225" s="250"/>
      <c r="C3225" s="250"/>
      <c r="D3225" s="250"/>
      <c r="E3225" s="250"/>
      <c r="F3225" s="250"/>
      <c r="G3225" s="3"/>
      <c r="H3225" s="3"/>
      <c r="I3225" s="3"/>
      <c r="J3225" s="3"/>
      <c r="K3225" s="3"/>
      <c r="L3225" s="3"/>
      <c r="IK3225" s="3"/>
      <c r="IL3225" s="3"/>
      <c r="IM3225" s="3"/>
      <c r="IN3225" s="3"/>
      <c r="IO3225" s="3"/>
      <c r="IP3225" s="3"/>
      <c r="IQ3225" s="3"/>
      <c r="IR3225" s="3"/>
      <c r="IS3225" s="3"/>
    </row>
    <row r="3226" spans="1:253" s="2" customFormat="1" ht="16.5">
      <c r="A3226" s="250"/>
      <c r="B3226" s="250"/>
      <c r="C3226" s="250"/>
      <c r="D3226" s="250"/>
      <c r="E3226" s="250"/>
      <c r="F3226" s="250"/>
      <c r="G3226" s="3"/>
      <c r="H3226" s="3"/>
      <c r="I3226" s="3"/>
      <c r="J3226" s="3"/>
      <c r="K3226" s="3"/>
      <c r="L3226" s="3"/>
      <c r="IK3226" s="3"/>
      <c r="IL3226" s="3"/>
      <c r="IM3226" s="3"/>
      <c r="IN3226" s="3"/>
      <c r="IO3226" s="3"/>
      <c r="IP3226" s="3"/>
      <c r="IQ3226" s="3"/>
      <c r="IR3226" s="3"/>
      <c r="IS3226" s="3"/>
    </row>
    <row r="3227" spans="1:253" s="2" customFormat="1" ht="16.5">
      <c r="A3227" s="250"/>
      <c r="B3227" s="250"/>
      <c r="C3227" s="250"/>
      <c r="D3227" s="250"/>
      <c r="E3227" s="250"/>
      <c r="F3227" s="250"/>
      <c r="G3227" s="3"/>
      <c r="H3227" s="3"/>
      <c r="I3227" s="3"/>
      <c r="J3227" s="3"/>
      <c r="K3227" s="3"/>
      <c r="L3227" s="3"/>
      <c r="IK3227" s="3"/>
      <c r="IL3227" s="3"/>
      <c r="IM3227" s="3"/>
      <c r="IN3227" s="3"/>
      <c r="IO3227" s="3"/>
      <c r="IP3227" s="3"/>
      <c r="IQ3227" s="3"/>
      <c r="IR3227" s="3"/>
      <c r="IS3227" s="3"/>
    </row>
    <row r="3228" spans="1:253" s="2" customFormat="1" ht="16.5">
      <c r="A3228" s="250"/>
      <c r="B3228" s="250"/>
      <c r="C3228" s="250"/>
      <c r="D3228" s="250"/>
      <c r="E3228" s="250"/>
      <c r="F3228" s="250"/>
      <c r="G3228" s="3"/>
      <c r="H3228" s="3"/>
      <c r="I3228" s="3"/>
      <c r="J3228" s="3"/>
      <c r="K3228" s="3"/>
      <c r="L3228" s="3"/>
      <c r="IK3228" s="3"/>
      <c r="IL3228" s="3"/>
      <c r="IM3228" s="3"/>
      <c r="IN3228" s="3"/>
      <c r="IO3228" s="3"/>
      <c r="IP3228" s="3"/>
      <c r="IQ3228" s="3"/>
      <c r="IR3228" s="3"/>
      <c r="IS3228" s="3"/>
    </row>
    <row r="3229" spans="1:253" s="2" customFormat="1" ht="16.5">
      <c r="A3229" s="250"/>
      <c r="B3229" s="250"/>
      <c r="C3229" s="250"/>
      <c r="D3229" s="250"/>
      <c r="E3229" s="250"/>
      <c r="F3229" s="250"/>
      <c r="G3229" s="3"/>
      <c r="H3229" s="3"/>
      <c r="I3229" s="3"/>
      <c r="J3229" s="3"/>
      <c r="K3229" s="3"/>
      <c r="L3229" s="3"/>
      <c r="IK3229" s="3"/>
      <c r="IL3229" s="3"/>
      <c r="IM3229" s="3"/>
      <c r="IN3229" s="3"/>
      <c r="IO3229" s="3"/>
      <c r="IP3229" s="3"/>
      <c r="IQ3229" s="3"/>
      <c r="IR3229" s="3"/>
      <c r="IS3229" s="3"/>
    </row>
    <row r="3230" spans="1:253" s="2" customFormat="1" ht="16.5">
      <c r="A3230" s="250"/>
      <c r="B3230" s="250"/>
      <c r="C3230" s="250"/>
      <c r="D3230" s="250"/>
      <c r="E3230" s="250"/>
      <c r="F3230" s="250"/>
      <c r="G3230" s="3"/>
      <c r="H3230" s="3"/>
      <c r="I3230" s="3"/>
      <c r="J3230" s="3"/>
      <c r="K3230" s="3"/>
      <c r="L3230" s="3"/>
      <c r="IK3230" s="3"/>
      <c r="IL3230" s="3"/>
      <c r="IM3230" s="3"/>
      <c r="IN3230" s="3"/>
      <c r="IO3230" s="3"/>
      <c r="IP3230" s="3"/>
      <c r="IQ3230" s="3"/>
      <c r="IR3230" s="3"/>
      <c r="IS3230" s="3"/>
    </row>
    <row r="3231" spans="1:253" s="2" customFormat="1" ht="16.5">
      <c r="A3231" s="250"/>
      <c r="B3231" s="250"/>
      <c r="C3231" s="250"/>
      <c r="D3231" s="250"/>
      <c r="E3231" s="250"/>
      <c r="F3231" s="250"/>
      <c r="G3231" s="3"/>
      <c r="H3231" s="3"/>
      <c r="I3231" s="3"/>
      <c r="J3231" s="3"/>
      <c r="K3231" s="3"/>
      <c r="L3231" s="3"/>
      <c r="IK3231" s="3"/>
      <c r="IL3231" s="3"/>
      <c r="IM3231" s="3"/>
      <c r="IN3231" s="3"/>
      <c r="IO3231" s="3"/>
      <c r="IP3231" s="3"/>
      <c r="IQ3231" s="3"/>
      <c r="IR3231" s="3"/>
      <c r="IS3231" s="3"/>
    </row>
    <row r="3232" spans="1:253" s="2" customFormat="1" ht="16.5">
      <c r="A3232" s="250"/>
      <c r="B3232" s="250"/>
      <c r="C3232" s="250"/>
      <c r="D3232" s="250"/>
      <c r="E3232" s="250"/>
      <c r="F3232" s="250"/>
      <c r="G3232" s="3"/>
      <c r="H3232" s="3"/>
      <c r="I3232" s="3"/>
      <c r="J3232" s="3"/>
      <c r="K3232" s="3"/>
      <c r="L3232" s="3"/>
      <c r="IK3232" s="3"/>
      <c r="IL3232" s="3"/>
      <c r="IM3232" s="3"/>
      <c r="IN3232" s="3"/>
      <c r="IO3232" s="3"/>
      <c r="IP3232" s="3"/>
      <c r="IQ3232" s="3"/>
      <c r="IR3232" s="3"/>
      <c r="IS3232" s="3"/>
    </row>
    <row r="3233" spans="1:253" s="2" customFormat="1" ht="16.5">
      <c r="A3233" s="250"/>
      <c r="B3233" s="250"/>
      <c r="C3233" s="250"/>
      <c r="D3233" s="250"/>
      <c r="E3233" s="250"/>
      <c r="F3233" s="250"/>
      <c r="G3233" s="3"/>
      <c r="H3233" s="3"/>
      <c r="I3233" s="3"/>
      <c r="J3233" s="3"/>
      <c r="K3233" s="3"/>
      <c r="L3233" s="3"/>
      <c r="IK3233" s="3"/>
      <c r="IL3233" s="3"/>
      <c r="IM3233" s="3"/>
      <c r="IN3233" s="3"/>
      <c r="IO3233" s="3"/>
      <c r="IP3233" s="3"/>
      <c r="IQ3233" s="3"/>
      <c r="IR3233" s="3"/>
      <c r="IS3233" s="3"/>
    </row>
    <row r="3234" spans="1:253" s="2" customFormat="1" ht="16.5">
      <c r="A3234" s="250"/>
      <c r="B3234" s="250"/>
      <c r="C3234" s="250"/>
      <c r="D3234" s="250"/>
      <c r="E3234" s="250"/>
      <c r="F3234" s="250"/>
      <c r="G3234" s="3"/>
      <c r="H3234" s="3"/>
      <c r="I3234" s="3"/>
      <c r="J3234" s="3"/>
      <c r="K3234" s="3"/>
      <c r="L3234" s="3"/>
      <c r="IK3234" s="3"/>
      <c r="IL3234" s="3"/>
      <c r="IM3234" s="3"/>
      <c r="IN3234" s="3"/>
      <c r="IO3234" s="3"/>
      <c r="IP3234" s="3"/>
      <c r="IQ3234" s="3"/>
      <c r="IR3234" s="3"/>
      <c r="IS3234" s="3"/>
    </row>
    <row r="3235" spans="1:253" s="2" customFormat="1" ht="16.5">
      <c r="A3235" s="250"/>
      <c r="B3235" s="250"/>
      <c r="C3235" s="250"/>
      <c r="D3235" s="250"/>
      <c r="E3235" s="250"/>
      <c r="F3235" s="250"/>
      <c r="G3235" s="3"/>
      <c r="H3235" s="3"/>
      <c r="I3235" s="3"/>
      <c r="J3235" s="3"/>
      <c r="K3235" s="3"/>
      <c r="L3235" s="3"/>
      <c r="IK3235" s="3"/>
      <c r="IL3235" s="3"/>
      <c r="IM3235" s="3"/>
      <c r="IN3235" s="3"/>
      <c r="IO3235" s="3"/>
      <c r="IP3235" s="3"/>
      <c r="IQ3235" s="3"/>
      <c r="IR3235" s="3"/>
      <c r="IS3235" s="3"/>
    </row>
    <row r="3236" spans="1:253" s="2" customFormat="1" ht="16.5">
      <c r="A3236" s="250"/>
      <c r="B3236" s="250"/>
      <c r="C3236" s="250"/>
      <c r="D3236" s="250"/>
      <c r="E3236" s="250"/>
      <c r="F3236" s="250"/>
      <c r="G3236" s="3"/>
      <c r="H3236" s="3"/>
      <c r="I3236" s="3"/>
      <c r="J3236" s="3"/>
      <c r="K3236" s="3"/>
      <c r="L3236" s="3"/>
      <c r="IK3236" s="3"/>
      <c r="IL3236" s="3"/>
      <c r="IM3236" s="3"/>
      <c r="IN3236" s="3"/>
      <c r="IO3236" s="3"/>
      <c r="IP3236" s="3"/>
      <c r="IQ3236" s="3"/>
      <c r="IR3236" s="3"/>
      <c r="IS3236" s="3"/>
    </row>
    <row r="3237" spans="1:253" s="2" customFormat="1" ht="16.5">
      <c r="A3237" s="250"/>
      <c r="B3237" s="250"/>
      <c r="C3237" s="250"/>
      <c r="D3237" s="250"/>
      <c r="E3237" s="250"/>
      <c r="F3237" s="250"/>
      <c r="G3237" s="3"/>
      <c r="H3237" s="3"/>
      <c r="I3237" s="3"/>
      <c r="J3237" s="3"/>
      <c r="K3237" s="3"/>
      <c r="L3237" s="3"/>
      <c r="IK3237" s="3"/>
      <c r="IL3237" s="3"/>
      <c r="IM3237" s="3"/>
      <c r="IN3237" s="3"/>
      <c r="IO3237" s="3"/>
      <c r="IP3237" s="3"/>
      <c r="IQ3237" s="3"/>
      <c r="IR3237" s="3"/>
      <c r="IS3237" s="3"/>
    </row>
    <row r="3238" spans="1:253" s="2" customFormat="1" ht="16.5">
      <c r="A3238" s="250"/>
      <c r="B3238" s="250"/>
      <c r="C3238" s="250"/>
      <c r="D3238" s="250"/>
      <c r="E3238" s="250"/>
      <c r="F3238" s="250"/>
      <c r="G3238" s="3"/>
      <c r="H3238" s="3"/>
      <c r="I3238" s="3"/>
      <c r="J3238" s="3"/>
      <c r="K3238" s="3"/>
      <c r="L3238" s="3"/>
      <c r="IK3238" s="3"/>
      <c r="IL3238" s="3"/>
      <c r="IM3238" s="3"/>
      <c r="IN3238" s="3"/>
      <c r="IO3238" s="3"/>
      <c r="IP3238" s="3"/>
      <c r="IQ3238" s="3"/>
      <c r="IR3238" s="3"/>
      <c r="IS3238" s="3"/>
    </row>
    <row r="3239" spans="1:253" s="2" customFormat="1" ht="16.5">
      <c r="A3239" s="250"/>
      <c r="B3239" s="250"/>
      <c r="C3239" s="250"/>
      <c r="D3239" s="250"/>
      <c r="E3239" s="250"/>
      <c r="F3239" s="250"/>
      <c r="G3239" s="3"/>
      <c r="H3239" s="3"/>
      <c r="I3239" s="3"/>
      <c r="J3239" s="3"/>
      <c r="K3239" s="3"/>
      <c r="L3239" s="3"/>
      <c r="IK3239" s="3"/>
      <c r="IL3239" s="3"/>
      <c r="IM3239" s="3"/>
      <c r="IN3239" s="3"/>
      <c r="IO3239" s="3"/>
      <c r="IP3239" s="3"/>
      <c r="IQ3239" s="3"/>
      <c r="IR3239" s="3"/>
      <c r="IS3239" s="3"/>
    </row>
    <row r="3240" spans="1:253" s="2" customFormat="1" ht="16.5">
      <c r="A3240" s="250"/>
      <c r="B3240" s="250"/>
      <c r="C3240" s="250"/>
      <c r="D3240" s="250"/>
      <c r="E3240" s="250"/>
      <c r="F3240" s="250"/>
      <c r="G3240" s="3"/>
      <c r="H3240" s="3"/>
      <c r="I3240" s="3"/>
      <c r="J3240" s="3"/>
      <c r="K3240" s="3"/>
      <c r="L3240" s="3"/>
      <c r="IK3240" s="3"/>
      <c r="IL3240" s="3"/>
      <c r="IM3240" s="3"/>
      <c r="IN3240" s="3"/>
      <c r="IO3240" s="3"/>
      <c r="IP3240" s="3"/>
      <c r="IQ3240" s="3"/>
      <c r="IR3240" s="3"/>
      <c r="IS3240" s="3"/>
    </row>
    <row r="3241" spans="1:253" s="2" customFormat="1" ht="16.5">
      <c r="A3241" s="250"/>
      <c r="B3241" s="250"/>
      <c r="C3241" s="250"/>
      <c r="D3241" s="250"/>
      <c r="E3241" s="250"/>
      <c r="F3241" s="250"/>
      <c r="G3241" s="3"/>
      <c r="H3241" s="3"/>
      <c r="I3241" s="3"/>
      <c r="J3241" s="3"/>
      <c r="K3241" s="3"/>
      <c r="L3241" s="3"/>
      <c r="IK3241" s="3"/>
      <c r="IL3241" s="3"/>
      <c r="IM3241" s="3"/>
      <c r="IN3241" s="3"/>
      <c r="IO3241" s="3"/>
      <c r="IP3241" s="3"/>
      <c r="IQ3241" s="3"/>
      <c r="IR3241" s="3"/>
      <c r="IS3241" s="3"/>
    </row>
    <row r="3242" spans="1:253" s="2" customFormat="1" ht="16.5">
      <c r="A3242" s="250"/>
      <c r="B3242" s="250"/>
      <c r="C3242" s="250"/>
      <c r="D3242" s="250"/>
      <c r="E3242" s="250"/>
      <c r="F3242" s="250"/>
      <c r="G3242" s="3"/>
      <c r="H3242" s="3"/>
      <c r="I3242" s="3"/>
      <c r="J3242" s="3"/>
      <c r="K3242" s="3"/>
      <c r="L3242" s="3"/>
      <c r="IK3242" s="3"/>
      <c r="IL3242" s="3"/>
      <c r="IM3242" s="3"/>
      <c r="IN3242" s="3"/>
      <c r="IO3242" s="3"/>
      <c r="IP3242" s="3"/>
      <c r="IQ3242" s="3"/>
      <c r="IR3242" s="3"/>
      <c r="IS3242" s="3"/>
    </row>
    <row r="3243" spans="1:253" s="2" customFormat="1" ht="16.5">
      <c r="A3243" s="250"/>
      <c r="B3243" s="250"/>
      <c r="C3243" s="250"/>
      <c r="D3243" s="250"/>
      <c r="E3243" s="250"/>
      <c r="F3243" s="250"/>
      <c r="G3243" s="3"/>
      <c r="H3243" s="3"/>
      <c r="I3243" s="3"/>
      <c r="J3243" s="3"/>
      <c r="K3243" s="3"/>
      <c r="L3243" s="3"/>
      <c r="IK3243" s="3"/>
      <c r="IL3243" s="3"/>
      <c r="IM3243" s="3"/>
      <c r="IN3243" s="3"/>
      <c r="IO3243" s="3"/>
      <c r="IP3243" s="3"/>
      <c r="IQ3243" s="3"/>
      <c r="IR3243" s="3"/>
      <c r="IS3243" s="3"/>
    </row>
    <row r="3244" spans="1:253" s="2" customFormat="1" ht="16.5">
      <c r="A3244" s="250"/>
      <c r="B3244" s="250"/>
      <c r="C3244" s="250"/>
      <c r="D3244" s="250"/>
      <c r="E3244" s="250"/>
      <c r="F3244" s="250"/>
      <c r="G3244" s="3"/>
      <c r="H3244" s="3"/>
      <c r="I3244" s="3"/>
      <c r="J3244" s="3"/>
      <c r="K3244" s="3"/>
      <c r="L3244" s="3"/>
      <c r="IK3244" s="3"/>
      <c r="IL3244" s="3"/>
      <c r="IM3244" s="3"/>
      <c r="IN3244" s="3"/>
      <c r="IO3244" s="3"/>
      <c r="IP3244" s="3"/>
      <c r="IQ3244" s="3"/>
      <c r="IR3244" s="3"/>
      <c r="IS3244" s="3"/>
    </row>
    <row r="3245" spans="1:253" s="2" customFormat="1" ht="16.5">
      <c r="A3245" s="250"/>
      <c r="B3245" s="250"/>
      <c r="C3245" s="250"/>
      <c r="D3245" s="250"/>
      <c r="E3245" s="250"/>
      <c r="F3245" s="250"/>
      <c r="G3245" s="3"/>
      <c r="H3245" s="3"/>
      <c r="I3245" s="3"/>
      <c r="J3245" s="3"/>
      <c r="K3245" s="3"/>
      <c r="L3245" s="3"/>
      <c r="IK3245" s="3"/>
      <c r="IL3245" s="3"/>
      <c r="IM3245" s="3"/>
      <c r="IN3245" s="3"/>
      <c r="IO3245" s="3"/>
      <c r="IP3245" s="3"/>
      <c r="IQ3245" s="3"/>
      <c r="IR3245" s="3"/>
      <c r="IS3245" s="3"/>
    </row>
    <row r="3246" spans="1:253" s="2" customFormat="1" ht="16.5">
      <c r="A3246" s="250"/>
      <c r="B3246" s="250"/>
      <c r="C3246" s="250"/>
      <c r="D3246" s="250"/>
      <c r="E3246" s="250"/>
      <c r="F3246" s="250"/>
      <c r="G3246" s="3"/>
      <c r="H3246" s="3"/>
      <c r="I3246" s="3"/>
      <c r="J3246" s="3"/>
      <c r="K3246" s="3"/>
      <c r="L3246" s="3"/>
      <c r="IK3246" s="3"/>
      <c r="IL3246" s="3"/>
      <c r="IM3246" s="3"/>
      <c r="IN3246" s="3"/>
      <c r="IO3246" s="3"/>
      <c r="IP3246" s="3"/>
      <c r="IQ3246" s="3"/>
      <c r="IR3246" s="3"/>
      <c r="IS3246" s="3"/>
    </row>
    <row r="3247" spans="1:253" s="2" customFormat="1" ht="16.5">
      <c r="A3247" s="250"/>
      <c r="B3247" s="250"/>
      <c r="C3247" s="250"/>
      <c r="D3247" s="250"/>
      <c r="E3247" s="250"/>
      <c r="F3247" s="250"/>
      <c r="G3247" s="3"/>
      <c r="H3247" s="3"/>
      <c r="I3247" s="3"/>
      <c r="J3247" s="3"/>
      <c r="K3247" s="3"/>
      <c r="L3247" s="3"/>
      <c r="IK3247" s="3"/>
      <c r="IL3247" s="3"/>
      <c r="IM3247" s="3"/>
      <c r="IN3247" s="3"/>
      <c r="IO3247" s="3"/>
      <c r="IP3247" s="3"/>
      <c r="IQ3247" s="3"/>
      <c r="IR3247" s="3"/>
      <c r="IS3247" s="3"/>
    </row>
    <row r="3248" spans="1:253" s="2" customFormat="1" ht="16.5">
      <c r="A3248" s="250"/>
      <c r="B3248" s="250"/>
      <c r="C3248" s="250"/>
      <c r="D3248" s="250"/>
      <c r="E3248" s="250"/>
      <c r="F3248" s="250"/>
      <c r="G3248" s="3"/>
      <c r="H3248" s="3"/>
      <c r="I3248" s="3"/>
      <c r="J3248" s="3"/>
      <c r="K3248" s="3"/>
      <c r="L3248" s="3"/>
      <c r="IK3248" s="3"/>
      <c r="IL3248" s="3"/>
      <c r="IM3248" s="3"/>
      <c r="IN3248" s="3"/>
      <c r="IO3248" s="3"/>
      <c r="IP3248" s="3"/>
      <c r="IQ3248" s="3"/>
      <c r="IR3248" s="3"/>
      <c r="IS3248" s="3"/>
    </row>
    <row r="3249" spans="1:253" s="2" customFormat="1" ht="16.5">
      <c r="A3249" s="250"/>
      <c r="B3249" s="250"/>
      <c r="C3249" s="250"/>
      <c r="D3249" s="250"/>
      <c r="E3249" s="250"/>
      <c r="F3249" s="250"/>
      <c r="G3249" s="3"/>
      <c r="H3249" s="3"/>
      <c r="I3249" s="3"/>
      <c r="J3249" s="3"/>
      <c r="K3249" s="3"/>
      <c r="L3249" s="3"/>
      <c r="IK3249" s="3"/>
      <c r="IL3249" s="3"/>
      <c r="IM3249" s="3"/>
      <c r="IN3249" s="3"/>
      <c r="IO3249" s="3"/>
      <c r="IP3249" s="3"/>
      <c r="IQ3249" s="3"/>
      <c r="IR3249" s="3"/>
      <c r="IS3249" s="3"/>
    </row>
    <row r="3250" spans="1:253" s="2" customFormat="1" ht="16.5">
      <c r="A3250" s="250"/>
      <c r="B3250" s="250"/>
      <c r="C3250" s="250"/>
      <c r="D3250" s="250"/>
      <c r="E3250" s="250"/>
      <c r="F3250" s="250"/>
      <c r="G3250" s="3"/>
      <c r="H3250" s="3"/>
      <c r="I3250" s="3"/>
      <c r="J3250" s="3"/>
      <c r="K3250" s="3"/>
      <c r="L3250" s="3"/>
      <c r="IK3250" s="3"/>
      <c r="IL3250" s="3"/>
      <c r="IM3250" s="3"/>
      <c r="IN3250" s="3"/>
      <c r="IO3250" s="3"/>
      <c r="IP3250" s="3"/>
      <c r="IQ3250" s="3"/>
      <c r="IR3250" s="3"/>
      <c r="IS3250" s="3"/>
    </row>
    <row r="3251" spans="1:253" s="2" customFormat="1" ht="16.5">
      <c r="A3251" s="250"/>
      <c r="B3251" s="250"/>
      <c r="C3251" s="250"/>
      <c r="D3251" s="250"/>
      <c r="E3251" s="250"/>
      <c r="F3251" s="250"/>
      <c r="G3251" s="3"/>
      <c r="H3251" s="3"/>
      <c r="I3251" s="3"/>
      <c r="J3251" s="3"/>
      <c r="K3251" s="3"/>
      <c r="L3251" s="3"/>
      <c r="IK3251" s="3"/>
      <c r="IL3251" s="3"/>
      <c r="IM3251" s="3"/>
      <c r="IN3251" s="3"/>
      <c r="IO3251" s="3"/>
      <c r="IP3251" s="3"/>
      <c r="IQ3251" s="3"/>
      <c r="IR3251" s="3"/>
      <c r="IS3251" s="3"/>
    </row>
    <row r="3252" spans="1:253" s="2" customFormat="1" ht="16.5">
      <c r="A3252" s="250"/>
      <c r="B3252" s="250"/>
      <c r="C3252" s="250"/>
      <c r="D3252" s="250"/>
      <c r="E3252" s="250"/>
      <c r="F3252" s="250"/>
      <c r="G3252" s="3"/>
      <c r="H3252" s="3"/>
      <c r="I3252" s="3"/>
      <c r="J3252" s="3"/>
      <c r="K3252" s="3"/>
      <c r="L3252" s="3"/>
      <c r="IK3252" s="3"/>
      <c r="IL3252" s="3"/>
      <c r="IM3252" s="3"/>
      <c r="IN3252" s="3"/>
      <c r="IO3252" s="3"/>
      <c r="IP3252" s="3"/>
      <c r="IQ3252" s="3"/>
      <c r="IR3252" s="3"/>
      <c r="IS3252" s="3"/>
    </row>
    <row r="3253" spans="1:253" s="2" customFormat="1" ht="16.5">
      <c r="A3253" s="250"/>
      <c r="B3253" s="250"/>
      <c r="C3253" s="250"/>
      <c r="D3253" s="250"/>
      <c r="E3253" s="250"/>
      <c r="F3253" s="250"/>
      <c r="G3253" s="3"/>
      <c r="H3253" s="3"/>
      <c r="I3253" s="3"/>
      <c r="J3253" s="3"/>
      <c r="K3253" s="3"/>
      <c r="L3253" s="3"/>
      <c r="IK3253" s="3"/>
      <c r="IL3253" s="3"/>
      <c r="IM3253" s="3"/>
      <c r="IN3253" s="3"/>
      <c r="IO3253" s="3"/>
      <c r="IP3253" s="3"/>
      <c r="IQ3253" s="3"/>
      <c r="IR3253" s="3"/>
      <c r="IS3253" s="3"/>
    </row>
    <row r="3254" spans="1:253" s="2" customFormat="1" ht="16.5">
      <c r="A3254" s="250"/>
      <c r="B3254" s="250"/>
      <c r="C3254" s="250"/>
      <c r="D3254" s="250"/>
      <c r="E3254" s="250"/>
      <c r="F3254" s="250"/>
      <c r="G3254" s="3"/>
      <c r="H3254" s="3"/>
      <c r="I3254" s="3"/>
      <c r="J3254" s="3"/>
      <c r="K3254" s="3"/>
      <c r="L3254" s="3"/>
      <c r="IK3254" s="3"/>
      <c r="IL3254" s="3"/>
      <c r="IM3254" s="3"/>
      <c r="IN3254" s="3"/>
      <c r="IO3254" s="3"/>
      <c r="IP3254" s="3"/>
      <c r="IQ3254" s="3"/>
      <c r="IR3254" s="3"/>
      <c r="IS3254" s="3"/>
    </row>
    <row r="3255" spans="1:253" s="2" customFormat="1" ht="16.5">
      <c r="A3255" s="250"/>
      <c r="B3255" s="250"/>
      <c r="C3255" s="250"/>
      <c r="D3255" s="250"/>
      <c r="E3255" s="250"/>
      <c r="F3255" s="250"/>
      <c r="G3255" s="3"/>
      <c r="H3255" s="3"/>
      <c r="I3255" s="3"/>
      <c r="J3255" s="3"/>
      <c r="K3255" s="3"/>
      <c r="L3255" s="3"/>
      <c r="IK3255" s="3"/>
      <c r="IL3255" s="3"/>
      <c r="IM3255" s="3"/>
      <c r="IN3255" s="3"/>
      <c r="IO3255" s="3"/>
      <c r="IP3255" s="3"/>
      <c r="IQ3255" s="3"/>
      <c r="IR3255" s="3"/>
      <c r="IS3255" s="3"/>
    </row>
    <row r="3256" spans="1:253" s="2" customFormat="1" ht="16.5">
      <c r="A3256" s="250"/>
      <c r="B3256" s="250"/>
      <c r="C3256" s="250"/>
      <c r="D3256" s="250"/>
      <c r="E3256" s="250"/>
      <c r="F3256" s="250"/>
      <c r="G3256" s="3"/>
      <c r="H3256" s="3"/>
      <c r="I3256" s="3"/>
      <c r="J3256" s="3"/>
      <c r="K3256" s="3"/>
      <c r="L3256" s="3"/>
      <c r="IK3256" s="3"/>
      <c r="IL3256" s="3"/>
      <c r="IM3256" s="3"/>
      <c r="IN3256" s="3"/>
      <c r="IO3256" s="3"/>
      <c r="IP3256" s="3"/>
      <c r="IQ3256" s="3"/>
      <c r="IR3256" s="3"/>
      <c r="IS3256" s="3"/>
    </row>
    <row r="3257" spans="1:253" s="2" customFormat="1" ht="16.5">
      <c r="A3257" s="250"/>
      <c r="B3257" s="250"/>
      <c r="C3257" s="250"/>
      <c r="D3257" s="250"/>
      <c r="E3257" s="250"/>
      <c r="F3257" s="250"/>
      <c r="G3257" s="3"/>
      <c r="H3257" s="3"/>
      <c r="I3257" s="3"/>
      <c r="J3257" s="3"/>
      <c r="K3257" s="3"/>
      <c r="L3257" s="3"/>
      <c r="IK3257" s="3"/>
      <c r="IL3257" s="3"/>
      <c r="IM3257" s="3"/>
      <c r="IN3257" s="3"/>
      <c r="IO3257" s="3"/>
      <c r="IP3257" s="3"/>
      <c r="IQ3257" s="3"/>
      <c r="IR3257" s="3"/>
      <c r="IS3257" s="3"/>
    </row>
    <row r="3258" spans="1:253" s="2" customFormat="1" ht="16.5">
      <c r="A3258" s="250"/>
      <c r="B3258" s="250"/>
      <c r="C3258" s="250"/>
      <c r="D3258" s="250"/>
      <c r="E3258" s="250"/>
      <c r="F3258" s="250"/>
      <c r="G3258" s="3"/>
      <c r="H3258" s="3"/>
      <c r="I3258" s="3"/>
      <c r="J3258" s="3"/>
      <c r="K3258" s="3"/>
      <c r="L3258" s="3"/>
      <c r="IK3258" s="3"/>
      <c r="IL3258" s="3"/>
      <c r="IM3258" s="3"/>
      <c r="IN3258" s="3"/>
      <c r="IO3258" s="3"/>
      <c r="IP3258" s="3"/>
      <c r="IQ3258" s="3"/>
      <c r="IR3258" s="3"/>
      <c r="IS3258" s="3"/>
    </row>
    <row r="3259" spans="1:253" s="2" customFormat="1" ht="16.5">
      <c r="A3259" s="250"/>
      <c r="B3259" s="250"/>
      <c r="C3259" s="250"/>
      <c r="D3259" s="250"/>
      <c r="E3259" s="250"/>
      <c r="F3259" s="250"/>
      <c r="G3259" s="3"/>
      <c r="H3259" s="3"/>
      <c r="I3259" s="3"/>
      <c r="J3259" s="3"/>
      <c r="K3259" s="3"/>
      <c r="L3259" s="3"/>
      <c r="IK3259" s="3"/>
      <c r="IL3259" s="3"/>
      <c r="IM3259" s="3"/>
      <c r="IN3259" s="3"/>
      <c r="IO3259" s="3"/>
      <c r="IP3259" s="3"/>
      <c r="IQ3259" s="3"/>
      <c r="IR3259" s="3"/>
      <c r="IS3259" s="3"/>
    </row>
    <row r="3260" spans="1:253" s="2" customFormat="1" ht="16.5">
      <c r="A3260" s="250"/>
      <c r="B3260" s="250"/>
      <c r="C3260" s="250"/>
      <c r="D3260" s="250"/>
      <c r="E3260" s="250"/>
      <c r="F3260" s="250"/>
      <c r="G3260" s="3"/>
      <c r="H3260" s="3"/>
      <c r="I3260" s="3"/>
      <c r="J3260" s="3"/>
      <c r="K3260" s="3"/>
      <c r="L3260" s="3"/>
      <c r="IK3260" s="3"/>
      <c r="IL3260" s="3"/>
      <c r="IM3260" s="3"/>
      <c r="IN3260" s="3"/>
      <c r="IO3260" s="3"/>
      <c r="IP3260" s="3"/>
      <c r="IQ3260" s="3"/>
      <c r="IR3260" s="3"/>
      <c r="IS3260" s="3"/>
    </row>
    <row r="3261" spans="1:253" s="2" customFormat="1" ht="16.5">
      <c r="A3261" s="250"/>
      <c r="B3261" s="250"/>
      <c r="C3261" s="250"/>
      <c r="D3261" s="250"/>
      <c r="E3261" s="250"/>
      <c r="F3261" s="250"/>
      <c r="G3261" s="3"/>
      <c r="H3261" s="3"/>
      <c r="I3261" s="3"/>
      <c r="J3261" s="3"/>
      <c r="K3261" s="3"/>
      <c r="L3261" s="3"/>
      <c r="IK3261" s="3"/>
      <c r="IL3261" s="3"/>
      <c r="IM3261" s="3"/>
      <c r="IN3261" s="3"/>
      <c r="IO3261" s="3"/>
      <c r="IP3261" s="3"/>
      <c r="IQ3261" s="3"/>
      <c r="IR3261" s="3"/>
      <c r="IS3261" s="3"/>
    </row>
    <row r="3262" spans="1:253" s="2" customFormat="1" ht="16.5">
      <c r="A3262" s="250"/>
      <c r="B3262" s="250"/>
      <c r="C3262" s="250"/>
      <c r="D3262" s="250"/>
      <c r="E3262" s="250"/>
      <c r="F3262" s="250"/>
      <c r="G3262" s="3"/>
      <c r="H3262" s="3"/>
      <c r="I3262" s="3"/>
      <c r="J3262" s="3"/>
      <c r="K3262" s="3"/>
      <c r="L3262" s="3"/>
      <c r="IK3262" s="3"/>
      <c r="IL3262" s="3"/>
      <c r="IM3262" s="3"/>
      <c r="IN3262" s="3"/>
      <c r="IO3262" s="3"/>
      <c r="IP3262" s="3"/>
      <c r="IQ3262" s="3"/>
      <c r="IR3262" s="3"/>
      <c r="IS3262" s="3"/>
    </row>
    <row r="3263" spans="1:253" s="2" customFormat="1" ht="16.5">
      <c r="A3263" s="250"/>
      <c r="B3263" s="250"/>
      <c r="C3263" s="250"/>
      <c r="D3263" s="250"/>
      <c r="E3263" s="250"/>
      <c r="F3263" s="250"/>
      <c r="G3263" s="3"/>
      <c r="H3263" s="3"/>
      <c r="I3263" s="3"/>
      <c r="J3263" s="3"/>
      <c r="K3263" s="3"/>
      <c r="L3263" s="3"/>
      <c r="IK3263" s="3"/>
      <c r="IL3263" s="3"/>
      <c r="IM3263" s="3"/>
      <c r="IN3263" s="3"/>
      <c r="IO3263" s="3"/>
      <c r="IP3263" s="3"/>
      <c r="IQ3263" s="3"/>
      <c r="IR3263" s="3"/>
      <c r="IS3263" s="3"/>
    </row>
    <row r="3264" spans="1:253" s="2" customFormat="1" ht="16.5">
      <c r="A3264" s="250"/>
      <c r="B3264" s="250"/>
      <c r="C3264" s="250"/>
      <c r="D3264" s="250"/>
      <c r="E3264" s="250"/>
      <c r="F3264" s="250"/>
      <c r="G3264" s="3"/>
      <c r="H3264" s="3"/>
      <c r="I3264" s="3"/>
      <c r="J3264" s="3"/>
      <c r="K3264" s="3"/>
      <c r="L3264" s="3"/>
      <c r="IK3264" s="3"/>
      <c r="IL3264" s="3"/>
      <c r="IM3264" s="3"/>
      <c r="IN3264" s="3"/>
      <c r="IO3264" s="3"/>
      <c r="IP3264" s="3"/>
      <c r="IQ3264" s="3"/>
      <c r="IR3264" s="3"/>
      <c r="IS3264" s="3"/>
    </row>
    <row r="3265" spans="1:253" s="2" customFormat="1" ht="16.5">
      <c r="A3265" s="250"/>
      <c r="B3265" s="250"/>
      <c r="C3265" s="250"/>
      <c r="D3265" s="250"/>
      <c r="E3265" s="250"/>
      <c r="F3265" s="250"/>
      <c r="G3265" s="3"/>
      <c r="H3265" s="3"/>
      <c r="I3265" s="3"/>
      <c r="J3265" s="3"/>
      <c r="K3265" s="3"/>
      <c r="L3265" s="3"/>
      <c r="IK3265" s="3"/>
      <c r="IL3265" s="3"/>
      <c r="IM3265" s="3"/>
      <c r="IN3265" s="3"/>
      <c r="IO3265" s="3"/>
      <c r="IP3265" s="3"/>
      <c r="IQ3265" s="3"/>
      <c r="IR3265" s="3"/>
      <c r="IS3265" s="3"/>
    </row>
    <row r="3266" spans="1:253" s="2" customFormat="1" ht="16.5">
      <c r="A3266" s="250"/>
      <c r="B3266" s="250"/>
      <c r="C3266" s="250"/>
      <c r="D3266" s="250"/>
      <c r="E3266" s="250"/>
      <c r="F3266" s="250"/>
      <c r="G3266" s="3"/>
      <c r="H3266" s="3"/>
      <c r="I3266" s="3"/>
      <c r="J3266" s="3"/>
      <c r="K3266" s="3"/>
      <c r="L3266" s="3"/>
      <c r="IK3266" s="3"/>
      <c r="IL3266" s="3"/>
      <c r="IM3266" s="3"/>
      <c r="IN3266" s="3"/>
      <c r="IO3266" s="3"/>
      <c r="IP3266" s="3"/>
      <c r="IQ3266" s="3"/>
      <c r="IR3266" s="3"/>
      <c r="IS3266" s="3"/>
    </row>
    <row r="3267" spans="1:253" s="2" customFormat="1" ht="16.5">
      <c r="A3267" s="250"/>
      <c r="B3267" s="250"/>
      <c r="C3267" s="250"/>
      <c r="D3267" s="250"/>
      <c r="E3267" s="250"/>
      <c r="F3267" s="250"/>
      <c r="G3267" s="3"/>
      <c r="H3267" s="3"/>
      <c r="I3267" s="3"/>
      <c r="J3267" s="3"/>
      <c r="K3267" s="3"/>
      <c r="L3267" s="3"/>
      <c r="IK3267" s="3"/>
      <c r="IL3267" s="3"/>
      <c r="IM3267" s="3"/>
      <c r="IN3267" s="3"/>
      <c r="IO3267" s="3"/>
      <c r="IP3267" s="3"/>
      <c r="IQ3267" s="3"/>
      <c r="IR3267" s="3"/>
      <c r="IS3267" s="3"/>
    </row>
    <row r="3268" spans="1:253" s="2" customFormat="1" ht="16.5">
      <c r="A3268" s="250"/>
      <c r="B3268" s="250"/>
      <c r="C3268" s="250"/>
      <c r="D3268" s="250"/>
      <c r="E3268" s="250"/>
      <c r="F3268" s="250"/>
      <c r="G3268" s="3"/>
      <c r="H3268" s="3"/>
      <c r="I3268" s="3"/>
      <c r="J3268" s="3"/>
      <c r="K3268" s="3"/>
      <c r="L3268" s="3"/>
      <c r="IK3268" s="3"/>
      <c r="IL3268" s="3"/>
      <c r="IM3268" s="3"/>
      <c r="IN3268" s="3"/>
      <c r="IO3268" s="3"/>
      <c r="IP3268" s="3"/>
      <c r="IQ3268" s="3"/>
      <c r="IR3268" s="3"/>
      <c r="IS3268" s="3"/>
    </row>
    <row r="3269" spans="1:253" s="2" customFormat="1" ht="16.5">
      <c r="A3269" s="250"/>
      <c r="B3269" s="250"/>
      <c r="C3269" s="250"/>
      <c r="D3269" s="250"/>
      <c r="E3269" s="250"/>
      <c r="F3269" s="250"/>
      <c r="G3269" s="3"/>
      <c r="H3269" s="3"/>
      <c r="I3269" s="3"/>
      <c r="J3269" s="3"/>
      <c r="K3269" s="3"/>
      <c r="L3269" s="3"/>
      <c r="IK3269" s="3"/>
      <c r="IL3269" s="3"/>
      <c r="IM3269" s="3"/>
      <c r="IN3269" s="3"/>
      <c r="IO3269" s="3"/>
      <c r="IP3269" s="3"/>
      <c r="IQ3269" s="3"/>
      <c r="IR3269" s="3"/>
      <c r="IS3269" s="3"/>
    </row>
    <row r="3270" spans="1:253" s="2" customFormat="1" ht="16.5">
      <c r="A3270" s="250"/>
      <c r="B3270" s="250"/>
      <c r="C3270" s="250"/>
      <c r="D3270" s="250"/>
      <c r="E3270" s="250"/>
      <c r="F3270" s="250"/>
      <c r="G3270" s="3"/>
      <c r="H3270" s="3"/>
      <c r="I3270" s="3"/>
      <c r="J3270" s="3"/>
      <c r="K3270" s="3"/>
      <c r="L3270" s="3"/>
      <c r="IK3270" s="3"/>
      <c r="IL3270" s="3"/>
      <c r="IM3270" s="3"/>
      <c r="IN3270" s="3"/>
      <c r="IO3270" s="3"/>
      <c r="IP3270" s="3"/>
      <c r="IQ3270" s="3"/>
      <c r="IR3270" s="3"/>
      <c r="IS3270" s="3"/>
    </row>
    <row r="3271" spans="1:253" s="2" customFormat="1" ht="16.5">
      <c r="A3271" s="250"/>
      <c r="B3271" s="250"/>
      <c r="C3271" s="250"/>
      <c r="D3271" s="250"/>
      <c r="E3271" s="250"/>
      <c r="F3271" s="250"/>
      <c r="G3271" s="3"/>
      <c r="H3271" s="3"/>
      <c r="I3271" s="3"/>
      <c r="J3271" s="3"/>
      <c r="K3271" s="3"/>
      <c r="L3271" s="3"/>
      <c r="IK3271" s="3"/>
      <c r="IL3271" s="3"/>
      <c r="IM3271" s="3"/>
      <c r="IN3271" s="3"/>
      <c r="IO3271" s="3"/>
      <c r="IP3271" s="3"/>
      <c r="IQ3271" s="3"/>
      <c r="IR3271" s="3"/>
      <c r="IS3271" s="3"/>
    </row>
    <row r="3272" spans="1:253" s="2" customFormat="1" ht="16.5">
      <c r="A3272" s="250"/>
      <c r="B3272" s="250"/>
      <c r="C3272" s="250"/>
      <c r="D3272" s="250"/>
      <c r="E3272" s="250"/>
      <c r="F3272" s="250"/>
      <c r="G3272" s="3"/>
      <c r="H3272" s="3"/>
      <c r="I3272" s="3"/>
      <c r="J3272" s="3"/>
      <c r="K3272" s="3"/>
      <c r="L3272" s="3"/>
      <c r="IK3272" s="3"/>
      <c r="IL3272" s="3"/>
      <c r="IM3272" s="3"/>
      <c r="IN3272" s="3"/>
      <c r="IO3272" s="3"/>
      <c r="IP3272" s="3"/>
      <c r="IQ3272" s="3"/>
      <c r="IR3272" s="3"/>
      <c r="IS3272" s="3"/>
    </row>
    <row r="3273" spans="1:253" s="2" customFormat="1" ht="16.5">
      <c r="A3273" s="250"/>
      <c r="B3273" s="250"/>
      <c r="C3273" s="250"/>
      <c r="D3273" s="250"/>
      <c r="E3273" s="250"/>
      <c r="F3273" s="250"/>
      <c r="G3273" s="3"/>
      <c r="H3273" s="3"/>
      <c r="I3273" s="3"/>
      <c r="J3273" s="3"/>
      <c r="K3273" s="3"/>
      <c r="L3273" s="3"/>
      <c r="IK3273" s="3"/>
      <c r="IL3273" s="3"/>
      <c r="IM3273" s="3"/>
      <c r="IN3273" s="3"/>
      <c r="IO3273" s="3"/>
      <c r="IP3273" s="3"/>
      <c r="IQ3273" s="3"/>
      <c r="IR3273" s="3"/>
      <c r="IS3273" s="3"/>
    </row>
    <row r="3274" spans="1:253" s="2" customFormat="1" ht="16.5">
      <c r="A3274" s="250"/>
      <c r="B3274" s="250"/>
      <c r="C3274" s="250"/>
      <c r="D3274" s="250"/>
      <c r="E3274" s="250"/>
      <c r="F3274" s="250"/>
      <c r="G3274" s="3"/>
      <c r="H3274" s="3"/>
      <c r="I3274" s="3"/>
      <c r="J3274" s="3"/>
      <c r="K3274" s="3"/>
      <c r="L3274" s="3"/>
      <c r="IK3274" s="3"/>
      <c r="IL3274" s="3"/>
      <c r="IM3274" s="3"/>
      <c r="IN3274" s="3"/>
      <c r="IO3274" s="3"/>
      <c r="IP3274" s="3"/>
      <c r="IQ3274" s="3"/>
      <c r="IR3274" s="3"/>
      <c r="IS3274" s="3"/>
    </row>
    <row r="3275" spans="1:253" s="2" customFormat="1" ht="16.5">
      <c r="A3275" s="250"/>
      <c r="B3275" s="250"/>
      <c r="C3275" s="250"/>
      <c r="D3275" s="250"/>
      <c r="E3275" s="250"/>
      <c r="F3275" s="250"/>
      <c r="G3275" s="3"/>
      <c r="H3275" s="3"/>
      <c r="I3275" s="3"/>
      <c r="J3275" s="3"/>
      <c r="K3275" s="3"/>
      <c r="L3275" s="3"/>
      <c r="IK3275" s="3"/>
      <c r="IL3275" s="3"/>
      <c r="IM3275" s="3"/>
      <c r="IN3275" s="3"/>
      <c r="IO3275" s="3"/>
      <c r="IP3275" s="3"/>
      <c r="IQ3275" s="3"/>
      <c r="IR3275" s="3"/>
      <c r="IS3275" s="3"/>
    </row>
    <row r="3276" spans="1:253" s="2" customFormat="1" ht="16.5">
      <c r="A3276" s="250"/>
      <c r="B3276" s="250"/>
      <c r="C3276" s="250"/>
      <c r="D3276" s="250"/>
      <c r="E3276" s="250"/>
      <c r="F3276" s="250"/>
      <c r="G3276" s="3"/>
      <c r="H3276" s="3"/>
      <c r="I3276" s="3"/>
      <c r="J3276" s="3"/>
      <c r="K3276" s="3"/>
      <c r="L3276" s="3"/>
      <c r="IK3276" s="3"/>
      <c r="IL3276" s="3"/>
      <c r="IM3276" s="3"/>
      <c r="IN3276" s="3"/>
      <c r="IO3276" s="3"/>
      <c r="IP3276" s="3"/>
      <c r="IQ3276" s="3"/>
      <c r="IR3276" s="3"/>
      <c r="IS3276" s="3"/>
    </row>
    <row r="3277" spans="1:253" s="2" customFormat="1" ht="16.5">
      <c r="A3277" s="250"/>
      <c r="B3277" s="250"/>
      <c r="C3277" s="250"/>
      <c r="D3277" s="250"/>
      <c r="E3277" s="250"/>
      <c r="F3277" s="250"/>
      <c r="G3277" s="3"/>
      <c r="H3277" s="3"/>
      <c r="I3277" s="3"/>
      <c r="J3277" s="3"/>
      <c r="K3277" s="3"/>
      <c r="L3277" s="3"/>
      <c r="IK3277" s="3"/>
      <c r="IL3277" s="3"/>
      <c r="IM3277" s="3"/>
      <c r="IN3277" s="3"/>
      <c r="IO3277" s="3"/>
      <c r="IP3277" s="3"/>
      <c r="IQ3277" s="3"/>
      <c r="IR3277" s="3"/>
      <c r="IS3277" s="3"/>
    </row>
    <row r="3278" spans="1:253" s="2" customFormat="1" ht="16.5">
      <c r="A3278" s="250"/>
      <c r="B3278" s="250"/>
      <c r="C3278" s="250"/>
      <c r="D3278" s="250"/>
      <c r="E3278" s="250"/>
      <c r="F3278" s="250"/>
      <c r="G3278" s="3"/>
      <c r="H3278" s="3"/>
      <c r="I3278" s="3"/>
      <c r="J3278" s="3"/>
      <c r="K3278" s="3"/>
      <c r="L3278" s="3"/>
      <c r="IK3278" s="3"/>
      <c r="IL3278" s="3"/>
      <c r="IM3278" s="3"/>
      <c r="IN3278" s="3"/>
      <c r="IO3278" s="3"/>
      <c r="IP3278" s="3"/>
      <c r="IQ3278" s="3"/>
      <c r="IR3278" s="3"/>
      <c r="IS3278" s="3"/>
    </row>
    <row r="3279" spans="1:253" s="2" customFormat="1" ht="16.5">
      <c r="A3279" s="250"/>
      <c r="B3279" s="250"/>
      <c r="C3279" s="250"/>
      <c r="D3279" s="250"/>
      <c r="E3279" s="250"/>
      <c r="F3279" s="250"/>
      <c r="G3279" s="3"/>
      <c r="H3279" s="3"/>
      <c r="I3279" s="3"/>
      <c r="J3279" s="3"/>
      <c r="K3279" s="3"/>
      <c r="L3279" s="3"/>
      <c r="IK3279" s="3"/>
      <c r="IL3279" s="3"/>
      <c r="IM3279" s="3"/>
      <c r="IN3279" s="3"/>
      <c r="IO3279" s="3"/>
      <c r="IP3279" s="3"/>
      <c r="IQ3279" s="3"/>
      <c r="IR3279" s="3"/>
      <c r="IS3279" s="3"/>
    </row>
    <row r="3280" spans="1:253" s="2" customFormat="1" ht="16.5">
      <c r="A3280" s="250"/>
      <c r="B3280" s="250"/>
      <c r="C3280" s="250"/>
      <c r="D3280" s="250"/>
      <c r="E3280" s="250"/>
      <c r="F3280" s="250"/>
      <c r="G3280" s="3"/>
      <c r="H3280" s="3"/>
      <c r="I3280" s="3"/>
      <c r="J3280" s="3"/>
      <c r="K3280" s="3"/>
      <c r="L3280" s="3"/>
      <c r="IK3280" s="3"/>
      <c r="IL3280" s="3"/>
      <c r="IM3280" s="3"/>
      <c r="IN3280" s="3"/>
      <c r="IO3280" s="3"/>
      <c r="IP3280" s="3"/>
      <c r="IQ3280" s="3"/>
      <c r="IR3280" s="3"/>
      <c r="IS3280" s="3"/>
    </row>
    <row r="3281" spans="1:253" s="2" customFormat="1" ht="16.5">
      <c r="A3281" s="250"/>
      <c r="B3281" s="250"/>
      <c r="C3281" s="250"/>
      <c r="D3281" s="250"/>
      <c r="E3281" s="250"/>
      <c r="F3281" s="250"/>
      <c r="G3281" s="3"/>
      <c r="H3281" s="3"/>
      <c r="I3281" s="3"/>
      <c r="J3281" s="3"/>
      <c r="K3281" s="3"/>
      <c r="L3281" s="3"/>
      <c r="IK3281" s="3"/>
      <c r="IL3281" s="3"/>
      <c r="IM3281" s="3"/>
      <c r="IN3281" s="3"/>
      <c r="IO3281" s="3"/>
      <c r="IP3281" s="3"/>
      <c r="IQ3281" s="3"/>
      <c r="IR3281" s="3"/>
      <c r="IS3281" s="3"/>
    </row>
    <row r="3282" spans="1:253" s="2" customFormat="1" ht="16.5">
      <c r="A3282" s="250"/>
      <c r="B3282" s="250"/>
      <c r="C3282" s="250"/>
      <c r="D3282" s="250"/>
      <c r="E3282" s="250"/>
      <c r="F3282" s="250"/>
      <c r="G3282" s="3"/>
      <c r="H3282" s="3"/>
      <c r="I3282" s="3"/>
      <c r="J3282" s="3"/>
      <c r="K3282" s="3"/>
      <c r="L3282" s="3"/>
      <c r="IK3282" s="3"/>
      <c r="IL3282" s="3"/>
      <c r="IM3282" s="3"/>
      <c r="IN3282" s="3"/>
      <c r="IO3282" s="3"/>
      <c r="IP3282" s="3"/>
      <c r="IQ3282" s="3"/>
      <c r="IR3282" s="3"/>
      <c r="IS3282" s="3"/>
    </row>
    <row r="3283" spans="1:253" s="2" customFormat="1" ht="16.5">
      <c r="A3283" s="250"/>
      <c r="B3283" s="250"/>
      <c r="C3283" s="250"/>
      <c r="D3283" s="250"/>
      <c r="E3283" s="250"/>
      <c r="F3283" s="250"/>
      <c r="G3283" s="3"/>
      <c r="H3283" s="3"/>
      <c r="I3283" s="3"/>
      <c r="J3283" s="3"/>
      <c r="K3283" s="3"/>
      <c r="L3283" s="3"/>
      <c r="IK3283" s="3"/>
      <c r="IL3283" s="3"/>
      <c r="IM3283" s="3"/>
      <c r="IN3283" s="3"/>
      <c r="IO3283" s="3"/>
      <c r="IP3283" s="3"/>
      <c r="IQ3283" s="3"/>
      <c r="IR3283" s="3"/>
      <c r="IS3283" s="3"/>
    </row>
    <row r="3284" spans="1:253" s="2" customFormat="1" ht="16.5">
      <c r="A3284" s="250"/>
      <c r="B3284" s="250"/>
      <c r="C3284" s="250"/>
      <c r="D3284" s="250"/>
      <c r="E3284" s="250"/>
      <c r="F3284" s="250"/>
      <c r="G3284" s="3"/>
      <c r="H3284" s="3"/>
      <c r="I3284" s="3"/>
      <c r="J3284" s="3"/>
      <c r="K3284" s="3"/>
      <c r="L3284" s="3"/>
      <c r="IK3284" s="3"/>
      <c r="IL3284" s="3"/>
      <c r="IM3284" s="3"/>
      <c r="IN3284" s="3"/>
      <c r="IO3284" s="3"/>
      <c r="IP3284" s="3"/>
      <c r="IQ3284" s="3"/>
      <c r="IR3284" s="3"/>
      <c r="IS3284" s="3"/>
    </row>
    <row r="3285" spans="1:253" s="2" customFormat="1" ht="16.5">
      <c r="A3285" s="250"/>
      <c r="B3285" s="250"/>
      <c r="C3285" s="250"/>
      <c r="D3285" s="250"/>
      <c r="E3285" s="250"/>
      <c r="F3285" s="250"/>
      <c r="G3285" s="3"/>
      <c r="H3285" s="3"/>
      <c r="I3285" s="3"/>
      <c r="J3285" s="3"/>
      <c r="K3285" s="3"/>
      <c r="L3285" s="3"/>
      <c r="IK3285" s="3"/>
      <c r="IL3285" s="3"/>
      <c r="IM3285" s="3"/>
      <c r="IN3285" s="3"/>
      <c r="IO3285" s="3"/>
      <c r="IP3285" s="3"/>
      <c r="IQ3285" s="3"/>
      <c r="IR3285" s="3"/>
      <c r="IS3285" s="3"/>
    </row>
    <row r="3286" spans="1:253" s="2" customFormat="1" ht="16.5">
      <c r="A3286" s="250"/>
      <c r="B3286" s="250"/>
      <c r="C3286" s="250"/>
      <c r="D3286" s="250"/>
      <c r="E3286" s="250"/>
      <c r="F3286" s="250"/>
      <c r="G3286" s="3"/>
      <c r="H3286" s="3"/>
      <c r="I3286" s="3"/>
      <c r="J3286" s="3"/>
      <c r="K3286" s="3"/>
      <c r="L3286" s="3"/>
      <c r="IK3286" s="3"/>
      <c r="IL3286" s="3"/>
      <c r="IM3286" s="3"/>
      <c r="IN3286" s="3"/>
      <c r="IO3286" s="3"/>
      <c r="IP3286" s="3"/>
      <c r="IQ3286" s="3"/>
      <c r="IR3286" s="3"/>
      <c r="IS3286" s="3"/>
    </row>
    <row r="3287" spans="1:253" s="2" customFormat="1" ht="16.5">
      <c r="A3287" s="250"/>
      <c r="B3287" s="250"/>
      <c r="C3287" s="250"/>
      <c r="D3287" s="250"/>
      <c r="E3287" s="250"/>
      <c r="F3287" s="250"/>
      <c r="G3287" s="3"/>
      <c r="H3287" s="3"/>
      <c r="I3287" s="3"/>
      <c r="J3287" s="3"/>
      <c r="K3287" s="3"/>
      <c r="L3287" s="3"/>
      <c r="IK3287" s="3"/>
      <c r="IL3287" s="3"/>
      <c r="IM3287" s="3"/>
      <c r="IN3287" s="3"/>
      <c r="IO3287" s="3"/>
      <c r="IP3287" s="3"/>
      <c r="IQ3287" s="3"/>
      <c r="IR3287" s="3"/>
      <c r="IS3287" s="3"/>
    </row>
    <row r="3288" spans="1:253" s="2" customFormat="1" ht="16.5">
      <c r="A3288" s="250"/>
      <c r="B3288" s="250"/>
      <c r="C3288" s="250"/>
      <c r="D3288" s="250"/>
      <c r="E3288" s="250"/>
      <c r="F3288" s="250"/>
      <c r="G3288" s="3"/>
      <c r="H3288" s="3"/>
      <c r="I3288" s="3"/>
      <c r="J3288" s="3"/>
      <c r="K3288" s="3"/>
      <c r="L3288" s="3"/>
      <c r="IK3288" s="3"/>
      <c r="IL3288" s="3"/>
      <c r="IM3288" s="3"/>
      <c r="IN3288" s="3"/>
      <c r="IO3288" s="3"/>
      <c r="IP3288" s="3"/>
      <c r="IQ3288" s="3"/>
      <c r="IR3288" s="3"/>
      <c r="IS3288" s="3"/>
    </row>
    <row r="3289" spans="1:253" s="2" customFormat="1" ht="16.5">
      <c r="A3289" s="250"/>
      <c r="B3289" s="250"/>
      <c r="C3289" s="250"/>
      <c r="D3289" s="250"/>
      <c r="E3289" s="250"/>
      <c r="F3289" s="250"/>
      <c r="G3289" s="3"/>
      <c r="H3289" s="3"/>
      <c r="I3289" s="3"/>
      <c r="J3289" s="3"/>
      <c r="K3289" s="3"/>
      <c r="L3289" s="3"/>
      <c r="IK3289" s="3"/>
      <c r="IL3289" s="3"/>
      <c r="IM3289" s="3"/>
      <c r="IN3289" s="3"/>
      <c r="IO3289" s="3"/>
      <c r="IP3289" s="3"/>
      <c r="IQ3289" s="3"/>
      <c r="IR3289" s="3"/>
      <c r="IS3289" s="3"/>
    </row>
    <row r="3290" spans="1:253" s="2" customFormat="1" ht="16.5">
      <c r="A3290" s="250"/>
      <c r="B3290" s="250"/>
      <c r="C3290" s="250"/>
      <c r="D3290" s="250"/>
      <c r="E3290" s="250"/>
      <c r="F3290" s="250"/>
      <c r="G3290" s="3"/>
      <c r="H3290" s="3"/>
      <c r="I3290" s="3"/>
      <c r="J3290" s="3"/>
      <c r="K3290" s="3"/>
      <c r="L3290" s="3"/>
      <c r="IK3290" s="3"/>
      <c r="IL3290" s="3"/>
      <c r="IM3290" s="3"/>
      <c r="IN3290" s="3"/>
      <c r="IO3290" s="3"/>
      <c r="IP3290" s="3"/>
      <c r="IQ3290" s="3"/>
      <c r="IR3290" s="3"/>
      <c r="IS3290" s="3"/>
    </row>
    <row r="3291" spans="1:253" s="2" customFormat="1" ht="16.5">
      <c r="A3291" s="250"/>
      <c r="B3291" s="250"/>
      <c r="C3291" s="250"/>
      <c r="D3291" s="250"/>
      <c r="E3291" s="250"/>
      <c r="F3291" s="250"/>
      <c r="G3291" s="3"/>
      <c r="H3291" s="3"/>
      <c r="I3291" s="3"/>
      <c r="J3291" s="3"/>
      <c r="K3291" s="3"/>
      <c r="L3291" s="3"/>
      <c r="IK3291" s="3"/>
      <c r="IL3291" s="3"/>
      <c r="IM3291" s="3"/>
      <c r="IN3291" s="3"/>
      <c r="IO3291" s="3"/>
      <c r="IP3291" s="3"/>
      <c r="IQ3291" s="3"/>
      <c r="IR3291" s="3"/>
      <c r="IS3291" s="3"/>
    </row>
    <row r="3292" spans="1:253" s="2" customFormat="1" ht="16.5">
      <c r="A3292" s="250"/>
      <c r="B3292" s="250"/>
      <c r="C3292" s="250"/>
      <c r="D3292" s="250"/>
      <c r="E3292" s="250"/>
      <c r="F3292" s="250"/>
      <c r="G3292" s="3"/>
      <c r="H3292" s="3"/>
      <c r="I3292" s="3"/>
      <c r="J3292" s="3"/>
      <c r="K3292" s="3"/>
      <c r="L3292" s="3"/>
      <c r="IK3292" s="3"/>
      <c r="IL3292" s="3"/>
      <c r="IM3292" s="3"/>
      <c r="IN3292" s="3"/>
      <c r="IO3292" s="3"/>
      <c r="IP3292" s="3"/>
      <c r="IQ3292" s="3"/>
      <c r="IR3292" s="3"/>
      <c r="IS3292" s="3"/>
    </row>
    <row r="3293" spans="1:253" s="2" customFormat="1" ht="16.5">
      <c r="A3293" s="250"/>
      <c r="B3293" s="250"/>
      <c r="C3293" s="250"/>
      <c r="D3293" s="250"/>
      <c r="E3293" s="250"/>
      <c r="F3293" s="250"/>
      <c r="G3293" s="3"/>
      <c r="H3293" s="3"/>
      <c r="I3293" s="3"/>
      <c r="J3293" s="3"/>
      <c r="K3293" s="3"/>
      <c r="L3293" s="3"/>
      <c r="IK3293" s="3"/>
      <c r="IL3293" s="3"/>
      <c r="IM3293" s="3"/>
      <c r="IN3293" s="3"/>
      <c r="IO3293" s="3"/>
      <c r="IP3293" s="3"/>
      <c r="IQ3293" s="3"/>
      <c r="IR3293" s="3"/>
      <c r="IS3293" s="3"/>
    </row>
    <row r="3294" spans="1:253" s="2" customFormat="1" ht="16.5">
      <c r="A3294" s="250"/>
      <c r="B3294" s="250"/>
      <c r="C3294" s="250"/>
      <c r="D3294" s="250"/>
      <c r="E3294" s="250"/>
      <c r="F3294" s="250"/>
      <c r="G3294" s="3"/>
      <c r="H3294" s="3"/>
      <c r="I3294" s="3"/>
      <c r="J3294" s="3"/>
      <c r="K3294" s="3"/>
      <c r="L3294" s="3"/>
      <c r="IK3294" s="3"/>
      <c r="IL3294" s="3"/>
      <c r="IM3294" s="3"/>
      <c r="IN3294" s="3"/>
      <c r="IO3294" s="3"/>
      <c r="IP3294" s="3"/>
      <c r="IQ3294" s="3"/>
      <c r="IR3294" s="3"/>
      <c r="IS3294" s="3"/>
    </row>
    <row r="3295" spans="1:253" s="2" customFormat="1" ht="16.5">
      <c r="A3295" s="250"/>
      <c r="B3295" s="250"/>
      <c r="C3295" s="250"/>
      <c r="D3295" s="250"/>
      <c r="E3295" s="250"/>
      <c r="F3295" s="250"/>
      <c r="G3295" s="3"/>
      <c r="H3295" s="3"/>
      <c r="I3295" s="3"/>
      <c r="J3295" s="3"/>
      <c r="K3295" s="3"/>
      <c r="L3295" s="3"/>
      <c r="IK3295" s="3"/>
      <c r="IL3295" s="3"/>
      <c r="IM3295" s="3"/>
      <c r="IN3295" s="3"/>
      <c r="IO3295" s="3"/>
      <c r="IP3295" s="3"/>
      <c r="IQ3295" s="3"/>
      <c r="IR3295" s="3"/>
      <c r="IS3295" s="3"/>
    </row>
    <row r="3296" spans="1:253" s="2" customFormat="1" ht="16.5">
      <c r="A3296" s="250"/>
      <c r="B3296" s="250"/>
      <c r="C3296" s="250"/>
      <c r="D3296" s="250"/>
      <c r="E3296" s="250"/>
      <c r="F3296" s="250"/>
      <c r="G3296" s="3"/>
      <c r="H3296" s="3"/>
      <c r="I3296" s="3"/>
      <c r="J3296" s="3"/>
      <c r="K3296" s="3"/>
      <c r="L3296" s="3"/>
      <c r="IK3296" s="3"/>
      <c r="IL3296" s="3"/>
      <c r="IM3296" s="3"/>
      <c r="IN3296" s="3"/>
      <c r="IO3296" s="3"/>
      <c r="IP3296" s="3"/>
      <c r="IQ3296" s="3"/>
      <c r="IR3296" s="3"/>
      <c r="IS3296" s="3"/>
    </row>
    <row r="3297" spans="1:253" s="2" customFormat="1" ht="16.5">
      <c r="A3297" s="250"/>
      <c r="B3297" s="250"/>
      <c r="C3297" s="250"/>
      <c r="D3297" s="250"/>
      <c r="E3297" s="250"/>
      <c r="F3297" s="250"/>
      <c r="G3297" s="3"/>
      <c r="H3297" s="3"/>
      <c r="I3297" s="3"/>
      <c r="J3297" s="3"/>
      <c r="K3297" s="3"/>
      <c r="L3297" s="3"/>
      <c r="IK3297" s="3"/>
      <c r="IL3297" s="3"/>
      <c r="IM3297" s="3"/>
      <c r="IN3297" s="3"/>
      <c r="IO3297" s="3"/>
      <c r="IP3297" s="3"/>
      <c r="IQ3297" s="3"/>
      <c r="IR3297" s="3"/>
      <c r="IS3297" s="3"/>
    </row>
    <row r="3298" spans="1:253" s="2" customFormat="1" ht="16.5">
      <c r="A3298" s="250"/>
      <c r="B3298" s="250"/>
      <c r="C3298" s="250"/>
      <c r="D3298" s="250"/>
      <c r="E3298" s="250"/>
      <c r="F3298" s="250"/>
      <c r="G3298" s="3"/>
      <c r="H3298" s="3"/>
      <c r="I3298" s="3"/>
      <c r="J3298" s="3"/>
      <c r="K3298" s="3"/>
      <c r="L3298" s="3"/>
      <c r="IK3298" s="3"/>
      <c r="IL3298" s="3"/>
      <c r="IM3298" s="3"/>
      <c r="IN3298" s="3"/>
      <c r="IO3298" s="3"/>
      <c r="IP3298" s="3"/>
      <c r="IQ3298" s="3"/>
      <c r="IR3298" s="3"/>
      <c r="IS3298" s="3"/>
    </row>
    <row r="3299" spans="1:253" s="2" customFormat="1" ht="16.5">
      <c r="A3299" s="250"/>
      <c r="B3299" s="250"/>
      <c r="C3299" s="250"/>
      <c r="D3299" s="250"/>
      <c r="E3299" s="250"/>
      <c r="F3299" s="250"/>
      <c r="G3299" s="3"/>
      <c r="H3299" s="3"/>
      <c r="I3299" s="3"/>
      <c r="J3299" s="3"/>
      <c r="K3299" s="3"/>
      <c r="L3299" s="3"/>
      <c r="IK3299" s="3"/>
      <c r="IL3299" s="3"/>
      <c r="IM3299" s="3"/>
      <c r="IN3299" s="3"/>
      <c r="IO3299" s="3"/>
      <c r="IP3299" s="3"/>
      <c r="IQ3299" s="3"/>
      <c r="IR3299" s="3"/>
      <c r="IS3299" s="3"/>
    </row>
    <row r="3300" spans="1:253" s="2" customFormat="1" ht="16.5">
      <c r="A3300" s="250"/>
      <c r="B3300" s="250"/>
      <c r="C3300" s="250"/>
      <c r="D3300" s="250"/>
      <c r="E3300" s="250"/>
      <c r="F3300" s="250"/>
      <c r="G3300" s="3"/>
      <c r="H3300" s="3"/>
      <c r="I3300" s="3"/>
      <c r="J3300" s="3"/>
      <c r="K3300" s="3"/>
      <c r="L3300" s="3"/>
      <c r="IK3300" s="3"/>
      <c r="IL3300" s="3"/>
      <c r="IM3300" s="3"/>
      <c r="IN3300" s="3"/>
      <c r="IO3300" s="3"/>
      <c r="IP3300" s="3"/>
      <c r="IQ3300" s="3"/>
      <c r="IR3300" s="3"/>
      <c r="IS3300" s="3"/>
    </row>
    <row r="3301" spans="1:253" s="2" customFormat="1" ht="16.5">
      <c r="A3301" s="250"/>
      <c r="B3301" s="250"/>
      <c r="C3301" s="250"/>
      <c r="D3301" s="250"/>
      <c r="E3301" s="250"/>
      <c r="F3301" s="250"/>
      <c r="G3301" s="3"/>
      <c r="H3301" s="3"/>
      <c r="I3301" s="3"/>
      <c r="J3301" s="3"/>
      <c r="K3301" s="3"/>
      <c r="L3301" s="3"/>
      <c r="IK3301" s="3"/>
      <c r="IL3301" s="3"/>
      <c r="IM3301" s="3"/>
      <c r="IN3301" s="3"/>
      <c r="IO3301" s="3"/>
      <c r="IP3301" s="3"/>
      <c r="IQ3301" s="3"/>
      <c r="IR3301" s="3"/>
      <c r="IS3301" s="3"/>
    </row>
    <row r="3302" spans="1:253" s="2" customFormat="1" ht="16.5">
      <c r="A3302" s="250"/>
      <c r="B3302" s="250"/>
      <c r="C3302" s="250"/>
      <c r="D3302" s="250"/>
      <c r="E3302" s="250"/>
      <c r="F3302" s="250"/>
      <c r="G3302" s="3"/>
      <c r="H3302" s="3"/>
      <c r="I3302" s="3"/>
      <c r="J3302" s="3"/>
      <c r="K3302" s="3"/>
      <c r="L3302" s="3"/>
      <c r="IK3302" s="3"/>
      <c r="IL3302" s="3"/>
      <c r="IM3302" s="3"/>
      <c r="IN3302" s="3"/>
      <c r="IO3302" s="3"/>
      <c r="IP3302" s="3"/>
      <c r="IQ3302" s="3"/>
      <c r="IR3302" s="3"/>
      <c r="IS3302" s="3"/>
    </row>
    <row r="3303" spans="1:253" s="2" customFormat="1" ht="16.5">
      <c r="A3303" s="250"/>
      <c r="B3303" s="250"/>
      <c r="C3303" s="250"/>
      <c r="D3303" s="250"/>
      <c r="E3303" s="250"/>
      <c r="F3303" s="250"/>
      <c r="G3303" s="3"/>
      <c r="H3303" s="3"/>
      <c r="I3303" s="3"/>
      <c r="J3303" s="3"/>
      <c r="K3303" s="3"/>
      <c r="L3303" s="3"/>
      <c r="IK3303" s="3"/>
      <c r="IL3303" s="3"/>
      <c r="IM3303" s="3"/>
      <c r="IN3303" s="3"/>
      <c r="IO3303" s="3"/>
      <c r="IP3303" s="3"/>
      <c r="IQ3303" s="3"/>
      <c r="IR3303" s="3"/>
      <c r="IS3303" s="3"/>
    </row>
    <row r="3304" spans="1:253" s="2" customFormat="1" ht="16.5">
      <c r="A3304" s="250"/>
      <c r="B3304" s="250"/>
      <c r="C3304" s="250"/>
      <c r="D3304" s="250"/>
      <c r="E3304" s="250"/>
      <c r="F3304" s="250"/>
      <c r="G3304" s="3"/>
      <c r="H3304" s="3"/>
      <c r="I3304" s="3"/>
      <c r="J3304" s="3"/>
      <c r="K3304" s="3"/>
      <c r="L3304" s="3"/>
      <c r="IK3304" s="3"/>
      <c r="IL3304" s="3"/>
      <c r="IM3304" s="3"/>
      <c r="IN3304" s="3"/>
      <c r="IO3304" s="3"/>
      <c r="IP3304" s="3"/>
      <c r="IQ3304" s="3"/>
      <c r="IR3304" s="3"/>
      <c r="IS3304" s="3"/>
    </row>
    <row r="3305" spans="1:253" s="2" customFormat="1" ht="16.5">
      <c r="A3305" s="250"/>
      <c r="B3305" s="250"/>
      <c r="C3305" s="250"/>
      <c r="D3305" s="250"/>
      <c r="E3305" s="250"/>
      <c r="F3305" s="250"/>
      <c r="G3305" s="3"/>
      <c r="H3305" s="3"/>
      <c r="I3305" s="3"/>
      <c r="J3305" s="3"/>
      <c r="K3305" s="3"/>
      <c r="L3305" s="3"/>
      <c r="IK3305" s="3"/>
      <c r="IL3305" s="3"/>
      <c r="IM3305" s="3"/>
      <c r="IN3305" s="3"/>
      <c r="IO3305" s="3"/>
      <c r="IP3305" s="3"/>
      <c r="IQ3305" s="3"/>
      <c r="IR3305" s="3"/>
      <c r="IS3305" s="3"/>
    </row>
    <row r="3306" spans="1:253" s="2" customFormat="1" ht="16.5">
      <c r="A3306" s="250"/>
      <c r="B3306" s="250"/>
      <c r="C3306" s="250"/>
      <c r="D3306" s="250"/>
      <c r="E3306" s="250"/>
      <c r="F3306" s="250"/>
      <c r="G3306" s="3"/>
      <c r="H3306" s="3"/>
      <c r="I3306" s="3"/>
      <c r="J3306" s="3"/>
      <c r="K3306" s="3"/>
      <c r="L3306" s="3"/>
      <c r="IK3306" s="3"/>
      <c r="IL3306" s="3"/>
      <c r="IM3306" s="3"/>
      <c r="IN3306" s="3"/>
      <c r="IO3306" s="3"/>
      <c r="IP3306" s="3"/>
      <c r="IQ3306" s="3"/>
      <c r="IR3306" s="3"/>
      <c r="IS3306" s="3"/>
    </row>
    <row r="3307" spans="1:253" s="2" customFormat="1" ht="16.5">
      <c r="A3307" s="250"/>
      <c r="B3307" s="250"/>
      <c r="C3307" s="250"/>
      <c r="D3307" s="250"/>
      <c r="E3307" s="250"/>
      <c r="F3307" s="250"/>
      <c r="G3307" s="3"/>
      <c r="H3307" s="3"/>
      <c r="I3307" s="3"/>
      <c r="J3307" s="3"/>
      <c r="K3307" s="3"/>
      <c r="L3307" s="3"/>
      <c r="IK3307" s="3"/>
      <c r="IL3307" s="3"/>
      <c r="IM3307" s="3"/>
      <c r="IN3307" s="3"/>
      <c r="IO3307" s="3"/>
      <c r="IP3307" s="3"/>
      <c r="IQ3307" s="3"/>
      <c r="IR3307" s="3"/>
      <c r="IS3307" s="3"/>
    </row>
    <row r="3308" spans="1:253" s="2" customFormat="1" ht="16.5">
      <c r="A3308" s="250"/>
      <c r="B3308" s="250"/>
      <c r="C3308" s="250"/>
      <c r="D3308" s="250"/>
      <c r="E3308" s="250"/>
      <c r="F3308" s="250"/>
      <c r="G3308" s="3"/>
      <c r="H3308" s="3"/>
      <c r="I3308" s="3"/>
      <c r="J3308" s="3"/>
      <c r="K3308" s="3"/>
      <c r="L3308" s="3"/>
      <c r="IK3308" s="3"/>
      <c r="IL3308" s="3"/>
      <c r="IM3308" s="3"/>
      <c r="IN3308" s="3"/>
      <c r="IO3308" s="3"/>
      <c r="IP3308" s="3"/>
      <c r="IQ3308" s="3"/>
      <c r="IR3308" s="3"/>
      <c r="IS3308" s="3"/>
    </row>
    <row r="3309" spans="1:253" s="2" customFormat="1" ht="16.5">
      <c r="A3309" s="250"/>
      <c r="B3309" s="250"/>
      <c r="C3309" s="250"/>
      <c r="D3309" s="250"/>
      <c r="E3309" s="250"/>
      <c r="F3309" s="250"/>
      <c r="G3309" s="3"/>
      <c r="H3309" s="3"/>
      <c r="I3309" s="3"/>
      <c r="J3309" s="3"/>
      <c r="K3309" s="3"/>
      <c r="L3309" s="3"/>
      <c r="IK3309" s="3"/>
      <c r="IL3309" s="3"/>
      <c r="IM3309" s="3"/>
      <c r="IN3309" s="3"/>
      <c r="IO3309" s="3"/>
      <c r="IP3309" s="3"/>
      <c r="IQ3309" s="3"/>
      <c r="IR3309" s="3"/>
      <c r="IS3309" s="3"/>
    </row>
    <row r="3310" spans="1:253" s="2" customFormat="1" ht="16.5">
      <c r="A3310" s="250"/>
      <c r="B3310" s="250"/>
      <c r="C3310" s="250"/>
      <c r="D3310" s="250"/>
      <c r="E3310" s="250"/>
      <c r="F3310" s="250"/>
      <c r="G3310" s="3"/>
      <c r="H3310" s="3"/>
      <c r="I3310" s="3"/>
      <c r="J3310" s="3"/>
      <c r="K3310" s="3"/>
      <c r="L3310" s="3"/>
      <c r="IK3310" s="3"/>
      <c r="IL3310" s="3"/>
      <c r="IM3310" s="3"/>
      <c r="IN3310" s="3"/>
      <c r="IO3310" s="3"/>
      <c r="IP3310" s="3"/>
      <c r="IQ3310" s="3"/>
      <c r="IR3310" s="3"/>
      <c r="IS3310" s="3"/>
    </row>
    <row r="3311" spans="1:253" s="2" customFormat="1" ht="16.5">
      <c r="A3311" s="250"/>
      <c r="B3311" s="250"/>
      <c r="C3311" s="250"/>
      <c r="D3311" s="250"/>
      <c r="E3311" s="250"/>
      <c r="F3311" s="250"/>
      <c r="G3311" s="3"/>
      <c r="H3311" s="3"/>
      <c r="I3311" s="3"/>
      <c r="J3311" s="3"/>
      <c r="K3311" s="3"/>
      <c r="L3311" s="3"/>
      <c r="IK3311" s="3"/>
      <c r="IL3311" s="3"/>
      <c r="IM3311" s="3"/>
      <c r="IN3311" s="3"/>
      <c r="IO3311" s="3"/>
      <c r="IP3311" s="3"/>
      <c r="IQ3311" s="3"/>
      <c r="IR3311" s="3"/>
      <c r="IS3311" s="3"/>
    </row>
    <row r="3312" spans="1:253" s="2" customFormat="1" ht="16.5">
      <c r="A3312" s="250"/>
      <c r="B3312" s="250"/>
      <c r="C3312" s="250"/>
      <c r="D3312" s="250"/>
      <c r="E3312" s="250"/>
      <c r="F3312" s="250"/>
      <c r="G3312" s="3"/>
      <c r="H3312" s="3"/>
      <c r="I3312" s="3"/>
      <c r="J3312" s="3"/>
      <c r="K3312" s="3"/>
      <c r="L3312" s="3"/>
      <c r="IK3312" s="3"/>
      <c r="IL3312" s="3"/>
      <c r="IM3312" s="3"/>
      <c r="IN3312" s="3"/>
      <c r="IO3312" s="3"/>
      <c r="IP3312" s="3"/>
      <c r="IQ3312" s="3"/>
      <c r="IR3312" s="3"/>
      <c r="IS3312" s="3"/>
    </row>
    <row r="3313" spans="1:253" s="2" customFormat="1" ht="16.5">
      <c r="A3313" s="250"/>
      <c r="B3313" s="250"/>
      <c r="C3313" s="250"/>
      <c r="D3313" s="250"/>
      <c r="E3313" s="250"/>
      <c r="F3313" s="250"/>
      <c r="G3313" s="3"/>
      <c r="H3313" s="3"/>
      <c r="I3313" s="3"/>
      <c r="J3313" s="3"/>
      <c r="K3313" s="3"/>
      <c r="L3313" s="3"/>
      <c r="IK3313" s="3"/>
      <c r="IL3313" s="3"/>
      <c r="IM3313" s="3"/>
      <c r="IN3313" s="3"/>
      <c r="IO3313" s="3"/>
      <c r="IP3313" s="3"/>
      <c r="IQ3313" s="3"/>
      <c r="IR3313" s="3"/>
      <c r="IS3313" s="3"/>
    </row>
    <row r="3314" spans="1:253" s="2" customFormat="1" ht="16.5">
      <c r="A3314" s="250"/>
      <c r="B3314" s="250"/>
      <c r="C3314" s="250"/>
      <c r="D3314" s="250"/>
      <c r="E3314" s="250"/>
      <c r="F3314" s="250"/>
      <c r="G3314" s="3"/>
      <c r="H3314" s="3"/>
      <c r="I3314" s="3"/>
      <c r="J3314" s="3"/>
      <c r="K3314" s="3"/>
      <c r="L3314" s="3"/>
      <c r="IK3314" s="3"/>
      <c r="IL3314" s="3"/>
      <c r="IM3314" s="3"/>
      <c r="IN3314" s="3"/>
      <c r="IO3314" s="3"/>
      <c r="IP3314" s="3"/>
      <c r="IQ3314" s="3"/>
      <c r="IR3314" s="3"/>
      <c r="IS3314" s="3"/>
    </row>
    <row r="3315" spans="1:253" s="2" customFormat="1" ht="16.5">
      <c r="A3315" s="250"/>
      <c r="B3315" s="250"/>
      <c r="C3315" s="250"/>
      <c r="D3315" s="250"/>
      <c r="E3315" s="250"/>
      <c r="F3315" s="250"/>
      <c r="G3315" s="3"/>
      <c r="H3315" s="3"/>
      <c r="I3315" s="3"/>
      <c r="J3315" s="3"/>
      <c r="K3315" s="3"/>
      <c r="L3315" s="3"/>
      <c r="IK3315" s="3"/>
      <c r="IL3315" s="3"/>
      <c r="IM3315" s="3"/>
      <c r="IN3315" s="3"/>
      <c r="IO3315" s="3"/>
      <c r="IP3315" s="3"/>
      <c r="IQ3315" s="3"/>
      <c r="IR3315" s="3"/>
      <c r="IS3315" s="3"/>
    </row>
    <row r="3316" spans="1:253" s="2" customFormat="1" ht="16.5">
      <c r="A3316" s="250"/>
      <c r="B3316" s="250"/>
      <c r="C3316" s="250"/>
      <c r="D3316" s="250"/>
      <c r="E3316" s="250"/>
      <c r="F3316" s="250"/>
      <c r="G3316" s="3"/>
      <c r="H3316" s="3"/>
      <c r="I3316" s="3"/>
      <c r="J3316" s="3"/>
      <c r="K3316" s="3"/>
      <c r="L3316" s="3"/>
      <c r="IK3316" s="3"/>
      <c r="IL3316" s="3"/>
      <c r="IM3316" s="3"/>
      <c r="IN3316" s="3"/>
      <c r="IO3316" s="3"/>
      <c r="IP3316" s="3"/>
      <c r="IQ3316" s="3"/>
      <c r="IR3316" s="3"/>
      <c r="IS3316" s="3"/>
    </row>
    <row r="3317" spans="1:253" s="2" customFormat="1" ht="16.5">
      <c r="A3317" s="250"/>
      <c r="B3317" s="250"/>
      <c r="C3317" s="250"/>
      <c r="D3317" s="250"/>
      <c r="E3317" s="250"/>
      <c r="F3317" s="250"/>
      <c r="G3317" s="3"/>
      <c r="H3317" s="3"/>
      <c r="I3317" s="3"/>
      <c r="J3317" s="3"/>
      <c r="K3317" s="3"/>
      <c r="L3317" s="3"/>
      <c r="IK3317" s="3"/>
      <c r="IL3317" s="3"/>
      <c r="IM3317" s="3"/>
      <c r="IN3317" s="3"/>
      <c r="IO3317" s="3"/>
      <c r="IP3317" s="3"/>
      <c r="IQ3317" s="3"/>
      <c r="IR3317" s="3"/>
      <c r="IS3317" s="3"/>
    </row>
    <row r="3318" spans="1:253" s="2" customFormat="1" ht="16.5">
      <c r="A3318" s="250"/>
      <c r="B3318" s="250"/>
      <c r="C3318" s="250"/>
      <c r="D3318" s="250"/>
      <c r="E3318" s="250"/>
      <c r="F3318" s="250"/>
      <c r="G3318" s="3"/>
      <c r="H3318" s="3"/>
      <c r="I3318" s="3"/>
      <c r="J3318" s="3"/>
      <c r="K3318" s="3"/>
      <c r="L3318" s="3"/>
      <c r="IK3318" s="3"/>
      <c r="IL3318" s="3"/>
      <c r="IM3318" s="3"/>
      <c r="IN3318" s="3"/>
      <c r="IO3318" s="3"/>
      <c r="IP3318" s="3"/>
      <c r="IQ3318" s="3"/>
      <c r="IR3318" s="3"/>
      <c r="IS3318" s="3"/>
    </row>
    <row r="3319" spans="1:253" s="2" customFormat="1" ht="16.5">
      <c r="A3319" s="250"/>
      <c r="B3319" s="250"/>
      <c r="C3319" s="250"/>
      <c r="D3319" s="250"/>
      <c r="E3319" s="250"/>
      <c r="F3319" s="250"/>
      <c r="G3319" s="3"/>
      <c r="H3319" s="3"/>
      <c r="I3319" s="3"/>
      <c r="J3319" s="3"/>
      <c r="K3319" s="3"/>
      <c r="L3319" s="3"/>
      <c r="IK3319" s="3"/>
      <c r="IL3319" s="3"/>
      <c r="IM3319" s="3"/>
      <c r="IN3319" s="3"/>
      <c r="IO3319" s="3"/>
      <c r="IP3319" s="3"/>
      <c r="IQ3319" s="3"/>
      <c r="IR3319" s="3"/>
      <c r="IS3319" s="3"/>
    </row>
    <row r="3320" spans="1:253" s="2" customFormat="1" ht="16.5">
      <c r="A3320" s="250"/>
      <c r="B3320" s="250"/>
      <c r="C3320" s="250"/>
      <c r="D3320" s="250"/>
      <c r="E3320" s="250"/>
      <c r="F3320" s="250"/>
      <c r="G3320" s="3"/>
      <c r="H3320" s="3"/>
      <c r="I3320" s="3"/>
      <c r="J3320" s="3"/>
      <c r="K3320" s="3"/>
      <c r="L3320" s="3"/>
      <c r="IK3320" s="3"/>
      <c r="IL3320" s="3"/>
      <c r="IM3320" s="3"/>
      <c r="IN3320" s="3"/>
      <c r="IO3320" s="3"/>
      <c r="IP3320" s="3"/>
      <c r="IQ3320" s="3"/>
      <c r="IR3320" s="3"/>
      <c r="IS3320" s="3"/>
    </row>
    <row r="3321" spans="1:253" s="2" customFormat="1" ht="16.5">
      <c r="A3321" s="250"/>
      <c r="B3321" s="250"/>
      <c r="C3321" s="250"/>
      <c r="D3321" s="250"/>
      <c r="E3321" s="250"/>
      <c r="F3321" s="250"/>
      <c r="G3321" s="3"/>
      <c r="H3321" s="3"/>
      <c r="I3321" s="3"/>
      <c r="J3321" s="3"/>
      <c r="K3321" s="3"/>
      <c r="L3321" s="3"/>
      <c r="IK3321" s="3"/>
      <c r="IL3321" s="3"/>
      <c r="IM3321" s="3"/>
      <c r="IN3321" s="3"/>
      <c r="IO3321" s="3"/>
      <c r="IP3321" s="3"/>
      <c r="IQ3321" s="3"/>
      <c r="IR3321" s="3"/>
      <c r="IS3321" s="3"/>
    </row>
    <row r="3322" spans="1:253" s="2" customFormat="1" ht="16.5">
      <c r="A3322" s="250"/>
      <c r="B3322" s="250"/>
      <c r="C3322" s="250"/>
      <c r="D3322" s="250"/>
      <c r="E3322" s="250"/>
      <c r="F3322" s="250"/>
      <c r="G3322" s="3"/>
      <c r="H3322" s="3"/>
      <c r="I3322" s="3"/>
      <c r="J3322" s="3"/>
      <c r="K3322" s="3"/>
      <c r="L3322" s="3"/>
      <c r="IK3322" s="3"/>
      <c r="IL3322" s="3"/>
      <c r="IM3322" s="3"/>
      <c r="IN3322" s="3"/>
      <c r="IO3322" s="3"/>
      <c r="IP3322" s="3"/>
      <c r="IQ3322" s="3"/>
      <c r="IR3322" s="3"/>
      <c r="IS3322" s="3"/>
    </row>
    <row r="3323" spans="1:253" s="2" customFormat="1" ht="16.5">
      <c r="A3323" s="250"/>
      <c r="B3323" s="250"/>
      <c r="C3323" s="250"/>
      <c r="D3323" s="250"/>
      <c r="E3323" s="250"/>
      <c r="F3323" s="250"/>
      <c r="G3323" s="3"/>
      <c r="H3323" s="3"/>
      <c r="I3323" s="3"/>
      <c r="J3323" s="3"/>
      <c r="K3323" s="3"/>
      <c r="L3323" s="3"/>
      <c r="IK3323" s="3"/>
      <c r="IL3323" s="3"/>
      <c r="IM3323" s="3"/>
      <c r="IN3323" s="3"/>
      <c r="IO3323" s="3"/>
      <c r="IP3323" s="3"/>
      <c r="IQ3323" s="3"/>
      <c r="IR3323" s="3"/>
      <c r="IS3323" s="3"/>
    </row>
    <row r="3324" spans="1:253" s="2" customFormat="1" ht="16.5">
      <c r="A3324" s="250"/>
      <c r="B3324" s="250"/>
      <c r="C3324" s="250"/>
      <c r="D3324" s="250"/>
      <c r="E3324" s="250"/>
      <c r="F3324" s="250"/>
      <c r="G3324" s="3"/>
      <c r="H3324" s="3"/>
      <c r="I3324" s="3"/>
      <c r="J3324" s="3"/>
      <c r="K3324" s="3"/>
      <c r="L3324" s="3"/>
      <c r="IK3324" s="3"/>
      <c r="IL3324" s="3"/>
      <c r="IM3324" s="3"/>
      <c r="IN3324" s="3"/>
      <c r="IO3324" s="3"/>
      <c r="IP3324" s="3"/>
      <c r="IQ3324" s="3"/>
      <c r="IR3324" s="3"/>
      <c r="IS3324" s="3"/>
    </row>
    <row r="3325" spans="1:253" s="2" customFormat="1" ht="16.5">
      <c r="A3325" s="250"/>
      <c r="B3325" s="250"/>
      <c r="C3325" s="250"/>
      <c r="D3325" s="250"/>
      <c r="E3325" s="250"/>
      <c r="F3325" s="250"/>
      <c r="G3325" s="3"/>
      <c r="H3325" s="3"/>
      <c r="I3325" s="3"/>
      <c r="J3325" s="3"/>
      <c r="K3325" s="3"/>
      <c r="L3325" s="3"/>
      <c r="IK3325" s="3"/>
      <c r="IL3325" s="3"/>
      <c r="IM3325" s="3"/>
      <c r="IN3325" s="3"/>
      <c r="IO3325" s="3"/>
      <c r="IP3325" s="3"/>
      <c r="IQ3325" s="3"/>
      <c r="IR3325" s="3"/>
      <c r="IS3325" s="3"/>
    </row>
    <row r="3326" spans="1:253" s="2" customFormat="1" ht="16.5">
      <c r="A3326" s="250"/>
      <c r="B3326" s="250"/>
      <c r="C3326" s="250"/>
      <c r="D3326" s="250"/>
      <c r="E3326" s="250"/>
      <c r="F3326" s="250"/>
      <c r="G3326" s="3"/>
      <c r="H3326" s="3"/>
      <c r="I3326" s="3"/>
      <c r="J3326" s="3"/>
      <c r="K3326" s="3"/>
      <c r="L3326" s="3"/>
      <c r="IK3326" s="3"/>
      <c r="IL3326" s="3"/>
      <c r="IM3326" s="3"/>
      <c r="IN3326" s="3"/>
      <c r="IO3326" s="3"/>
      <c r="IP3326" s="3"/>
      <c r="IQ3326" s="3"/>
      <c r="IR3326" s="3"/>
      <c r="IS3326" s="3"/>
    </row>
    <row r="3327" spans="1:253" s="2" customFormat="1" ht="16.5">
      <c r="A3327" s="250"/>
      <c r="B3327" s="250"/>
      <c r="C3327" s="250"/>
      <c r="D3327" s="250"/>
      <c r="E3327" s="250"/>
      <c r="F3327" s="250"/>
      <c r="G3327" s="3"/>
      <c r="H3327" s="3"/>
      <c r="I3327" s="3"/>
      <c r="J3327" s="3"/>
      <c r="K3327" s="3"/>
      <c r="L3327" s="3"/>
      <c r="IK3327" s="3"/>
      <c r="IL3327" s="3"/>
      <c r="IM3327" s="3"/>
      <c r="IN3327" s="3"/>
      <c r="IO3327" s="3"/>
      <c r="IP3327" s="3"/>
      <c r="IQ3327" s="3"/>
      <c r="IR3327" s="3"/>
      <c r="IS3327" s="3"/>
    </row>
    <row r="3328" spans="1:253" s="2" customFormat="1" ht="16.5">
      <c r="A3328" s="250"/>
      <c r="B3328" s="250"/>
      <c r="C3328" s="250"/>
      <c r="D3328" s="250"/>
      <c r="E3328" s="250"/>
      <c r="F3328" s="250"/>
      <c r="G3328" s="3"/>
      <c r="H3328" s="3"/>
      <c r="I3328" s="3"/>
      <c r="J3328" s="3"/>
      <c r="K3328" s="3"/>
      <c r="L3328" s="3"/>
      <c r="IK3328" s="3"/>
      <c r="IL3328" s="3"/>
      <c r="IM3328" s="3"/>
      <c r="IN3328" s="3"/>
      <c r="IO3328" s="3"/>
      <c r="IP3328" s="3"/>
      <c r="IQ3328" s="3"/>
      <c r="IR3328" s="3"/>
      <c r="IS3328" s="3"/>
    </row>
    <row r="3329" spans="1:253" s="2" customFormat="1" ht="16.5">
      <c r="A3329" s="250"/>
      <c r="B3329" s="250"/>
      <c r="C3329" s="250"/>
      <c r="D3329" s="250"/>
      <c r="E3329" s="250"/>
      <c r="F3329" s="250"/>
      <c r="G3329" s="3"/>
      <c r="H3329" s="3"/>
      <c r="I3329" s="3"/>
      <c r="J3329" s="3"/>
      <c r="K3329" s="3"/>
      <c r="L3329" s="3"/>
      <c r="IK3329" s="3"/>
      <c r="IL3329" s="3"/>
      <c r="IM3329" s="3"/>
      <c r="IN3329" s="3"/>
      <c r="IO3329" s="3"/>
      <c r="IP3329" s="3"/>
      <c r="IQ3329" s="3"/>
      <c r="IR3329" s="3"/>
      <c r="IS3329" s="3"/>
    </row>
    <row r="3330" spans="1:253" s="2" customFormat="1" ht="16.5">
      <c r="A3330" s="250"/>
      <c r="B3330" s="250"/>
      <c r="C3330" s="250"/>
      <c r="D3330" s="250"/>
      <c r="E3330" s="250"/>
      <c r="F3330" s="250"/>
      <c r="G3330" s="3"/>
      <c r="H3330" s="3"/>
      <c r="I3330" s="3"/>
      <c r="J3330" s="3"/>
      <c r="K3330" s="3"/>
      <c r="L3330" s="3"/>
      <c r="IK3330" s="3"/>
      <c r="IL3330" s="3"/>
      <c r="IM3330" s="3"/>
      <c r="IN3330" s="3"/>
      <c r="IO3330" s="3"/>
      <c r="IP3330" s="3"/>
      <c r="IQ3330" s="3"/>
      <c r="IR3330" s="3"/>
      <c r="IS3330" s="3"/>
    </row>
    <row r="3331" spans="1:253" s="2" customFormat="1" ht="16.5">
      <c r="A3331" s="250"/>
      <c r="B3331" s="250"/>
      <c r="C3331" s="250"/>
      <c r="D3331" s="250"/>
      <c r="E3331" s="250"/>
      <c r="F3331" s="250"/>
      <c r="G3331" s="3"/>
      <c r="H3331" s="3"/>
      <c r="I3331" s="3"/>
      <c r="J3331" s="3"/>
      <c r="K3331" s="3"/>
      <c r="L3331" s="3"/>
      <c r="IK3331" s="3"/>
      <c r="IL3331" s="3"/>
      <c r="IM3331" s="3"/>
      <c r="IN3331" s="3"/>
      <c r="IO3331" s="3"/>
      <c r="IP3331" s="3"/>
      <c r="IQ3331" s="3"/>
      <c r="IR3331" s="3"/>
      <c r="IS3331" s="3"/>
    </row>
    <row r="3332" spans="1:253" s="2" customFormat="1" ht="16.5">
      <c r="A3332" s="250"/>
      <c r="B3332" s="250"/>
      <c r="C3332" s="250"/>
      <c r="D3332" s="250"/>
      <c r="E3332" s="250"/>
      <c r="F3332" s="250"/>
      <c r="G3332" s="3"/>
      <c r="H3332" s="3"/>
      <c r="I3332" s="3"/>
      <c r="J3332" s="3"/>
      <c r="K3332" s="3"/>
      <c r="L3332" s="3"/>
      <c r="IK3332" s="3"/>
      <c r="IL3332" s="3"/>
      <c r="IM3332" s="3"/>
      <c r="IN3332" s="3"/>
      <c r="IO3332" s="3"/>
      <c r="IP3332" s="3"/>
      <c r="IQ3332" s="3"/>
      <c r="IR3332" s="3"/>
      <c r="IS3332" s="3"/>
    </row>
    <row r="3333" spans="1:253" s="2" customFormat="1" ht="16.5">
      <c r="A3333" s="250"/>
      <c r="B3333" s="250"/>
      <c r="C3333" s="250"/>
      <c r="D3333" s="250"/>
      <c r="E3333" s="250"/>
      <c r="F3333" s="250"/>
      <c r="G3333" s="3"/>
      <c r="H3333" s="3"/>
      <c r="I3333" s="3"/>
      <c r="J3333" s="3"/>
      <c r="K3333" s="3"/>
      <c r="L3333" s="3"/>
      <c r="IK3333" s="3"/>
      <c r="IL3333" s="3"/>
      <c r="IM3333" s="3"/>
      <c r="IN3333" s="3"/>
      <c r="IO3333" s="3"/>
      <c r="IP3333" s="3"/>
      <c r="IQ3333" s="3"/>
      <c r="IR3333" s="3"/>
      <c r="IS3333" s="3"/>
    </row>
    <row r="3334" spans="1:253" s="2" customFormat="1" ht="16.5">
      <c r="A3334" s="250"/>
      <c r="B3334" s="250"/>
      <c r="C3334" s="250"/>
      <c r="D3334" s="250"/>
      <c r="E3334" s="250"/>
      <c r="F3334" s="250"/>
      <c r="G3334" s="3"/>
      <c r="H3334" s="3"/>
      <c r="I3334" s="3"/>
      <c r="J3334" s="3"/>
      <c r="K3334" s="3"/>
      <c r="L3334" s="3"/>
      <c r="IK3334" s="3"/>
      <c r="IL3334" s="3"/>
      <c r="IM3334" s="3"/>
      <c r="IN3334" s="3"/>
      <c r="IO3334" s="3"/>
      <c r="IP3334" s="3"/>
      <c r="IQ3334" s="3"/>
      <c r="IR3334" s="3"/>
      <c r="IS3334" s="3"/>
    </row>
    <row r="3335" spans="1:253" s="2" customFormat="1" ht="16.5">
      <c r="A3335" s="250"/>
      <c r="B3335" s="250"/>
      <c r="C3335" s="250"/>
      <c r="D3335" s="250"/>
      <c r="E3335" s="250"/>
      <c r="F3335" s="250"/>
      <c r="G3335" s="3"/>
      <c r="H3335" s="3"/>
      <c r="I3335" s="3"/>
      <c r="J3335" s="3"/>
      <c r="K3335" s="3"/>
      <c r="L3335" s="3"/>
      <c r="IK3335" s="3"/>
      <c r="IL3335" s="3"/>
      <c r="IM3335" s="3"/>
      <c r="IN3335" s="3"/>
      <c r="IO3335" s="3"/>
      <c r="IP3335" s="3"/>
      <c r="IQ3335" s="3"/>
      <c r="IR3335" s="3"/>
      <c r="IS3335" s="3"/>
    </row>
    <row r="3336" spans="1:253" s="2" customFormat="1" ht="16.5">
      <c r="A3336" s="250"/>
      <c r="B3336" s="250"/>
      <c r="C3336" s="250"/>
      <c r="D3336" s="250"/>
      <c r="E3336" s="250"/>
      <c r="F3336" s="250"/>
      <c r="G3336" s="3"/>
      <c r="H3336" s="3"/>
      <c r="I3336" s="3"/>
      <c r="J3336" s="3"/>
      <c r="K3336" s="3"/>
      <c r="L3336" s="3"/>
      <c r="IK3336" s="3"/>
      <c r="IL3336" s="3"/>
      <c r="IM3336" s="3"/>
      <c r="IN3336" s="3"/>
      <c r="IO3336" s="3"/>
      <c r="IP3336" s="3"/>
      <c r="IQ3336" s="3"/>
      <c r="IR3336" s="3"/>
      <c r="IS3336" s="3"/>
    </row>
    <row r="3337" spans="1:253" s="2" customFormat="1" ht="16.5">
      <c r="A3337" s="250"/>
      <c r="B3337" s="250"/>
      <c r="C3337" s="250"/>
      <c r="D3337" s="250"/>
      <c r="E3337" s="250"/>
      <c r="F3337" s="250"/>
      <c r="G3337" s="3"/>
      <c r="H3337" s="3"/>
      <c r="I3337" s="3"/>
      <c r="J3337" s="3"/>
      <c r="K3337" s="3"/>
      <c r="L3337" s="3"/>
      <c r="IK3337" s="3"/>
      <c r="IL3337" s="3"/>
      <c r="IM3337" s="3"/>
      <c r="IN3337" s="3"/>
      <c r="IO3337" s="3"/>
      <c r="IP3337" s="3"/>
      <c r="IQ3337" s="3"/>
      <c r="IR3337" s="3"/>
      <c r="IS3337" s="3"/>
    </row>
    <row r="3338" spans="1:253" s="2" customFormat="1" ht="16.5">
      <c r="A3338" s="250"/>
      <c r="B3338" s="250"/>
      <c r="C3338" s="250"/>
      <c r="D3338" s="250"/>
      <c r="E3338" s="250"/>
      <c r="F3338" s="250"/>
      <c r="G3338" s="3"/>
      <c r="H3338" s="3"/>
      <c r="I3338" s="3"/>
      <c r="J3338" s="3"/>
      <c r="K3338" s="3"/>
      <c r="L3338" s="3"/>
      <c r="IK3338" s="3"/>
      <c r="IL3338" s="3"/>
      <c r="IM3338" s="3"/>
      <c r="IN3338" s="3"/>
      <c r="IO3338" s="3"/>
      <c r="IP3338" s="3"/>
      <c r="IQ3338" s="3"/>
      <c r="IR3338" s="3"/>
      <c r="IS3338" s="3"/>
    </row>
    <row r="3339" spans="1:253" s="2" customFormat="1" ht="16.5">
      <c r="A3339" s="250"/>
      <c r="B3339" s="250"/>
      <c r="C3339" s="250"/>
      <c r="D3339" s="250"/>
      <c r="E3339" s="250"/>
      <c r="F3339" s="250"/>
      <c r="G3339" s="3"/>
      <c r="H3339" s="3"/>
      <c r="I3339" s="3"/>
      <c r="J3339" s="3"/>
      <c r="K3339" s="3"/>
      <c r="L3339" s="3"/>
      <c r="IK3339" s="3"/>
      <c r="IL3339" s="3"/>
      <c r="IM3339" s="3"/>
      <c r="IN3339" s="3"/>
      <c r="IO3339" s="3"/>
      <c r="IP3339" s="3"/>
      <c r="IQ3339" s="3"/>
      <c r="IR3339" s="3"/>
      <c r="IS3339" s="3"/>
    </row>
    <row r="3340" spans="1:253" s="2" customFormat="1" ht="16.5">
      <c r="A3340" s="250"/>
      <c r="B3340" s="250"/>
      <c r="C3340" s="250"/>
      <c r="D3340" s="250"/>
      <c r="E3340" s="250"/>
      <c r="F3340" s="250"/>
      <c r="G3340" s="3"/>
      <c r="H3340" s="3"/>
      <c r="I3340" s="3"/>
      <c r="J3340" s="3"/>
      <c r="K3340" s="3"/>
      <c r="L3340" s="3"/>
      <c r="IK3340" s="3"/>
      <c r="IL3340" s="3"/>
      <c r="IM3340" s="3"/>
      <c r="IN3340" s="3"/>
      <c r="IO3340" s="3"/>
      <c r="IP3340" s="3"/>
      <c r="IQ3340" s="3"/>
      <c r="IR3340" s="3"/>
      <c r="IS3340" s="3"/>
    </row>
    <row r="3341" spans="1:253" s="2" customFormat="1" ht="16.5">
      <c r="A3341" s="250"/>
      <c r="B3341" s="250"/>
      <c r="C3341" s="250"/>
      <c r="D3341" s="250"/>
      <c r="E3341" s="250"/>
      <c r="F3341" s="250"/>
      <c r="G3341" s="3"/>
      <c r="H3341" s="3"/>
      <c r="I3341" s="3"/>
      <c r="J3341" s="3"/>
      <c r="K3341" s="3"/>
      <c r="L3341" s="3"/>
      <c r="IK3341" s="3"/>
      <c r="IL3341" s="3"/>
      <c r="IM3341" s="3"/>
      <c r="IN3341" s="3"/>
      <c r="IO3341" s="3"/>
      <c r="IP3341" s="3"/>
      <c r="IQ3341" s="3"/>
      <c r="IR3341" s="3"/>
      <c r="IS3341" s="3"/>
    </row>
    <row r="3342" spans="1:253" s="2" customFormat="1" ht="16.5">
      <c r="A3342" s="250"/>
      <c r="B3342" s="250"/>
      <c r="C3342" s="250"/>
      <c r="D3342" s="250"/>
      <c r="E3342" s="250"/>
      <c r="F3342" s="250"/>
      <c r="G3342" s="3"/>
      <c r="H3342" s="3"/>
      <c r="I3342" s="3"/>
      <c r="J3342" s="3"/>
      <c r="K3342" s="3"/>
      <c r="L3342" s="3"/>
      <c r="IK3342" s="3"/>
      <c r="IL3342" s="3"/>
      <c r="IM3342" s="3"/>
      <c r="IN3342" s="3"/>
      <c r="IO3342" s="3"/>
      <c r="IP3342" s="3"/>
      <c r="IQ3342" s="3"/>
      <c r="IR3342" s="3"/>
      <c r="IS3342" s="3"/>
    </row>
    <row r="3343" spans="1:253" s="2" customFormat="1" ht="16.5">
      <c r="A3343" s="250"/>
      <c r="B3343" s="250"/>
      <c r="C3343" s="250"/>
      <c r="D3343" s="250"/>
      <c r="E3343" s="250"/>
      <c r="F3343" s="250"/>
      <c r="G3343" s="3"/>
      <c r="H3343" s="3"/>
      <c r="I3343" s="3"/>
      <c r="J3343" s="3"/>
      <c r="K3343" s="3"/>
      <c r="L3343" s="3"/>
      <c r="IK3343" s="3"/>
      <c r="IL3343" s="3"/>
      <c r="IM3343" s="3"/>
      <c r="IN3343" s="3"/>
      <c r="IO3343" s="3"/>
      <c r="IP3343" s="3"/>
      <c r="IQ3343" s="3"/>
      <c r="IR3343" s="3"/>
      <c r="IS3343" s="3"/>
    </row>
    <row r="3344" spans="1:253" s="2" customFormat="1" ht="16.5">
      <c r="A3344" s="250"/>
      <c r="B3344" s="250"/>
      <c r="C3344" s="250"/>
      <c r="D3344" s="250"/>
      <c r="E3344" s="250"/>
      <c r="F3344" s="250"/>
      <c r="G3344" s="3"/>
      <c r="H3344" s="3"/>
      <c r="I3344" s="3"/>
      <c r="J3344" s="3"/>
      <c r="K3344" s="3"/>
      <c r="L3344" s="3"/>
      <c r="IK3344" s="3"/>
      <c r="IL3344" s="3"/>
      <c r="IM3344" s="3"/>
      <c r="IN3344" s="3"/>
      <c r="IO3344" s="3"/>
      <c r="IP3344" s="3"/>
      <c r="IQ3344" s="3"/>
      <c r="IR3344" s="3"/>
      <c r="IS3344" s="3"/>
    </row>
    <row r="3345" spans="1:253" s="2" customFormat="1" ht="16.5">
      <c r="A3345" s="250"/>
      <c r="B3345" s="250"/>
      <c r="C3345" s="250"/>
      <c r="D3345" s="250"/>
      <c r="E3345" s="250"/>
      <c r="F3345" s="250"/>
      <c r="G3345" s="3"/>
      <c r="H3345" s="3"/>
      <c r="I3345" s="3"/>
      <c r="J3345" s="3"/>
      <c r="K3345" s="3"/>
      <c r="L3345" s="3"/>
      <c r="IK3345" s="3"/>
      <c r="IL3345" s="3"/>
      <c r="IM3345" s="3"/>
      <c r="IN3345" s="3"/>
      <c r="IO3345" s="3"/>
      <c r="IP3345" s="3"/>
      <c r="IQ3345" s="3"/>
      <c r="IR3345" s="3"/>
      <c r="IS3345" s="3"/>
    </row>
    <row r="3346" spans="1:253" s="2" customFormat="1" ht="16.5">
      <c r="A3346" s="250"/>
      <c r="B3346" s="250"/>
      <c r="C3346" s="250"/>
      <c r="D3346" s="250"/>
      <c r="E3346" s="250"/>
      <c r="F3346" s="250"/>
      <c r="G3346" s="3"/>
      <c r="H3346" s="3"/>
      <c r="I3346" s="3"/>
      <c r="J3346" s="3"/>
      <c r="K3346" s="3"/>
      <c r="L3346" s="3"/>
      <c r="IK3346" s="3"/>
      <c r="IL3346" s="3"/>
      <c r="IM3346" s="3"/>
      <c r="IN3346" s="3"/>
      <c r="IO3346" s="3"/>
      <c r="IP3346" s="3"/>
      <c r="IQ3346" s="3"/>
      <c r="IR3346" s="3"/>
      <c r="IS3346" s="3"/>
    </row>
    <row r="3347" spans="1:253" s="2" customFormat="1" ht="16.5">
      <c r="A3347" s="250"/>
      <c r="B3347" s="250"/>
      <c r="C3347" s="250"/>
      <c r="D3347" s="250"/>
      <c r="E3347" s="250"/>
      <c r="F3347" s="250"/>
      <c r="G3347" s="3"/>
      <c r="H3347" s="3"/>
      <c r="I3347" s="3"/>
      <c r="J3347" s="3"/>
      <c r="K3347" s="3"/>
      <c r="L3347" s="3"/>
      <c r="IK3347" s="3"/>
      <c r="IL3347" s="3"/>
      <c r="IM3347" s="3"/>
      <c r="IN3347" s="3"/>
      <c r="IO3347" s="3"/>
      <c r="IP3347" s="3"/>
      <c r="IQ3347" s="3"/>
      <c r="IR3347" s="3"/>
      <c r="IS3347" s="3"/>
    </row>
    <row r="3348" spans="1:253" s="2" customFormat="1" ht="16.5">
      <c r="A3348" s="250"/>
      <c r="B3348" s="250"/>
      <c r="C3348" s="250"/>
      <c r="D3348" s="250"/>
      <c r="E3348" s="250"/>
      <c r="F3348" s="250"/>
      <c r="G3348" s="3"/>
      <c r="H3348" s="3"/>
      <c r="I3348" s="3"/>
      <c r="J3348" s="3"/>
      <c r="K3348" s="3"/>
      <c r="L3348" s="3"/>
      <c r="IK3348" s="3"/>
      <c r="IL3348" s="3"/>
      <c r="IM3348" s="3"/>
      <c r="IN3348" s="3"/>
      <c r="IO3348" s="3"/>
      <c r="IP3348" s="3"/>
      <c r="IQ3348" s="3"/>
      <c r="IR3348" s="3"/>
      <c r="IS3348" s="3"/>
    </row>
    <row r="3349" spans="1:253" s="2" customFormat="1" ht="16.5">
      <c r="A3349" s="250"/>
      <c r="B3349" s="250"/>
      <c r="C3349" s="250"/>
      <c r="D3349" s="250"/>
      <c r="E3349" s="250"/>
      <c r="F3349" s="250"/>
      <c r="G3349" s="3"/>
      <c r="H3349" s="3"/>
      <c r="I3349" s="3"/>
      <c r="J3349" s="3"/>
      <c r="K3349" s="3"/>
      <c r="L3349" s="3"/>
      <c r="IK3349" s="3"/>
      <c r="IL3349" s="3"/>
      <c r="IM3349" s="3"/>
      <c r="IN3349" s="3"/>
      <c r="IO3349" s="3"/>
      <c r="IP3349" s="3"/>
      <c r="IQ3349" s="3"/>
      <c r="IR3349" s="3"/>
      <c r="IS3349" s="3"/>
    </row>
    <row r="3350" spans="1:253" s="2" customFormat="1" ht="16.5">
      <c r="A3350" s="250"/>
      <c r="B3350" s="250"/>
      <c r="C3350" s="250"/>
      <c r="D3350" s="250"/>
      <c r="E3350" s="250"/>
      <c r="F3350" s="250"/>
      <c r="G3350" s="3"/>
      <c r="H3350" s="3"/>
      <c r="I3350" s="3"/>
      <c r="J3350" s="3"/>
      <c r="K3350" s="3"/>
      <c r="L3350" s="3"/>
      <c r="IK3350" s="3"/>
      <c r="IL3350" s="3"/>
      <c r="IM3350" s="3"/>
      <c r="IN3350" s="3"/>
      <c r="IO3350" s="3"/>
      <c r="IP3350" s="3"/>
      <c r="IQ3350" s="3"/>
      <c r="IR3350" s="3"/>
      <c r="IS3350" s="3"/>
    </row>
    <row r="3351" spans="1:253" s="2" customFormat="1" ht="16.5">
      <c r="A3351" s="250"/>
      <c r="B3351" s="250"/>
      <c r="C3351" s="250"/>
      <c r="D3351" s="250"/>
      <c r="E3351" s="250"/>
      <c r="F3351" s="250"/>
      <c r="G3351" s="3"/>
      <c r="H3351" s="3"/>
      <c r="I3351" s="3"/>
      <c r="J3351" s="3"/>
      <c r="K3351" s="3"/>
      <c r="L3351" s="3"/>
      <c r="IK3351" s="3"/>
      <c r="IL3351" s="3"/>
      <c r="IM3351" s="3"/>
      <c r="IN3351" s="3"/>
      <c r="IO3351" s="3"/>
      <c r="IP3351" s="3"/>
      <c r="IQ3351" s="3"/>
      <c r="IR3351" s="3"/>
      <c r="IS3351" s="3"/>
    </row>
    <row r="3352" spans="1:253" s="2" customFormat="1" ht="16.5">
      <c r="A3352" s="250"/>
      <c r="B3352" s="250"/>
      <c r="C3352" s="250"/>
      <c r="D3352" s="250"/>
      <c r="E3352" s="250"/>
      <c r="F3352" s="250"/>
      <c r="G3352" s="3"/>
      <c r="H3352" s="3"/>
      <c r="I3352" s="3"/>
      <c r="J3352" s="3"/>
      <c r="K3352" s="3"/>
      <c r="L3352" s="3"/>
      <c r="IK3352" s="3"/>
      <c r="IL3352" s="3"/>
      <c r="IM3352" s="3"/>
      <c r="IN3352" s="3"/>
      <c r="IO3352" s="3"/>
      <c r="IP3352" s="3"/>
      <c r="IQ3352" s="3"/>
      <c r="IR3352" s="3"/>
      <c r="IS3352" s="3"/>
    </row>
    <row r="3353" spans="1:253" s="2" customFormat="1" ht="16.5">
      <c r="A3353" s="250"/>
      <c r="B3353" s="250"/>
      <c r="C3353" s="250"/>
      <c r="D3353" s="250"/>
      <c r="E3353" s="250"/>
      <c r="F3353" s="250"/>
      <c r="G3353" s="3"/>
      <c r="H3353" s="3"/>
      <c r="I3353" s="3"/>
      <c r="J3353" s="3"/>
      <c r="K3353" s="3"/>
      <c r="L3353" s="3"/>
      <c r="IK3353" s="3"/>
      <c r="IL3353" s="3"/>
      <c r="IM3353" s="3"/>
      <c r="IN3353" s="3"/>
      <c r="IO3353" s="3"/>
      <c r="IP3353" s="3"/>
      <c r="IQ3353" s="3"/>
      <c r="IR3353" s="3"/>
      <c r="IS3353" s="3"/>
    </row>
    <row r="3354" spans="1:253" s="2" customFormat="1" ht="16.5">
      <c r="A3354" s="250"/>
      <c r="B3354" s="250"/>
      <c r="C3354" s="250"/>
      <c r="D3354" s="250"/>
      <c r="E3354" s="250"/>
      <c r="F3354" s="250"/>
      <c r="G3354" s="3"/>
      <c r="H3354" s="3"/>
      <c r="I3354" s="3"/>
      <c r="J3354" s="3"/>
      <c r="K3354" s="3"/>
      <c r="L3354" s="3"/>
      <c r="IK3354" s="3"/>
      <c r="IL3354" s="3"/>
      <c r="IM3354" s="3"/>
      <c r="IN3354" s="3"/>
      <c r="IO3354" s="3"/>
      <c r="IP3354" s="3"/>
      <c r="IQ3354" s="3"/>
      <c r="IR3354" s="3"/>
      <c r="IS3354" s="3"/>
    </row>
    <row r="3355" spans="1:253" s="2" customFormat="1" ht="16.5">
      <c r="A3355" s="250"/>
      <c r="B3355" s="250"/>
      <c r="C3355" s="250"/>
      <c r="D3355" s="250"/>
      <c r="E3355" s="250"/>
      <c r="F3355" s="250"/>
      <c r="G3355" s="3"/>
      <c r="H3355" s="3"/>
      <c r="I3355" s="3"/>
      <c r="J3355" s="3"/>
      <c r="K3355" s="3"/>
      <c r="L3355" s="3"/>
      <c r="IK3355" s="3"/>
      <c r="IL3355" s="3"/>
      <c r="IM3355" s="3"/>
      <c r="IN3355" s="3"/>
      <c r="IO3355" s="3"/>
      <c r="IP3355" s="3"/>
      <c r="IQ3355" s="3"/>
      <c r="IR3355" s="3"/>
      <c r="IS3355" s="3"/>
    </row>
    <row r="3356" spans="1:253" s="2" customFormat="1" ht="16.5">
      <c r="A3356" s="250"/>
      <c r="B3356" s="250"/>
      <c r="C3356" s="250"/>
      <c r="D3356" s="250"/>
      <c r="E3356" s="250"/>
      <c r="F3356" s="250"/>
      <c r="G3356" s="3"/>
      <c r="H3356" s="3"/>
      <c r="I3356" s="3"/>
      <c r="J3356" s="3"/>
      <c r="K3356" s="3"/>
      <c r="L3356" s="3"/>
      <c r="IK3356" s="3"/>
      <c r="IL3356" s="3"/>
      <c r="IM3356" s="3"/>
      <c r="IN3356" s="3"/>
      <c r="IO3356" s="3"/>
      <c r="IP3356" s="3"/>
      <c r="IQ3356" s="3"/>
      <c r="IR3356" s="3"/>
      <c r="IS3356" s="3"/>
    </row>
    <row r="3357" spans="1:253" s="2" customFormat="1" ht="16.5">
      <c r="A3357" s="250"/>
      <c r="B3357" s="250"/>
      <c r="C3357" s="250"/>
      <c r="D3357" s="250"/>
      <c r="E3357" s="250"/>
      <c r="F3357" s="250"/>
      <c r="G3357" s="3"/>
      <c r="H3357" s="3"/>
      <c r="I3357" s="3"/>
      <c r="J3357" s="3"/>
      <c r="K3357" s="3"/>
      <c r="L3357" s="3"/>
      <c r="IK3357" s="3"/>
      <c r="IL3357" s="3"/>
      <c r="IM3357" s="3"/>
      <c r="IN3357" s="3"/>
      <c r="IO3357" s="3"/>
      <c r="IP3357" s="3"/>
      <c r="IQ3357" s="3"/>
      <c r="IR3357" s="3"/>
      <c r="IS3357" s="3"/>
    </row>
    <row r="3358" spans="1:253" s="2" customFormat="1" ht="16.5">
      <c r="A3358" s="250"/>
      <c r="B3358" s="250"/>
      <c r="C3358" s="250"/>
      <c r="D3358" s="250"/>
      <c r="E3358" s="250"/>
      <c r="F3358" s="250"/>
      <c r="G3358" s="3"/>
      <c r="H3358" s="3"/>
      <c r="I3358" s="3"/>
      <c r="J3358" s="3"/>
      <c r="K3358" s="3"/>
      <c r="L3358" s="3"/>
      <c r="IK3358" s="3"/>
      <c r="IL3358" s="3"/>
      <c r="IM3358" s="3"/>
      <c r="IN3358" s="3"/>
      <c r="IO3358" s="3"/>
      <c r="IP3358" s="3"/>
      <c r="IQ3358" s="3"/>
      <c r="IR3358" s="3"/>
      <c r="IS3358" s="3"/>
    </row>
    <row r="3359" spans="1:253" s="2" customFormat="1" ht="16.5">
      <c r="A3359" s="250"/>
      <c r="B3359" s="250"/>
      <c r="C3359" s="250"/>
      <c r="D3359" s="250"/>
      <c r="E3359" s="250"/>
      <c r="F3359" s="250"/>
      <c r="G3359" s="3"/>
      <c r="H3359" s="3"/>
      <c r="I3359" s="3"/>
      <c r="J3359" s="3"/>
      <c r="K3359" s="3"/>
      <c r="L3359" s="3"/>
      <c r="IK3359" s="3"/>
      <c r="IL3359" s="3"/>
      <c r="IM3359" s="3"/>
      <c r="IN3359" s="3"/>
      <c r="IO3359" s="3"/>
      <c r="IP3359" s="3"/>
      <c r="IQ3359" s="3"/>
      <c r="IR3359" s="3"/>
      <c r="IS3359" s="3"/>
    </row>
    <row r="3360" spans="1:253" s="2" customFormat="1" ht="16.5">
      <c r="A3360" s="250"/>
      <c r="B3360" s="250"/>
      <c r="C3360" s="250"/>
      <c r="D3360" s="250"/>
      <c r="E3360" s="250"/>
      <c r="F3360" s="250"/>
      <c r="G3360" s="3"/>
      <c r="H3360" s="3"/>
      <c r="I3360" s="3"/>
      <c r="J3360" s="3"/>
      <c r="K3360" s="3"/>
      <c r="L3360" s="3"/>
      <c r="IK3360" s="3"/>
      <c r="IL3360" s="3"/>
      <c r="IM3360" s="3"/>
      <c r="IN3360" s="3"/>
      <c r="IO3360" s="3"/>
      <c r="IP3360" s="3"/>
      <c r="IQ3360" s="3"/>
      <c r="IR3360" s="3"/>
      <c r="IS3360" s="3"/>
    </row>
    <row r="3361" spans="1:253" s="2" customFormat="1" ht="16.5">
      <c r="A3361" s="250"/>
      <c r="B3361" s="250"/>
      <c r="C3361" s="250"/>
      <c r="D3361" s="250"/>
      <c r="E3361" s="250"/>
      <c r="F3361" s="250"/>
      <c r="G3361" s="3"/>
      <c r="H3361" s="3"/>
      <c r="I3361" s="3"/>
      <c r="J3361" s="3"/>
      <c r="K3361" s="3"/>
      <c r="L3361" s="3"/>
      <c r="IK3361" s="3"/>
      <c r="IL3361" s="3"/>
      <c r="IM3361" s="3"/>
      <c r="IN3361" s="3"/>
      <c r="IO3361" s="3"/>
      <c r="IP3361" s="3"/>
      <c r="IQ3361" s="3"/>
      <c r="IR3361" s="3"/>
      <c r="IS3361" s="3"/>
    </row>
    <row r="3362" spans="1:253" s="2" customFormat="1" ht="16.5">
      <c r="A3362" s="250"/>
      <c r="B3362" s="250"/>
      <c r="C3362" s="250"/>
      <c r="D3362" s="250"/>
      <c r="E3362" s="250"/>
      <c r="F3362" s="250"/>
      <c r="G3362" s="3"/>
      <c r="H3362" s="3"/>
      <c r="I3362" s="3"/>
      <c r="J3362" s="3"/>
      <c r="K3362" s="3"/>
      <c r="L3362" s="3"/>
      <c r="IK3362" s="3"/>
      <c r="IL3362" s="3"/>
      <c r="IM3362" s="3"/>
      <c r="IN3362" s="3"/>
      <c r="IO3362" s="3"/>
      <c r="IP3362" s="3"/>
      <c r="IQ3362" s="3"/>
      <c r="IR3362" s="3"/>
      <c r="IS3362" s="3"/>
    </row>
    <row r="3363" spans="1:253" s="2" customFormat="1" ht="16.5">
      <c r="A3363" s="250"/>
      <c r="B3363" s="250"/>
      <c r="C3363" s="250"/>
      <c r="D3363" s="250"/>
      <c r="E3363" s="250"/>
      <c r="F3363" s="250"/>
      <c r="G3363" s="3"/>
      <c r="H3363" s="3"/>
      <c r="I3363" s="3"/>
      <c r="J3363" s="3"/>
      <c r="K3363" s="3"/>
      <c r="L3363" s="3"/>
      <c r="IK3363" s="3"/>
      <c r="IL3363" s="3"/>
      <c r="IM3363" s="3"/>
      <c r="IN3363" s="3"/>
      <c r="IO3363" s="3"/>
      <c r="IP3363" s="3"/>
      <c r="IQ3363" s="3"/>
      <c r="IR3363" s="3"/>
      <c r="IS3363" s="3"/>
    </row>
    <row r="3364" spans="1:253" s="2" customFormat="1" ht="16.5">
      <c r="A3364" s="250"/>
      <c r="B3364" s="250"/>
      <c r="C3364" s="250"/>
      <c r="D3364" s="250"/>
      <c r="E3364" s="250"/>
      <c r="F3364" s="250"/>
      <c r="G3364" s="3"/>
      <c r="H3364" s="3"/>
      <c r="I3364" s="3"/>
      <c r="J3364" s="3"/>
      <c r="K3364" s="3"/>
      <c r="L3364" s="3"/>
      <c r="IK3364" s="3"/>
      <c r="IL3364" s="3"/>
      <c r="IM3364" s="3"/>
      <c r="IN3364" s="3"/>
      <c r="IO3364" s="3"/>
      <c r="IP3364" s="3"/>
      <c r="IQ3364" s="3"/>
      <c r="IR3364" s="3"/>
      <c r="IS3364" s="3"/>
    </row>
    <row r="3365" spans="1:253" s="2" customFormat="1" ht="16.5">
      <c r="A3365" s="250"/>
      <c r="B3365" s="250"/>
      <c r="C3365" s="250"/>
      <c r="D3365" s="250"/>
      <c r="E3365" s="250"/>
      <c r="F3365" s="250"/>
      <c r="G3365" s="3"/>
      <c r="H3365" s="3"/>
      <c r="I3365" s="3"/>
      <c r="J3365" s="3"/>
      <c r="K3365" s="3"/>
      <c r="L3365" s="3"/>
      <c r="IK3365" s="3"/>
      <c r="IL3365" s="3"/>
      <c r="IM3365" s="3"/>
      <c r="IN3365" s="3"/>
      <c r="IO3365" s="3"/>
      <c r="IP3365" s="3"/>
      <c r="IQ3365" s="3"/>
      <c r="IR3365" s="3"/>
      <c r="IS3365" s="3"/>
    </row>
    <row r="3366" spans="1:253" s="2" customFormat="1" ht="16.5">
      <c r="A3366" s="250"/>
      <c r="B3366" s="250"/>
      <c r="C3366" s="250"/>
      <c r="D3366" s="250"/>
      <c r="E3366" s="250"/>
      <c r="F3366" s="250"/>
      <c r="G3366" s="3"/>
      <c r="H3366" s="3"/>
      <c r="I3366" s="3"/>
      <c r="J3366" s="3"/>
      <c r="K3366" s="3"/>
      <c r="L3366" s="3"/>
      <c r="IK3366" s="3"/>
      <c r="IL3366" s="3"/>
      <c r="IM3366" s="3"/>
      <c r="IN3366" s="3"/>
      <c r="IO3366" s="3"/>
      <c r="IP3366" s="3"/>
      <c r="IQ3366" s="3"/>
      <c r="IR3366" s="3"/>
      <c r="IS3366" s="3"/>
    </row>
    <row r="3367" spans="1:253" s="2" customFormat="1" ht="16.5">
      <c r="A3367" s="250"/>
      <c r="B3367" s="250"/>
      <c r="C3367" s="250"/>
      <c r="D3367" s="250"/>
      <c r="E3367" s="250"/>
      <c r="F3367" s="250"/>
      <c r="G3367" s="3"/>
      <c r="H3367" s="3"/>
      <c r="I3367" s="3"/>
      <c r="J3367" s="3"/>
      <c r="K3367" s="3"/>
      <c r="L3367" s="3"/>
      <c r="IK3367" s="3"/>
      <c r="IL3367" s="3"/>
      <c r="IM3367" s="3"/>
      <c r="IN3367" s="3"/>
      <c r="IO3367" s="3"/>
      <c r="IP3367" s="3"/>
      <c r="IQ3367" s="3"/>
      <c r="IR3367" s="3"/>
      <c r="IS3367" s="3"/>
    </row>
    <row r="3368" spans="1:253" s="2" customFormat="1" ht="16.5">
      <c r="A3368" s="250"/>
      <c r="B3368" s="250"/>
      <c r="C3368" s="250"/>
      <c r="D3368" s="250"/>
      <c r="E3368" s="250"/>
      <c r="F3368" s="250"/>
      <c r="G3368" s="3"/>
      <c r="H3368" s="3"/>
      <c r="I3368" s="3"/>
      <c r="J3368" s="3"/>
      <c r="K3368" s="3"/>
      <c r="L3368" s="3"/>
      <c r="IK3368" s="3"/>
      <c r="IL3368" s="3"/>
      <c r="IM3368" s="3"/>
      <c r="IN3368" s="3"/>
      <c r="IO3368" s="3"/>
      <c r="IP3368" s="3"/>
      <c r="IQ3368" s="3"/>
      <c r="IR3368" s="3"/>
      <c r="IS3368" s="3"/>
    </row>
    <row r="3369" spans="1:253" s="2" customFormat="1" ht="16.5">
      <c r="A3369" s="250"/>
      <c r="B3369" s="250"/>
      <c r="C3369" s="250"/>
      <c r="D3369" s="250"/>
      <c r="E3369" s="250"/>
      <c r="F3369" s="250"/>
      <c r="G3369" s="3"/>
      <c r="H3369" s="3"/>
      <c r="I3369" s="3"/>
      <c r="J3369" s="3"/>
      <c r="K3369" s="3"/>
      <c r="L3369" s="3"/>
      <c r="IK3369" s="3"/>
      <c r="IL3369" s="3"/>
      <c r="IM3369" s="3"/>
      <c r="IN3369" s="3"/>
      <c r="IO3369" s="3"/>
      <c r="IP3369" s="3"/>
      <c r="IQ3369" s="3"/>
      <c r="IR3369" s="3"/>
      <c r="IS3369" s="3"/>
    </row>
    <row r="3370" spans="1:253" s="2" customFormat="1" ht="16.5">
      <c r="A3370" s="250"/>
      <c r="B3370" s="250"/>
      <c r="C3370" s="250"/>
      <c r="D3370" s="250"/>
      <c r="E3370" s="250"/>
      <c r="F3370" s="250"/>
      <c r="G3370" s="3"/>
      <c r="H3370" s="3"/>
      <c r="I3370" s="3"/>
      <c r="J3370" s="3"/>
      <c r="K3370" s="3"/>
      <c r="L3370" s="3"/>
      <c r="IK3370" s="3"/>
      <c r="IL3370" s="3"/>
      <c r="IM3370" s="3"/>
      <c r="IN3370" s="3"/>
      <c r="IO3370" s="3"/>
      <c r="IP3370" s="3"/>
      <c r="IQ3370" s="3"/>
      <c r="IR3370" s="3"/>
      <c r="IS3370" s="3"/>
    </row>
    <row r="3371" spans="1:253" s="2" customFormat="1" ht="16.5">
      <c r="A3371" s="250"/>
      <c r="B3371" s="250"/>
      <c r="C3371" s="250"/>
      <c r="D3371" s="250"/>
      <c r="E3371" s="250"/>
      <c r="F3371" s="250"/>
      <c r="G3371" s="3"/>
      <c r="H3371" s="3"/>
      <c r="I3371" s="3"/>
      <c r="J3371" s="3"/>
      <c r="K3371" s="3"/>
      <c r="L3371" s="3"/>
      <c r="IK3371" s="3"/>
      <c r="IL3371" s="3"/>
      <c r="IM3371" s="3"/>
      <c r="IN3371" s="3"/>
      <c r="IO3371" s="3"/>
      <c r="IP3371" s="3"/>
      <c r="IQ3371" s="3"/>
      <c r="IR3371" s="3"/>
      <c r="IS3371" s="3"/>
    </row>
    <row r="3372" spans="1:253" s="2" customFormat="1" ht="16.5">
      <c r="A3372" s="250"/>
      <c r="B3372" s="250"/>
      <c r="C3372" s="250"/>
      <c r="D3372" s="250"/>
      <c r="E3372" s="250"/>
      <c r="F3372" s="250"/>
      <c r="G3372" s="3"/>
      <c r="H3372" s="3"/>
      <c r="I3372" s="3"/>
      <c r="J3372" s="3"/>
      <c r="K3372" s="3"/>
      <c r="L3372" s="3"/>
      <c r="IK3372" s="3"/>
      <c r="IL3372" s="3"/>
      <c r="IM3372" s="3"/>
      <c r="IN3372" s="3"/>
      <c r="IO3372" s="3"/>
      <c r="IP3372" s="3"/>
      <c r="IQ3372" s="3"/>
      <c r="IR3372" s="3"/>
      <c r="IS3372" s="3"/>
    </row>
    <row r="3373" spans="1:253" s="2" customFormat="1" ht="16.5">
      <c r="A3373" s="250"/>
      <c r="B3373" s="250"/>
      <c r="C3373" s="250"/>
      <c r="D3373" s="250"/>
      <c r="E3373" s="250"/>
      <c r="F3373" s="250"/>
      <c r="G3373" s="3"/>
      <c r="H3373" s="3"/>
      <c r="I3373" s="3"/>
      <c r="J3373" s="3"/>
      <c r="K3373" s="3"/>
      <c r="L3373" s="3"/>
      <c r="IK3373" s="3"/>
      <c r="IL3373" s="3"/>
      <c r="IM3373" s="3"/>
      <c r="IN3373" s="3"/>
      <c r="IO3373" s="3"/>
      <c r="IP3373" s="3"/>
      <c r="IQ3373" s="3"/>
      <c r="IR3373" s="3"/>
      <c r="IS3373" s="3"/>
    </row>
    <row r="3374" spans="1:253" s="2" customFormat="1" ht="16.5">
      <c r="A3374" s="250"/>
      <c r="B3374" s="250"/>
      <c r="C3374" s="250"/>
      <c r="D3374" s="250"/>
      <c r="E3374" s="250"/>
      <c r="F3374" s="250"/>
      <c r="G3374" s="3"/>
      <c r="H3374" s="3"/>
      <c r="I3374" s="3"/>
      <c r="J3374" s="3"/>
      <c r="K3374" s="3"/>
      <c r="L3374" s="3"/>
      <c r="IK3374" s="3"/>
      <c r="IL3374" s="3"/>
      <c r="IM3374" s="3"/>
      <c r="IN3374" s="3"/>
      <c r="IO3374" s="3"/>
      <c r="IP3374" s="3"/>
      <c r="IQ3374" s="3"/>
      <c r="IR3374" s="3"/>
      <c r="IS3374" s="3"/>
    </row>
    <row r="3375" spans="1:253" s="2" customFormat="1" ht="16.5">
      <c r="A3375" s="250"/>
      <c r="B3375" s="250"/>
      <c r="C3375" s="250"/>
      <c r="D3375" s="250"/>
      <c r="E3375" s="250"/>
      <c r="F3375" s="250"/>
      <c r="G3375" s="3"/>
      <c r="H3375" s="3"/>
      <c r="I3375" s="3"/>
      <c r="J3375" s="3"/>
      <c r="K3375" s="3"/>
      <c r="L3375" s="3"/>
      <c r="IK3375" s="3"/>
      <c r="IL3375" s="3"/>
      <c r="IM3375" s="3"/>
      <c r="IN3375" s="3"/>
      <c r="IO3375" s="3"/>
      <c r="IP3375" s="3"/>
      <c r="IQ3375" s="3"/>
      <c r="IR3375" s="3"/>
      <c r="IS3375" s="3"/>
    </row>
    <row r="3376" spans="1:253" s="2" customFormat="1" ht="16.5">
      <c r="A3376" s="250"/>
      <c r="B3376" s="250"/>
      <c r="C3376" s="250"/>
      <c r="D3376" s="250"/>
      <c r="E3376" s="250"/>
      <c r="F3376" s="250"/>
      <c r="G3376" s="3"/>
      <c r="H3376" s="3"/>
      <c r="I3376" s="3"/>
      <c r="J3376" s="3"/>
      <c r="K3376" s="3"/>
      <c r="L3376" s="3"/>
      <c r="IK3376" s="3"/>
      <c r="IL3376" s="3"/>
      <c r="IM3376" s="3"/>
      <c r="IN3376" s="3"/>
      <c r="IO3376" s="3"/>
      <c r="IP3376" s="3"/>
      <c r="IQ3376" s="3"/>
      <c r="IR3376" s="3"/>
      <c r="IS3376" s="3"/>
    </row>
    <row r="3377" spans="1:253" s="2" customFormat="1" ht="16.5">
      <c r="A3377" s="250"/>
      <c r="B3377" s="250"/>
      <c r="C3377" s="250"/>
      <c r="D3377" s="250"/>
      <c r="E3377" s="250"/>
      <c r="F3377" s="250"/>
      <c r="G3377" s="3"/>
      <c r="H3377" s="3"/>
      <c r="I3377" s="3"/>
      <c r="J3377" s="3"/>
      <c r="K3377" s="3"/>
      <c r="L3377" s="3"/>
      <c r="IK3377" s="3"/>
      <c r="IL3377" s="3"/>
      <c r="IM3377" s="3"/>
      <c r="IN3377" s="3"/>
      <c r="IO3377" s="3"/>
      <c r="IP3377" s="3"/>
      <c r="IQ3377" s="3"/>
      <c r="IR3377" s="3"/>
      <c r="IS3377" s="3"/>
    </row>
    <row r="3378" spans="1:253" s="2" customFormat="1" ht="16.5">
      <c r="A3378" s="250"/>
      <c r="B3378" s="250"/>
      <c r="C3378" s="250"/>
      <c r="D3378" s="250"/>
      <c r="E3378" s="250"/>
      <c r="F3378" s="250"/>
      <c r="G3378" s="3"/>
      <c r="H3378" s="3"/>
      <c r="I3378" s="3"/>
      <c r="J3378" s="3"/>
      <c r="K3378" s="3"/>
      <c r="L3378" s="3"/>
      <c r="IK3378" s="3"/>
      <c r="IL3378" s="3"/>
      <c r="IM3378" s="3"/>
      <c r="IN3378" s="3"/>
      <c r="IO3378" s="3"/>
      <c r="IP3378" s="3"/>
      <c r="IQ3378" s="3"/>
      <c r="IR3378" s="3"/>
      <c r="IS3378" s="3"/>
    </row>
    <row r="3379" spans="1:253" s="2" customFormat="1" ht="16.5">
      <c r="A3379" s="250"/>
      <c r="B3379" s="250"/>
      <c r="C3379" s="250"/>
      <c r="D3379" s="250"/>
      <c r="E3379" s="250"/>
      <c r="F3379" s="250"/>
      <c r="G3379" s="3"/>
      <c r="H3379" s="3"/>
      <c r="I3379" s="3"/>
      <c r="J3379" s="3"/>
      <c r="K3379" s="3"/>
      <c r="L3379" s="3"/>
      <c r="IK3379" s="3"/>
      <c r="IL3379" s="3"/>
      <c r="IM3379" s="3"/>
      <c r="IN3379" s="3"/>
      <c r="IO3379" s="3"/>
      <c r="IP3379" s="3"/>
      <c r="IQ3379" s="3"/>
      <c r="IR3379" s="3"/>
      <c r="IS3379" s="3"/>
    </row>
    <row r="3380" spans="1:253" s="2" customFormat="1" ht="16.5">
      <c r="A3380" s="250"/>
      <c r="B3380" s="250"/>
      <c r="C3380" s="250"/>
      <c r="D3380" s="250"/>
      <c r="E3380" s="250"/>
      <c r="F3380" s="250"/>
      <c r="G3380" s="3"/>
      <c r="H3380" s="3"/>
      <c r="I3380" s="3"/>
      <c r="J3380" s="3"/>
      <c r="K3380" s="3"/>
      <c r="L3380" s="3"/>
      <c r="IK3380" s="3"/>
      <c r="IL3380" s="3"/>
      <c r="IM3380" s="3"/>
      <c r="IN3380" s="3"/>
      <c r="IO3380" s="3"/>
      <c r="IP3380" s="3"/>
      <c r="IQ3380" s="3"/>
      <c r="IR3380" s="3"/>
      <c r="IS3380" s="3"/>
    </row>
    <row r="3381" spans="1:253" s="2" customFormat="1" ht="16.5">
      <c r="A3381" s="250"/>
      <c r="B3381" s="250"/>
      <c r="C3381" s="250"/>
      <c r="D3381" s="250"/>
      <c r="E3381" s="250"/>
      <c r="F3381" s="250"/>
      <c r="G3381" s="3"/>
      <c r="H3381" s="3"/>
      <c r="I3381" s="3"/>
      <c r="J3381" s="3"/>
      <c r="K3381" s="3"/>
      <c r="L3381" s="3"/>
      <c r="IK3381" s="3"/>
      <c r="IL3381" s="3"/>
      <c r="IM3381" s="3"/>
      <c r="IN3381" s="3"/>
      <c r="IO3381" s="3"/>
      <c r="IP3381" s="3"/>
      <c r="IQ3381" s="3"/>
      <c r="IR3381" s="3"/>
      <c r="IS3381" s="3"/>
    </row>
    <row r="3382" spans="1:253" s="2" customFormat="1" ht="16.5">
      <c r="A3382" s="250"/>
      <c r="B3382" s="250"/>
      <c r="C3382" s="250"/>
      <c r="D3382" s="250"/>
      <c r="E3382" s="250"/>
      <c r="F3382" s="250"/>
      <c r="G3382" s="3"/>
      <c r="H3382" s="3"/>
      <c r="I3382" s="3"/>
      <c r="J3382" s="3"/>
      <c r="K3382" s="3"/>
      <c r="L3382" s="3"/>
      <c r="IK3382" s="3"/>
      <c r="IL3382" s="3"/>
      <c r="IM3382" s="3"/>
      <c r="IN3382" s="3"/>
      <c r="IO3382" s="3"/>
      <c r="IP3382" s="3"/>
      <c r="IQ3382" s="3"/>
      <c r="IR3382" s="3"/>
      <c r="IS3382" s="3"/>
    </row>
    <row r="3383" spans="1:253" s="2" customFormat="1" ht="16.5">
      <c r="A3383" s="250"/>
      <c r="B3383" s="250"/>
      <c r="C3383" s="250"/>
      <c r="D3383" s="250"/>
      <c r="E3383" s="250"/>
      <c r="F3383" s="250"/>
      <c r="G3383" s="3"/>
      <c r="H3383" s="3"/>
      <c r="I3383" s="3"/>
      <c r="J3383" s="3"/>
      <c r="K3383" s="3"/>
      <c r="L3383" s="3"/>
      <c r="IK3383" s="3"/>
      <c r="IL3383" s="3"/>
      <c r="IM3383" s="3"/>
      <c r="IN3383" s="3"/>
      <c r="IO3383" s="3"/>
      <c r="IP3383" s="3"/>
      <c r="IQ3383" s="3"/>
      <c r="IR3383" s="3"/>
      <c r="IS3383" s="3"/>
    </row>
    <row r="3384" spans="1:253" s="2" customFormat="1" ht="16.5">
      <c r="A3384" s="250"/>
      <c r="B3384" s="250"/>
      <c r="C3384" s="250"/>
      <c r="D3384" s="250"/>
      <c r="E3384" s="250"/>
      <c r="F3384" s="250"/>
      <c r="G3384" s="3"/>
      <c r="H3384" s="3"/>
      <c r="I3384" s="3"/>
      <c r="J3384" s="3"/>
      <c r="K3384" s="3"/>
      <c r="L3384" s="3"/>
      <c r="IK3384" s="3"/>
      <c r="IL3384" s="3"/>
      <c r="IM3384" s="3"/>
      <c r="IN3384" s="3"/>
      <c r="IO3384" s="3"/>
      <c r="IP3384" s="3"/>
      <c r="IQ3384" s="3"/>
      <c r="IR3384" s="3"/>
      <c r="IS3384" s="3"/>
    </row>
    <row r="3385" spans="1:253" s="2" customFormat="1" ht="16.5">
      <c r="A3385" s="250"/>
      <c r="B3385" s="250"/>
      <c r="C3385" s="250"/>
      <c r="D3385" s="250"/>
      <c r="E3385" s="250"/>
      <c r="F3385" s="250"/>
      <c r="G3385" s="3"/>
      <c r="H3385" s="3"/>
      <c r="I3385" s="3"/>
      <c r="J3385" s="3"/>
      <c r="K3385" s="3"/>
      <c r="L3385" s="3"/>
      <c r="IK3385" s="3"/>
      <c r="IL3385" s="3"/>
      <c r="IM3385" s="3"/>
      <c r="IN3385" s="3"/>
      <c r="IO3385" s="3"/>
      <c r="IP3385" s="3"/>
      <c r="IQ3385" s="3"/>
      <c r="IR3385" s="3"/>
      <c r="IS3385" s="3"/>
    </row>
    <row r="3386" spans="1:253" s="2" customFormat="1" ht="16.5">
      <c r="A3386" s="250"/>
      <c r="B3386" s="250"/>
      <c r="C3386" s="250"/>
      <c r="D3386" s="250"/>
      <c r="E3386" s="250"/>
      <c r="F3386" s="250"/>
      <c r="G3386" s="3"/>
      <c r="H3386" s="3"/>
      <c r="I3386" s="3"/>
      <c r="J3386" s="3"/>
      <c r="K3386" s="3"/>
      <c r="L3386" s="3"/>
      <c r="IK3386" s="3"/>
      <c r="IL3386" s="3"/>
      <c r="IM3386" s="3"/>
      <c r="IN3386" s="3"/>
      <c r="IO3386" s="3"/>
      <c r="IP3386" s="3"/>
      <c r="IQ3386" s="3"/>
      <c r="IR3386" s="3"/>
      <c r="IS3386" s="3"/>
    </row>
    <row r="3387" spans="1:253" s="2" customFormat="1" ht="16.5">
      <c r="A3387" s="250"/>
      <c r="B3387" s="250"/>
      <c r="C3387" s="250"/>
      <c r="D3387" s="250"/>
      <c r="E3387" s="250"/>
      <c r="F3387" s="250"/>
      <c r="G3387" s="3"/>
      <c r="H3387" s="3"/>
      <c r="I3387" s="3"/>
      <c r="J3387" s="3"/>
      <c r="K3387" s="3"/>
      <c r="L3387" s="3"/>
      <c r="IK3387" s="3"/>
      <c r="IL3387" s="3"/>
      <c r="IM3387" s="3"/>
      <c r="IN3387" s="3"/>
      <c r="IO3387" s="3"/>
      <c r="IP3387" s="3"/>
      <c r="IQ3387" s="3"/>
      <c r="IR3387" s="3"/>
      <c r="IS3387" s="3"/>
    </row>
    <row r="3388" spans="1:253" s="2" customFormat="1" ht="16.5">
      <c r="A3388" s="250"/>
      <c r="B3388" s="250"/>
      <c r="C3388" s="250"/>
      <c r="D3388" s="250"/>
      <c r="E3388" s="250"/>
      <c r="F3388" s="250"/>
      <c r="G3388" s="3"/>
      <c r="H3388" s="3"/>
      <c r="I3388" s="3"/>
      <c r="J3388" s="3"/>
      <c r="K3388" s="3"/>
      <c r="L3388" s="3"/>
      <c r="IK3388" s="3"/>
      <c r="IL3388" s="3"/>
      <c r="IM3388" s="3"/>
      <c r="IN3388" s="3"/>
      <c r="IO3388" s="3"/>
      <c r="IP3388" s="3"/>
      <c r="IQ3388" s="3"/>
      <c r="IR3388" s="3"/>
      <c r="IS3388" s="3"/>
    </row>
    <row r="3389" spans="1:253" s="2" customFormat="1" ht="16.5">
      <c r="A3389" s="250"/>
      <c r="B3389" s="250"/>
      <c r="C3389" s="250"/>
      <c r="D3389" s="250"/>
      <c r="E3389" s="250"/>
      <c r="F3389" s="250"/>
      <c r="G3389" s="3"/>
      <c r="H3389" s="3"/>
      <c r="I3389" s="3"/>
      <c r="J3389" s="3"/>
      <c r="K3389" s="3"/>
      <c r="L3389" s="3"/>
      <c r="IK3389" s="3"/>
      <c r="IL3389" s="3"/>
      <c r="IM3389" s="3"/>
      <c r="IN3389" s="3"/>
      <c r="IO3389" s="3"/>
      <c r="IP3389" s="3"/>
      <c r="IQ3389" s="3"/>
      <c r="IR3389" s="3"/>
      <c r="IS3389" s="3"/>
    </row>
    <row r="3390" spans="1:253" s="2" customFormat="1" ht="16.5">
      <c r="A3390" s="250"/>
      <c r="B3390" s="250"/>
      <c r="C3390" s="250"/>
      <c r="D3390" s="250"/>
      <c r="E3390" s="250"/>
      <c r="F3390" s="250"/>
      <c r="G3390" s="3"/>
      <c r="H3390" s="3"/>
      <c r="I3390" s="3"/>
      <c r="J3390" s="3"/>
      <c r="K3390" s="3"/>
      <c r="L3390" s="3"/>
      <c r="IK3390" s="3"/>
      <c r="IL3390" s="3"/>
      <c r="IM3390" s="3"/>
      <c r="IN3390" s="3"/>
      <c r="IO3390" s="3"/>
      <c r="IP3390" s="3"/>
      <c r="IQ3390" s="3"/>
      <c r="IR3390" s="3"/>
      <c r="IS3390" s="3"/>
    </row>
    <row r="3391" spans="1:253" s="2" customFormat="1" ht="16.5">
      <c r="A3391" s="250"/>
      <c r="B3391" s="250"/>
      <c r="C3391" s="250"/>
      <c r="D3391" s="250"/>
      <c r="E3391" s="250"/>
      <c r="F3391" s="250"/>
      <c r="G3391" s="3"/>
      <c r="H3391" s="3"/>
      <c r="I3391" s="3"/>
      <c r="J3391" s="3"/>
      <c r="K3391" s="3"/>
      <c r="L3391" s="3"/>
      <c r="IK3391" s="3"/>
      <c r="IL3391" s="3"/>
      <c r="IM3391" s="3"/>
      <c r="IN3391" s="3"/>
      <c r="IO3391" s="3"/>
      <c r="IP3391" s="3"/>
      <c r="IQ3391" s="3"/>
      <c r="IR3391" s="3"/>
      <c r="IS3391" s="3"/>
    </row>
    <row r="3392" spans="1:253" s="2" customFormat="1" ht="16.5">
      <c r="A3392" s="250"/>
      <c r="B3392" s="250"/>
      <c r="C3392" s="250"/>
      <c r="D3392" s="250"/>
      <c r="E3392" s="250"/>
      <c r="F3392" s="250"/>
      <c r="G3392" s="3"/>
      <c r="H3392" s="3"/>
      <c r="I3392" s="3"/>
      <c r="J3392" s="3"/>
      <c r="K3392" s="3"/>
      <c r="L3392" s="3"/>
      <c r="IK3392" s="3"/>
      <c r="IL3392" s="3"/>
      <c r="IM3392" s="3"/>
      <c r="IN3392" s="3"/>
      <c r="IO3392" s="3"/>
      <c r="IP3392" s="3"/>
      <c r="IQ3392" s="3"/>
      <c r="IR3392" s="3"/>
      <c r="IS3392" s="3"/>
    </row>
    <row r="3393" spans="1:253" s="2" customFormat="1" ht="16.5">
      <c r="A3393" s="250"/>
      <c r="B3393" s="250"/>
      <c r="C3393" s="250"/>
      <c r="D3393" s="250"/>
      <c r="E3393" s="250"/>
      <c r="F3393" s="250"/>
      <c r="G3393" s="3"/>
      <c r="H3393" s="3"/>
      <c r="I3393" s="3"/>
      <c r="J3393" s="3"/>
      <c r="K3393" s="3"/>
      <c r="L3393" s="3"/>
      <c r="IK3393" s="3"/>
      <c r="IL3393" s="3"/>
      <c r="IM3393" s="3"/>
      <c r="IN3393" s="3"/>
      <c r="IO3393" s="3"/>
      <c r="IP3393" s="3"/>
      <c r="IQ3393" s="3"/>
      <c r="IR3393" s="3"/>
      <c r="IS3393" s="3"/>
    </row>
    <row r="3394" spans="1:253" s="2" customFormat="1" ht="16.5">
      <c r="A3394" s="250"/>
      <c r="B3394" s="250"/>
      <c r="C3394" s="250"/>
      <c r="D3394" s="250"/>
      <c r="E3394" s="250"/>
      <c r="F3394" s="250"/>
      <c r="G3394" s="3"/>
      <c r="H3394" s="3"/>
      <c r="I3394" s="3"/>
      <c r="J3394" s="3"/>
      <c r="K3394" s="3"/>
      <c r="L3394" s="3"/>
      <c r="IK3394" s="3"/>
      <c r="IL3394" s="3"/>
      <c r="IM3394" s="3"/>
      <c r="IN3394" s="3"/>
      <c r="IO3394" s="3"/>
      <c r="IP3394" s="3"/>
      <c r="IQ3394" s="3"/>
      <c r="IR3394" s="3"/>
      <c r="IS3394" s="3"/>
    </row>
    <row r="3395" spans="1:253" s="2" customFormat="1" ht="16.5">
      <c r="A3395" s="250"/>
      <c r="B3395" s="250"/>
      <c r="C3395" s="250"/>
      <c r="D3395" s="250"/>
      <c r="E3395" s="250"/>
      <c r="F3395" s="250"/>
      <c r="G3395" s="3"/>
      <c r="H3395" s="3"/>
      <c r="I3395" s="3"/>
      <c r="J3395" s="3"/>
      <c r="K3395" s="3"/>
      <c r="L3395" s="3"/>
      <c r="IK3395" s="3"/>
      <c r="IL3395" s="3"/>
      <c r="IM3395" s="3"/>
      <c r="IN3395" s="3"/>
      <c r="IO3395" s="3"/>
      <c r="IP3395" s="3"/>
      <c r="IQ3395" s="3"/>
      <c r="IR3395" s="3"/>
      <c r="IS3395" s="3"/>
    </row>
    <row r="3396" spans="1:253" s="2" customFormat="1" ht="16.5">
      <c r="A3396" s="250"/>
      <c r="B3396" s="250"/>
      <c r="C3396" s="250"/>
      <c r="D3396" s="250"/>
      <c r="E3396" s="250"/>
      <c r="F3396" s="250"/>
      <c r="G3396" s="3"/>
      <c r="H3396" s="3"/>
      <c r="I3396" s="3"/>
      <c r="J3396" s="3"/>
      <c r="K3396" s="3"/>
      <c r="L3396" s="3"/>
      <c r="IK3396" s="3"/>
      <c r="IL3396" s="3"/>
      <c r="IM3396" s="3"/>
      <c r="IN3396" s="3"/>
      <c r="IO3396" s="3"/>
      <c r="IP3396" s="3"/>
      <c r="IQ3396" s="3"/>
      <c r="IR3396" s="3"/>
      <c r="IS3396" s="3"/>
    </row>
    <row r="3397" spans="1:253" s="2" customFormat="1" ht="16.5">
      <c r="A3397" s="250"/>
      <c r="B3397" s="250"/>
      <c r="C3397" s="250"/>
      <c r="D3397" s="250"/>
      <c r="E3397" s="250"/>
      <c r="F3397" s="250"/>
      <c r="G3397" s="3"/>
      <c r="H3397" s="3"/>
      <c r="I3397" s="3"/>
      <c r="J3397" s="3"/>
      <c r="K3397" s="3"/>
      <c r="L3397" s="3"/>
      <c r="IK3397" s="3"/>
      <c r="IL3397" s="3"/>
      <c r="IM3397" s="3"/>
      <c r="IN3397" s="3"/>
      <c r="IO3397" s="3"/>
      <c r="IP3397" s="3"/>
      <c r="IQ3397" s="3"/>
      <c r="IR3397" s="3"/>
      <c r="IS3397" s="3"/>
    </row>
    <row r="3398" spans="1:253" s="2" customFormat="1" ht="16.5">
      <c r="A3398" s="250"/>
      <c r="B3398" s="250"/>
      <c r="C3398" s="250"/>
      <c r="D3398" s="250"/>
      <c r="E3398" s="250"/>
      <c r="F3398" s="250"/>
      <c r="G3398" s="3"/>
      <c r="H3398" s="3"/>
      <c r="I3398" s="3"/>
      <c r="J3398" s="3"/>
      <c r="K3398" s="3"/>
      <c r="L3398" s="3"/>
      <c r="IK3398" s="3"/>
      <c r="IL3398" s="3"/>
      <c r="IM3398" s="3"/>
      <c r="IN3398" s="3"/>
      <c r="IO3398" s="3"/>
      <c r="IP3398" s="3"/>
      <c r="IQ3398" s="3"/>
      <c r="IR3398" s="3"/>
      <c r="IS3398" s="3"/>
    </row>
    <row r="3399" spans="1:253" s="2" customFormat="1" ht="16.5">
      <c r="A3399" s="250"/>
      <c r="B3399" s="250"/>
      <c r="C3399" s="250"/>
      <c r="D3399" s="250"/>
      <c r="E3399" s="250"/>
      <c r="F3399" s="250"/>
      <c r="G3399" s="3"/>
      <c r="H3399" s="3"/>
      <c r="I3399" s="3"/>
      <c r="J3399" s="3"/>
      <c r="K3399" s="3"/>
      <c r="L3399" s="3"/>
      <c r="IK3399" s="3"/>
      <c r="IL3399" s="3"/>
      <c r="IM3399" s="3"/>
      <c r="IN3399" s="3"/>
      <c r="IO3399" s="3"/>
      <c r="IP3399" s="3"/>
      <c r="IQ3399" s="3"/>
      <c r="IR3399" s="3"/>
      <c r="IS3399" s="3"/>
    </row>
    <row r="3400" spans="1:253" s="2" customFormat="1" ht="16.5">
      <c r="A3400" s="250"/>
      <c r="B3400" s="250"/>
      <c r="C3400" s="250"/>
      <c r="D3400" s="250"/>
      <c r="E3400" s="250"/>
      <c r="F3400" s="250"/>
      <c r="G3400" s="3"/>
      <c r="H3400" s="3"/>
      <c r="I3400" s="3"/>
      <c r="J3400" s="3"/>
      <c r="K3400" s="3"/>
      <c r="L3400" s="3"/>
      <c r="IK3400" s="3"/>
      <c r="IL3400" s="3"/>
      <c r="IM3400" s="3"/>
      <c r="IN3400" s="3"/>
      <c r="IO3400" s="3"/>
      <c r="IP3400" s="3"/>
      <c r="IQ3400" s="3"/>
      <c r="IR3400" s="3"/>
      <c r="IS3400" s="3"/>
    </row>
    <row r="3401" spans="1:253" s="2" customFormat="1" ht="16.5">
      <c r="A3401" s="250"/>
      <c r="B3401" s="250"/>
      <c r="C3401" s="250"/>
      <c r="D3401" s="250"/>
      <c r="E3401" s="250"/>
      <c r="F3401" s="250"/>
      <c r="G3401" s="3"/>
      <c r="H3401" s="3"/>
      <c r="I3401" s="3"/>
      <c r="J3401" s="3"/>
      <c r="K3401" s="3"/>
      <c r="L3401" s="3"/>
      <c r="IK3401" s="3"/>
      <c r="IL3401" s="3"/>
      <c r="IM3401" s="3"/>
      <c r="IN3401" s="3"/>
      <c r="IO3401" s="3"/>
      <c r="IP3401" s="3"/>
      <c r="IQ3401" s="3"/>
      <c r="IR3401" s="3"/>
      <c r="IS3401" s="3"/>
    </row>
    <row r="3402" spans="1:253" s="2" customFormat="1" ht="16.5">
      <c r="A3402" s="250"/>
      <c r="B3402" s="250"/>
      <c r="C3402" s="250"/>
      <c r="D3402" s="250"/>
      <c r="E3402" s="250"/>
      <c r="F3402" s="250"/>
      <c r="G3402" s="3"/>
      <c r="H3402" s="3"/>
      <c r="I3402" s="3"/>
      <c r="J3402" s="3"/>
      <c r="K3402" s="3"/>
      <c r="L3402" s="3"/>
      <c r="IK3402" s="3"/>
      <c r="IL3402" s="3"/>
      <c r="IM3402" s="3"/>
      <c r="IN3402" s="3"/>
      <c r="IO3402" s="3"/>
      <c r="IP3402" s="3"/>
      <c r="IQ3402" s="3"/>
      <c r="IR3402" s="3"/>
      <c r="IS3402" s="3"/>
    </row>
    <row r="3403" spans="1:253" s="2" customFormat="1" ht="16.5">
      <c r="A3403" s="250"/>
      <c r="B3403" s="250"/>
      <c r="C3403" s="250"/>
      <c r="D3403" s="250"/>
      <c r="E3403" s="250"/>
      <c r="F3403" s="250"/>
      <c r="G3403" s="3"/>
      <c r="H3403" s="3"/>
      <c r="I3403" s="3"/>
      <c r="J3403" s="3"/>
      <c r="K3403" s="3"/>
      <c r="L3403" s="3"/>
      <c r="IK3403" s="3"/>
      <c r="IL3403" s="3"/>
      <c r="IM3403" s="3"/>
      <c r="IN3403" s="3"/>
      <c r="IO3403" s="3"/>
      <c r="IP3403" s="3"/>
      <c r="IQ3403" s="3"/>
      <c r="IR3403" s="3"/>
      <c r="IS3403" s="3"/>
    </row>
    <row r="3404" spans="1:253" s="2" customFormat="1" ht="16.5">
      <c r="A3404" s="250"/>
      <c r="B3404" s="250"/>
      <c r="C3404" s="250"/>
      <c r="D3404" s="250"/>
      <c r="E3404" s="250"/>
      <c r="F3404" s="250"/>
      <c r="G3404" s="3"/>
      <c r="H3404" s="3"/>
      <c r="I3404" s="3"/>
      <c r="J3404" s="3"/>
      <c r="K3404" s="3"/>
      <c r="L3404" s="3"/>
      <c r="IK3404" s="3"/>
      <c r="IL3404" s="3"/>
      <c r="IM3404" s="3"/>
      <c r="IN3404" s="3"/>
      <c r="IO3404" s="3"/>
      <c r="IP3404" s="3"/>
      <c r="IQ3404" s="3"/>
      <c r="IR3404" s="3"/>
      <c r="IS3404" s="3"/>
    </row>
    <row r="3405" spans="1:253" s="2" customFormat="1" ht="16.5">
      <c r="A3405" s="250"/>
      <c r="B3405" s="250"/>
      <c r="C3405" s="250"/>
      <c r="D3405" s="250"/>
      <c r="E3405" s="250"/>
      <c r="F3405" s="250"/>
      <c r="G3405" s="3"/>
      <c r="H3405" s="3"/>
      <c r="I3405" s="3"/>
      <c r="J3405" s="3"/>
      <c r="K3405" s="3"/>
      <c r="L3405" s="3"/>
      <c r="IK3405" s="3"/>
      <c r="IL3405" s="3"/>
      <c r="IM3405" s="3"/>
      <c r="IN3405" s="3"/>
      <c r="IO3405" s="3"/>
      <c r="IP3405" s="3"/>
      <c r="IQ3405" s="3"/>
      <c r="IR3405" s="3"/>
      <c r="IS3405" s="3"/>
    </row>
    <row r="3406" spans="1:253" s="2" customFormat="1" ht="16.5">
      <c r="A3406" s="250"/>
      <c r="B3406" s="250"/>
      <c r="C3406" s="250"/>
      <c r="D3406" s="250"/>
      <c r="E3406" s="250"/>
      <c r="F3406" s="250"/>
      <c r="G3406" s="3"/>
      <c r="H3406" s="3"/>
      <c r="I3406" s="3"/>
      <c r="J3406" s="3"/>
      <c r="K3406" s="3"/>
      <c r="L3406" s="3"/>
      <c r="IK3406" s="3"/>
      <c r="IL3406" s="3"/>
      <c r="IM3406" s="3"/>
      <c r="IN3406" s="3"/>
      <c r="IO3406" s="3"/>
      <c r="IP3406" s="3"/>
      <c r="IQ3406" s="3"/>
      <c r="IR3406" s="3"/>
      <c r="IS3406" s="3"/>
    </row>
    <row r="3407" spans="1:253" s="2" customFormat="1" ht="16.5">
      <c r="A3407" s="250"/>
      <c r="B3407" s="250"/>
      <c r="C3407" s="250"/>
      <c r="D3407" s="250"/>
      <c r="E3407" s="250"/>
      <c r="F3407" s="250"/>
      <c r="G3407" s="3"/>
      <c r="H3407" s="3"/>
      <c r="I3407" s="3"/>
      <c r="J3407" s="3"/>
      <c r="K3407" s="3"/>
      <c r="L3407" s="3"/>
      <c r="IK3407" s="3"/>
      <c r="IL3407" s="3"/>
      <c r="IM3407" s="3"/>
      <c r="IN3407" s="3"/>
      <c r="IO3407" s="3"/>
      <c r="IP3407" s="3"/>
      <c r="IQ3407" s="3"/>
      <c r="IR3407" s="3"/>
      <c r="IS3407" s="3"/>
    </row>
    <row r="3408" spans="1:253" s="2" customFormat="1" ht="16.5">
      <c r="A3408" s="250"/>
      <c r="B3408" s="250"/>
      <c r="C3408" s="250"/>
      <c r="D3408" s="250"/>
      <c r="E3408" s="250"/>
      <c r="F3408" s="250"/>
      <c r="G3408" s="3"/>
      <c r="H3408" s="3"/>
      <c r="I3408" s="3"/>
      <c r="J3408" s="3"/>
      <c r="K3408" s="3"/>
      <c r="L3408" s="3"/>
      <c r="IK3408" s="3"/>
      <c r="IL3408" s="3"/>
      <c r="IM3408" s="3"/>
      <c r="IN3408" s="3"/>
      <c r="IO3408" s="3"/>
      <c r="IP3408" s="3"/>
      <c r="IQ3408" s="3"/>
      <c r="IR3408" s="3"/>
      <c r="IS3408" s="3"/>
    </row>
    <row r="3409" spans="1:253" s="2" customFormat="1" ht="16.5">
      <c r="A3409" s="250"/>
      <c r="B3409" s="250"/>
      <c r="C3409" s="250"/>
      <c r="D3409" s="250"/>
      <c r="E3409" s="250"/>
      <c r="F3409" s="250"/>
      <c r="G3409" s="3"/>
      <c r="H3409" s="3"/>
      <c r="I3409" s="3"/>
      <c r="J3409" s="3"/>
      <c r="K3409" s="3"/>
      <c r="L3409" s="3"/>
      <c r="IK3409" s="3"/>
      <c r="IL3409" s="3"/>
      <c r="IM3409" s="3"/>
      <c r="IN3409" s="3"/>
      <c r="IO3409" s="3"/>
      <c r="IP3409" s="3"/>
      <c r="IQ3409" s="3"/>
      <c r="IR3409" s="3"/>
      <c r="IS3409" s="3"/>
    </row>
    <row r="3410" spans="1:253" s="2" customFormat="1" ht="16.5">
      <c r="A3410" s="250"/>
      <c r="B3410" s="250"/>
      <c r="C3410" s="250"/>
      <c r="D3410" s="250"/>
      <c r="E3410" s="250"/>
      <c r="F3410" s="250"/>
      <c r="G3410" s="3"/>
      <c r="H3410" s="3"/>
      <c r="I3410" s="3"/>
      <c r="J3410" s="3"/>
      <c r="K3410" s="3"/>
      <c r="L3410" s="3"/>
      <c r="IK3410" s="3"/>
      <c r="IL3410" s="3"/>
      <c r="IM3410" s="3"/>
      <c r="IN3410" s="3"/>
      <c r="IO3410" s="3"/>
      <c r="IP3410" s="3"/>
      <c r="IQ3410" s="3"/>
      <c r="IR3410" s="3"/>
      <c r="IS3410" s="3"/>
    </row>
    <row r="3411" spans="1:253" s="2" customFormat="1" ht="16.5">
      <c r="A3411" s="250"/>
      <c r="B3411" s="250"/>
      <c r="C3411" s="250"/>
      <c r="D3411" s="250"/>
      <c r="E3411" s="250"/>
      <c r="F3411" s="250"/>
      <c r="G3411" s="3"/>
      <c r="H3411" s="3"/>
      <c r="I3411" s="3"/>
      <c r="J3411" s="3"/>
      <c r="K3411" s="3"/>
      <c r="L3411" s="3"/>
      <c r="IK3411" s="3"/>
      <c r="IL3411" s="3"/>
      <c r="IM3411" s="3"/>
      <c r="IN3411" s="3"/>
      <c r="IO3411" s="3"/>
      <c r="IP3411" s="3"/>
      <c r="IQ3411" s="3"/>
      <c r="IR3411" s="3"/>
      <c r="IS3411" s="3"/>
    </row>
    <row r="3412" spans="1:253" s="2" customFormat="1" ht="16.5">
      <c r="A3412" s="250"/>
      <c r="B3412" s="250"/>
      <c r="C3412" s="250"/>
      <c r="D3412" s="250"/>
      <c r="E3412" s="250"/>
      <c r="F3412" s="250"/>
      <c r="G3412" s="3"/>
      <c r="H3412" s="3"/>
      <c r="I3412" s="3"/>
      <c r="J3412" s="3"/>
      <c r="K3412" s="3"/>
      <c r="L3412" s="3"/>
      <c r="IK3412" s="3"/>
      <c r="IL3412" s="3"/>
      <c r="IM3412" s="3"/>
      <c r="IN3412" s="3"/>
      <c r="IO3412" s="3"/>
      <c r="IP3412" s="3"/>
      <c r="IQ3412" s="3"/>
      <c r="IR3412" s="3"/>
      <c r="IS3412" s="3"/>
    </row>
    <row r="3413" spans="1:253" s="2" customFormat="1" ht="16.5">
      <c r="A3413" s="250"/>
      <c r="B3413" s="250"/>
      <c r="C3413" s="250"/>
      <c r="D3413" s="250"/>
      <c r="E3413" s="250"/>
      <c r="F3413" s="250"/>
      <c r="G3413" s="3"/>
      <c r="H3413" s="3"/>
      <c r="I3413" s="3"/>
      <c r="J3413" s="3"/>
      <c r="K3413" s="3"/>
      <c r="L3413" s="3"/>
      <c r="IK3413" s="3"/>
      <c r="IL3413" s="3"/>
      <c r="IM3413" s="3"/>
      <c r="IN3413" s="3"/>
      <c r="IO3413" s="3"/>
      <c r="IP3413" s="3"/>
      <c r="IQ3413" s="3"/>
      <c r="IR3413" s="3"/>
      <c r="IS3413" s="3"/>
    </row>
    <row r="3414" spans="1:253" s="2" customFormat="1" ht="16.5">
      <c r="A3414" s="250"/>
      <c r="B3414" s="250"/>
      <c r="C3414" s="250"/>
      <c r="D3414" s="250"/>
      <c r="E3414" s="250"/>
      <c r="F3414" s="250"/>
      <c r="G3414" s="3"/>
      <c r="H3414" s="3"/>
      <c r="I3414" s="3"/>
      <c r="J3414" s="3"/>
      <c r="K3414" s="3"/>
      <c r="L3414" s="3"/>
      <c r="IK3414" s="3"/>
      <c r="IL3414" s="3"/>
      <c r="IM3414" s="3"/>
      <c r="IN3414" s="3"/>
      <c r="IO3414" s="3"/>
      <c r="IP3414" s="3"/>
      <c r="IQ3414" s="3"/>
      <c r="IR3414" s="3"/>
      <c r="IS3414" s="3"/>
    </row>
    <row r="3415" spans="1:253" s="2" customFormat="1" ht="16.5">
      <c r="A3415" s="250"/>
      <c r="B3415" s="250"/>
      <c r="C3415" s="250"/>
      <c r="D3415" s="250"/>
      <c r="E3415" s="250"/>
      <c r="F3415" s="250"/>
      <c r="G3415" s="3"/>
      <c r="H3415" s="3"/>
      <c r="I3415" s="3"/>
      <c r="J3415" s="3"/>
      <c r="K3415" s="3"/>
      <c r="L3415" s="3"/>
      <c r="IK3415" s="3"/>
      <c r="IL3415" s="3"/>
      <c r="IM3415" s="3"/>
      <c r="IN3415" s="3"/>
      <c r="IO3415" s="3"/>
      <c r="IP3415" s="3"/>
      <c r="IQ3415" s="3"/>
      <c r="IR3415" s="3"/>
      <c r="IS3415" s="3"/>
    </row>
    <row r="3416" spans="1:253" s="2" customFormat="1" ht="16.5">
      <c r="A3416" s="250"/>
      <c r="B3416" s="250"/>
      <c r="C3416" s="250"/>
      <c r="D3416" s="250"/>
      <c r="E3416" s="250"/>
      <c r="F3416" s="250"/>
      <c r="G3416" s="3"/>
      <c r="H3416" s="3"/>
      <c r="I3416" s="3"/>
      <c r="J3416" s="3"/>
      <c r="K3416" s="3"/>
      <c r="L3416" s="3"/>
      <c r="IK3416" s="3"/>
      <c r="IL3416" s="3"/>
      <c r="IM3416" s="3"/>
      <c r="IN3416" s="3"/>
      <c r="IO3416" s="3"/>
      <c r="IP3416" s="3"/>
      <c r="IQ3416" s="3"/>
      <c r="IR3416" s="3"/>
      <c r="IS3416" s="3"/>
    </row>
    <row r="3417" spans="1:253" s="2" customFormat="1" ht="16.5">
      <c r="A3417" s="250"/>
      <c r="B3417" s="250"/>
      <c r="C3417" s="250"/>
      <c r="D3417" s="250"/>
      <c r="E3417" s="250"/>
      <c r="F3417" s="250"/>
      <c r="G3417" s="3"/>
      <c r="H3417" s="3"/>
      <c r="I3417" s="3"/>
      <c r="J3417" s="3"/>
      <c r="K3417" s="3"/>
      <c r="L3417" s="3"/>
      <c r="IK3417" s="3"/>
      <c r="IL3417" s="3"/>
      <c r="IM3417" s="3"/>
      <c r="IN3417" s="3"/>
      <c r="IO3417" s="3"/>
      <c r="IP3417" s="3"/>
      <c r="IQ3417" s="3"/>
      <c r="IR3417" s="3"/>
      <c r="IS3417" s="3"/>
    </row>
    <row r="3418" spans="1:253" s="2" customFormat="1" ht="16.5">
      <c r="A3418" s="250"/>
      <c r="B3418" s="250"/>
      <c r="C3418" s="250"/>
      <c r="D3418" s="250"/>
      <c r="E3418" s="250"/>
      <c r="F3418" s="250"/>
      <c r="G3418" s="3"/>
      <c r="H3418" s="3"/>
      <c r="I3418" s="3"/>
      <c r="J3418" s="3"/>
      <c r="K3418" s="3"/>
      <c r="L3418" s="3"/>
      <c r="IK3418" s="3"/>
      <c r="IL3418" s="3"/>
      <c r="IM3418" s="3"/>
      <c r="IN3418" s="3"/>
      <c r="IO3418" s="3"/>
      <c r="IP3418" s="3"/>
      <c r="IQ3418" s="3"/>
      <c r="IR3418" s="3"/>
      <c r="IS3418" s="3"/>
    </row>
    <row r="3419" spans="1:253" s="2" customFormat="1" ht="16.5">
      <c r="A3419" s="250"/>
      <c r="B3419" s="250"/>
      <c r="C3419" s="250"/>
      <c r="D3419" s="250"/>
      <c r="E3419" s="250"/>
      <c r="F3419" s="250"/>
      <c r="G3419" s="3"/>
      <c r="H3419" s="3"/>
      <c r="I3419" s="3"/>
      <c r="J3419" s="3"/>
      <c r="K3419" s="3"/>
      <c r="L3419" s="3"/>
      <c r="IK3419" s="3"/>
      <c r="IL3419" s="3"/>
      <c r="IM3419" s="3"/>
      <c r="IN3419" s="3"/>
      <c r="IO3419" s="3"/>
      <c r="IP3419" s="3"/>
      <c r="IQ3419" s="3"/>
      <c r="IR3419" s="3"/>
      <c r="IS3419" s="3"/>
    </row>
    <row r="3420" spans="1:253" s="2" customFormat="1" ht="16.5">
      <c r="A3420" s="250"/>
      <c r="B3420" s="250"/>
      <c r="C3420" s="250"/>
      <c r="D3420" s="250"/>
      <c r="E3420" s="250"/>
      <c r="F3420" s="250"/>
      <c r="G3420" s="3"/>
      <c r="H3420" s="3"/>
      <c r="I3420" s="3"/>
      <c r="J3420" s="3"/>
      <c r="K3420" s="3"/>
      <c r="L3420" s="3"/>
      <c r="IK3420" s="3"/>
      <c r="IL3420" s="3"/>
      <c r="IM3420" s="3"/>
      <c r="IN3420" s="3"/>
      <c r="IO3420" s="3"/>
      <c r="IP3420" s="3"/>
      <c r="IQ3420" s="3"/>
      <c r="IR3420" s="3"/>
      <c r="IS3420" s="3"/>
    </row>
    <row r="3421" spans="1:253" s="2" customFormat="1" ht="16.5">
      <c r="A3421" s="250"/>
      <c r="B3421" s="250"/>
      <c r="C3421" s="250"/>
      <c r="D3421" s="250"/>
      <c r="E3421" s="250"/>
      <c r="F3421" s="250"/>
      <c r="G3421" s="3"/>
      <c r="H3421" s="3"/>
      <c r="I3421" s="3"/>
      <c r="J3421" s="3"/>
      <c r="K3421" s="3"/>
      <c r="L3421" s="3"/>
      <c r="IK3421" s="3"/>
      <c r="IL3421" s="3"/>
      <c r="IM3421" s="3"/>
      <c r="IN3421" s="3"/>
      <c r="IO3421" s="3"/>
      <c r="IP3421" s="3"/>
      <c r="IQ3421" s="3"/>
      <c r="IR3421" s="3"/>
      <c r="IS3421" s="3"/>
    </row>
    <row r="3422" spans="1:253" s="2" customFormat="1" ht="16.5">
      <c r="A3422" s="250"/>
      <c r="B3422" s="250"/>
      <c r="C3422" s="250"/>
      <c r="D3422" s="250"/>
      <c r="E3422" s="250"/>
      <c r="F3422" s="250"/>
      <c r="G3422" s="3"/>
      <c r="H3422" s="3"/>
      <c r="I3422" s="3"/>
      <c r="J3422" s="3"/>
      <c r="K3422" s="3"/>
      <c r="L3422" s="3"/>
      <c r="IK3422" s="3"/>
      <c r="IL3422" s="3"/>
      <c r="IM3422" s="3"/>
      <c r="IN3422" s="3"/>
      <c r="IO3422" s="3"/>
      <c r="IP3422" s="3"/>
      <c r="IQ3422" s="3"/>
      <c r="IR3422" s="3"/>
      <c r="IS3422" s="3"/>
    </row>
    <row r="3423" spans="1:253" s="2" customFormat="1" ht="16.5">
      <c r="A3423" s="250"/>
      <c r="B3423" s="250"/>
      <c r="C3423" s="250"/>
      <c r="D3423" s="250"/>
      <c r="E3423" s="250"/>
      <c r="F3423" s="250"/>
      <c r="G3423" s="3"/>
      <c r="H3423" s="3"/>
      <c r="I3423" s="3"/>
      <c r="J3423" s="3"/>
      <c r="K3423" s="3"/>
      <c r="L3423" s="3"/>
      <c r="IK3423" s="3"/>
      <c r="IL3423" s="3"/>
      <c r="IM3423" s="3"/>
      <c r="IN3423" s="3"/>
      <c r="IO3423" s="3"/>
      <c r="IP3423" s="3"/>
      <c r="IQ3423" s="3"/>
      <c r="IR3423" s="3"/>
      <c r="IS3423" s="3"/>
    </row>
    <row r="3424" spans="1:253" s="2" customFormat="1" ht="16.5">
      <c r="A3424" s="250"/>
      <c r="B3424" s="250"/>
      <c r="C3424" s="250"/>
      <c r="D3424" s="250"/>
      <c r="E3424" s="250"/>
      <c r="F3424" s="250"/>
      <c r="G3424" s="3"/>
      <c r="H3424" s="3"/>
      <c r="I3424" s="3"/>
      <c r="J3424" s="3"/>
      <c r="K3424" s="3"/>
      <c r="L3424" s="3"/>
      <c r="IK3424" s="3"/>
      <c r="IL3424" s="3"/>
      <c r="IM3424" s="3"/>
      <c r="IN3424" s="3"/>
      <c r="IO3424" s="3"/>
      <c r="IP3424" s="3"/>
      <c r="IQ3424" s="3"/>
      <c r="IR3424" s="3"/>
      <c r="IS3424" s="3"/>
    </row>
    <row r="3425" spans="1:253" s="2" customFormat="1" ht="16.5">
      <c r="A3425" s="250"/>
      <c r="B3425" s="250"/>
      <c r="C3425" s="250"/>
      <c r="D3425" s="250"/>
      <c r="E3425" s="250"/>
      <c r="F3425" s="250"/>
      <c r="G3425" s="3"/>
      <c r="H3425" s="3"/>
      <c r="I3425" s="3"/>
      <c r="J3425" s="3"/>
      <c r="K3425" s="3"/>
      <c r="L3425" s="3"/>
      <c r="IK3425" s="3"/>
      <c r="IL3425" s="3"/>
      <c r="IM3425" s="3"/>
      <c r="IN3425" s="3"/>
      <c r="IO3425" s="3"/>
      <c r="IP3425" s="3"/>
      <c r="IQ3425" s="3"/>
      <c r="IR3425" s="3"/>
      <c r="IS3425" s="3"/>
    </row>
    <row r="3426" spans="1:253" s="2" customFormat="1" ht="16.5">
      <c r="A3426" s="250"/>
      <c r="B3426" s="250"/>
      <c r="C3426" s="250"/>
      <c r="D3426" s="250"/>
      <c r="E3426" s="250"/>
      <c r="F3426" s="250"/>
      <c r="G3426" s="3"/>
      <c r="H3426" s="3"/>
      <c r="I3426" s="3"/>
      <c r="J3426" s="3"/>
      <c r="K3426" s="3"/>
      <c r="L3426" s="3"/>
      <c r="IK3426" s="3"/>
      <c r="IL3426" s="3"/>
      <c r="IM3426" s="3"/>
      <c r="IN3426" s="3"/>
      <c r="IO3426" s="3"/>
      <c r="IP3426" s="3"/>
      <c r="IQ3426" s="3"/>
      <c r="IR3426" s="3"/>
      <c r="IS3426" s="3"/>
    </row>
    <row r="3427" spans="1:253" s="2" customFormat="1" ht="16.5">
      <c r="A3427" s="250"/>
      <c r="B3427" s="250"/>
      <c r="C3427" s="250"/>
      <c r="D3427" s="250"/>
      <c r="E3427" s="250"/>
      <c r="F3427" s="250"/>
      <c r="G3427" s="3"/>
      <c r="H3427" s="3"/>
      <c r="I3427" s="3"/>
      <c r="J3427" s="3"/>
      <c r="K3427" s="3"/>
      <c r="L3427" s="3"/>
      <c r="IK3427" s="3"/>
      <c r="IL3427" s="3"/>
      <c r="IM3427" s="3"/>
      <c r="IN3427" s="3"/>
      <c r="IO3427" s="3"/>
      <c r="IP3427" s="3"/>
      <c r="IQ3427" s="3"/>
      <c r="IR3427" s="3"/>
      <c r="IS3427" s="3"/>
    </row>
    <row r="3428" spans="1:253" s="2" customFormat="1" ht="16.5">
      <c r="A3428" s="250"/>
      <c r="B3428" s="250"/>
      <c r="C3428" s="250"/>
      <c r="D3428" s="250"/>
      <c r="E3428" s="250"/>
      <c r="F3428" s="250"/>
      <c r="G3428" s="3"/>
      <c r="H3428" s="3"/>
      <c r="I3428" s="3"/>
      <c r="J3428" s="3"/>
      <c r="K3428" s="3"/>
      <c r="L3428" s="3"/>
      <c r="IK3428" s="3"/>
      <c r="IL3428" s="3"/>
      <c r="IM3428" s="3"/>
      <c r="IN3428" s="3"/>
      <c r="IO3428" s="3"/>
      <c r="IP3428" s="3"/>
      <c r="IQ3428" s="3"/>
      <c r="IR3428" s="3"/>
      <c r="IS3428" s="3"/>
    </row>
    <row r="3429" spans="1:253" s="2" customFormat="1" ht="16.5">
      <c r="A3429" s="250"/>
      <c r="B3429" s="250"/>
      <c r="C3429" s="250"/>
      <c r="D3429" s="250"/>
      <c r="E3429" s="250"/>
      <c r="F3429" s="250"/>
      <c r="G3429" s="3"/>
      <c r="H3429" s="3"/>
      <c r="I3429" s="3"/>
      <c r="J3429" s="3"/>
      <c r="K3429" s="3"/>
      <c r="L3429" s="3"/>
      <c r="IK3429" s="3"/>
      <c r="IL3429" s="3"/>
      <c r="IM3429" s="3"/>
      <c r="IN3429" s="3"/>
      <c r="IO3429" s="3"/>
      <c r="IP3429" s="3"/>
      <c r="IQ3429" s="3"/>
      <c r="IR3429" s="3"/>
      <c r="IS3429" s="3"/>
    </row>
    <row r="3430" spans="1:253" s="2" customFormat="1" ht="16.5">
      <c r="A3430" s="250"/>
      <c r="B3430" s="250"/>
      <c r="C3430" s="250"/>
      <c r="D3430" s="250"/>
      <c r="E3430" s="250"/>
      <c r="F3430" s="250"/>
      <c r="G3430" s="3"/>
      <c r="H3430" s="3"/>
      <c r="I3430" s="3"/>
      <c r="J3430" s="3"/>
      <c r="K3430" s="3"/>
      <c r="L3430" s="3"/>
      <c r="IK3430" s="3"/>
      <c r="IL3430" s="3"/>
      <c r="IM3430" s="3"/>
      <c r="IN3430" s="3"/>
      <c r="IO3430" s="3"/>
      <c r="IP3430" s="3"/>
      <c r="IQ3430" s="3"/>
      <c r="IR3430" s="3"/>
      <c r="IS3430" s="3"/>
    </row>
    <row r="3431" spans="1:253" s="2" customFormat="1" ht="16.5">
      <c r="A3431" s="250"/>
      <c r="B3431" s="250"/>
      <c r="C3431" s="250"/>
      <c r="D3431" s="250"/>
      <c r="E3431" s="250"/>
      <c r="F3431" s="250"/>
      <c r="G3431" s="3"/>
      <c r="H3431" s="3"/>
      <c r="I3431" s="3"/>
      <c r="J3431" s="3"/>
      <c r="K3431" s="3"/>
      <c r="L3431" s="3"/>
      <c r="IK3431" s="3"/>
      <c r="IL3431" s="3"/>
      <c r="IM3431" s="3"/>
      <c r="IN3431" s="3"/>
      <c r="IO3431" s="3"/>
      <c r="IP3431" s="3"/>
      <c r="IQ3431" s="3"/>
      <c r="IR3431" s="3"/>
      <c r="IS3431" s="3"/>
    </row>
    <row r="3432" spans="1:253" s="2" customFormat="1" ht="16.5">
      <c r="A3432" s="250"/>
      <c r="B3432" s="250"/>
      <c r="C3432" s="250"/>
      <c r="D3432" s="250"/>
      <c r="E3432" s="250"/>
      <c r="F3432" s="250"/>
      <c r="G3432" s="3"/>
      <c r="H3432" s="3"/>
      <c r="I3432" s="3"/>
      <c r="J3432" s="3"/>
      <c r="K3432" s="3"/>
      <c r="L3432" s="3"/>
      <c r="IK3432" s="3"/>
      <c r="IL3432" s="3"/>
      <c r="IM3432" s="3"/>
      <c r="IN3432" s="3"/>
      <c r="IO3432" s="3"/>
      <c r="IP3432" s="3"/>
      <c r="IQ3432" s="3"/>
      <c r="IR3432" s="3"/>
      <c r="IS3432" s="3"/>
    </row>
    <row r="3433" spans="1:253" s="2" customFormat="1" ht="16.5">
      <c r="A3433" s="250"/>
      <c r="B3433" s="250"/>
      <c r="C3433" s="250"/>
      <c r="D3433" s="250"/>
      <c r="E3433" s="250"/>
      <c r="F3433" s="250"/>
      <c r="G3433" s="3"/>
      <c r="H3433" s="3"/>
      <c r="I3433" s="3"/>
      <c r="J3433" s="3"/>
      <c r="K3433" s="3"/>
      <c r="L3433" s="3"/>
      <c r="IK3433" s="3"/>
      <c r="IL3433" s="3"/>
      <c r="IM3433" s="3"/>
      <c r="IN3433" s="3"/>
      <c r="IO3433" s="3"/>
      <c r="IP3433" s="3"/>
      <c r="IQ3433" s="3"/>
      <c r="IR3433" s="3"/>
      <c r="IS3433" s="3"/>
    </row>
    <row r="3434" spans="1:253" s="2" customFormat="1" ht="16.5">
      <c r="A3434" s="250"/>
      <c r="B3434" s="250"/>
      <c r="C3434" s="250"/>
      <c r="D3434" s="250"/>
      <c r="E3434" s="250"/>
      <c r="F3434" s="250"/>
      <c r="G3434" s="3"/>
      <c r="H3434" s="3"/>
      <c r="I3434" s="3"/>
      <c r="J3434" s="3"/>
      <c r="K3434" s="3"/>
      <c r="L3434" s="3"/>
      <c r="IK3434" s="3"/>
      <c r="IL3434" s="3"/>
      <c r="IM3434" s="3"/>
      <c r="IN3434" s="3"/>
      <c r="IO3434" s="3"/>
      <c r="IP3434" s="3"/>
      <c r="IQ3434" s="3"/>
      <c r="IR3434" s="3"/>
      <c r="IS3434" s="3"/>
    </row>
    <row r="3435" spans="1:253" s="2" customFormat="1" ht="16.5">
      <c r="A3435" s="250"/>
      <c r="B3435" s="250"/>
      <c r="C3435" s="250"/>
      <c r="D3435" s="250"/>
      <c r="E3435" s="250"/>
      <c r="F3435" s="250"/>
      <c r="G3435" s="3"/>
      <c r="H3435" s="3"/>
      <c r="I3435" s="3"/>
      <c r="J3435" s="3"/>
      <c r="K3435" s="3"/>
      <c r="L3435" s="3"/>
      <c r="IK3435" s="3"/>
      <c r="IL3435" s="3"/>
      <c r="IM3435" s="3"/>
      <c r="IN3435" s="3"/>
      <c r="IO3435" s="3"/>
      <c r="IP3435" s="3"/>
      <c r="IQ3435" s="3"/>
      <c r="IR3435" s="3"/>
      <c r="IS3435" s="3"/>
    </row>
    <row r="3436" spans="1:253" s="2" customFormat="1" ht="16.5">
      <c r="A3436" s="250"/>
      <c r="B3436" s="250"/>
      <c r="C3436" s="250"/>
      <c r="D3436" s="250"/>
      <c r="E3436" s="250"/>
      <c r="F3436" s="250"/>
      <c r="G3436" s="3"/>
      <c r="H3436" s="3"/>
      <c r="I3436" s="3"/>
      <c r="J3436" s="3"/>
      <c r="K3436" s="3"/>
      <c r="L3436" s="3"/>
      <c r="IK3436" s="3"/>
      <c r="IL3436" s="3"/>
      <c r="IM3436" s="3"/>
      <c r="IN3436" s="3"/>
      <c r="IO3436" s="3"/>
      <c r="IP3436" s="3"/>
      <c r="IQ3436" s="3"/>
      <c r="IR3436" s="3"/>
      <c r="IS3436" s="3"/>
    </row>
    <row r="3437" spans="1:253" s="2" customFormat="1" ht="16.5">
      <c r="A3437" s="250"/>
      <c r="B3437" s="250"/>
      <c r="C3437" s="250"/>
      <c r="D3437" s="250"/>
      <c r="E3437" s="250"/>
      <c r="F3437" s="250"/>
      <c r="G3437" s="3"/>
      <c r="H3437" s="3"/>
      <c r="I3437" s="3"/>
      <c r="J3437" s="3"/>
      <c r="K3437" s="3"/>
      <c r="L3437" s="3"/>
      <c r="IK3437" s="3"/>
      <c r="IL3437" s="3"/>
      <c r="IM3437" s="3"/>
      <c r="IN3437" s="3"/>
      <c r="IO3437" s="3"/>
      <c r="IP3437" s="3"/>
      <c r="IQ3437" s="3"/>
      <c r="IR3437" s="3"/>
      <c r="IS3437" s="3"/>
    </row>
    <row r="3438" spans="1:253" s="2" customFormat="1" ht="16.5">
      <c r="A3438" s="250"/>
      <c r="B3438" s="250"/>
      <c r="C3438" s="250"/>
      <c r="D3438" s="250"/>
      <c r="E3438" s="250"/>
      <c r="F3438" s="250"/>
      <c r="G3438" s="3"/>
      <c r="H3438" s="3"/>
      <c r="I3438" s="3"/>
      <c r="J3438" s="3"/>
      <c r="K3438" s="3"/>
      <c r="L3438" s="3"/>
      <c r="IK3438" s="3"/>
      <c r="IL3438" s="3"/>
      <c r="IM3438" s="3"/>
      <c r="IN3438" s="3"/>
      <c r="IO3438" s="3"/>
      <c r="IP3438" s="3"/>
      <c r="IQ3438" s="3"/>
      <c r="IR3438" s="3"/>
      <c r="IS3438" s="3"/>
    </row>
    <row r="3439" spans="1:253" s="2" customFormat="1" ht="16.5">
      <c r="A3439" s="250"/>
      <c r="B3439" s="250"/>
      <c r="C3439" s="250"/>
      <c r="D3439" s="250"/>
      <c r="E3439" s="250"/>
      <c r="F3439" s="250"/>
      <c r="G3439" s="3"/>
      <c r="H3439" s="3"/>
      <c r="I3439" s="3"/>
      <c r="J3439" s="3"/>
      <c r="K3439" s="3"/>
      <c r="L3439" s="3"/>
      <c r="IK3439" s="3"/>
      <c r="IL3439" s="3"/>
      <c r="IM3439" s="3"/>
      <c r="IN3439" s="3"/>
      <c r="IO3439" s="3"/>
      <c r="IP3439" s="3"/>
      <c r="IQ3439" s="3"/>
      <c r="IR3439" s="3"/>
      <c r="IS3439" s="3"/>
    </row>
    <row r="3440" spans="1:253" s="2" customFormat="1" ht="16.5">
      <c r="A3440" s="250"/>
      <c r="B3440" s="250"/>
      <c r="C3440" s="250"/>
      <c r="D3440" s="250"/>
      <c r="E3440" s="250"/>
      <c r="F3440" s="250"/>
      <c r="G3440" s="3"/>
      <c r="H3440" s="3"/>
      <c r="I3440" s="3"/>
      <c r="J3440" s="3"/>
      <c r="K3440" s="3"/>
      <c r="L3440" s="3"/>
      <c r="IK3440" s="3"/>
      <c r="IL3440" s="3"/>
      <c r="IM3440" s="3"/>
      <c r="IN3440" s="3"/>
      <c r="IO3440" s="3"/>
      <c r="IP3440" s="3"/>
      <c r="IQ3440" s="3"/>
      <c r="IR3440" s="3"/>
      <c r="IS3440" s="3"/>
    </row>
    <row r="3441" spans="1:253" s="2" customFormat="1" ht="16.5">
      <c r="A3441" s="250"/>
      <c r="B3441" s="250"/>
      <c r="C3441" s="250"/>
      <c r="D3441" s="250"/>
      <c r="E3441" s="250"/>
      <c r="F3441" s="250"/>
      <c r="G3441" s="3"/>
      <c r="H3441" s="3"/>
      <c r="I3441" s="3"/>
      <c r="J3441" s="3"/>
      <c r="K3441" s="3"/>
      <c r="L3441" s="3"/>
      <c r="IK3441" s="3"/>
      <c r="IL3441" s="3"/>
      <c r="IM3441" s="3"/>
      <c r="IN3441" s="3"/>
      <c r="IO3441" s="3"/>
      <c r="IP3441" s="3"/>
      <c r="IQ3441" s="3"/>
      <c r="IR3441" s="3"/>
      <c r="IS3441" s="3"/>
    </row>
    <row r="3442" spans="1:253" s="2" customFormat="1" ht="16.5">
      <c r="A3442" s="250"/>
      <c r="B3442" s="250"/>
      <c r="C3442" s="250"/>
      <c r="D3442" s="250"/>
      <c r="E3442" s="250"/>
      <c r="F3442" s="250"/>
      <c r="G3442" s="3"/>
      <c r="H3442" s="3"/>
      <c r="I3442" s="3"/>
      <c r="J3442" s="3"/>
      <c r="K3442" s="3"/>
      <c r="L3442" s="3"/>
      <c r="IK3442" s="3"/>
      <c r="IL3442" s="3"/>
      <c r="IM3442" s="3"/>
      <c r="IN3442" s="3"/>
      <c r="IO3442" s="3"/>
      <c r="IP3442" s="3"/>
      <c r="IQ3442" s="3"/>
      <c r="IR3442" s="3"/>
      <c r="IS3442" s="3"/>
    </row>
    <row r="3443" spans="1:253" s="2" customFormat="1" ht="16.5">
      <c r="A3443" s="250"/>
      <c r="B3443" s="250"/>
      <c r="C3443" s="250"/>
      <c r="D3443" s="250"/>
      <c r="E3443" s="250"/>
      <c r="F3443" s="250"/>
      <c r="G3443" s="3"/>
      <c r="H3443" s="3"/>
      <c r="I3443" s="3"/>
      <c r="J3443" s="3"/>
      <c r="K3443" s="3"/>
      <c r="L3443" s="3"/>
      <c r="IK3443" s="3"/>
      <c r="IL3443" s="3"/>
      <c r="IM3443" s="3"/>
      <c r="IN3443" s="3"/>
      <c r="IO3443" s="3"/>
      <c r="IP3443" s="3"/>
      <c r="IQ3443" s="3"/>
      <c r="IR3443" s="3"/>
      <c r="IS3443" s="3"/>
    </row>
    <row r="3444" spans="1:253" s="2" customFormat="1" ht="16.5">
      <c r="A3444" s="250"/>
      <c r="B3444" s="250"/>
      <c r="C3444" s="250"/>
      <c r="D3444" s="250"/>
      <c r="E3444" s="250"/>
      <c r="F3444" s="250"/>
      <c r="G3444" s="3"/>
      <c r="H3444" s="3"/>
      <c r="I3444" s="3"/>
      <c r="J3444" s="3"/>
      <c r="K3444" s="3"/>
      <c r="L3444" s="3"/>
      <c r="IK3444" s="3"/>
      <c r="IL3444" s="3"/>
      <c r="IM3444" s="3"/>
      <c r="IN3444" s="3"/>
      <c r="IO3444" s="3"/>
      <c r="IP3444" s="3"/>
      <c r="IQ3444" s="3"/>
      <c r="IR3444" s="3"/>
      <c r="IS3444" s="3"/>
    </row>
    <row r="3445" spans="1:253" s="2" customFormat="1" ht="16.5">
      <c r="A3445" s="250"/>
      <c r="B3445" s="250"/>
      <c r="C3445" s="250"/>
      <c r="D3445" s="250"/>
      <c r="E3445" s="250"/>
      <c r="F3445" s="250"/>
      <c r="G3445" s="3"/>
      <c r="H3445" s="3"/>
      <c r="I3445" s="3"/>
      <c r="J3445" s="3"/>
      <c r="K3445" s="3"/>
      <c r="L3445" s="3"/>
      <c r="IK3445" s="3"/>
      <c r="IL3445" s="3"/>
      <c r="IM3445" s="3"/>
      <c r="IN3445" s="3"/>
      <c r="IO3445" s="3"/>
      <c r="IP3445" s="3"/>
      <c r="IQ3445" s="3"/>
      <c r="IR3445" s="3"/>
      <c r="IS3445" s="3"/>
    </row>
    <row r="3446" spans="1:253" s="2" customFormat="1" ht="16.5">
      <c r="A3446" s="250"/>
      <c r="B3446" s="250"/>
      <c r="C3446" s="250"/>
      <c r="D3446" s="250"/>
      <c r="E3446" s="250"/>
      <c r="F3446" s="250"/>
      <c r="G3446" s="3"/>
      <c r="H3446" s="3"/>
      <c r="I3446" s="3"/>
      <c r="J3446" s="3"/>
      <c r="K3446" s="3"/>
      <c r="L3446" s="3"/>
      <c r="IK3446" s="3"/>
      <c r="IL3446" s="3"/>
      <c r="IM3446" s="3"/>
      <c r="IN3446" s="3"/>
      <c r="IO3446" s="3"/>
      <c r="IP3446" s="3"/>
      <c r="IQ3446" s="3"/>
      <c r="IR3446" s="3"/>
      <c r="IS3446" s="3"/>
    </row>
    <row r="3447" spans="1:253" s="2" customFormat="1" ht="16.5">
      <c r="A3447" s="250"/>
      <c r="B3447" s="250"/>
      <c r="C3447" s="250"/>
      <c r="D3447" s="250"/>
      <c r="E3447" s="250"/>
      <c r="F3447" s="250"/>
      <c r="G3447" s="3"/>
      <c r="H3447" s="3"/>
      <c r="I3447" s="3"/>
      <c r="J3447" s="3"/>
      <c r="K3447" s="3"/>
      <c r="L3447" s="3"/>
      <c r="IK3447" s="3"/>
      <c r="IL3447" s="3"/>
      <c r="IM3447" s="3"/>
      <c r="IN3447" s="3"/>
      <c r="IO3447" s="3"/>
      <c r="IP3447" s="3"/>
      <c r="IQ3447" s="3"/>
      <c r="IR3447" s="3"/>
      <c r="IS3447" s="3"/>
    </row>
    <row r="3448" spans="1:253" s="2" customFormat="1" ht="16.5">
      <c r="A3448" s="250"/>
      <c r="B3448" s="250"/>
      <c r="C3448" s="250"/>
      <c r="D3448" s="250"/>
      <c r="E3448" s="250"/>
      <c r="F3448" s="250"/>
      <c r="G3448" s="3"/>
      <c r="H3448" s="3"/>
      <c r="I3448" s="3"/>
      <c r="J3448" s="3"/>
      <c r="K3448" s="3"/>
      <c r="L3448" s="3"/>
      <c r="IK3448" s="3"/>
      <c r="IL3448" s="3"/>
      <c r="IM3448" s="3"/>
      <c r="IN3448" s="3"/>
      <c r="IO3448" s="3"/>
      <c r="IP3448" s="3"/>
      <c r="IQ3448" s="3"/>
      <c r="IR3448" s="3"/>
      <c r="IS3448" s="3"/>
    </row>
    <row r="3449" spans="1:253" s="2" customFormat="1" ht="16.5">
      <c r="A3449" s="250"/>
      <c r="B3449" s="250"/>
      <c r="C3449" s="250"/>
      <c r="D3449" s="250"/>
      <c r="E3449" s="250"/>
      <c r="F3449" s="250"/>
      <c r="G3449" s="3"/>
      <c r="H3449" s="3"/>
      <c r="I3449" s="3"/>
      <c r="J3449" s="3"/>
      <c r="K3449" s="3"/>
      <c r="L3449" s="3"/>
      <c r="IK3449" s="3"/>
      <c r="IL3449" s="3"/>
      <c r="IM3449" s="3"/>
      <c r="IN3449" s="3"/>
      <c r="IO3449" s="3"/>
      <c r="IP3449" s="3"/>
      <c r="IQ3449" s="3"/>
      <c r="IR3449" s="3"/>
      <c r="IS3449" s="3"/>
    </row>
    <row r="3450" spans="1:253" s="2" customFormat="1" ht="16.5">
      <c r="A3450" s="250"/>
      <c r="B3450" s="250"/>
      <c r="C3450" s="250"/>
      <c r="D3450" s="250"/>
      <c r="E3450" s="250"/>
      <c r="F3450" s="250"/>
      <c r="G3450" s="3"/>
      <c r="H3450" s="3"/>
      <c r="I3450" s="3"/>
      <c r="J3450" s="3"/>
      <c r="K3450" s="3"/>
      <c r="L3450" s="3"/>
      <c r="IK3450" s="3"/>
      <c r="IL3450" s="3"/>
      <c r="IM3450" s="3"/>
      <c r="IN3450" s="3"/>
      <c r="IO3450" s="3"/>
      <c r="IP3450" s="3"/>
      <c r="IQ3450" s="3"/>
      <c r="IR3450" s="3"/>
      <c r="IS3450" s="3"/>
    </row>
    <row r="3451" spans="1:253" s="2" customFormat="1" ht="16.5">
      <c r="A3451" s="250"/>
      <c r="B3451" s="250"/>
      <c r="C3451" s="250"/>
      <c r="D3451" s="250"/>
      <c r="E3451" s="250"/>
      <c r="F3451" s="250"/>
      <c r="G3451" s="3"/>
      <c r="H3451" s="3"/>
      <c r="I3451" s="3"/>
      <c r="J3451" s="3"/>
      <c r="K3451" s="3"/>
      <c r="L3451" s="3"/>
      <c r="IK3451" s="3"/>
      <c r="IL3451" s="3"/>
      <c r="IM3451" s="3"/>
      <c r="IN3451" s="3"/>
      <c r="IO3451" s="3"/>
      <c r="IP3451" s="3"/>
      <c r="IQ3451" s="3"/>
      <c r="IR3451" s="3"/>
      <c r="IS3451" s="3"/>
    </row>
    <row r="3452" spans="1:253" s="2" customFormat="1" ht="16.5">
      <c r="A3452" s="250"/>
      <c r="B3452" s="250"/>
      <c r="C3452" s="250"/>
      <c r="D3452" s="250"/>
      <c r="E3452" s="250"/>
      <c r="F3452" s="250"/>
      <c r="G3452" s="3"/>
      <c r="H3452" s="3"/>
      <c r="I3452" s="3"/>
      <c r="J3452" s="3"/>
      <c r="K3452" s="3"/>
      <c r="L3452" s="3"/>
      <c r="IK3452" s="3"/>
      <c r="IL3452" s="3"/>
      <c r="IM3452" s="3"/>
      <c r="IN3452" s="3"/>
      <c r="IO3452" s="3"/>
      <c r="IP3452" s="3"/>
      <c r="IQ3452" s="3"/>
      <c r="IR3452" s="3"/>
      <c r="IS3452" s="3"/>
    </row>
    <row r="3453" spans="1:253" s="2" customFormat="1" ht="16.5">
      <c r="A3453" s="250"/>
      <c r="B3453" s="250"/>
      <c r="C3453" s="250"/>
      <c r="D3453" s="250"/>
      <c r="E3453" s="250"/>
      <c r="F3453" s="250"/>
      <c r="G3453" s="3"/>
      <c r="H3453" s="3"/>
      <c r="I3453" s="3"/>
      <c r="J3453" s="3"/>
      <c r="K3453" s="3"/>
      <c r="L3453" s="3"/>
      <c r="IK3453" s="3"/>
      <c r="IL3453" s="3"/>
      <c r="IM3453" s="3"/>
      <c r="IN3453" s="3"/>
      <c r="IO3453" s="3"/>
      <c r="IP3453" s="3"/>
      <c r="IQ3453" s="3"/>
      <c r="IR3453" s="3"/>
      <c r="IS3453" s="3"/>
    </row>
    <row r="3454" spans="1:253" s="2" customFormat="1" ht="16.5">
      <c r="A3454" s="250"/>
      <c r="B3454" s="250"/>
      <c r="C3454" s="250"/>
      <c r="D3454" s="250"/>
      <c r="E3454" s="250"/>
      <c r="F3454" s="250"/>
      <c r="G3454" s="3"/>
      <c r="H3454" s="3"/>
      <c r="I3454" s="3"/>
      <c r="J3454" s="3"/>
      <c r="K3454" s="3"/>
      <c r="L3454" s="3"/>
      <c r="IK3454" s="3"/>
      <c r="IL3454" s="3"/>
      <c r="IM3454" s="3"/>
      <c r="IN3454" s="3"/>
      <c r="IO3454" s="3"/>
      <c r="IP3454" s="3"/>
      <c r="IQ3454" s="3"/>
      <c r="IR3454" s="3"/>
      <c r="IS3454" s="3"/>
    </row>
    <row r="3455" spans="1:253" s="2" customFormat="1" ht="16.5">
      <c r="A3455" s="250"/>
      <c r="B3455" s="250"/>
      <c r="C3455" s="250"/>
      <c r="D3455" s="250"/>
      <c r="E3455" s="250"/>
      <c r="F3455" s="250"/>
      <c r="G3455" s="3"/>
      <c r="H3455" s="3"/>
      <c r="I3455" s="3"/>
      <c r="J3455" s="3"/>
      <c r="K3455" s="3"/>
      <c r="L3455" s="3"/>
      <c r="IK3455" s="3"/>
      <c r="IL3455" s="3"/>
      <c r="IM3455" s="3"/>
      <c r="IN3455" s="3"/>
      <c r="IO3455" s="3"/>
      <c r="IP3455" s="3"/>
      <c r="IQ3455" s="3"/>
      <c r="IR3455" s="3"/>
      <c r="IS3455" s="3"/>
    </row>
    <row r="3456" spans="1:253" s="2" customFormat="1" ht="16.5">
      <c r="A3456" s="250"/>
      <c r="B3456" s="250"/>
      <c r="C3456" s="250"/>
      <c r="D3456" s="250"/>
      <c r="E3456" s="250"/>
      <c r="F3456" s="250"/>
      <c r="G3456" s="3"/>
      <c r="H3456" s="3"/>
      <c r="I3456" s="3"/>
      <c r="J3456" s="3"/>
      <c r="K3456" s="3"/>
      <c r="L3456" s="3"/>
      <c r="IK3456" s="3"/>
      <c r="IL3456" s="3"/>
      <c r="IM3456" s="3"/>
      <c r="IN3456" s="3"/>
      <c r="IO3456" s="3"/>
      <c r="IP3456" s="3"/>
      <c r="IQ3456" s="3"/>
      <c r="IR3456" s="3"/>
      <c r="IS3456" s="3"/>
    </row>
    <row r="3457" spans="1:253" s="2" customFormat="1" ht="16.5">
      <c r="A3457" s="250"/>
      <c r="B3457" s="250"/>
      <c r="C3457" s="250"/>
      <c r="D3457" s="250"/>
      <c r="E3457" s="250"/>
      <c r="F3457" s="250"/>
      <c r="G3457" s="3"/>
      <c r="H3457" s="3"/>
      <c r="I3457" s="3"/>
      <c r="J3457" s="3"/>
      <c r="K3457" s="3"/>
      <c r="L3457" s="3"/>
      <c r="IK3457" s="3"/>
      <c r="IL3457" s="3"/>
      <c r="IM3457" s="3"/>
      <c r="IN3457" s="3"/>
      <c r="IO3457" s="3"/>
      <c r="IP3457" s="3"/>
      <c r="IQ3457" s="3"/>
      <c r="IR3457" s="3"/>
      <c r="IS3457" s="3"/>
    </row>
    <row r="3458" spans="1:253" s="2" customFormat="1" ht="16.5">
      <c r="A3458" s="250"/>
      <c r="B3458" s="250"/>
      <c r="C3458" s="250"/>
      <c r="D3458" s="250"/>
      <c r="E3458" s="250"/>
      <c r="F3458" s="250"/>
      <c r="G3458" s="3"/>
      <c r="H3458" s="3"/>
      <c r="I3458" s="3"/>
      <c r="J3458" s="3"/>
      <c r="K3458" s="3"/>
      <c r="L3458" s="3"/>
      <c r="IK3458" s="3"/>
      <c r="IL3458" s="3"/>
      <c r="IM3458" s="3"/>
      <c r="IN3458" s="3"/>
      <c r="IO3458" s="3"/>
      <c r="IP3458" s="3"/>
      <c r="IQ3458" s="3"/>
      <c r="IR3458" s="3"/>
      <c r="IS3458" s="3"/>
    </row>
    <row r="3459" spans="1:253" s="2" customFormat="1" ht="16.5">
      <c r="A3459" s="250"/>
      <c r="B3459" s="250"/>
      <c r="C3459" s="250"/>
      <c r="D3459" s="250"/>
      <c r="E3459" s="250"/>
      <c r="F3459" s="250"/>
      <c r="G3459" s="3"/>
      <c r="H3459" s="3"/>
      <c r="I3459" s="3"/>
      <c r="J3459" s="3"/>
      <c r="K3459" s="3"/>
      <c r="L3459" s="3"/>
      <c r="IK3459" s="3"/>
      <c r="IL3459" s="3"/>
      <c r="IM3459" s="3"/>
      <c r="IN3459" s="3"/>
      <c r="IO3459" s="3"/>
      <c r="IP3459" s="3"/>
      <c r="IQ3459" s="3"/>
      <c r="IR3459" s="3"/>
      <c r="IS3459" s="3"/>
    </row>
    <row r="3460" spans="1:253" s="2" customFormat="1" ht="16.5">
      <c r="A3460" s="250"/>
      <c r="B3460" s="250"/>
      <c r="C3460" s="250"/>
      <c r="D3460" s="250"/>
      <c r="E3460" s="250"/>
      <c r="F3460" s="250"/>
      <c r="G3460" s="3"/>
      <c r="H3460" s="3"/>
      <c r="I3460" s="3"/>
      <c r="J3460" s="3"/>
      <c r="K3460" s="3"/>
      <c r="L3460" s="3"/>
      <c r="IK3460" s="3"/>
      <c r="IL3460" s="3"/>
      <c r="IM3460" s="3"/>
      <c r="IN3460" s="3"/>
      <c r="IO3460" s="3"/>
      <c r="IP3460" s="3"/>
      <c r="IQ3460" s="3"/>
      <c r="IR3460" s="3"/>
      <c r="IS3460" s="3"/>
    </row>
    <row r="3461" spans="1:253" s="2" customFormat="1" ht="16.5">
      <c r="A3461" s="250"/>
      <c r="B3461" s="250"/>
      <c r="C3461" s="250"/>
      <c r="D3461" s="250"/>
      <c r="E3461" s="250"/>
      <c r="F3461" s="250"/>
      <c r="G3461" s="3"/>
      <c r="H3461" s="3"/>
      <c r="I3461" s="3"/>
      <c r="J3461" s="3"/>
      <c r="K3461" s="3"/>
      <c r="L3461" s="3"/>
      <c r="IK3461" s="3"/>
      <c r="IL3461" s="3"/>
      <c r="IM3461" s="3"/>
      <c r="IN3461" s="3"/>
      <c r="IO3461" s="3"/>
      <c r="IP3461" s="3"/>
      <c r="IQ3461" s="3"/>
      <c r="IR3461" s="3"/>
      <c r="IS3461" s="3"/>
    </row>
    <row r="3462" spans="1:253" s="2" customFormat="1" ht="16.5">
      <c r="A3462" s="250"/>
      <c r="B3462" s="250"/>
      <c r="C3462" s="250"/>
      <c r="D3462" s="250"/>
      <c r="E3462" s="250"/>
      <c r="F3462" s="250"/>
      <c r="G3462" s="3"/>
      <c r="H3462" s="3"/>
      <c r="I3462" s="3"/>
      <c r="J3462" s="3"/>
      <c r="K3462" s="3"/>
      <c r="L3462" s="3"/>
      <c r="IK3462" s="3"/>
      <c r="IL3462" s="3"/>
      <c r="IM3462" s="3"/>
      <c r="IN3462" s="3"/>
      <c r="IO3462" s="3"/>
      <c r="IP3462" s="3"/>
      <c r="IQ3462" s="3"/>
      <c r="IR3462" s="3"/>
      <c r="IS3462" s="3"/>
    </row>
    <row r="3463" spans="1:253" s="2" customFormat="1" ht="16.5">
      <c r="A3463" s="250"/>
      <c r="B3463" s="250"/>
      <c r="C3463" s="250"/>
      <c r="D3463" s="250"/>
      <c r="E3463" s="250"/>
      <c r="F3463" s="250"/>
      <c r="G3463" s="3"/>
      <c r="H3463" s="3"/>
      <c r="I3463" s="3"/>
      <c r="J3463" s="3"/>
      <c r="K3463" s="3"/>
      <c r="L3463" s="3"/>
      <c r="IK3463" s="3"/>
      <c r="IL3463" s="3"/>
      <c r="IM3463" s="3"/>
      <c r="IN3463" s="3"/>
      <c r="IO3463" s="3"/>
      <c r="IP3463" s="3"/>
      <c r="IQ3463" s="3"/>
      <c r="IR3463" s="3"/>
      <c r="IS3463" s="3"/>
    </row>
    <row r="3464" spans="1:253" s="2" customFormat="1" ht="16.5">
      <c r="A3464" s="250"/>
      <c r="B3464" s="250"/>
      <c r="C3464" s="250"/>
      <c r="D3464" s="250"/>
      <c r="E3464" s="250"/>
      <c r="F3464" s="250"/>
      <c r="G3464" s="3"/>
      <c r="H3464" s="3"/>
      <c r="I3464" s="3"/>
      <c r="J3464" s="3"/>
      <c r="K3464" s="3"/>
      <c r="L3464" s="3"/>
      <c r="IK3464" s="3"/>
      <c r="IL3464" s="3"/>
      <c r="IM3464" s="3"/>
      <c r="IN3464" s="3"/>
      <c r="IO3464" s="3"/>
      <c r="IP3464" s="3"/>
      <c r="IQ3464" s="3"/>
      <c r="IR3464" s="3"/>
      <c r="IS3464" s="3"/>
    </row>
    <row r="3465" spans="1:253" s="2" customFormat="1" ht="16.5">
      <c r="A3465" s="250"/>
      <c r="B3465" s="250"/>
      <c r="C3465" s="250"/>
      <c r="D3465" s="250"/>
      <c r="E3465" s="250"/>
      <c r="F3465" s="250"/>
      <c r="G3465" s="3"/>
      <c r="H3465" s="3"/>
      <c r="I3465" s="3"/>
      <c r="J3465" s="3"/>
      <c r="K3465" s="3"/>
      <c r="L3465" s="3"/>
      <c r="IK3465" s="3"/>
      <c r="IL3465" s="3"/>
      <c r="IM3465" s="3"/>
      <c r="IN3465" s="3"/>
      <c r="IO3465" s="3"/>
      <c r="IP3465" s="3"/>
      <c r="IQ3465" s="3"/>
      <c r="IR3465" s="3"/>
      <c r="IS3465" s="3"/>
    </row>
    <row r="3466" spans="1:253" s="2" customFormat="1" ht="16.5">
      <c r="A3466" s="250"/>
      <c r="B3466" s="250"/>
      <c r="C3466" s="250"/>
      <c r="D3466" s="250"/>
      <c r="E3466" s="250"/>
      <c r="F3466" s="250"/>
      <c r="G3466" s="3"/>
      <c r="H3466" s="3"/>
      <c r="I3466" s="3"/>
      <c r="J3466" s="3"/>
      <c r="K3466" s="3"/>
      <c r="L3466" s="3"/>
      <c r="IK3466" s="3"/>
      <c r="IL3466" s="3"/>
      <c r="IM3466" s="3"/>
      <c r="IN3466" s="3"/>
      <c r="IO3466" s="3"/>
      <c r="IP3466" s="3"/>
      <c r="IQ3466" s="3"/>
      <c r="IR3466" s="3"/>
      <c r="IS3466" s="3"/>
    </row>
    <row r="3467" spans="1:253" s="2" customFormat="1" ht="16.5">
      <c r="A3467" s="250"/>
      <c r="B3467" s="250"/>
      <c r="C3467" s="250"/>
      <c r="D3467" s="250"/>
      <c r="E3467" s="250"/>
      <c r="F3467" s="250"/>
      <c r="G3467" s="3"/>
      <c r="H3467" s="3"/>
      <c r="I3467" s="3"/>
      <c r="J3467" s="3"/>
      <c r="K3467" s="3"/>
      <c r="L3467" s="3"/>
      <c r="IK3467" s="3"/>
      <c r="IL3467" s="3"/>
      <c r="IM3467" s="3"/>
      <c r="IN3467" s="3"/>
      <c r="IO3467" s="3"/>
      <c r="IP3467" s="3"/>
      <c r="IQ3467" s="3"/>
      <c r="IR3467" s="3"/>
      <c r="IS3467" s="3"/>
    </row>
    <row r="3468" spans="1:253" s="2" customFormat="1" ht="16.5">
      <c r="A3468" s="250"/>
      <c r="B3468" s="250"/>
      <c r="C3468" s="250"/>
      <c r="D3468" s="250"/>
      <c r="E3468" s="250"/>
      <c r="F3468" s="250"/>
      <c r="G3468" s="3"/>
      <c r="H3468" s="3"/>
      <c r="I3468" s="3"/>
      <c r="J3468" s="3"/>
      <c r="K3468" s="3"/>
      <c r="L3468" s="3"/>
      <c r="IK3468" s="3"/>
      <c r="IL3468" s="3"/>
      <c r="IM3468" s="3"/>
      <c r="IN3468" s="3"/>
      <c r="IO3468" s="3"/>
      <c r="IP3468" s="3"/>
      <c r="IQ3468" s="3"/>
      <c r="IR3468" s="3"/>
      <c r="IS3468" s="3"/>
    </row>
    <row r="3469" spans="1:253" s="2" customFormat="1" ht="16.5">
      <c r="A3469" s="250"/>
      <c r="B3469" s="250"/>
      <c r="C3469" s="250"/>
      <c r="D3469" s="250"/>
      <c r="E3469" s="250"/>
      <c r="F3469" s="250"/>
      <c r="G3469" s="3"/>
      <c r="H3469" s="3"/>
      <c r="I3469" s="3"/>
      <c r="J3469" s="3"/>
      <c r="K3469" s="3"/>
      <c r="L3469" s="3"/>
      <c r="IK3469" s="3"/>
      <c r="IL3469" s="3"/>
      <c r="IM3469" s="3"/>
      <c r="IN3469" s="3"/>
      <c r="IO3469" s="3"/>
      <c r="IP3469" s="3"/>
      <c r="IQ3469" s="3"/>
      <c r="IR3469" s="3"/>
      <c r="IS3469" s="3"/>
    </row>
    <row r="3470" spans="1:253" s="2" customFormat="1" ht="16.5">
      <c r="A3470" s="250"/>
      <c r="B3470" s="250"/>
      <c r="C3470" s="250"/>
      <c r="D3470" s="250"/>
      <c r="E3470" s="250"/>
      <c r="F3470" s="250"/>
      <c r="G3470" s="3"/>
      <c r="H3470" s="3"/>
      <c r="I3470" s="3"/>
      <c r="J3470" s="3"/>
      <c r="K3470" s="3"/>
      <c r="L3470" s="3"/>
      <c r="IK3470" s="3"/>
      <c r="IL3470" s="3"/>
      <c r="IM3470" s="3"/>
      <c r="IN3470" s="3"/>
      <c r="IO3470" s="3"/>
      <c r="IP3470" s="3"/>
      <c r="IQ3470" s="3"/>
      <c r="IR3470" s="3"/>
      <c r="IS3470" s="3"/>
    </row>
    <row r="3471" spans="1:253" s="2" customFormat="1" ht="16.5">
      <c r="A3471" s="250"/>
      <c r="B3471" s="250"/>
      <c r="C3471" s="250"/>
      <c r="D3471" s="250"/>
      <c r="E3471" s="250"/>
      <c r="F3471" s="250"/>
      <c r="G3471" s="3"/>
      <c r="H3471" s="3"/>
      <c r="I3471" s="3"/>
      <c r="J3471" s="3"/>
      <c r="K3471" s="3"/>
      <c r="L3471" s="3"/>
      <c r="IK3471" s="3"/>
      <c r="IL3471" s="3"/>
      <c r="IM3471" s="3"/>
      <c r="IN3471" s="3"/>
      <c r="IO3471" s="3"/>
      <c r="IP3471" s="3"/>
      <c r="IQ3471" s="3"/>
      <c r="IR3471" s="3"/>
      <c r="IS3471" s="3"/>
    </row>
    <row r="3472" spans="1:253" s="2" customFormat="1" ht="16.5">
      <c r="A3472" s="250"/>
      <c r="B3472" s="250"/>
      <c r="C3472" s="250"/>
      <c r="D3472" s="250"/>
      <c r="E3472" s="250"/>
      <c r="F3472" s="250"/>
      <c r="G3472" s="3"/>
      <c r="H3472" s="3"/>
      <c r="I3472" s="3"/>
      <c r="J3472" s="3"/>
      <c r="K3472" s="3"/>
      <c r="L3472" s="3"/>
      <c r="IK3472" s="3"/>
      <c r="IL3472" s="3"/>
      <c r="IM3472" s="3"/>
      <c r="IN3472" s="3"/>
      <c r="IO3472" s="3"/>
      <c r="IP3472" s="3"/>
      <c r="IQ3472" s="3"/>
      <c r="IR3472" s="3"/>
      <c r="IS3472" s="3"/>
    </row>
    <row r="3473" spans="1:253" s="2" customFormat="1" ht="16.5">
      <c r="A3473" s="250"/>
      <c r="B3473" s="250"/>
      <c r="C3473" s="250"/>
      <c r="D3473" s="250"/>
      <c r="E3473" s="250"/>
      <c r="F3473" s="250"/>
      <c r="G3473" s="3"/>
      <c r="H3473" s="3"/>
      <c r="I3473" s="3"/>
      <c r="J3473" s="3"/>
      <c r="K3473" s="3"/>
      <c r="L3473" s="3"/>
      <c r="IK3473" s="3"/>
      <c r="IL3473" s="3"/>
      <c r="IM3473" s="3"/>
      <c r="IN3473" s="3"/>
      <c r="IO3473" s="3"/>
      <c r="IP3473" s="3"/>
      <c r="IQ3473" s="3"/>
      <c r="IR3473" s="3"/>
      <c r="IS3473" s="3"/>
    </row>
    <row r="3474" spans="1:253" s="2" customFormat="1" ht="16.5">
      <c r="A3474" s="250"/>
      <c r="B3474" s="250"/>
      <c r="C3474" s="250"/>
      <c r="D3474" s="250"/>
      <c r="E3474" s="250"/>
      <c r="F3474" s="250"/>
      <c r="G3474" s="3"/>
      <c r="H3474" s="3"/>
      <c r="I3474" s="3"/>
      <c r="J3474" s="3"/>
      <c r="K3474" s="3"/>
      <c r="L3474" s="3"/>
      <c r="IK3474" s="3"/>
      <c r="IL3474" s="3"/>
      <c r="IM3474" s="3"/>
      <c r="IN3474" s="3"/>
      <c r="IO3474" s="3"/>
      <c r="IP3474" s="3"/>
      <c r="IQ3474" s="3"/>
      <c r="IR3474" s="3"/>
      <c r="IS3474" s="3"/>
    </row>
    <row r="3475" spans="1:253" s="2" customFormat="1" ht="16.5">
      <c r="A3475" s="250"/>
      <c r="B3475" s="250"/>
      <c r="C3475" s="250"/>
      <c r="D3475" s="250"/>
      <c r="E3475" s="250"/>
      <c r="F3475" s="250"/>
      <c r="G3475" s="3"/>
      <c r="H3475" s="3"/>
      <c r="I3475" s="3"/>
      <c r="J3475" s="3"/>
      <c r="K3475" s="3"/>
      <c r="L3475" s="3"/>
      <c r="IK3475" s="3"/>
      <c r="IL3475" s="3"/>
      <c r="IM3475" s="3"/>
      <c r="IN3475" s="3"/>
      <c r="IO3475" s="3"/>
      <c r="IP3475" s="3"/>
      <c r="IQ3475" s="3"/>
      <c r="IR3475" s="3"/>
      <c r="IS3475" s="3"/>
    </row>
    <row r="3476" spans="1:253" s="2" customFormat="1" ht="16.5">
      <c r="A3476" s="250"/>
      <c r="B3476" s="250"/>
      <c r="C3476" s="250"/>
      <c r="D3476" s="250"/>
      <c r="E3476" s="250"/>
      <c r="F3476" s="250"/>
      <c r="G3476" s="3"/>
      <c r="H3476" s="3"/>
      <c r="I3476" s="3"/>
      <c r="J3476" s="3"/>
      <c r="K3476" s="3"/>
      <c r="L3476" s="3"/>
      <c r="IK3476" s="3"/>
      <c r="IL3476" s="3"/>
      <c r="IM3476" s="3"/>
      <c r="IN3476" s="3"/>
      <c r="IO3476" s="3"/>
      <c r="IP3476" s="3"/>
      <c r="IQ3476" s="3"/>
      <c r="IR3476" s="3"/>
      <c r="IS3476" s="3"/>
    </row>
    <row r="3477" spans="1:253" s="2" customFormat="1" ht="16.5">
      <c r="A3477" s="250"/>
      <c r="B3477" s="250"/>
      <c r="C3477" s="250"/>
      <c r="D3477" s="250"/>
      <c r="E3477" s="250"/>
      <c r="F3477" s="250"/>
      <c r="G3477" s="3"/>
      <c r="H3477" s="3"/>
      <c r="I3477" s="3"/>
      <c r="J3477" s="3"/>
      <c r="K3477" s="3"/>
      <c r="L3477" s="3"/>
      <c r="IK3477" s="3"/>
      <c r="IL3477" s="3"/>
      <c r="IM3477" s="3"/>
      <c r="IN3477" s="3"/>
      <c r="IO3477" s="3"/>
      <c r="IP3477" s="3"/>
      <c r="IQ3477" s="3"/>
      <c r="IR3477" s="3"/>
      <c r="IS3477" s="3"/>
    </row>
    <row r="3478" spans="1:253" s="2" customFormat="1" ht="16.5">
      <c r="A3478" s="250"/>
      <c r="B3478" s="250"/>
      <c r="C3478" s="250"/>
      <c r="D3478" s="250"/>
      <c r="E3478" s="250"/>
      <c r="F3478" s="250"/>
      <c r="G3478" s="3"/>
      <c r="H3478" s="3"/>
      <c r="I3478" s="3"/>
      <c r="J3478" s="3"/>
      <c r="K3478" s="3"/>
      <c r="L3478" s="3"/>
      <c r="IK3478" s="3"/>
      <c r="IL3478" s="3"/>
      <c r="IM3478" s="3"/>
      <c r="IN3478" s="3"/>
      <c r="IO3478" s="3"/>
      <c r="IP3478" s="3"/>
      <c r="IQ3478" s="3"/>
      <c r="IR3478" s="3"/>
      <c r="IS3478" s="3"/>
    </row>
    <row r="3479" spans="1:253" s="2" customFormat="1" ht="16.5">
      <c r="A3479" s="250"/>
      <c r="B3479" s="250"/>
      <c r="C3479" s="250"/>
      <c r="D3479" s="250"/>
      <c r="E3479" s="250"/>
      <c r="F3479" s="250"/>
      <c r="G3479" s="3"/>
      <c r="H3479" s="3"/>
      <c r="I3479" s="3"/>
      <c r="J3479" s="3"/>
      <c r="K3479" s="3"/>
      <c r="L3479" s="3"/>
      <c r="IK3479" s="3"/>
      <c r="IL3479" s="3"/>
      <c r="IM3479" s="3"/>
      <c r="IN3479" s="3"/>
      <c r="IO3479" s="3"/>
      <c r="IP3479" s="3"/>
      <c r="IQ3479" s="3"/>
      <c r="IR3479" s="3"/>
      <c r="IS3479" s="3"/>
    </row>
    <row r="3480" spans="1:253" s="2" customFormat="1" ht="16.5">
      <c r="A3480" s="250"/>
      <c r="B3480" s="250"/>
      <c r="C3480" s="250"/>
      <c r="D3480" s="250"/>
      <c r="E3480" s="250"/>
      <c r="F3480" s="250"/>
      <c r="G3480" s="3"/>
      <c r="H3480" s="3"/>
      <c r="I3480" s="3"/>
      <c r="J3480" s="3"/>
      <c r="K3480" s="3"/>
      <c r="L3480" s="3"/>
      <c r="IK3480" s="3"/>
      <c r="IL3480" s="3"/>
      <c r="IM3480" s="3"/>
      <c r="IN3480" s="3"/>
      <c r="IO3480" s="3"/>
      <c r="IP3480" s="3"/>
      <c r="IQ3480" s="3"/>
      <c r="IR3480" s="3"/>
      <c r="IS3480" s="3"/>
    </row>
    <row r="3481" spans="1:253" s="2" customFormat="1" ht="16.5">
      <c r="A3481" s="250"/>
      <c r="B3481" s="250"/>
      <c r="C3481" s="250"/>
      <c r="D3481" s="250"/>
      <c r="E3481" s="250"/>
      <c r="F3481" s="250"/>
      <c r="G3481" s="3"/>
      <c r="H3481" s="3"/>
      <c r="I3481" s="3"/>
      <c r="J3481" s="3"/>
      <c r="K3481" s="3"/>
      <c r="L3481" s="3"/>
      <c r="IK3481" s="3"/>
      <c r="IL3481" s="3"/>
      <c r="IM3481" s="3"/>
      <c r="IN3481" s="3"/>
      <c r="IO3481" s="3"/>
      <c r="IP3481" s="3"/>
      <c r="IQ3481" s="3"/>
      <c r="IR3481" s="3"/>
      <c r="IS3481" s="3"/>
    </row>
    <row r="3482" spans="1:253" s="2" customFormat="1" ht="16.5">
      <c r="A3482" s="250"/>
      <c r="B3482" s="250"/>
      <c r="C3482" s="250"/>
      <c r="D3482" s="250"/>
      <c r="E3482" s="250"/>
      <c r="F3482" s="250"/>
      <c r="G3482" s="3"/>
      <c r="H3482" s="3"/>
      <c r="I3482" s="3"/>
      <c r="J3482" s="3"/>
      <c r="K3482" s="3"/>
      <c r="L3482" s="3"/>
      <c r="IK3482" s="3"/>
      <c r="IL3482" s="3"/>
      <c r="IM3482" s="3"/>
      <c r="IN3482" s="3"/>
      <c r="IO3482" s="3"/>
      <c r="IP3482" s="3"/>
      <c r="IQ3482" s="3"/>
      <c r="IR3482" s="3"/>
      <c r="IS3482" s="3"/>
    </row>
    <row r="3483" spans="1:253" s="2" customFormat="1" ht="16.5">
      <c r="A3483" s="250"/>
      <c r="B3483" s="250"/>
      <c r="C3483" s="250"/>
      <c r="D3483" s="250"/>
      <c r="E3483" s="250"/>
      <c r="F3483" s="250"/>
      <c r="G3483" s="3"/>
      <c r="H3483" s="3"/>
      <c r="I3483" s="3"/>
      <c r="J3483" s="3"/>
      <c r="K3483" s="3"/>
      <c r="L3483" s="3"/>
      <c r="IK3483" s="3"/>
      <c r="IL3483" s="3"/>
      <c r="IM3483" s="3"/>
      <c r="IN3483" s="3"/>
      <c r="IO3483" s="3"/>
      <c r="IP3483" s="3"/>
      <c r="IQ3483" s="3"/>
      <c r="IR3483" s="3"/>
      <c r="IS3483" s="3"/>
    </row>
    <row r="3484" spans="1:253" s="2" customFormat="1" ht="16.5">
      <c r="A3484" s="250"/>
      <c r="B3484" s="250"/>
      <c r="C3484" s="250"/>
      <c r="D3484" s="250"/>
      <c r="E3484" s="250"/>
      <c r="F3484" s="250"/>
      <c r="G3484" s="3"/>
      <c r="H3484" s="3"/>
      <c r="I3484" s="3"/>
      <c r="J3484" s="3"/>
      <c r="K3484" s="3"/>
      <c r="L3484" s="3"/>
      <c r="IK3484" s="3"/>
      <c r="IL3484" s="3"/>
      <c r="IM3484" s="3"/>
      <c r="IN3484" s="3"/>
      <c r="IO3484" s="3"/>
      <c r="IP3484" s="3"/>
      <c r="IQ3484" s="3"/>
      <c r="IR3484" s="3"/>
      <c r="IS3484" s="3"/>
    </row>
    <row r="3485" spans="1:253" s="2" customFormat="1" ht="16.5">
      <c r="A3485" s="250"/>
      <c r="B3485" s="250"/>
      <c r="C3485" s="250"/>
      <c r="D3485" s="250"/>
      <c r="E3485" s="250"/>
      <c r="F3485" s="250"/>
      <c r="G3485" s="3"/>
      <c r="H3485" s="3"/>
      <c r="I3485" s="3"/>
      <c r="J3485" s="3"/>
      <c r="K3485" s="3"/>
      <c r="L3485" s="3"/>
      <c r="IK3485" s="3"/>
      <c r="IL3485" s="3"/>
      <c r="IM3485" s="3"/>
      <c r="IN3485" s="3"/>
      <c r="IO3485" s="3"/>
      <c r="IP3485" s="3"/>
      <c r="IQ3485" s="3"/>
      <c r="IR3485" s="3"/>
      <c r="IS3485" s="3"/>
    </row>
    <row r="3486" spans="1:253" s="2" customFormat="1" ht="16.5">
      <c r="A3486" s="250"/>
      <c r="B3486" s="250"/>
      <c r="C3486" s="250"/>
      <c r="D3486" s="250"/>
      <c r="E3486" s="250"/>
      <c r="F3486" s="250"/>
      <c r="G3486" s="3"/>
      <c r="H3486" s="3"/>
      <c r="I3486" s="3"/>
      <c r="J3486" s="3"/>
      <c r="K3486" s="3"/>
      <c r="L3486" s="3"/>
      <c r="IK3486" s="3"/>
      <c r="IL3486" s="3"/>
      <c r="IM3486" s="3"/>
      <c r="IN3486" s="3"/>
      <c r="IO3486" s="3"/>
      <c r="IP3486" s="3"/>
      <c r="IQ3486" s="3"/>
      <c r="IR3486" s="3"/>
      <c r="IS3486" s="3"/>
    </row>
    <row r="3487" spans="1:253" s="2" customFormat="1" ht="16.5">
      <c r="A3487" s="250"/>
      <c r="B3487" s="250"/>
      <c r="C3487" s="250"/>
      <c r="D3487" s="250"/>
      <c r="E3487" s="250"/>
      <c r="F3487" s="250"/>
      <c r="G3487" s="3"/>
      <c r="H3487" s="3"/>
      <c r="I3487" s="3"/>
      <c r="J3487" s="3"/>
      <c r="K3487" s="3"/>
      <c r="L3487" s="3"/>
      <c r="IK3487" s="3"/>
      <c r="IL3487" s="3"/>
      <c r="IM3487" s="3"/>
      <c r="IN3487" s="3"/>
      <c r="IO3487" s="3"/>
      <c r="IP3487" s="3"/>
      <c r="IQ3487" s="3"/>
      <c r="IR3487" s="3"/>
      <c r="IS3487" s="3"/>
    </row>
    <row r="3488" spans="1:253" s="2" customFormat="1" ht="16.5">
      <c r="A3488" s="250"/>
      <c r="B3488" s="250"/>
      <c r="C3488" s="250"/>
      <c r="D3488" s="250"/>
      <c r="E3488" s="250"/>
      <c r="F3488" s="250"/>
      <c r="G3488" s="3"/>
      <c r="H3488" s="3"/>
      <c r="I3488" s="3"/>
      <c r="J3488" s="3"/>
      <c r="K3488" s="3"/>
      <c r="L3488" s="3"/>
      <c r="IK3488" s="3"/>
      <c r="IL3488" s="3"/>
      <c r="IM3488" s="3"/>
      <c r="IN3488" s="3"/>
      <c r="IO3488" s="3"/>
      <c r="IP3488" s="3"/>
      <c r="IQ3488" s="3"/>
      <c r="IR3488" s="3"/>
      <c r="IS3488" s="3"/>
    </row>
    <row r="3489" spans="1:253" s="2" customFormat="1" ht="16.5">
      <c r="A3489" s="250"/>
      <c r="B3489" s="250"/>
      <c r="C3489" s="250"/>
      <c r="D3489" s="250"/>
      <c r="E3489" s="250"/>
      <c r="F3489" s="250"/>
      <c r="G3489" s="3"/>
      <c r="H3489" s="3"/>
      <c r="I3489" s="3"/>
      <c r="J3489" s="3"/>
      <c r="K3489" s="3"/>
      <c r="L3489" s="3"/>
      <c r="IK3489" s="3"/>
      <c r="IL3489" s="3"/>
      <c r="IM3489" s="3"/>
      <c r="IN3489" s="3"/>
      <c r="IO3489" s="3"/>
      <c r="IP3489" s="3"/>
      <c r="IQ3489" s="3"/>
      <c r="IR3489" s="3"/>
      <c r="IS3489" s="3"/>
    </row>
    <row r="3490" spans="1:253" s="2" customFormat="1" ht="16.5">
      <c r="A3490" s="250"/>
      <c r="B3490" s="250"/>
      <c r="C3490" s="250"/>
      <c r="D3490" s="250"/>
      <c r="E3490" s="250"/>
      <c r="F3490" s="250"/>
      <c r="G3490" s="3"/>
      <c r="H3490" s="3"/>
      <c r="I3490" s="3"/>
      <c r="J3490" s="3"/>
      <c r="K3490" s="3"/>
      <c r="L3490" s="3"/>
      <c r="IK3490" s="3"/>
      <c r="IL3490" s="3"/>
      <c r="IM3490" s="3"/>
      <c r="IN3490" s="3"/>
      <c r="IO3490" s="3"/>
      <c r="IP3490" s="3"/>
      <c r="IQ3490" s="3"/>
      <c r="IR3490" s="3"/>
      <c r="IS3490" s="3"/>
    </row>
    <row r="3491" spans="1:253" s="2" customFormat="1" ht="16.5">
      <c r="A3491" s="250"/>
      <c r="B3491" s="250"/>
      <c r="C3491" s="250"/>
      <c r="D3491" s="250"/>
      <c r="E3491" s="250"/>
      <c r="F3491" s="250"/>
      <c r="G3491" s="3"/>
      <c r="H3491" s="3"/>
      <c r="I3491" s="3"/>
      <c r="J3491" s="3"/>
      <c r="K3491" s="3"/>
      <c r="L3491" s="3"/>
      <c r="IK3491" s="3"/>
      <c r="IL3491" s="3"/>
      <c r="IM3491" s="3"/>
      <c r="IN3491" s="3"/>
      <c r="IO3491" s="3"/>
      <c r="IP3491" s="3"/>
      <c r="IQ3491" s="3"/>
      <c r="IR3491" s="3"/>
      <c r="IS3491" s="3"/>
    </row>
    <row r="3492" spans="1:253" s="2" customFormat="1" ht="16.5">
      <c r="A3492" s="250"/>
      <c r="B3492" s="250"/>
      <c r="C3492" s="250"/>
      <c r="D3492" s="250"/>
      <c r="E3492" s="250"/>
      <c r="F3492" s="250"/>
      <c r="G3492" s="3"/>
      <c r="H3492" s="3"/>
      <c r="I3492" s="3"/>
      <c r="J3492" s="3"/>
      <c r="K3492" s="3"/>
      <c r="L3492" s="3"/>
      <c r="IK3492" s="3"/>
      <c r="IL3492" s="3"/>
      <c r="IM3492" s="3"/>
      <c r="IN3492" s="3"/>
      <c r="IO3492" s="3"/>
      <c r="IP3492" s="3"/>
      <c r="IQ3492" s="3"/>
      <c r="IR3492" s="3"/>
      <c r="IS3492" s="3"/>
    </row>
    <row r="3493" spans="1:253" s="2" customFormat="1" ht="16.5">
      <c r="A3493" s="250"/>
      <c r="B3493" s="250"/>
      <c r="C3493" s="250"/>
      <c r="D3493" s="250"/>
      <c r="E3493" s="250"/>
      <c r="F3493" s="250"/>
      <c r="G3493" s="3"/>
      <c r="H3493" s="3"/>
      <c r="I3493" s="3"/>
      <c r="J3493" s="3"/>
      <c r="K3493" s="3"/>
      <c r="L3493" s="3"/>
      <c r="IK3493" s="3"/>
      <c r="IL3493" s="3"/>
      <c r="IM3493" s="3"/>
      <c r="IN3493" s="3"/>
      <c r="IO3493" s="3"/>
      <c r="IP3493" s="3"/>
      <c r="IQ3493" s="3"/>
      <c r="IR3493" s="3"/>
      <c r="IS3493" s="3"/>
    </row>
    <row r="3494" spans="1:253" s="2" customFormat="1" ht="16.5">
      <c r="A3494" s="250"/>
      <c r="B3494" s="250"/>
      <c r="C3494" s="250"/>
      <c r="D3494" s="250"/>
      <c r="E3494" s="250"/>
      <c r="F3494" s="250"/>
      <c r="G3494" s="3"/>
      <c r="H3494" s="3"/>
      <c r="I3494" s="3"/>
      <c r="J3494" s="3"/>
      <c r="K3494" s="3"/>
      <c r="L3494" s="3"/>
      <c r="IK3494" s="3"/>
      <c r="IL3494" s="3"/>
      <c r="IM3494" s="3"/>
      <c r="IN3494" s="3"/>
      <c r="IO3494" s="3"/>
      <c r="IP3494" s="3"/>
      <c r="IQ3494" s="3"/>
      <c r="IR3494" s="3"/>
      <c r="IS3494" s="3"/>
    </row>
    <row r="3495" spans="1:253" s="2" customFormat="1" ht="16.5">
      <c r="A3495" s="250"/>
      <c r="B3495" s="250"/>
      <c r="C3495" s="250"/>
      <c r="D3495" s="250"/>
      <c r="E3495" s="250"/>
      <c r="F3495" s="250"/>
      <c r="G3495" s="3"/>
      <c r="H3495" s="3"/>
      <c r="I3495" s="3"/>
      <c r="J3495" s="3"/>
      <c r="K3495" s="3"/>
      <c r="L3495" s="3"/>
      <c r="IK3495" s="3"/>
      <c r="IL3495" s="3"/>
      <c r="IM3495" s="3"/>
      <c r="IN3495" s="3"/>
      <c r="IO3495" s="3"/>
      <c r="IP3495" s="3"/>
      <c r="IQ3495" s="3"/>
      <c r="IR3495" s="3"/>
      <c r="IS3495" s="3"/>
    </row>
    <row r="3496" spans="1:253" s="2" customFormat="1" ht="16.5">
      <c r="A3496" s="250"/>
      <c r="B3496" s="250"/>
      <c r="C3496" s="250"/>
      <c r="D3496" s="250"/>
      <c r="E3496" s="250"/>
      <c r="F3496" s="250"/>
      <c r="G3496" s="3"/>
      <c r="H3496" s="3"/>
      <c r="I3496" s="3"/>
      <c r="J3496" s="3"/>
      <c r="K3496" s="3"/>
      <c r="L3496" s="3"/>
      <c r="IK3496" s="3"/>
      <c r="IL3496" s="3"/>
      <c r="IM3496" s="3"/>
      <c r="IN3496" s="3"/>
      <c r="IO3496" s="3"/>
      <c r="IP3496" s="3"/>
      <c r="IQ3496" s="3"/>
      <c r="IR3496" s="3"/>
      <c r="IS3496" s="3"/>
    </row>
    <row r="3497" spans="1:253" s="2" customFormat="1" ht="16.5">
      <c r="A3497" s="250"/>
      <c r="B3497" s="250"/>
      <c r="C3497" s="250"/>
      <c r="D3497" s="250"/>
      <c r="E3497" s="250"/>
      <c r="F3497" s="250"/>
      <c r="G3497" s="3"/>
      <c r="H3497" s="3"/>
      <c r="I3497" s="3"/>
      <c r="J3497" s="3"/>
      <c r="K3497" s="3"/>
      <c r="L3497" s="3"/>
      <c r="IK3497" s="3"/>
      <c r="IL3497" s="3"/>
      <c r="IM3497" s="3"/>
      <c r="IN3497" s="3"/>
      <c r="IO3497" s="3"/>
      <c r="IP3497" s="3"/>
      <c r="IQ3497" s="3"/>
      <c r="IR3497" s="3"/>
      <c r="IS3497" s="3"/>
    </row>
    <row r="3498" spans="1:253" s="2" customFormat="1" ht="16.5">
      <c r="A3498" s="250"/>
      <c r="B3498" s="250"/>
      <c r="C3498" s="250"/>
      <c r="D3498" s="250"/>
      <c r="E3498" s="250"/>
      <c r="F3498" s="250"/>
      <c r="G3498" s="3"/>
      <c r="H3498" s="3"/>
      <c r="I3498" s="3"/>
      <c r="J3498" s="3"/>
      <c r="K3498" s="3"/>
      <c r="L3498" s="3"/>
      <c r="IK3498" s="3"/>
      <c r="IL3498" s="3"/>
      <c r="IM3498" s="3"/>
      <c r="IN3498" s="3"/>
      <c r="IO3498" s="3"/>
      <c r="IP3498" s="3"/>
      <c r="IQ3498" s="3"/>
      <c r="IR3498" s="3"/>
      <c r="IS3498" s="3"/>
    </row>
    <row r="3499" spans="1:253" s="2" customFormat="1" ht="16.5">
      <c r="A3499" s="250"/>
      <c r="B3499" s="250"/>
      <c r="C3499" s="250"/>
      <c r="D3499" s="250"/>
      <c r="E3499" s="250"/>
      <c r="F3499" s="250"/>
      <c r="G3499" s="3"/>
      <c r="H3499" s="3"/>
      <c r="I3499" s="3"/>
      <c r="J3499" s="3"/>
      <c r="K3499" s="3"/>
      <c r="L3499" s="3"/>
      <c r="IK3499" s="3"/>
      <c r="IL3499" s="3"/>
      <c r="IM3499" s="3"/>
      <c r="IN3499" s="3"/>
      <c r="IO3499" s="3"/>
      <c r="IP3499" s="3"/>
      <c r="IQ3499" s="3"/>
      <c r="IR3499" s="3"/>
      <c r="IS3499" s="3"/>
    </row>
    <row r="3500" spans="1:253" s="2" customFormat="1" ht="16.5">
      <c r="A3500" s="250"/>
      <c r="B3500" s="250"/>
      <c r="C3500" s="250"/>
      <c r="D3500" s="250"/>
      <c r="E3500" s="250"/>
      <c r="F3500" s="250"/>
      <c r="G3500" s="3"/>
      <c r="H3500" s="3"/>
      <c r="I3500" s="3"/>
      <c r="J3500" s="3"/>
      <c r="K3500" s="3"/>
      <c r="L3500" s="3"/>
      <c r="IK3500" s="3"/>
      <c r="IL3500" s="3"/>
      <c r="IM3500" s="3"/>
      <c r="IN3500" s="3"/>
      <c r="IO3500" s="3"/>
      <c r="IP3500" s="3"/>
      <c r="IQ3500" s="3"/>
      <c r="IR3500" s="3"/>
      <c r="IS3500" s="3"/>
    </row>
    <row r="3501" spans="1:253" s="2" customFormat="1" ht="16.5">
      <c r="A3501" s="250"/>
      <c r="B3501" s="250"/>
      <c r="C3501" s="250"/>
      <c r="D3501" s="250"/>
      <c r="E3501" s="250"/>
      <c r="F3501" s="250"/>
      <c r="G3501" s="3"/>
      <c r="H3501" s="3"/>
      <c r="I3501" s="3"/>
      <c r="J3501" s="3"/>
      <c r="K3501" s="3"/>
      <c r="L3501" s="3"/>
      <c r="IK3501" s="3"/>
      <c r="IL3501" s="3"/>
      <c r="IM3501" s="3"/>
      <c r="IN3501" s="3"/>
      <c r="IO3501" s="3"/>
      <c r="IP3501" s="3"/>
      <c r="IQ3501" s="3"/>
      <c r="IR3501" s="3"/>
      <c r="IS3501" s="3"/>
    </row>
    <row r="3502" spans="1:253" s="2" customFormat="1" ht="16.5">
      <c r="A3502" s="250"/>
      <c r="B3502" s="250"/>
      <c r="C3502" s="250"/>
      <c r="D3502" s="250"/>
      <c r="E3502" s="250"/>
      <c r="F3502" s="250"/>
      <c r="G3502" s="3"/>
      <c r="H3502" s="3"/>
      <c r="I3502" s="3"/>
      <c r="J3502" s="3"/>
      <c r="K3502" s="3"/>
      <c r="L3502" s="3"/>
      <c r="IK3502" s="3"/>
      <c r="IL3502" s="3"/>
      <c r="IM3502" s="3"/>
      <c r="IN3502" s="3"/>
      <c r="IO3502" s="3"/>
      <c r="IP3502" s="3"/>
      <c r="IQ3502" s="3"/>
      <c r="IR3502" s="3"/>
      <c r="IS3502" s="3"/>
    </row>
    <row r="3503" spans="1:253" s="2" customFormat="1" ht="16.5">
      <c r="A3503" s="250"/>
      <c r="B3503" s="250"/>
      <c r="C3503" s="250"/>
      <c r="D3503" s="250"/>
      <c r="E3503" s="250"/>
      <c r="F3503" s="250"/>
      <c r="G3503" s="3"/>
      <c r="H3503" s="3"/>
      <c r="I3503" s="3"/>
      <c r="J3503" s="3"/>
      <c r="K3503" s="3"/>
      <c r="L3503" s="3"/>
      <c r="IK3503" s="3"/>
      <c r="IL3503" s="3"/>
      <c r="IM3503" s="3"/>
      <c r="IN3503" s="3"/>
      <c r="IO3503" s="3"/>
      <c r="IP3503" s="3"/>
      <c r="IQ3503" s="3"/>
      <c r="IR3503" s="3"/>
      <c r="IS3503" s="3"/>
    </row>
    <row r="3504" spans="1:253" s="2" customFormat="1" ht="16.5">
      <c r="A3504" s="250"/>
      <c r="B3504" s="250"/>
      <c r="C3504" s="250"/>
      <c r="D3504" s="250"/>
      <c r="E3504" s="250"/>
      <c r="F3504" s="250"/>
      <c r="G3504" s="3"/>
      <c r="H3504" s="3"/>
      <c r="I3504" s="3"/>
      <c r="J3504" s="3"/>
      <c r="K3504" s="3"/>
      <c r="L3504" s="3"/>
      <c r="IK3504" s="3"/>
      <c r="IL3504" s="3"/>
      <c r="IM3504" s="3"/>
      <c r="IN3504" s="3"/>
      <c r="IO3504" s="3"/>
      <c r="IP3504" s="3"/>
      <c r="IQ3504" s="3"/>
      <c r="IR3504" s="3"/>
      <c r="IS3504" s="3"/>
    </row>
    <row r="3505" spans="1:253" s="2" customFormat="1" ht="16.5">
      <c r="A3505" s="250"/>
      <c r="B3505" s="250"/>
      <c r="C3505" s="250"/>
      <c r="D3505" s="250"/>
      <c r="E3505" s="250"/>
      <c r="F3505" s="250"/>
      <c r="G3505" s="3"/>
      <c r="H3505" s="3"/>
      <c r="I3505" s="3"/>
      <c r="J3505" s="3"/>
      <c r="K3505" s="3"/>
      <c r="L3505" s="3"/>
      <c r="IK3505" s="3"/>
      <c r="IL3505" s="3"/>
      <c r="IM3505" s="3"/>
      <c r="IN3505" s="3"/>
      <c r="IO3505" s="3"/>
      <c r="IP3505" s="3"/>
      <c r="IQ3505" s="3"/>
      <c r="IR3505" s="3"/>
      <c r="IS3505" s="3"/>
    </row>
    <row r="3506" spans="1:253" s="2" customFormat="1" ht="16.5">
      <c r="A3506" s="250"/>
      <c r="B3506" s="250"/>
      <c r="C3506" s="250"/>
      <c r="D3506" s="250"/>
      <c r="E3506" s="250"/>
      <c r="F3506" s="250"/>
      <c r="G3506" s="3"/>
      <c r="H3506" s="3"/>
      <c r="I3506" s="3"/>
      <c r="J3506" s="3"/>
      <c r="K3506" s="3"/>
      <c r="L3506" s="3"/>
      <c r="IK3506" s="3"/>
      <c r="IL3506" s="3"/>
      <c r="IM3506" s="3"/>
      <c r="IN3506" s="3"/>
      <c r="IO3506" s="3"/>
      <c r="IP3506" s="3"/>
      <c r="IQ3506" s="3"/>
      <c r="IR3506" s="3"/>
      <c r="IS3506" s="3"/>
    </row>
    <row r="3507" spans="1:253" s="2" customFormat="1" ht="16.5">
      <c r="A3507" s="250"/>
      <c r="B3507" s="250"/>
      <c r="C3507" s="250"/>
      <c r="D3507" s="250"/>
      <c r="E3507" s="250"/>
      <c r="F3507" s="250"/>
      <c r="G3507" s="3"/>
      <c r="H3507" s="3"/>
      <c r="I3507" s="3"/>
      <c r="J3507" s="3"/>
      <c r="K3507" s="3"/>
      <c r="L3507" s="3"/>
      <c r="IK3507" s="3"/>
      <c r="IL3507" s="3"/>
      <c r="IM3507" s="3"/>
      <c r="IN3507" s="3"/>
      <c r="IO3507" s="3"/>
      <c r="IP3507" s="3"/>
      <c r="IQ3507" s="3"/>
      <c r="IR3507" s="3"/>
      <c r="IS3507" s="3"/>
    </row>
    <row r="3508" spans="1:253" s="2" customFormat="1" ht="16.5">
      <c r="A3508" s="250"/>
      <c r="B3508" s="250"/>
      <c r="C3508" s="250"/>
      <c r="D3508" s="250"/>
      <c r="E3508" s="250"/>
      <c r="F3508" s="250"/>
      <c r="G3508" s="3"/>
      <c r="H3508" s="3"/>
      <c r="I3508" s="3"/>
      <c r="J3508" s="3"/>
      <c r="K3508" s="3"/>
      <c r="L3508" s="3"/>
      <c r="IK3508" s="3"/>
      <c r="IL3508" s="3"/>
      <c r="IM3508" s="3"/>
      <c r="IN3508" s="3"/>
      <c r="IO3508" s="3"/>
      <c r="IP3508" s="3"/>
      <c r="IQ3508" s="3"/>
      <c r="IR3508" s="3"/>
      <c r="IS3508" s="3"/>
    </row>
    <row r="3509" spans="1:253" s="2" customFormat="1" ht="16.5">
      <c r="A3509" s="250"/>
      <c r="B3509" s="250"/>
      <c r="C3509" s="250"/>
      <c r="D3509" s="250"/>
      <c r="E3509" s="250"/>
      <c r="F3509" s="250"/>
      <c r="G3509" s="3"/>
      <c r="H3509" s="3"/>
      <c r="I3509" s="3"/>
      <c r="J3509" s="3"/>
      <c r="K3509" s="3"/>
      <c r="L3509" s="3"/>
      <c r="IK3509" s="3"/>
      <c r="IL3509" s="3"/>
      <c r="IM3509" s="3"/>
      <c r="IN3509" s="3"/>
      <c r="IO3509" s="3"/>
      <c r="IP3509" s="3"/>
      <c r="IQ3509" s="3"/>
      <c r="IR3509" s="3"/>
      <c r="IS3509" s="3"/>
    </row>
    <row r="3510" spans="1:253" s="2" customFormat="1" ht="16.5">
      <c r="A3510" s="250"/>
      <c r="B3510" s="250"/>
      <c r="C3510" s="250"/>
      <c r="D3510" s="250"/>
      <c r="E3510" s="250"/>
      <c r="F3510" s="250"/>
      <c r="G3510" s="3"/>
      <c r="H3510" s="3"/>
      <c r="I3510" s="3"/>
      <c r="J3510" s="3"/>
      <c r="K3510" s="3"/>
      <c r="L3510" s="3"/>
      <c r="IK3510" s="3"/>
      <c r="IL3510" s="3"/>
      <c r="IM3510" s="3"/>
      <c r="IN3510" s="3"/>
      <c r="IO3510" s="3"/>
      <c r="IP3510" s="3"/>
      <c r="IQ3510" s="3"/>
      <c r="IR3510" s="3"/>
      <c r="IS3510" s="3"/>
    </row>
    <row r="3511" spans="1:253" s="2" customFormat="1" ht="16.5">
      <c r="A3511" s="250"/>
      <c r="B3511" s="250"/>
      <c r="C3511" s="250"/>
      <c r="D3511" s="250"/>
      <c r="E3511" s="250"/>
      <c r="F3511" s="250"/>
      <c r="G3511" s="3"/>
      <c r="H3511" s="3"/>
      <c r="I3511" s="3"/>
      <c r="J3511" s="3"/>
      <c r="K3511" s="3"/>
      <c r="L3511" s="3"/>
      <c r="IK3511" s="3"/>
      <c r="IL3511" s="3"/>
      <c r="IM3511" s="3"/>
      <c r="IN3511" s="3"/>
      <c r="IO3511" s="3"/>
      <c r="IP3511" s="3"/>
      <c r="IQ3511" s="3"/>
      <c r="IR3511" s="3"/>
      <c r="IS3511" s="3"/>
    </row>
    <row r="3512" spans="1:253" s="2" customFormat="1" ht="16.5">
      <c r="A3512" s="250"/>
      <c r="B3512" s="250"/>
      <c r="C3512" s="250"/>
      <c r="D3512" s="250"/>
      <c r="E3512" s="250"/>
      <c r="F3512" s="250"/>
      <c r="G3512" s="3"/>
      <c r="H3512" s="3"/>
      <c r="I3512" s="3"/>
      <c r="J3512" s="3"/>
      <c r="K3512" s="3"/>
      <c r="L3512" s="3"/>
      <c r="IK3512" s="3"/>
      <c r="IL3512" s="3"/>
      <c r="IM3512" s="3"/>
      <c r="IN3512" s="3"/>
      <c r="IO3512" s="3"/>
      <c r="IP3512" s="3"/>
      <c r="IQ3512" s="3"/>
      <c r="IR3512" s="3"/>
      <c r="IS3512" s="3"/>
    </row>
    <row r="3513" spans="1:253" s="2" customFormat="1" ht="16.5">
      <c r="A3513" s="250"/>
      <c r="B3513" s="250"/>
      <c r="C3513" s="250"/>
      <c r="D3513" s="250"/>
      <c r="E3513" s="250"/>
      <c r="F3513" s="250"/>
      <c r="G3513" s="3"/>
      <c r="H3513" s="3"/>
      <c r="I3513" s="3"/>
      <c r="J3513" s="3"/>
      <c r="K3513" s="3"/>
      <c r="L3513" s="3"/>
      <c r="IK3513" s="3"/>
      <c r="IL3513" s="3"/>
      <c r="IM3513" s="3"/>
      <c r="IN3513" s="3"/>
      <c r="IO3513" s="3"/>
      <c r="IP3513" s="3"/>
      <c r="IQ3513" s="3"/>
      <c r="IR3513" s="3"/>
      <c r="IS3513" s="3"/>
    </row>
    <row r="3514" spans="1:253" s="2" customFormat="1" ht="16.5">
      <c r="A3514" s="250"/>
      <c r="B3514" s="250"/>
      <c r="C3514" s="250"/>
      <c r="D3514" s="250"/>
      <c r="E3514" s="250"/>
      <c r="F3514" s="250"/>
      <c r="G3514" s="3"/>
      <c r="H3514" s="3"/>
      <c r="I3514" s="3"/>
      <c r="J3514" s="3"/>
      <c r="K3514" s="3"/>
      <c r="L3514" s="3"/>
      <c r="IK3514" s="3"/>
      <c r="IL3514" s="3"/>
      <c r="IM3514" s="3"/>
      <c r="IN3514" s="3"/>
      <c r="IO3514" s="3"/>
      <c r="IP3514" s="3"/>
      <c r="IQ3514" s="3"/>
      <c r="IR3514" s="3"/>
      <c r="IS3514" s="3"/>
    </row>
    <row r="3515" spans="1:253" s="2" customFormat="1" ht="16.5">
      <c r="A3515" s="250"/>
      <c r="B3515" s="250"/>
      <c r="C3515" s="250"/>
      <c r="D3515" s="250"/>
      <c r="E3515" s="250"/>
      <c r="F3515" s="250"/>
      <c r="G3515" s="3"/>
      <c r="H3515" s="3"/>
      <c r="I3515" s="3"/>
      <c r="J3515" s="3"/>
      <c r="K3515" s="3"/>
      <c r="L3515" s="3"/>
      <c r="IK3515" s="3"/>
      <c r="IL3515" s="3"/>
      <c r="IM3515" s="3"/>
      <c r="IN3515" s="3"/>
      <c r="IO3515" s="3"/>
      <c r="IP3515" s="3"/>
      <c r="IQ3515" s="3"/>
      <c r="IR3515" s="3"/>
      <c r="IS3515" s="3"/>
    </row>
    <row r="3516" spans="1:253" s="2" customFormat="1" ht="16.5">
      <c r="A3516" s="250"/>
      <c r="B3516" s="250"/>
      <c r="C3516" s="250"/>
      <c r="D3516" s="250"/>
      <c r="E3516" s="250"/>
      <c r="F3516" s="250"/>
      <c r="G3516" s="3"/>
      <c r="H3516" s="3"/>
      <c r="I3516" s="3"/>
      <c r="J3516" s="3"/>
      <c r="K3516" s="3"/>
      <c r="L3516" s="3"/>
      <c r="IK3516" s="3"/>
      <c r="IL3516" s="3"/>
      <c r="IM3516" s="3"/>
      <c r="IN3516" s="3"/>
      <c r="IO3516" s="3"/>
      <c r="IP3516" s="3"/>
      <c r="IQ3516" s="3"/>
      <c r="IR3516" s="3"/>
      <c r="IS3516" s="3"/>
    </row>
    <row r="3517" spans="1:253" s="2" customFormat="1" ht="16.5">
      <c r="A3517" s="250"/>
      <c r="B3517" s="250"/>
      <c r="C3517" s="250"/>
      <c r="D3517" s="250"/>
      <c r="E3517" s="250"/>
      <c r="F3517" s="250"/>
      <c r="G3517" s="3"/>
      <c r="H3517" s="3"/>
      <c r="I3517" s="3"/>
      <c r="J3517" s="3"/>
      <c r="K3517" s="3"/>
      <c r="L3517" s="3"/>
      <c r="IK3517" s="3"/>
      <c r="IL3517" s="3"/>
      <c r="IM3517" s="3"/>
      <c r="IN3517" s="3"/>
      <c r="IO3517" s="3"/>
      <c r="IP3517" s="3"/>
      <c r="IQ3517" s="3"/>
      <c r="IR3517" s="3"/>
      <c r="IS3517" s="3"/>
    </row>
    <row r="3518" spans="1:253" s="2" customFormat="1" ht="16.5">
      <c r="A3518" s="250"/>
      <c r="B3518" s="250"/>
      <c r="C3518" s="250"/>
      <c r="D3518" s="250"/>
      <c r="E3518" s="250"/>
      <c r="F3518" s="250"/>
      <c r="G3518" s="3"/>
      <c r="H3518" s="3"/>
      <c r="I3518" s="3"/>
      <c r="J3518" s="3"/>
      <c r="K3518" s="3"/>
      <c r="L3518" s="3"/>
      <c r="IK3518" s="3"/>
      <c r="IL3518" s="3"/>
      <c r="IM3518" s="3"/>
      <c r="IN3518" s="3"/>
      <c r="IO3518" s="3"/>
      <c r="IP3518" s="3"/>
      <c r="IQ3518" s="3"/>
      <c r="IR3518" s="3"/>
      <c r="IS3518" s="3"/>
    </row>
    <row r="3519" spans="1:253" s="2" customFormat="1" ht="16.5">
      <c r="A3519" s="250"/>
      <c r="B3519" s="250"/>
      <c r="C3519" s="250"/>
      <c r="D3519" s="250"/>
      <c r="E3519" s="250"/>
      <c r="F3519" s="250"/>
      <c r="G3519" s="3"/>
      <c r="H3519" s="3"/>
      <c r="I3519" s="3"/>
      <c r="J3519" s="3"/>
      <c r="K3519" s="3"/>
      <c r="L3519" s="3"/>
      <c r="IK3519" s="3"/>
      <c r="IL3519" s="3"/>
      <c r="IM3519" s="3"/>
      <c r="IN3519" s="3"/>
      <c r="IO3519" s="3"/>
      <c r="IP3519" s="3"/>
      <c r="IQ3519" s="3"/>
      <c r="IR3519" s="3"/>
      <c r="IS3519" s="3"/>
    </row>
    <row r="3520" spans="1:253" s="2" customFormat="1" ht="16.5">
      <c r="A3520" s="250"/>
      <c r="B3520" s="250"/>
      <c r="C3520" s="250"/>
      <c r="D3520" s="250"/>
      <c r="E3520" s="250"/>
      <c r="F3520" s="250"/>
      <c r="G3520" s="3"/>
      <c r="H3520" s="3"/>
      <c r="I3520" s="3"/>
      <c r="J3520" s="3"/>
      <c r="K3520" s="3"/>
      <c r="L3520" s="3"/>
      <c r="IK3520" s="3"/>
      <c r="IL3520" s="3"/>
      <c r="IM3520" s="3"/>
      <c r="IN3520" s="3"/>
      <c r="IO3520" s="3"/>
      <c r="IP3520" s="3"/>
      <c r="IQ3520" s="3"/>
      <c r="IR3520" s="3"/>
      <c r="IS3520" s="3"/>
    </row>
    <row r="3521" spans="1:253" s="2" customFormat="1" ht="16.5">
      <c r="A3521" s="250"/>
      <c r="B3521" s="250"/>
      <c r="C3521" s="250"/>
      <c r="D3521" s="250"/>
      <c r="E3521" s="250"/>
      <c r="F3521" s="250"/>
      <c r="G3521" s="3"/>
      <c r="H3521" s="3"/>
      <c r="I3521" s="3"/>
      <c r="J3521" s="3"/>
      <c r="K3521" s="3"/>
      <c r="L3521" s="3"/>
      <c r="IK3521" s="3"/>
      <c r="IL3521" s="3"/>
      <c r="IM3521" s="3"/>
      <c r="IN3521" s="3"/>
      <c r="IO3521" s="3"/>
      <c r="IP3521" s="3"/>
      <c r="IQ3521" s="3"/>
      <c r="IR3521" s="3"/>
      <c r="IS3521" s="3"/>
    </row>
    <row r="3522" spans="1:253" s="2" customFormat="1" ht="16.5">
      <c r="A3522" s="250"/>
      <c r="B3522" s="250"/>
      <c r="C3522" s="250"/>
      <c r="D3522" s="250"/>
      <c r="E3522" s="250"/>
      <c r="F3522" s="250"/>
      <c r="G3522" s="3"/>
      <c r="H3522" s="3"/>
      <c r="I3522" s="3"/>
      <c r="J3522" s="3"/>
      <c r="K3522" s="3"/>
      <c r="L3522" s="3"/>
      <c r="IK3522" s="3"/>
      <c r="IL3522" s="3"/>
      <c r="IM3522" s="3"/>
      <c r="IN3522" s="3"/>
      <c r="IO3522" s="3"/>
      <c r="IP3522" s="3"/>
      <c r="IQ3522" s="3"/>
      <c r="IR3522" s="3"/>
      <c r="IS3522" s="3"/>
    </row>
    <row r="3523" spans="1:253" s="2" customFormat="1" ht="16.5">
      <c r="A3523" s="250"/>
      <c r="B3523" s="250"/>
      <c r="C3523" s="250"/>
      <c r="D3523" s="250"/>
      <c r="E3523" s="250"/>
      <c r="F3523" s="250"/>
      <c r="G3523" s="3"/>
      <c r="H3523" s="3"/>
      <c r="I3523" s="3"/>
      <c r="J3523" s="3"/>
      <c r="K3523" s="3"/>
      <c r="L3523" s="3"/>
      <c r="IK3523" s="3"/>
      <c r="IL3523" s="3"/>
      <c r="IM3523" s="3"/>
      <c r="IN3523" s="3"/>
      <c r="IO3523" s="3"/>
      <c r="IP3523" s="3"/>
      <c r="IQ3523" s="3"/>
      <c r="IR3523" s="3"/>
      <c r="IS3523" s="3"/>
    </row>
    <row r="3524" spans="1:253" s="2" customFormat="1" ht="16.5">
      <c r="A3524" s="250"/>
      <c r="B3524" s="250"/>
      <c r="C3524" s="250"/>
      <c r="D3524" s="250"/>
      <c r="E3524" s="250"/>
      <c r="F3524" s="250"/>
      <c r="G3524" s="3"/>
      <c r="H3524" s="3"/>
      <c r="I3524" s="3"/>
      <c r="J3524" s="3"/>
      <c r="K3524" s="3"/>
      <c r="L3524" s="3"/>
      <c r="IK3524" s="3"/>
      <c r="IL3524" s="3"/>
      <c r="IM3524" s="3"/>
      <c r="IN3524" s="3"/>
      <c r="IO3524" s="3"/>
      <c r="IP3524" s="3"/>
      <c r="IQ3524" s="3"/>
      <c r="IR3524" s="3"/>
      <c r="IS3524" s="3"/>
    </row>
    <row r="3525" spans="1:253" s="2" customFormat="1" ht="16.5">
      <c r="A3525" s="250"/>
      <c r="B3525" s="250"/>
      <c r="C3525" s="250"/>
      <c r="D3525" s="250"/>
      <c r="E3525" s="250"/>
      <c r="F3525" s="250"/>
      <c r="G3525" s="3"/>
      <c r="H3525" s="3"/>
      <c r="I3525" s="3"/>
      <c r="J3525" s="3"/>
      <c r="K3525" s="3"/>
      <c r="L3525" s="3"/>
      <c r="IK3525" s="3"/>
      <c r="IL3525" s="3"/>
      <c r="IM3525" s="3"/>
      <c r="IN3525" s="3"/>
      <c r="IO3525" s="3"/>
      <c r="IP3525" s="3"/>
      <c r="IQ3525" s="3"/>
      <c r="IR3525" s="3"/>
      <c r="IS3525" s="3"/>
    </row>
    <row r="3526" spans="1:253" s="2" customFormat="1" ht="16.5">
      <c r="A3526" s="250"/>
      <c r="B3526" s="250"/>
      <c r="C3526" s="250"/>
      <c r="D3526" s="250"/>
      <c r="E3526" s="250"/>
      <c r="F3526" s="250"/>
      <c r="G3526" s="3"/>
      <c r="H3526" s="3"/>
      <c r="I3526" s="3"/>
      <c r="J3526" s="3"/>
      <c r="K3526" s="3"/>
      <c r="L3526" s="3"/>
      <c r="IK3526" s="3"/>
      <c r="IL3526" s="3"/>
      <c r="IM3526" s="3"/>
      <c r="IN3526" s="3"/>
      <c r="IO3526" s="3"/>
      <c r="IP3526" s="3"/>
      <c r="IQ3526" s="3"/>
      <c r="IR3526" s="3"/>
      <c r="IS3526" s="3"/>
    </row>
    <row r="3527" spans="1:253" s="2" customFormat="1" ht="16.5">
      <c r="A3527" s="250"/>
      <c r="B3527" s="250"/>
      <c r="C3527" s="250"/>
      <c r="D3527" s="250"/>
      <c r="E3527" s="250"/>
      <c r="F3527" s="250"/>
      <c r="G3527" s="3"/>
      <c r="H3527" s="3"/>
      <c r="I3527" s="3"/>
      <c r="J3527" s="3"/>
      <c r="K3527" s="3"/>
      <c r="L3527" s="3"/>
      <c r="IK3527" s="3"/>
      <c r="IL3527" s="3"/>
      <c r="IM3527" s="3"/>
      <c r="IN3527" s="3"/>
      <c r="IO3527" s="3"/>
      <c r="IP3527" s="3"/>
      <c r="IQ3527" s="3"/>
      <c r="IR3527" s="3"/>
      <c r="IS3527" s="3"/>
    </row>
    <row r="3528" spans="1:253" s="2" customFormat="1" ht="16.5">
      <c r="A3528" s="250"/>
      <c r="B3528" s="250"/>
      <c r="C3528" s="250"/>
      <c r="D3528" s="250"/>
      <c r="E3528" s="250"/>
      <c r="F3528" s="250"/>
      <c r="G3528" s="3"/>
      <c r="H3528" s="3"/>
      <c r="I3528" s="3"/>
      <c r="J3528" s="3"/>
      <c r="K3528" s="3"/>
      <c r="L3528" s="3"/>
      <c r="IK3528" s="3"/>
      <c r="IL3528" s="3"/>
      <c r="IM3528" s="3"/>
      <c r="IN3528" s="3"/>
      <c r="IO3528" s="3"/>
      <c r="IP3528" s="3"/>
      <c r="IQ3528" s="3"/>
      <c r="IR3528" s="3"/>
      <c r="IS3528" s="3"/>
    </row>
    <row r="3529" spans="1:253" s="2" customFormat="1" ht="16.5">
      <c r="A3529" s="250"/>
      <c r="B3529" s="250"/>
      <c r="C3529" s="250"/>
      <c r="D3529" s="250"/>
      <c r="E3529" s="250"/>
      <c r="F3529" s="250"/>
      <c r="G3529" s="3"/>
      <c r="H3529" s="3"/>
      <c r="I3529" s="3"/>
      <c r="J3529" s="3"/>
      <c r="K3529" s="3"/>
      <c r="L3529" s="3"/>
      <c r="IK3529" s="3"/>
      <c r="IL3529" s="3"/>
      <c r="IM3529" s="3"/>
      <c r="IN3529" s="3"/>
      <c r="IO3529" s="3"/>
      <c r="IP3529" s="3"/>
      <c r="IQ3529" s="3"/>
      <c r="IR3529" s="3"/>
      <c r="IS3529" s="3"/>
    </row>
    <row r="3530" spans="1:253" s="2" customFormat="1" ht="16.5">
      <c r="A3530" s="250"/>
      <c r="B3530" s="250"/>
      <c r="C3530" s="250"/>
      <c r="D3530" s="250"/>
      <c r="E3530" s="250"/>
      <c r="F3530" s="250"/>
      <c r="G3530" s="3"/>
      <c r="H3530" s="3"/>
      <c r="I3530" s="3"/>
      <c r="J3530" s="3"/>
      <c r="K3530" s="3"/>
      <c r="L3530" s="3"/>
      <c r="IK3530" s="3"/>
      <c r="IL3530" s="3"/>
      <c r="IM3530" s="3"/>
      <c r="IN3530" s="3"/>
      <c r="IO3530" s="3"/>
      <c r="IP3530" s="3"/>
      <c r="IQ3530" s="3"/>
      <c r="IR3530" s="3"/>
      <c r="IS3530" s="3"/>
    </row>
    <row r="3531" spans="1:253" s="2" customFormat="1" ht="16.5">
      <c r="A3531" s="250"/>
      <c r="B3531" s="250"/>
      <c r="C3531" s="250"/>
      <c r="D3531" s="250"/>
      <c r="E3531" s="250"/>
      <c r="F3531" s="250"/>
      <c r="G3531" s="3"/>
      <c r="H3531" s="3"/>
      <c r="I3531" s="3"/>
      <c r="J3531" s="3"/>
      <c r="K3531" s="3"/>
      <c r="L3531" s="3"/>
      <c r="IK3531" s="3"/>
      <c r="IL3531" s="3"/>
      <c r="IM3531" s="3"/>
      <c r="IN3531" s="3"/>
      <c r="IO3531" s="3"/>
      <c r="IP3531" s="3"/>
      <c r="IQ3531" s="3"/>
      <c r="IR3531" s="3"/>
      <c r="IS3531" s="3"/>
    </row>
    <row r="3532" spans="1:253" s="2" customFormat="1" ht="16.5">
      <c r="A3532" s="250"/>
      <c r="B3532" s="250"/>
      <c r="C3532" s="250"/>
      <c r="D3532" s="250"/>
      <c r="E3532" s="250"/>
      <c r="F3532" s="250"/>
      <c r="G3532" s="3"/>
      <c r="H3532" s="3"/>
      <c r="I3532" s="3"/>
      <c r="J3532" s="3"/>
      <c r="K3532" s="3"/>
      <c r="L3532" s="3"/>
      <c r="IK3532" s="3"/>
      <c r="IL3532" s="3"/>
      <c r="IM3532" s="3"/>
      <c r="IN3532" s="3"/>
      <c r="IO3532" s="3"/>
      <c r="IP3532" s="3"/>
      <c r="IQ3532" s="3"/>
      <c r="IR3532" s="3"/>
      <c r="IS3532" s="3"/>
    </row>
    <row r="3533" spans="1:253" s="2" customFormat="1" ht="16.5">
      <c r="A3533" s="250"/>
      <c r="B3533" s="250"/>
      <c r="C3533" s="250"/>
      <c r="D3533" s="250"/>
      <c r="E3533" s="250"/>
      <c r="F3533" s="250"/>
      <c r="G3533" s="3"/>
      <c r="H3533" s="3"/>
      <c r="I3533" s="3"/>
      <c r="J3533" s="3"/>
      <c r="K3533" s="3"/>
      <c r="L3533" s="3"/>
      <c r="IK3533" s="3"/>
      <c r="IL3533" s="3"/>
      <c r="IM3533" s="3"/>
      <c r="IN3533" s="3"/>
      <c r="IO3533" s="3"/>
      <c r="IP3533" s="3"/>
      <c r="IQ3533" s="3"/>
      <c r="IR3533" s="3"/>
      <c r="IS3533" s="3"/>
    </row>
    <row r="3534" spans="1:253" s="2" customFormat="1" ht="16.5">
      <c r="A3534" s="250"/>
      <c r="B3534" s="250"/>
      <c r="C3534" s="250"/>
      <c r="D3534" s="250"/>
      <c r="E3534" s="250"/>
      <c r="F3534" s="250"/>
      <c r="G3534" s="3"/>
      <c r="H3534" s="3"/>
      <c r="I3534" s="3"/>
      <c r="J3534" s="3"/>
      <c r="K3534" s="3"/>
      <c r="L3534" s="3"/>
      <c r="IK3534" s="3"/>
      <c r="IL3534" s="3"/>
      <c r="IM3534" s="3"/>
      <c r="IN3534" s="3"/>
      <c r="IO3534" s="3"/>
      <c r="IP3534" s="3"/>
      <c r="IQ3534" s="3"/>
      <c r="IR3534" s="3"/>
      <c r="IS3534" s="3"/>
    </row>
    <row r="3535" spans="1:253" s="2" customFormat="1" ht="16.5">
      <c r="A3535" s="250"/>
      <c r="B3535" s="250"/>
      <c r="C3535" s="250"/>
      <c r="D3535" s="250"/>
      <c r="E3535" s="250"/>
      <c r="F3535" s="250"/>
      <c r="G3535" s="3"/>
      <c r="H3535" s="3"/>
      <c r="I3535" s="3"/>
      <c r="J3535" s="3"/>
      <c r="K3535" s="3"/>
      <c r="L3535" s="3"/>
      <c r="IK3535" s="3"/>
      <c r="IL3535" s="3"/>
      <c r="IM3535" s="3"/>
      <c r="IN3535" s="3"/>
      <c r="IO3535" s="3"/>
      <c r="IP3535" s="3"/>
      <c r="IQ3535" s="3"/>
      <c r="IR3535" s="3"/>
      <c r="IS3535" s="3"/>
    </row>
    <row r="3536" spans="1:253" s="2" customFormat="1" ht="16.5">
      <c r="A3536" s="250"/>
      <c r="B3536" s="250"/>
      <c r="C3536" s="250"/>
      <c r="D3536" s="250"/>
      <c r="E3536" s="250"/>
      <c r="F3536" s="250"/>
      <c r="G3536" s="3"/>
      <c r="H3536" s="3"/>
      <c r="I3536" s="3"/>
      <c r="J3536" s="3"/>
      <c r="K3536" s="3"/>
      <c r="L3536" s="3"/>
      <c r="IK3536" s="3"/>
      <c r="IL3536" s="3"/>
      <c r="IM3536" s="3"/>
      <c r="IN3536" s="3"/>
      <c r="IO3536" s="3"/>
      <c r="IP3536" s="3"/>
      <c r="IQ3536" s="3"/>
      <c r="IR3536" s="3"/>
      <c r="IS3536" s="3"/>
    </row>
    <row r="3537" spans="1:253" s="2" customFormat="1" ht="16.5">
      <c r="A3537" s="250"/>
      <c r="B3537" s="250"/>
      <c r="C3537" s="250"/>
      <c r="D3537" s="250"/>
      <c r="E3537" s="250"/>
      <c r="F3537" s="250"/>
      <c r="G3537" s="3"/>
      <c r="H3537" s="3"/>
      <c r="I3537" s="3"/>
      <c r="J3537" s="3"/>
      <c r="K3537" s="3"/>
      <c r="L3537" s="3"/>
      <c r="IK3537" s="3"/>
      <c r="IL3537" s="3"/>
      <c r="IM3537" s="3"/>
      <c r="IN3537" s="3"/>
      <c r="IO3537" s="3"/>
      <c r="IP3537" s="3"/>
      <c r="IQ3537" s="3"/>
      <c r="IR3537" s="3"/>
      <c r="IS3537" s="3"/>
    </row>
    <row r="3538" spans="1:253" s="2" customFormat="1" ht="16.5">
      <c r="A3538" s="250"/>
      <c r="B3538" s="250"/>
      <c r="C3538" s="250"/>
      <c r="D3538" s="250"/>
      <c r="E3538" s="250"/>
      <c r="F3538" s="250"/>
      <c r="G3538" s="3"/>
      <c r="H3538" s="3"/>
      <c r="I3538" s="3"/>
      <c r="J3538" s="3"/>
      <c r="K3538" s="3"/>
      <c r="L3538" s="3"/>
      <c r="IK3538" s="3"/>
      <c r="IL3538" s="3"/>
      <c r="IM3538" s="3"/>
      <c r="IN3538" s="3"/>
      <c r="IO3538" s="3"/>
      <c r="IP3538" s="3"/>
      <c r="IQ3538" s="3"/>
      <c r="IR3538" s="3"/>
      <c r="IS3538" s="3"/>
    </row>
    <row r="3539" spans="1:253" s="2" customFormat="1" ht="16.5">
      <c r="A3539" s="250"/>
      <c r="B3539" s="250"/>
      <c r="C3539" s="250"/>
      <c r="D3539" s="250"/>
      <c r="E3539" s="250"/>
      <c r="F3539" s="250"/>
      <c r="G3539" s="3"/>
      <c r="H3539" s="3"/>
      <c r="I3539" s="3"/>
      <c r="J3539" s="3"/>
      <c r="K3539" s="3"/>
      <c r="L3539" s="3"/>
      <c r="IK3539" s="3"/>
      <c r="IL3539" s="3"/>
      <c r="IM3539" s="3"/>
      <c r="IN3539" s="3"/>
      <c r="IO3539" s="3"/>
      <c r="IP3539" s="3"/>
      <c r="IQ3539" s="3"/>
      <c r="IR3539" s="3"/>
      <c r="IS3539" s="3"/>
    </row>
    <row r="3540" spans="1:253" s="2" customFormat="1" ht="16.5">
      <c r="A3540" s="250"/>
      <c r="B3540" s="250"/>
      <c r="C3540" s="250"/>
      <c r="D3540" s="250"/>
      <c r="E3540" s="250"/>
      <c r="F3540" s="250"/>
      <c r="G3540" s="3"/>
      <c r="H3540" s="3"/>
      <c r="I3540" s="3"/>
      <c r="J3540" s="3"/>
      <c r="K3540" s="3"/>
      <c r="L3540" s="3"/>
      <c r="IK3540" s="3"/>
      <c r="IL3540" s="3"/>
      <c r="IM3540" s="3"/>
      <c r="IN3540" s="3"/>
      <c r="IO3540" s="3"/>
      <c r="IP3540" s="3"/>
      <c r="IQ3540" s="3"/>
      <c r="IR3540" s="3"/>
      <c r="IS3540" s="3"/>
    </row>
    <row r="3541" spans="1:253" s="2" customFormat="1" ht="16.5">
      <c r="A3541" s="250"/>
      <c r="B3541" s="250"/>
      <c r="C3541" s="250"/>
      <c r="D3541" s="250"/>
      <c r="E3541" s="250"/>
      <c r="F3541" s="250"/>
      <c r="G3541" s="3"/>
      <c r="H3541" s="3"/>
      <c r="I3541" s="3"/>
      <c r="J3541" s="3"/>
      <c r="K3541" s="3"/>
      <c r="L3541" s="3"/>
      <c r="IK3541" s="3"/>
      <c r="IL3541" s="3"/>
      <c r="IM3541" s="3"/>
      <c r="IN3541" s="3"/>
      <c r="IO3541" s="3"/>
      <c r="IP3541" s="3"/>
      <c r="IQ3541" s="3"/>
      <c r="IR3541" s="3"/>
      <c r="IS3541" s="3"/>
    </row>
    <row r="3542" spans="1:253" s="2" customFormat="1" ht="16.5">
      <c r="A3542" s="250"/>
      <c r="B3542" s="250"/>
      <c r="C3542" s="250"/>
      <c r="D3542" s="250"/>
      <c r="E3542" s="250"/>
      <c r="F3542" s="250"/>
      <c r="G3542" s="3"/>
      <c r="H3542" s="3"/>
      <c r="I3542" s="3"/>
      <c r="J3542" s="3"/>
      <c r="K3542" s="3"/>
      <c r="L3542" s="3"/>
      <c r="IK3542" s="3"/>
      <c r="IL3542" s="3"/>
      <c r="IM3542" s="3"/>
      <c r="IN3542" s="3"/>
      <c r="IO3542" s="3"/>
      <c r="IP3542" s="3"/>
      <c r="IQ3542" s="3"/>
      <c r="IR3542" s="3"/>
      <c r="IS3542" s="3"/>
    </row>
    <row r="3543" spans="1:253" s="2" customFormat="1" ht="16.5">
      <c r="A3543" s="250"/>
      <c r="B3543" s="250"/>
      <c r="C3543" s="250"/>
      <c r="D3543" s="250"/>
      <c r="E3543" s="250"/>
      <c r="F3543" s="250"/>
      <c r="G3543" s="3"/>
      <c r="H3543" s="3"/>
      <c r="I3543" s="3"/>
      <c r="J3543" s="3"/>
      <c r="K3543" s="3"/>
      <c r="L3543" s="3"/>
      <c r="IK3543" s="3"/>
      <c r="IL3543" s="3"/>
      <c r="IM3543" s="3"/>
      <c r="IN3543" s="3"/>
      <c r="IO3543" s="3"/>
      <c r="IP3543" s="3"/>
      <c r="IQ3543" s="3"/>
      <c r="IR3543" s="3"/>
      <c r="IS3543" s="3"/>
    </row>
    <row r="3544" spans="1:253" s="2" customFormat="1" ht="16.5">
      <c r="A3544" s="250"/>
      <c r="B3544" s="250"/>
      <c r="C3544" s="250"/>
      <c r="D3544" s="250"/>
      <c r="E3544" s="250"/>
      <c r="F3544" s="250"/>
      <c r="G3544" s="3"/>
      <c r="H3544" s="3"/>
      <c r="I3544" s="3"/>
      <c r="J3544" s="3"/>
      <c r="K3544" s="3"/>
      <c r="L3544" s="3"/>
      <c r="IK3544" s="3"/>
      <c r="IL3544" s="3"/>
      <c r="IM3544" s="3"/>
      <c r="IN3544" s="3"/>
      <c r="IO3544" s="3"/>
      <c r="IP3544" s="3"/>
      <c r="IQ3544" s="3"/>
      <c r="IR3544" s="3"/>
      <c r="IS3544" s="3"/>
    </row>
    <row r="3545" spans="1:253" s="2" customFormat="1" ht="16.5">
      <c r="A3545" s="250"/>
      <c r="B3545" s="250"/>
      <c r="C3545" s="250"/>
      <c r="D3545" s="250"/>
      <c r="E3545" s="250"/>
      <c r="F3545" s="250"/>
      <c r="G3545" s="3"/>
      <c r="H3545" s="3"/>
      <c r="I3545" s="3"/>
      <c r="J3545" s="3"/>
      <c r="K3545" s="3"/>
      <c r="L3545" s="3"/>
      <c r="IK3545" s="3"/>
      <c r="IL3545" s="3"/>
      <c r="IM3545" s="3"/>
      <c r="IN3545" s="3"/>
      <c r="IO3545" s="3"/>
      <c r="IP3545" s="3"/>
      <c r="IQ3545" s="3"/>
      <c r="IR3545" s="3"/>
      <c r="IS3545" s="3"/>
    </row>
    <row r="3546" spans="1:253" s="2" customFormat="1" ht="16.5">
      <c r="A3546" s="250"/>
      <c r="B3546" s="250"/>
      <c r="C3546" s="250"/>
      <c r="D3546" s="250"/>
      <c r="E3546" s="250"/>
      <c r="F3546" s="250"/>
      <c r="G3546" s="3"/>
      <c r="H3546" s="3"/>
      <c r="I3546" s="3"/>
      <c r="J3546" s="3"/>
      <c r="K3546" s="3"/>
      <c r="L3546" s="3"/>
      <c r="IK3546" s="3"/>
      <c r="IL3546" s="3"/>
      <c r="IM3546" s="3"/>
      <c r="IN3546" s="3"/>
      <c r="IO3546" s="3"/>
      <c r="IP3546" s="3"/>
      <c r="IQ3546" s="3"/>
      <c r="IR3546" s="3"/>
      <c r="IS3546" s="3"/>
    </row>
    <row r="3547" spans="1:253" s="2" customFormat="1" ht="16.5">
      <c r="A3547" s="250"/>
      <c r="B3547" s="250"/>
      <c r="C3547" s="250"/>
      <c r="D3547" s="250"/>
      <c r="E3547" s="250"/>
      <c r="F3547" s="250"/>
      <c r="G3547" s="3"/>
      <c r="H3547" s="3"/>
      <c r="I3547" s="3"/>
      <c r="J3547" s="3"/>
      <c r="K3547" s="3"/>
      <c r="L3547" s="3"/>
      <c r="IK3547" s="3"/>
      <c r="IL3547" s="3"/>
      <c r="IM3547" s="3"/>
      <c r="IN3547" s="3"/>
      <c r="IO3547" s="3"/>
      <c r="IP3547" s="3"/>
      <c r="IQ3547" s="3"/>
      <c r="IR3547" s="3"/>
      <c r="IS3547" s="3"/>
    </row>
    <row r="3548" spans="1:253" s="2" customFormat="1" ht="16.5">
      <c r="A3548" s="250"/>
      <c r="B3548" s="250"/>
      <c r="C3548" s="250"/>
      <c r="D3548" s="250"/>
      <c r="E3548" s="250"/>
      <c r="F3548" s="250"/>
      <c r="G3548" s="3"/>
      <c r="H3548" s="3"/>
      <c r="I3548" s="3"/>
      <c r="J3548" s="3"/>
      <c r="K3548" s="3"/>
      <c r="L3548" s="3"/>
      <c r="IK3548" s="3"/>
      <c r="IL3548" s="3"/>
      <c r="IM3548" s="3"/>
      <c r="IN3548" s="3"/>
      <c r="IO3548" s="3"/>
      <c r="IP3548" s="3"/>
      <c r="IQ3548" s="3"/>
      <c r="IR3548" s="3"/>
      <c r="IS3548" s="3"/>
    </row>
    <row r="3549" spans="1:253" s="2" customFormat="1" ht="16.5">
      <c r="A3549" s="250"/>
      <c r="B3549" s="250"/>
      <c r="C3549" s="250"/>
      <c r="D3549" s="250"/>
      <c r="E3549" s="250"/>
      <c r="F3549" s="250"/>
      <c r="G3549" s="3"/>
      <c r="H3549" s="3"/>
      <c r="I3549" s="3"/>
      <c r="J3549" s="3"/>
      <c r="K3549" s="3"/>
      <c r="L3549" s="3"/>
      <c r="IK3549" s="3"/>
      <c r="IL3549" s="3"/>
      <c r="IM3549" s="3"/>
      <c r="IN3549" s="3"/>
      <c r="IO3549" s="3"/>
      <c r="IP3549" s="3"/>
      <c r="IQ3549" s="3"/>
      <c r="IR3549" s="3"/>
      <c r="IS3549" s="3"/>
    </row>
    <row r="3550" spans="1:253" s="2" customFormat="1" ht="16.5">
      <c r="A3550" s="250"/>
      <c r="B3550" s="250"/>
      <c r="C3550" s="250"/>
      <c r="D3550" s="250"/>
      <c r="E3550" s="250"/>
      <c r="F3550" s="250"/>
      <c r="G3550" s="3"/>
      <c r="H3550" s="3"/>
      <c r="I3550" s="3"/>
      <c r="J3550" s="3"/>
      <c r="K3550" s="3"/>
      <c r="L3550" s="3"/>
      <c r="IK3550" s="3"/>
      <c r="IL3550" s="3"/>
      <c r="IM3550" s="3"/>
      <c r="IN3550" s="3"/>
      <c r="IO3550" s="3"/>
      <c r="IP3550" s="3"/>
      <c r="IQ3550" s="3"/>
      <c r="IR3550" s="3"/>
      <c r="IS3550" s="3"/>
    </row>
    <row r="3551" spans="1:253" s="2" customFormat="1" ht="16.5">
      <c r="A3551" s="250"/>
      <c r="B3551" s="250"/>
      <c r="C3551" s="250"/>
      <c r="D3551" s="250"/>
      <c r="E3551" s="250"/>
      <c r="F3551" s="250"/>
      <c r="G3551" s="3"/>
      <c r="H3551" s="3"/>
      <c r="I3551" s="3"/>
      <c r="J3551" s="3"/>
      <c r="K3551" s="3"/>
      <c r="L3551" s="3"/>
      <c r="IK3551" s="3"/>
      <c r="IL3551" s="3"/>
      <c r="IM3551" s="3"/>
      <c r="IN3551" s="3"/>
      <c r="IO3551" s="3"/>
      <c r="IP3551" s="3"/>
      <c r="IQ3551" s="3"/>
      <c r="IR3551" s="3"/>
      <c r="IS3551" s="3"/>
    </row>
    <row r="3552" spans="1:253" s="2" customFormat="1" ht="16.5">
      <c r="A3552" s="250"/>
      <c r="B3552" s="250"/>
      <c r="C3552" s="250"/>
      <c r="D3552" s="250"/>
      <c r="E3552" s="250"/>
      <c r="F3552" s="250"/>
      <c r="G3552" s="3"/>
      <c r="H3552" s="3"/>
      <c r="I3552" s="3"/>
      <c r="J3552" s="3"/>
      <c r="K3552" s="3"/>
      <c r="L3552" s="3"/>
      <c r="IK3552" s="3"/>
      <c r="IL3552" s="3"/>
      <c r="IM3552" s="3"/>
      <c r="IN3552" s="3"/>
      <c r="IO3552" s="3"/>
      <c r="IP3552" s="3"/>
      <c r="IQ3552" s="3"/>
      <c r="IR3552" s="3"/>
      <c r="IS3552" s="3"/>
    </row>
    <row r="3553" spans="1:253" s="2" customFormat="1" ht="16.5">
      <c r="A3553" s="250"/>
      <c r="B3553" s="250"/>
      <c r="C3553" s="250"/>
      <c r="D3553" s="250"/>
      <c r="E3553" s="250"/>
      <c r="F3553" s="250"/>
      <c r="G3553" s="3"/>
      <c r="H3553" s="3"/>
      <c r="I3553" s="3"/>
      <c r="J3553" s="3"/>
      <c r="K3553" s="3"/>
      <c r="L3553" s="3"/>
      <c r="IK3553" s="3"/>
      <c r="IL3553" s="3"/>
      <c r="IM3553" s="3"/>
      <c r="IN3553" s="3"/>
      <c r="IO3553" s="3"/>
      <c r="IP3553" s="3"/>
      <c r="IQ3553" s="3"/>
      <c r="IR3553" s="3"/>
      <c r="IS3553" s="3"/>
    </row>
    <row r="3554" spans="1:253" s="2" customFormat="1" ht="16.5">
      <c r="A3554" s="250"/>
      <c r="B3554" s="250"/>
      <c r="C3554" s="250"/>
      <c r="D3554" s="250"/>
      <c r="E3554" s="250"/>
      <c r="F3554" s="250"/>
      <c r="G3554" s="3"/>
      <c r="H3554" s="3"/>
      <c r="I3554" s="3"/>
      <c r="J3554" s="3"/>
      <c r="K3554" s="3"/>
      <c r="L3554" s="3"/>
      <c r="IK3554" s="3"/>
      <c r="IL3554" s="3"/>
      <c r="IM3554" s="3"/>
      <c r="IN3554" s="3"/>
      <c r="IO3554" s="3"/>
      <c r="IP3554" s="3"/>
      <c r="IQ3554" s="3"/>
      <c r="IR3554" s="3"/>
      <c r="IS3554" s="3"/>
    </row>
    <row r="3555" spans="1:253" s="2" customFormat="1" ht="16.5">
      <c r="A3555" s="250"/>
      <c r="B3555" s="250"/>
      <c r="C3555" s="250"/>
      <c r="D3555" s="250"/>
      <c r="E3555" s="250"/>
      <c r="F3555" s="250"/>
      <c r="G3555" s="3"/>
      <c r="H3555" s="3"/>
      <c r="I3555" s="3"/>
      <c r="J3555" s="3"/>
      <c r="K3555" s="3"/>
      <c r="L3555" s="3"/>
      <c r="IK3555" s="3"/>
      <c r="IL3555" s="3"/>
      <c r="IM3555" s="3"/>
      <c r="IN3555" s="3"/>
      <c r="IO3555" s="3"/>
      <c r="IP3555" s="3"/>
      <c r="IQ3555" s="3"/>
      <c r="IR3555" s="3"/>
      <c r="IS3555" s="3"/>
    </row>
    <row r="3556" spans="1:253" s="2" customFormat="1" ht="16.5">
      <c r="A3556" s="250"/>
      <c r="B3556" s="250"/>
      <c r="C3556" s="250"/>
      <c r="D3556" s="250"/>
      <c r="E3556" s="250"/>
      <c r="F3556" s="250"/>
      <c r="G3556" s="3"/>
      <c r="H3556" s="3"/>
      <c r="I3556" s="3"/>
      <c r="J3556" s="3"/>
      <c r="K3556" s="3"/>
      <c r="L3556" s="3"/>
      <c r="IK3556" s="3"/>
      <c r="IL3556" s="3"/>
      <c r="IM3556" s="3"/>
      <c r="IN3556" s="3"/>
      <c r="IO3556" s="3"/>
      <c r="IP3556" s="3"/>
      <c r="IQ3556" s="3"/>
      <c r="IR3556" s="3"/>
      <c r="IS3556" s="3"/>
    </row>
    <row r="3557" spans="1:253" s="2" customFormat="1" ht="16.5">
      <c r="A3557" s="250"/>
      <c r="B3557" s="250"/>
      <c r="C3557" s="250"/>
      <c r="D3557" s="250"/>
      <c r="E3557" s="250"/>
      <c r="F3557" s="250"/>
      <c r="G3557" s="3"/>
      <c r="H3557" s="3"/>
      <c r="I3557" s="3"/>
      <c r="J3557" s="3"/>
      <c r="K3557" s="3"/>
      <c r="L3557" s="3"/>
      <c r="IK3557" s="3"/>
      <c r="IL3557" s="3"/>
      <c r="IM3557" s="3"/>
      <c r="IN3557" s="3"/>
      <c r="IO3557" s="3"/>
      <c r="IP3557" s="3"/>
      <c r="IQ3557" s="3"/>
      <c r="IR3557" s="3"/>
      <c r="IS3557" s="3"/>
    </row>
    <row r="3558" spans="1:253" s="2" customFormat="1" ht="16.5">
      <c r="A3558" s="250"/>
      <c r="B3558" s="250"/>
      <c r="C3558" s="250"/>
      <c r="D3558" s="250"/>
      <c r="E3558" s="250"/>
      <c r="F3558" s="250"/>
      <c r="G3558" s="3"/>
      <c r="H3558" s="3"/>
      <c r="I3558" s="3"/>
      <c r="J3558" s="3"/>
      <c r="K3558" s="3"/>
      <c r="L3558" s="3"/>
      <c r="IK3558" s="3"/>
      <c r="IL3558" s="3"/>
      <c r="IM3558" s="3"/>
      <c r="IN3558" s="3"/>
      <c r="IO3558" s="3"/>
      <c r="IP3558" s="3"/>
      <c r="IQ3558" s="3"/>
      <c r="IR3558" s="3"/>
      <c r="IS3558" s="3"/>
    </row>
    <row r="3559" spans="1:253" s="2" customFormat="1" ht="16.5">
      <c r="A3559" s="250"/>
      <c r="B3559" s="250"/>
      <c r="C3559" s="250"/>
      <c r="D3559" s="250"/>
      <c r="E3559" s="250"/>
      <c r="F3559" s="250"/>
      <c r="G3559" s="3"/>
      <c r="H3559" s="3"/>
      <c r="I3559" s="3"/>
      <c r="J3559" s="3"/>
      <c r="K3559" s="3"/>
      <c r="L3559" s="3"/>
      <c r="IK3559" s="3"/>
      <c r="IL3559" s="3"/>
      <c r="IM3559" s="3"/>
      <c r="IN3559" s="3"/>
      <c r="IO3559" s="3"/>
      <c r="IP3559" s="3"/>
      <c r="IQ3559" s="3"/>
      <c r="IR3559" s="3"/>
      <c r="IS3559" s="3"/>
    </row>
    <row r="3560" spans="1:253" s="2" customFormat="1" ht="16.5">
      <c r="A3560" s="250"/>
      <c r="B3560" s="250"/>
      <c r="C3560" s="250"/>
      <c r="D3560" s="250"/>
      <c r="E3560" s="250"/>
      <c r="F3560" s="250"/>
      <c r="G3560" s="3"/>
      <c r="H3560" s="3"/>
      <c r="I3560" s="3"/>
      <c r="J3560" s="3"/>
      <c r="K3560" s="3"/>
      <c r="L3560" s="3"/>
      <c r="IK3560" s="3"/>
      <c r="IL3560" s="3"/>
      <c r="IM3560" s="3"/>
      <c r="IN3560" s="3"/>
      <c r="IO3560" s="3"/>
      <c r="IP3560" s="3"/>
      <c r="IQ3560" s="3"/>
      <c r="IR3560" s="3"/>
      <c r="IS3560" s="3"/>
    </row>
    <row r="3561" spans="1:253" s="2" customFormat="1" ht="16.5">
      <c r="A3561" s="250"/>
      <c r="B3561" s="250"/>
      <c r="C3561" s="250"/>
      <c r="D3561" s="250"/>
      <c r="E3561" s="250"/>
      <c r="F3561" s="250"/>
      <c r="G3561" s="3"/>
      <c r="H3561" s="3"/>
      <c r="I3561" s="3"/>
      <c r="J3561" s="3"/>
      <c r="K3561" s="3"/>
      <c r="L3561" s="3"/>
      <c r="IK3561" s="3"/>
      <c r="IL3561" s="3"/>
      <c r="IM3561" s="3"/>
      <c r="IN3561" s="3"/>
      <c r="IO3561" s="3"/>
      <c r="IP3561" s="3"/>
      <c r="IQ3561" s="3"/>
      <c r="IR3561" s="3"/>
      <c r="IS3561" s="3"/>
    </row>
    <row r="3562" spans="1:253" s="2" customFormat="1" ht="16.5">
      <c r="A3562" s="250"/>
      <c r="B3562" s="250"/>
      <c r="C3562" s="250"/>
      <c r="D3562" s="250"/>
      <c r="E3562" s="250"/>
      <c r="F3562" s="250"/>
      <c r="G3562" s="3"/>
      <c r="H3562" s="3"/>
      <c r="I3562" s="3"/>
      <c r="J3562" s="3"/>
      <c r="K3562" s="3"/>
      <c r="L3562" s="3"/>
      <c r="IK3562" s="3"/>
      <c r="IL3562" s="3"/>
      <c r="IM3562" s="3"/>
      <c r="IN3562" s="3"/>
      <c r="IO3562" s="3"/>
      <c r="IP3562" s="3"/>
      <c r="IQ3562" s="3"/>
      <c r="IR3562" s="3"/>
      <c r="IS3562" s="3"/>
    </row>
    <row r="3563" spans="1:253" s="2" customFormat="1" ht="16.5">
      <c r="A3563" s="250"/>
      <c r="B3563" s="250"/>
      <c r="C3563" s="250"/>
      <c r="D3563" s="250"/>
      <c r="E3563" s="250"/>
      <c r="F3563" s="250"/>
      <c r="G3563" s="3"/>
      <c r="H3563" s="3"/>
      <c r="I3563" s="3"/>
      <c r="J3563" s="3"/>
      <c r="K3563" s="3"/>
      <c r="L3563" s="3"/>
      <c r="IK3563" s="3"/>
      <c r="IL3563" s="3"/>
      <c r="IM3563" s="3"/>
      <c r="IN3563" s="3"/>
      <c r="IO3563" s="3"/>
      <c r="IP3563" s="3"/>
      <c r="IQ3563" s="3"/>
      <c r="IR3563" s="3"/>
      <c r="IS3563" s="3"/>
    </row>
    <row r="3564" spans="1:253" s="2" customFormat="1" ht="16.5">
      <c r="A3564" s="250"/>
      <c r="B3564" s="250"/>
      <c r="C3564" s="250"/>
      <c r="D3564" s="250"/>
      <c r="E3564" s="250"/>
      <c r="F3564" s="250"/>
      <c r="G3564" s="3"/>
      <c r="H3564" s="3"/>
      <c r="I3564" s="3"/>
      <c r="J3564" s="3"/>
      <c r="K3564" s="3"/>
      <c r="L3564" s="3"/>
      <c r="IK3564" s="3"/>
      <c r="IL3564" s="3"/>
      <c r="IM3564" s="3"/>
      <c r="IN3564" s="3"/>
      <c r="IO3564" s="3"/>
      <c r="IP3564" s="3"/>
      <c r="IQ3564" s="3"/>
      <c r="IR3564" s="3"/>
      <c r="IS3564" s="3"/>
    </row>
    <row r="3565" spans="1:253" s="2" customFormat="1" ht="16.5">
      <c r="A3565" s="250"/>
      <c r="B3565" s="250"/>
      <c r="C3565" s="250"/>
      <c r="D3565" s="250"/>
      <c r="E3565" s="250"/>
      <c r="F3565" s="250"/>
      <c r="G3565" s="3"/>
      <c r="H3565" s="3"/>
      <c r="I3565" s="3"/>
      <c r="J3565" s="3"/>
      <c r="K3565" s="3"/>
      <c r="L3565" s="3"/>
      <c r="IK3565" s="3"/>
      <c r="IL3565" s="3"/>
      <c r="IM3565" s="3"/>
      <c r="IN3565" s="3"/>
      <c r="IO3565" s="3"/>
      <c r="IP3565" s="3"/>
      <c r="IQ3565" s="3"/>
      <c r="IR3565" s="3"/>
      <c r="IS3565" s="3"/>
    </row>
    <row r="3566" spans="1:253" s="2" customFormat="1" ht="16.5">
      <c r="A3566" s="250"/>
      <c r="B3566" s="250"/>
      <c r="C3566" s="250"/>
      <c r="D3566" s="250"/>
      <c r="E3566" s="250"/>
      <c r="F3566" s="250"/>
      <c r="G3566" s="3"/>
      <c r="H3566" s="3"/>
      <c r="I3566" s="3"/>
      <c r="J3566" s="3"/>
      <c r="K3566" s="3"/>
      <c r="L3566" s="3"/>
      <c r="IK3566" s="3"/>
      <c r="IL3566" s="3"/>
      <c r="IM3566" s="3"/>
      <c r="IN3566" s="3"/>
      <c r="IO3566" s="3"/>
      <c r="IP3566" s="3"/>
      <c r="IQ3566" s="3"/>
      <c r="IR3566" s="3"/>
      <c r="IS3566" s="3"/>
    </row>
    <row r="3567" spans="1:253" s="2" customFormat="1" ht="16.5">
      <c r="A3567" s="250"/>
      <c r="B3567" s="250"/>
      <c r="C3567" s="250"/>
      <c r="D3567" s="250"/>
      <c r="E3567" s="250"/>
      <c r="F3567" s="250"/>
      <c r="G3567" s="3"/>
      <c r="H3567" s="3"/>
      <c r="I3567" s="3"/>
      <c r="J3567" s="3"/>
      <c r="K3567" s="3"/>
      <c r="L3567" s="3"/>
      <c r="IK3567" s="3"/>
      <c r="IL3567" s="3"/>
      <c r="IM3567" s="3"/>
      <c r="IN3567" s="3"/>
      <c r="IO3567" s="3"/>
      <c r="IP3567" s="3"/>
      <c r="IQ3567" s="3"/>
      <c r="IR3567" s="3"/>
      <c r="IS3567" s="3"/>
    </row>
    <row r="3568" spans="1:253" s="2" customFormat="1" ht="16.5">
      <c r="A3568" s="250"/>
      <c r="B3568" s="250"/>
      <c r="C3568" s="250"/>
      <c r="D3568" s="250"/>
      <c r="E3568" s="250"/>
      <c r="F3568" s="250"/>
      <c r="G3568" s="3"/>
      <c r="H3568" s="3"/>
      <c r="I3568" s="3"/>
      <c r="J3568" s="3"/>
      <c r="K3568" s="3"/>
      <c r="L3568" s="3"/>
      <c r="IK3568" s="3"/>
      <c r="IL3568" s="3"/>
      <c r="IM3568" s="3"/>
      <c r="IN3568" s="3"/>
      <c r="IO3568" s="3"/>
      <c r="IP3568" s="3"/>
      <c r="IQ3568" s="3"/>
      <c r="IR3568" s="3"/>
      <c r="IS3568" s="3"/>
    </row>
    <row r="3569" spans="1:253" s="2" customFormat="1" ht="16.5">
      <c r="A3569" s="250"/>
      <c r="B3569" s="250"/>
      <c r="C3569" s="250"/>
      <c r="D3569" s="250"/>
      <c r="E3569" s="250"/>
      <c r="F3569" s="250"/>
      <c r="G3569" s="3"/>
      <c r="H3569" s="3"/>
      <c r="I3569" s="3"/>
      <c r="J3569" s="3"/>
      <c r="K3569" s="3"/>
      <c r="L3569" s="3"/>
      <c r="IK3569" s="3"/>
      <c r="IL3569" s="3"/>
      <c r="IM3569" s="3"/>
      <c r="IN3569" s="3"/>
      <c r="IO3569" s="3"/>
      <c r="IP3569" s="3"/>
      <c r="IQ3569" s="3"/>
      <c r="IR3569" s="3"/>
      <c r="IS3569" s="3"/>
    </row>
    <row r="3570" spans="1:253" s="2" customFormat="1" ht="16.5">
      <c r="A3570" s="250"/>
      <c r="B3570" s="250"/>
      <c r="C3570" s="250"/>
      <c r="D3570" s="250"/>
      <c r="E3570" s="250"/>
      <c r="F3570" s="250"/>
      <c r="G3570" s="3"/>
      <c r="H3570" s="3"/>
      <c r="I3570" s="3"/>
      <c r="J3570" s="3"/>
      <c r="K3570" s="3"/>
      <c r="L3570" s="3"/>
      <c r="IK3570" s="3"/>
      <c r="IL3570" s="3"/>
      <c r="IM3570" s="3"/>
      <c r="IN3570" s="3"/>
      <c r="IO3570" s="3"/>
      <c r="IP3570" s="3"/>
      <c r="IQ3570" s="3"/>
      <c r="IR3570" s="3"/>
      <c r="IS3570" s="3"/>
    </row>
    <row r="3571" spans="1:253" s="2" customFormat="1" ht="16.5">
      <c r="A3571" s="250"/>
      <c r="B3571" s="250"/>
      <c r="C3571" s="250"/>
      <c r="D3571" s="250"/>
      <c r="E3571" s="250"/>
      <c r="F3571" s="250"/>
      <c r="G3571" s="3"/>
      <c r="H3571" s="3"/>
      <c r="I3571" s="3"/>
      <c r="J3571" s="3"/>
      <c r="K3571" s="3"/>
      <c r="L3571" s="3"/>
      <c r="IK3571" s="3"/>
      <c r="IL3571" s="3"/>
      <c r="IM3571" s="3"/>
      <c r="IN3571" s="3"/>
      <c r="IO3571" s="3"/>
      <c r="IP3571" s="3"/>
      <c r="IQ3571" s="3"/>
      <c r="IR3571" s="3"/>
      <c r="IS3571" s="3"/>
    </row>
    <row r="3572" spans="1:253" s="2" customFormat="1" ht="16.5">
      <c r="A3572" s="250"/>
      <c r="B3572" s="250"/>
      <c r="C3572" s="250"/>
      <c r="D3572" s="250"/>
      <c r="E3572" s="250"/>
      <c r="F3572" s="250"/>
      <c r="G3572" s="3"/>
      <c r="H3572" s="3"/>
      <c r="I3572" s="3"/>
      <c r="J3572" s="3"/>
      <c r="K3572" s="3"/>
      <c r="L3572" s="3"/>
      <c r="IK3572" s="3"/>
      <c r="IL3572" s="3"/>
      <c r="IM3572" s="3"/>
      <c r="IN3572" s="3"/>
      <c r="IO3572" s="3"/>
      <c r="IP3572" s="3"/>
      <c r="IQ3572" s="3"/>
      <c r="IR3572" s="3"/>
      <c r="IS3572" s="3"/>
    </row>
    <row r="3573" spans="1:253" s="2" customFormat="1" ht="16.5">
      <c r="A3573" s="250"/>
      <c r="B3573" s="250"/>
      <c r="C3573" s="250"/>
      <c r="D3573" s="250"/>
      <c r="E3573" s="250"/>
      <c r="F3573" s="250"/>
      <c r="G3573" s="3"/>
      <c r="H3573" s="3"/>
      <c r="I3573" s="3"/>
      <c r="J3573" s="3"/>
      <c r="K3573" s="3"/>
      <c r="L3573" s="3"/>
      <c r="IK3573" s="3"/>
      <c r="IL3573" s="3"/>
      <c r="IM3573" s="3"/>
      <c r="IN3573" s="3"/>
      <c r="IO3573" s="3"/>
      <c r="IP3573" s="3"/>
      <c r="IQ3573" s="3"/>
      <c r="IR3573" s="3"/>
      <c r="IS3573" s="3"/>
    </row>
    <row r="3574" spans="1:253" s="2" customFormat="1" ht="16.5">
      <c r="A3574" s="250"/>
      <c r="B3574" s="250"/>
      <c r="C3574" s="250"/>
      <c r="D3574" s="250"/>
      <c r="E3574" s="250"/>
      <c r="F3574" s="250"/>
      <c r="G3574" s="3"/>
      <c r="H3574" s="3"/>
      <c r="I3574" s="3"/>
      <c r="J3574" s="3"/>
      <c r="K3574" s="3"/>
      <c r="L3574" s="3"/>
      <c r="IK3574" s="3"/>
      <c r="IL3574" s="3"/>
      <c r="IM3574" s="3"/>
      <c r="IN3574" s="3"/>
      <c r="IO3574" s="3"/>
      <c r="IP3574" s="3"/>
      <c r="IQ3574" s="3"/>
      <c r="IR3574" s="3"/>
      <c r="IS3574" s="3"/>
    </row>
    <row r="3575" spans="1:253" s="2" customFormat="1" ht="16.5">
      <c r="A3575" s="250"/>
      <c r="B3575" s="250"/>
      <c r="C3575" s="250"/>
      <c r="D3575" s="250"/>
      <c r="E3575" s="250"/>
      <c r="F3575" s="250"/>
      <c r="G3575" s="3"/>
      <c r="H3575" s="3"/>
      <c r="I3575" s="3"/>
      <c r="J3575" s="3"/>
      <c r="K3575" s="3"/>
      <c r="L3575" s="3"/>
      <c r="IK3575" s="3"/>
      <c r="IL3575" s="3"/>
      <c r="IM3575" s="3"/>
      <c r="IN3575" s="3"/>
      <c r="IO3575" s="3"/>
      <c r="IP3575" s="3"/>
      <c r="IQ3575" s="3"/>
      <c r="IR3575" s="3"/>
      <c r="IS3575" s="3"/>
    </row>
    <row r="3576" spans="1:253" s="2" customFormat="1" ht="16.5">
      <c r="A3576" s="250"/>
      <c r="B3576" s="250"/>
      <c r="C3576" s="250"/>
      <c r="D3576" s="250"/>
      <c r="E3576" s="250"/>
      <c r="F3576" s="250"/>
      <c r="G3576" s="3"/>
      <c r="H3576" s="3"/>
      <c r="I3576" s="3"/>
      <c r="J3576" s="3"/>
      <c r="K3576" s="3"/>
      <c r="L3576" s="3"/>
      <c r="IK3576" s="3"/>
      <c r="IL3576" s="3"/>
      <c r="IM3576" s="3"/>
      <c r="IN3576" s="3"/>
      <c r="IO3576" s="3"/>
      <c r="IP3576" s="3"/>
      <c r="IQ3576" s="3"/>
      <c r="IR3576" s="3"/>
      <c r="IS3576" s="3"/>
    </row>
    <row r="3577" spans="1:253" s="2" customFormat="1" ht="16.5">
      <c r="A3577" s="250"/>
      <c r="B3577" s="250"/>
      <c r="C3577" s="250"/>
      <c r="D3577" s="250"/>
      <c r="E3577" s="250"/>
      <c r="F3577" s="250"/>
      <c r="G3577" s="3"/>
      <c r="H3577" s="3"/>
      <c r="I3577" s="3"/>
      <c r="J3577" s="3"/>
      <c r="K3577" s="3"/>
      <c r="L3577" s="3"/>
      <c r="IK3577" s="3"/>
      <c r="IL3577" s="3"/>
      <c r="IM3577" s="3"/>
      <c r="IN3577" s="3"/>
      <c r="IO3577" s="3"/>
      <c r="IP3577" s="3"/>
      <c r="IQ3577" s="3"/>
      <c r="IR3577" s="3"/>
      <c r="IS3577" s="3"/>
    </row>
    <row r="3578" spans="1:253" s="2" customFormat="1" ht="16.5">
      <c r="A3578" s="250"/>
      <c r="B3578" s="250"/>
      <c r="C3578" s="250"/>
      <c r="D3578" s="250"/>
      <c r="E3578" s="250"/>
      <c r="F3578" s="250"/>
      <c r="G3578" s="3"/>
      <c r="H3578" s="3"/>
      <c r="I3578" s="3"/>
      <c r="J3578" s="3"/>
      <c r="K3578" s="3"/>
      <c r="L3578" s="3"/>
      <c r="IK3578" s="3"/>
      <c r="IL3578" s="3"/>
      <c r="IM3578" s="3"/>
      <c r="IN3578" s="3"/>
      <c r="IO3578" s="3"/>
      <c r="IP3578" s="3"/>
      <c r="IQ3578" s="3"/>
      <c r="IR3578" s="3"/>
      <c r="IS3578" s="3"/>
    </row>
    <row r="3579" spans="1:253" s="2" customFormat="1" ht="16.5">
      <c r="A3579" s="250"/>
      <c r="B3579" s="250"/>
      <c r="C3579" s="250"/>
      <c r="D3579" s="250"/>
      <c r="E3579" s="250"/>
      <c r="F3579" s="250"/>
      <c r="G3579" s="3"/>
      <c r="H3579" s="3"/>
      <c r="I3579" s="3"/>
      <c r="J3579" s="3"/>
      <c r="K3579" s="3"/>
      <c r="L3579" s="3"/>
      <c r="IK3579" s="3"/>
      <c r="IL3579" s="3"/>
      <c r="IM3579" s="3"/>
      <c r="IN3579" s="3"/>
      <c r="IO3579" s="3"/>
      <c r="IP3579" s="3"/>
      <c r="IQ3579" s="3"/>
      <c r="IR3579" s="3"/>
      <c r="IS3579" s="3"/>
    </row>
    <row r="3580" spans="1:253" s="2" customFormat="1" ht="16.5">
      <c r="A3580" s="250"/>
      <c r="B3580" s="250"/>
      <c r="C3580" s="250"/>
      <c r="D3580" s="250"/>
      <c r="E3580" s="250"/>
      <c r="F3580" s="250"/>
      <c r="G3580" s="3"/>
      <c r="H3580" s="3"/>
      <c r="I3580" s="3"/>
      <c r="J3580" s="3"/>
      <c r="K3580" s="3"/>
      <c r="L3580" s="3"/>
      <c r="IK3580" s="3"/>
      <c r="IL3580" s="3"/>
      <c r="IM3580" s="3"/>
      <c r="IN3580" s="3"/>
      <c r="IO3580" s="3"/>
      <c r="IP3580" s="3"/>
      <c r="IQ3580" s="3"/>
      <c r="IR3580" s="3"/>
      <c r="IS3580" s="3"/>
    </row>
    <row r="3581" spans="1:253" s="2" customFormat="1" ht="16.5">
      <c r="A3581" s="250"/>
      <c r="B3581" s="250"/>
      <c r="C3581" s="250"/>
      <c r="D3581" s="250"/>
      <c r="E3581" s="250"/>
      <c r="F3581" s="250"/>
      <c r="G3581" s="3"/>
      <c r="H3581" s="3"/>
      <c r="I3581" s="3"/>
      <c r="J3581" s="3"/>
      <c r="K3581" s="3"/>
      <c r="L3581" s="3"/>
      <c r="IK3581" s="3"/>
      <c r="IL3581" s="3"/>
      <c r="IM3581" s="3"/>
      <c r="IN3581" s="3"/>
      <c r="IO3581" s="3"/>
      <c r="IP3581" s="3"/>
      <c r="IQ3581" s="3"/>
      <c r="IR3581" s="3"/>
      <c r="IS3581" s="3"/>
    </row>
    <row r="3582" spans="1:253" s="2" customFormat="1" ht="16.5">
      <c r="A3582" s="250"/>
      <c r="B3582" s="250"/>
      <c r="C3582" s="250"/>
      <c r="D3582" s="250"/>
      <c r="E3582" s="250"/>
      <c r="F3582" s="250"/>
      <c r="G3582" s="3"/>
      <c r="H3582" s="3"/>
      <c r="I3582" s="3"/>
      <c r="J3582" s="3"/>
      <c r="K3582" s="3"/>
      <c r="L3582" s="3"/>
      <c r="IK3582" s="3"/>
      <c r="IL3582" s="3"/>
      <c r="IM3582" s="3"/>
      <c r="IN3582" s="3"/>
      <c r="IO3582" s="3"/>
      <c r="IP3582" s="3"/>
      <c r="IQ3582" s="3"/>
      <c r="IR3582" s="3"/>
      <c r="IS3582" s="3"/>
    </row>
    <row r="3583" spans="1:253" s="2" customFormat="1" ht="16.5">
      <c r="A3583" s="250"/>
      <c r="B3583" s="250"/>
      <c r="C3583" s="250"/>
      <c r="D3583" s="250"/>
      <c r="E3583" s="250"/>
      <c r="F3583" s="250"/>
      <c r="G3583" s="3"/>
      <c r="H3583" s="3"/>
      <c r="I3583" s="3"/>
      <c r="J3583" s="3"/>
      <c r="K3583" s="3"/>
      <c r="L3583" s="3"/>
      <c r="IK3583" s="3"/>
      <c r="IL3583" s="3"/>
      <c r="IM3583" s="3"/>
      <c r="IN3583" s="3"/>
      <c r="IO3583" s="3"/>
      <c r="IP3583" s="3"/>
      <c r="IQ3583" s="3"/>
      <c r="IR3583" s="3"/>
      <c r="IS3583" s="3"/>
    </row>
    <row r="3584" spans="1:253" s="2" customFormat="1" ht="16.5">
      <c r="A3584" s="250"/>
      <c r="B3584" s="250"/>
      <c r="C3584" s="250"/>
      <c r="D3584" s="250"/>
      <c r="E3584" s="250"/>
      <c r="F3584" s="250"/>
      <c r="G3584" s="3"/>
      <c r="H3584" s="3"/>
      <c r="I3584" s="3"/>
      <c r="J3584" s="3"/>
      <c r="K3584" s="3"/>
      <c r="L3584" s="3"/>
      <c r="IK3584" s="3"/>
      <c r="IL3584" s="3"/>
      <c r="IM3584" s="3"/>
      <c r="IN3584" s="3"/>
      <c r="IO3584" s="3"/>
      <c r="IP3584" s="3"/>
      <c r="IQ3584" s="3"/>
      <c r="IR3584" s="3"/>
      <c r="IS3584" s="3"/>
    </row>
    <row r="3585" spans="1:253" s="2" customFormat="1" ht="16.5">
      <c r="A3585" s="250"/>
      <c r="B3585" s="250"/>
      <c r="C3585" s="250"/>
      <c r="D3585" s="250"/>
      <c r="E3585" s="250"/>
      <c r="F3585" s="250"/>
      <c r="G3585" s="3"/>
      <c r="H3585" s="3"/>
      <c r="I3585" s="3"/>
      <c r="J3585" s="3"/>
      <c r="K3585" s="3"/>
      <c r="L3585" s="3"/>
      <c r="IK3585" s="3"/>
      <c r="IL3585" s="3"/>
      <c r="IM3585" s="3"/>
      <c r="IN3585" s="3"/>
      <c r="IO3585" s="3"/>
      <c r="IP3585" s="3"/>
      <c r="IQ3585" s="3"/>
      <c r="IR3585" s="3"/>
      <c r="IS3585" s="3"/>
    </row>
    <row r="3586" spans="1:253" s="2" customFormat="1" ht="16.5">
      <c r="A3586" s="250"/>
      <c r="B3586" s="250"/>
      <c r="C3586" s="250"/>
      <c r="D3586" s="250"/>
      <c r="E3586" s="250"/>
      <c r="F3586" s="250"/>
      <c r="G3586" s="3"/>
      <c r="H3586" s="3"/>
      <c r="I3586" s="3"/>
      <c r="J3586" s="3"/>
      <c r="K3586" s="3"/>
      <c r="L3586" s="3"/>
      <c r="IK3586" s="3"/>
      <c r="IL3586" s="3"/>
      <c r="IM3586" s="3"/>
      <c r="IN3586" s="3"/>
      <c r="IO3586" s="3"/>
      <c r="IP3586" s="3"/>
      <c r="IQ3586" s="3"/>
      <c r="IR3586" s="3"/>
      <c r="IS3586" s="3"/>
    </row>
    <row r="3587" spans="1:253" s="2" customFormat="1" ht="16.5">
      <c r="A3587" s="250"/>
      <c r="B3587" s="250"/>
      <c r="C3587" s="250"/>
      <c r="D3587" s="250"/>
      <c r="E3587" s="250"/>
      <c r="F3587" s="250"/>
      <c r="G3587" s="3"/>
      <c r="H3587" s="3"/>
      <c r="I3587" s="3"/>
      <c r="J3587" s="3"/>
      <c r="K3587" s="3"/>
      <c r="L3587" s="3"/>
      <c r="IK3587" s="3"/>
      <c r="IL3587" s="3"/>
      <c r="IM3587" s="3"/>
      <c r="IN3587" s="3"/>
      <c r="IO3587" s="3"/>
      <c r="IP3587" s="3"/>
      <c r="IQ3587" s="3"/>
      <c r="IR3587" s="3"/>
      <c r="IS3587" s="3"/>
    </row>
    <row r="3588" spans="1:253" s="2" customFormat="1" ht="16.5">
      <c r="A3588" s="250"/>
      <c r="B3588" s="250"/>
      <c r="C3588" s="250"/>
      <c r="D3588" s="250"/>
      <c r="E3588" s="250"/>
      <c r="F3588" s="250"/>
      <c r="G3588" s="3"/>
      <c r="H3588" s="3"/>
      <c r="I3588" s="3"/>
      <c r="J3588" s="3"/>
      <c r="K3588" s="3"/>
      <c r="L3588" s="3"/>
      <c r="IK3588" s="3"/>
      <c r="IL3588" s="3"/>
      <c r="IM3588" s="3"/>
      <c r="IN3588" s="3"/>
      <c r="IO3588" s="3"/>
      <c r="IP3588" s="3"/>
      <c r="IQ3588" s="3"/>
      <c r="IR3588" s="3"/>
      <c r="IS3588" s="3"/>
    </row>
    <row r="3589" spans="1:253" s="2" customFormat="1" ht="16.5">
      <c r="A3589" s="250"/>
      <c r="B3589" s="250"/>
      <c r="C3589" s="250"/>
      <c r="D3589" s="250"/>
      <c r="E3589" s="250"/>
      <c r="F3589" s="250"/>
      <c r="G3589" s="3"/>
      <c r="H3589" s="3"/>
      <c r="I3589" s="3"/>
      <c r="J3589" s="3"/>
      <c r="K3589" s="3"/>
      <c r="L3589" s="3"/>
      <c r="IK3589" s="3"/>
      <c r="IL3589" s="3"/>
      <c r="IM3589" s="3"/>
      <c r="IN3589" s="3"/>
      <c r="IO3589" s="3"/>
      <c r="IP3589" s="3"/>
      <c r="IQ3589" s="3"/>
      <c r="IR3589" s="3"/>
      <c r="IS3589" s="3"/>
    </row>
    <row r="3590" spans="1:253" s="2" customFormat="1" ht="16.5">
      <c r="A3590" s="250"/>
      <c r="B3590" s="250"/>
      <c r="C3590" s="250"/>
      <c r="D3590" s="250"/>
      <c r="E3590" s="250"/>
      <c r="F3590" s="250"/>
      <c r="G3590" s="3"/>
      <c r="H3590" s="3"/>
      <c r="I3590" s="3"/>
      <c r="J3590" s="3"/>
      <c r="K3590" s="3"/>
      <c r="L3590" s="3"/>
      <c r="IK3590" s="3"/>
      <c r="IL3590" s="3"/>
      <c r="IM3590" s="3"/>
      <c r="IN3590" s="3"/>
      <c r="IO3590" s="3"/>
      <c r="IP3590" s="3"/>
      <c r="IQ3590" s="3"/>
      <c r="IR3590" s="3"/>
      <c r="IS3590" s="3"/>
    </row>
    <row r="3591" spans="1:253" s="2" customFormat="1" ht="16.5">
      <c r="A3591" s="250"/>
      <c r="B3591" s="250"/>
      <c r="C3591" s="250"/>
      <c r="D3591" s="250"/>
      <c r="E3591" s="250"/>
      <c r="F3591" s="250"/>
      <c r="G3591" s="3"/>
      <c r="H3591" s="3"/>
      <c r="I3591" s="3"/>
      <c r="J3591" s="3"/>
      <c r="K3591" s="3"/>
      <c r="L3591" s="3"/>
      <c r="IK3591" s="3"/>
      <c r="IL3591" s="3"/>
      <c r="IM3591" s="3"/>
      <c r="IN3591" s="3"/>
      <c r="IO3591" s="3"/>
      <c r="IP3591" s="3"/>
      <c r="IQ3591" s="3"/>
      <c r="IR3591" s="3"/>
      <c r="IS3591" s="3"/>
    </row>
    <row r="3592" spans="1:253" s="2" customFormat="1" ht="16.5">
      <c r="A3592" s="250"/>
      <c r="B3592" s="250"/>
      <c r="C3592" s="250"/>
      <c r="D3592" s="250"/>
      <c r="E3592" s="250"/>
      <c r="F3592" s="250"/>
      <c r="G3592" s="3"/>
      <c r="H3592" s="3"/>
      <c r="I3592" s="3"/>
      <c r="J3592" s="3"/>
      <c r="K3592" s="3"/>
      <c r="L3592" s="3"/>
      <c r="IK3592" s="3"/>
      <c r="IL3592" s="3"/>
      <c r="IM3592" s="3"/>
      <c r="IN3592" s="3"/>
      <c r="IO3592" s="3"/>
      <c r="IP3592" s="3"/>
      <c r="IQ3592" s="3"/>
      <c r="IR3592" s="3"/>
      <c r="IS3592" s="3"/>
    </row>
    <row r="3593" spans="1:253" s="2" customFormat="1" ht="16.5">
      <c r="A3593" s="250"/>
      <c r="B3593" s="250"/>
      <c r="C3593" s="250"/>
      <c r="D3593" s="250"/>
      <c r="E3593" s="250"/>
      <c r="F3593" s="250"/>
      <c r="G3593" s="3"/>
      <c r="H3593" s="3"/>
      <c r="I3593" s="3"/>
      <c r="J3593" s="3"/>
      <c r="K3593" s="3"/>
      <c r="L3593" s="3"/>
      <c r="IK3593" s="3"/>
      <c r="IL3593" s="3"/>
      <c r="IM3593" s="3"/>
      <c r="IN3593" s="3"/>
      <c r="IO3593" s="3"/>
      <c r="IP3593" s="3"/>
      <c r="IQ3593" s="3"/>
      <c r="IR3593" s="3"/>
      <c r="IS3593" s="3"/>
    </row>
    <row r="3594" spans="1:253" s="2" customFormat="1" ht="16.5">
      <c r="A3594" s="250"/>
      <c r="B3594" s="250"/>
      <c r="C3594" s="250"/>
      <c r="D3594" s="250"/>
      <c r="E3594" s="250"/>
      <c r="F3594" s="250"/>
      <c r="G3594" s="3"/>
      <c r="H3594" s="3"/>
      <c r="I3594" s="3"/>
      <c r="J3594" s="3"/>
      <c r="K3594" s="3"/>
      <c r="L3594" s="3"/>
      <c r="IK3594" s="3"/>
      <c r="IL3594" s="3"/>
      <c r="IM3594" s="3"/>
      <c r="IN3594" s="3"/>
      <c r="IO3594" s="3"/>
      <c r="IP3594" s="3"/>
      <c r="IQ3594" s="3"/>
      <c r="IR3594" s="3"/>
      <c r="IS3594" s="3"/>
    </row>
    <row r="3595" spans="1:253" s="2" customFormat="1" ht="16.5">
      <c r="A3595" s="250"/>
      <c r="B3595" s="250"/>
      <c r="C3595" s="250"/>
      <c r="D3595" s="250"/>
      <c r="E3595" s="250"/>
      <c r="F3595" s="250"/>
      <c r="G3595" s="3"/>
      <c r="H3595" s="3"/>
      <c r="I3595" s="3"/>
      <c r="J3595" s="3"/>
      <c r="K3595" s="3"/>
      <c r="L3595" s="3"/>
      <c r="IK3595" s="3"/>
      <c r="IL3595" s="3"/>
      <c r="IM3595" s="3"/>
      <c r="IN3595" s="3"/>
      <c r="IO3595" s="3"/>
      <c r="IP3595" s="3"/>
      <c r="IQ3595" s="3"/>
      <c r="IR3595" s="3"/>
      <c r="IS3595" s="3"/>
    </row>
    <row r="3596" spans="1:253" s="2" customFormat="1" ht="16.5">
      <c r="A3596" s="250"/>
      <c r="B3596" s="250"/>
      <c r="C3596" s="250"/>
      <c r="D3596" s="250"/>
      <c r="E3596" s="250"/>
      <c r="F3596" s="250"/>
      <c r="G3596" s="3"/>
      <c r="H3596" s="3"/>
      <c r="I3596" s="3"/>
      <c r="J3596" s="3"/>
      <c r="K3596" s="3"/>
      <c r="L3596" s="3"/>
      <c r="IK3596" s="3"/>
      <c r="IL3596" s="3"/>
      <c r="IM3596" s="3"/>
      <c r="IN3596" s="3"/>
      <c r="IO3596" s="3"/>
      <c r="IP3596" s="3"/>
      <c r="IQ3596" s="3"/>
      <c r="IR3596" s="3"/>
      <c r="IS3596" s="3"/>
    </row>
    <row r="3597" spans="1:253" s="2" customFormat="1" ht="16.5">
      <c r="A3597" s="250"/>
      <c r="B3597" s="250"/>
      <c r="C3597" s="250"/>
      <c r="D3597" s="250"/>
      <c r="E3597" s="250"/>
      <c r="F3597" s="250"/>
      <c r="G3597" s="3"/>
      <c r="H3597" s="3"/>
      <c r="I3597" s="3"/>
      <c r="J3597" s="3"/>
      <c r="K3597" s="3"/>
      <c r="L3597" s="3"/>
      <c r="IK3597" s="3"/>
      <c r="IL3597" s="3"/>
      <c r="IM3597" s="3"/>
      <c r="IN3597" s="3"/>
      <c r="IO3597" s="3"/>
      <c r="IP3597" s="3"/>
      <c r="IQ3597" s="3"/>
      <c r="IR3597" s="3"/>
      <c r="IS3597" s="3"/>
    </row>
    <row r="3598" spans="1:253" s="2" customFormat="1" ht="16.5">
      <c r="A3598" s="250"/>
      <c r="B3598" s="250"/>
      <c r="C3598" s="250"/>
      <c r="D3598" s="250"/>
      <c r="E3598" s="250"/>
      <c r="F3598" s="250"/>
      <c r="G3598" s="3"/>
      <c r="H3598" s="3"/>
      <c r="I3598" s="3"/>
      <c r="J3598" s="3"/>
      <c r="K3598" s="3"/>
      <c r="L3598" s="3"/>
      <c r="IK3598" s="3"/>
      <c r="IL3598" s="3"/>
      <c r="IM3598" s="3"/>
      <c r="IN3598" s="3"/>
      <c r="IO3598" s="3"/>
      <c r="IP3598" s="3"/>
      <c r="IQ3598" s="3"/>
      <c r="IR3598" s="3"/>
      <c r="IS3598" s="3"/>
    </row>
    <row r="3599" spans="1:253" s="2" customFormat="1" ht="16.5">
      <c r="A3599" s="250"/>
      <c r="B3599" s="250"/>
      <c r="C3599" s="250"/>
      <c r="D3599" s="250"/>
      <c r="E3599" s="250"/>
      <c r="F3599" s="250"/>
      <c r="G3599" s="3"/>
      <c r="H3599" s="3"/>
      <c r="I3599" s="3"/>
      <c r="J3599" s="3"/>
      <c r="K3599" s="3"/>
      <c r="L3599" s="3"/>
      <c r="IK3599" s="3"/>
      <c r="IL3599" s="3"/>
      <c r="IM3599" s="3"/>
      <c r="IN3599" s="3"/>
      <c r="IO3599" s="3"/>
      <c r="IP3599" s="3"/>
      <c r="IQ3599" s="3"/>
      <c r="IR3599" s="3"/>
      <c r="IS3599" s="3"/>
    </row>
    <row r="3600" spans="1:253" s="2" customFormat="1" ht="16.5">
      <c r="A3600" s="250"/>
      <c r="B3600" s="250"/>
      <c r="C3600" s="250"/>
      <c r="D3600" s="250"/>
      <c r="E3600" s="250"/>
      <c r="F3600" s="250"/>
      <c r="G3600" s="3"/>
      <c r="H3600" s="3"/>
      <c r="I3600" s="3"/>
      <c r="J3600" s="3"/>
      <c r="K3600" s="3"/>
      <c r="L3600" s="3"/>
      <c r="IK3600" s="3"/>
      <c r="IL3600" s="3"/>
      <c r="IM3600" s="3"/>
      <c r="IN3600" s="3"/>
      <c r="IO3600" s="3"/>
      <c r="IP3600" s="3"/>
      <c r="IQ3600" s="3"/>
      <c r="IR3600" s="3"/>
      <c r="IS3600" s="3"/>
    </row>
    <row r="3601" spans="1:253" s="2" customFormat="1" ht="16.5">
      <c r="A3601" s="250"/>
      <c r="B3601" s="250"/>
      <c r="C3601" s="250"/>
      <c r="D3601" s="250"/>
      <c r="E3601" s="250"/>
      <c r="F3601" s="250"/>
      <c r="G3601" s="3"/>
      <c r="H3601" s="3"/>
      <c r="I3601" s="3"/>
      <c r="J3601" s="3"/>
      <c r="K3601" s="3"/>
      <c r="L3601" s="3"/>
      <c r="IK3601" s="3"/>
      <c r="IL3601" s="3"/>
      <c r="IM3601" s="3"/>
      <c r="IN3601" s="3"/>
      <c r="IO3601" s="3"/>
      <c r="IP3601" s="3"/>
      <c r="IQ3601" s="3"/>
      <c r="IR3601" s="3"/>
      <c r="IS3601" s="3"/>
    </row>
    <row r="3602" spans="1:253" s="2" customFormat="1" ht="16.5">
      <c r="A3602" s="250"/>
      <c r="B3602" s="250"/>
      <c r="C3602" s="250"/>
      <c r="D3602" s="250"/>
      <c r="E3602" s="250"/>
      <c r="F3602" s="250"/>
      <c r="G3602" s="3"/>
      <c r="H3602" s="3"/>
      <c r="I3602" s="3"/>
      <c r="J3602" s="3"/>
      <c r="K3602" s="3"/>
      <c r="L3602" s="3"/>
      <c r="IK3602" s="3"/>
      <c r="IL3602" s="3"/>
      <c r="IM3602" s="3"/>
      <c r="IN3602" s="3"/>
      <c r="IO3602" s="3"/>
      <c r="IP3602" s="3"/>
      <c r="IQ3602" s="3"/>
      <c r="IR3602" s="3"/>
      <c r="IS3602" s="3"/>
    </row>
    <row r="3603" spans="1:253" s="2" customFormat="1" ht="16.5">
      <c r="A3603" s="250"/>
      <c r="B3603" s="250"/>
      <c r="C3603" s="250"/>
      <c r="D3603" s="250"/>
      <c r="E3603" s="250"/>
      <c r="F3603" s="250"/>
      <c r="G3603" s="3"/>
      <c r="H3603" s="3"/>
      <c r="I3603" s="3"/>
      <c r="J3603" s="3"/>
      <c r="K3603" s="3"/>
      <c r="L3603" s="3"/>
      <c r="IK3603" s="3"/>
      <c r="IL3603" s="3"/>
      <c r="IM3603" s="3"/>
      <c r="IN3603" s="3"/>
      <c r="IO3603" s="3"/>
      <c r="IP3603" s="3"/>
      <c r="IQ3603" s="3"/>
      <c r="IR3603" s="3"/>
      <c r="IS3603" s="3"/>
    </row>
    <row r="3604" spans="1:253" s="2" customFormat="1" ht="16.5">
      <c r="A3604" s="250"/>
      <c r="B3604" s="250"/>
      <c r="C3604" s="250"/>
      <c r="D3604" s="250"/>
      <c r="E3604" s="250"/>
      <c r="F3604" s="250"/>
      <c r="G3604" s="3"/>
      <c r="H3604" s="3"/>
      <c r="I3604" s="3"/>
      <c r="J3604" s="3"/>
      <c r="K3604" s="3"/>
      <c r="L3604" s="3"/>
      <c r="IK3604" s="3"/>
      <c r="IL3604" s="3"/>
      <c r="IM3604" s="3"/>
      <c r="IN3604" s="3"/>
      <c r="IO3604" s="3"/>
      <c r="IP3604" s="3"/>
      <c r="IQ3604" s="3"/>
      <c r="IR3604" s="3"/>
      <c r="IS3604" s="3"/>
    </row>
    <row r="3605" spans="1:253" s="2" customFormat="1" ht="16.5">
      <c r="A3605" s="250"/>
      <c r="B3605" s="250"/>
      <c r="C3605" s="250"/>
      <c r="D3605" s="250"/>
      <c r="E3605" s="250"/>
      <c r="F3605" s="250"/>
      <c r="G3605" s="3"/>
      <c r="H3605" s="3"/>
      <c r="I3605" s="3"/>
      <c r="J3605" s="3"/>
      <c r="K3605" s="3"/>
      <c r="L3605" s="3"/>
      <c r="IK3605" s="3"/>
      <c r="IL3605" s="3"/>
      <c r="IM3605" s="3"/>
      <c r="IN3605" s="3"/>
      <c r="IO3605" s="3"/>
      <c r="IP3605" s="3"/>
      <c r="IQ3605" s="3"/>
      <c r="IR3605" s="3"/>
      <c r="IS3605" s="3"/>
    </row>
    <row r="3606" spans="1:253" s="2" customFormat="1" ht="16.5">
      <c r="A3606" s="250"/>
      <c r="B3606" s="250"/>
      <c r="C3606" s="250"/>
      <c r="D3606" s="250"/>
      <c r="E3606" s="250"/>
      <c r="F3606" s="250"/>
      <c r="G3606" s="3"/>
      <c r="H3606" s="3"/>
      <c r="I3606" s="3"/>
      <c r="J3606" s="3"/>
      <c r="K3606" s="3"/>
      <c r="L3606" s="3"/>
      <c r="IK3606" s="3"/>
      <c r="IL3606" s="3"/>
      <c r="IM3606" s="3"/>
      <c r="IN3606" s="3"/>
      <c r="IO3606" s="3"/>
      <c r="IP3606" s="3"/>
      <c r="IQ3606" s="3"/>
      <c r="IR3606" s="3"/>
      <c r="IS3606" s="3"/>
    </row>
    <row r="3607" spans="1:253" s="2" customFormat="1" ht="16.5">
      <c r="A3607" s="250"/>
      <c r="B3607" s="250"/>
      <c r="C3607" s="250"/>
      <c r="D3607" s="250"/>
      <c r="E3607" s="250"/>
      <c r="F3607" s="250"/>
      <c r="G3607" s="3"/>
      <c r="H3607" s="3"/>
      <c r="I3607" s="3"/>
      <c r="J3607" s="3"/>
      <c r="K3607" s="3"/>
      <c r="L3607" s="3"/>
      <c r="IK3607" s="3"/>
      <c r="IL3607" s="3"/>
      <c r="IM3607" s="3"/>
      <c r="IN3607" s="3"/>
      <c r="IO3607" s="3"/>
      <c r="IP3607" s="3"/>
      <c r="IQ3607" s="3"/>
      <c r="IR3607" s="3"/>
      <c r="IS3607" s="3"/>
    </row>
    <row r="3608" spans="1:253" s="2" customFormat="1" ht="16.5">
      <c r="A3608" s="250"/>
      <c r="B3608" s="250"/>
      <c r="C3608" s="250"/>
      <c r="D3608" s="250"/>
      <c r="E3608" s="250"/>
      <c r="F3608" s="250"/>
      <c r="G3608" s="3"/>
      <c r="H3608" s="3"/>
      <c r="I3608" s="3"/>
      <c r="J3608" s="3"/>
      <c r="K3608" s="3"/>
      <c r="L3608" s="3"/>
      <c r="IK3608" s="3"/>
      <c r="IL3608" s="3"/>
      <c r="IM3608" s="3"/>
      <c r="IN3608" s="3"/>
      <c r="IO3608" s="3"/>
      <c r="IP3608" s="3"/>
      <c r="IQ3608" s="3"/>
      <c r="IR3608" s="3"/>
      <c r="IS3608" s="3"/>
    </row>
    <row r="3609" spans="1:253" s="2" customFormat="1" ht="16.5">
      <c r="A3609" s="250"/>
      <c r="B3609" s="250"/>
      <c r="C3609" s="250"/>
      <c r="D3609" s="250"/>
      <c r="E3609" s="250"/>
      <c r="F3609" s="250"/>
      <c r="G3609" s="3"/>
      <c r="H3609" s="3"/>
      <c r="I3609" s="3"/>
      <c r="J3609" s="3"/>
      <c r="K3609" s="3"/>
      <c r="L3609" s="3"/>
      <c r="IK3609" s="3"/>
      <c r="IL3609" s="3"/>
      <c r="IM3609" s="3"/>
      <c r="IN3609" s="3"/>
      <c r="IO3609" s="3"/>
      <c r="IP3609" s="3"/>
      <c r="IQ3609" s="3"/>
      <c r="IR3609" s="3"/>
      <c r="IS3609" s="3"/>
    </row>
    <row r="3610" spans="1:253" s="2" customFormat="1" ht="16.5">
      <c r="A3610" s="250"/>
      <c r="B3610" s="250"/>
      <c r="C3610" s="250"/>
      <c r="D3610" s="250"/>
      <c r="E3610" s="250"/>
      <c r="F3610" s="250"/>
      <c r="G3610" s="3"/>
      <c r="H3610" s="3"/>
      <c r="I3610" s="3"/>
      <c r="J3610" s="3"/>
      <c r="K3610" s="3"/>
      <c r="L3610" s="3"/>
      <c r="IK3610" s="3"/>
      <c r="IL3610" s="3"/>
      <c r="IM3610" s="3"/>
      <c r="IN3610" s="3"/>
      <c r="IO3610" s="3"/>
      <c r="IP3610" s="3"/>
      <c r="IQ3610" s="3"/>
      <c r="IR3610" s="3"/>
      <c r="IS3610" s="3"/>
    </row>
    <row r="3611" spans="1:253" s="2" customFormat="1" ht="16.5">
      <c r="A3611" s="250"/>
      <c r="B3611" s="250"/>
      <c r="C3611" s="250"/>
      <c r="D3611" s="250"/>
      <c r="E3611" s="250"/>
      <c r="F3611" s="250"/>
      <c r="G3611" s="3"/>
      <c r="H3611" s="3"/>
      <c r="I3611" s="3"/>
      <c r="J3611" s="3"/>
      <c r="K3611" s="3"/>
      <c r="L3611" s="3"/>
      <c r="IK3611" s="3"/>
      <c r="IL3611" s="3"/>
      <c r="IM3611" s="3"/>
      <c r="IN3611" s="3"/>
      <c r="IO3611" s="3"/>
      <c r="IP3611" s="3"/>
      <c r="IQ3611" s="3"/>
      <c r="IR3611" s="3"/>
      <c r="IS3611" s="3"/>
    </row>
    <row r="3612" spans="1:253" s="2" customFormat="1" ht="16.5">
      <c r="A3612" s="250"/>
      <c r="B3612" s="250"/>
      <c r="C3612" s="250"/>
      <c r="D3612" s="250"/>
      <c r="E3612" s="250"/>
      <c r="F3612" s="250"/>
      <c r="G3612" s="3"/>
      <c r="H3612" s="3"/>
      <c r="I3612" s="3"/>
      <c r="J3612" s="3"/>
      <c r="K3612" s="3"/>
      <c r="L3612" s="3"/>
      <c r="IK3612" s="3"/>
      <c r="IL3612" s="3"/>
      <c r="IM3612" s="3"/>
      <c r="IN3612" s="3"/>
      <c r="IO3612" s="3"/>
      <c r="IP3612" s="3"/>
      <c r="IQ3612" s="3"/>
      <c r="IR3612" s="3"/>
      <c r="IS3612" s="3"/>
    </row>
    <row r="3613" spans="1:253" s="2" customFormat="1" ht="16.5">
      <c r="A3613" s="250"/>
      <c r="B3613" s="250"/>
      <c r="C3613" s="250"/>
      <c r="D3613" s="250"/>
      <c r="E3613" s="250"/>
      <c r="F3613" s="250"/>
      <c r="G3613" s="3"/>
      <c r="H3613" s="3"/>
      <c r="I3613" s="3"/>
      <c r="J3613" s="3"/>
      <c r="K3613" s="3"/>
      <c r="L3613" s="3"/>
      <c r="IK3613" s="3"/>
      <c r="IL3613" s="3"/>
      <c r="IM3613" s="3"/>
      <c r="IN3613" s="3"/>
      <c r="IO3613" s="3"/>
      <c r="IP3613" s="3"/>
      <c r="IQ3613" s="3"/>
      <c r="IR3613" s="3"/>
      <c r="IS3613" s="3"/>
    </row>
    <row r="3614" spans="1:253" s="2" customFormat="1" ht="16.5">
      <c r="A3614" s="250"/>
      <c r="B3614" s="250"/>
      <c r="C3614" s="250"/>
      <c r="D3614" s="250"/>
      <c r="E3614" s="250"/>
      <c r="F3614" s="250"/>
      <c r="G3614" s="3"/>
      <c r="H3614" s="3"/>
      <c r="I3614" s="3"/>
      <c r="J3614" s="3"/>
      <c r="K3614" s="3"/>
      <c r="L3614" s="3"/>
      <c r="IK3614" s="3"/>
      <c r="IL3614" s="3"/>
      <c r="IM3614" s="3"/>
      <c r="IN3614" s="3"/>
      <c r="IO3614" s="3"/>
      <c r="IP3614" s="3"/>
      <c r="IQ3614" s="3"/>
      <c r="IR3614" s="3"/>
      <c r="IS3614" s="3"/>
    </row>
    <row r="3615" spans="1:253" s="2" customFormat="1" ht="16.5">
      <c r="A3615" s="250"/>
      <c r="B3615" s="250"/>
      <c r="C3615" s="250"/>
      <c r="D3615" s="250"/>
      <c r="E3615" s="250"/>
      <c r="F3615" s="250"/>
      <c r="G3615" s="3"/>
      <c r="H3615" s="3"/>
      <c r="I3615" s="3"/>
      <c r="J3615" s="3"/>
      <c r="K3615" s="3"/>
      <c r="L3615" s="3"/>
      <c r="IK3615" s="3"/>
      <c r="IL3615" s="3"/>
      <c r="IM3615" s="3"/>
      <c r="IN3615" s="3"/>
      <c r="IO3615" s="3"/>
      <c r="IP3615" s="3"/>
      <c r="IQ3615" s="3"/>
      <c r="IR3615" s="3"/>
      <c r="IS3615" s="3"/>
    </row>
    <row r="3616" spans="1:253" s="2" customFormat="1" ht="16.5">
      <c r="A3616" s="250"/>
      <c r="B3616" s="250"/>
      <c r="C3616" s="250"/>
      <c r="D3616" s="250"/>
      <c r="E3616" s="250"/>
      <c r="F3616" s="250"/>
      <c r="G3616" s="3"/>
      <c r="H3616" s="3"/>
      <c r="I3616" s="3"/>
      <c r="J3616" s="3"/>
      <c r="K3616" s="3"/>
      <c r="L3616" s="3"/>
      <c r="IK3616" s="3"/>
      <c r="IL3616" s="3"/>
      <c r="IM3616" s="3"/>
      <c r="IN3616" s="3"/>
      <c r="IO3616" s="3"/>
      <c r="IP3616" s="3"/>
      <c r="IQ3616" s="3"/>
      <c r="IR3616" s="3"/>
      <c r="IS3616" s="3"/>
    </row>
    <row r="3617" spans="1:253" s="2" customFormat="1" ht="16.5">
      <c r="A3617" s="250"/>
      <c r="B3617" s="250"/>
      <c r="C3617" s="250"/>
      <c r="D3617" s="250"/>
      <c r="E3617" s="250"/>
      <c r="F3617" s="250"/>
      <c r="G3617" s="3"/>
      <c r="H3617" s="3"/>
      <c r="I3617" s="3"/>
      <c r="J3617" s="3"/>
      <c r="K3617" s="3"/>
      <c r="L3617" s="3"/>
      <c r="IK3617" s="3"/>
      <c r="IL3617" s="3"/>
      <c r="IM3617" s="3"/>
      <c r="IN3617" s="3"/>
      <c r="IO3617" s="3"/>
      <c r="IP3617" s="3"/>
      <c r="IQ3617" s="3"/>
      <c r="IR3617" s="3"/>
      <c r="IS3617" s="3"/>
    </row>
    <row r="3618" spans="1:253" s="2" customFormat="1" ht="16.5">
      <c r="A3618" s="250"/>
      <c r="B3618" s="250"/>
      <c r="C3618" s="250"/>
      <c r="D3618" s="250"/>
      <c r="E3618" s="250"/>
      <c r="F3618" s="250"/>
      <c r="G3618" s="3"/>
      <c r="H3618" s="3"/>
      <c r="I3618" s="3"/>
      <c r="J3618" s="3"/>
      <c r="K3618" s="3"/>
      <c r="L3618" s="3"/>
      <c r="IK3618" s="3"/>
      <c r="IL3618" s="3"/>
      <c r="IM3618" s="3"/>
      <c r="IN3618" s="3"/>
      <c r="IO3618" s="3"/>
      <c r="IP3618" s="3"/>
      <c r="IQ3618" s="3"/>
      <c r="IR3618" s="3"/>
      <c r="IS3618" s="3"/>
    </row>
    <row r="3619" spans="1:253" s="2" customFormat="1" ht="16.5">
      <c r="A3619" s="250"/>
      <c r="B3619" s="250"/>
      <c r="C3619" s="250"/>
      <c r="D3619" s="250"/>
      <c r="E3619" s="250"/>
      <c r="F3619" s="250"/>
      <c r="G3619" s="3"/>
      <c r="H3619" s="3"/>
      <c r="I3619" s="3"/>
      <c r="J3619" s="3"/>
      <c r="K3619" s="3"/>
      <c r="L3619" s="3"/>
      <c r="IK3619" s="3"/>
      <c r="IL3619" s="3"/>
      <c r="IM3619" s="3"/>
      <c r="IN3619" s="3"/>
      <c r="IO3619" s="3"/>
      <c r="IP3619" s="3"/>
      <c r="IQ3619" s="3"/>
      <c r="IR3619" s="3"/>
      <c r="IS3619" s="3"/>
    </row>
    <row r="3620" spans="1:253" s="2" customFormat="1" ht="16.5">
      <c r="A3620" s="250"/>
      <c r="B3620" s="250"/>
      <c r="C3620" s="250"/>
      <c r="D3620" s="250"/>
      <c r="E3620" s="250"/>
      <c r="F3620" s="250"/>
      <c r="G3620" s="3"/>
      <c r="H3620" s="3"/>
      <c r="I3620" s="3"/>
      <c r="J3620" s="3"/>
      <c r="K3620" s="3"/>
      <c r="L3620" s="3"/>
      <c r="IK3620" s="3"/>
      <c r="IL3620" s="3"/>
      <c r="IM3620" s="3"/>
      <c r="IN3620" s="3"/>
      <c r="IO3620" s="3"/>
      <c r="IP3620" s="3"/>
      <c r="IQ3620" s="3"/>
      <c r="IR3620" s="3"/>
      <c r="IS3620" s="3"/>
    </row>
    <row r="3621" spans="1:253" s="2" customFormat="1" ht="16.5">
      <c r="A3621" s="250"/>
      <c r="B3621" s="250"/>
      <c r="C3621" s="250"/>
      <c r="D3621" s="250"/>
      <c r="E3621" s="250"/>
      <c r="F3621" s="250"/>
      <c r="G3621" s="3"/>
      <c r="H3621" s="3"/>
      <c r="I3621" s="3"/>
      <c r="J3621" s="3"/>
      <c r="K3621" s="3"/>
      <c r="L3621" s="3"/>
      <c r="IK3621" s="3"/>
      <c r="IL3621" s="3"/>
      <c r="IM3621" s="3"/>
      <c r="IN3621" s="3"/>
      <c r="IO3621" s="3"/>
      <c r="IP3621" s="3"/>
      <c r="IQ3621" s="3"/>
      <c r="IR3621" s="3"/>
      <c r="IS3621" s="3"/>
    </row>
    <row r="3622" spans="1:253" s="2" customFormat="1" ht="16.5">
      <c r="A3622" s="250"/>
      <c r="B3622" s="250"/>
      <c r="C3622" s="250"/>
      <c r="D3622" s="250"/>
      <c r="E3622" s="250"/>
      <c r="F3622" s="250"/>
      <c r="G3622" s="3"/>
      <c r="H3622" s="3"/>
      <c r="I3622" s="3"/>
      <c r="J3622" s="3"/>
      <c r="K3622" s="3"/>
      <c r="L3622" s="3"/>
      <c r="IK3622" s="3"/>
      <c r="IL3622" s="3"/>
      <c r="IM3622" s="3"/>
      <c r="IN3622" s="3"/>
      <c r="IO3622" s="3"/>
      <c r="IP3622" s="3"/>
      <c r="IQ3622" s="3"/>
      <c r="IR3622" s="3"/>
      <c r="IS3622" s="3"/>
    </row>
    <row r="3623" spans="1:253" s="2" customFormat="1" ht="16.5">
      <c r="A3623" s="250"/>
      <c r="B3623" s="250"/>
      <c r="C3623" s="250"/>
      <c r="D3623" s="250"/>
      <c r="E3623" s="250"/>
      <c r="F3623" s="250"/>
      <c r="G3623" s="3"/>
      <c r="H3623" s="3"/>
      <c r="I3623" s="3"/>
      <c r="J3623" s="3"/>
      <c r="K3623" s="3"/>
      <c r="L3623" s="3"/>
      <c r="IK3623" s="3"/>
      <c r="IL3623" s="3"/>
      <c r="IM3623" s="3"/>
      <c r="IN3623" s="3"/>
      <c r="IO3623" s="3"/>
      <c r="IP3623" s="3"/>
      <c r="IQ3623" s="3"/>
      <c r="IR3623" s="3"/>
      <c r="IS3623" s="3"/>
    </row>
    <row r="3624" spans="1:253" s="2" customFormat="1" ht="16.5">
      <c r="A3624" s="250"/>
      <c r="B3624" s="250"/>
      <c r="C3624" s="250"/>
      <c r="D3624" s="250"/>
      <c r="E3624" s="250"/>
      <c r="F3624" s="250"/>
      <c r="G3624" s="3"/>
      <c r="H3624" s="3"/>
      <c r="I3624" s="3"/>
      <c r="J3624" s="3"/>
      <c r="K3624" s="3"/>
      <c r="L3624" s="3"/>
      <c r="IK3624" s="3"/>
      <c r="IL3624" s="3"/>
      <c r="IM3624" s="3"/>
      <c r="IN3624" s="3"/>
      <c r="IO3624" s="3"/>
      <c r="IP3624" s="3"/>
      <c r="IQ3624" s="3"/>
      <c r="IR3624" s="3"/>
      <c r="IS3624" s="3"/>
    </row>
    <row r="3625" spans="1:253" s="2" customFormat="1" ht="16.5">
      <c r="A3625" s="250"/>
      <c r="B3625" s="250"/>
      <c r="C3625" s="250"/>
      <c r="D3625" s="250"/>
      <c r="E3625" s="250"/>
      <c r="F3625" s="250"/>
      <c r="G3625" s="3"/>
      <c r="H3625" s="3"/>
      <c r="I3625" s="3"/>
      <c r="J3625" s="3"/>
      <c r="K3625" s="3"/>
      <c r="L3625" s="3"/>
      <c r="IK3625" s="3"/>
      <c r="IL3625" s="3"/>
      <c r="IM3625" s="3"/>
      <c r="IN3625" s="3"/>
      <c r="IO3625" s="3"/>
      <c r="IP3625" s="3"/>
      <c r="IQ3625" s="3"/>
      <c r="IR3625" s="3"/>
      <c r="IS3625" s="3"/>
    </row>
    <row r="3626" spans="1:253" s="2" customFormat="1" ht="16.5">
      <c r="A3626" s="250"/>
      <c r="B3626" s="250"/>
      <c r="C3626" s="250"/>
      <c r="D3626" s="250"/>
      <c r="E3626" s="250"/>
      <c r="F3626" s="250"/>
      <c r="G3626" s="3"/>
      <c r="H3626" s="3"/>
      <c r="I3626" s="3"/>
      <c r="J3626" s="3"/>
      <c r="K3626" s="3"/>
      <c r="L3626" s="3"/>
      <c r="IK3626" s="3"/>
      <c r="IL3626" s="3"/>
      <c r="IM3626" s="3"/>
      <c r="IN3626" s="3"/>
      <c r="IO3626" s="3"/>
      <c r="IP3626" s="3"/>
      <c r="IQ3626" s="3"/>
      <c r="IR3626" s="3"/>
      <c r="IS3626" s="3"/>
    </row>
    <row r="3627" spans="1:253" s="2" customFormat="1" ht="16.5">
      <c r="A3627" s="250"/>
      <c r="B3627" s="250"/>
      <c r="C3627" s="250"/>
      <c r="D3627" s="250"/>
      <c r="E3627" s="250"/>
      <c r="F3627" s="250"/>
      <c r="G3627" s="3"/>
      <c r="H3627" s="3"/>
      <c r="I3627" s="3"/>
      <c r="J3627" s="3"/>
      <c r="K3627" s="3"/>
      <c r="L3627" s="3"/>
      <c r="IK3627" s="3"/>
      <c r="IL3627" s="3"/>
      <c r="IM3627" s="3"/>
      <c r="IN3627" s="3"/>
      <c r="IO3627" s="3"/>
      <c r="IP3627" s="3"/>
      <c r="IQ3627" s="3"/>
      <c r="IR3627" s="3"/>
      <c r="IS3627" s="3"/>
    </row>
    <row r="3628" spans="1:253" s="2" customFormat="1" ht="16.5">
      <c r="A3628" s="250"/>
      <c r="B3628" s="250"/>
      <c r="C3628" s="250"/>
      <c r="D3628" s="250"/>
      <c r="E3628" s="250"/>
      <c r="F3628" s="250"/>
      <c r="G3628" s="3"/>
      <c r="H3628" s="3"/>
      <c r="I3628" s="3"/>
      <c r="J3628" s="3"/>
      <c r="K3628" s="3"/>
      <c r="L3628" s="3"/>
      <c r="IK3628" s="3"/>
      <c r="IL3628" s="3"/>
      <c r="IM3628" s="3"/>
      <c r="IN3628" s="3"/>
      <c r="IO3628" s="3"/>
      <c r="IP3628" s="3"/>
      <c r="IQ3628" s="3"/>
      <c r="IR3628" s="3"/>
      <c r="IS3628" s="3"/>
    </row>
    <row r="3629" spans="1:253" s="2" customFormat="1" ht="16.5">
      <c r="A3629" s="250"/>
      <c r="B3629" s="250"/>
      <c r="C3629" s="250"/>
      <c r="D3629" s="250"/>
      <c r="E3629" s="250"/>
      <c r="F3629" s="250"/>
      <c r="G3629" s="3"/>
      <c r="H3629" s="3"/>
      <c r="I3629" s="3"/>
      <c r="J3629" s="3"/>
      <c r="K3629" s="3"/>
      <c r="L3629" s="3"/>
      <c r="IK3629" s="3"/>
      <c r="IL3629" s="3"/>
      <c r="IM3629" s="3"/>
      <c r="IN3629" s="3"/>
      <c r="IO3629" s="3"/>
      <c r="IP3629" s="3"/>
      <c r="IQ3629" s="3"/>
      <c r="IR3629" s="3"/>
      <c r="IS3629" s="3"/>
    </row>
    <row r="3630" spans="1:253" s="2" customFormat="1" ht="16.5">
      <c r="A3630" s="250"/>
      <c r="B3630" s="250"/>
      <c r="C3630" s="250"/>
      <c r="D3630" s="250"/>
      <c r="E3630" s="250"/>
      <c r="F3630" s="250"/>
      <c r="G3630" s="3"/>
      <c r="H3630" s="3"/>
      <c r="I3630" s="3"/>
      <c r="J3630" s="3"/>
      <c r="K3630" s="3"/>
      <c r="L3630" s="3"/>
      <c r="IK3630" s="3"/>
      <c r="IL3630" s="3"/>
      <c r="IM3630" s="3"/>
      <c r="IN3630" s="3"/>
      <c r="IO3630" s="3"/>
      <c r="IP3630" s="3"/>
      <c r="IQ3630" s="3"/>
      <c r="IR3630" s="3"/>
      <c r="IS3630" s="3"/>
    </row>
    <row r="3631" spans="1:253" s="2" customFormat="1" ht="16.5">
      <c r="A3631" s="250"/>
      <c r="B3631" s="250"/>
      <c r="C3631" s="250"/>
      <c r="D3631" s="250"/>
      <c r="E3631" s="250"/>
      <c r="F3631" s="250"/>
      <c r="G3631" s="3"/>
      <c r="H3631" s="3"/>
      <c r="I3631" s="3"/>
      <c r="J3631" s="3"/>
      <c r="K3631" s="3"/>
      <c r="L3631" s="3"/>
      <c r="IK3631" s="3"/>
      <c r="IL3631" s="3"/>
      <c r="IM3631" s="3"/>
      <c r="IN3631" s="3"/>
      <c r="IO3631" s="3"/>
      <c r="IP3631" s="3"/>
      <c r="IQ3631" s="3"/>
      <c r="IR3631" s="3"/>
      <c r="IS3631" s="3"/>
    </row>
    <row r="3632" spans="1:253" s="2" customFormat="1" ht="16.5">
      <c r="A3632" s="250"/>
      <c r="B3632" s="250"/>
      <c r="C3632" s="250"/>
      <c r="D3632" s="250"/>
      <c r="E3632" s="250"/>
      <c r="F3632" s="250"/>
      <c r="G3632" s="3"/>
      <c r="H3632" s="3"/>
      <c r="I3632" s="3"/>
      <c r="J3632" s="3"/>
      <c r="K3632" s="3"/>
      <c r="L3632" s="3"/>
      <c r="IK3632" s="3"/>
      <c r="IL3632" s="3"/>
      <c r="IM3632" s="3"/>
      <c r="IN3632" s="3"/>
      <c r="IO3632" s="3"/>
      <c r="IP3632" s="3"/>
      <c r="IQ3632" s="3"/>
      <c r="IR3632" s="3"/>
      <c r="IS3632" s="3"/>
    </row>
    <row r="3633" spans="1:253" s="2" customFormat="1" ht="16.5">
      <c r="A3633" s="250"/>
      <c r="B3633" s="250"/>
      <c r="C3633" s="250"/>
      <c r="D3633" s="250"/>
      <c r="E3633" s="250"/>
      <c r="F3633" s="250"/>
      <c r="G3633" s="3"/>
      <c r="H3633" s="3"/>
      <c r="I3633" s="3"/>
      <c r="J3633" s="3"/>
      <c r="K3633" s="3"/>
      <c r="L3633" s="3"/>
      <c r="IK3633" s="3"/>
      <c r="IL3633" s="3"/>
      <c r="IM3633" s="3"/>
      <c r="IN3633" s="3"/>
      <c r="IO3633" s="3"/>
      <c r="IP3633" s="3"/>
      <c r="IQ3633" s="3"/>
      <c r="IR3633" s="3"/>
      <c r="IS3633" s="3"/>
    </row>
    <row r="3634" spans="1:253" s="2" customFormat="1" ht="16.5">
      <c r="A3634" s="250"/>
      <c r="B3634" s="250"/>
      <c r="C3634" s="250"/>
      <c r="D3634" s="250"/>
      <c r="E3634" s="250"/>
      <c r="F3634" s="250"/>
      <c r="G3634" s="3"/>
      <c r="H3634" s="3"/>
      <c r="I3634" s="3"/>
      <c r="J3634" s="3"/>
      <c r="K3634" s="3"/>
      <c r="L3634" s="3"/>
      <c r="IK3634" s="3"/>
      <c r="IL3634" s="3"/>
      <c r="IM3634" s="3"/>
      <c r="IN3634" s="3"/>
      <c r="IO3634" s="3"/>
      <c r="IP3634" s="3"/>
      <c r="IQ3634" s="3"/>
      <c r="IR3634" s="3"/>
      <c r="IS3634" s="3"/>
    </row>
    <row r="3635" spans="1:253" s="2" customFormat="1" ht="16.5">
      <c r="A3635" s="250"/>
      <c r="B3635" s="250"/>
      <c r="C3635" s="250"/>
      <c r="D3635" s="250"/>
      <c r="E3635" s="250"/>
      <c r="F3635" s="250"/>
      <c r="G3635" s="3"/>
      <c r="H3635" s="3"/>
      <c r="I3635" s="3"/>
      <c r="J3635" s="3"/>
      <c r="K3635" s="3"/>
      <c r="L3635" s="3"/>
      <c r="IK3635" s="3"/>
      <c r="IL3635" s="3"/>
      <c r="IM3635" s="3"/>
      <c r="IN3635" s="3"/>
      <c r="IO3635" s="3"/>
      <c r="IP3635" s="3"/>
      <c r="IQ3635" s="3"/>
      <c r="IR3635" s="3"/>
      <c r="IS3635" s="3"/>
    </row>
    <row r="3636" spans="1:253" s="2" customFormat="1" ht="16.5">
      <c r="A3636" s="250"/>
      <c r="B3636" s="250"/>
      <c r="C3636" s="250"/>
      <c r="D3636" s="250"/>
      <c r="E3636" s="250"/>
      <c r="F3636" s="250"/>
      <c r="G3636" s="3"/>
      <c r="H3636" s="3"/>
      <c r="I3636" s="3"/>
      <c r="J3636" s="3"/>
      <c r="K3636" s="3"/>
      <c r="L3636" s="3"/>
      <c r="IK3636" s="3"/>
      <c r="IL3636" s="3"/>
      <c r="IM3636" s="3"/>
      <c r="IN3636" s="3"/>
      <c r="IO3636" s="3"/>
      <c r="IP3636" s="3"/>
      <c r="IQ3636" s="3"/>
      <c r="IR3636" s="3"/>
      <c r="IS3636" s="3"/>
    </row>
    <row r="3637" spans="1:253" s="2" customFormat="1" ht="16.5">
      <c r="A3637" s="250"/>
      <c r="B3637" s="250"/>
      <c r="C3637" s="250"/>
      <c r="D3637" s="250"/>
      <c r="E3637" s="250"/>
      <c r="F3637" s="250"/>
      <c r="G3637" s="3"/>
      <c r="H3637" s="3"/>
      <c r="I3637" s="3"/>
      <c r="J3637" s="3"/>
      <c r="K3637" s="3"/>
      <c r="L3637" s="3"/>
      <c r="IK3637" s="3"/>
      <c r="IL3637" s="3"/>
      <c r="IM3637" s="3"/>
      <c r="IN3637" s="3"/>
      <c r="IO3637" s="3"/>
      <c r="IP3637" s="3"/>
      <c r="IQ3637" s="3"/>
      <c r="IR3637" s="3"/>
      <c r="IS3637" s="3"/>
    </row>
    <row r="3638" spans="1:253" s="2" customFormat="1" ht="16.5">
      <c r="A3638" s="250"/>
      <c r="B3638" s="250"/>
      <c r="C3638" s="250"/>
      <c r="D3638" s="250"/>
      <c r="E3638" s="250"/>
      <c r="F3638" s="250"/>
      <c r="G3638" s="3"/>
      <c r="H3638" s="3"/>
      <c r="I3638" s="3"/>
      <c r="J3638" s="3"/>
      <c r="K3638" s="3"/>
      <c r="L3638" s="3"/>
      <c r="IK3638" s="3"/>
      <c r="IL3638" s="3"/>
      <c r="IM3638" s="3"/>
      <c r="IN3638" s="3"/>
      <c r="IO3638" s="3"/>
      <c r="IP3638" s="3"/>
      <c r="IQ3638" s="3"/>
      <c r="IR3638" s="3"/>
      <c r="IS3638" s="3"/>
    </row>
    <row r="3639" spans="1:253" s="2" customFormat="1" ht="16.5">
      <c r="A3639" s="250"/>
      <c r="B3639" s="250"/>
      <c r="C3639" s="250"/>
      <c r="D3639" s="250"/>
      <c r="E3639" s="250"/>
      <c r="F3639" s="250"/>
      <c r="G3639" s="3"/>
      <c r="H3639" s="3"/>
      <c r="I3639" s="3"/>
      <c r="J3639" s="3"/>
      <c r="K3639" s="3"/>
      <c r="L3639" s="3"/>
      <c r="IK3639" s="3"/>
      <c r="IL3639" s="3"/>
      <c r="IM3639" s="3"/>
      <c r="IN3639" s="3"/>
      <c r="IO3639" s="3"/>
      <c r="IP3639" s="3"/>
      <c r="IQ3639" s="3"/>
      <c r="IR3639" s="3"/>
      <c r="IS3639" s="3"/>
    </row>
    <row r="3640" spans="1:253" s="2" customFormat="1" ht="16.5">
      <c r="A3640" s="250"/>
      <c r="B3640" s="250"/>
      <c r="C3640" s="250"/>
      <c r="D3640" s="250"/>
      <c r="E3640" s="250"/>
      <c r="F3640" s="250"/>
      <c r="G3640" s="3"/>
      <c r="H3640" s="3"/>
      <c r="I3640" s="3"/>
      <c r="J3640" s="3"/>
      <c r="K3640" s="3"/>
      <c r="L3640" s="3"/>
      <c r="IK3640" s="3"/>
      <c r="IL3640" s="3"/>
      <c r="IM3640" s="3"/>
      <c r="IN3640" s="3"/>
      <c r="IO3640" s="3"/>
      <c r="IP3640" s="3"/>
      <c r="IQ3640" s="3"/>
      <c r="IR3640" s="3"/>
      <c r="IS3640" s="3"/>
    </row>
    <row r="3641" spans="1:253" s="2" customFormat="1" ht="16.5">
      <c r="A3641" s="250"/>
      <c r="B3641" s="250"/>
      <c r="C3641" s="250"/>
      <c r="D3641" s="250"/>
      <c r="E3641" s="250"/>
      <c r="F3641" s="250"/>
      <c r="G3641" s="3"/>
      <c r="H3641" s="3"/>
      <c r="I3641" s="3"/>
      <c r="J3641" s="3"/>
      <c r="K3641" s="3"/>
      <c r="L3641" s="3"/>
      <c r="IK3641" s="3"/>
      <c r="IL3641" s="3"/>
      <c r="IM3641" s="3"/>
      <c r="IN3641" s="3"/>
      <c r="IO3641" s="3"/>
      <c r="IP3641" s="3"/>
      <c r="IQ3641" s="3"/>
      <c r="IR3641" s="3"/>
      <c r="IS3641" s="3"/>
    </row>
    <row r="3642" spans="1:253" s="2" customFormat="1" ht="16.5">
      <c r="A3642" s="250"/>
      <c r="B3642" s="250"/>
      <c r="C3642" s="250"/>
      <c r="D3642" s="250"/>
      <c r="E3642" s="250"/>
      <c r="F3642" s="250"/>
      <c r="G3642" s="3"/>
      <c r="H3642" s="3"/>
      <c r="I3642" s="3"/>
      <c r="J3642" s="3"/>
      <c r="K3642" s="3"/>
      <c r="L3642" s="3"/>
      <c r="IK3642" s="3"/>
      <c r="IL3642" s="3"/>
      <c r="IM3642" s="3"/>
      <c r="IN3642" s="3"/>
      <c r="IO3642" s="3"/>
      <c r="IP3642" s="3"/>
      <c r="IQ3642" s="3"/>
      <c r="IR3642" s="3"/>
      <c r="IS3642" s="3"/>
    </row>
    <row r="3643" spans="1:253" s="2" customFormat="1" ht="16.5">
      <c r="A3643" s="250"/>
      <c r="B3643" s="250"/>
      <c r="C3643" s="250"/>
      <c r="D3643" s="250"/>
      <c r="E3643" s="250"/>
      <c r="F3643" s="250"/>
      <c r="G3643" s="3"/>
      <c r="H3643" s="3"/>
      <c r="I3643" s="3"/>
      <c r="J3643" s="3"/>
      <c r="K3643" s="3"/>
      <c r="L3643" s="3"/>
      <c r="IK3643" s="3"/>
      <c r="IL3643" s="3"/>
      <c r="IM3643" s="3"/>
      <c r="IN3643" s="3"/>
      <c r="IO3643" s="3"/>
      <c r="IP3643" s="3"/>
      <c r="IQ3643" s="3"/>
      <c r="IR3643" s="3"/>
      <c r="IS3643" s="3"/>
    </row>
    <row r="3644" spans="1:253" s="2" customFormat="1" ht="16.5">
      <c r="A3644" s="250"/>
      <c r="B3644" s="250"/>
      <c r="C3644" s="250"/>
      <c r="D3644" s="250"/>
      <c r="E3644" s="250"/>
      <c r="F3644" s="250"/>
      <c r="G3644" s="3"/>
      <c r="H3644" s="3"/>
      <c r="I3644" s="3"/>
      <c r="J3644" s="3"/>
      <c r="K3644" s="3"/>
      <c r="L3644" s="3"/>
      <c r="IK3644" s="3"/>
      <c r="IL3644" s="3"/>
      <c r="IM3644" s="3"/>
      <c r="IN3644" s="3"/>
      <c r="IO3644" s="3"/>
      <c r="IP3644" s="3"/>
      <c r="IQ3644" s="3"/>
      <c r="IR3644" s="3"/>
      <c r="IS3644" s="3"/>
    </row>
    <row r="3645" spans="1:253" s="2" customFormat="1" ht="16.5">
      <c r="A3645" s="250"/>
      <c r="B3645" s="250"/>
      <c r="C3645" s="250"/>
      <c r="D3645" s="250"/>
      <c r="E3645" s="250"/>
      <c r="F3645" s="250"/>
      <c r="G3645" s="3"/>
      <c r="H3645" s="3"/>
      <c r="I3645" s="3"/>
      <c r="J3645" s="3"/>
      <c r="K3645" s="3"/>
      <c r="L3645" s="3"/>
      <c r="IK3645" s="3"/>
      <c r="IL3645" s="3"/>
      <c r="IM3645" s="3"/>
      <c r="IN3645" s="3"/>
      <c r="IO3645" s="3"/>
      <c r="IP3645" s="3"/>
      <c r="IQ3645" s="3"/>
      <c r="IR3645" s="3"/>
      <c r="IS3645" s="3"/>
    </row>
    <row r="3646" spans="1:253" s="2" customFormat="1" ht="16.5">
      <c r="A3646" s="250"/>
      <c r="B3646" s="250"/>
      <c r="C3646" s="250"/>
      <c r="D3646" s="250"/>
      <c r="E3646" s="250"/>
      <c r="F3646" s="250"/>
      <c r="G3646" s="3"/>
      <c r="H3646" s="3"/>
      <c r="I3646" s="3"/>
      <c r="J3646" s="3"/>
      <c r="K3646" s="3"/>
      <c r="L3646" s="3"/>
      <c r="IK3646" s="3"/>
      <c r="IL3646" s="3"/>
      <c r="IM3646" s="3"/>
      <c r="IN3646" s="3"/>
      <c r="IO3646" s="3"/>
      <c r="IP3646" s="3"/>
      <c r="IQ3646" s="3"/>
      <c r="IR3646" s="3"/>
      <c r="IS3646" s="3"/>
    </row>
    <row r="3647" spans="1:253" s="2" customFormat="1" ht="16.5">
      <c r="A3647" s="250"/>
      <c r="B3647" s="250"/>
      <c r="C3647" s="250"/>
      <c r="D3647" s="250"/>
      <c r="E3647" s="250"/>
      <c r="F3647" s="250"/>
      <c r="G3647" s="3"/>
      <c r="H3647" s="3"/>
      <c r="I3647" s="3"/>
      <c r="J3647" s="3"/>
      <c r="K3647" s="3"/>
      <c r="L3647" s="3"/>
      <c r="IK3647" s="3"/>
      <c r="IL3647" s="3"/>
      <c r="IM3647" s="3"/>
      <c r="IN3647" s="3"/>
      <c r="IO3647" s="3"/>
      <c r="IP3647" s="3"/>
      <c r="IQ3647" s="3"/>
      <c r="IR3647" s="3"/>
      <c r="IS3647" s="3"/>
    </row>
    <row r="3648" spans="1:253" s="2" customFormat="1" ht="16.5">
      <c r="A3648" s="250"/>
      <c r="B3648" s="250"/>
      <c r="C3648" s="250"/>
      <c r="D3648" s="250"/>
      <c r="E3648" s="250"/>
      <c r="F3648" s="250"/>
      <c r="G3648" s="3"/>
      <c r="H3648" s="3"/>
      <c r="I3648" s="3"/>
      <c r="J3648" s="3"/>
      <c r="K3648" s="3"/>
      <c r="L3648" s="3"/>
      <c r="IK3648" s="3"/>
      <c r="IL3648" s="3"/>
      <c r="IM3648" s="3"/>
      <c r="IN3648" s="3"/>
      <c r="IO3648" s="3"/>
      <c r="IP3648" s="3"/>
      <c r="IQ3648" s="3"/>
      <c r="IR3648" s="3"/>
      <c r="IS3648" s="3"/>
    </row>
    <row r="3649" spans="1:253" s="2" customFormat="1" ht="16.5">
      <c r="A3649" s="250"/>
      <c r="B3649" s="250"/>
      <c r="C3649" s="250"/>
      <c r="D3649" s="250"/>
      <c r="E3649" s="250"/>
      <c r="F3649" s="250"/>
      <c r="G3649" s="3"/>
      <c r="H3649" s="3"/>
      <c r="I3649" s="3"/>
      <c r="J3649" s="3"/>
      <c r="K3649" s="3"/>
      <c r="L3649" s="3"/>
      <c r="IK3649" s="3"/>
      <c r="IL3649" s="3"/>
      <c r="IM3649" s="3"/>
      <c r="IN3649" s="3"/>
      <c r="IO3649" s="3"/>
      <c r="IP3649" s="3"/>
      <c r="IQ3649" s="3"/>
      <c r="IR3649" s="3"/>
      <c r="IS3649" s="3"/>
    </row>
    <row r="3650" spans="1:253" s="2" customFormat="1" ht="16.5">
      <c r="A3650" s="250"/>
      <c r="B3650" s="250"/>
      <c r="C3650" s="250"/>
      <c r="D3650" s="250"/>
      <c r="E3650" s="250"/>
      <c r="F3650" s="250"/>
      <c r="G3650" s="3"/>
      <c r="H3650" s="3"/>
      <c r="I3650" s="3"/>
      <c r="J3650" s="3"/>
      <c r="K3650" s="3"/>
      <c r="L3650" s="3"/>
      <c r="IK3650" s="3"/>
      <c r="IL3650" s="3"/>
      <c r="IM3650" s="3"/>
      <c r="IN3650" s="3"/>
      <c r="IO3650" s="3"/>
      <c r="IP3650" s="3"/>
      <c r="IQ3650" s="3"/>
      <c r="IR3650" s="3"/>
      <c r="IS3650" s="3"/>
    </row>
    <row r="3651" spans="1:253" s="2" customFormat="1" ht="16.5">
      <c r="A3651" s="250"/>
      <c r="B3651" s="250"/>
      <c r="C3651" s="250"/>
      <c r="D3651" s="250"/>
      <c r="E3651" s="250"/>
      <c r="F3651" s="250"/>
      <c r="G3651" s="3"/>
      <c r="H3651" s="3"/>
      <c r="I3651" s="3"/>
      <c r="J3651" s="3"/>
      <c r="K3651" s="3"/>
      <c r="L3651" s="3"/>
      <c r="IK3651" s="3"/>
      <c r="IL3651" s="3"/>
      <c r="IM3651" s="3"/>
      <c r="IN3651" s="3"/>
      <c r="IO3651" s="3"/>
      <c r="IP3651" s="3"/>
      <c r="IQ3651" s="3"/>
      <c r="IR3651" s="3"/>
      <c r="IS3651" s="3"/>
    </row>
    <row r="3652" spans="1:253" s="2" customFormat="1" ht="16.5">
      <c r="A3652" s="250"/>
      <c r="B3652" s="250"/>
      <c r="C3652" s="250"/>
      <c r="D3652" s="250"/>
      <c r="E3652" s="250"/>
      <c r="F3652" s="250"/>
      <c r="G3652" s="3"/>
      <c r="H3652" s="3"/>
      <c r="I3652" s="3"/>
      <c r="J3652" s="3"/>
      <c r="K3652" s="3"/>
      <c r="L3652" s="3"/>
      <c r="IK3652" s="3"/>
      <c r="IL3652" s="3"/>
      <c r="IM3652" s="3"/>
      <c r="IN3652" s="3"/>
      <c r="IO3652" s="3"/>
      <c r="IP3652" s="3"/>
      <c r="IQ3652" s="3"/>
      <c r="IR3652" s="3"/>
      <c r="IS3652" s="3"/>
    </row>
    <row r="3653" spans="1:253" s="2" customFormat="1" ht="16.5">
      <c r="A3653" s="250"/>
      <c r="B3653" s="250"/>
      <c r="C3653" s="250"/>
      <c r="D3653" s="250"/>
      <c r="E3653" s="250"/>
      <c r="F3653" s="250"/>
      <c r="G3653" s="3"/>
      <c r="H3653" s="3"/>
      <c r="I3653" s="3"/>
      <c r="J3653" s="3"/>
      <c r="K3653" s="3"/>
      <c r="L3653" s="3"/>
      <c r="IK3653" s="3"/>
      <c r="IL3653" s="3"/>
      <c r="IM3653" s="3"/>
      <c r="IN3653" s="3"/>
      <c r="IO3653" s="3"/>
      <c r="IP3653" s="3"/>
      <c r="IQ3653" s="3"/>
      <c r="IR3653" s="3"/>
      <c r="IS3653" s="3"/>
    </row>
    <row r="3654" spans="1:253" s="2" customFormat="1" ht="16.5">
      <c r="A3654" s="250"/>
      <c r="B3654" s="250"/>
      <c r="C3654" s="250"/>
      <c r="D3654" s="250"/>
      <c r="E3654" s="250"/>
      <c r="F3654" s="250"/>
      <c r="G3654" s="3"/>
      <c r="H3654" s="3"/>
      <c r="I3654" s="3"/>
      <c r="J3654" s="3"/>
      <c r="K3654" s="3"/>
      <c r="L3654" s="3"/>
      <c r="IK3654" s="3"/>
      <c r="IL3654" s="3"/>
      <c r="IM3654" s="3"/>
      <c r="IN3654" s="3"/>
      <c r="IO3654" s="3"/>
      <c r="IP3654" s="3"/>
      <c r="IQ3654" s="3"/>
      <c r="IR3654" s="3"/>
      <c r="IS3654" s="3"/>
    </row>
    <row r="3655" spans="1:253" s="2" customFormat="1" ht="16.5">
      <c r="A3655" s="250"/>
      <c r="B3655" s="250"/>
      <c r="C3655" s="250"/>
      <c r="D3655" s="250"/>
      <c r="E3655" s="250"/>
      <c r="F3655" s="250"/>
      <c r="G3655" s="3"/>
      <c r="H3655" s="3"/>
      <c r="I3655" s="3"/>
      <c r="J3655" s="3"/>
      <c r="K3655" s="3"/>
      <c r="L3655" s="3"/>
      <c r="IK3655" s="3"/>
      <c r="IL3655" s="3"/>
      <c r="IM3655" s="3"/>
      <c r="IN3655" s="3"/>
      <c r="IO3655" s="3"/>
      <c r="IP3655" s="3"/>
      <c r="IQ3655" s="3"/>
      <c r="IR3655" s="3"/>
      <c r="IS3655" s="3"/>
    </row>
    <row r="3656" spans="1:253" s="2" customFormat="1" ht="16.5">
      <c r="A3656" s="250"/>
      <c r="B3656" s="250"/>
      <c r="C3656" s="250"/>
      <c r="D3656" s="250"/>
      <c r="E3656" s="250"/>
      <c r="F3656" s="250"/>
      <c r="G3656" s="3"/>
      <c r="H3656" s="3"/>
      <c r="I3656" s="3"/>
      <c r="J3656" s="3"/>
      <c r="K3656" s="3"/>
      <c r="L3656" s="3"/>
      <c r="IK3656" s="3"/>
      <c r="IL3656" s="3"/>
      <c r="IM3656" s="3"/>
      <c r="IN3656" s="3"/>
      <c r="IO3656" s="3"/>
      <c r="IP3656" s="3"/>
      <c r="IQ3656" s="3"/>
      <c r="IR3656" s="3"/>
      <c r="IS3656" s="3"/>
    </row>
    <row r="3657" spans="1:253" s="2" customFormat="1" ht="16.5">
      <c r="A3657" s="250"/>
      <c r="B3657" s="250"/>
      <c r="C3657" s="250"/>
      <c r="D3657" s="250"/>
      <c r="E3657" s="250"/>
      <c r="F3657" s="250"/>
      <c r="G3657" s="3"/>
      <c r="H3657" s="3"/>
      <c r="I3657" s="3"/>
      <c r="J3657" s="3"/>
      <c r="K3657" s="3"/>
      <c r="L3657" s="3"/>
      <c r="IK3657" s="3"/>
      <c r="IL3657" s="3"/>
      <c r="IM3657" s="3"/>
      <c r="IN3657" s="3"/>
      <c r="IO3657" s="3"/>
      <c r="IP3657" s="3"/>
      <c r="IQ3657" s="3"/>
      <c r="IR3657" s="3"/>
      <c r="IS3657" s="3"/>
    </row>
    <row r="3658" spans="1:253" s="2" customFormat="1" ht="16.5">
      <c r="A3658" s="250"/>
      <c r="B3658" s="250"/>
      <c r="C3658" s="250"/>
      <c r="D3658" s="250"/>
      <c r="E3658" s="250"/>
      <c r="F3658" s="250"/>
      <c r="G3658" s="3"/>
      <c r="H3658" s="3"/>
      <c r="I3658" s="3"/>
      <c r="J3658" s="3"/>
      <c r="K3658" s="3"/>
      <c r="L3658" s="3"/>
      <c r="IK3658" s="3"/>
      <c r="IL3658" s="3"/>
      <c r="IM3658" s="3"/>
      <c r="IN3658" s="3"/>
      <c r="IO3658" s="3"/>
      <c r="IP3658" s="3"/>
      <c r="IQ3658" s="3"/>
      <c r="IR3658" s="3"/>
      <c r="IS3658" s="3"/>
    </row>
    <row r="3659" spans="1:253" s="2" customFormat="1" ht="16.5">
      <c r="A3659" s="250"/>
      <c r="B3659" s="250"/>
      <c r="C3659" s="250"/>
      <c r="D3659" s="250"/>
      <c r="E3659" s="250"/>
      <c r="F3659" s="250"/>
      <c r="G3659" s="3"/>
      <c r="H3659" s="3"/>
      <c r="I3659" s="3"/>
      <c r="J3659" s="3"/>
      <c r="K3659" s="3"/>
      <c r="L3659" s="3"/>
      <c r="IK3659" s="3"/>
      <c r="IL3659" s="3"/>
      <c r="IM3659" s="3"/>
      <c r="IN3659" s="3"/>
      <c r="IO3659" s="3"/>
      <c r="IP3659" s="3"/>
      <c r="IQ3659" s="3"/>
      <c r="IR3659" s="3"/>
      <c r="IS3659" s="3"/>
    </row>
    <row r="3660" spans="1:253" s="2" customFormat="1" ht="16.5">
      <c r="A3660" s="250"/>
      <c r="B3660" s="250"/>
      <c r="C3660" s="250"/>
      <c r="D3660" s="250"/>
      <c r="E3660" s="250"/>
      <c r="F3660" s="250"/>
      <c r="G3660" s="3"/>
      <c r="H3660" s="3"/>
      <c r="I3660" s="3"/>
      <c r="J3660" s="3"/>
      <c r="K3660" s="3"/>
      <c r="L3660" s="3"/>
      <c r="IK3660" s="3"/>
      <c r="IL3660" s="3"/>
      <c r="IM3660" s="3"/>
      <c r="IN3660" s="3"/>
      <c r="IO3660" s="3"/>
      <c r="IP3660" s="3"/>
      <c r="IQ3660" s="3"/>
      <c r="IR3660" s="3"/>
      <c r="IS3660" s="3"/>
    </row>
    <row r="3661" spans="1:253" s="2" customFormat="1" ht="16.5">
      <c r="A3661" s="250"/>
      <c r="B3661" s="250"/>
      <c r="C3661" s="250"/>
      <c r="D3661" s="250"/>
      <c r="E3661" s="250"/>
      <c r="F3661" s="250"/>
      <c r="G3661" s="3"/>
      <c r="H3661" s="3"/>
      <c r="I3661" s="3"/>
      <c r="J3661" s="3"/>
      <c r="K3661" s="3"/>
      <c r="L3661" s="3"/>
      <c r="IK3661" s="3"/>
      <c r="IL3661" s="3"/>
      <c r="IM3661" s="3"/>
      <c r="IN3661" s="3"/>
      <c r="IO3661" s="3"/>
      <c r="IP3661" s="3"/>
      <c r="IQ3661" s="3"/>
      <c r="IR3661" s="3"/>
      <c r="IS3661" s="3"/>
    </row>
    <row r="3662" spans="1:253" s="2" customFormat="1" ht="16.5">
      <c r="A3662" s="250"/>
      <c r="B3662" s="250"/>
      <c r="C3662" s="250"/>
      <c r="D3662" s="250"/>
      <c r="E3662" s="250"/>
      <c r="F3662" s="250"/>
      <c r="G3662" s="3"/>
      <c r="H3662" s="3"/>
      <c r="I3662" s="3"/>
      <c r="J3662" s="3"/>
      <c r="K3662" s="3"/>
      <c r="L3662" s="3"/>
      <c r="IK3662" s="3"/>
      <c r="IL3662" s="3"/>
      <c r="IM3662" s="3"/>
      <c r="IN3662" s="3"/>
      <c r="IO3662" s="3"/>
      <c r="IP3662" s="3"/>
      <c r="IQ3662" s="3"/>
      <c r="IR3662" s="3"/>
      <c r="IS3662" s="3"/>
    </row>
    <row r="3663" spans="1:253" s="2" customFormat="1" ht="16.5">
      <c r="A3663" s="250"/>
      <c r="B3663" s="250"/>
      <c r="C3663" s="250"/>
      <c r="D3663" s="250"/>
      <c r="E3663" s="250"/>
      <c r="F3663" s="250"/>
      <c r="G3663" s="3"/>
      <c r="H3663" s="3"/>
      <c r="I3663" s="3"/>
      <c r="J3663" s="3"/>
      <c r="K3663" s="3"/>
      <c r="L3663" s="3"/>
      <c r="IK3663" s="3"/>
      <c r="IL3663" s="3"/>
      <c r="IM3663" s="3"/>
      <c r="IN3663" s="3"/>
      <c r="IO3663" s="3"/>
      <c r="IP3663" s="3"/>
      <c r="IQ3663" s="3"/>
      <c r="IR3663" s="3"/>
      <c r="IS3663" s="3"/>
    </row>
    <row r="3664" spans="1:253" s="2" customFormat="1" ht="16.5">
      <c r="A3664" s="250"/>
      <c r="B3664" s="250"/>
      <c r="C3664" s="250"/>
      <c r="D3664" s="250"/>
      <c r="E3664" s="250"/>
      <c r="F3664" s="250"/>
      <c r="G3664" s="3"/>
      <c r="H3664" s="3"/>
      <c r="I3664" s="3"/>
      <c r="J3664" s="3"/>
      <c r="K3664" s="3"/>
      <c r="L3664" s="3"/>
      <c r="IK3664" s="3"/>
      <c r="IL3664" s="3"/>
      <c r="IM3664" s="3"/>
      <c r="IN3664" s="3"/>
      <c r="IO3664" s="3"/>
      <c r="IP3664" s="3"/>
      <c r="IQ3664" s="3"/>
      <c r="IR3664" s="3"/>
      <c r="IS3664" s="3"/>
    </row>
    <row r="3665" spans="1:253" s="2" customFormat="1" ht="16.5">
      <c r="A3665" s="250"/>
      <c r="B3665" s="250"/>
      <c r="C3665" s="250"/>
      <c r="D3665" s="250"/>
      <c r="E3665" s="250"/>
      <c r="F3665" s="250"/>
      <c r="G3665" s="3"/>
      <c r="H3665" s="3"/>
      <c r="I3665" s="3"/>
      <c r="J3665" s="3"/>
      <c r="K3665" s="3"/>
      <c r="L3665" s="3"/>
      <c r="IK3665" s="3"/>
      <c r="IL3665" s="3"/>
      <c r="IM3665" s="3"/>
      <c r="IN3665" s="3"/>
      <c r="IO3665" s="3"/>
      <c r="IP3665" s="3"/>
      <c r="IQ3665" s="3"/>
      <c r="IR3665" s="3"/>
      <c r="IS3665" s="3"/>
    </row>
    <row r="3666" spans="1:253" s="2" customFormat="1" ht="16.5">
      <c r="A3666" s="250"/>
      <c r="B3666" s="250"/>
      <c r="C3666" s="250"/>
      <c r="D3666" s="250"/>
      <c r="E3666" s="250"/>
      <c r="F3666" s="250"/>
      <c r="G3666" s="3"/>
      <c r="H3666" s="3"/>
      <c r="I3666" s="3"/>
      <c r="J3666" s="3"/>
      <c r="K3666" s="3"/>
      <c r="L3666" s="3"/>
      <c r="IK3666" s="3"/>
      <c r="IL3666" s="3"/>
      <c r="IM3666" s="3"/>
      <c r="IN3666" s="3"/>
      <c r="IO3666" s="3"/>
      <c r="IP3666" s="3"/>
      <c r="IQ3666" s="3"/>
      <c r="IR3666" s="3"/>
      <c r="IS3666" s="3"/>
    </row>
    <row r="3667" spans="1:253" s="2" customFormat="1" ht="16.5">
      <c r="A3667" s="250"/>
      <c r="B3667" s="250"/>
      <c r="C3667" s="250"/>
      <c r="D3667" s="250"/>
      <c r="E3667" s="250"/>
      <c r="F3667" s="250"/>
      <c r="G3667" s="3"/>
      <c r="H3667" s="3"/>
      <c r="I3667" s="3"/>
      <c r="J3667" s="3"/>
      <c r="K3667" s="3"/>
      <c r="L3667" s="3"/>
      <c r="IK3667" s="3"/>
      <c r="IL3667" s="3"/>
      <c r="IM3667" s="3"/>
      <c r="IN3667" s="3"/>
      <c r="IO3667" s="3"/>
      <c r="IP3667" s="3"/>
      <c r="IQ3667" s="3"/>
      <c r="IR3667" s="3"/>
      <c r="IS3667" s="3"/>
    </row>
    <row r="3668" spans="1:253" s="2" customFormat="1" ht="16.5">
      <c r="A3668" s="250"/>
      <c r="B3668" s="250"/>
      <c r="C3668" s="250"/>
      <c r="D3668" s="250"/>
      <c r="E3668" s="250"/>
      <c r="F3668" s="250"/>
      <c r="G3668" s="3"/>
      <c r="H3668" s="3"/>
      <c r="I3668" s="3"/>
      <c r="J3668" s="3"/>
      <c r="K3668" s="3"/>
      <c r="L3668" s="3"/>
      <c r="IK3668" s="3"/>
      <c r="IL3668" s="3"/>
      <c r="IM3668" s="3"/>
      <c r="IN3668" s="3"/>
      <c r="IO3668" s="3"/>
      <c r="IP3668" s="3"/>
      <c r="IQ3668" s="3"/>
      <c r="IR3668" s="3"/>
      <c r="IS3668" s="3"/>
    </row>
    <row r="3669" spans="1:253" s="2" customFormat="1" ht="16.5">
      <c r="A3669" s="250"/>
      <c r="B3669" s="250"/>
      <c r="C3669" s="250"/>
      <c r="D3669" s="250"/>
      <c r="E3669" s="250"/>
      <c r="F3669" s="250"/>
      <c r="G3669" s="3"/>
      <c r="H3669" s="3"/>
      <c r="I3669" s="3"/>
      <c r="J3669" s="3"/>
      <c r="K3669" s="3"/>
      <c r="L3669" s="3"/>
      <c r="IK3669" s="3"/>
      <c r="IL3669" s="3"/>
      <c r="IM3669" s="3"/>
      <c r="IN3669" s="3"/>
      <c r="IO3669" s="3"/>
      <c r="IP3669" s="3"/>
      <c r="IQ3669" s="3"/>
      <c r="IR3669" s="3"/>
      <c r="IS3669" s="3"/>
    </row>
    <row r="3670" spans="1:253" s="2" customFormat="1" ht="16.5">
      <c r="A3670" s="250"/>
      <c r="B3670" s="250"/>
      <c r="C3670" s="250"/>
      <c r="D3670" s="250"/>
      <c r="E3670" s="250"/>
      <c r="F3670" s="250"/>
      <c r="G3670" s="3"/>
      <c r="H3670" s="3"/>
      <c r="I3670" s="3"/>
      <c r="J3670" s="3"/>
      <c r="K3670" s="3"/>
      <c r="L3670" s="3"/>
      <c r="IK3670" s="3"/>
      <c r="IL3670" s="3"/>
      <c r="IM3670" s="3"/>
      <c r="IN3670" s="3"/>
      <c r="IO3670" s="3"/>
      <c r="IP3670" s="3"/>
      <c r="IQ3670" s="3"/>
      <c r="IR3670" s="3"/>
      <c r="IS3670" s="3"/>
    </row>
    <row r="3671" spans="1:253" s="2" customFormat="1" ht="16.5">
      <c r="A3671" s="250"/>
      <c r="B3671" s="250"/>
      <c r="C3671" s="250"/>
      <c r="D3671" s="250"/>
      <c r="E3671" s="250"/>
      <c r="F3671" s="250"/>
      <c r="G3671" s="3"/>
      <c r="H3671" s="3"/>
      <c r="I3671" s="3"/>
      <c r="J3671" s="3"/>
      <c r="K3671" s="3"/>
      <c r="L3671" s="3"/>
      <c r="IK3671" s="3"/>
      <c r="IL3671" s="3"/>
      <c r="IM3671" s="3"/>
      <c r="IN3671" s="3"/>
      <c r="IO3671" s="3"/>
      <c r="IP3671" s="3"/>
      <c r="IQ3671" s="3"/>
      <c r="IR3671" s="3"/>
      <c r="IS3671" s="3"/>
    </row>
    <row r="3672" spans="1:253" s="2" customFormat="1" ht="16.5">
      <c r="A3672" s="250"/>
      <c r="B3672" s="250"/>
      <c r="C3672" s="250"/>
      <c r="D3672" s="250"/>
      <c r="E3672" s="250"/>
      <c r="F3672" s="250"/>
      <c r="G3672" s="3"/>
      <c r="H3672" s="3"/>
      <c r="I3672" s="3"/>
      <c r="J3672" s="3"/>
      <c r="K3672" s="3"/>
      <c r="L3672" s="3"/>
      <c r="IK3672" s="3"/>
      <c r="IL3672" s="3"/>
      <c r="IM3672" s="3"/>
      <c r="IN3672" s="3"/>
      <c r="IO3672" s="3"/>
      <c r="IP3672" s="3"/>
      <c r="IQ3672" s="3"/>
      <c r="IR3672" s="3"/>
      <c r="IS3672" s="3"/>
    </row>
    <row r="3673" spans="1:253" s="2" customFormat="1" ht="16.5">
      <c r="A3673" s="250"/>
      <c r="B3673" s="250"/>
      <c r="C3673" s="250"/>
      <c r="D3673" s="250"/>
      <c r="E3673" s="250"/>
      <c r="F3673" s="250"/>
      <c r="G3673" s="3"/>
      <c r="H3673" s="3"/>
      <c r="I3673" s="3"/>
      <c r="J3673" s="3"/>
      <c r="K3673" s="3"/>
      <c r="L3673" s="3"/>
      <c r="IK3673" s="3"/>
      <c r="IL3673" s="3"/>
      <c r="IM3673" s="3"/>
      <c r="IN3673" s="3"/>
      <c r="IO3673" s="3"/>
      <c r="IP3673" s="3"/>
      <c r="IQ3673" s="3"/>
      <c r="IR3673" s="3"/>
      <c r="IS3673" s="3"/>
    </row>
    <row r="3674" spans="1:253" s="2" customFormat="1" ht="16.5">
      <c r="A3674" s="250"/>
      <c r="B3674" s="250"/>
      <c r="C3674" s="250"/>
      <c r="D3674" s="250"/>
      <c r="E3674" s="250"/>
      <c r="F3674" s="250"/>
      <c r="G3674" s="3"/>
      <c r="H3674" s="3"/>
      <c r="I3674" s="3"/>
      <c r="J3674" s="3"/>
      <c r="K3674" s="3"/>
      <c r="L3674" s="3"/>
      <c r="IK3674" s="3"/>
      <c r="IL3674" s="3"/>
      <c r="IM3674" s="3"/>
      <c r="IN3674" s="3"/>
      <c r="IO3674" s="3"/>
      <c r="IP3674" s="3"/>
      <c r="IQ3674" s="3"/>
      <c r="IR3674" s="3"/>
      <c r="IS3674" s="3"/>
    </row>
    <row r="3675" spans="1:253" s="2" customFormat="1" ht="16.5">
      <c r="A3675" s="250"/>
      <c r="B3675" s="250"/>
      <c r="C3675" s="250"/>
      <c r="D3675" s="250"/>
      <c r="E3675" s="250"/>
      <c r="F3675" s="250"/>
      <c r="G3675" s="3"/>
      <c r="H3675" s="3"/>
      <c r="I3675" s="3"/>
      <c r="J3675" s="3"/>
      <c r="K3675" s="3"/>
      <c r="L3675" s="3"/>
      <c r="IK3675" s="3"/>
      <c r="IL3675" s="3"/>
      <c r="IM3675" s="3"/>
      <c r="IN3675" s="3"/>
      <c r="IO3675" s="3"/>
      <c r="IP3675" s="3"/>
      <c r="IQ3675" s="3"/>
      <c r="IR3675" s="3"/>
      <c r="IS3675" s="3"/>
    </row>
    <row r="3676" spans="1:253" s="2" customFormat="1" ht="16.5">
      <c r="A3676" s="250"/>
      <c r="B3676" s="250"/>
      <c r="C3676" s="250"/>
      <c r="D3676" s="250"/>
      <c r="E3676" s="250"/>
      <c r="F3676" s="250"/>
      <c r="G3676" s="3"/>
      <c r="H3676" s="3"/>
      <c r="I3676" s="3"/>
      <c r="J3676" s="3"/>
      <c r="K3676" s="3"/>
      <c r="L3676" s="3"/>
      <c r="IK3676" s="3"/>
      <c r="IL3676" s="3"/>
      <c r="IM3676" s="3"/>
      <c r="IN3676" s="3"/>
      <c r="IO3676" s="3"/>
      <c r="IP3676" s="3"/>
      <c r="IQ3676" s="3"/>
      <c r="IR3676" s="3"/>
      <c r="IS3676" s="3"/>
    </row>
    <row r="3677" spans="1:253" s="2" customFormat="1" ht="16.5">
      <c r="A3677" s="250"/>
      <c r="B3677" s="250"/>
      <c r="C3677" s="250"/>
      <c r="D3677" s="250"/>
      <c r="E3677" s="250"/>
      <c r="F3677" s="250"/>
      <c r="G3677" s="3"/>
      <c r="H3677" s="3"/>
      <c r="I3677" s="3"/>
      <c r="J3677" s="3"/>
      <c r="K3677" s="3"/>
      <c r="L3677" s="3"/>
      <c r="IK3677" s="3"/>
      <c r="IL3677" s="3"/>
      <c r="IM3677" s="3"/>
      <c r="IN3677" s="3"/>
      <c r="IO3677" s="3"/>
      <c r="IP3677" s="3"/>
      <c r="IQ3677" s="3"/>
      <c r="IR3677" s="3"/>
      <c r="IS3677" s="3"/>
    </row>
    <row r="3678" spans="1:253" s="2" customFormat="1" ht="16.5">
      <c r="A3678" s="250"/>
      <c r="B3678" s="250"/>
      <c r="C3678" s="250"/>
      <c r="D3678" s="250"/>
      <c r="E3678" s="250"/>
      <c r="F3678" s="250"/>
      <c r="G3678" s="3"/>
      <c r="H3678" s="3"/>
      <c r="I3678" s="3"/>
      <c r="J3678" s="3"/>
      <c r="K3678" s="3"/>
      <c r="L3678" s="3"/>
      <c r="IK3678" s="3"/>
      <c r="IL3678" s="3"/>
      <c r="IM3678" s="3"/>
      <c r="IN3678" s="3"/>
      <c r="IO3678" s="3"/>
      <c r="IP3678" s="3"/>
      <c r="IQ3678" s="3"/>
      <c r="IR3678" s="3"/>
      <c r="IS3678" s="3"/>
    </row>
    <row r="3679" spans="1:253" s="2" customFormat="1" ht="16.5">
      <c r="A3679" s="250"/>
      <c r="B3679" s="250"/>
      <c r="C3679" s="250"/>
      <c r="D3679" s="250"/>
      <c r="E3679" s="250"/>
      <c r="F3679" s="250"/>
      <c r="G3679" s="3"/>
      <c r="H3679" s="3"/>
      <c r="I3679" s="3"/>
      <c r="J3679" s="3"/>
      <c r="K3679" s="3"/>
      <c r="L3679" s="3"/>
      <c r="IK3679" s="3"/>
      <c r="IL3679" s="3"/>
      <c r="IM3679" s="3"/>
      <c r="IN3679" s="3"/>
      <c r="IO3679" s="3"/>
      <c r="IP3679" s="3"/>
      <c r="IQ3679" s="3"/>
      <c r="IR3679" s="3"/>
      <c r="IS3679" s="3"/>
    </row>
    <row r="3680" spans="1:253" s="2" customFormat="1" ht="16.5">
      <c r="A3680" s="250"/>
      <c r="B3680" s="250"/>
      <c r="C3680" s="250"/>
      <c r="D3680" s="250"/>
      <c r="E3680" s="250"/>
      <c r="F3680" s="250"/>
      <c r="G3680" s="3"/>
      <c r="H3680" s="3"/>
      <c r="I3680" s="3"/>
      <c r="J3680" s="3"/>
      <c r="K3680" s="3"/>
      <c r="L3680" s="3"/>
      <c r="IK3680" s="3"/>
      <c r="IL3680" s="3"/>
      <c r="IM3680" s="3"/>
      <c r="IN3680" s="3"/>
      <c r="IO3680" s="3"/>
      <c r="IP3680" s="3"/>
      <c r="IQ3680" s="3"/>
      <c r="IR3680" s="3"/>
      <c r="IS3680" s="3"/>
    </row>
    <row r="3681" spans="1:253" s="2" customFormat="1" ht="16.5">
      <c r="A3681" s="250"/>
      <c r="B3681" s="250"/>
      <c r="C3681" s="250"/>
      <c r="D3681" s="250"/>
      <c r="E3681" s="250"/>
      <c r="F3681" s="250"/>
      <c r="G3681" s="3"/>
      <c r="H3681" s="3"/>
      <c r="I3681" s="3"/>
      <c r="J3681" s="3"/>
      <c r="K3681" s="3"/>
      <c r="L3681" s="3"/>
      <c r="IK3681" s="3"/>
      <c r="IL3681" s="3"/>
      <c r="IM3681" s="3"/>
      <c r="IN3681" s="3"/>
      <c r="IO3681" s="3"/>
      <c r="IP3681" s="3"/>
      <c r="IQ3681" s="3"/>
      <c r="IR3681" s="3"/>
      <c r="IS3681" s="3"/>
    </row>
    <row r="3682" spans="1:253" s="2" customFormat="1" ht="16.5">
      <c r="A3682" s="250"/>
      <c r="B3682" s="250"/>
      <c r="C3682" s="250"/>
      <c r="D3682" s="250"/>
      <c r="E3682" s="250"/>
      <c r="F3682" s="250"/>
      <c r="G3682" s="3"/>
      <c r="H3682" s="3"/>
      <c r="I3682" s="3"/>
      <c r="J3682" s="3"/>
      <c r="K3682" s="3"/>
      <c r="L3682" s="3"/>
      <c r="IK3682" s="3"/>
      <c r="IL3682" s="3"/>
      <c r="IM3682" s="3"/>
      <c r="IN3682" s="3"/>
      <c r="IO3682" s="3"/>
      <c r="IP3682" s="3"/>
      <c r="IQ3682" s="3"/>
      <c r="IR3682" s="3"/>
      <c r="IS3682" s="3"/>
    </row>
    <row r="3683" spans="1:253" s="2" customFormat="1" ht="16.5">
      <c r="A3683" s="250"/>
      <c r="B3683" s="250"/>
      <c r="C3683" s="250"/>
      <c r="D3683" s="250"/>
      <c r="E3683" s="250"/>
      <c r="F3683" s="250"/>
      <c r="G3683" s="3"/>
      <c r="H3683" s="3"/>
      <c r="I3683" s="3"/>
      <c r="J3683" s="3"/>
      <c r="K3683" s="3"/>
      <c r="L3683" s="3"/>
      <c r="IK3683" s="3"/>
      <c r="IL3683" s="3"/>
      <c r="IM3683" s="3"/>
      <c r="IN3683" s="3"/>
      <c r="IO3683" s="3"/>
      <c r="IP3683" s="3"/>
      <c r="IQ3683" s="3"/>
      <c r="IR3683" s="3"/>
      <c r="IS3683" s="3"/>
    </row>
    <row r="3684" spans="1:253" s="2" customFormat="1" ht="16.5">
      <c r="A3684" s="250"/>
      <c r="B3684" s="250"/>
      <c r="C3684" s="250"/>
      <c r="D3684" s="250"/>
      <c r="E3684" s="250"/>
      <c r="F3684" s="250"/>
      <c r="G3684" s="3"/>
      <c r="H3684" s="3"/>
      <c r="I3684" s="3"/>
      <c r="J3684" s="3"/>
      <c r="K3684" s="3"/>
      <c r="L3684" s="3"/>
      <c r="IK3684" s="3"/>
      <c r="IL3684" s="3"/>
      <c r="IM3684" s="3"/>
      <c r="IN3684" s="3"/>
      <c r="IO3684" s="3"/>
      <c r="IP3684" s="3"/>
      <c r="IQ3684" s="3"/>
      <c r="IR3684" s="3"/>
      <c r="IS3684" s="3"/>
    </row>
    <row r="3685" spans="1:253" s="2" customFormat="1" ht="16.5">
      <c r="A3685" s="250"/>
      <c r="B3685" s="250"/>
      <c r="C3685" s="250"/>
      <c r="D3685" s="250"/>
      <c r="E3685" s="250"/>
      <c r="F3685" s="250"/>
      <c r="G3685" s="3"/>
      <c r="H3685" s="3"/>
      <c r="I3685" s="3"/>
      <c r="J3685" s="3"/>
      <c r="K3685" s="3"/>
      <c r="L3685" s="3"/>
      <c r="IK3685" s="3"/>
      <c r="IL3685" s="3"/>
      <c r="IM3685" s="3"/>
      <c r="IN3685" s="3"/>
      <c r="IO3685" s="3"/>
      <c r="IP3685" s="3"/>
      <c r="IQ3685" s="3"/>
      <c r="IR3685" s="3"/>
      <c r="IS3685" s="3"/>
    </row>
    <row r="3686" spans="1:253" s="2" customFormat="1" ht="16.5">
      <c r="A3686" s="250"/>
      <c r="B3686" s="250"/>
      <c r="C3686" s="250"/>
      <c r="D3686" s="250"/>
      <c r="E3686" s="250"/>
      <c r="F3686" s="250"/>
      <c r="G3686" s="3"/>
      <c r="H3686" s="3"/>
      <c r="I3686" s="3"/>
      <c r="J3686" s="3"/>
      <c r="K3686" s="3"/>
      <c r="L3686" s="3"/>
      <c r="IK3686" s="3"/>
      <c r="IL3686" s="3"/>
      <c r="IM3686" s="3"/>
      <c r="IN3686" s="3"/>
      <c r="IO3686" s="3"/>
      <c r="IP3686" s="3"/>
      <c r="IQ3686" s="3"/>
      <c r="IR3686" s="3"/>
      <c r="IS3686" s="3"/>
    </row>
    <row r="3687" spans="1:253" s="2" customFormat="1" ht="16.5">
      <c r="A3687" s="250"/>
      <c r="B3687" s="250"/>
      <c r="C3687" s="250"/>
      <c r="D3687" s="250"/>
      <c r="E3687" s="250"/>
      <c r="F3687" s="250"/>
      <c r="G3687" s="3"/>
      <c r="H3687" s="3"/>
      <c r="I3687" s="3"/>
      <c r="J3687" s="3"/>
      <c r="K3687" s="3"/>
      <c r="L3687" s="3"/>
      <c r="IK3687" s="3"/>
      <c r="IL3687" s="3"/>
      <c r="IM3687" s="3"/>
      <c r="IN3687" s="3"/>
      <c r="IO3687" s="3"/>
      <c r="IP3687" s="3"/>
      <c r="IQ3687" s="3"/>
      <c r="IR3687" s="3"/>
      <c r="IS3687" s="3"/>
    </row>
    <row r="3688" spans="1:253" s="2" customFormat="1" ht="16.5">
      <c r="A3688" s="250"/>
      <c r="B3688" s="250"/>
      <c r="C3688" s="250"/>
      <c r="D3688" s="250"/>
      <c r="E3688" s="250"/>
      <c r="F3688" s="250"/>
      <c r="G3688" s="3"/>
      <c r="H3688" s="3"/>
      <c r="I3688" s="3"/>
      <c r="J3688" s="3"/>
      <c r="K3688" s="3"/>
      <c r="L3688" s="3"/>
      <c r="IK3688" s="3"/>
      <c r="IL3688" s="3"/>
      <c r="IM3688" s="3"/>
      <c r="IN3688" s="3"/>
      <c r="IO3688" s="3"/>
      <c r="IP3688" s="3"/>
      <c r="IQ3688" s="3"/>
      <c r="IR3688" s="3"/>
      <c r="IS3688" s="3"/>
    </row>
    <row r="3689" spans="1:253" s="2" customFormat="1" ht="16.5">
      <c r="A3689" s="250"/>
      <c r="B3689" s="250"/>
      <c r="C3689" s="250"/>
      <c r="D3689" s="250"/>
      <c r="E3689" s="250"/>
      <c r="F3689" s="250"/>
      <c r="G3689" s="3"/>
      <c r="H3689" s="3"/>
      <c r="I3689" s="3"/>
      <c r="J3689" s="3"/>
      <c r="K3689" s="3"/>
      <c r="L3689" s="3"/>
      <c r="IK3689" s="3"/>
      <c r="IL3689" s="3"/>
      <c r="IM3689" s="3"/>
      <c r="IN3689" s="3"/>
      <c r="IO3689" s="3"/>
      <c r="IP3689" s="3"/>
      <c r="IQ3689" s="3"/>
      <c r="IR3689" s="3"/>
      <c r="IS3689" s="3"/>
    </row>
    <row r="3690" spans="1:253" s="2" customFormat="1" ht="16.5">
      <c r="A3690" s="250"/>
      <c r="B3690" s="250"/>
      <c r="C3690" s="250"/>
      <c r="D3690" s="250"/>
      <c r="E3690" s="250"/>
      <c r="F3690" s="250"/>
      <c r="G3690" s="3"/>
      <c r="H3690" s="3"/>
      <c r="I3690" s="3"/>
      <c r="J3690" s="3"/>
      <c r="K3690" s="3"/>
      <c r="L3690" s="3"/>
      <c r="IK3690" s="3"/>
      <c r="IL3690" s="3"/>
      <c r="IM3690" s="3"/>
      <c r="IN3690" s="3"/>
      <c r="IO3690" s="3"/>
      <c r="IP3690" s="3"/>
      <c r="IQ3690" s="3"/>
      <c r="IR3690" s="3"/>
      <c r="IS3690" s="3"/>
    </row>
    <row r="3691" spans="1:253" s="2" customFormat="1" ht="16.5">
      <c r="A3691" s="250"/>
      <c r="B3691" s="250"/>
      <c r="C3691" s="250"/>
      <c r="D3691" s="250"/>
      <c r="E3691" s="250"/>
      <c r="F3691" s="250"/>
      <c r="G3691" s="3"/>
      <c r="H3691" s="3"/>
      <c r="I3691" s="3"/>
      <c r="J3691" s="3"/>
      <c r="K3691" s="3"/>
      <c r="L3691" s="3"/>
      <c r="IK3691" s="3"/>
      <c r="IL3691" s="3"/>
      <c r="IM3691" s="3"/>
      <c r="IN3691" s="3"/>
      <c r="IO3691" s="3"/>
      <c r="IP3691" s="3"/>
      <c r="IQ3691" s="3"/>
      <c r="IR3691" s="3"/>
      <c r="IS3691" s="3"/>
    </row>
    <row r="3692" spans="1:253" s="2" customFormat="1" ht="16.5">
      <c r="A3692" s="250"/>
      <c r="B3692" s="250"/>
      <c r="C3692" s="250"/>
      <c r="D3692" s="250"/>
      <c r="E3692" s="250"/>
      <c r="F3692" s="250"/>
      <c r="G3692" s="3"/>
      <c r="H3692" s="3"/>
      <c r="I3692" s="3"/>
      <c r="J3692" s="3"/>
      <c r="K3692" s="3"/>
      <c r="L3692" s="3"/>
      <c r="IK3692" s="3"/>
      <c r="IL3692" s="3"/>
      <c r="IM3692" s="3"/>
      <c r="IN3692" s="3"/>
      <c r="IO3692" s="3"/>
      <c r="IP3692" s="3"/>
      <c r="IQ3692" s="3"/>
      <c r="IR3692" s="3"/>
      <c r="IS3692" s="3"/>
    </row>
    <row r="3693" spans="1:253" s="2" customFormat="1" ht="16.5">
      <c r="A3693" s="250"/>
      <c r="B3693" s="250"/>
      <c r="C3693" s="250"/>
      <c r="D3693" s="250"/>
      <c r="E3693" s="250"/>
      <c r="F3693" s="250"/>
      <c r="G3693" s="3"/>
      <c r="H3693" s="3"/>
      <c r="I3693" s="3"/>
      <c r="J3693" s="3"/>
      <c r="K3693" s="3"/>
      <c r="L3693" s="3"/>
      <c r="IK3693" s="3"/>
      <c r="IL3693" s="3"/>
      <c r="IM3693" s="3"/>
      <c r="IN3693" s="3"/>
      <c r="IO3693" s="3"/>
      <c r="IP3693" s="3"/>
      <c r="IQ3693" s="3"/>
      <c r="IR3693" s="3"/>
      <c r="IS3693" s="3"/>
    </row>
    <row r="3694" spans="1:253" s="2" customFormat="1" ht="16.5">
      <c r="A3694" s="250"/>
      <c r="B3694" s="250"/>
      <c r="C3694" s="250"/>
      <c r="D3694" s="250"/>
      <c r="E3694" s="250"/>
      <c r="F3694" s="250"/>
      <c r="G3694" s="3"/>
      <c r="H3694" s="3"/>
      <c r="I3694" s="3"/>
      <c r="J3694" s="3"/>
      <c r="K3694" s="3"/>
      <c r="L3694" s="3"/>
      <c r="IK3694" s="3"/>
      <c r="IL3694" s="3"/>
      <c r="IM3694" s="3"/>
      <c r="IN3694" s="3"/>
      <c r="IO3694" s="3"/>
      <c r="IP3694" s="3"/>
      <c r="IQ3694" s="3"/>
      <c r="IR3694" s="3"/>
      <c r="IS3694" s="3"/>
    </row>
    <row r="3695" spans="1:253" s="2" customFormat="1" ht="16.5">
      <c r="A3695" s="250"/>
      <c r="B3695" s="250"/>
      <c r="C3695" s="250"/>
      <c r="D3695" s="250"/>
      <c r="E3695" s="250"/>
      <c r="F3695" s="250"/>
      <c r="G3695" s="3"/>
      <c r="H3695" s="3"/>
      <c r="I3695" s="3"/>
      <c r="J3695" s="3"/>
      <c r="K3695" s="3"/>
      <c r="L3695" s="3"/>
      <c r="IK3695" s="3"/>
      <c r="IL3695" s="3"/>
      <c r="IM3695" s="3"/>
      <c r="IN3695" s="3"/>
      <c r="IO3695" s="3"/>
      <c r="IP3695" s="3"/>
      <c r="IQ3695" s="3"/>
      <c r="IR3695" s="3"/>
      <c r="IS3695" s="3"/>
    </row>
    <row r="3696" spans="1:253" s="2" customFormat="1" ht="16.5">
      <c r="A3696" s="250"/>
      <c r="B3696" s="250"/>
      <c r="C3696" s="250"/>
      <c r="D3696" s="250"/>
      <c r="E3696" s="250"/>
      <c r="F3696" s="250"/>
      <c r="G3696" s="3"/>
      <c r="H3696" s="3"/>
      <c r="I3696" s="3"/>
      <c r="J3696" s="3"/>
      <c r="K3696" s="3"/>
      <c r="L3696" s="3"/>
      <c r="IK3696" s="3"/>
      <c r="IL3696" s="3"/>
      <c r="IM3696" s="3"/>
      <c r="IN3696" s="3"/>
      <c r="IO3696" s="3"/>
      <c r="IP3696" s="3"/>
      <c r="IQ3696" s="3"/>
      <c r="IR3696" s="3"/>
      <c r="IS3696" s="3"/>
    </row>
    <row r="3697" spans="1:253" s="2" customFormat="1" ht="16.5">
      <c r="A3697" s="250"/>
      <c r="B3697" s="250"/>
      <c r="C3697" s="250"/>
      <c r="D3697" s="250"/>
      <c r="E3697" s="250"/>
      <c r="F3697" s="250"/>
      <c r="G3697" s="3"/>
      <c r="H3697" s="3"/>
      <c r="I3697" s="3"/>
      <c r="J3697" s="3"/>
      <c r="K3697" s="3"/>
      <c r="L3697" s="3"/>
      <c r="IK3697" s="3"/>
      <c r="IL3697" s="3"/>
      <c r="IM3697" s="3"/>
      <c r="IN3697" s="3"/>
      <c r="IO3697" s="3"/>
      <c r="IP3697" s="3"/>
      <c r="IQ3697" s="3"/>
      <c r="IR3697" s="3"/>
      <c r="IS3697" s="3"/>
    </row>
    <row r="3698" spans="1:253" s="2" customFormat="1" ht="16.5">
      <c r="A3698" s="250"/>
      <c r="B3698" s="250"/>
      <c r="C3698" s="250"/>
      <c r="D3698" s="250"/>
      <c r="E3698" s="250"/>
      <c r="F3698" s="250"/>
      <c r="G3698" s="3"/>
      <c r="H3698" s="3"/>
      <c r="I3698" s="3"/>
      <c r="J3698" s="3"/>
      <c r="K3698" s="3"/>
      <c r="L3698" s="3"/>
      <c r="IK3698" s="3"/>
      <c r="IL3698" s="3"/>
      <c r="IM3698" s="3"/>
      <c r="IN3698" s="3"/>
      <c r="IO3698" s="3"/>
      <c r="IP3698" s="3"/>
      <c r="IQ3698" s="3"/>
      <c r="IR3698" s="3"/>
      <c r="IS3698" s="3"/>
    </row>
    <row r="3699" spans="1:253" s="2" customFormat="1" ht="16.5">
      <c r="A3699" s="250"/>
      <c r="B3699" s="250"/>
      <c r="C3699" s="250"/>
      <c r="D3699" s="250"/>
      <c r="E3699" s="250"/>
      <c r="F3699" s="250"/>
      <c r="G3699" s="3"/>
      <c r="H3699" s="3"/>
      <c r="I3699" s="3"/>
      <c r="J3699" s="3"/>
      <c r="K3699" s="3"/>
      <c r="L3699" s="3"/>
      <c r="IK3699" s="3"/>
      <c r="IL3699" s="3"/>
      <c r="IM3699" s="3"/>
      <c r="IN3699" s="3"/>
      <c r="IO3699" s="3"/>
      <c r="IP3699" s="3"/>
      <c r="IQ3699" s="3"/>
      <c r="IR3699" s="3"/>
      <c r="IS3699" s="3"/>
    </row>
    <row r="3700" spans="1:253" s="2" customFormat="1" ht="16.5">
      <c r="A3700" s="250"/>
      <c r="B3700" s="250"/>
      <c r="C3700" s="250"/>
      <c r="D3700" s="250"/>
      <c r="E3700" s="250"/>
      <c r="F3700" s="250"/>
      <c r="G3700" s="3"/>
      <c r="H3700" s="3"/>
      <c r="I3700" s="3"/>
      <c r="J3700" s="3"/>
      <c r="K3700" s="3"/>
      <c r="L3700" s="3"/>
      <c r="IK3700" s="3"/>
      <c r="IL3700" s="3"/>
      <c r="IM3700" s="3"/>
      <c r="IN3700" s="3"/>
      <c r="IO3700" s="3"/>
      <c r="IP3700" s="3"/>
      <c r="IQ3700" s="3"/>
      <c r="IR3700" s="3"/>
      <c r="IS3700" s="3"/>
    </row>
    <row r="3701" spans="1:253" s="2" customFormat="1" ht="16.5">
      <c r="A3701" s="250"/>
      <c r="B3701" s="250"/>
      <c r="C3701" s="250"/>
      <c r="D3701" s="250"/>
      <c r="E3701" s="250"/>
      <c r="F3701" s="250"/>
      <c r="G3701" s="3"/>
      <c r="H3701" s="3"/>
      <c r="I3701" s="3"/>
      <c r="J3701" s="3"/>
      <c r="K3701" s="3"/>
      <c r="L3701" s="3"/>
      <c r="IK3701" s="3"/>
      <c r="IL3701" s="3"/>
      <c r="IM3701" s="3"/>
      <c r="IN3701" s="3"/>
      <c r="IO3701" s="3"/>
      <c r="IP3701" s="3"/>
      <c r="IQ3701" s="3"/>
      <c r="IR3701" s="3"/>
      <c r="IS3701" s="3"/>
    </row>
    <row r="3702" spans="1:253" s="2" customFormat="1" ht="16.5">
      <c r="A3702" s="250"/>
      <c r="B3702" s="250"/>
      <c r="C3702" s="250"/>
      <c r="D3702" s="250"/>
      <c r="E3702" s="250"/>
      <c r="F3702" s="250"/>
      <c r="G3702" s="3"/>
      <c r="H3702" s="3"/>
      <c r="I3702" s="3"/>
      <c r="J3702" s="3"/>
      <c r="K3702" s="3"/>
      <c r="L3702" s="3"/>
      <c r="IK3702" s="3"/>
      <c r="IL3702" s="3"/>
      <c r="IM3702" s="3"/>
      <c r="IN3702" s="3"/>
      <c r="IO3702" s="3"/>
      <c r="IP3702" s="3"/>
      <c r="IQ3702" s="3"/>
      <c r="IR3702" s="3"/>
      <c r="IS3702" s="3"/>
    </row>
    <row r="3703" spans="1:253" s="2" customFormat="1" ht="16.5">
      <c r="A3703" s="250"/>
      <c r="B3703" s="250"/>
      <c r="C3703" s="250"/>
      <c r="D3703" s="250"/>
      <c r="E3703" s="250"/>
      <c r="F3703" s="250"/>
      <c r="G3703" s="3"/>
      <c r="H3703" s="3"/>
      <c r="I3703" s="3"/>
      <c r="J3703" s="3"/>
      <c r="K3703" s="3"/>
      <c r="L3703" s="3"/>
      <c r="IK3703" s="3"/>
      <c r="IL3703" s="3"/>
      <c r="IM3703" s="3"/>
      <c r="IN3703" s="3"/>
      <c r="IO3703" s="3"/>
      <c r="IP3703" s="3"/>
      <c r="IQ3703" s="3"/>
      <c r="IR3703" s="3"/>
      <c r="IS3703" s="3"/>
    </row>
    <row r="3704" spans="1:253" s="2" customFormat="1" ht="16.5">
      <c r="A3704" s="250"/>
      <c r="B3704" s="250"/>
      <c r="C3704" s="250"/>
      <c r="D3704" s="250"/>
      <c r="E3704" s="250"/>
      <c r="F3704" s="250"/>
      <c r="G3704" s="3"/>
      <c r="H3704" s="3"/>
      <c r="I3704" s="3"/>
      <c r="J3704" s="3"/>
      <c r="K3704" s="3"/>
      <c r="L3704" s="3"/>
      <c r="IK3704" s="3"/>
      <c r="IL3704" s="3"/>
      <c r="IM3704" s="3"/>
      <c r="IN3704" s="3"/>
      <c r="IO3704" s="3"/>
      <c r="IP3704" s="3"/>
      <c r="IQ3704" s="3"/>
      <c r="IR3704" s="3"/>
      <c r="IS3704" s="3"/>
    </row>
    <row r="3705" spans="1:253" s="2" customFormat="1" ht="16.5">
      <c r="A3705" s="250"/>
      <c r="B3705" s="250"/>
      <c r="C3705" s="250"/>
      <c r="D3705" s="250"/>
      <c r="E3705" s="250"/>
      <c r="F3705" s="250"/>
      <c r="G3705" s="3"/>
      <c r="H3705" s="3"/>
      <c r="I3705" s="3"/>
      <c r="J3705" s="3"/>
      <c r="K3705" s="3"/>
      <c r="L3705" s="3"/>
      <c r="IK3705" s="3"/>
      <c r="IL3705" s="3"/>
      <c r="IM3705" s="3"/>
      <c r="IN3705" s="3"/>
      <c r="IO3705" s="3"/>
      <c r="IP3705" s="3"/>
      <c r="IQ3705" s="3"/>
      <c r="IR3705" s="3"/>
      <c r="IS3705" s="3"/>
    </row>
    <row r="3706" spans="1:253" s="2" customFormat="1" ht="16.5">
      <c r="A3706" s="250"/>
      <c r="B3706" s="250"/>
      <c r="C3706" s="250"/>
      <c r="D3706" s="250"/>
      <c r="E3706" s="250"/>
      <c r="F3706" s="250"/>
      <c r="G3706" s="3"/>
      <c r="H3706" s="3"/>
      <c r="I3706" s="3"/>
      <c r="J3706" s="3"/>
      <c r="K3706" s="3"/>
      <c r="L3706" s="3"/>
      <c r="IK3706" s="3"/>
      <c r="IL3706" s="3"/>
      <c r="IM3706" s="3"/>
      <c r="IN3706" s="3"/>
      <c r="IO3706" s="3"/>
      <c r="IP3706" s="3"/>
      <c r="IQ3706" s="3"/>
      <c r="IR3706" s="3"/>
      <c r="IS3706" s="3"/>
    </row>
    <row r="3707" spans="1:253" s="2" customFormat="1" ht="16.5">
      <c r="A3707" s="250"/>
      <c r="B3707" s="250"/>
      <c r="C3707" s="250"/>
      <c r="D3707" s="250"/>
      <c r="E3707" s="250"/>
      <c r="F3707" s="250"/>
      <c r="G3707" s="3"/>
      <c r="H3707" s="3"/>
      <c r="I3707" s="3"/>
      <c r="J3707" s="3"/>
      <c r="K3707" s="3"/>
      <c r="L3707" s="3"/>
      <c r="IK3707" s="3"/>
      <c r="IL3707" s="3"/>
      <c r="IM3707" s="3"/>
      <c r="IN3707" s="3"/>
      <c r="IO3707" s="3"/>
      <c r="IP3707" s="3"/>
      <c r="IQ3707" s="3"/>
      <c r="IR3707" s="3"/>
      <c r="IS3707" s="3"/>
    </row>
    <row r="3708" spans="1:253" s="2" customFormat="1" ht="16.5">
      <c r="A3708" s="250"/>
      <c r="B3708" s="250"/>
      <c r="C3708" s="250"/>
      <c r="D3708" s="250"/>
      <c r="E3708" s="250"/>
      <c r="F3708" s="250"/>
      <c r="G3708" s="3"/>
      <c r="H3708" s="3"/>
      <c r="I3708" s="3"/>
      <c r="J3708" s="3"/>
      <c r="K3708" s="3"/>
      <c r="L3708" s="3"/>
      <c r="IK3708" s="3"/>
      <c r="IL3708" s="3"/>
      <c r="IM3708" s="3"/>
      <c r="IN3708" s="3"/>
      <c r="IO3708" s="3"/>
      <c r="IP3708" s="3"/>
      <c r="IQ3708" s="3"/>
      <c r="IR3708" s="3"/>
      <c r="IS3708" s="3"/>
    </row>
    <row r="3709" spans="1:253" s="2" customFormat="1" ht="16.5">
      <c r="A3709" s="250"/>
      <c r="B3709" s="250"/>
      <c r="C3709" s="250"/>
      <c r="D3709" s="250"/>
      <c r="E3709" s="250"/>
      <c r="F3709" s="250"/>
      <c r="G3709" s="3"/>
      <c r="H3709" s="3"/>
      <c r="I3709" s="3"/>
      <c r="J3709" s="3"/>
      <c r="K3709" s="3"/>
      <c r="L3709" s="3"/>
      <c r="IK3709" s="3"/>
      <c r="IL3709" s="3"/>
      <c r="IM3709" s="3"/>
      <c r="IN3709" s="3"/>
      <c r="IO3709" s="3"/>
      <c r="IP3709" s="3"/>
      <c r="IQ3709" s="3"/>
      <c r="IR3709" s="3"/>
      <c r="IS3709" s="3"/>
    </row>
    <row r="3710" spans="1:253" s="2" customFormat="1" ht="16.5">
      <c r="A3710" s="250"/>
      <c r="B3710" s="250"/>
      <c r="C3710" s="250"/>
      <c r="D3710" s="250"/>
      <c r="E3710" s="250"/>
      <c r="F3710" s="250"/>
      <c r="G3710" s="3"/>
      <c r="H3710" s="3"/>
      <c r="I3710" s="3"/>
      <c r="J3710" s="3"/>
      <c r="K3710" s="3"/>
      <c r="L3710" s="3"/>
      <c r="IK3710" s="3"/>
      <c r="IL3710" s="3"/>
      <c r="IM3710" s="3"/>
      <c r="IN3710" s="3"/>
      <c r="IO3710" s="3"/>
      <c r="IP3710" s="3"/>
      <c r="IQ3710" s="3"/>
      <c r="IR3710" s="3"/>
      <c r="IS3710" s="3"/>
    </row>
    <row r="3711" spans="1:253" s="2" customFormat="1" ht="16.5">
      <c r="A3711" s="250"/>
      <c r="B3711" s="250"/>
      <c r="C3711" s="250"/>
      <c r="D3711" s="250"/>
      <c r="E3711" s="250"/>
      <c r="F3711" s="250"/>
      <c r="G3711" s="3"/>
      <c r="H3711" s="3"/>
      <c r="I3711" s="3"/>
      <c r="J3711" s="3"/>
      <c r="K3711" s="3"/>
      <c r="L3711" s="3"/>
      <c r="IK3711" s="3"/>
      <c r="IL3711" s="3"/>
      <c r="IM3711" s="3"/>
      <c r="IN3711" s="3"/>
      <c r="IO3711" s="3"/>
      <c r="IP3711" s="3"/>
      <c r="IQ3711" s="3"/>
      <c r="IR3711" s="3"/>
      <c r="IS3711" s="3"/>
    </row>
    <row r="3712" spans="1:253" s="2" customFormat="1" ht="16.5">
      <c r="A3712" s="250"/>
      <c r="B3712" s="250"/>
      <c r="C3712" s="250"/>
      <c r="D3712" s="250"/>
      <c r="E3712" s="250"/>
      <c r="F3712" s="250"/>
      <c r="G3712" s="3"/>
      <c r="H3712" s="3"/>
      <c r="I3712" s="3"/>
      <c r="J3712" s="3"/>
      <c r="K3712" s="3"/>
      <c r="L3712" s="3"/>
      <c r="IK3712" s="3"/>
      <c r="IL3712" s="3"/>
      <c r="IM3712" s="3"/>
      <c r="IN3712" s="3"/>
      <c r="IO3712" s="3"/>
      <c r="IP3712" s="3"/>
      <c r="IQ3712" s="3"/>
      <c r="IR3712" s="3"/>
      <c r="IS3712" s="3"/>
    </row>
    <row r="3713" spans="1:253" s="2" customFormat="1" ht="16.5">
      <c r="A3713" s="250"/>
      <c r="B3713" s="250"/>
      <c r="C3713" s="250"/>
      <c r="D3713" s="250"/>
      <c r="E3713" s="250"/>
      <c r="F3713" s="250"/>
      <c r="G3713" s="3"/>
      <c r="H3713" s="3"/>
      <c r="I3713" s="3"/>
      <c r="J3713" s="3"/>
      <c r="K3713" s="3"/>
      <c r="L3713" s="3"/>
      <c r="IK3713" s="3"/>
      <c r="IL3713" s="3"/>
      <c r="IM3713" s="3"/>
      <c r="IN3713" s="3"/>
      <c r="IO3713" s="3"/>
      <c r="IP3713" s="3"/>
      <c r="IQ3713" s="3"/>
      <c r="IR3713" s="3"/>
      <c r="IS3713" s="3"/>
    </row>
    <row r="3714" spans="1:253" s="2" customFormat="1" ht="16.5">
      <c r="A3714" s="250"/>
      <c r="B3714" s="250"/>
      <c r="C3714" s="250"/>
      <c r="D3714" s="250"/>
      <c r="E3714" s="250"/>
      <c r="F3714" s="250"/>
      <c r="G3714" s="3"/>
      <c r="H3714" s="3"/>
      <c r="I3714" s="3"/>
      <c r="J3714" s="3"/>
      <c r="K3714" s="3"/>
      <c r="L3714" s="3"/>
      <c r="IK3714" s="3"/>
      <c r="IL3714" s="3"/>
      <c r="IM3714" s="3"/>
      <c r="IN3714" s="3"/>
      <c r="IO3714" s="3"/>
      <c r="IP3714" s="3"/>
      <c r="IQ3714" s="3"/>
      <c r="IR3714" s="3"/>
      <c r="IS3714" s="3"/>
    </row>
    <row r="3715" spans="1:253" s="2" customFormat="1" ht="16.5">
      <c r="A3715" s="250"/>
      <c r="B3715" s="250"/>
      <c r="C3715" s="250"/>
      <c r="D3715" s="250"/>
      <c r="E3715" s="250"/>
      <c r="F3715" s="250"/>
      <c r="G3715" s="3"/>
      <c r="H3715" s="3"/>
      <c r="I3715" s="3"/>
      <c r="J3715" s="3"/>
      <c r="K3715" s="3"/>
      <c r="L3715" s="3"/>
      <c r="IK3715" s="3"/>
      <c r="IL3715" s="3"/>
      <c r="IM3715" s="3"/>
      <c r="IN3715" s="3"/>
      <c r="IO3715" s="3"/>
      <c r="IP3715" s="3"/>
      <c r="IQ3715" s="3"/>
      <c r="IR3715" s="3"/>
      <c r="IS3715" s="3"/>
    </row>
    <row r="3716" spans="1:253" s="2" customFormat="1" ht="16.5">
      <c r="A3716" s="250"/>
      <c r="B3716" s="250"/>
      <c r="C3716" s="250"/>
      <c r="D3716" s="250"/>
      <c r="E3716" s="250"/>
      <c r="F3716" s="250"/>
      <c r="G3716" s="3"/>
      <c r="H3716" s="3"/>
      <c r="I3716" s="3"/>
      <c r="J3716" s="3"/>
      <c r="K3716" s="3"/>
      <c r="L3716" s="3"/>
      <c r="IK3716" s="3"/>
      <c r="IL3716" s="3"/>
      <c r="IM3716" s="3"/>
      <c r="IN3716" s="3"/>
      <c r="IO3716" s="3"/>
      <c r="IP3716" s="3"/>
      <c r="IQ3716" s="3"/>
      <c r="IR3716" s="3"/>
      <c r="IS3716" s="3"/>
    </row>
    <row r="3717" spans="1:253" s="2" customFormat="1" ht="16.5">
      <c r="A3717" s="250"/>
      <c r="B3717" s="250"/>
      <c r="C3717" s="250"/>
      <c r="D3717" s="250"/>
      <c r="E3717" s="250"/>
      <c r="F3717" s="250"/>
      <c r="G3717" s="3"/>
      <c r="H3717" s="3"/>
      <c r="I3717" s="3"/>
      <c r="J3717" s="3"/>
      <c r="K3717" s="3"/>
      <c r="L3717" s="3"/>
      <c r="IK3717" s="3"/>
      <c r="IL3717" s="3"/>
      <c r="IM3717" s="3"/>
      <c r="IN3717" s="3"/>
      <c r="IO3717" s="3"/>
      <c r="IP3717" s="3"/>
      <c r="IQ3717" s="3"/>
      <c r="IR3717" s="3"/>
      <c r="IS3717" s="3"/>
    </row>
    <row r="3718" spans="1:253" s="2" customFormat="1" ht="16.5">
      <c r="A3718" s="250"/>
      <c r="B3718" s="250"/>
      <c r="C3718" s="250"/>
      <c r="D3718" s="250"/>
      <c r="E3718" s="250"/>
      <c r="F3718" s="250"/>
      <c r="G3718" s="3"/>
      <c r="H3718" s="3"/>
      <c r="I3718" s="3"/>
      <c r="J3718" s="3"/>
      <c r="K3718" s="3"/>
      <c r="L3718" s="3"/>
      <c r="IK3718" s="3"/>
      <c r="IL3718" s="3"/>
      <c r="IM3718" s="3"/>
      <c r="IN3718" s="3"/>
      <c r="IO3718" s="3"/>
      <c r="IP3718" s="3"/>
      <c r="IQ3718" s="3"/>
      <c r="IR3718" s="3"/>
      <c r="IS3718" s="3"/>
    </row>
    <row r="3719" spans="1:253" s="2" customFormat="1" ht="16.5">
      <c r="A3719" s="250"/>
      <c r="B3719" s="250"/>
      <c r="C3719" s="250"/>
      <c r="D3719" s="250"/>
      <c r="E3719" s="250"/>
      <c r="F3719" s="250"/>
      <c r="G3719" s="3"/>
      <c r="H3719" s="3"/>
      <c r="I3719" s="3"/>
      <c r="J3719" s="3"/>
      <c r="K3719" s="3"/>
      <c r="L3719" s="3"/>
      <c r="IK3719" s="3"/>
      <c r="IL3719" s="3"/>
      <c r="IM3719" s="3"/>
      <c r="IN3719" s="3"/>
      <c r="IO3719" s="3"/>
      <c r="IP3719" s="3"/>
      <c r="IQ3719" s="3"/>
      <c r="IR3719" s="3"/>
      <c r="IS3719" s="3"/>
    </row>
    <row r="3720" spans="1:253" s="2" customFormat="1" ht="16.5">
      <c r="A3720" s="250"/>
      <c r="B3720" s="250"/>
      <c r="C3720" s="250"/>
      <c r="D3720" s="250"/>
      <c r="E3720" s="250"/>
      <c r="F3720" s="250"/>
      <c r="G3720" s="3"/>
      <c r="H3720" s="3"/>
      <c r="I3720" s="3"/>
      <c r="J3720" s="3"/>
      <c r="K3720" s="3"/>
      <c r="L3720" s="3"/>
      <c r="IK3720" s="3"/>
      <c r="IL3720" s="3"/>
      <c r="IM3720" s="3"/>
      <c r="IN3720" s="3"/>
      <c r="IO3720" s="3"/>
      <c r="IP3720" s="3"/>
      <c r="IQ3720" s="3"/>
      <c r="IR3720" s="3"/>
      <c r="IS3720" s="3"/>
    </row>
    <row r="3721" spans="1:253" s="2" customFormat="1" ht="16.5">
      <c r="A3721" s="250"/>
      <c r="B3721" s="250"/>
      <c r="C3721" s="250"/>
      <c r="D3721" s="250"/>
      <c r="E3721" s="250"/>
      <c r="F3721" s="250"/>
      <c r="G3721" s="3"/>
      <c r="H3721" s="3"/>
      <c r="I3721" s="3"/>
      <c r="J3721" s="3"/>
      <c r="K3721" s="3"/>
      <c r="L3721" s="3"/>
      <c r="IK3721" s="3"/>
      <c r="IL3721" s="3"/>
      <c r="IM3721" s="3"/>
      <c r="IN3721" s="3"/>
      <c r="IO3721" s="3"/>
      <c r="IP3721" s="3"/>
      <c r="IQ3721" s="3"/>
      <c r="IR3721" s="3"/>
      <c r="IS3721" s="3"/>
    </row>
    <row r="3722" spans="1:253" s="2" customFormat="1" ht="16.5">
      <c r="A3722" s="250"/>
      <c r="B3722" s="250"/>
      <c r="C3722" s="250"/>
      <c r="D3722" s="250"/>
      <c r="E3722" s="250"/>
      <c r="F3722" s="250"/>
      <c r="G3722" s="3"/>
      <c r="H3722" s="3"/>
      <c r="I3722" s="3"/>
      <c r="J3722" s="3"/>
      <c r="K3722" s="3"/>
      <c r="L3722" s="3"/>
      <c r="IK3722" s="3"/>
      <c r="IL3722" s="3"/>
      <c r="IM3722" s="3"/>
      <c r="IN3722" s="3"/>
      <c r="IO3722" s="3"/>
      <c r="IP3722" s="3"/>
      <c r="IQ3722" s="3"/>
      <c r="IR3722" s="3"/>
      <c r="IS3722" s="3"/>
    </row>
    <row r="3723" spans="1:253" s="2" customFormat="1" ht="16.5">
      <c r="A3723" s="250"/>
      <c r="B3723" s="250"/>
      <c r="C3723" s="250"/>
      <c r="D3723" s="250"/>
      <c r="E3723" s="250"/>
      <c r="F3723" s="250"/>
      <c r="G3723" s="3"/>
      <c r="H3723" s="3"/>
      <c r="I3723" s="3"/>
      <c r="J3723" s="3"/>
      <c r="K3723" s="3"/>
      <c r="L3723" s="3"/>
      <c r="IK3723" s="3"/>
      <c r="IL3723" s="3"/>
      <c r="IM3723" s="3"/>
      <c r="IN3723" s="3"/>
      <c r="IO3723" s="3"/>
      <c r="IP3723" s="3"/>
      <c r="IQ3723" s="3"/>
      <c r="IR3723" s="3"/>
      <c r="IS3723" s="3"/>
    </row>
    <row r="3724" spans="1:253" s="2" customFormat="1" ht="16.5">
      <c r="A3724" s="250"/>
      <c r="B3724" s="250"/>
      <c r="C3724" s="250"/>
      <c r="D3724" s="250"/>
      <c r="E3724" s="250"/>
      <c r="F3724" s="250"/>
      <c r="G3724" s="3"/>
      <c r="H3724" s="3"/>
      <c r="I3724" s="3"/>
      <c r="J3724" s="3"/>
      <c r="K3724" s="3"/>
      <c r="L3724" s="3"/>
      <c r="IK3724" s="3"/>
      <c r="IL3724" s="3"/>
      <c r="IM3724" s="3"/>
      <c r="IN3724" s="3"/>
      <c r="IO3724" s="3"/>
      <c r="IP3724" s="3"/>
      <c r="IQ3724" s="3"/>
      <c r="IR3724" s="3"/>
      <c r="IS3724" s="3"/>
    </row>
    <row r="3725" spans="1:253" s="2" customFormat="1" ht="16.5">
      <c r="A3725" s="250"/>
      <c r="B3725" s="250"/>
      <c r="C3725" s="250"/>
      <c r="D3725" s="250"/>
      <c r="E3725" s="250"/>
      <c r="F3725" s="250"/>
      <c r="G3725" s="3"/>
      <c r="H3725" s="3"/>
      <c r="I3725" s="3"/>
      <c r="J3725" s="3"/>
      <c r="K3725" s="3"/>
      <c r="L3725" s="3"/>
      <c r="IK3725" s="3"/>
      <c r="IL3725" s="3"/>
      <c r="IM3725" s="3"/>
      <c r="IN3725" s="3"/>
      <c r="IO3725" s="3"/>
      <c r="IP3725" s="3"/>
      <c r="IQ3725" s="3"/>
      <c r="IR3725" s="3"/>
      <c r="IS3725" s="3"/>
    </row>
    <row r="3726" spans="1:253" s="2" customFormat="1" ht="16.5">
      <c r="A3726" s="250"/>
      <c r="B3726" s="250"/>
      <c r="C3726" s="250"/>
      <c r="D3726" s="250"/>
      <c r="E3726" s="250"/>
      <c r="F3726" s="250"/>
      <c r="G3726" s="3"/>
      <c r="H3726" s="3"/>
      <c r="I3726" s="3"/>
      <c r="J3726" s="3"/>
      <c r="K3726" s="3"/>
      <c r="L3726" s="3"/>
      <c r="IK3726" s="3"/>
      <c r="IL3726" s="3"/>
      <c r="IM3726" s="3"/>
      <c r="IN3726" s="3"/>
      <c r="IO3726" s="3"/>
      <c r="IP3726" s="3"/>
      <c r="IQ3726" s="3"/>
      <c r="IR3726" s="3"/>
      <c r="IS3726" s="3"/>
    </row>
    <row r="3727" spans="1:253" s="2" customFormat="1" ht="16.5">
      <c r="A3727" s="250"/>
      <c r="B3727" s="250"/>
      <c r="C3727" s="250"/>
      <c r="D3727" s="250"/>
      <c r="E3727" s="250"/>
      <c r="F3727" s="250"/>
      <c r="G3727" s="3"/>
      <c r="H3727" s="3"/>
      <c r="I3727" s="3"/>
      <c r="J3727" s="3"/>
      <c r="K3727" s="3"/>
      <c r="L3727" s="3"/>
      <c r="IK3727" s="3"/>
      <c r="IL3727" s="3"/>
      <c r="IM3727" s="3"/>
      <c r="IN3727" s="3"/>
      <c r="IO3727" s="3"/>
      <c r="IP3727" s="3"/>
      <c r="IQ3727" s="3"/>
      <c r="IR3727" s="3"/>
      <c r="IS3727" s="3"/>
    </row>
    <row r="3728" spans="1:253" s="2" customFormat="1" ht="16.5">
      <c r="A3728" s="250"/>
      <c r="B3728" s="250"/>
      <c r="C3728" s="250"/>
      <c r="D3728" s="250"/>
      <c r="E3728" s="250"/>
      <c r="F3728" s="250"/>
      <c r="G3728" s="3"/>
      <c r="H3728" s="3"/>
      <c r="I3728" s="3"/>
      <c r="J3728" s="3"/>
      <c r="K3728" s="3"/>
      <c r="L3728" s="3"/>
      <c r="IK3728" s="3"/>
      <c r="IL3728" s="3"/>
      <c r="IM3728" s="3"/>
      <c r="IN3728" s="3"/>
      <c r="IO3728" s="3"/>
      <c r="IP3728" s="3"/>
      <c r="IQ3728" s="3"/>
      <c r="IR3728" s="3"/>
      <c r="IS3728" s="3"/>
    </row>
    <row r="3729" spans="1:253" s="2" customFormat="1" ht="16.5">
      <c r="A3729" s="250"/>
      <c r="B3729" s="250"/>
      <c r="C3729" s="250"/>
      <c r="D3729" s="250"/>
      <c r="E3729" s="250"/>
      <c r="F3729" s="250"/>
      <c r="G3729" s="3"/>
      <c r="H3729" s="3"/>
      <c r="I3729" s="3"/>
      <c r="J3729" s="3"/>
      <c r="K3729" s="3"/>
      <c r="L3729" s="3"/>
      <c r="IK3729" s="3"/>
      <c r="IL3729" s="3"/>
      <c r="IM3729" s="3"/>
      <c r="IN3729" s="3"/>
      <c r="IO3729" s="3"/>
      <c r="IP3729" s="3"/>
      <c r="IQ3729" s="3"/>
      <c r="IR3729" s="3"/>
      <c r="IS3729" s="3"/>
    </row>
    <row r="3730" spans="1:253" s="2" customFormat="1" ht="16.5">
      <c r="A3730" s="250"/>
      <c r="B3730" s="250"/>
      <c r="C3730" s="250"/>
      <c r="D3730" s="250"/>
      <c r="E3730" s="250"/>
      <c r="F3730" s="250"/>
      <c r="G3730" s="3"/>
      <c r="H3730" s="3"/>
      <c r="I3730" s="3"/>
      <c r="J3730" s="3"/>
      <c r="K3730" s="3"/>
      <c r="L3730" s="3"/>
      <c r="IK3730" s="3"/>
      <c r="IL3730" s="3"/>
      <c r="IM3730" s="3"/>
      <c r="IN3730" s="3"/>
      <c r="IO3730" s="3"/>
      <c r="IP3730" s="3"/>
      <c r="IQ3730" s="3"/>
      <c r="IR3730" s="3"/>
      <c r="IS3730" s="3"/>
    </row>
    <row r="3731" spans="1:253" s="2" customFormat="1" ht="16.5">
      <c r="A3731" s="250"/>
      <c r="B3731" s="250"/>
      <c r="C3731" s="250"/>
      <c r="D3731" s="250"/>
      <c r="E3731" s="250"/>
      <c r="F3731" s="250"/>
      <c r="G3731" s="3"/>
      <c r="H3731" s="3"/>
      <c r="I3731" s="3"/>
      <c r="J3731" s="3"/>
      <c r="K3731" s="3"/>
      <c r="L3731" s="3"/>
      <c r="IK3731" s="3"/>
      <c r="IL3731" s="3"/>
      <c r="IM3731" s="3"/>
      <c r="IN3731" s="3"/>
      <c r="IO3731" s="3"/>
      <c r="IP3731" s="3"/>
      <c r="IQ3731" s="3"/>
      <c r="IR3731" s="3"/>
      <c r="IS3731" s="3"/>
    </row>
    <row r="3732" spans="1:253" s="2" customFormat="1" ht="16.5">
      <c r="A3732" s="250"/>
      <c r="B3732" s="250"/>
      <c r="C3732" s="250"/>
      <c r="D3732" s="250"/>
      <c r="E3732" s="250"/>
      <c r="F3732" s="250"/>
      <c r="G3732" s="3"/>
      <c r="H3732" s="3"/>
      <c r="I3732" s="3"/>
      <c r="J3732" s="3"/>
      <c r="K3732" s="3"/>
      <c r="L3732" s="3"/>
      <c r="IK3732" s="3"/>
      <c r="IL3732" s="3"/>
      <c r="IM3732" s="3"/>
      <c r="IN3732" s="3"/>
      <c r="IO3732" s="3"/>
      <c r="IP3732" s="3"/>
      <c r="IQ3732" s="3"/>
      <c r="IR3732" s="3"/>
      <c r="IS3732" s="3"/>
    </row>
    <row r="3733" spans="1:253" s="2" customFormat="1" ht="16.5">
      <c r="A3733" s="250"/>
      <c r="B3733" s="250"/>
      <c r="C3733" s="250"/>
      <c r="D3733" s="250"/>
      <c r="E3733" s="250"/>
      <c r="F3733" s="250"/>
      <c r="G3733" s="3"/>
      <c r="H3733" s="3"/>
      <c r="I3733" s="3"/>
      <c r="J3733" s="3"/>
      <c r="K3733" s="3"/>
      <c r="L3733" s="3"/>
      <c r="IK3733" s="3"/>
      <c r="IL3733" s="3"/>
      <c r="IM3733" s="3"/>
      <c r="IN3733" s="3"/>
      <c r="IO3733" s="3"/>
      <c r="IP3733" s="3"/>
      <c r="IQ3733" s="3"/>
      <c r="IR3733" s="3"/>
      <c r="IS3733" s="3"/>
    </row>
    <row r="3734" spans="1:253" s="2" customFormat="1" ht="16.5">
      <c r="A3734" s="250"/>
      <c r="B3734" s="250"/>
      <c r="C3734" s="250"/>
      <c r="D3734" s="250"/>
      <c r="E3734" s="250"/>
      <c r="F3734" s="250"/>
      <c r="G3734" s="3"/>
      <c r="H3734" s="3"/>
      <c r="I3734" s="3"/>
      <c r="J3734" s="3"/>
      <c r="K3734" s="3"/>
      <c r="L3734" s="3"/>
      <c r="IK3734" s="3"/>
      <c r="IL3734" s="3"/>
      <c r="IM3734" s="3"/>
      <c r="IN3734" s="3"/>
      <c r="IO3734" s="3"/>
      <c r="IP3734" s="3"/>
      <c r="IQ3734" s="3"/>
      <c r="IR3734" s="3"/>
      <c r="IS3734" s="3"/>
    </row>
    <row r="3735" spans="1:253" s="2" customFormat="1" ht="16.5">
      <c r="A3735" s="250"/>
      <c r="B3735" s="250"/>
      <c r="C3735" s="250"/>
      <c r="D3735" s="250"/>
      <c r="E3735" s="250"/>
      <c r="F3735" s="250"/>
      <c r="G3735" s="3"/>
      <c r="H3735" s="3"/>
      <c r="I3735" s="3"/>
      <c r="J3735" s="3"/>
      <c r="K3735" s="3"/>
      <c r="L3735" s="3"/>
      <c r="IK3735" s="3"/>
      <c r="IL3735" s="3"/>
      <c r="IM3735" s="3"/>
      <c r="IN3735" s="3"/>
      <c r="IO3735" s="3"/>
      <c r="IP3735" s="3"/>
      <c r="IQ3735" s="3"/>
      <c r="IR3735" s="3"/>
      <c r="IS3735" s="3"/>
    </row>
    <row r="3736" spans="1:253" s="2" customFormat="1" ht="16.5">
      <c r="A3736" s="250"/>
      <c r="B3736" s="250"/>
      <c r="C3736" s="250"/>
      <c r="D3736" s="250"/>
      <c r="E3736" s="250"/>
      <c r="F3736" s="250"/>
      <c r="G3736" s="3"/>
      <c r="H3736" s="3"/>
      <c r="I3736" s="3"/>
      <c r="J3736" s="3"/>
      <c r="K3736" s="3"/>
      <c r="L3736" s="3"/>
      <c r="IK3736" s="3"/>
      <c r="IL3736" s="3"/>
      <c r="IM3736" s="3"/>
      <c r="IN3736" s="3"/>
      <c r="IO3736" s="3"/>
      <c r="IP3736" s="3"/>
      <c r="IQ3736" s="3"/>
      <c r="IR3736" s="3"/>
      <c r="IS3736" s="3"/>
    </row>
    <row r="3737" spans="1:253" s="2" customFormat="1" ht="16.5">
      <c r="A3737" s="250"/>
      <c r="B3737" s="250"/>
      <c r="C3737" s="250"/>
      <c r="D3737" s="250"/>
      <c r="E3737" s="250"/>
      <c r="F3737" s="250"/>
      <c r="G3737" s="3"/>
      <c r="H3737" s="3"/>
      <c r="I3737" s="3"/>
      <c r="J3737" s="3"/>
      <c r="K3737" s="3"/>
      <c r="L3737" s="3"/>
      <c r="IK3737" s="3"/>
      <c r="IL3737" s="3"/>
      <c r="IM3737" s="3"/>
      <c r="IN3737" s="3"/>
      <c r="IO3737" s="3"/>
      <c r="IP3737" s="3"/>
      <c r="IQ3737" s="3"/>
      <c r="IR3737" s="3"/>
      <c r="IS3737" s="3"/>
    </row>
    <row r="3738" spans="1:253" s="2" customFormat="1" ht="16.5">
      <c r="A3738" s="250"/>
      <c r="B3738" s="250"/>
      <c r="C3738" s="250"/>
      <c r="D3738" s="250"/>
      <c r="E3738" s="250"/>
      <c r="F3738" s="250"/>
      <c r="G3738" s="3"/>
      <c r="H3738" s="3"/>
      <c r="I3738" s="3"/>
      <c r="J3738" s="3"/>
      <c r="K3738" s="3"/>
      <c r="L3738" s="3"/>
      <c r="IK3738" s="3"/>
      <c r="IL3738" s="3"/>
      <c r="IM3738" s="3"/>
      <c r="IN3738" s="3"/>
      <c r="IO3738" s="3"/>
      <c r="IP3738" s="3"/>
      <c r="IQ3738" s="3"/>
      <c r="IR3738" s="3"/>
      <c r="IS3738" s="3"/>
    </row>
    <row r="3739" spans="1:253" s="2" customFormat="1" ht="16.5">
      <c r="A3739" s="250"/>
      <c r="B3739" s="250"/>
      <c r="C3739" s="250"/>
      <c r="D3739" s="250"/>
      <c r="E3739" s="250"/>
      <c r="F3739" s="250"/>
      <c r="G3739" s="3"/>
      <c r="H3739" s="3"/>
      <c r="I3739" s="3"/>
      <c r="J3739" s="3"/>
      <c r="K3739" s="3"/>
      <c r="L3739" s="3"/>
      <c r="IK3739" s="3"/>
      <c r="IL3739" s="3"/>
      <c r="IM3739" s="3"/>
      <c r="IN3739" s="3"/>
      <c r="IO3739" s="3"/>
      <c r="IP3739" s="3"/>
      <c r="IQ3739" s="3"/>
      <c r="IR3739" s="3"/>
      <c r="IS3739" s="3"/>
    </row>
    <row r="3740" spans="1:253" s="2" customFormat="1" ht="16.5">
      <c r="A3740" s="250"/>
      <c r="B3740" s="250"/>
      <c r="C3740" s="250"/>
      <c r="D3740" s="250"/>
      <c r="E3740" s="250"/>
      <c r="F3740" s="250"/>
      <c r="G3740" s="3"/>
      <c r="H3740" s="3"/>
      <c r="I3740" s="3"/>
      <c r="J3740" s="3"/>
      <c r="K3740" s="3"/>
      <c r="L3740" s="3"/>
      <c r="IK3740" s="3"/>
      <c r="IL3740" s="3"/>
      <c r="IM3740" s="3"/>
      <c r="IN3740" s="3"/>
      <c r="IO3740" s="3"/>
      <c r="IP3740" s="3"/>
      <c r="IQ3740" s="3"/>
      <c r="IR3740" s="3"/>
      <c r="IS3740" s="3"/>
    </row>
    <row r="3741" spans="1:253" s="2" customFormat="1" ht="16.5">
      <c r="A3741" s="250"/>
      <c r="B3741" s="250"/>
      <c r="C3741" s="250"/>
      <c r="D3741" s="250"/>
      <c r="E3741" s="250"/>
      <c r="F3741" s="250"/>
      <c r="G3741" s="3"/>
      <c r="H3741" s="3"/>
      <c r="I3741" s="3"/>
      <c r="J3741" s="3"/>
      <c r="K3741" s="3"/>
      <c r="L3741" s="3"/>
      <c r="IK3741" s="3"/>
      <c r="IL3741" s="3"/>
      <c r="IM3741" s="3"/>
      <c r="IN3741" s="3"/>
      <c r="IO3741" s="3"/>
      <c r="IP3741" s="3"/>
      <c r="IQ3741" s="3"/>
      <c r="IR3741" s="3"/>
      <c r="IS3741" s="3"/>
    </row>
    <row r="3742" spans="1:253" s="2" customFormat="1" ht="16.5">
      <c r="A3742" s="250"/>
      <c r="B3742" s="250"/>
      <c r="C3742" s="250"/>
      <c r="D3742" s="250"/>
      <c r="E3742" s="250"/>
      <c r="F3742" s="250"/>
      <c r="G3742" s="3"/>
      <c r="H3742" s="3"/>
      <c r="I3742" s="3"/>
      <c r="J3742" s="3"/>
      <c r="K3742" s="3"/>
      <c r="L3742" s="3"/>
      <c r="IK3742" s="3"/>
      <c r="IL3742" s="3"/>
      <c r="IM3742" s="3"/>
      <c r="IN3742" s="3"/>
      <c r="IO3742" s="3"/>
      <c r="IP3742" s="3"/>
      <c r="IQ3742" s="3"/>
      <c r="IR3742" s="3"/>
      <c r="IS3742" s="3"/>
    </row>
    <row r="3743" spans="1:253" s="2" customFormat="1" ht="16.5">
      <c r="A3743" s="250"/>
      <c r="B3743" s="250"/>
      <c r="C3743" s="250"/>
      <c r="D3743" s="250"/>
      <c r="E3743" s="250"/>
      <c r="F3743" s="250"/>
      <c r="G3743" s="3"/>
      <c r="H3743" s="3"/>
      <c r="I3743" s="3"/>
      <c r="J3743" s="3"/>
      <c r="K3743" s="3"/>
      <c r="L3743" s="3"/>
      <c r="IK3743" s="3"/>
      <c r="IL3743" s="3"/>
      <c r="IM3743" s="3"/>
      <c r="IN3743" s="3"/>
      <c r="IO3743" s="3"/>
      <c r="IP3743" s="3"/>
      <c r="IQ3743" s="3"/>
      <c r="IR3743" s="3"/>
      <c r="IS3743" s="3"/>
    </row>
    <row r="3744" spans="1:253" s="2" customFormat="1" ht="16.5">
      <c r="A3744" s="250"/>
      <c r="B3744" s="250"/>
      <c r="C3744" s="250"/>
      <c r="D3744" s="250"/>
      <c r="E3744" s="250"/>
      <c r="F3744" s="250"/>
      <c r="G3744" s="3"/>
      <c r="H3744" s="3"/>
      <c r="I3744" s="3"/>
      <c r="J3744" s="3"/>
      <c r="K3744" s="3"/>
      <c r="L3744" s="3"/>
      <c r="IK3744" s="3"/>
      <c r="IL3744" s="3"/>
      <c r="IM3744" s="3"/>
      <c r="IN3744" s="3"/>
      <c r="IO3744" s="3"/>
      <c r="IP3744" s="3"/>
      <c r="IQ3744" s="3"/>
      <c r="IR3744" s="3"/>
      <c r="IS3744" s="3"/>
    </row>
    <row r="3745" spans="1:253" s="2" customFormat="1" ht="16.5">
      <c r="A3745" s="250"/>
      <c r="B3745" s="250"/>
      <c r="C3745" s="250"/>
      <c r="D3745" s="250"/>
      <c r="E3745" s="250"/>
      <c r="F3745" s="250"/>
      <c r="G3745" s="3"/>
      <c r="H3745" s="3"/>
      <c r="I3745" s="3"/>
      <c r="J3745" s="3"/>
      <c r="K3745" s="3"/>
      <c r="L3745" s="3"/>
      <c r="IK3745" s="3"/>
      <c r="IL3745" s="3"/>
      <c r="IM3745" s="3"/>
      <c r="IN3745" s="3"/>
      <c r="IO3745" s="3"/>
      <c r="IP3745" s="3"/>
      <c r="IQ3745" s="3"/>
      <c r="IR3745" s="3"/>
      <c r="IS3745" s="3"/>
    </row>
    <row r="3746" spans="1:253" s="2" customFormat="1" ht="16.5">
      <c r="A3746" s="250"/>
      <c r="B3746" s="250"/>
      <c r="C3746" s="250"/>
      <c r="D3746" s="250"/>
      <c r="E3746" s="250"/>
      <c r="F3746" s="250"/>
      <c r="G3746" s="3"/>
      <c r="H3746" s="3"/>
      <c r="I3746" s="3"/>
      <c r="J3746" s="3"/>
      <c r="K3746" s="3"/>
      <c r="L3746" s="3"/>
      <c r="IK3746" s="3"/>
      <c r="IL3746" s="3"/>
      <c r="IM3746" s="3"/>
      <c r="IN3746" s="3"/>
      <c r="IO3746" s="3"/>
      <c r="IP3746" s="3"/>
      <c r="IQ3746" s="3"/>
      <c r="IR3746" s="3"/>
      <c r="IS3746" s="3"/>
    </row>
    <row r="3747" spans="1:253" s="2" customFormat="1" ht="16.5">
      <c r="A3747" s="250"/>
      <c r="B3747" s="250"/>
      <c r="C3747" s="250"/>
      <c r="D3747" s="250"/>
      <c r="E3747" s="250"/>
      <c r="F3747" s="250"/>
      <c r="G3747" s="3"/>
      <c r="H3747" s="3"/>
      <c r="I3747" s="3"/>
      <c r="J3747" s="3"/>
      <c r="K3747" s="3"/>
      <c r="L3747" s="3"/>
      <c r="IK3747" s="3"/>
      <c r="IL3747" s="3"/>
      <c r="IM3747" s="3"/>
      <c r="IN3747" s="3"/>
      <c r="IO3747" s="3"/>
      <c r="IP3747" s="3"/>
      <c r="IQ3747" s="3"/>
      <c r="IR3747" s="3"/>
      <c r="IS3747" s="3"/>
    </row>
    <row r="3748" spans="1:253" s="2" customFormat="1" ht="16.5">
      <c r="A3748" s="250"/>
      <c r="B3748" s="250"/>
      <c r="C3748" s="250"/>
      <c r="D3748" s="250"/>
      <c r="E3748" s="250"/>
      <c r="F3748" s="250"/>
      <c r="G3748" s="3"/>
      <c r="H3748" s="3"/>
      <c r="I3748" s="3"/>
      <c r="J3748" s="3"/>
      <c r="K3748" s="3"/>
      <c r="L3748" s="3"/>
      <c r="IK3748" s="3"/>
      <c r="IL3748" s="3"/>
      <c r="IM3748" s="3"/>
      <c r="IN3748" s="3"/>
      <c r="IO3748" s="3"/>
      <c r="IP3748" s="3"/>
      <c r="IQ3748" s="3"/>
      <c r="IR3748" s="3"/>
      <c r="IS3748" s="3"/>
    </row>
    <row r="3749" spans="1:253" s="2" customFormat="1" ht="16.5">
      <c r="A3749" s="250"/>
      <c r="B3749" s="250"/>
      <c r="C3749" s="250"/>
      <c r="D3749" s="250"/>
      <c r="E3749" s="250"/>
      <c r="F3749" s="250"/>
      <c r="G3749" s="3"/>
      <c r="H3749" s="3"/>
      <c r="I3749" s="3"/>
      <c r="J3749" s="3"/>
      <c r="K3749" s="3"/>
      <c r="L3749" s="3"/>
      <c r="IK3749" s="3"/>
      <c r="IL3749" s="3"/>
      <c r="IM3749" s="3"/>
      <c r="IN3749" s="3"/>
      <c r="IO3749" s="3"/>
      <c r="IP3749" s="3"/>
      <c r="IQ3749" s="3"/>
      <c r="IR3749" s="3"/>
      <c r="IS3749" s="3"/>
    </row>
    <row r="3750" spans="1:253" s="2" customFormat="1" ht="16.5">
      <c r="A3750" s="250"/>
      <c r="B3750" s="250"/>
      <c r="C3750" s="250"/>
      <c r="D3750" s="250"/>
      <c r="E3750" s="250"/>
      <c r="F3750" s="250"/>
      <c r="G3750" s="3"/>
      <c r="H3750" s="3"/>
      <c r="I3750" s="3"/>
      <c r="J3750" s="3"/>
      <c r="K3750" s="3"/>
      <c r="L3750" s="3"/>
      <c r="IK3750" s="3"/>
      <c r="IL3750" s="3"/>
      <c r="IM3750" s="3"/>
      <c r="IN3750" s="3"/>
      <c r="IO3750" s="3"/>
      <c r="IP3750" s="3"/>
      <c r="IQ3750" s="3"/>
      <c r="IR3750" s="3"/>
      <c r="IS3750" s="3"/>
    </row>
    <row r="3751" spans="1:253" s="2" customFormat="1" ht="16.5">
      <c r="A3751" s="250"/>
      <c r="B3751" s="250"/>
      <c r="C3751" s="250"/>
      <c r="D3751" s="250"/>
      <c r="E3751" s="250"/>
      <c r="F3751" s="250"/>
      <c r="G3751" s="3"/>
      <c r="H3751" s="3"/>
      <c r="I3751" s="3"/>
      <c r="J3751" s="3"/>
      <c r="K3751" s="3"/>
      <c r="L3751" s="3"/>
      <c r="IK3751" s="3"/>
      <c r="IL3751" s="3"/>
      <c r="IM3751" s="3"/>
      <c r="IN3751" s="3"/>
      <c r="IO3751" s="3"/>
      <c r="IP3751" s="3"/>
      <c r="IQ3751" s="3"/>
      <c r="IR3751" s="3"/>
      <c r="IS3751" s="3"/>
    </row>
    <row r="3752" spans="1:253" s="2" customFormat="1" ht="16.5">
      <c r="A3752" s="250"/>
      <c r="B3752" s="250"/>
      <c r="C3752" s="250"/>
      <c r="D3752" s="250"/>
      <c r="E3752" s="250"/>
      <c r="F3752" s="250"/>
      <c r="G3752" s="3"/>
      <c r="H3752" s="3"/>
      <c r="I3752" s="3"/>
      <c r="J3752" s="3"/>
      <c r="K3752" s="3"/>
      <c r="L3752" s="3"/>
      <c r="IK3752" s="3"/>
      <c r="IL3752" s="3"/>
      <c r="IM3752" s="3"/>
      <c r="IN3752" s="3"/>
      <c r="IO3752" s="3"/>
      <c r="IP3752" s="3"/>
      <c r="IQ3752" s="3"/>
      <c r="IR3752" s="3"/>
      <c r="IS3752" s="3"/>
    </row>
    <row r="3753" spans="1:253" s="2" customFormat="1" ht="16.5">
      <c r="A3753" s="250"/>
      <c r="B3753" s="250"/>
      <c r="C3753" s="250"/>
      <c r="D3753" s="250"/>
      <c r="E3753" s="250"/>
      <c r="F3753" s="250"/>
      <c r="G3753" s="3"/>
      <c r="H3753" s="3"/>
      <c r="I3753" s="3"/>
      <c r="J3753" s="3"/>
      <c r="K3753" s="3"/>
      <c r="L3753" s="3"/>
      <c r="IK3753" s="3"/>
      <c r="IL3753" s="3"/>
      <c r="IM3753" s="3"/>
      <c r="IN3753" s="3"/>
      <c r="IO3753" s="3"/>
      <c r="IP3753" s="3"/>
      <c r="IQ3753" s="3"/>
      <c r="IR3753" s="3"/>
      <c r="IS3753" s="3"/>
    </row>
    <row r="3754" spans="1:253" s="2" customFormat="1" ht="16.5">
      <c r="A3754" s="250"/>
      <c r="B3754" s="250"/>
      <c r="C3754" s="250"/>
      <c r="D3754" s="250"/>
      <c r="E3754" s="250"/>
      <c r="F3754" s="250"/>
      <c r="G3754" s="3"/>
      <c r="H3754" s="3"/>
      <c r="I3754" s="3"/>
      <c r="J3754" s="3"/>
      <c r="K3754" s="3"/>
      <c r="L3754" s="3"/>
      <c r="IK3754" s="3"/>
      <c r="IL3754" s="3"/>
      <c r="IM3754" s="3"/>
      <c r="IN3754" s="3"/>
      <c r="IO3754" s="3"/>
      <c r="IP3754" s="3"/>
      <c r="IQ3754" s="3"/>
      <c r="IR3754" s="3"/>
      <c r="IS3754" s="3"/>
    </row>
    <row r="3755" spans="1:253" s="2" customFormat="1" ht="16.5">
      <c r="A3755" s="250"/>
      <c r="B3755" s="250"/>
      <c r="C3755" s="250"/>
      <c r="D3755" s="250"/>
      <c r="E3755" s="250"/>
      <c r="F3755" s="250"/>
      <c r="G3755" s="3"/>
      <c r="H3755" s="3"/>
      <c r="I3755" s="3"/>
      <c r="J3755" s="3"/>
      <c r="K3755" s="3"/>
      <c r="L3755" s="3"/>
      <c r="IK3755" s="3"/>
      <c r="IL3755" s="3"/>
      <c r="IM3755" s="3"/>
      <c r="IN3755" s="3"/>
      <c r="IO3755" s="3"/>
      <c r="IP3755" s="3"/>
      <c r="IQ3755" s="3"/>
      <c r="IR3755" s="3"/>
      <c r="IS3755" s="3"/>
    </row>
    <row r="3756" spans="1:253" s="2" customFormat="1" ht="16.5">
      <c r="A3756" s="250"/>
      <c r="B3756" s="250"/>
      <c r="C3756" s="250"/>
      <c r="D3756" s="250"/>
      <c r="E3756" s="250"/>
      <c r="F3756" s="250"/>
      <c r="G3756" s="3"/>
      <c r="H3756" s="3"/>
      <c r="I3756" s="3"/>
      <c r="J3756" s="3"/>
      <c r="K3756" s="3"/>
      <c r="L3756" s="3"/>
      <c r="IK3756" s="3"/>
      <c r="IL3756" s="3"/>
      <c r="IM3756" s="3"/>
      <c r="IN3756" s="3"/>
      <c r="IO3756" s="3"/>
      <c r="IP3756" s="3"/>
      <c r="IQ3756" s="3"/>
      <c r="IR3756" s="3"/>
      <c r="IS3756" s="3"/>
    </row>
    <row r="3757" spans="1:253" s="2" customFormat="1" ht="16.5">
      <c r="A3757" s="250"/>
      <c r="B3757" s="250"/>
      <c r="C3757" s="250"/>
      <c r="D3757" s="250"/>
      <c r="E3757" s="250"/>
      <c r="F3757" s="250"/>
      <c r="G3757" s="3"/>
      <c r="H3757" s="3"/>
      <c r="I3757" s="3"/>
      <c r="J3757" s="3"/>
      <c r="K3757" s="3"/>
      <c r="L3757" s="3"/>
      <c r="IK3757" s="3"/>
      <c r="IL3757" s="3"/>
      <c r="IM3757" s="3"/>
      <c r="IN3757" s="3"/>
      <c r="IO3757" s="3"/>
      <c r="IP3757" s="3"/>
      <c r="IQ3757" s="3"/>
      <c r="IR3757" s="3"/>
      <c r="IS3757" s="3"/>
    </row>
    <row r="3758" spans="1:253" s="2" customFormat="1" ht="16.5">
      <c r="A3758" s="250"/>
      <c r="B3758" s="250"/>
      <c r="C3758" s="250"/>
      <c r="D3758" s="250"/>
      <c r="E3758" s="250"/>
      <c r="F3758" s="250"/>
      <c r="G3758" s="3"/>
      <c r="H3758" s="3"/>
      <c r="I3758" s="3"/>
      <c r="J3758" s="3"/>
      <c r="K3758" s="3"/>
      <c r="L3758" s="3"/>
      <c r="IK3758" s="3"/>
      <c r="IL3758" s="3"/>
      <c r="IM3758" s="3"/>
      <c r="IN3758" s="3"/>
      <c r="IO3758" s="3"/>
      <c r="IP3758" s="3"/>
      <c r="IQ3758" s="3"/>
      <c r="IR3758" s="3"/>
      <c r="IS3758" s="3"/>
    </row>
    <row r="3759" spans="1:253" s="2" customFormat="1" ht="16.5">
      <c r="A3759" s="250"/>
      <c r="B3759" s="250"/>
      <c r="C3759" s="250"/>
      <c r="D3759" s="250"/>
      <c r="E3759" s="250"/>
      <c r="F3759" s="250"/>
      <c r="G3759" s="3"/>
      <c r="H3759" s="3"/>
      <c r="I3759" s="3"/>
      <c r="J3759" s="3"/>
      <c r="K3759" s="3"/>
      <c r="L3759" s="3"/>
      <c r="IK3759" s="3"/>
      <c r="IL3759" s="3"/>
      <c r="IM3759" s="3"/>
      <c r="IN3759" s="3"/>
      <c r="IO3759" s="3"/>
      <c r="IP3759" s="3"/>
      <c r="IQ3759" s="3"/>
      <c r="IR3759" s="3"/>
      <c r="IS3759" s="3"/>
    </row>
    <row r="3760" spans="1:253" s="2" customFormat="1" ht="16.5">
      <c r="A3760" s="250"/>
      <c r="B3760" s="250"/>
      <c r="C3760" s="250"/>
      <c r="D3760" s="250"/>
      <c r="E3760" s="250"/>
      <c r="F3760" s="250"/>
      <c r="G3760" s="3"/>
      <c r="H3760" s="3"/>
      <c r="I3760" s="3"/>
      <c r="J3760" s="3"/>
      <c r="K3760" s="3"/>
      <c r="L3760" s="3"/>
      <c r="IK3760" s="3"/>
      <c r="IL3760" s="3"/>
      <c r="IM3760" s="3"/>
      <c r="IN3760" s="3"/>
      <c r="IO3760" s="3"/>
      <c r="IP3760" s="3"/>
      <c r="IQ3760" s="3"/>
      <c r="IR3760" s="3"/>
      <c r="IS3760" s="3"/>
    </row>
    <row r="3761" spans="1:253" s="2" customFormat="1" ht="16.5">
      <c r="A3761" s="250"/>
      <c r="B3761" s="250"/>
      <c r="C3761" s="250"/>
      <c r="D3761" s="250"/>
      <c r="E3761" s="250"/>
      <c r="F3761" s="250"/>
      <c r="G3761" s="3"/>
      <c r="H3761" s="3"/>
      <c r="I3761" s="3"/>
      <c r="J3761" s="3"/>
      <c r="K3761" s="3"/>
      <c r="L3761" s="3"/>
      <c r="IK3761" s="3"/>
      <c r="IL3761" s="3"/>
      <c r="IM3761" s="3"/>
      <c r="IN3761" s="3"/>
      <c r="IO3761" s="3"/>
      <c r="IP3761" s="3"/>
      <c r="IQ3761" s="3"/>
      <c r="IR3761" s="3"/>
      <c r="IS3761" s="3"/>
    </row>
    <row r="3762" spans="1:253" s="2" customFormat="1" ht="16.5">
      <c r="A3762" s="250"/>
      <c r="B3762" s="250"/>
      <c r="C3762" s="250"/>
      <c r="D3762" s="250"/>
      <c r="E3762" s="250"/>
      <c r="F3762" s="250"/>
      <c r="G3762" s="3"/>
      <c r="H3762" s="3"/>
      <c r="I3762" s="3"/>
      <c r="J3762" s="3"/>
      <c r="K3762" s="3"/>
      <c r="L3762" s="3"/>
      <c r="IK3762" s="3"/>
      <c r="IL3762" s="3"/>
      <c r="IM3762" s="3"/>
      <c r="IN3762" s="3"/>
      <c r="IO3762" s="3"/>
      <c r="IP3762" s="3"/>
      <c r="IQ3762" s="3"/>
      <c r="IR3762" s="3"/>
      <c r="IS3762" s="3"/>
    </row>
    <row r="3763" spans="1:253" s="2" customFormat="1" ht="16.5">
      <c r="A3763" s="250"/>
      <c r="B3763" s="250"/>
      <c r="C3763" s="250"/>
      <c r="D3763" s="250"/>
      <c r="E3763" s="250"/>
      <c r="F3763" s="250"/>
      <c r="G3763" s="3"/>
      <c r="H3763" s="3"/>
      <c r="I3763" s="3"/>
      <c r="J3763" s="3"/>
      <c r="K3763" s="3"/>
      <c r="L3763" s="3"/>
      <c r="IK3763" s="3"/>
      <c r="IL3763" s="3"/>
      <c r="IM3763" s="3"/>
      <c r="IN3763" s="3"/>
      <c r="IO3763" s="3"/>
      <c r="IP3763" s="3"/>
      <c r="IQ3763" s="3"/>
      <c r="IR3763" s="3"/>
      <c r="IS3763" s="3"/>
    </row>
    <row r="3764" spans="1:253" s="2" customFormat="1" ht="16.5">
      <c r="A3764" s="250"/>
      <c r="B3764" s="250"/>
      <c r="C3764" s="250"/>
      <c r="D3764" s="250"/>
      <c r="E3764" s="250"/>
      <c r="F3764" s="250"/>
      <c r="G3764" s="3"/>
      <c r="H3764" s="3"/>
      <c r="I3764" s="3"/>
      <c r="J3764" s="3"/>
      <c r="K3764" s="3"/>
      <c r="L3764" s="3"/>
      <c r="IK3764" s="3"/>
      <c r="IL3764" s="3"/>
      <c r="IM3764" s="3"/>
      <c r="IN3764" s="3"/>
      <c r="IO3764" s="3"/>
      <c r="IP3764" s="3"/>
      <c r="IQ3764" s="3"/>
      <c r="IR3764" s="3"/>
      <c r="IS3764" s="3"/>
    </row>
    <row r="3765" spans="1:253" s="2" customFormat="1" ht="16.5">
      <c r="A3765" s="250"/>
      <c r="B3765" s="250"/>
      <c r="C3765" s="250"/>
      <c r="D3765" s="250"/>
      <c r="E3765" s="250"/>
      <c r="F3765" s="250"/>
      <c r="G3765" s="3"/>
      <c r="H3765" s="3"/>
      <c r="I3765" s="3"/>
      <c r="J3765" s="3"/>
      <c r="K3765" s="3"/>
      <c r="L3765" s="3"/>
      <c r="IK3765" s="3"/>
      <c r="IL3765" s="3"/>
      <c r="IM3765" s="3"/>
      <c r="IN3765" s="3"/>
      <c r="IO3765" s="3"/>
      <c r="IP3765" s="3"/>
      <c r="IQ3765" s="3"/>
      <c r="IR3765" s="3"/>
      <c r="IS3765" s="3"/>
    </row>
    <row r="3766" spans="1:253" s="2" customFormat="1" ht="16.5">
      <c r="A3766" s="250"/>
      <c r="B3766" s="250"/>
      <c r="C3766" s="250"/>
      <c r="D3766" s="250"/>
      <c r="E3766" s="250"/>
      <c r="F3766" s="250"/>
      <c r="G3766" s="3"/>
      <c r="H3766" s="3"/>
      <c r="I3766" s="3"/>
      <c r="J3766" s="3"/>
      <c r="K3766" s="3"/>
      <c r="L3766" s="3"/>
      <c r="IK3766" s="3"/>
      <c r="IL3766" s="3"/>
      <c r="IM3766" s="3"/>
      <c r="IN3766" s="3"/>
      <c r="IO3766" s="3"/>
      <c r="IP3766" s="3"/>
      <c r="IQ3766" s="3"/>
      <c r="IR3766" s="3"/>
      <c r="IS3766" s="3"/>
    </row>
    <row r="3767" spans="1:253" s="2" customFormat="1" ht="16.5">
      <c r="A3767" s="250"/>
      <c r="B3767" s="250"/>
      <c r="C3767" s="250"/>
      <c r="D3767" s="250"/>
      <c r="E3767" s="250"/>
      <c r="F3767" s="250"/>
      <c r="G3767" s="3"/>
      <c r="H3767" s="3"/>
      <c r="I3767" s="3"/>
      <c r="J3767" s="3"/>
      <c r="K3767" s="3"/>
      <c r="L3767" s="3"/>
      <c r="IK3767" s="3"/>
      <c r="IL3767" s="3"/>
      <c r="IM3767" s="3"/>
      <c r="IN3767" s="3"/>
      <c r="IO3767" s="3"/>
      <c r="IP3767" s="3"/>
      <c r="IQ3767" s="3"/>
      <c r="IR3767" s="3"/>
      <c r="IS3767" s="3"/>
    </row>
    <row r="3768" spans="1:253" s="2" customFormat="1" ht="16.5">
      <c r="A3768" s="250"/>
      <c r="B3768" s="250"/>
      <c r="C3768" s="250"/>
      <c r="D3768" s="250"/>
      <c r="E3768" s="250"/>
      <c r="F3768" s="250"/>
      <c r="G3768" s="3"/>
      <c r="H3768" s="3"/>
      <c r="I3768" s="3"/>
      <c r="J3768" s="3"/>
      <c r="K3768" s="3"/>
      <c r="L3768" s="3"/>
      <c r="IK3768" s="3"/>
      <c r="IL3768" s="3"/>
      <c r="IM3768" s="3"/>
      <c r="IN3768" s="3"/>
      <c r="IO3768" s="3"/>
      <c r="IP3768" s="3"/>
      <c r="IQ3768" s="3"/>
      <c r="IR3768" s="3"/>
      <c r="IS3768" s="3"/>
    </row>
    <row r="3769" spans="1:253" s="2" customFormat="1" ht="16.5">
      <c r="A3769" s="250"/>
      <c r="B3769" s="250"/>
      <c r="C3769" s="250"/>
      <c r="D3769" s="250"/>
      <c r="E3769" s="250"/>
      <c r="F3769" s="250"/>
      <c r="G3769" s="3"/>
      <c r="H3769" s="3"/>
      <c r="I3769" s="3"/>
      <c r="J3769" s="3"/>
      <c r="K3769" s="3"/>
      <c r="L3769" s="3"/>
      <c r="IK3769" s="3"/>
      <c r="IL3769" s="3"/>
      <c r="IM3769" s="3"/>
      <c r="IN3769" s="3"/>
      <c r="IO3769" s="3"/>
      <c r="IP3769" s="3"/>
      <c r="IQ3769" s="3"/>
      <c r="IR3769" s="3"/>
      <c r="IS3769" s="3"/>
    </row>
    <row r="3770" spans="1:253" s="2" customFormat="1" ht="16.5">
      <c r="A3770" s="250"/>
      <c r="B3770" s="250"/>
      <c r="C3770" s="250"/>
      <c r="D3770" s="250"/>
      <c r="E3770" s="250"/>
      <c r="F3770" s="250"/>
      <c r="G3770" s="3"/>
      <c r="H3770" s="3"/>
      <c r="I3770" s="3"/>
      <c r="J3770" s="3"/>
      <c r="K3770" s="3"/>
      <c r="L3770" s="3"/>
      <c r="IK3770" s="3"/>
      <c r="IL3770" s="3"/>
      <c r="IM3770" s="3"/>
      <c r="IN3770" s="3"/>
      <c r="IO3770" s="3"/>
      <c r="IP3770" s="3"/>
      <c r="IQ3770" s="3"/>
      <c r="IR3770" s="3"/>
      <c r="IS3770" s="3"/>
    </row>
    <row r="3771" spans="1:253" s="2" customFormat="1" ht="16.5">
      <c r="A3771" s="250"/>
      <c r="B3771" s="250"/>
      <c r="C3771" s="250"/>
      <c r="D3771" s="250"/>
      <c r="E3771" s="250"/>
      <c r="F3771" s="250"/>
      <c r="G3771" s="3"/>
      <c r="H3771" s="3"/>
      <c r="I3771" s="3"/>
      <c r="J3771" s="3"/>
      <c r="K3771" s="3"/>
      <c r="L3771" s="3"/>
      <c r="IK3771" s="3"/>
      <c r="IL3771" s="3"/>
      <c r="IM3771" s="3"/>
      <c r="IN3771" s="3"/>
      <c r="IO3771" s="3"/>
      <c r="IP3771" s="3"/>
      <c r="IQ3771" s="3"/>
      <c r="IR3771" s="3"/>
      <c r="IS3771" s="3"/>
    </row>
    <row r="3772" spans="1:253" s="2" customFormat="1" ht="16.5">
      <c r="A3772" s="250"/>
      <c r="B3772" s="250"/>
      <c r="C3772" s="250"/>
      <c r="D3772" s="250"/>
      <c r="E3772" s="250"/>
      <c r="F3772" s="250"/>
      <c r="G3772" s="3"/>
      <c r="H3772" s="3"/>
      <c r="I3772" s="3"/>
      <c r="J3772" s="3"/>
      <c r="K3772" s="3"/>
      <c r="L3772" s="3"/>
      <c r="IK3772" s="3"/>
      <c r="IL3772" s="3"/>
      <c r="IM3772" s="3"/>
      <c r="IN3772" s="3"/>
      <c r="IO3772" s="3"/>
      <c r="IP3772" s="3"/>
      <c r="IQ3772" s="3"/>
      <c r="IR3772" s="3"/>
      <c r="IS3772" s="3"/>
    </row>
    <row r="3773" spans="1:253" s="2" customFormat="1" ht="16.5">
      <c r="A3773" s="250"/>
      <c r="B3773" s="250"/>
      <c r="C3773" s="250"/>
      <c r="D3773" s="250"/>
      <c r="E3773" s="250"/>
      <c r="F3773" s="250"/>
      <c r="G3773" s="3"/>
      <c r="H3773" s="3"/>
      <c r="I3773" s="3"/>
      <c r="J3773" s="3"/>
      <c r="K3773" s="3"/>
      <c r="L3773" s="3"/>
      <c r="IK3773" s="3"/>
      <c r="IL3773" s="3"/>
      <c r="IM3773" s="3"/>
      <c r="IN3773" s="3"/>
      <c r="IO3773" s="3"/>
      <c r="IP3773" s="3"/>
      <c r="IQ3773" s="3"/>
      <c r="IR3773" s="3"/>
      <c r="IS3773" s="3"/>
    </row>
    <row r="3774" spans="1:253" s="2" customFormat="1" ht="16.5">
      <c r="A3774" s="250"/>
      <c r="B3774" s="250"/>
      <c r="C3774" s="250"/>
      <c r="D3774" s="250"/>
      <c r="E3774" s="250"/>
      <c r="F3774" s="250"/>
      <c r="G3774" s="3"/>
      <c r="H3774" s="3"/>
      <c r="I3774" s="3"/>
      <c r="J3774" s="3"/>
      <c r="K3774" s="3"/>
      <c r="L3774" s="3"/>
      <c r="IK3774" s="3"/>
      <c r="IL3774" s="3"/>
      <c r="IM3774" s="3"/>
      <c r="IN3774" s="3"/>
      <c r="IO3774" s="3"/>
      <c r="IP3774" s="3"/>
      <c r="IQ3774" s="3"/>
      <c r="IR3774" s="3"/>
      <c r="IS3774" s="3"/>
    </row>
    <row r="3775" spans="1:253" s="2" customFormat="1" ht="16.5">
      <c r="A3775" s="250"/>
      <c r="B3775" s="250"/>
      <c r="C3775" s="250"/>
      <c r="D3775" s="250"/>
      <c r="E3775" s="250"/>
      <c r="F3775" s="250"/>
      <c r="G3775" s="3"/>
      <c r="H3775" s="3"/>
      <c r="I3775" s="3"/>
      <c r="J3775" s="3"/>
      <c r="K3775" s="3"/>
      <c r="L3775" s="3"/>
      <c r="IK3775" s="3"/>
      <c r="IL3775" s="3"/>
      <c r="IM3775" s="3"/>
      <c r="IN3775" s="3"/>
      <c r="IO3775" s="3"/>
      <c r="IP3775" s="3"/>
      <c r="IQ3775" s="3"/>
      <c r="IR3775" s="3"/>
      <c r="IS3775" s="3"/>
    </row>
    <row r="3776" spans="1:253" s="2" customFormat="1" ht="16.5">
      <c r="A3776" s="250"/>
      <c r="B3776" s="250"/>
      <c r="C3776" s="250"/>
      <c r="D3776" s="250"/>
      <c r="E3776" s="250"/>
      <c r="F3776" s="250"/>
      <c r="G3776" s="3"/>
      <c r="H3776" s="3"/>
      <c r="I3776" s="3"/>
      <c r="J3776" s="3"/>
      <c r="K3776" s="3"/>
      <c r="L3776" s="3"/>
      <c r="IK3776" s="3"/>
      <c r="IL3776" s="3"/>
      <c r="IM3776" s="3"/>
      <c r="IN3776" s="3"/>
      <c r="IO3776" s="3"/>
      <c r="IP3776" s="3"/>
      <c r="IQ3776" s="3"/>
      <c r="IR3776" s="3"/>
      <c r="IS3776" s="3"/>
    </row>
    <row r="3777" spans="1:253" s="2" customFormat="1" ht="16.5">
      <c r="A3777" s="250"/>
      <c r="B3777" s="250"/>
      <c r="C3777" s="250"/>
      <c r="D3777" s="250"/>
      <c r="E3777" s="250"/>
      <c r="F3777" s="250"/>
      <c r="G3777" s="3"/>
      <c r="H3777" s="3"/>
      <c r="I3777" s="3"/>
      <c r="J3777" s="3"/>
      <c r="K3777" s="3"/>
      <c r="L3777" s="3"/>
      <c r="IK3777" s="3"/>
      <c r="IL3777" s="3"/>
      <c r="IM3777" s="3"/>
      <c r="IN3777" s="3"/>
      <c r="IO3777" s="3"/>
      <c r="IP3777" s="3"/>
      <c r="IQ3777" s="3"/>
      <c r="IR3777" s="3"/>
      <c r="IS3777" s="3"/>
    </row>
    <row r="3778" spans="1:253" s="2" customFormat="1" ht="16.5">
      <c r="A3778" s="250"/>
      <c r="B3778" s="250"/>
      <c r="C3778" s="250"/>
      <c r="D3778" s="250"/>
      <c r="E3778" s="250"/>
      <c r="F3778" s="250"/>
      <c r="G3778" s="3"/>
      <c r="H3778" s="3"/>
      <c r="I3778" s="3"/>
      <c r="J3778" s="3"/>
      <c r="K3778" s="3"/>
      <c r="L3778" s="3"/>
      <c r="IK3778" s="3"/>
      <c r="IL3778" s="3"/>
      <c r="IM3778" s="3"/>
      <c r="IN3778" s="3"/>
      <c r="IO3778" s="3"/>
      <c r="IP3778" s="3"/>
      <c r="IQ3778" s="3"/>
      <c r="IR3778" s="3"/>
      <c r="IS3778" s="3"/>
    </row>
    <row r="3779" spans="1:253" s="2" customFormat="1" ht="16.5">
      <c r="A3779" s="250"/>
      <c r="B3779" s="250"/>
      <c r="C3779" s="250"/>
      <c r="D3779" s="250"/>
      <c r="E3779" s="250"/>
      <c r="F3779" s="250"/>
      <c r="G3779" s="3"/>
      <c r="H3779" s="3"/>
      <c r="I3779" s="3"/>
      <c r="J3779" s="3"/>
      <c r="K3779" s="3"/>
      <c r="L3779" s="3"/>
      <c r="IK3779" s="3"/>
      <c r="IL3779" s="3"/>
      <c r="IM3779" s="3"/>
      <c r="IN3779" s="3"/>
      <c r="IO3779" s="3"/>
      <c r="IP3779" s="3"/>
      <c r="IQ3779" s="3"/>
      <c r="IR3779" s="3"/>
      <c r="IS3779" s="3"/>
    </row>
    <row r="3780" spans="1:253" s="2" customFormat="1" ht="16.5">
      <c r="A3780" s="250"/>
      <c r="B3780" s="250"/>
      <c r="C3780" s="250"/>
      <c r="D3780" s="250"/>
      <c r="E3780" s="250"/>
      <c r="F3780" s="250"/>
      <c r="G3780" s="3"/>
      <c r="H3780" s="3"/>
      <c r="I3780" s="3"/>
      <c r="J3780" s="3"/>
      <c r="K3780" s="3"/>
      <c r="L3780" s="3"/>
      <c r="IK3780" s="3"/>
      <c r="IL3780" s="3"/>
      <c r="IM3780" s="3"/>
      <c r="IN3780" s="3"/>
      <c r="IO3780" s="3"/>
      <c r="IP3780" s="3"/>
      <c r="IQ3780" s="3"/>
      <c r="IR3780" s="3"/>
      <c r="IS3780" s="3"/>
    </row>
    <row r="3781" spans="1:253" s="2" customFormat="1" ht="16.5">
      <c r="A3781" s="250"/>
      <c r="B3781" s="250"/>
      <c r="C3781" s="250"/>
      <c r="D3781" s="250"/>
      <c r="E3781" s="250"/>
      <c r="F3781" s="250"/>
      <c r="G3781" s="3"/>
      <c r="H3781" s="3"/>
      <c r="I3781" s="3"/>
      <c r="J3781" s="3"/>
      <c r="K3781" s="3"/>
      <c r="L3781" s="3"/>
      <c r="IK3781" s="3"/>
      <c r="IL3781" s="3"/>
      <c r="IM3781" s="3"/>
      <c r="IN3781" s="3"/>
      <c r="IO3781" s="3"/>
      <c r="IP3781" s="3"/>
      <c r="IQ3781" s="3"/>
      <c r="IR3781" s="3"/>
      <c r="IS3781" s="3"/>
    </row>
    <row r="3782" spans="1:253" s="2" customFormat="1" ht="16.5">
      <c r="A3782" s="250"/>
      <c r="B3782" s="250"/>
      <c r="C3782" s="250"/>
      <c r="D3782" s="250"/>
      <c r="E3782" s="250"/>
      <c r="F3782" s="250"/>
      <c r="G3782" s="3"/>
      <c r="H3782" s="3"/>
      <c r="I3782" s="3"/>
      <c r="J3782" s="3"/>
      <c r="K3782" s="3"/>
      <c r="L3782" s="3"/>
      <c r="IK3782" s="3"/>
      <c r="IL3782" s="3"/>
      <c r="IM3782" s="3"/>
      <c r="IN3782" s="3"/>
      <c r="IO3782" s="3"/>
      <c r="IP3782" s="3"/>
      <c r="IQ3782" s="3"/>
      <c r="IR3782" s="3"/>
      <c r="IS3782" s="3"/>
    </row>
    <row r="3783" spans="1:253" s="2" customFormat="1" ht="16.5">
      <c r="A3783" s="250"/>
      <c r="B3783" s="250"/>
      <c r="C3783" s="250"/>
      <c r="D3783" s="250"/>
      <c r="E3783" s="250"/>
      <c r="F3783" s="250"/>
      <c r="G3783" s="3"/>
      <c r="H3783" s="3"/>
      <c r="I3783" s="3"/>
      <c r="J3783" s="3"/>
      <c r="K3783" s="3"/>
      <c r="L3783" s="3"/>
      <c r="IK3783" s="3"/>
      <c r="IL3783" s="3"/>
      <c r="IM3783" s="3"/>
      <c r="IN3783" s="3"/>
      <c r="IO3783" s="3"/>
      <c r="IP3783" s="3"/>
      <c r="IQ3783" s="3"/>
      <c r="IR3783" s="3"/>
      <c r="IS3783" s="3"/>
    </row>
    <row r="3784" spans="1:253" s="2" customFormat="1" ht="16.5">
      <c r="A3784" s="250"/>
      <c r="B3784" s="250"/>
      <c r="C3784" s="250"/>
      <c r="D3784" s="250"/>
      <c r="E3784" s="250"/>
      <c r="F3784" s="250"/>
      <c r="G3784" s="3"/>
      <c r="H3784" s="3"/>
      <c r="I3784" s="3"/>
      <c r="J3784" s="3"/>
      <c r="K3784" s="3"/>
      <c r="L3784" s="3"/>
      <c r="IK3784" s="3"/>
      <c r="IL3784" s="3"/>
      <c r="IM3784" s="3"/>
      <c r="IN3784" s="3"/>
      <c r="IO3784" s="3"/>
      <c r="IP3784" s="3"/>
      <c r="IQ3784" s="3"/>
      <c r="IR3784" s="3"/>
      <c r="IS3784" s="3"/>
    </row>
    <row r="3785" spans="1:253" s="2" customFormat="1" ht="16.5">
      <c r="A3785" s="250"/>
      <c r="B3785" s="250"/>
      <c r="C3785" s="250"/>
      <c r="D3785" s="250"/>
      <c r="E3785" s="250"/>
      <c r="F3785" s="250"/>
      <c r="G3785" s="3"/>
      <c r="H3785" s="3"/>
      <c r="I3785" s="3"/>
      <c r="J3785" s="3"/>
      <c r="K3785" s="3"/>
      <c r="L3785" s="3"/>
      <c r="IK3785" s="3"/>
      <c r="IL3785" s="3"/>
      <c r="IM3785" s="3"/>
      <c r="IN3785" s="3"/>
      <c r="IO3785" s="3"/>
      <c r="IP3785" s="3"/>
      <c r="IQ3785" s="3"/>
      <c r="IR3785" s="3"/>
      <c r="IS3785" s="3"/>
    </row>
    <row r="3786" spans="1:253" s="2" customFormat="1" ht="16.5">
      <c r="A3786" s="250"/>
      <c r="B3786" s="250"/>
      <c r="C3786" s="250"/>
      <c r="D3786" s="250"/>
      <c r="E3786" s="250"/>
      <c r="F3786" s="250"/>
      <c r="G3786" s="3"/>
      <c r="H3786" s="3"/>
      <c r="I3786" s="3"/>
      <c r="J3786" s="3"/>
      <c r="K3786" s="3"/>
      <c r="L3786" s="3"/>
      <c r="IK3786" s="3"/>
      <c r="IL3786" s="3"/>
      <c r="IM3786" s="3"/>
      <c r="IN3786" s="3"/>
      <c r="IO3786" s="3"/>
      <c r="IP3786" s="3"/>
      <c r="IQ3786" s="3"/>
      <c r="IR3786" s="3"/>
      <c r="IS3786" s="3"/>
    </row>
    <row r="3787" spans="1:253" s="2" customFormat="1" ht="16.5">
      <c r="A3787" s="250"/>
      <c r="B3787" s="250"/>
      <c r="C3787" s="250"/>
      <c r="D3787" s="250"/>
      <c r="E3787" s="250"/>
      <c r="F3787" s="250"/>
      <c r="G3787" s="3"/>
      <c r="H3787" s="3"/>
      <c r="I3787" s="3"/>
      <c r="J3787" s="3"/>
      <c r="K3787" s="3"/>
      <c r="L3787" s="3"/>
      <c r="IK3787" s="3"/>
      <c r="IL3787" s="3"/>
      <c r="IM3787" s="3"/>
      <c r="IN3787" s="3"/>
      <c r="IO3787" s="3"/>
      <c r="IP3787" s="3"/>
      <c r="IQ3787" s="3"/>
      <c r="IR3787" s="3"/>
      <c r="IS3787" s="3"/>
    </row>
    <row r="3788" spans="1:253" s="2" customFormat="1" ht="16.5">
      <c r="A3788" s="250"/>
      <c r="B3788" s="250"/>
      <c r="C3788" s="250"/>
      <c r="D3788" s="250"/>
      <c r="E3788" s="250"/>
      <c r="F3788" s="250"/>
      <c r="G3788" s="3"/>
      <c r="H3788" s="3"/>
      <c r="I3788" s="3"/>
      <c r="J3788" s="3"/>
      <c r="K3788" s="3"/>
      <c r="L3788" s="3"/>
      <c r="IK3788" s="3"/>
      <c r="IL3788" s="3"/>
      <c r="IM3788" s="3"/>
      <c r="IN3788" s="3"/>
      <c r="IO3788" s="3"/>
      <c r="IP3788" s="3"/>
      <c r="IQ3788" s="3"/>
      <c r="IR3788" s="3"/>
      <c r="IS3788" s="3"/>
    </row>
    <row r="3789" spans="1:253" s="2" customFormat="1" ht="16.5">
      <c r="A3789" s="250"/>
      <c r="B3789" s="250"/>
      <c r="C3789" s="250"/>
      <c r="D3789" s="250"/>
      <c r="E3789" s="250"/>
      <c r="F3789" s="250"/>
      <c r="G3789" s="3"/>
      <c r="H3789" s="3"/>
      <c r="I3789" s="3"/>
      <c r="J3789" s="3"/>
      <c r="K3789" s="3"/>
      <c r="L3789" s="3"/>
      <c r="IK3789" s="3"/>
      <c r="IL3789" s="3"/>
      <c r="IM3789" s="3"/>
      <c r="IN3789" s="3"/>
      <c r="IO3789" s="3"/>
      <c r="IP3789" s="3"/>
      <c r="IQ3789" s="3"/>
      <c r="IR3789" s="3"/>
      <c r="IS3789" s="3"/>
    </row>
    <row r="3790" spans="1:253" s="2" customFormat="1" ht="16.5">
      <c r="A3790" s="250"/>
      <c r="B3790" s="250"/>
      <c r="C3790" s="250"/>
      <c r="D3790" s="250"/>
      <c r="E3790" s="250"/>
      <c r="F3790" s="250"/>
      <c r="G3790" s="3"/>
      <c r="H3790" s="3"/>
      <c r="I3790" s="3"/>
      <c r="J3790" s="3"/>
      <c r="K3790" s="3"/>
      <c r="L3790" s="3"/>
      <c r="IK3790" s="3"/>
      <c r="IL3790" s="3"/>
      <c r="IM3790" s="3"/>
      <c r="IN3790" s="3"/>
      <c r="IO3790" s="3"/>
      <c r="IP3790" s="3"/>
      <c r="IQ3790" s="3"/>
      <c r="IR3790" s="3"/>
      <c r="IS3790" s="3"/>
    </row>
    <row r="3791" spans="1:253" s="2" customFormat="1" ht="16.5">
      <c r="A3791" s="250"/>
      <c r="B3791" s="250"/>
      <c r="C3791" s="250"/>
      <c r="D3791" s="250"/>
      <c r="E3791" s="250"/>
      <c r="F3791" s="250"/>
      <c r="G3791" s="3"/>
      <c r="H3791" s="3"/>
      <c r="I3791" s="3"/>
      <c r="J3791" s="3"/>
      <c r="K3791" s="3"/>
      <c r="L3791" s="3"/>
      <c r="IK3791" s="3"/>
      <c r="IL3791" s="3"/>
      <c r="IM3791" s="3"/>
      <c r="IN3791" s="3"/>
      <c r="IO3791" s="3"/>
      <c r="IP3791" s="3"/>
      <c r="IQ3791" s="3"/>
      <c r="IR3791" s="3"/>
      <c r="IS3791" s="3"/>
    </row>
    <row r="3792" spans="1:253" s="2" customFormat="1" ht="16.5">
      <c r="A3792" s="250"/>
      <c r="B3792" s="250"/>
      <c r="C3792" s="250"/>
      <c r="D3792" s="250"/>
      <c r="E3792" s="250"/>
      <c r="F3792" s="250"/>
      <c r="G3792" s="3"/>
      <c r="H3792" s="3"/>
      <c r="I3792" s="3"/>
      <c r="J3792" s="3"/>
      <c r="K3792" s="3"/>
      <c r="L3792" s="3"/>
      <c r="IK3792" s="3"/>
      <c r="IL3792" s="3"/>
      <c r="IM3792" s="3"/>
      <c r="IN3792" s="3"/>
      <c r="IO3792" s="3"/>
      <c r="IP3792" s="3"/>
      <c r="IQ3792" s="3"/>
      <c r="IR3792" s="3"/>
      <c r="IS3792" s="3"/>
    </row>
    <row r="3793" spans="1:253" s="2" customFormat="1" ht="16.5">
      <c r="A3793" s="250"/>
      <c r="B3793" s="250"/>
      <c r="C3793" s="250"/>
      <c r="D3793" s="250"/>
      <c r="E3793" s="250"/>
      <c r="F3793" s="250"/>
      <c r="G3793" s="3"/>
      <c r="H3793" s="3"/>
      <c r="I3793" s="3"/>
      <c r="J3793" s="3"/>
      <c r="K3793" s="3"/>
      <c r="L3793" s="3"/>
      <c r="IK3793" s="3"/>
      <c r="IL3793" s="3"/>
      <c r="IM3793" s="3"/>
      <c r="IN3793" s="3"/>
      <c r="IO3793" s="3"/>
      <c r="IP3793" s="3"/>
      <c r="IQ3793" s="3"/>
      <c r="IR3793" s="3"/>
      <c r="IS3793" s="3"/>
    </row>
    <row r="3794" spans="1:253" s="2" customFormat="1" ht="16.5">
      <c r="A3794" s="250"/>
      <c r="B3794" s="250"/>
      <c r="C3794" s="250"/>
      <c r="D3794" s="250"/>
      <c r="E3794" s="250"/>
      <c r="F3794" s="250"/>
      <c r="G3794" s="3"/>
      <c r="H3794" s="3"/>
      <c r="I3794" s="3"/>
      <c r="J3794" s="3"/>
      <c r="K3794" s="3"/>
      <c r="L3794" s="3"/>
      <c r="IK3794" s="3"/>
      <c r="IL3794" s="3"/>
      <c r="IM3794" s="3"/>
      <c r="IN3794" s="3"/>
      <c r="IO3794" s="3"/>
      <c r="IP3794" s="3"/>
      <c r="IQ3794" s="3"/>
      <c r="IR3794" s="3"/>
      <c r="IS3794" s="3"/>
    </row>
    <row r="3795" spans="1:253" s="2" customFormat="1" ht="16.5">
      <c r="A3795" s="250"/>
      <c r="B3795" s="250"/>
      <c r="C3795" s="250"/>
      <c r="D3795" s="250"/>
      <c r="E3795" s="250"/>
      <c r="F3795" s="250"/>
      <c r="G3795" s="3"/>
      <c r="H3795" s="3"/>
      <c r="I3795" s="3"/>
      <c r="J3795" s="3"/>
      <c r="K3795" s="3"/>
      <c r="L3795" s="3"/>
      <c r="IK3795" s="3"/>
      <c r="IL3795" s="3"/>
      <c r="IM3795" s="3"/>
      <c r="IN3795" s="3"/>
      <c r="IO3795" s="3"/>
      <c r="IP3795" s="3"/>
      <c r="IQ3795" s="3"/>
      <c r="IR3795" s="3"/>
      <c r="IS3795" s="3"/>
    </row>
    <row r="3796" spans="1:253" s="2" customFormat="1" ht="16.5">
      <c r="A3796" s="250"/>
      <c r="B3796" s="250"/>
      <c r="C3796" s="250"/>
      <c r="D3796" s="250"/>
      <c r="E3796" s="250"/>
      <c r="F3796" s="250"/>
      <c r="G3796" s="3"/>
      <c r="H3796" s="3"/>
      <c r="I3796" s="3"/>
      <c r="J3796" s="3"/>
      <c r="K3796" s="3"/>
      <c r="L3796" s="3"/>
      <c r="IK3796" s="3"/>
      <c r="IL3796" s="3"/>
      <c r="IM3796" s="3"/>
      <c r="IN3796" s="3"/>
      <c r="IO3796" s="3"/>
      <c r="IP3796" s="3"/>
      <c r="IQ3796" s="3"/>
      <c r="IR3796" s="3"/>
      <c r="IS3796" s="3"/>
    </row>
    <row r="3797" spans="1:253" s="2" customFormat="1" ht="16.5">
      <c r="A3797" s="250"/>
      <c r="B3797" s="250"/>
      <c r="C3797" s="250"/>
      <c r="D3797" s="250"/>
      <c r="E3797" s="250"/>
      <c r="F3797" s="250"/>
      <c r="G3797" s="3"/>
      <c r="H3797" s="3"/>
      <c r="I3797" s="3"/>
      <c r="J3797" s="3"/>
      <c r="K3797" s="3"/>
      <c r="L3797" s="3"/>
      <c r="IK3797" s="3"/>
      <c r="IL3797" s="3"/>
      <c r="IM3797" s="3"/>
      <c r="IN3797" s="3"/>
      <c r="IO3797" s="3"/>
      <c r="IP3797" s="3"/>
      <c r="IQ3797" s="3"/>
      <c r="IR3797" s="3"/>
      <c r="IS3797" s="3"/>
    </row>
    <row r="3798" spans="1:253" s="2" customFormat="1" ht="16.5">
      <c r="A3798" s="250"/>
      <c r="B3798" s="250"/>
      <c r="C3798" s="250"/>
      <c r="D3798" s="250"/>
      <c r="E3798" s="250"/>
      <c r="F3798" s="250"/>
      <c r="G3798" s="3"/>
      <c r="H3798" s="3"/>
      <c r="I3798" s="3"/>
      <c r="J3798" s="3"/>
      <c r="K3798" s="3"/>
      <c r="L3798" s="3"/>
      <c r="IK3798" s="3"/>
      <c r="IL3798" s="3"/>
      <c r="IM3798" s="3"/>
      <c r="IN3798" s="3"/>
      <c r="IO3798" s="3"/>
      <c r="IP3798" s="3"/>
      <c r="IQ3798" s="3"/>
      <c r="IR3798" s="3"/>
      <c r="IS3798" s="3"/>
    </row>
    <row r="3799" spans="1:253" s="2" customFormat="1" ht="16.5">
      <c r="A3799" s="250"/>
      <c r="B3799" s="250"/>
      <c r="C3799" s="250"/>
      <c r="D3799" s="250"/>
      <c r="E3799" s="250"/>
      <c r="F3799" s="250"/>
      <c r="G3799" s="3"/>
      <c r="H3799" s="3"/>
      <c r="I3799" s="3"/>
      <c r="J3799" s="3"/>
      <c r="K3799" s="3"/>
      <c r="L3799" s="3"/>
      <c r="IK3799" s="3"/>
      <c r="IL3799" s="3"/>
      <c r="IM3799" s="3"/>
      <c r="IN3799" s="3"/>
      <c r="IO3799" s="3"/>
      <c r="IP3799" s="3"/>
      <c r="IQ3799" s="3"/>
      <c r="IR3799" s="3"/>
      <c r="IS3799" s="3"/>
    </row>
    <row r="3800" spans="1:253" s="2" customFormat="1" ht="16.5">
      <c r="A3800" s="250"/>
      <c r="B3800" s="250"/>
      <c r="C3800" s="250"/>
      <c r="D3800" s="250"/>
      <c r="E3800" s="250"/>
      <c r="F3800" s="250"/>
      <c r="G3800" s="3"/>
      <c r="H3800" s="3"/>
      <c r="I3800" s="3"/>
      <c r="J3800" s="3"/>
      <c r="K3800" s="3"/>
      <c r="L3800" s="3"/>
      <c r="IK3800" s="3"/>
      <c r="IL3800" s="3"/>
      <c r="IM3800" s="3"/>
      <c r="IN3800" s="3"/>
      <c r="IO3800" s="3"/>
      <c r="IP3800" s="3"/>
      <c r="IQ3800" s="3"/>
      <c r="IR3800" s="3"/>
      <c r="IS3800" s="3"/>
    </row>
    <row r="3801" spans="1:253" s="2" customFormat="1" ht="16.5">
      <c r="A3801" s="250"/>
      <c r="B3801" s="250"/>
      <c r="C3801" s="250"/>
      <c r="D3801" s="250"/>
      <c r="E3801" s="250"/>
      <c r="F3801" s="250"/>
      <c r="G3801" s="3"/>
      <c r="H3801" s="3"/>
      <c r="I3801" s="3"/>
      <c r="J3801" s="3"/>
      <c r="K3801" s="3"/>
      <c r="L3801" s="3"/>
      <c r="IK3801" s="3"/>
      <c r="IL3801" s="3"/>
      <c r="IM3801" s="3"/>
      <c r="IN3801" s="3"/>
      <c r="IO3801" s="3"/>
      <c r="IP3801" s="3"/>
      <c r="IQ3801" s="3"/>
      <c r="IR3801" s="3"/>
      <c r="IS3801" s="3"/>
    </row>
    <row r="3802" spans="1:253" s="2" customFormat="1" ht="16.5">
      <c r="A3802" s="250"/>
      <c r="B3802" s="250"/>
      <c r="C3802" s="250"/>
      <c r="D3802" s="250"/>
      <c r="E3802" s="250"/>
      <c r="F3802" s="250"/>
      <c r="G3802" s="3"/>
      <c r="H3802" s="3"/>
      <c r="I3802" s="3"/>
      <c r="J3802" s="3"/>
      <c r="K3802" s="3"/>
      <c r="L3802" s="3"/>
      <c r="IK3802" s="3"/>
      <c r="IL3802" s="3"/>
      <c r="IM3802" s="3"/>
      <c r="IN3802" s="3"/>
      <c r="IO3802" s="3"/>
      <c r="IP3802" s="3"/>
      <c r="IQ3802" s="3"/>
      <c r="IR3802" s="3"/>
      <c r="IS3802" s="3"/>
    </row>
    <row r="3803" spans="1:253" s="2" customFormat="1" ht="16.5">
      <c r="A3803" s="250"/>
      <c r="B3803" s="250"/>
      <c r="C3803" s="250"/>
      <c r="D3803" s="250"/>
      <c r="E3803" s="250"/>
      <c r="F3803" s="250"/>
      <c r="G3803" s="3"/>
      <c r="H3803" s="3"/>
      <c r="I3803" s="3"/>
      <c r="J3803" s="3"/>
      <c r="K3803" s="3"/>
      <c r="L3803" s="3"/>
      <c r="IK3803" s="3"/>
      <c r="IL3803" s="3"/>
      <c r="IM3803" s="3"/>
      <c r="IN3803" s="3"/>
      <c r="IO3803" s="3"/>
      <c r="IP3803" s="3"/>
      <c r="IQ3803" s="3"/>
      <c r="IR3803" s="3"/>
      <c r="IS3803" s="3"/>
    </row>
    <row r="3804" spans="1:253" s="2" customFormat="1" ht="16.5">
      <c r="A3804" s="250"/>
      <c r="B3804" s="250"/>
      <c r="C3804" s="250"/>
      <c r="D3804" s="250"/>
      <c r="E3804" s="250"/>
      <c r="F3804" s="250"/>
      <c r="G3804" s="3"/>
      <c r="H3804" s="3"/>
      <c r="I3804" s="3"/>
      <c r="J3804" s="3"/>
      <c r="K3804" s="3"/>
      <c r="L3804" s="3"/>
      <c r="IK3804" s="3"/>
      <c r="IL3804" s="3"/>
      <c r="IM3804" s="3"/>
      <c r="IN3804" s="3"/>
      <c r="IO3804" s="3"/>
      <c r="IP3804" s="3"/>
      <c r="IQ3804" s="3"/>
      <c r="IR3804" s="3"/>
      <c r="IS3804" s="3"/>
    </row>
    <row r="3805" spans="1:253" s="2" customFormat="1" ht="16.5">
      <c r="A3805" s="250"/>
      <c r="B3805" s="250"/>
      <c r="C3805" s="250"/>
      <c r="D3805" s="250"/>
      <c r="E3805" s="250"/>
      <c r="F3805" s="250"/>
      <c r="G3805" s="3"/>
      <c r="H3805" s="3"/>
      <c r="I3805" s="3"/>
      <c r="J3805" s="3"/>
      <c r="K3805" s="3"/>
      <c r="L3805" s="3"/>
      <c r="IK3805" s="3"/>
      <c r="IL3805" s="3"/>
      <c r="IM3805" s="3"/>
      <c r="IN3805" s="3"/>
      <c r="IO3805" s="3"/>
      <c r="IP3805" s="3"/>
      <c r="IQ3805" s="3"/>
      <c r="IR3805" s="3"/>
      <c r="IS3805" s="3"/>
    </row>
    <row r="3806" spans="1:253" s="2" customFormat="1" ht="16.5">
      <c r="A3806" s="250"/>
      <c r="B3806" s="250"/>
      <c r="C3806" s="250"/>
      <c r="D3806" s="250"/>
      <c r="E3806" s="250"/>
      <c r="F3806" s="250"/>
      <c r="G3806" s="3"/>
      <c r="H3806" s="3"/>
      <c r="I3806" s="3"/>
      <c r="J3806" s="3"/>
      <c r="K3806" s="3"/>
      <c r="L3806" s="3"/>
      <c r="IK3806" s="3"/>
      <c r="IL3806" s="3"/>
      <c r="IM3806" s="3"/>
      <c r="IN3806" s="3"/>
      <c r="IO3806" s="3"/>
      <c r="IP3806" s="3"/>
      <c r="IQ3806" s="3"/>
      <c r="IR3806" s="3"/>
      <c r="IS3806" s="3"/>
    </row>
    <row r="3807" spans="1:253" s="2" customFormat="1" ht="16.5">
      <c r="A3807" s="250"/>
      <c r="B3807" s="250"/>
      <c r="C3807" s="250"/>
      <c r="D3807" s="250"/>
      <c r="E3807" s="250"/>
      <c r="F3807" s="250"/>
      <c r="G3807" s="3"/>
      <c r="H3807" s="3"/>
      <c r="I3807" s="3"/>
      <c r="J3807" s="3"/>
      <c r="K3807" s="3"/>
      <c r="L3807" s="3"/>
      <c r="IK3807" s="3"/>
      <c r="IL3807" s="3"/>
      <c r="IM3807" s="3"/>
      <c r="IN3807" s="3"/>
      <c r="IO3807" s="3"/>
      <c r="IP3807" s="3"/>
      <c r="IQ3807" s="3"/>
      <c r="IR3807" s="3"/>
      <c r="IS3807" s="3"/>
    </row>
    <row r="3808" spans="1:253" s="2" customFormat="1" ht="16.5">
      <c r="A3808" s="250"/>
      <c r="B3808" s="250"/>
      <c r="C3808" s="250"/>
      <c r="D3808" s="250"/>
      <c r="E3808" s="250"/>
      <c r="F3808" s="250"/>
      <c r="G3808" s="3"/>
      <c r="H3808" s="3"/>
      <c r="I3808" s="3"/>
      <c r="J3808" s="3"/>
      <c r="K3808" s="3"/>
      <c r="L3808" s="3"/>
      <c r="IK3808" s="3"/>
      <c r="IL3808" s="3"/>
      <c r="IM3808" s="3"/>
      <c r="IN3808" s="3"/>
      <c r="IO3808" s="3"/>
      <c r="IP3808" s="3"/>
      <c r="IQ3808" s="3"/>
      <c r="IR3808" s="3"/>
      <c r="IS3808" s="3"/>
    </row>
    <row r="3809" spans="1:253" s="2" customFormat="1" ht="16.5">
      <c r="A3809" s="250"/>
      <c r="B3809" s="250"/>
      <c r="C3809" s="250"/>
      <c r="D3809" s="250"/>
      <c r="E3809" s="250"/>
      <c r="F3809" s="250"/>
      <c r="G3809" s="3"/>
      <c r="H3809" s="3"/>
      <c r="I3809" s="3"/>
      <c r="J3809" s="3"/>
      <c r="K3809" s="3"/>
      <c r="L3809" s="3"/>
      <c r="IK3809" s="3"/>
      <c r="IL3809" s="3"/>
      <c r="IM3809" s="3"/>
      <c r="IN3809" s="3"/>
      <c r="IO3809" s="3"/>
      <c r="IP3809" s="3"/>
      <c r="IQ3809" s="3"/>
      <c r="IR3809" s="3"/>
      <c r="IS3809" s="3"/>
    </row>
    <row r="3810" spans="1:253" s="2" customFormat="1" ht="16.5">
      <c r="A3810" s="250"/>
      <c r="B3810" s="250"/>
      <c r="C3810" s="250"/>
      <c r="D3810" s="250"/>
      <c r="E3810" s="250"/>
      <c r="F3810" s="250"/>
      <c r="G3810" s="3"/>
      <c r="H3810" s="3"/>
      <c r="I3810" s="3"/>
      <c r="J3810" s="3"/>
      <c r="K3810" s="3"/>
      <c r="L3810" s="3"/>
      <c r="IK3810" s="3"/>
      <c r="IL3810" s="3"/>
      <c r="IM3810" s="3"/>
      <c r="IN3810" s="3"/>
      <c r="IO3810" s="3"/>
      <c r="IP3810" s="3"/>
      <c r="IQ3810" s="3"/>
      <c r="IR3810" s="3"/>
      <c r="IS3810" s="3"/>
    </row>
    <row r="3811" spans="1:253" s="2" customFormat="1" ht="16.5">
      <c r="A3811" s="250"/>
      <c r="B3811" s="250"/>
      <c r="C3811" s="250"/>
      <c r="D3811" s="250"/>
      <c r="E3811" s="250"/>
      <c r="F3811" s="250"/>
      <c r="G3811" s="3"/>
      <c r="H3811" s="3"/>
      <c r="I3811" s="3"/>
      <c r="J3811" s="3"/>
      <c r="K3811" s="3"/>
      <c r="L3811" s="3"/>
      <c r="IK3811" s="3"/>
      <c r="IL3811" s="3"/>
      <c r="IM3811" s="3"/>
      <c r="IN3811" s="3"/>
      <c r="IO3811" s="3"/>
      <c r="IP3811" s="3"/>
      <c r="IQ3811" s="3"/>
      <c r="IR3811" s="3"/>
      <c r="IS3811" s="3"/>
    </row>
    <row r="3812" spans="1:253" s="2" customFormat="1" ht="16.5">
      <c r="A3812" s="250"/>
      <c r="B3812" s="250"/>
      <c r="C3812" s="250"/>
      <c r="D3812" s="250"/>
      <c r="E3812" s="250"/>
      <c r="F3812" s="250"/>
      <c r="G3812" s="3"/>
      <c r="H3812" s="3"/>
      <c r="I3812" s="3"/>
      <c r="J3812" s="3"/>
      <c r="K3812" s="3"/>
      <c r="L3812" s="3"/>
      <c r="IK3812" s="3"/>
      <c r="IL3812" s="3"/>
      <c r="IM3812" s="3"/>
      <c r="IN3812" s="3"/>
      <c r="IO3812" s="3"/>
      <c r="IP3812" s="3"/>
      <c r="IQ3812" s="3"/>
      <c r="IR3812" s="3"/>
      <c r="IS3812" s="3"/>
    </row>
    <row r="3813" spans="1:253" s="2" customFormat="1" ht="16.5">
      <c r="A3813" s="250"/>
      <c r="B3813" s="250"/>
      <c r="C3813" s="250"/>
      <c r="D3813" s="250"/>
      <c r="E3813" s="250"/>
      <c r="F3813" s="250"/>
      <c r="G3813" s="3"/>
      <c r="H3813" s="3"/>
      <c r="I3813" s="3"/>
      <c r="J3813" s="3"/>
      <c r="K3813" s="3"/>
      <c r="L3813" s="3"/>
      <c r="IK3813" s="3"/>
      <c r="IL3813" s="3"/>
      <c r="IM3813" s="3"/>
      <c r="IN3813" s="3"/>
      <c r="IO3813" s="3"/>
      <c r="IP3813" s="3"/>
      <c r="IQ3813" s="3"/>
      <c r="IR3813" s="3"/>
      <c r="IS3813" s="3"/>
    </row>
    <row r="3814" spans="1:253" s="2" customFormat="1" ht="16.5">
      <c r="A3814" s="250"/>
      <c r="B3814" s="250"/>
      <c r="C3814" s="250"/>
      <c r="D3814" s="250"/>
      <c r="E3814" s="250"/>
      <c r="F3814" s="250"/>
      <c r="G3814" s="3"/>
      <c r="H3814" s="3"/>
      <c r="I3814" s="3"/>
      <c r="J3814" s="3"/>
      <c r="K3814" s="3"/>
      <c r="L3814" s="3"/>
      <c r="IK3814" s="3"/>
      <c r="IL3814" s="3"/>
      <c r="IM3814" s="3"/>
      <c r="IN3814" s="3"/>
      <c r="IO3814" s="3"/>
      <c r="IP3814" s="3"/>
      <c r="IQ3814" s="3"/>
      <c r="IR3814" s="3"/>
      <c r="IS3814" s="3"/>
    </row>
    <row r="3815" spans="1:253" s="2" customFormat="1" ht="16.5">
      <c r="A3815" s="250"/>
      <c r="B3815" s="250"/>
      <c r="C3815" s="250"/>
      <c r="D3815" s="250"/>
      <c r="E3815" s="250"/>
      <c r="F3815" s="250"/>
      <c r="G3815" s="3"/>
      <c r="H3815" s="3"/>
      <c r="I3815" s="3"/>
      <c r="J3815" s="3"/>
      <c r="K3815" s="3"/>
      <c r="L3815" s="3"/>
      <c r="IK3815" s="3"/>
      <c r="IL3815" s="3"/>
      <c r="IM3815" s="3"/>
      <c r="IN3815" s="3"/>
      <c r="IO3815" s="3"/>
      <c r="IP3815" s="3"/>
      <c r="IQ3815" s="3"/>
      <c r="IR3815" s="3"/>
      <c r="IS3815" s="3"/>
    </row>
    <row r="3816" spans="1:253" s="2" customFormat="1" ht="16.5">
      <c r="A3816" s="250"/>
      <c r="B3816" s="250"/>
      <c r="C3816" s="250"/>
      <c r="D3816" s="250"/>
      <c r="E3816" s="250"/>
      <c r="F3816" s="250"/>
      <c r="G3816" s="3"/>
      <c r="H3816" s="3"/>
      <c r="I3816" s="3"/>
      <c r="J3816" s="3"/>
      <c r="K3816" s="3"/>
      <c r="L3816" s="3"/>
      <c r="IK3816" s="3"/>
      <c r="IL3816" s="3"/>
      <c r="IM3816" s="3"/>
      <c r="IN3816" s="3"/>
      <c r="IO3816" s="3"/>
      <c r="IP3816" s="3"/>
      <c r="IQ3816" s="3"/>
      <c r="IR3816" s="3"/>
      <c r="IS3816" s="3"/>
    </row>
    <row r="3817" spans="1:253" s="2" customFormat="1" ht="16.5">
      <c r="A3817" s="250"/>
      <c r="B3817" s="250"/>
      <c r="C3817" s="250"/>
      <c r="D3817" s="250"/>
      <c r="E3817" s="250"/>
      <c r="F3817" s="250"/>
      <c r="G3817" s="3"/>
      <c r="H3817" s="3"/>
      <c r="I3817" s="3"/>
      <c r="J3817" s="3"/>
      <c r="K3817" s="3"/>
      <c r="L3817" s="3"/>
      <c r="IK3817" s="3"/>
      <c r="IL3817" s="3"/>
      <c r="IM3817" s="3"/>
      <c r="IN3817" s="3"/>
      <c r="IO3817" s="3"/>
      <c r="IP3817" s="3"/>
      <c r="IQ3817" s="3"/>
      <c r="IR3817" s="3"/>
      <c r="IS3817" s="3"/>
    </row>
    <row r="3818" spans="1:253" s="2" customFormat="1" ht="16.5">
      <c r="A3818" s="250"/>
      <c r="B3818" s="250"/>
      <c r="C3818" s="250"/>
      <c r="D3818" s="250"/>
      <c r="E3818" s="250"/>
      <c r="F3818" s="250"/>
      <c r="G3818" s="3"/>
      <c r="H3818" s="3"/>
      <c r="I3818" s="3"/>
      <c r="J3818" s="3"/>
      <c r="K3818" s="3"/>
      <c r="L3818" s="3"/>
      <c r="IK3818" s="3"/>
      <c r="IL3818" s="3"/>
      <c r="IM3818" s="3"/>
      <c r="IN3818" s="3"/>
      <c r="IO3818" s="3"/>
      <c r="IP3818" s="3"/>
      <c r="IQ3818" s="3"/>
      <c r="IR3818" s="3"/>
      <c r="IS3818" s="3"/>
    </row>
    <row r="3819" spans="1:253" s="2" customFormat="1" ht="16.5">
      <c r="A3819" s="250"/>
      <c r="B3819" s="250"/>
      <c r="C3819" s="250"/>
      <c r="D3819" s="250"/>
      <c r="E3819" s="250"/>
      <c r="F3819" s="250"/>
      <c r="G3819" s="3"/>
      <c r="H3819" s="3"/>
      <c r="I3819" s="3"/>
      <c r="J3819" s="3"/>
      <c r="K3819" s="3"/>
      <c r="L3819" s="3"/>
      <c r="IK3819" s="3"/>
      <c r="IL3819" s="3"/>
      <c r="IM3819" s="3"/>
      <c r="IN3819" s="3"/>
      <c r="IO3819" s="3"/>
      <c r="IP3819" s="3"/>
      <c r="IQ3819" s="3"/>
      <c r="IR3819" s="3"/>
      <c r="IS3819" s="3"/>
    </row>
    <row r="3820" spans="1:253" s="2" customFormat="1" ht="16.5">
      <c r="A3820" s="250"/>
      <c r="B3820" s="250"/>
      <c r="C3820" s="250"/>
      <c r="D3820" s="250"/>
      <c r="E3820" s="250"/>
      <c r="F3820" s="250"/>
      <c r="G3820" s="3"/>
      <c r="H3820" s="3"/>
      <c r="I3820" s="3"/>
      <c r="J3820" s="3"/>
      <c r="K3820" s="3"/>
      <c r="L3820" s="3"/>
      <c r="IK3820" s="3"/>
      <c r="IL3820" s="3"/>
      <c r="IM3820" s="3"/>
      <c r="IN3820" s="3"/>
      <c r="IO3820" s="3"/>
      <c r="IP3820" s="3"/>
      <c r="IQ3820" s="3"/>
      <c r="IR3820" s="3"/>
      <c r="IS3820" s="3"/>
    </row>
    <row r="3821" spans="1:253" s="2" customFormat="1" ht="16.5">
      <c r="A3821" s="250"/>
      <c r="B3821" s="250"/>
      <c r="C3821" s="250"/>
      <c r="D3821" s="250"/>
      <c r="E3821" s="250"/>
      <c r="F3821" s="250"/>
      <c r="G3821" s="3"/>
      <c r="H3821" s="3"/>
      <c r="I3821" s="3"/>
      <c r="J3821" s="3"/>
      <c r="K3821" s="3"/>
      <c r="L3821" s="3"/>
      <c r="IK3821" s="3"/>
      <c r="IL3821" s="3"/>
      <c r="IM3821" s="3"/>
      <c r="IN3821" s="3"/>
      <c r="IO3821" s="3"/>
      <c r="IP3821" s="3"/>
      <c r="IQ3821" s="3"/>
      <c r="IR3821" s="3"/>
      <c r="IS3821" s="3"/>
    </row>
    <row r="3822" spans="1:253" s="2" customFormat="1" ht="16.5">
      <c r="A3822" s="250"/>
      <c r="B3822" s="250"/>
      <c r="C3822" s="250"/>
      <c r="D3822" s="250"/>
      <c r="E3822" s="250"/>
      <c r="F3822" s="250"/>
      <c r="G3822" s="3"/>
      <c r="H3822" s="3"/>
      <c r="I3822" s="3"/>
      <c r="J3822" s="3"/>
      <c r="K3822" s="3"/>
      <c r="L3822" s="3"/>
      <c r="IK3822" s="3"/>
      <c r="IL3822" s="3"/>
      <c r="IM3822" s="3"/>
      <c r="IN3822" s="3"/>
      <c r="IO3822" s="3"/>
      <c r="IP3822" s="3"/>
      <c r="IQ3822" s="3"/>
      <c r="IR3822" s="3"/>
      <c r="IS3822" s="3"/>
    </row>
    <row r="3823" spans="1:253" s="2" customFormat="1" ht="16.5">
      <c r="A3823" s="250"/>
      <c r="B3823" s="250"/>
      <c r="C3823" s="250"/>
      <c r="D3823" s="250"/>
      <c r="E3823" s="250"/>
      <c r="F3823" s="250"/>
      <c r="G3823" s="3"/>
      <c r="H3823" s="3"/>
      <c r="I3823" s="3"/>
      <c r="J3823" s="3"/>
      <c r="K3823" s="3"/>
      <c r="L3823" s="3"/>
      <c r="IK3823" s="3"/>
      <c r="IL3823" s="3"/>
      <c r="IM3823" s="3"/>
      <c r="IN3823" s="3"/>
      <c r="IO3823" s="3"/>
      <c r="IP3823" s="3"/>
      <c r="IQ3823" s="3"/>
      <c r="IR3823" s="3"/>
      <c r="IS3823" s="3"/>
    </row>
    <row r="3824" spans="1:253" s="2" customFormat="1" ht="16.5">
      <c r="A3824" s="250"/>
      <c r="B3824" s="250"/>
      <c r="C3824" s="250"/>
      <c r="D3824" s="250"/>
      <c r="E3824" s="250"/>
      <c r="F3824" s="250"/>
      <c r="G3824" s="3"/>
      <c r="H3824" s="3"/>
      <c r="I3824" s="3"/>
      <c r="J3824" s="3"/>
      <c r="K3824" s="3"/>
      <c r="L3824" s="3"/>
      <c r="IK3824" s="3"/>
      <c r="IL3824" s="3"/>
      <c r="IM3824" s="3"/>
      <c r="IN3824" s="3"/>
      <c r="IO3824" s="3"/>
      <c r="IP3824" s="3"/>
      <c r="IQ3824" s="3"/>
      <c r="IR3824" s="3"/>
      <c r="IS3824" s="3"/>
    </row>
    <row r="3825" spans="1:253" s="2" customFormat="1" ht="16.5">
      <c r="A3825" s="250"/>
      <c r="B3825" s="250"/>
      <c r="C3825" s="250"/>
      <c r="D3825" s="250"/>
      <c r="E3825" s="250"/>
      <c r="F3825" s="250"/>
      <c r="G3825" s="3"/>
      <c r="H3825" s="3"/>
      <c r="I3825" s="3"/>
      <c r="J3825" s="3"/>
      <c r="K3825" s="3"/>
      <c r="L3825" s="3"/>
      <c r="IK3825" s="3"/>
      <c r="IL3825" s="3"/>
      <c r="IM3825" s="3"/>
      <c r="IN3825" s="3"/>
      <c r="IO3825" s="3"/>
      <c r="IP3825" s="3"/>
      <c r="IQ3825" s="3"/>
      <c r="IR3825" s="3"/>
      <c r="IS3825" s="3"/>
    </row>
    <row r="3826" spans="1:253" s="2" customFormat="1" ht="16.5">
      <c r="A3826" s="250"/>
      <c r="B3826" s="250"/>
      <c r="C3826" s="250"/>
      <c r="D3826" s="250"/>
      <c r="E3826" s="250"/>
      <c r="F3826" s="250"/>
      <c r="G3826" s="3"/>
      <c r="H3826" s="3"/>
      <c r="I3826" s="3"/>
      <c r="J3826" s="3"/>
      <c r="K3826" s="3"/>
      <c r="L3826" s="3"/>
      <c r="IK3826" s="3"/>
      <c r="IL3826" s="3"/>
      <c r="IM3826" s="3"/>
      <c r="IN3826" s="3"/>
      <c r="IO3826" s="3"/>
      <c r="IP3826" s="3"/>
      <c r="IQ3826" s="3"/>
      <c r="IR3826" s="3"/>
      <c r="IS3826" s="3"/>
    </row>
    <row r="3827" spans="1:253" s="2" customFormat="1" ht="16.5">
      <c r="A3827" s="250"/>
      <c r="B3827" s="250"/>
      <c r="C3827" s="250"/>
      <c r="D3827" s="250"/>
      <c r="E3827" s="250"/>
      <c r="F3827" s="250"/>
      <c r="G3827" s="3"/>
      <c r="H3827" s="3"/>
      <c r="I3827" s="3"/>
      <c r="J3827" s="3"/>
      <c r="K3827" s="3"/>
      <c r="L3827" s="3"/>
      <c r="IK3827" s="3"/>
      <c r="IL3827" s="3"/>
      <c r="IM3827" s="3"/>
      <c r="IN3827" s="3"/>
      <c r="IO3827" s="3"/>
      <c r="IP3827" s="3"/>
      <c r="IQ3827" s="3"/>
      <c r="IR3827" s="3"/>
      <c r="IS3827" s="3"/>
    </row>
    <row r="3828" spans="1:253" s="2" customFormat="1" ht="16.5">
      <c r="A3828" s="250"/>
      <c r="B3828" s="250"/>
      <c r="C3828" s="250"/>
      <c r="D3828" s="250"/>
      <c r="E3828" s="250"/>
      <c r="F3828" s="250"/>
      <c r="G3828" s="3"/>
      <c r="H3828" s="3"/>
      <c r="I3828" s="3"/>
      <c r="J3828" s="3"/>
      <c r="K3828" s="3"/>
      <c r="L3828" s="3"/>
      <c r="IK3828" s="3"/>
      <c r="IL3828" s="3"/>
      <c r="IM3828" s="3"/>
      <c r="IN3828" s="3"/>
      <c r="IO3828" s="3"/>
      <c r="IP3828" s="3"/>
      <c r="IQ3828" s="3"/>
      <c r="IR3828" s="3"/>
      <c r="IS3828" s="3"/>
    </row>
    <row r="3829" spans="1:253" s="2" customFormat="1" ht="16.5">
      <c r="A3829" s="250"/>
      <c r="B3829" s="250"/>
      <c r="C3829" s="250"/>
      <c r="D3829" s="250"/>
      <c r="E3829" s="250"/>
      <c r="F3829" s="250"/>
      <c r="G3829" s="3"/>
      <c r="H3829" s="3"/>
      <c r="I3829" s="3"/>
      <c r="J3829" s="3"/>
      <c r="K3829" s="3"/>
      <c r="L3829" s="3"/>
      <c r="IK3829" s="3"/>
      <c r="IL3829" s="3"/>
      <c r="IM3829" s="3"/>
      <c r="IN3829" s="3"/>
      <c r="IO3829" s="3"/>
      <c r="IP3829" s="3"/>
      <c r="IQ3829" s="3"/>
      <c r="IR3829" s="3"/>
      <c r="IS3829" s="3"/>
    </row>
    <row r="3830" spans="1:253" s="2" customFormat="1" ht="16.5">
      <c r="A3830" s="250"/>
      <c r="B3830" s="250"/>
      <c r="C3830" s="250"/>
      <c r="D3830" s="250"/>
      <c r="E3830" s="250"/>
      <c r="F3830" s="250"/>
      <c r="G3830" s="3"/>
      <c r="H3830" s="3"/>
      <c r="I3830" s="3"/>
      <c r="J3830" s="3"/>
      <c r="K3830" s="3"/>
      <c r="L3830" s="3"/>
      <c r="IK3830" s="3"/>
      <c r="IL3830" s="3"/>
      <c r="IM3830" s="3"/>
      <c r="IN3830" s="3"/>
      <c r="IO3830" s="3"/>
      <c r="IP3830" s="3"/>
      <c r="IQ3830" s="3"/>
      <c r="IR3830" s="3"/>
      <c r="IS3830" s="3"/>
    </row>
    <row r="3831" spans="1:253" s="2" customFormat="1" ht="16.5">
      <c r="A3831" s="250"/>
      <c r="B3831" s="250"/>
      <c r="C3831" s="250"/>
      <c r="D3831" s="250"/>
      <c r="E3831" s="250"/>
      <c r="F3831" s="250"/>
      <c r="G3831" s="3"/>
      <c r="H3831" s="3"/>
      <c r="I3831" s="3"/>
      <c r="J3831" s="3"/>
      <c r="K3831" s="3"/>
      <c r="L3831" s="3"/>
      <c r="IK3831" s="3"/>
      <c r="IL3831" s="3"/>
      <c r="IM3831" s="3"/>
      <c r="IN3831" s="3"/>
      <c r="IO3831" s="3"/>
      <c r="IP3831" s="3"/>
      <c r="IQ3831" s="3"/>
      <c r="IR3831" s="3"/>
      <c r="IS3831" s="3"/>
    </row>
    <row r="3832" spans="1:253" s="2" customFormat="1" ht="16.5">
      <c r="A3832" s="250"/>
      <c r="B3832" s="250"/>
      <c r="C3832" s="250"/>
      <c r="D3832" s="250"/>
      <c r="E3832" s="250"/>
      <c r="F3832" s="250"/>
      <c r="G3832" s="3"/>
      <c r="H3832" s="3"/>
      <c r="I3832" s="3"/>
      <c r="J3832" s="3"/>
      <c r="K3832" s="3"/>
      <c r="L3832" s="3"/>
      <c r="IK3832" s="3"/>
      <c r="IL3832" s="3"/>
      <c r="IM3832" s="3"/>
      <c r="IN3832" s="3"/>
      <c r="IO3832" s="3"/>
      <c r="IP3832" s="3"/>
      <c r="IQ3832" s="3"/>
      <c r="IR3832" s="3"/>
      <c r="IS3832" s="3"/>
    </row>
    <row r="3833" spans="1:253" s="2" customFormat="1" ht="16.5">
      <c r="A3833" s="250"/>
      <c r="B3833" s="250"/>
      <c r="C3833" s="250"/>
      <c r="D3833" s="250"/>
      <c r="E3833" s="250"/>
      <c r="F3833" s="250"/>
      <c r="G3833" s="3"/>
      <c r="H3833" s="3"/>
      <c r="I3833" s="3"/>
      <c r="J3833" s="3"/>
      <c r="K3833" s="3"/>
      <c r="L3833" s="3"/>
      <c r="IK3833" s="3"/>
      <c r="IL3833" s="3"/>
      <c r="IM3833" s="3"/>
      <c r="IN3833" s="3"/>
      <c r="IO3833" s="3"/>
      <c r="IP3833" s="3"/>
      <c r="IQ3833" s="3"/>
      <c r="IR3833" s="3"/>
      <c r="IS3833" s="3"/>
    </row>
    <row r="3834" spans="1:253" s="2" customFormat="1" ht="16.5">
      <c r="A3834" s="250"/>
      <c r="B3834" s="250"/>
      <c r="C3834" s="250"/>
      <c r="D3834" s="250"/>
      <c r="E3834" s="250"/>
      <c r="F3834" s="250"/>
      <c r="G3834" s="3"/>
      <c r="H3834" s="3"/>
      <c r="I3834" s="3"/>
      <c r="J3834" s="3"/>
      <c r="K3834" s="3"/>
      <c r="L3834" s="3"/>
      <c r="IK3834" s="3"/>
      <c r="IL3834" s="3"/>
      <c r="IM3834" s="3"/>
      <c r="IN3834" s="3"/>
      <c r="IO3834" s="3"/>
      <c r="IP3834" s="3"/>
      <c r="IQ3834" s="3"/>
      <c r="IR3834" s="3"/>
      <c r="IS3834" s="3"/>
    </row>
    <row r="3835" spans="1:253" s="2" customFormat="1" ht="16.5">
      <c r="A3835" s="250"/>
      <c r="B3835" s="250"/>
      <c r="C3835" s="250"/>
      <c r="D3835" s="250"/>
      <c r="E3835" s="250"/>
      <c r="F3835" s="250"/>
      <c r="G3835" s="3"/>
      <c r="H3835" s="3"/>
      <c r="I3835" s="3"/>
      <c r="J3835" s="3"/>
      <c r="K3835" s="3"/>
      <c r="L3835" s="3"/>
      <c r="IK3835" s="3"/>
      <c r="IL3835" s="3"/>
      <c r="IM3835" s="3"/>
      <c r="IN3835" s="3"/>
      <c r="IO3835" s="3"/>
      <c r="IP3835" s="3"/>
      <c r="IQ3835" s="3"/>
      <c r="IR3835" s="3"/>
      <c r="IS3835" s="3"/>
    </row>
    <row r="3836" spans="1:253" s="2" customFormat="1" ht="16.5">
      <c r="A3836" s="250"/>
      <c r="B3836" s="250"/>
      <c r="C3836" s="250"/>
      <c r="D3836" s="250"/>
      <c r="E3836" s="250"/>
      <c r="F3836" s="250"/>
      <c r="G3836" s="3"/>
      <c r="H3836" s="3"/>
      <c r="I3836" s="3"/>
      <c r="J3836" s="3"/>
      <c r="K3836" s="3"/>
      <c r="L3836" s="3"/>
      <c r="IK3836" s="3"/>
      <c r="IL3836" s="3"/>
      <c r="IM3836" s="3"/>
      <c r="IN3836" s="3"/>
      <c r="IO3836" s="3"/>
      <c r="IP3836" s="3"/>
      <c r="IQ3836" s="3"/>
      <c r="IR3836" s="3"/>
      <c r="IS3836" s="3"/>
    </row>
    <row r="3837" spans="1:253" s="2" customFormat="1" ht="16.5">
      <c r="A3837" s="250"/>
      <c r="B3837" s="250"/>
      <c r="C3837" s="250"/>
      <c r="D3837" s="250"/>
      <c r="E3837" s="250"/>
      <c r="F3837" s="250"/>
      <c r="G3837" s="3"/>
      <c r="H3837" s="3"/>
      <c r="I3837" s="3"/>
      <c r="J3837" s="3"/>
      <c r="K3837" s="3"/>
      <c r="L3837" s="3"/>
      <c r="IK3837" s="3"/>
      <c r="IL3837" s="3"/>
      <c r="IM3837" s="3"/>
      <c r="IN3837" s="3"/>
      <c r="IO3837" s="3"/>
      <c r="IP3837" s="3"/>
      <c r="IQ3837" s="3"/>
      <c r="IR3837" s="3"/>
      <c r="IS3837" s="3"/>
    </row>
    <row r="3838" spans="1:253" s="2" customFormat="1" ht="16.5">
      <c r="A3838" s="250"/>
      <c r="B3838" s="250"/>
      <c r="C3838" s="250"/>
      <c r="D3838" s="250"/>
      <c r="E3838" s="250"/>
      <c r="F3838" s="250"/>
      <c r="G3838" s="3"/>
      <c r="H3838" s="3"/>
      <c r="I3838" s="3"/>
      <c r="J3838" s="3"/>
      <c r="K3838" s="3"/>
      <c r="L3838" s="3"/>
      <c r="IK3838" s="3"/>
      <c r="IL3838" s="3"/>
      <c r="IM3838" s="3"/>
      <c r="IN3838" s="3"/>
      <c r="IO3838" s="3"/>
      <c r="IP3838" s="3"/>
      <c r="IQ3838" s="3"/>
      <c r="IR3838" s="3"/>
      <c r="IS3838" s="3"/>
    </row>
    <row r="3839" spans="1:253" s="2" customFormat="1" ht="16.5">
      <c r="A3839" s="250"/>
      <c r="B3839" s="250"/>
      <c r="C3839" s="250"/>
      <c r="D3839" s="250"/>
      <c r="E3839" s="250"/>
      <c r="F3839" s="250"/>
      <c r="G3839" s="3"/>
      <c r="H3839" s="3"/>
      <c r="I3839" s="3"/>
      <c r="J3839" s="3"/>
      <c r="K3839" s="3"/>
      <c r="L3839" s="3"/>
      <c r="IK3839" s="3"/>
      <c r="IL3839" s="3"/>
      <c r="IM3839" s="3"/>
      <c r="IN3839" s="3"/>
      <c r="IO3839" s="3"/>
      <c r="IP3839" s="3"/>
      <c r="IQ3839" s="3"/>
      <c r="IR3839" s="3"/>
      <c r="IS3839" s="3"/>
    </row>
    <row r="3840" spans="1:253" s="2" customFormat="1" ht="16.5">
      <c r="A3840" s="250"/>
      <c r="B3840" s="250"/>
      <c r="C3840" s="250"/>
      <c r="D3840" s="250"/>
      <c r="E3840" s="250"/>
      <c r="F3840" s="250"/>
      <c r="G3840" s="3"/>
      <c r="H3840" s="3"/>
      <c r="I3840" s="3"/>
      <c r="J3840" s="3"/>
      <c r="K3840" s="3"/>
      <c r="L3840" s="3"/>
      <c r="IK3840" s="3"/>
      <c r="IL3840" s="3"/>
      <c r="IM3840" s="3"/>
      <c r="IN3840" s="3"/>
      <c r="IO3840" s="3"/>
      <c r="IP3840" s="3"/>
      <c r="IQ3840" s="3"/>
      <c r="IR3840" s="3"/>
      <c r="IS3840" s="3"/>
    </row>
    <row r="3841" spans="1:253" s="2" customFormat="1" ht="16.5">
      <c r="A3841" s="250"/>
      <c r="B3841" s="250"/>
      <c r="C3841" s="250"/>
      <c r="D3841" s="250"/>
      <c r="E3841" s="250"/>
      <c r="F3841" s="250"/>
      <c r="G3841" s="3"/>
      <c r="H3841" s="3"/>
      <c r="I3841" s="3"/>
      <c r="J3841" s="3"/>
      <c r="K3841" s="3"/>
      <c r="L3841" s="3"/>
      <c r="IK3841" s="3"/>
      <c r="IL3841" s="3"/>
      <c r="IM3841" s="3"/>
      <c r="IN3841" s="3"/>
      <c r="IO3841" s="3"/>
      <c r="IP3841" s="3"/>
      <c r="IQ3841" s="3"/>
      <c r="IR3841" s="3"/>
      <c r="IS3841" s="3"/>
    </row>
    <row r="3842" spans="1:253" s="2" customFormat="1" ht="16.5">
      <c r="A3842" s="250"/>
      <c r="B3842" s="250"/>
      <c r="C3842" s="250"/>
      <c r="D3842" s="250"/>
      <c r="E3842" s="250"/>
      <c r="F3842" s="250"/>
      <c r="G3842" s="3"/>
      <c r="H3842" s="3"/>
      <c r="I3842" s="3"/>
      <c r="J3842" s="3"/>
      <c r="K3842" s="3"/>
      <c r="L3842" s="3"/>
      <c r="IK3842" s="3"/>
      <c r="IL3842" s="3"/>
      <c r="IM3842" s="3"/>
      <c r="IN3842" s="3"/>
      <c r="IO3842" s="3"/>
      <c r="IP3842" s="3"/>
      <c r="IQ3842" s="3"/>
      <c r="IR3842" s="3"/>
      <c r="IS3842" s="3"/>
    </row>
    <row r="3843" spans="1:253" s="2" customFormat="1" ht="16.5">
      <c r="A3843" s="250"/>
      <c r="B3843" s="250"/>
      <c r="C3843" s="250"/>
      <c r="D3843" s="250"/>
      <c r="E3843" s="250"/>
      <c r="F3843" s="250"/>
      <c r="G3843" s="3"/>
      <c r="H3843" s="3"/>
      <c r="I3843" s="3"/>
      <c r="J3843" s="3"/>
      <c r="K3843" s="3"/>
      <c r="L3843" s="3"/>
      <c r="IK3843" s="3"/>
      <c r="IL3843" s="3"/>
      <c r="IM3843" s="3"/>
      <c r="IN3843" s="3"/>
      <c r="IO3843" s="3"/>
      <c r="IP3843" s="3"/>
      <c r="IQ3843" s="3"/>
      <c r="IR3843" s="3"/>
      <c r="IS3843" s="3"/>
    </row>
    <row r="3844" spans="1:253" s="2" customFormat="1" ht="16.5">
      <c r="A3844" s="250"/>
      <c r="B3844" s="250"/>
      <c r="C3844" s="250"/>
      <c r="D3844" s="250"/>
      <c r="E3844" s="250"/>
      <c r="F3844" s="250"/>
      <c r="G3844" s="3"/>
      <c r="H3844" s="3"/>
      <c r="I3844" s="3"/>
      <c r="J3844" s="3"/>
      <c r="K3844" s="3"/>
      <c r="L3844" s="3"/>
      <c r="IK3844" s="3"/>
      <c r="IL3844" s="3"/>
      <c r="IM3844" s="3"/>
      <c r="IN3844" s="3"/>
      <c r="IO3844" s="3"/>
      <c r="IP3844" s="3"/>
      <c r="IQ3844" s="3"/>
      <c r="IR3844" s="3"/>
      <c r="IS3844" s="3"/>
    </row>
    <row r="3845" spans="1:253" s="2" customFormat="1" ht="16.5">
      <c r="A3845" s="250"/>
      <c r="B3845" s="250"/>
      <c r="C3845" s="250"/>
      <c r="D3845" s="250"/>
      <c r="E3845" s="250"/>
      <c r="F3845" s="250"/>
      <c r="G3845" s="3"/>
      <c r="H3845" s="3"/>
      <c r="I3845" s="3"/>
      <c r="J3845" s="3"/>
      <c r="K3845" s="3"/>
      <c r="L3845" s="3"/>
      <c r="IK3845" s="3"/>
      <c r="IL3845" s="3"/>
      <c r="IM3845" s="3"/>
      <c r="IN3845" s="3"/>
      <c r="IO3845" s="3"/>
      <c r="IP3845" s="3"/>
      <c r="IQ3845" s="3"/>
      <c r="IR3845" s="3"/>
      <c r="IS3845" s="3"/>
    </row>
    <row r="3846" spans="1:253" s="2" customFormat="1" ht="16.5">
      <c r="A3846" s="250"/>
      <c r="B3846" s="250"/>
      <c r="C3846" s="250"/>
      <c r="D3846" s="250"/>
      <c r="E3846" s="250"/>
      <c r="F3846" s="250"/>
      <c r="G3846" s="3"/>
      <c r="H3846" s="3"/>
      <c r="I3846" s="3"/>
      <c r="J3846" s="3"/>
      <c r="K3846" s="3"/>
      <c r="L3846" s="3"/>
      <c r="IK3846" s="3"/>
      <c r="IL3846" s="3"/>
      <c r="IM3846" s="3"/>
      <c r="IN3846" s="3"/>
      <c r="IO3846" s="3"/>
      <c r="IP3846" s="3"/>
      <c r="IQ3846" s="3"/>
      <c r="IR3846" s="3"/>
      <c r="IS3846" s="3"/>
    </row>
    <row r="3847" spans="1:253" s="2" customFormat="1" ht="16.5">
      <c r="A3847" s="250"/>
      <c r="B3847" s="250"/>
      <c r="C3847" s="250"/>
      <c r="D3847" s="250"/>
      <c r="E3847" s="250"/>
      <c r="F3847" s="250"/>
      <c r="G3847" s="3"/>
      <c r="H3847" s="3"/>
      <c r="I3847" s="3"/>
      <c r="J3847" s="3"/>
      <c r="K3847" s="3"/>
      <c r="L3847" s="3"/>
      <c r="IK3847" s="3"/>
      <c r="IL3847" s="3"/>
      <c r="IM3847" s="3"/>
      <c r="IN3847" s="3"/>
      <c r="IO3847" s="3"/>
      <c r="IP3847" s="3"/>
      <c r="IQ3847" s="3"/>
      <c r="IR3847" s="3"/>
      <c r="IS3847" s="3"/>
    </row>
    <row r="3848" spans="1:253" s="2" customFormat="1" ht="16.5">
      <c r="A3848" s="250"/>
      <c r="B3848" s="250"/>
      <c r="C3848" s="250"/>
      <c r="D3848" s="250"/>
      <c r="E3848" s="250"/>
      <c r="F3848" s="250"/>
      <c r="G3848" s="3"/>
      <c r="H3848" s="3"/>
      <c r="I3848" s="3"/>
      <c r="J3848" s="3"/>
      <c r="K3848" s="3"/>
      <c r="L3848" s="3"/>
      <c r="IK3848" s="3"/>
      <c r="IL3848" s="3"/>
      <c r="IM3848" s="3"/>
      <c r="IN3848" s="3"/>
      <c r="IO3848" s="3"/>
      <c r="IP3848" s="3"/>
      <c r="IQ3848" s="3"/>
      <c r="IR3848" s="3"/>
      <c r="IS3848" s="3"/>
    </row>
    <row r="3849" spans="1:253" s="2" customFormat="1" ht="16.5">
      <c r="A3849" s="250"/>
      <c r="B3849" s="250"/>
      <c r="C3849" s="250"/>
      <c r="D3849" s="250"/>
      <c r="E3849" s="250"/>
      <c r="F3849" s="250"/>
      <c r="G3849" s="3"/>
      <c r="H3849" s="3"/>
      <c r="I3849" s="3"/>
      <c r="J3849" s="3"/>
      <c r="K3849" s="3"/>
      <c r="L3849" s="3"/>
      <c r="IK3849" s="3"/>
      <c r="IL3849" s="3"/>
      <c r="IM3849" s="3"/>
      <c r="IN3849" s="3"/>
      <c r="IO3849" s="3"/>
      <c r="IP3849" s="3"/>
      <c r="IQ3849" s="3"/>
      <c r="IR3849" s="3"/>
      <c r="IS3849" s="3"/>
    </row>
    <row r="3850" spans="1:253" s="2" customFormat="1" ht="16.5">
      <c r="A3850" s="250"/>
      <c r="B3850" s="250"/>
      <c r="C3850" s="250"/>
      <c r="D3850" s="250"/>
      <c r="E3850" s="250"/>
      <c r="F3850" s="250"/>
      <c r="G3850" s="3"/>
      <c r="H3850" s="3"/>
      <c r="I3850" s="3"/>
      <c r="J3850" s="3"/>
      <c r="K3850" s="3"/>
      <c r="L3850" s="3"/>
      <c r="IK3850" s="3"/>
      <c r="IL3850" s="3"/>
      <c r="IM3850" s="3"/>
      <c r="IN3850" s="3"/>
      <c r="IO3850" s="3"/>
      <c r="IP3850" s="3"/>
      <c r="IQ3850" s="3"/>
      <c r="IR3850" s="3"/>
      <c r="IS3850" s="3"/>
    </row>
    <row r="3851" spans="1:253" s="2" customFormat="1" ht="16.5">
      <c r="A3851" s="250"/>
      <c r="B3851" s="250"/>
      <c r="C3851" s="250"/>
      <c r="D3851" s="250"/>
      <c r="E3851" s="250"/>
      <c r="F3851" s="250"/>
      <c r="G3851" s="3"/>
      <c r="H3851" s="3"/>
      <c r="I3851" s="3"/>
      <c r="J3851" s="3"/>
      <c r="K3851" s="3"/>
      <c r="L3851" s="3"/>
      <c r="IK3851" s="3"/>
      <c r="IL3851" s="3"/>
      <c r="IM3851" s="3"/>
      <c r="IN3851" s="3"/>
      <c r="IO3851" s="3"/>
      <c r="IP3851" s="3"/>
      <c r="IQ3851" s="3"/>
      <c r="IR3851" s="3"/>
      <c r="IS3851" s="3"/>
    </row>
    <row r="3852" spans="1:253" s="2" customFormat="1" ht="16.5">
      <c r="A3852" s="250"/>
      <c r="B3852" s="250"/>
      <c r="C3852" s="250"/>
      <c r="D3852" s="250"/>
      <c r="E3852" s="250"/>
      <c r="F3852" s="250"/>
      <c r="G3852" s="3"/>
      <c r="H3852" s="3"/>
      <c r="I3852" s="3"/>
      <c r="J3852" s="3"/>
      <c r="K3852" s="3"/>
      <c r="L3852" s="3"/>
      <c r="IK3852" s="3"/>
      <c r="IL3852" s="3"/>
      <c r="IM3852" s="3"/>
      <c r="IN3852" s="3"/>
      <c r="IO3852" s="3"/>
      <c r="IP3852" s="3"/>
      <c r="IQ3852" s="3"/>
      <c r="IR3852" s="3"/>
      <c r="IS3852" s="3"/>
    </row>
    <row r="3853" spans="1:253" s="2" customFormat="1" ht="16.5">
      <c r="A3853" s="250"/>
      <c r="B3853" s="250"/>
      <c r="C3853" s="250"/>
      <c r="D3853" s="250"/>
      <c r="E3853" s="250"/>
      <c r="F3853" s="250"/>
      <c r="G3853" s="3"/>
      <c r="H3853" s="3"/>
      <c r="I3853" s="3"/>
      <c r="J3853" s="3"/>
      <c r="K3853" s="3"/>
      <c r="L3853" s="3"/>
      <c r="IK3853" s="3"/>
      <c r="IL3853" s="3"/>
      <c r="IM3853" s="3"/>
      <c r="IN3853" s="3"/>
      <c r="IO3853" s="3"/>
      <c r="IP3853" s="3"/>
      <c r="IQ3853" s="3"/>
      <c r="IR3853" s="3"/>
      <c r="IS3853" s="3"/>
    </row>
    <row r="3854" spans="1:253" s="2" customFormat="1" ht="16.5">
      <c r="A3854" s="250"/>
      <c r="B3854" s="250"/>
      <c r="C3854" s="250"/>
      <c r="D3854" s="250"/>
      <c r="E3854" s="250"/>
      <c r="F3854" s="250"/>
      <c r="G3854" s="3"/>
      <c r="H3854" s="3"/>
      <c r="I3854" s="3"/>
      <c r="J3854" s="3"/>
      <c r="K3854" s="3"/>
      <c r="L3854" s="3"/>
      <c r="IK3854" s="3"/>
      <c r="IL3854" s="3"/>
      <c r="IM3854" s="3"/>
      <c r="IN3854" s="3"/>
      <c r="IO3854" s="3"/>
      <c r="IP3854" s="3"/>
      <c r="IQ3854" s="3"/>
      <c r="IR3854" s="3"/>
      <c r="IS3854" s="3"/>
    </row>
    <row r="3855" spans="1:253" s="2" customFormat="1" ht="16.5">
      <c r="A3855" s="250"/>
      <c r="B3855" s="250"/>
      <c r="C3855" s="250"/>
      <c r="D3855" s="250"/>
      <c r="E3855" s="250"/>
      <c r="F3855" s="250"/>
      <c r="G3855" s="3"/>
      <c r="H3855" s="3"/>
      <c r="I3855" s="3"/>
      <c r="J3855" s="3"/>
      <c r="K3855" s="3"/>
      <c r="L3855" s="3"/>
      <c r="IK3855" s="3"/>
      <c r="IL3855" s="3"/>
      <c r="IM3855" s="3"/>
      <c r="IN3855" s="3"/>
      <c r="IO3855" s="3"/>
      <c r="IP3855" s="3"/>
      <c r="IQ3855" s="3"/>
      <c r="IR3855" s="3"/>
      <c r="IS3855" s="3"/>
    </row>
    <row r="3856" spans="1:253" s="2" customFormat="1" ht="16.5">
      <c r="A3856" s="250"/>
      <c r="B3856" s="250"/>
      <c r="C3856" s="250"/>
      <c r="D3856" s="250"/>
      <c r="E3856" s="250"/>
      <c r="F3856" s="250"/>
      <c r="G3856" s="3"/>
      <c r="H3856" s="3"/>
      <c r="I3856" s="3"/>
      <c r="J3856" s="3"/>
      <c r="K3856" s="3"/>
      <c r="L3856" s="3"/>
      <c r="IK3856" s="3"/>
      <c r="IL3856" s="3"/>
      <c r="IM3856" s="3"/>
      <c r="IN3856" s="3"/>
      <c r="IO3856" s="3"/>
      <c r="IP3856" s="3"/>
      <c r="IQ3856" s="3"/>
      <c r="IR3856" s="3"/>
      <c r="IS3856" s="3"/>
    </row>
    <row r="3857" spans="1:253" s="2" customFormat="1" ht="16.5">
      <c r="A3857" s="250"/>
      <c r="B3857" s="250"/>
      <c r="C3857" s="250"/>
      <c r="D3857" s="250"/>
      <c r="E3857" s="250"/>
      <c r="F3857" s="250"/>
      <c r="G3857" s="3"/>
      <c r="H3857" s="3"/>
      <c r="I3857" s="3"/>
      <c r="J3857" s="3"/>
      <c r="K3857" s="3"/>
      <c r="L3857" s="3"/>
      <c r="IK3857" s="3"/>
      <c r="IL3857" s="3"/>
      <c r="IM3857" s="3"/>
      <c r="IN3857" s="3"/>
      <c r="IO3857" s="3"/>
      <c r="IP3857" s="3"/>
      <c r="IQ3857" s="3"/>
      <c r="IR3857" s="3"/>
      <c r="IS3857" s="3"/>
    </row>
    <row r="3858" spans="1:253" s="2" customFormat="1" ht="16.5">
      <c r="A3858" s="250"/>
      <c r="B3858" s="250"/>
      <c r="C3858" s="250"/>
      <c r="D3858" s="250"/>
      <c r="E3858" s="250"/>
      <c r="F3858" s="250"/>
      <c r="G3858" s="3"/>
      <c r="H3858" s="3"/>
      <c r="I3858" s="3"/>
      <c r="J3858" s="3"/>
      <c r="K3858" s="3"/>
      <c r="L3858" s="3"/>
      <c r="IK3858" s="3"/>
      <c r="IL3858" s="3"/>
      <c r="IM3858" s="3"/>
      <c r="IN3858" s="3"/>
      <c r="IO3858" s="3"/>
      <c r="IP3858" s="3"/>
      <c r="IQ3858" s="3"/>
      <c r="IR3858" s="3"/>
      <c r="IS3858" s="3"/>
    </row>
    <row r="3859" spans="1:253" s="2" customFormat="1" ht="16.5">
      <c r="A3859" s="250"/>
      <c r="B3859" s="250"/>
      <c r="C3859" s="250"/>
      <c r="D3859" s="250"/>
      <c r="E3859" s="250"/>
      <c r="F3859" s="250"/>
      <c r="G3859" s="3"/>
      <c r="H3859" s="3"/>
      <c r="I3859" s="3"/>
      <c r="J3859" s="3"/>
      <c r="K3859" s="3"/>
      <c r="L3859" s="3"/>
      <c r="IK3859" s="3"/>
      <c r="IL3859" s="3"/>
      <c r="IM3859" s="3"/>
      <c r="IN3859" s="3"/>
      <c r="IO3859" s="3"/>
      <c r="IP3859" s="3"/>
      <c r="IQ3859" s="3"/>
      <c r="IR3859" s="3"/>
      <c r="IS3859" s="3"/>
    </row>
    <row r="3860" spans="1:253" s="2" customFormat="1" ht="16.5">
      <c r="A3860" s="250"/>
      <c r="B3860" s="250"/>
      <c r="C3860" s="250"/>
      <c r="D3860" s="250"/>
      <c r="E3860" s="250"/>
      <c r="F3860" s="250"/>
      <c r="G3860" s="3"/>
      <c r="H3860" s="3"/>
      <c r="I3860" s="3"/>
      <c r="J3860" s="3"/>
      <c r="K3860" s="3"/>
      <c r="L3860" s="3"/>
      <c r="IK3860" s="3"/>
      <c r="IL3860" s="3"/>
      <c r="IM3860" s="3"/>
      <c r="IN3860" s="3"/>
      <c r="IO3860" s="3"/>
      <c r="IP3860" s="3"/>
      <c r="IQ3860" s="3"/>
      <c r="IR3860" s="3"/>
      <c r="IS3860" s="3"/>
    </row>
    <row r="3861" spans="1:253" s="2" customFormat="1" ht="16.5">
      <c r="A3861" s="250"/>
      <c r="B3861" s="250"/>
      <c r="C3861" s="250"/>
      <c r="D3861" s="250"/>
      <c r="E3861" s="250"/>
      <c r="F3861" s="250"/>
      <c r="G3861" s="3"/>
      <c r="H3861" s="3"/>
      <c r="I3861" s="3"/>
      <c r="J3861" s="3"/>
      <c r="K3861" s="3"/>
      <c r="L3861" s="3"/>
      <c r="IK3861" s="3"/>
      <c r="IL3861" s="3"/>
      <c r="IM3861" s="3"/>
      <c r="IN3861" s="3"/>
      <c r="IO3861" s="3"/>
      <c r="IP3861" s="3"/>
      <c r="IQ3861" s="3"/>
      <c r="IR3861" s="3"/>
      <c r="IS3861" s="3"/>
    </row>
    <row r="3862" spans="1:253" s="2" customFormat="1" ht="16.5">
      <c r="A3862" s="250"/>
      <c r="B3862" s="250"/>
      <c r="C3862" s="250"/>
      <c r="D3862" s="250"/>
      <c r="E3862" s="250"/>
      <c r="F3862" s="250"/>
      <c r="G3862" s="3"/>
      <c r="H3862" s="3"/>
      <c r="I3862" s="3"/>
      <c r="J3862" s="3"/>
      <c r="K3862" s="3"/>
      <c r="L3862" s="3"/>
      <c r="IK3862" s="3"/>
      <c r="IL3862" s="3"/>
      <c r="IM3862" s="3"/>
      <c r="IN3862" s="3"/>
      <c r="IO3862" s="3"/>
      <c r="IP3862" s="3"/>
      <c r="IQ3862" s="3"/>
      <c r="IR3862" s="3"/>
      <c r="IS3862" s="3"/>
    </row>
    <row r="3863" spans="1:253" s="2" customFormat="1" ht="16.5">
      <c r="A3863" s="250"/>
      <c r="B3863" s="250"/>
      <c r="C3863" s="250"/>
      <c r="D3863" s="250"/>
      <c r="E3863" s="250"/>
      <c r="F3863" s="250"/>
      <c r="G3863" s="3"/>
      <c r="H3863" s="3"/>
      <c r="I3863" s="3"/>
      <c r="J3863" s="3"/>
      <c r="K3863" s="3"/>
      <c r="L3863" s="3"/>
      <c r="IK3863" s="3"/>
      <c r="IL3863" s="3"/>
      <c r="IM3863" s="3"/>
      <c r="IN3863" s="3"/>
      <c r="IO3863" s="3"/>
      <c r="IP3863" s="3"/>
      <c r="IQ3863" s="3"/>
      <c r="IR3863" s="3"/>
      <c r="IS3863" s="3"/>
    </row>
    <row r="3864" spans="1:253" s="2" customFormat="1" ht="16.5">
      <c r="A3864" s="250"/>
      <c r="B3864" s="250"/>
      <c r="C3864" s="250"/>
      <c r="D3864" s="250"/>
      <c r="E3864" s="250"/>
      <c r="F3864" s="250"/>
      <c r="G3864" s="3"/>
      <c r="H3864" s="3"/>
      <c r="I3864" s="3"/>
      <c r="J3864" s="3"/>
      <c r="K3864" s="3"/>
      <c r="L3864" s="3"/>
      <c r="IK3864" s="3"/>
      <c r="IL3864" s="3"/>
      <c r="IM3864" s="3"/>
      <c r="IN3864" s="3"/>
      <c r="IO3864" s="3"/>
      <c r="IP3864" s="3"/>
      <c r="IQ3864" s="3"/>
      <c r="IR3864" s="3"/>
      <c r="IS3864" s="3"/>
    </row>
    <row r="3865" spans="1:253" s="2" customFormat="1" ht="16.5">
      <c r="A3865" s="250"/>
      <c r="B3865" s="250"/>
      <c r="C3865" s="250"/>
      <c r="D3865" s="250"/>
      <c r="E3865" s="250"/>
      <c r="F3865" s="250"/>
      <c r="G3865" s="3"/>
      <c r="H3865" s="3"/>
      <c r="I3865" s="3"/>
      <c r="J3865" s="3"/>
      <c r="K3865" s="3"/>
      <c r="L3865" s="3"/>
      <c r="IK3865" s="3"/>
      <c r="IL3865" s="3"/>
      <c r="IM3865" s="3"/>
      <c r="IN3865" s="3"/>
      <c r="IO3865" s="3"/>
      <c r="IP3865" s="3"/>
      <c r="IQ3865" s="3"/>
      <c r="IR3865" s="3"/>
      <c r="IS3865" s="3"/>
    </row>
    <row r="3866" spans="1:253" s="2" customFormat="1" ht="16.5">
      <c r="A3866" s="250"/>
      <c r="B3866" s="250"/>
      <c r="C3866" s="250"/>
      <c r="D3866" s="250"/>
      <c r="E3866" s="250"/>
      <c r="F3866" s="250"/>
      <c r="G3866" s="3"/>
      <c r="H3866" s="3"/>
      <c r="I3866" s="3"/>
      <c r="J3866" s="3"/>
      <c r="K3866" s="3"/>
      <c r="L3866" s="3"/>
      <c r="IK3866" s="3"/>
      <c r="IL3866" s="3"/>
      <c r="IM3866" s="3"/>
      <c r="IN3866" s="3"/>
      <c r="IO3866" s="3"/>
      <c r="IP3866" s="3"/>
      <c r="IQ3866" s="3"/>
      <c r="IR3866" s="3"/>
      <c r="IS3866" s="3"/>
    </row>
    <row r="3867" spans="1:253" s="2" customFormat="1" ht="16.5">
      <c r="A3867" s="250"/>
      <c r="B3867" s="250"/>
      <c r="C3867" s="250"/>
      <c r="D3867" s="250"/>
      <c r="E3867" s="250"/>
      <c r="F3867" s="250"/>
      <c r="G3867" s="3"/>
      <c r="H3867" s="3"/>
      <c r="I3867" s="3"/>
      <c r="J3867" s="3"/>
      <c r="K3867" s="3"/>
      <c r="L3867" s="3"/>
      <c r="IK3867" s="3"/>
      <c r="IL3867" s="3"/>
      <c r="IM3867" s="3"/>
      <c r="IN3867" s="3"/>
      <c r="IO3867" s="3"/>
      <c r="IP3867" s="3"/>
      <c r="IQ3867" s="3"/>
      <c r="IR3867" s="3"/>
      <c r="IS3867" s="3"/>
    </row>
    <row r="3868" spans="1:253" s="2" customFormat="1" ht="16.5">
      <c r="A3868" s="250"/>
      <c r="B3868" s="250"/>
      <c r="C3868" s="250"/>
      <c r="D3868" s="250"/>
      <c r="E3868" s="250"/>
      <c r="F3868" s="250"/>
      <c r="G3868" s="3"/>
      <c r="H3868" s="3"/>
      <c r="I3868" s="3"/>
      <c r="J3868" s="3"/>
      <c r="K3868" s="3"/>
      <c r="L3868" s="3"/>
      <c r="IK3868" s="3"/>
      <c r="IL3868" s="3"/>
      <c r="IM3868" s="3"/>
      <c r="IN3868" s="3"/>
      <c r="IO3868" s="3"/>
      <c r="IP3868" s="3"/>
      <c r="IQ3868" s="3"/>
      <c r="IR3868" s="3"/>
      <c r="IS3868" s="3"/>
    </row>
    <row r="3869" spans="1:253" s="2" customFormat="1" ht="16.5">
      <c r="A3869" s="250"/>
      <c r="B3869" s="250"/>
      <c r="C3869" s="250"/>
      <c r="D3869" s="250"/>
      <c r="E3869" s="250"/>
      <c r="F3869" s="250"/>
      <c r="G3869" s="3"/>
      <c r="H3869" s="3"/>
      <c r="I3869" s="3"/>
      <c r="J3869" s="3"/>
      <c r="K3869" s="3"/>
      <c r="L3869" s="3"/>
      <c r="IK3869" s="3"/>
      <c r="IL3869" s="3"/>
      <c r="IM3869" s="3"/>
      <c r="IN3869" s="3"/>
      <c r="IO3869" s="3"/>
      <c r="IP3869" s="3"/>
      <c r="IQ3869" s="3"/>
      <c r="IR3869" s="3"/>
      <c r="IS3869" s="3"/>
    </row>
    <row r="3870" spans="1:253" s="2" customFormat="1" ht="16.5">
      <c r="A3870" s="250"/>
      <c r="B3870" s="250"/>
      <c r="C3870" s="250"/>
      <c r="D3870" s="250"/>
      <c r="E3870" s="250"/>
      <c r="F3870" s="250"/>
      <c r="G3870" s="3"/>
      <c r="H3870" s="3"/>
      <c r="I3870" s="3"/>
      <c r="J3870" s="3"/>
      <c r="K3870" s="3"/>
      <c r="L3870" s="3"/>
      <c r="IK3870" s="3"/>
      <c r="IL3870" s="3"/>
      <c r="IM3870" s="3"/>
      <c r="IN3870" s="3"/>
      <c r="IO3870" s="3"/>
      <c r="IP3870" s="3"/>
      <c r="IQ3870" s="3"/>
      <c r="IR3870" s="3"/>
      <c r="IS3870" s="3"/>
    </row>
    <row r="3871" spans="1:253" s="2" customFormat="1" ht="16.5">
      <c r="A3871" s="250"/>
      <c r="B3871" s="250"/>
      <c r="C3871" s="250"/>
      <c r="D3871" s="250"/>
      <c r="E3871" s="250"/>
      <c r="F3871" s="250"/>
      <c r="G3871" s="3"/>
      <c r="H3871" s="3"/>
      <c r="I3871" s="3"/>
      <c r="J3871" s="3"/>
      <c r="K3871" s="3"/>
      <c r="L3871" s="3"/>
      <c r="IK3871" s="3"/>
      <c r="IL3871" s="3"/>
      <c r="IM3871" s="3"/>
      <c r="IN3871" s="3"/>
      <c r="IO3871" s="3"/>
      <c r="IP3871" s="3"/>
      <c r="IQ3871" s="3"/>
      <c r="IR3871" s="3"/>
      <c r="IS3871" s="3"/>
    </row>
    <row r="3872" spans="1:253" s="2" customFormat="1" ht="16.5">
      <c r="A3872" s="250"/>
      <c r="B3872" s="250"/>
      <c r="C3872" s="250"/>
      <c r="D3872" s="250"/>
      <c r="E3872" s="250"/>
      <c r="F3872" s="250"/>
      <c r="G3872" s="3"/>
      <c r="H3872" s="3"/>
      <c r="I3872" s="3"/>
      <c r="J3872" s="3"/>
      <c r="K3872" s="3"/>
      <c r="L3872" s="3"/>
      <c r="IK3872" s="3"/>
      <c r="IL3872" s="3"/>
      <c r="IM3872" s="3"/>
      <c r="IN3872" s="3"/>
      <c r="IO3872" s="3"/>
      <c r="IP3872" s="3"/>
      <c r="IQ3872" s="3"/>
      <c r="IR3872" s="3"/>
      <c r="IS3872" s="3"/>
    </row>
    <row r="3873" spans="1:253" s="2" customFormat="1" ht="16.5">
      <c r="A3873" s="250"/>
      <c r="B3873" s="250"/>
      <c r="C3873" s="250"/>
      <c r="D3873" s="250"/>
      <c r="E3873" s="250"/>
      <c r="F3873" s="250"/>
      <c r="G3873" s="3"/>
      <c r="H3873" s="3"/>
      <c r="I3873" s="3"/>
      <c r="J3873" s="3"/>
      <c r="K3873" s="3"/>
      <c r="L3873" s="3"/>
      <c r="IK3873" s="3"/>
      <c r="IL3873" s="3"/>
      <c r="IM3873" s="3"/>
      <c r="IN3873" s="3"/>
      <c r="IO3873" s="3"/>
      <c r="IP3873" s="3"/>
      <c r="IQ3873" s="3"/>
      <c r="IR3873" s="3"/>
      <c r="IS3873" s="3"/>
    </row>
    <row r="3874" spans="1:253" s="2" customFormat="1" ht="16.5">
      <c r="A3874" s="250"/>
      <c r="B3874" s="250"/>
      <c r="C3874" s="250"/>
      <c r="D3874" s="250"/>
      <c r="E3874" s="250"/>
      <c r="F3874" s="250"/>
      <c r="G3874" s="3"/>
      <c r="H3874" s="3"/>
      <c r="I3874" s="3"/>
      <c r="J3874" s="3"/>
      <c r="K3874" s="3"/>
      <c r="L3874" s="3"/>
      <c r="IK3874" s="3"/>
      <c r="IL3874" s="3"/>
      <c r="IM3874" s="3"/>
      <c r="IN3874" s="3"/>
      <c r="IO3874" s="3"/>
      <c r="IP3874" s="3"/>
      <c r="IQ3874" s="3"/>
      <c r="IR3874" s="3"/>
      <c r="IS3874" s="3"/>
    </row>
    <row r="3875" spans="1:253" s="2" customFormat="1" ht="16.5">
      <c r="A3875" s="250"/>
      <c r="B3875" s="250"/>
      <c r="C3875" s="250"/>
      <c r="D3875" s="250"/>
      <c r="E3875" s="250"/>
      <c r="F3875" s="250"/>
      <c r="G3875" s="3"/>
      <c r="H3875" s="3"/>
      <c r="I3875" s="3"/>
      <c r="J3875" s="3"/>
      <c r="K3875" s="3"/>
      <c r="L3875" s="3"/>
      <c r="IK3875" s="3"/>
      <c r="IL3875" s="3"/>
      <c r="IM3875" s="3"/>
      <c r="IN3875" s="3"/>
      <c r="IO3875" s="3"/>
      <c r="IP3875" s="3"/>
      <c r="IQ3875" s="3"/>
      <c r="IR3875" s="3"/>
      <c r="IS3875" s="3"/>
    </row>
    <row r="3876" spans="1:253" s="2" customFormat="1" ht="16.5">
      <c r="A3876" s="250"/>
      <c r="B3876" s="250"/>
      <c r="C3876" s="250"/>
      <c r="D3876" s="250"/>
      <c r="E3876" s="250"/>
      <c r="F3876" s="250"/>
      <c r="G3876" s="3"/>
      <c r="H3876" s="3"/>
      <c r="I3876" s="3"/>
      <c r="J3876" s="3"/>
      <c r="K3876" s="3"/>
      <c r="L3876" s="3"/>
      <c r="IK3876" s="3"/>
      <c r="IL3876" s="3"/>
      <c r="IM3876" s="3"/>
      <c r="IN3876" s="3"/>
      <c r="IO3876" s="3"/>
      <c r="IP3876" s="3"/>
      <c r="IQ3876" s="3"/>
      <c r="IR3876" s="3"/>
      <c r="IS3876" s="3"/>
    </row>
    <row r="3877" spans="1:253" s="2" customFormat="1" ht="16.5">
      <c r="A3877" s="250"/>
      <c r="B3877" s="250"/>
      <c r="C3877" s="250"/>
      <c r="D3877" s="250"/>
      <c r="E3877" s="250"/>
      <c r="F3877" s="250"/>
      <c r="G3877" s="3"/>
      <c r="H3877" s="3"/>
      <c r="I3877" s="3"/>
      <c r="J3877" s="3"/>
      <c r="K3877" s="3"/>
      <c r="L3877" s="3"/>
      <c r="IK3877" s="3"/>
      <c r="IL3877" s="3"/>
      <c r="IM3877" s="3"/>
      <c r="IN3877" s="3"/>
      <c r="IO3877" s="3"/>
      <c r="IP3877" s="3"/>
      <c r="IQ3877" s="3"/>
      <c r="IR3877" s="3"/>
      <c r="IS3877" s="3"/>
    </row>
    <row r="3878" spans="1:253" s="2" customFormat="1" ht="16.5">
      <c r="A3878" s="250"/>
      <c r="B3878" s="250"/>
      <c r="C3878" s="250"/>
      <c r="D3878" s="250"/>
      <c r="E3878" s="250"/>
      <c r="F3878" s="250"/>
      <c r="G3878" s="3"/>
      <c r="H3878" s="3"/>
      <c r="I3878" s="3"/>
      <c r="J3878" s="3"/>
      <c r="K3878" s="3"/>
      <c r="L3878" s="3"/>
      <c r="IK3878" s="3"/>
      <c r="IL3878" s="3"/>
      <c r="IM3878" s="3"/>
      <c r="IN3878" s="3"/>
      <c r="IO3878" s="3"/>
      <c r="IP3878" s="3"/>
      <c r="IQ3878" s="3"/>
      <c r="IR3878" s="3"/>
      <c r="IS3878" s="3"/>
    </row>
    <row r="3879" spans="1:253" s="2" customFormat="1" ht="16.5">
      <c r="A3879" s="250"/>
      <c r="B3879" s="250"/>
      <c r="C3879" s="250"/>
      <c r="D3879" s="250"/>
      <c r="E3879" s="250"/>
      <c r="F3879" s="250"/>
      <c r="G3879" s="3"/>
      <c r="H3879" s="3"/>
      <c r="I3879" s="3"/>
      <c r="J3879" s="3"/>
      <c r="K3879" s="3"/>
      <c r="L3879" s="3"/>
      <c r="IK3879" s="3"/>
      <c r="IL3879" s="3"/>
      <c r="IM3879" s="3"/>
      <c r="IN3879" s="3"/>
      <c r="IO3879" s="3"/>
      <c r="IP3879" s="3"/>
      <c r="IQ3879" s="3"/>
      <c r="IR3879" s="3"/>
      <c r="IS3879" s="3"/>
    </row>
    <row r="3880" spans="1:253" s="2" customFormat="1" ht="16.5">
      <c r="A3880" s="250"/>
      <c r="B3880" s="250"/>
      <c r="C3880" s="250"/>
      <c r="D3880" s="250"/>
      <c r="E3880" s="250"/>
      <c r="F3880" s="250"/>
      <c r="G3880" s="3"/>
      <c r="H3880" s="3"/>
      <c r="I3880" s="3"/>
      <c r="J3880" s="3"/>
      <c r="K3880" s="3"/>
      <c r="L3880" s="3"/>
      <c r="IK3880" s="3"/>
      <c r="IL3880" s="3"/>
      <c r="IM3880" s="3"/>
      <c r="IN3880" s="3"/>
      <c r="IO3880" s="3"/>
      <c r="IP3880" s="3"/>
      <c r="IQ3880" s="3"/>
      <c r="IR3880" s="3"/>
      <c r="IS3880" s="3"/>
    </row>
    <row r="3881" spans="1:253" s="2" customFormat="1" ht="16.5">
      <c r="A3881" s="250"/>
      <c r="B3881" s="250"/>
      <c r="C3881" s="250"/>
      <c r="D3881" s="250"/>
      <c r="E3881" s="250"/>
      <c r="F3881" s="250"/>
      <c r="G3881" s="3"/>
      <c r="H3881" s="3"/>
      <c r="I3881" s="3"/>
      <c r="J3881" s="3"/>
      <c r="K3881" s="3"/>
      <c r="L3881" s="3"/>
      <c r="IK3881" s="3"/>
      <c r="IL3881" s="3"/>
      <c r="IM3881" s="3"/>
      <c r="IN3881" s="3"/>
      <c r="IO3881" s="3"/>
      <c r="IP3881" s="3"/>
      <c r="IQ3881" s="3"/>
      <c r="IR3881" s="3"/>
      <c r="IS3881" s="3"/>
    </row>
    <row r="3882" spans="1:253" s="2" customFormat="1" ht="16.5">
      <c r="A3882" s="250"/>
      <c r="B3882" s="250"/>
      <c r="C3882" s="250"/>
      <c r="D3882" s="250"/>
      <c r="E3882" s="250"/>
      <c r="F3882" s="250"/>
      <c r="G3882" s="3"/>
      <c r="H3882" s="3"/>
      <c r="I3882" s="3"/>
      <c r="J3882" s="3"/>
      <c r="K3882" s="3"/>
      <c r="L3882" s="3"/>
      <c r="IK3882" s="3"/>
      <c r="IL3882" s="3"/>
      <c r="IM3882" s="3"/>
      <c r="IN3882" s="3"/>
      <c r="IO3882" s="3"/>
      <c r="IP3882" s="3"/>
      <c r="IQ3882" s="3"/>
      <c r="IR3882" s="3"/>
      <c r="IS3882" s="3"/>
    </row>
    <row r="3883" spans="1:253" s="2" customFormat="1" ht="16.5">
      <c r="A3883" s="250"/>
      <c r="B3883" s="250"/>
      <c r="C3883" s="250"/>
      <c r="D3883" s="250"/>
      <c r="E3883" s="250"/>
      <c r="F3883" s="250"/>
      <c r="G3883" s="3"/>
      <c r="H3883" s="3"/>
      <c r="I3883" s="3"/>
      <c r="J3883" s="3"/>
      <c r="K3883" s="3"/>
      <c r="L3883" s="3"/>
      <c r="IK3883" s="3"/>
      <c r="IL3883" s="3"/>
      <c r="IM3883" s="3"/>
      <c r="IN3883" s="3"/>
      <c r="IO3883" s="3"/>
      <c r="IP3883" s="3"/>
      <c r="IQ3883" s="3"/>
      <c r="IR3883" s="3"/>
      <c r="IS3883" s="3"/>
    </row>
    <row r="3884" spans="1:253" s="2" customFormat="1" ht="16.5">
      <c r="A3884" s="250"/>
      <c r="B3884" s="250"/>
      <c r="C3884" s="250"/>
      <c r="D3884" s="250"/>
      <c r="E3884" s="250"/>
      <c r="F3884" s="250"/>
      <c r="G3884" s="3"/>
      <c r="H3884" s="3"/>
      <c r="I3884" s="3"/>
      <c r="J3884" s="3"/>
      <c r="K3884" s="3"/>
      <c r="L3884" s="3"/>
      <c r="IK3884" s="3"/>
      <c r="IL3884" s="3"/>
      <c r="IM3884" s="3"/>
      <c r="IN3884" s="3"/>
      <c r="IO3884" s="3"/>
      <c r="IP3884" s="3"/>
      <c r="IQ3884" s="3"/>
      <c r="IR3884" s="3"/>
      <c r="IS3884" s="3"/>
    </row>
    <row r="3885" spans="1:253" s="2" customFormat="1" ht="16.5">
      <c r="A3885" s="250"/>
      <c r="B3885" s="250"/>
      <c r="C3885" s="250"/>
      <c r="D3885" s="250"/>
      <c r="E3885" s="250"/>
      <c r="F3885" s="250"/>
      <c r="G3885" s="3"/>
      <c r="H3885" s="3"/>
      <c r="I3885" s="3"/>
      <c r="J3885" s="3"/>
      <c r="K3885" s="3"/>
      <c r="L3885" s="3"/>
      <c r="IK3885" s="3"/>
      <c r="IL3885" s="3"/>
      <c r="IM3885" s="3"/>
      <c r="IN3885" s="3"/>
      <c r="IO3885" s="3"/>
      <c r="IP3885" s="3"/>
      <c r="IQ3885" s="3"/>
      <c r="IR3885" s="3"/>
      <c r="IS3885" s="3"/>
    </row>
    <row r="3886" spans="1:253" s="2" customFormat="1" ht="16.5">
      <c r="A3886" s="250"/>
      <c r="B3886" s="250"/>
      <c r="C3886" s="250"/>
      <c r="D3886" s="250"/>
      <c r="E3886" s="250"/>
      <c r="F3886" s="250"/>
      <c r="G3886" s="3"/>
      <c r="H3886" s="3"/>
      <c r="I3886" s="3"/>
      <c r="J3886" s="3"/>
      <c r="K3886" s="3"/>
      <c r="L3886" s="3"/>
      <c r="IK3886" s="3"/>
      <c r="IL3886" s="3"/>
      <c r="IM3886" s="3"/>
      <c r="IN3886" s="3"/>
      <c r="IO3886" s="3"/>
      <c r="IP3886" s="3"/>
      <c r="IQ3886" s="3"/>
      <c r="IR3886" s="3"/>
      <c r="IS3886" s="3"/>
    </row>
    <row r="3887" spans="1:253" s="2" customFormat="1" ht="16.5">
      <c r="A3887" s="250"/>
      <c r="B3887" s="250"/>
      <c r="C3887" s="250"/>
      <c r="D3887" s="250"/>
      <c r="E3887" s="250"/>
      <c r="F3887" s="250"/>
      <c r="G3887" s="3"/>
      <c r="H3887" s="3"/>
      <c r="I3887" s="3"/>
      <c r="J3887" s="3"/>
      <c r="K3887" s="3"/>
      <c r="L3887" s="3"/>
      <c r="IK3887" s="3"/>
      <c r="IL3887" s="3"/>
      <c r="IM3887" s="3"/>
      <c r="IN3887" s="3"/>
      <c r="IO3887" s="3"/>
      <c r="IP3887" s="3"/>
      <c r="IQ3887" s="3"/>
      <c r="IR3887" s="3"/>
      <c r="IS3887" s="3"/>
    </row>
    <row r="3888" spans="1:253" s="2" customFormat="1" ht="16.5">
      <c r="A3888" s="250"/>
      <c r="B3888" s="250"/>
      <c r="C3888" s="250"/>
      <c r="D3888" s="250"/>
      <c r="E3888" s="250"/>
      <c r="F3888" s="250"/>
      <c r="G3888" s="3"/>
      <c r="H3888" s="3"/>
      <c r="I3888" s="3"/>
      <c r="J3888" s="3"/>
      <c r="K3888" s="3"/>
      <c r="L3888" s="3"/>
      <c r="IK3888" s="3"/>
      <c r="IL3888" s="3"/>
      <c r="IM3888" s="3"/>
      <c r="IN3888" s="3"/>
      <c r="IO3888" s="3"/>
      <c r="IP3888" s="3"/>
      <c r="IQ3888" s="3"/>
      <c r="IR3888" s="3"/>
      <c r="IS3888" s="3"/>
    </row>
    <row r="3889" spans="1:253" s="2" customFormat="1" ht="16.5">
      <c r="A3889" s="250"/>
      <c r="B3889" s="250"/>
      <c r="C3889" s="250"/>
      <c r="D3889" s="250"/>
      <c r="E3889" s="250"/>
      <c r="F3889" s="250"/>
      <c r="G3889" s="3"/>
      <c r="H3889" s="3"/>
      <c r="I3889" s="3"/>
      <c r="J3889" s="3"/>
      <c r="K3889" s="3"/>
      <c r="L3889" s="3"/>
      <c r="IK3889" s="3"/>
      <c r="IL3889" s="3"/>
      <c r="IM3889" s="3"/>
      <c r="IN3889" s="3"/>
      <c r="IO3889" s="3"/>
      <c r="IP3889" s="3"/>
      <c r="IQ3889" s="3"/>
      <c r="IR3889" s="3"/>
      <c r="IS3889" s="3"/>
    </row>
    <row r="3890" spans="1:253" s="2" customFormat="1" ht="16.5">
      <c r="A3890" s="250"/>
      <c r="B3890" s="250"/>
      <c r="C3890" s="250"/>
      <c r="D3890" s="250"/>
      <c r="E3890" s="250"/>
      <c r="F3890" s="250"/>
      <c r="G3890" s="3"/>
      <c r="H3890" s="3"/>
      <c r="I3890" s="3"/>
      <c r="J3890" s="3"/>
      <c r="K3890" s="3"/>
      <c r="L3890" s="3"/>
      <c r="IK3890" s="3"/>
      <c r="IL3890" s="3"/>
      <c r="IM3890" s="3"/>
      <c r="IN3890" s="3"/>
      <c r="IO3890" s="3"/>
      <c r="IP3890" s="3"/>
      <c r="IQ3890" s="3"/>
      <c r="IR3890" s="3"/>
      <c r="IS3890" s="3"/>
    </row>
    <row r="3891" spans="1:253" s="2" customFormat="1" ht="16.5">
      <c r="A3891" s="250"/>
      <c r="B3891" s="250"/>
      <c r="C3891" s="250"/>
      <c r="D3891" s="250"/>
      <c r="E3891" s="250"/>
      <c r="F3891" s="250"/>
      <c r="G3891" s="3"/>
      <c r="H3891" s="3"/>
      <c r="I3891" s="3"/>
      <c r="J3891" s="3"/>
      <c r="K3891" s="3"/>
      <c r="L3891" s="3"/>
      <c r="IK3891" s="3"/>
      <c r="IL3891" s="3"/>
      <c r="IM3891" s="3"/>
      <c r="IN3891" s="3"/>
      <c r="IO3891" s="3"/>
      <c r="IP3891" s="3"/>
      <c r="IQ3891" s="3"/>
      <c r="IR3891" s="3"/>
      <c r="IS3891" s="3"/>
    </row>
    <row r="3892" spans="1:253" s="2" customFormat="1" ht="16.5">
      <c r="A3892" s="250"/>
      <c r="B3892" s="250"/>
      <c r="C3892" s="250"/>
      <c r="D3892" s="250"/>
      <c r="E3892" s="250"/>
      <c r="F3892" s="250"/>
      <c r="G3892" s="3"/>
      <c r="H3892" s="3"/>
      <c r="I3892" s="3"/>
      <c r="J3892" s="3"/>
      <c r="K3892" s="3"/>
      <c r="L3892" s="3"/>
      <c r="IK3892" s="3"/>
      <c r="IL3892" s="3"/>
      <c r="IM3892" s="3"/>
      <c r="IN3892" s="3"/>
      <c r="IO3892" s="3"/>
      <c r="IP3892" s="3"/>
      <c r="IQ3892" s="3"/>
      <c r="IR3892" s="3"/>
      <c r="IS3892" s="3"/>
    </row>
    <row r="3893" spans="1:253" s="2" customFormat="1" ht="16.5">
      <c r="A3893" s="250"/>
      <c r="B3893" s="250"/>
      <c r="C3893" s="250"/>
      <c r="D3893" s="250"/>
      <c r="E3893" s="250"/>
      <c r="F3893" s="250"/>
      <c r="G3893" s="3"/>
      <c r="H3893" s="3"/>
      <c r="I3893" s="3"/>
      <c r="J3893" s="3"/>
      <c r="K3893" s="3"/>
      <c r="L3893" s="3"/>
      <c r="IK3893" s="3"/>
      <c r="IL3893" s="3"/>
      <c r="IM3893" s="3"/>
      <c r="IN3893" s="3"/>
      <c r="IO3893" s="3"/>
      <c r="IP3893" s="3"/>
      <c r="IQ3893" s="3"/>
      <c r="IR3893" s="3"/>
      <c r="IS3893" s="3"/>
    </row>
    <row r="3894" spans="1:253" s="2" customFormat="1" ht="16.5">
      <c r="A3894" s="250"/>
      <c r="B3894" s="250"/>
      <c r="C3894" s="250"/>
      <c r="D3894" s="250"/>
      <c r="E3894" s="250"/>
      <c r="F3894" s="250"/>
      <c r="G3894" s="3"/>
      <c r="H3894" s="3"/>
      <c r="I3894" s="3"/>
      <c r="J3894" s="3"/>
      <c r="K3894" s="3"/>
      <c r="L3894" s="3"/>
      <c r="IK3894" s="3"/>
      <c r="IL3894" s="3"/>
      <c r="IM3894" s="3"/>
      <c r="IN3894" s="3"/>
      <c r="IO3894" s="3"/>
      <c r="IP3894" s="3"/>
      <c r="IQ3894" s="3"/>
      <c r="IR3894" s="3"/>
      <c r="IS3894" s="3"/>
    </row>
    <row r="3895" spans="1:253" s="2" customFormat="1" ht="16.5">
      <c r="A3895" s="250"/>
      <c r="B3895" s="250"/>
      <c r="C3895" s="250"/>
      <c r="D3895" s="250"/>
      <c r="E3895" s="250"/>
      <c r="F3895" s="250"/>
      <c r="G3895" s="3"/>
      <c r="H3895" s="3"/>
      <c r="I3895" s="3"/>
      <c r="J3895" s="3"/>
      <c r="K3895" s="3"/>
      <c r="L3895" s="3"/>
      <c r="IK3895" s="3"/>
      <c r="IL3895" s="3"/>
      <c r="IM3895" s="3"/>
      <c r="IN3895" s="3"/>
      <c r="IO3895" s="3"/>
      <c r="IP3895" s="3"/>
      <c r="IQ3895" s="3"/>
      <c r="IR3895" s="3"/>
      <c r="IS3895" s="3"/>
    </row>
    <row r="3896" spans="1:253" s="2" customFormat="1" ht="16.5">
      <c r="A3896" s="250"/>
      <c r="B3896" s="250"/>
      <c r="C3896" s="250"/>
      <c r="D3896" s="250"/>
      <c r="E3896" s="250"/>
      <c r="F3896" s="250"/>
      <c r="G3896" s="3"/>
      <c r="H3896" s="3"/>
      <c r="I3896" s="3"/>
      <c r="J3896" s="3"/>
      <c r="K3896" s="3"/>
      <c r="L3896" s="3"/>
      <c r="IK3896" s="3"/>
      <c r="IL3896" s="3"/>
      <c r="IM3896" s="3"/>
      <c r="IN3896" s="3"/>
      <c r="IO3896" s="3"/>
      <c r="IP3896" s="3"/>
      <c r="IQ3896" s="3"/>
      <c r="IR3896" s="3"/>
      <c r="IS3896" s="3"/>
    </row>
    <row r="3897" spans="1:253" s="2" customFormat="1" ht="16.5">
      <c r="A3897" s="250"/>
      <c r="B3897" s="250"/>
      <c r="C3897" s="250"/>
      <c r="D3897" s="250"/>
      <c r="E3897" s="250"/>
      <c r="F3897" s="250"/>
      <c r="G3897" s="3"/>
      <c r="H3897" s="3"/>
      <c r="I3897" s="3"/>
      <c r="J3897" s="3"/>
      <c r="K3897" s="3"/>
      <c r="L3897" s="3"/>
      <c r="IK3897" s="3"/>
      <c r="IL3897" s="3"/>
      <c r="IM3897" s="3"/>
      <c r="IN3897" s="3"/>
      <c r="IO3897" s="3"/>
      <c r="IP3897" s="3"/>
      <c r="IQ3897" s="3"/>
      <c r="IR3897" s="3"/>
      <c r="IS3897" s="3"/>
    </row>
    <row r="3898" spans="1:253" s="2" customFormat="1" ht="16.5">
      <c r="A3898" s="250"/>
      <c r="B3898" s="250"/>
      <c r="C3898" s="250"/>
      <c r="D3898" s="250"/>
      <c r="E3898" s="250"/>
      <c r="F3898" s="250"/>
      <c r="G3898" s="3"/>
      <c r="H3898" s="3"/>
      <c r="I3898" s="3"/>
      <c r="J3898" s="3"/>
      <c r="K3898" s="3"/>
      <c r="L3898" s="3"/>
      <c r="IK3898" s="3"/>
      <c r="IL3898" s="3"/>
      <c r="IM3898" s="3"/>
      <c r="IN3898" s="3"/>
      <c r="IO3898" s="3"/>
      <c r="IP3898" s="3"/>
      <c r="IQ3898" s="3"/>
      <c r="IR3898" s="3"/>
      <c r="IS3898" s="3"/>
    </row>
    <row r="3899" spans="1:253" s="2" customFormat="1" ht="16.5">
      <c r="A3899" s="250"/>
      <c r="B3899" s="250"/>
      <c r="C3899" s="250"/>
      <c r="D3899" s="250"/>
      <c r="E3899" s="250"/>
      <c r="F3899" s="250"/>
      <c r="G3899" s="3"/>
      <c r="H3899" s="3"/>
      <c r="I3899" s="3"/>
      <c r="J3899" s="3"/>
      <c r="K3899" s="3"/>
      <c r="L3899" s="3"/>
      <c r="IK3899" s="3"/>
      <c r="IL3899" s="3"/>
      <c r="IM3899" s="3"/>
      <c r="IN3899" s="3"/>
      <c r="IO3899" s="3"/>
      <c r="IP3899" s="3"/>
      <c r="IQ3899" s="3"/>
      <c r="IR3899" s="3"/>
      <c r="IS3899" s="3"/>
    </row>
    <row r="3900" spans="1:253" s="2" customFormat="1" ht="16.5">
      <c r="A3900" s="250"/>
      <c r="B3900" s="250"/>
      <c r="C3900" s="250"/>
      <c r="D3900" s="250"/>
      <c r="E3900" s="250"/>
      <c r="F3900" s="250"/>
      <c r="G3900" s="3"/>
      <c r="H3900" s="3"/>
      <c r="I3900" s="3"/>
      <c r="J3900" s="3"/>
      <c r="K3900" s="3"/>
      <c r="L3900" s="3"/>
      <c r="IK3900" s="3"/>
      <c r="IL3900" s="3"/>
      <c r="IM3900" s="3"/>
      <c r="IN3900" s="3"/>
      <c r="IO3900" s="3"/>
      <c r="IP3900" s="3"/>
      <c r="IQ3900" s="3"/>
      <c r="IR3900" s="3"/>
      <c r="IS3900" s="3"/>
    </row>
    <row r="3901" spans="1:253" s="2" customFormat="1" ht="16.5">
      <c r="A3901" s="250"/>
      <c r="B3901" s="250"/>
      <c r="C3901" s="250"/>
      <c r="D3901" s="250"/>
      <c r="E3901" s="250"/>
      <c r="F3901" s="250"/>
      <c r="G3901" s="3"/>
      <c r="H3901" s="3"/>
      <c r="I3901" s="3"/>
      <c r="J3901" s="3"/>
      <c r="K3901" s="3"/>
      <c r="L3901" s="3"/>
      <c r="IK3901" s="3"/>
      <c r="IL3901" s="3"/>
      <c r="IM3901" s="3"/>
      <c r="IN3901" s="3"/>
      <c r="IO3901" s="3"/>
      <c r="IP3901" s="3"/>
      <c r="IQ3901" s="3"/>
      <c r="IR3901" s="3"/>
      <c r="IS3901" s="3"/>
    </row>
    <row r="3902" spans="1:253" s="2" customFormat="1" ht="16.5">
      <c r="A3902" s="250"/>
      <c r="B3902" s="250"/>
      <c r="C3902" s="250"/>
      <c r="D3902" s="250"/>
      <c r="E3902" s="250"/>
      <c r="F3902" s="250"/>
      <c r="G3902" s="3"/>
      <c r="H3902" s="3"/>
      <c r="I3902" s="3"/>
      <c r="J3902" s="3"/>
      <c r="K3902" s="3"/>
      <c r="L3902" s="3"/>
      <c r="IK3902" s="3"/>
      <c r="IL3902" s="3"/>
      <c r="IM3902" s="3"/>
      <c r="IN3902" s="3"/>
      <c r="IO3902" s="3"/>
      <c r="IP3902" s="3"/>
      <c r="IQ3902" s="3"/>
      <c r="IR3902" s="3"/>
      <c r="IS3902" s="3"/>
    </row>
    <row r="3903" spans="1:253" s="2" customFormat="1" ht="16.5">
      <c r="A3903" s="250"/>
      <c r="B3903" s="250"/>
      <c r="C3903" s="250"/>
      <c r="D3903" s="250"/>
      <c r="E3903" s="250"/>
      <c r="F3903" s="250"/>
      <c r="G3903" s="3"/>
      <c r="H3903" s="3"/>
      <c r="I3903" s="3"/>
      <c r="J3903" s="3"/>
      <c r="K3903" s="3"/>
      <c r="L3903" s="3"/>
      <c r="IK3903" s="3"/>
      <c r="IL3903" s="3"/>
      <c r="IM3903" s="3"/>
      <c r="IN3903" s="3"/>
      <c r="IO3903" s="3"/>
      <c r="IP3903" s="3"/>
      <c r="IQ3903" s="3"/>
      <c r="IR3903" s="3"/>
      <c r="IS3903" s="3"/>
    </row>
    <row r="3904" spans="1:253" s="2" customFormat="1" ht="16.5">
      <c r="A3904" s="250"/>
      <c r="B3904" s="250"/>
      <c r="C3904" s="250"/>
      <c r="D3904" s="250"/>
      <c r="E3904" s="250"/>
      <c r="F3904" s="250"/>
      <c r="G3904" s="3"/>
      <c r="H3904" s="3"/>
      <c r="I3904" s="3"/>
      <c r="J3904" s="3"/>
      <c r="K3904" s="3"/>
      <c r="L3904" s="3"/>
      <c r="IK3904" s="3"/>
      <c r="IL3904" s="3"/>
      <c r="IM3904" s="3"/>
      <c r="IN3904" s="3"/>
      <c r="IO3904" s="3"/>
      <c r="IP3904" s="3"/>
      <c r="IQ3904" s="3"/>
      <c r="IR3904" s="3"/>
      <c r="IS3904" s="3"/>
    </row>
    <row r="3905" spans="1:253" s="2" customFormat="1" ht="16.5">
      <c r="A3905" s="250"/>
      <c r="B3905" s="250"/>
      <c r="C3905" s="250"/>
      <c r="D3905" s="250"/>
      <c r="E3905" s="250"/>
      <c r="F3905" s="250"/>
      <c r="G3905" s="3"/>
      <c r="H3905" s="3"/>
      <c r="I3905" s="3"/>
      <c r="J3905" s="3"/>
      <c r="K3905" s="3"/>
      <c r="L3905" s="3"/>
      <c r="IK3905" s="3"/>
      <c r="IL3905" s="3"/>
      <c r="IM3905" s="3"/>
      <c r="IN3905" s="3"/>
      <c r="IO3905" s="3"/>
      <c r="IP3905" s="3"/>
      <c r="IQ3905" s="3"/>
      <c r="IR3905" s="3"/>
      <c r="IS3905" s="3"/>
    </row>
    <row r="3906" spans="1:253" s="2" customFormat="1" ht="16.5">
      <c r="A3906" s="250"/>
      <c r="B3906" s="250"/>
      <c r="C3906" s="250"/>
      <c r="D3906" s="250"/>
      <c r="E3906" s="250"/>
      <c r="F3906" s="250"/>
      <c r="G3906" s="3"/>
      <c r="H3906" s="3"/>
      <c r="I3906" s="3"/>
      <c r="J3906" s="3"/>
      <c r="K3906" s="3"/>
      <c r="L3906" s="3"/>
      <c r="IK3906" s="3"/>
      <c r="IL3906" s="3"/>
      <c r="IM3906" s="3"/>
      <c r="IN3906" s="3"/>
      <c r="IO3906" s="3"/>
      <c r="IP3906" s="3"/>
      <c r="IQ3906" s="3"/>
      <c r="IR3906" s="3"/>
      <c r="IS3906" s="3"/>
    </row>
    <row r="3907" spans="1:253" s="2" customFormat="1" ht="16.5">
      <c r="A3907" s="250"/>
      <c r="B3907" s="250"/>
      <c r="C3907" s="250"/>
      <c r="D3907" s="250"/>
      <c r="E3907" s="250"/>
      <c r="F3907" s="250"/>
      <c r="G3907" s="3"/>
      <c r="H3907" s="3"/>
      <c r="I3907" s="3"/>
      <c r="J3907" s="3"/>
      <c r="K3907" s="3"/>
      <c r="L3907" s="3"/>
      <c r="IK3907" s="3"/>
      <c r="IL3907" s="3"/>
      <c r="IM3907" s="3"/>
      <c r="IN3907" s="3"/>
      <c r="IO3907" s="3"/>
      <c r="IP3907" s="3"/>
      <c r="IQ3907" s="3"/>
      <c r="IR3907" s="3"/>
      <c r="IS3907" s="3"/>
    </row>
    <row r="3908" spans="1:253" s="2" customFormat="1" ht="16.5">
      <c r="A3908" s="250"/>
      <c r="B3908" s="250"/>
      <c r="C3908" s="250"/>
      <c r="D3908" s="250"/>
      <c r="E3908" s="250"/>
      <c r="F3908" s="250"/>
      <c r="G3908" s="3"/>
      <c r="H3908" s="3"/>
      <c r="I3908" s="3"/>
      <c r="J3908" s="3"/>
      <c r="K3908" s="3"/>
      <c r="L3908" s="3"/>
      <c r="IK3908" s="3"/>
      <c r="IL3908" s="3"/>
      <c r="IM3908" s="3"/>
      <c r="IN3908" s="3"/>
      <c r="IO3908" s="3"/>
      <c r="IP3908" s="3"/>
      <c r="IQ3908" s="3"/>
      <c r="IR3908" s="3"/>
      <c r="IS3908" s="3"/>
    </row>
    <row r="3909" spans="1:253" s="2" customFormat="1" ht="16.5">
      <c r="A3909" s="250"/>
      <c r="B3909" s="250"/>
      <c r="C3909" s="250"/>
      <c r="D3909" s="250"/>
      <c r="E3909" s="250"/>
      <c r="F3909" s="250"/>
      <c r="G3909" s="3"/>
      <c r="H3909" s="3"/>
      <c r="I3909" s="3"/>
      <c r="J3909" s="3"/>
      <c r="K3909" s="3"/>
      <c r="L3909" s="3"/>
      <c r="IK3909" s="3"/>
      <c r="IL3909" s="3"/>
      <c r="IM3909" s="3"/>
      <c r="IN3909" s="3"/>
      <c r="IO3909" s="3"/>
      <c r="IP3909" s="3"/>
      <c r="IQ3909" s="3"/>
      <c r="IR3909" s="3"/>
      <c r="IS3909" s="3"/>
    </row>
    <row r="3910" spans="1:253" s="2" customFormat="1" ht="16.5">
      <c r="A3910" s="250"/>
      <c r="B3910" s="250"/>
      <c r="C3910" s="250"/>
      <c r="D3910" s="250"/>
      <c r="E3910" s="250"/>
      <c r="F3910" s="250"/>
      <c r="G3910" s="3"/>
      <c r="H3910" s="3"/>
      <c r="I3910" s="3"/>
      <c r="J3910" s="3"/>
      <c r="K3910" s="3"/>
      <c r="L3910" s="3"/>
      <c r="IK3910" s="3"/>
      <c r="IL3910" s="3"/>
      <c r="IM3910" s="3"/>
      <c r="IN3910" s="3"/>
      <c r="IO3910" s="3"/>
      <c r="IP3910" s="3"/>
      <c r="IQ3910" s="3"/>
      <c r="IR3910" s="3"/>
      <c r="IS3910" s="3"/>
    </row>
    <row r="3911" spans="1:253" s="2" customFormat="1" ht="16.5">
      <c r="A3911" s="250"/>
      <c r="B3911" s="250"/>
      <c r="C3911" s="250"/>
      <c r="D3911" s="250"/>
      <c r="E3911" s="250"/>
      <c r="F3911" s="250"/>
      <c r="G3911" s="3"/>
      <c r="H3911" s="3"/>
      <c r="I3911" s="3"/>
      <c r="J3911" s="3"/>
      <c r="K3911" s="3"/>
      <c r="L3911" s="3"/>
      <c r="IK3911" s="3"/>
      <c r="IL3911" s="3"/>
      <c r="IM3911" s="3"/>
      <c r="IN3911" s="3"/>
      <c r="IO3911" s="3"/>
      <c r="IP3911" s="3"/>
      <c r="IQ3911" s="3"/>
      <c r="IR3911" s="3"/>
      <c r="IS3911" s="3"/>
    </row>
    <row r="3912" spans="1:253" s="2" customFormat="1" ht="16.5">
      <c r="A3912" s="250"/>
      <c r="B3912" s="250"/>
      <c r="C3912" s="250"/>
      <c r="D3912" s="250"/>
      <c r="E3912" s="250"/>
      <c r="F3912" s="250"/>
      <c r="G3912" s="3"/>
      <c r="H3912" s="3"/>
      <c r="I3912" s="3"/>
      <c r="J3912" s="3"/>
      <c r="K3912" s="3"/>
      <c r="L3912" s="3"/>
      <c r="IK3912" s="3"/>
      <c r="IL3912" s="3"/>
      <c r="IM3912" s="3"/>
      <c r="IN3912" s="3"/>
      <c r="IO3912" s="3"/>
      <c r="IP3912" s="3"/>
      <c r="IQ3912" s="3"/>
      <c r="IR3912" s="3"/>
      <c r="IS3912" s="3"/>
    </row>
    <row r="3913" spans="1:253" s="2" customFormat="1" ht="16.5">
      <c r="A3913" s="250"/>
      <c r="B3913" s="250"/>
      <c r="C3913" s="250"/>
      <c r="D3913" s="250"/>
      <c r="E3913" s="250"/>
      <c r="F3913" s="250"/>
      <c r="G3913" s="3"/>
      <c r="H3913" s="3"/>
      <c r="I3913" s="3"/>
      <c r="J3913" s="3"/>
      <c r="K3913" s="3"/>
      <c r="L3913" s="3"/>
      <c r="IK3913" s="3"/>
      <c r="IL3913" s="3"/>
      <c r="IM3913" s="3"/>
      <c r="IN3913" s="3"/>
      <c r="IO3913" s="3"/>
      <c r="IP3913" s="3"/>
      <c r="IQ3913" s="3"/>
      <c r="IR3913" s="3"/>
      <c r="IS3913" s="3"/>
    </row>
    <row r="3914" spans="1:253" s="2" customFormat="1" ht="16.5">
      <c r="A3914" s="250"/>
      <c r="B3914" s="250"/>
      <c r="C3914" s="250"/>
      <c r="D3914" s="250"/>
      <c r="E3914" s="250"/>
      <c r="F3914" s="250"/>
      <c r="G3914" s="3"/>
      <c r="H3914" s="3"/>
      <c r="I3914" s="3"/>
      <c r="J3914" s="3"/>
      <c r="K3914" s="3"/>
      <c r="L3914" s="3"/>
      <c r="IK3914" s="3"/>
      <c r="IL3914" s="3"/>
      <c r="IM3914" s="3"/>
      <c r="IN3914" s="3"/>
      <c r="IO3914" s="3"/>
      <c r="IP3914" s="3"/>
      <c r="IQ3914" s="3"/>
      <c r="IR3914" s="3"/>
      <c r="IS3914" s="3"/>
    </row>
    <row r="3915" spans="1:253" s="2" customFormat="1" ht="16.5">
      <c r="A3915" s="250"/>
      <c r="B3915" s="250"/>
      <c r="C3915" s="250"/>
      <c r="D3915" s="250"/>
      <c r="E3915" s="250"/>
      <c r="F3915" s="250"/>
      <c r="G3915" s="3"/>
      <c r="H3915" s="3"/>
      <c r="I3915" s="3"/>
      <c r="J3915" s="3"/>
      <c r="K3915" s="3"/>
      <c r="L3915" s="3"/>
      <c r="IK3915" s="3"/>
      <c r="IL3915" s="3"/>
      <c r="IM3915" s="3"/>
      <c r="IN3915" s="3"/>
      <c r="IO3915" s="3"/>
      <c r="IP3915" s="3"/>
      <c r="IQ3915" s="3"/>
      <c r="IR3915" s="3"/>
      <c r="IS3915" s="3"/>
    </row>
    <row r="3916" spans="1:253" s="2" customFormat="1" ht="16.5">
      <c r="A3916" s="250"/>
      <c r="B3916" s="250"/>
      <c r="C3916" s="250"/>
      <c r="D3916" s="250"/>
      <c r="E3916" s="250"/>
      <c r="F3916" s="250"/>
      <c r="G3916" s="3"/>
      <c r="H3916" s="3"/>
      <c r="I3916" s="3"/>
      <c r="J3916" s="3"/>
      <c r="K3916" s="3"/>
      <c r="L3916" s="3"/>
      <c r="IK3916" s="3"/>
      <c r="IL3916" s="3"/>
      <c r="IM3916" s="3"/>
      <c r="IN3916" s="3"/>
      <c r="IO3916" s="3"/>
      <c r="IP3916" s="3"/>
      <c r="IQ3916" s="3"/>
      <c r="IR3916" s="3"/>
      <c r="IS3916" s="3"/>
    </row>
    <row r="3917" spans="1:253" s="2" customFormat="1" ht="16.5">
      <c r="A3917" s="250"/>
      <c r="B3917" s="250"/>
      <c r="C3917" s="250"/>
      <c r="D3917" s="250"/>
      <c r="E3917" s="250"/>
      <c r="F3917" s="250"/>
      <c r="G3917" s="3"/>
      <c r="H3917" s="3"/>
      <c r="I3917" s="3"/>
      <c r="J3917" s="3"/>
      <c r="K3917" s="3"/>
      <c r="L3917" s="3"/>
      <c r="IK3917" s="3"/>
      <c r="IL3917" s="3"/>
      <c r="IM3917" s="3"/>
      <c r="IN3917" s="3"/>
      <c r="IO3917" s="3"/>
      <c r="IP3917" s="3"/>
      <c r="IQ3917" s="3"/>
      <c r="IR3917" s="3"/>
      <c r="IS3917" s="3"/>
    </row>
    <row r="3918" spans="1:253" s="2" customFormat="1" ht="16.5">
      <c r="A3918" s="250"/>
      <c r="B3918" s="250"/>
      <c r="C3918" s="250"/>
      <c r="D3918" s="250"/>
      <c r="E3918" s="250"/>
      <c r="F3918" s="250"/>
      <c r="G3918" s="3"/>
      <c r="H3918" s="3"/>
      <c r="I3918" s="3"/>
      <c r="J3918" s="3"/>
      <c r="K3918" s="3"/>
      <c r="L3918" s="3"/>
      <c r="IK3918" s="3"/>
      <c r="IL3918" s="3"/>
      <c r="IM3918" s="3"/>
      <c r="IN3918" s="3"/>
      <c r="IO3918" s="3"/>
      <c r="IP3918" s="3"/>
      <c r="IQ3918" s="3"/>
      <c r="IR3918" s="3"/>
      <c r="IS3918" s="3"/>
    </row>
    <row r="3919" spans="1:253" s="2" customFormat="1" ht="16.5">
      <c r="A3919" s="250"/>
      <c r="B3919" s="250"/>
      <c r="C3919" s="250"/>
      <c r="D3919" s="250"/>
      <c r="E3919" s="250"/>
      <c r="F3919" s="250"/>
      <c r="G3919" s="3"/>
      <c r="H3919" s="3"/>
      <c r="I3919" s="3"/>
      <c r="J3919" s="3"/>
      <c r="K3919" s="3"/>
      <c r="L3919" s="3"/>
      <c r="IK3919" s="3"/>
      <c r="IL3919" s="3"/>
      <c r="IM3919" s="3"/>
      <c r="IN3919" s="3"/>
      <c r="IO3919" s="3"/>
      <c r="IP3919" s="3"/>
      <c r="IQ3919" s="3"/>
      <c r="IR3919" s="3"/>
      <c r="IS3919" s="3"/>
    </row>
    <row r="3920" spans="1:253" s="2" customFormat="1" ht="16.5">
      <c r="A3920" s="250"/>
      <c r="B3920" s="250"/>
      <c r="C3920" s="250"/>
      <c r="D3920" s="250"/>
      <c r="E3920" s="250"/>
      <c r="F3920" s="250"/>
      <c r="G3920" s="3"/>
      <c r="H3920" s="3"/>
      <c r="I3920" s="3"/>
      <c r="J3920" s="3"/>
      <c r="K3920" s="3"/>
      <c r="L3920" s="3"/>
      <c r="IK3920" s="3"/>
      <c r="IL3920" s="3"/>
      <c r="IM3920" s="3"/>
      <c r="IN3920" s="3"/>
      <c r="IO3920" s="3"/>
      <c r="IP3920" s="3"/>
      <c r="IQ3920" s="3"/>
      <c r="IR3920" s="3"/>
      <c r="IS3920" s="3"/>
    </row>
    <row r="3921" spans="1:253" s="2" customFormat="1" ht="16.5">
      <c r="A3921" s="250"/>
      <c r="B3921" s="250"/>
      <c r="C3921" s="250"/>
      <c r="D3921" s="250"/>
      <c r="E3921" s="250"/>
      <c r="F3921" s="250"/>
      <c r="G3921" s="3"/>
      <c r="H3921" s="3"/>
      <c r="I3921" s="3"/>
      <c r="J3921" s="3"/>
      <c r="K3921" s="3"/>
      <c r="L3921" s="3"/>
      <c r="IK3921" s="3"/>
      <c r="IL3921" s="3"/>
      <c r="IM3921" s="3"/>
      <c r="IN3921" s="3"/>
      <c r="IO3921" s="3"/>
      <c r="IP3921" s="3"/>
      <c r="IQ3921" s="3"/>
      <c r="IR3921" s="3"/>
      <c r="IS3921" s="3"/>
    </row>
    <row r="3922" spans="1:253" s="2" customFormat="1" ht="16.5">
      <c r="A3922" s="250"/>
      <c r="B3922" s="250"/>
      <c r="C3922" s="250"/>
      <c r="D3922" s="250"/>
      <c r="E3922" s="250"/>
      <c r="F3922" s="250"/>
      <c r="G3922" s="3"/>
      <c r="H3922" s="3"/>
      <c r="I3922" s="3"/>
      <c r="J3922" s="3"/>
      <c r="K3922" s="3"/>
      <c r="L3922" s="3"/>
      <c r="IK3922" s="3"/>
      <c r="IL3922" s="3"/>
      <c r="IM3922" s="3"/>
      <c r="IN3922" s="3"/>
      <c r="IO3922" s="3"/>
      <c r="IP3922" s="3"/>
      <c r="IQ3922" s="3"/>
      <c r="IR3922" s="3"/>
      <c r="IS3922" s="3"/>
    </row>
    <row r="3923" spans="1:253" s="2" customFormat="1" ht="16.5">
      <c r="A3923" s="250"/>
      <c r="B3923" s="250"/>
      <c r="C3923" s="250"/>
      <c r="D3923" s="250"/>
      <c r="E3923" s="250"/>
      <c r="F3923" s="250"/>
      <c r="G3923" s="3"/>
      <c r="H3923" s="3"/>
      <c r="I3923" s="3"/>
      <c r="J3923" s="3"/>
      <c r="K3923" s="3"/>
      <c r="L3923" s="3"/>
      <c r="IK3923" s="3"/>
      <c r="IL3923" s="3"/>
      <c r="IM3923" s="3"/>
      <c r="IN3923" s="3"/>
      <c r="IO3923" s="3"/>
      <c r="IP3923" s="3"/>
      <c r="IQ3923" s="3"/>
      <c r="IR3923" s="3"/>
      <c r="IS3923" s="3"/>
    </row>
    <row r="3924" spans="1:253" s="2" customFormat="1" ht="16.5">
      <c r="A3924" s="250"/>
      <c r="B3924" s="250"/>
      <c r="C3924" s="250"/>
      <c r="D3924" s="250"/>
      <c r="E3924" s="250"/>
      <c r="F3924" s="250"/>
      <c r="G3924" s="3"/>
      <c r="H3924" s="3"/>
      <c r="I3924" s="3"/>
      <c r="J3924" s="3"/>
      <c r="K3924" s="3"/>
      <c r="L3924" s="3"/>
      <c r="IK3924" s="3"/>
      <c r="IL3924" s="3"/>
      <c r="IM3924" s="3"/>
      <c r="IN3924" s="3"/>
      <c r="IO3924" s="3"/>
      <c r="IP3924" s="3"/>
      <c r="IQ3924" s="3"/>
      <c r="IR3924" s="3"/>
      <c r="IS3924" s="3"/>
    </row>
    <row r="3925" spans="1:253" s="2" customFormat="1" ht="16.5">
      <c r="A3925" s="250"/>
      <c r="B3925" s="250"/>
      <c r="C3925" s="250"/>
      <c r="D3925" s="250"/>
      <c r="E3925" s="250"/>
      <c r="F3925" s="250"/>
      <c r="G3925" s="3"/>
      <c r="H3925" s="3"/>
      <c r="I3925" s="3"/>
      <c r="J3925" s="3"/>
      <c r="K3925" s="3"/>
      <c r="L3925" s="3"/>
      <c r="IK3925" s="3"/>
      <c r="IL3925" s="3"/>
      <c r="IM3925" s="3"/>
      <c r="IN3925" s="3"/>
      <c r="IO3925" s="3"/>
      <c r="IP3925" s="3"/>
      <c r="IQ3925" s="3"/>
      <c r="IR3925" s="3"/>
      <c r="IS3925" s="3"/>
    </row>
    <row r="3926" spans="1:253" s="2" customFormat="1" ht="16.5">
      <c r="A3926" s="250"/>
      <c r="B3926" s="250"/>
      <c r="C3926" s="250"/>
      <c r="D3926" s="250"/>
      <c r="E3926" s="250"/>
      <c r="F3926" s="250"/>
      <c r="G3926" s="3"/>
      <c r="H3926" s="3"/>
      <c r="I3926" s="3"/>
      <c r="J3926" s="3"/>
      <c r="K3926" s="3"/>
      <c r="L3926" s="3"/>
      <c r="IK3926" s="3"/>
      <c r="IL3926" s="3"/>
      <c r="IM3926" s="3"/>
      <c r="IN3926" s="3"/>
      <c r="IO3926" s="3"/>
      <c r="IP3926" s="3"/>
      <c r="IQ3926" s="3"/>
      <c r="IR3926" s="3"/>
      <c r="IS3926" s="3"/>
    </row>
    <row r="3927" spans="1:253" s="2" customFormat="1" ht="16.5">
      <c r="A3927" s="250"/>
      <c r="B3927" s="250"/>
      <c r="C3927" s="250"/>
      <c r="D3927" s="250"/>
      <c r="E3927" s="250"/>
      <c r="F3927" s="250"/>
      <c r="G3927" s="3"/>
      <c r="H3927" s="3"/>
      <c r="I3927" s="3"/>
      <c r="J3927" s="3"/>
      <c r="K3927" s="3"/>
      <c r="L3927" s="3"/>
      <c r="IK3927" s="3"/>
      <c r="IL3927" s="3"/>
      <c r="IM3927" s="3"/>
      <c r="IN3927" s="3"/>
      <c r="IO3927" s="3"/>
      <c r="IP3927" s="3"/>
      <c r="IQ3927" s="3"/>
      <c r="IR3927" s="3"/>
      <c r="IS3927" s="3"/>
    </row>
    <row r="3928" spans="1:253" s="2" customFormat="1" ht="16.5">
      <c r="A3928" s="250"/>
      <c r="B3928" s="250"/>
      <c r="C3928" s="250"/>
      <c r="D3928" s="250"/>
      <c r="E3928" s="250"/>
      <c r="F3928" s="250"/>
      <c r="G3928" s="3"/>
      <c r="H3928" s="3"/>
      <c r="I3928" s="3"/>
      <c r="J3928" s="3"/>
      <c r="K3928" s="3"/>
      <c r="L3928" s="3"/>
      <c r="IK3928" s="3"/>
      <c r="IL3928" s="3"/>
      <c r="IM3928" s="3"/>
      <c r="IN3928" s="3"/>
      <c r="IO3928" s="3"/>
      <c r="IP3928" s="3"/>
      <c r="IQ3928" s="3"/>
      <c r="IR3928" s="3"/>
      <c r="IS3928" s="3"/>
    </row>
    <row r="3929" spans="1:253" s="2" customFormat="1" ht="16.5">
      <c r="A3929" s="250"/>
      <c r="B3929" s="250"/>
      <c r="C3929" s="250"/>
      <c r="D3929" s="250"/>
      <c r="E3929" s="250"/>
      <c r="F3929" s="250"/>
      <c r="G3929" s="3"/>
      <c r="H3929" s="3"/>
      <c r="I3929" s="3"/>
      <c r="J3929" s="3"/>
      <c r="K3929" s="3"/>
      <c r="L3929" s="3"/>
      <c r="IK3929" s="3"/>
      <c r="IL3929" s="3"/>
      <c r="IM3929" s="3"/>
      <c r="IN3929" s="3"/>
      <c r="IO3929" s="3"/>
      <c r="IP3929" s="3"/>
      <c r="IQ3929" s="3"/>
      <c r="IR3929" s="3"/>
      <c r="IS3929" s="3"/>
    </row>
    <row r="3930" spans="1:253" s="2" customFormat="1" ht="16.5">
      <c r="A3930" s="250"/>
      <c r="B3930" s="250"/>
      <c r="C3930" s="250"/>
      <c r="D3930" s="250"/>
      <c r="E3930" s="250"/>
      <c r="F3930" s="250"/>
      <c r="G3930" s="3"/>
      <c r="H3930" s="3"/>
      <c r="I3930" s="3"/>
      <c r="J3930" s="3"/>
      <c r="K3930" s="3"/>
      <c r="L3930" s="3"/>
      <c r="IK3930" s="3"/>
      <c r="IL3930" s="3"/>
      <c r="IM3930" s="3"/>
      <c r="IN3930" s="3"/>
      <c r="IO3930" s="3"/>
      <c r="IP3930" s="3"/>
      <c r="IQ3930" s="3"/>
      <c r="IR3930" s="3"/>
      <c r="IS3930" s="3"/>
    </row>
    <row r="3931" spans="1:253" s="2" customFormat="1" ht="16.5">
      <c r="A3931" s="250"/>
      <c r="B3931" s="250"/>
      <c r="C3931" s="250"/>
      <c r="D3931" s="250"/>
      <c r="E3931" s="250"/>
      <c r="F3931" s="250"/>
      <c r="G3931" s="3"/>
      <c r="H3931" s="3"/>
      <c r="I3931" s="3"/>
      <c r="J3931" s="3"/>
      <c r="K3931" s="3"/>
      <c r="L3931" s="3"/>
      <c r="IK3931" s="3"/>
      <c r="IL3931" s="3"/>
      <c r="IM3931" s="3"/>
      <c r="IN3931" s="3"/>
      <c r="IO3931" s="3"/>
      <c r="IP3931" s="3"/>
      <c r="IQ3931" s="3"/>
      <c r="IR3931" s="3"/>
      <c r="IS3931" s="3"/>
    </row>
    <row r="3932" spans="1:253" s="2" customFormat="1" ht="16.5">
      <c r="A3932" s="250"/>
      <c r="B3932" s="250"/>
      <c r="C3932" s="250"/>
      <c r="D3932" s="250"/>
      <c r="E3932" s="250"/>
      <c r="F3932" s="250"/>
      <c r="G3932" s="3"/>
      <c r="H3932" s="3"/>
      <c r="I3932" s="3"/>
      <c r="J3932" s="3"/>
      <c r="K3932" s="3"/>
      <c r="L3932" s="3"/>
      <c r="IK3932" s="3"/>
      <c r="IL3932" s="3"/>
      <c r="IM3932" s="3"/>
      <c r="IN3932" s="3"/>
      <c r="IO3932" s="3"/>
      <c r="IP3932" s="3"/>
      <c r="IQ3932" s="3"/>
      <c r="IR3932" s="3"/>
      <c r="IS3932" s="3"/>
    </row>
    <row r="3933" spans="1:253" s="2" customFormat="1" ht="16.5">
      <c r="A3933" s="250"/>
      <c r="B3933" s="250"/>
      <c r="C3933" s="250"/>
      <c r="D3933" s="250"/>
      <c r="E3933" s="250"/>
      <c r="F3933" s="250"/>
      <c r="G3933" s="3"/>
      <c r="H3933" s="3"/>
      <c r="I3933" s="3"/>
      <c r="J3933" s="3"/>
      <c r="K3933" s="3"/>
      <c r="L3933" s="3"/>
      <c r="IK3933" s="3"/>
      <c r="IL3933" s="3"/>
      <c r="IM3933" s="3"/>
      <c r="IN3933" s="3"/>
      <c r="IO3933" s="3"/>
      <c r="IP3933" s="3"/>
      <c r="IQ3933" s="3"/>
      <c r="IR3933" s="3"/>
      <c r="IS3933" s="3"/>
    </row>
    <row r="3934" spans="1:253" s="2" customFormat="1" ht="16.5">
      <c r="A3934" s="250"/>
      <c r="B3934" s="250"/>
      <c r="C3934" s="250"/>
      <c r="D3934" s="250"/>
      <c r="E3934" s="250"/>
      <c r="F3934" s="250"/>
      <c r="G3934" s="3"/>
      <c r="H3934" s="3"/>
      <c r="I3934" s="3"/>
      <c r="J3934" s="3"/>
      <c r="K3934" s="3"/>
      <c r="L3934" s="3"/>
      <c r="IK3934" s="3"/>
      <c r="IL3934" s="3"/>
      <c r="IM3934" s="3"/>
      <c r="IN3934" s="3"/>
      <c r="IO3934" s="3"/>
      <c r="IP3934" s="3"/>
      <c r="IQ3934" s="3"/>
      <c r="IR3934" s="3"/>
      <c r="IS3934" s="3"/>
    </row>
    <row r="3935" spans="1:253" s="2" customFormat="1" ht="16.5">
      <c r="A3935" s="250"/>
      <c r="B3935" s="250"/>
      <c r="C3935" s="250"/>
      <c r="D3935" s="250"/>
      <c r="E3935" s="250"/>
      <c r="F3935" s="250"/>
      <c r="G3935" s="3"/>
      <c r="H3935" s="3"/>
      <c r="I3935" s="3"/>
      <c r="J3935" s="3"/>
      <c r="K3935" s="3"/>
      <c r="L3935" s="3"/>
      <c r="IK3935" s="3"/>
      <c r="IL3935" s="3"/>
      <c r="IM3935" s="3"/>
      <c r="IN3935" s="3"/>
      <c r="IO3935" s="3"/>
      <c r="IP3935" s="3"/>
      <c r="IQ3935" s="3"/>
      <c r="IR3935" s="3"/>
      <c r="IS3935" s="3"/>
    </row>
    <row r="3936" spans="1:253" s="2" customFormat="1" ht="16.5">
      <c r="A3936" s="250"/>
      <c r="B3936" s="250"/>
      <c r="C3936" s="250"/>
      <c r="D3936" s="250"/>
      <c r="E3936" s="250"/>
      <c r="F3936" s="250"/>
      <c r="G3936" s="3"/>
      <c r="H3936" s="3"/>
      <c r="I3936" s="3"/>
      <c r="J3936" s="3"/>
      <c r="K3936" s="3"/>
      <c r="L3936" s="3"/>
      <c r="IK3936" s="3"/>
      <c r="IL3936" s="3"/>
      <c r="IM3936" s="3"/>
      <c r="IN3936" s="3"/>
      <c r="IO3936" s="3"/>
      <c r="IP3936" s="3"/>
      <c r="IQ3936" s="3"/>
      <c r="IR3936" s="3"/>
      <c r="IS3936" s="3"/>
    </row>
    <row r="3937" spans="1:253" s="2" customFormat="1" ht="16.5">
      <c r="A3937" s="250"/>
      <c r="B3937" s="250"/>
      <c r="C3937" s="250"/>
      <c r="D3937" s="250"/>
      <c r="E3937" s="250"/>
      <c r="F3937" s="250"/>
      <c r="G3937" s="3"/>
      <c r="H3937" s="3"/>
      <c r="I3937" s="3"/>
      <c r="J3937" s="3"/>
      <c r="K3937" s="3"/>
      <c r="L3937" s="3"/>
      <c r="IK3937" s="3"/>
      <c r="IL3937" s="3"/>
      <c r="IM3937" s="3"/>
      <c r="IN3937" s="3"/>
      <c r="IO3937" s="3"/>
      <c r="IP3937" s="3"/>
      <c r="IQ3937" s="3"/>
      <c r="IR3937" s="3"/>
      <c r="IS3937" s="3"/>
    </row>
    <row r="3938" spans="1:253" s="2" customFormat="1" ht="16.5">
      <c r="A3938" s="250"/>
      <c r="B3938" s="250"/>
      <c r="C3938" s="250"/>
      <c r="D3938" s="250"/>
      <c r="E3938" s="250"/>
      <c r="F3938" s="250"/>
      <c r="G3938" s="3"/>
      <c r="H3938" s="3"/>
      <c r="I3938" s="3"/>
      <c r="J3938" s="3"/>
      <c r="K3938" s="3"/>
      <c r="L3938" s="3"/>
      <c r="IK3938" s="3"/>
      <c r="IL3938" s="3"/>
      <c r="IM3938" s="3"/>
      <c r="IN3938" s="3"/>
      <c r="IO3938" s="3"/>
      <c r="IP3938" s="3"/>
      <c r="IQ3938" s="3"/>
      <c r="IR3938" s="3"/>
      <c r="IS3938" s="3"/>
    </row>
    <row r="3939" spans="1:253" s="2" customFormat="1" ht="16.5">
      <c r="A3939" s="250"/>
      <c r="B3939" s="250"/>
      <c r="C3939" s="250"/>
      <c r="D3939" s="250"/>
      <c r="E3939" s="250"/>
      <c r="F3939" s="250"/>
      <c r="G3939" s="3"/>
      <c r="H3939" s="3"/>
      <c r="I3939" s="3"/>
      <c r="J3939" s="3"/>
      <c r="K3939" s="3"/>
      <c r="L3939" s="3"/>
      <c r="IK3939" s="3"/>
      <c r="IL3939" s="3"/>
      <c r="IM3939" s="3"/>
      <c r="IN3939" s="3"/>
      <c r="IO3939" s="3"/>
      <c r="IP3939" s="3"/>
      <c r="IQ3939" s="3"/>
      <c r="IR3939" s="3"/>
      <c r="IS3939" s="3"/>
    </row>
    <row r="3940" spans="1:253" s="2" customFormat="1" ht="16.5">
      <c r="A3940" s="250"/>
      <c r="B3940" s="250"/>
      <c r="C3940" s="250"/>
      <c r="D3940" s="250"/>
      <c r="E3940" s="250"/>
      <c r="F3940" s="250"/>
      <c r="G3940" s="3"/>
      <c r="H3940" s="3"/>
      <c r="I3940" s="3"/>
      <c r="J3940" s="3"/>
      <c r="K3940" s="3"/>
      <c r="L3940" s="3"/>
      <c r="IK3940" s="3"/>
      <c r="IL3940" s="3"/>
      <c r="IM3940" s="3"/>
      <c r="IN3940" s="3"/>
      <c r="IO3940" s="3"/>
      <c r="IP3940" s="3"/>
      <c r="IQ3940" s="3"/>
      <c r="IR3940" s="3"/>
      <c r="IS3940" s="3"/>
    </row>
    <row r="3941" spans="1:253" s="2" customFormat="1" ht="16.5">
      <c r="A3941" s="250"/>
      <c r="B3941" s="250"/>
      <c r="C3941" s="250"/>
      <c r="D3941" s="250"/>
      <c r="E3941" s="250"/>
      <c r="F3941" s="250"/>
      <c r="G3941" s="3"/>
      <c r="H3941" s="3"/>
      <c r="I3941" s="3"/>
      <c r="J3941" s="3"/>
      <c r="K3941" s="3"/>
      <c r="L3941" s="3"/>
      <c r="IK3941" s="3"/>
      <c r="IL3941" s="3"/>
      <c r="IM3941" s="3"/>
      <c r="IN3941" s="3"/>
      <c r="IO3941" s="3"/>
      <c r="IP3941" s="3"/>
      <c r="IQ3941" s="3"/>
      <c r="IR3941" s="3"/>
      <c r="IS3941" s="3"/>
    </row>
    <row r="3942" spans="1:253" s="2" customFormat="1" ht="16.5">
      <c r="A3942" s="250"/>
      <c r="B3942" s="250"/>
      <c r="C3942" s="250"/>
      <c r="D3942" s="250"/>
      <c r="E3942" s="250"/>
      <c r="F3942" s="250"/>
      <c r="G3942" s="3"/>
      <c r="H3942" s="3"/>
      <c r="I3942" s="3"/>
      <c r="J3942" s="3"/>
      <c r="K3942" s="3"/>
      <c r="L3942" s="3"/>
      <c r="IK3942" s="3"/>
      <c r="IL3942" s="3"/>
      <c r="IM3942" s="3"/>
      <c r="IN3942" s="3"/>
      <c r="IO3942" s="3"/>
      <c r="IP3942" s="3"/>
      <c r="IQ3942" s="3"/>
      <c r="IR3942" s="3"/>
      <c r="IS3942" s="3"/>
    </row>
    <row r="3943" spans="1:253" s="2" customFormat="1" ht="16.5">
      <c r="A3943" s="250"/>
      <c r="B3943" s="250"/>
      <c r="C3943" s="250"/>
      <c r="D3943" s="250"/>
      <c r="E3943" s="250"/>
      <c r="F3943" s="250"/>
      <c r="G3943" s="3"/>
      <c r="H3943" s="3"/>
      <c r="I3943" s="3"/>
      <c r="J3943" s="3"/>
      <c r="K3943" s="3"/>
      <c r="L3943" s="3"/>
      <c r="IK3943" s="3"/>
      <c r="IL3943" s="3"/>
      <c r="IM3943" s="3"/>
      <c r="IN3943" s="3"/>
      <c r="IO3943" s="3"/>
      <c r="IP3943" s="3"/>
      <c r="IQ3943" s="3"/>
      <c r="IR3943" s="3"/>
      <c r="IS3943" s="3"/>
    </row>
    <row r="3944" spans="1:253" s="2" customFormat="1" ht="16.5">
      <c r="A3944" s="250"/>
      <c r="B3944" s="250"/>
      <c r="C3944" s="250"/>
      <c r="D3944" s="250"/>
      <c r="E3944" s="250"/>
      <c r="F3944" s="250"/>
      <c r="G3944" s="3"/>
      <c r="H3944" s="3"/>
      <c r="I3944" s="3"/>
      <c r="J3944" s="3"/>
      <c r="K3944" s="3"/>
      <c r="L3944" s="3"/>
      <c r="IK3944" s="3"/>
      <c r="IL3944" s="3"/>
      <c r="IM3944" s="3"/>
      <c r="IN3944" s="3"/>
      <c r="IO3944" s="3"/>
      <c r="IP3944" s="3"/>
      <c r="IQ3944" s="3"/>
      <c r="IR3944" s="3"/>
      <c r="IS3944" s="3"/>
    </row>
    <row r="3945" spans="1:253" s="2" customFormat="1" ht="16.5">
      <c r="A3945" s="250"/>
      <c r="B3945" s="250"/>
      <c r="C3945" s="250"/>
      <c r="D3945" s="250"/>
      <c r="E3945" s="250"/>
      <c r="F3945" s="250"/>
      <c r="G3945" s="3"/>
      <c r="H3945" s="3"/>
      <c r="I3945" s="3"/>
      <c r="J3945" s="3"/>
      <c r="K3945" s="3"/>
      <c r="L3945" s="3"/>
      <c r="IK3945" s="3"/>
      <c r="IL3945" s="3"/>
      <c r="IM3945" s="3"/>
      <c r="IN3945" s="3"/>
      <c r="IO3945" s="3"/>
      <c r="IP3945" s="3"/>
      <c r="IQ3945" s="3"/>
      <c r="IR3945" s="3"/>
      <c r="IS3945" s="3"/>
    </row>
    <row r="3946" spans="1:253" s="2" customFormat="1" ht="16.5">
      <c r="A3946" s="250"/>
      <c r="B3946" s="250"/>
      <c r="C3946" s="250"/>
      <c r="D3946" s="250"/>
      <c r="E3946" s="250"/>
      <c r="F3946" s="250"/>
      <c r="G3946" s="3"/>
      <c r="H3946" s="3"/>
      <c r="I3946" s="3"/>
      <c r="J3946" s="3"/>
      <c r="K3946" s="3"/>
      <c r="L3946" s="3"/>
      <c r="IK3946" s="3"/>
      <c r="IL3946" s="3"/>
      <c r="IM3946" s="3"/>
      <c r="IN3946" s="3"/>
      <c r="IO3946" s="3"/>
      <c r="IP3946" s="3"/>
      <c r="IQ3946" s="3"/>
      <c r="IR3946" s="3"/>
      <c r="IS3946" s="3"/>
    </row>
    <row r="3947" spans="1:253" s="2" customFormat="1" ht="16.5">
      <c r="A3947" s="250"/>
      <c r="B3947" s="250"/>
      <c r="C3947" s="250"/>
      <c r="D3947" s="250"/>
      <c r="E3947" s="250"/>
      <c r="F3947" s="250"/>
      <c r="G3947" s="3"/>
      <c r="H3947" s="3"/>
      <c r="I3947" s="3"/>
      <c r="J3947" s="3"/>
      <c r="K3947" s="3"/>
      <c r="L3947" s="3"/>
      <c r="IK3947" s="3"/>
      <c r="IL3947" s="3"/>
      <c r="IM3947" s="3"/>
      <c r="IN3947" s="3"/>
      <c r="IO3947" s="3"/>
      <c r="IP3947" s="3"/>
      <c r="IQ3947" s="3"/>
      <c r="IR3947" s="3"/>
      <c r="IS3947" s="3"/>
    </row>
    <row r="3948" spans="1:253" s="2" customFormat="1" ht="16.5">
      <c r="A3948" s="250"/>
      <c r="B3948" s="250"/>
      <c r="C3948" s="250"/>
      <c r="D3948" s="250"/>
      <c r="E3948" s="250"/>
      <c r="F3948" s="250"/>
      <c r="G3948" s="3"/>
      <c r="H3948" s="3"/>
      <c r="I3948" s="3"/>
      <c r="J3948" s="3"/>
      <c r="K3948" s="3"/>
      <c r="L3948" s="3"/>
      <c r="IK3948" s="3"/>
      <c r="IL3948" s="3"/>
      <c r="IM3948" s="3"/>
      <c r="IN3948" s="3"/>
      <c r="IO3948" s="3"/>
      <c r="IP3948" s="3"/>
      <c r="IQ3948" s="3"/>
      <c r="IR3948" s="3"/>
      <c r="IS3948" s="3"/>
    </row>
    <row r="3949" spans="1:253" s="2" customFormat="1" ht="16.5">
      <c r="A3949" s="250"/>
      <c r="B3949" s="250"/>
      <c r="C3949" s="250"/>
      <c r="D3949" s="250"/>
      <c r="E3949" s="250"/>
      <c r="F3949" s="250"/>
      <c r="G3949" s="3"/>
      <c r="H3949" s="3"/>
      <c r="I3949" s="3"/>
      <c r="J3949" s="3"/>
      <c r="K3949" s="3"/>
      <c r="L3949" s="3"/>
      <c r="IK3949" s="3"/>
      <c r="IL3949" s="3"/>
      <c r="IM3949" s="3"/>
      <c r="IN3949" s="3"/>
      <c r="IO3949" s="3"/>
      <c r="IP3949" s="3"/>
      <c r="IQ3949" s="3"/>
      <c r="IR3949" s="3"/>
      <c r="IS3949" s="3"/>
    </row>
    <row r="3950" spans="1:253" s="2" customFormat="1" ht="16.5">
      <c r="A3950" s="250"/>
      <c r="B3950" s="250"/>
      <c r="C3950" s="250"/>
      <c r="D3950" s="250"/>
      <c r="E3950" s="250"/>
      <c r="F3950" s="250"/>
      <c r="G3950" s="3"/>
      <c r="H3950" s="3"/>
      <c r="I3950" s="3"/>
      <c r="J3950" s="3"/>
      <c r="K3950" s="3"/>
      <c r="L3950" s="3"/>
      <c r="IK3950" s="3"/>
      <c r="IL3950" s="3"/>
      <c r="IM3950" s="3"/>
      <c r="IN3950" s="3"/>
      <c r="IO3950" s="3"/>
      <c r="IP3950" s="3"/>
      <c r="IQ3950" s="3"/>
      <c r="IR3950" s="3"/>
      <c r="IS3950" s="3"/>
    </row>
    <row r="3951" spans="1:253" s="2" customFormat="1" ht="16.5">
      <c r="A3951" s="250"/>
      <c r="B3951" s="250"/>
      <c r="C3951" s="250"/>
      <c r="D3951" s="250"/>
      <c r="E3951" s="250"/>
      <c r="F3951" s="250"/>
      <c r="G3951" s="3"/>
      <c r="H3951" s="3"/>
      <c r="I3951" s="3"/>
      <c r="J3951" s="3"/>
      <c r="K3951" s="3"/>
      <c r="L3951" s="3"/>
      <c r="IK3951" s="3"/>
      <c r="IL3951" s="3"/>
      <c r="IM3951" s="3"/>
      <c r="IN3951" s="3"/>
      <c r="IO3951" s="3"/>
      <c r="IP3951" s="3"/>
      <c r="IQ3951" s="3"/>
      <c r="IR3951" s="3"/>
      <c r="IS3951" s="3"/>
    </row>
    <row r="3952" spans="1:253" s="2" customFormat="1" ht="16.5">
      <c r="A3952" s="250"/>
      <c r="B3952" s="250"/>
      <c r="C3952" s="250"/>
      <c r="D3952" s="250"/>
      <c r="E3952" s="250"/>
      <c r="F3952" s="250"/>
      <c r="G3952" s="3"/>
      <c r="H3952" s="3"/>
      <c r="I3952" s="3"/>
      <c r="J3952" s="3"/>
      <c r="K3952" s="3"/>
      <c r="L3952" s="3"/>
      <c r="IK3952" s="3"/>
      <c r="IL3952" s="3"/>
      <c r="IM3952" s="3"/>
      <c r="IN3952" s="3"/>
      <c r="IO3952" s="3"/>
      <c r="IP3952" s="3"/>
      <c r="IQ3952" s="3"/>
      <c r="IR3952" s="3"/>
      <c r="IS3952" s="3"/>
    </row>
    <row r="3953" spans="1:253" s="2" customFormat="1" ht="16.5">
      <c r="A3953" s="250"/>
      <c r="B3953" s="250"/>
      <c r="C3953" s="250"/>
      <c r="D3953" s="250"/>
      <c r="E3953" s="250"/>
      <c r="F3953" s="250"/>
      <c r="G3953" s="3"/>
      <c r="H3953" s="3"/>
      <c r="I3953" s="3"/>
      <c r="J3953" s="3"/>
      <c r="K3953" s="3"/>
      <c r="L3953" s="3"/>
      <c r="IK3953" s="3"/>
      <c r="IL3953" s="3"/>
      <c r="IM3953" s="3"/>
      <c r="IN3953" s="3"/>
      <c r="IO3953" s="3"/>
      <c r="IP3953" s="3"/>
      <c r="IQ3953" s="3"/>
      <c r="IR3953" s="3"/>
      <c r="IS3953" s="3"/>
    </row>
    <row r="3954" spans="1:253" s="2" customFormat="1" ht="16.5">
      <c r="A3954" s="250"/>
      <c r="B3954" s="250"/>
      <c r="C3954" s="250"/>
      <c r="D3954" s="250"/>
      <c r="E3954" s="250"/>
      <c r="F3954" s="250"/>
      <c r="G3954" s="3"/>
      <c r="H3954" s="3"/>
      <c r="I3954" s="3"/>
      <c r="J3954" s="3"/>
      <c r="K3954" s="3"/>
      <c r="L3954" s="3"/>
      <c r="IK3954" s="3"/>
      <c r="IL3954" s="3"/>
      <c r="IM3954" s="3"/>
      <c r="IN3954" s="3"/>
      <c r="IO3954" s="3"/>
      <c r="IP3954" s="3"/>
      <c r="IQ3954" s="3"/>
      <c r="IR3954" s="3"/>
      <c r="IS3954" s="3"/>
    </row>
    <row r="3955" spans="1:253" s="2" customFormat="1" ht="16.5">
      <c r="A3955" s="250"/>
      <c r="B3955" s="250"/>
      <c r="C3955" s="250"/>
      <c r="D3955" s="250"/>
      <c r="E3955" s="250"/>
      <c r="F3955" s="250"/>
      <c r="G3955" s="3"/>
      <c r="H3955" s="3"/>
      <c r="I3955" s="3"/>
      <c r="J3955" s="3"/>
      <c r="K3955" s="3"/>
      <c r="L3955" s="3"/>
      <c r="IK3955" s="3"/>
      <c r="IL3955" s="3"/>
      <c r="IM3955" s="3"/>
      <c r="IN3955" s="3"/>
      <c r="IO3955" s="3"/>
      <c r="IP3955" s="3"/>
      <c r="IQ3955" s="3"/>
      <c r="IR3955" s="3"/>
      <c r="IS3955" s="3"/>
    </row>
    <row r="3956" spans="1:253" s="2" customFormat="1" ht="16.5">
      <c r="A3956" s="250"/>
      <c r="B3956" s="250"/>
      <c r="C3956" s="250"/>
      <c r="D3956" s="250"/>
      <c r="E3956" s="250"/>
      <c r="F3956" s="250"/>
      <c r="G3956" s="3"/>
      <c r="H3956" s="3"/>
      <c r="I3956" s="3"/>
      <c r="J3956" s="3"/>
      <c r="K3956" s="3"/>
      <c r="L3956" s="3"/>
      <c r="IK3956" s="3"/>
      <c r="IL3956" s="3"/>
      <c r="IM3956" s="3"/>
      <c r="IN3956" s="3"/>
      <c r="IO3956" s="3"/>
      <c r="IP3956" s="3"/>
      <c r="IQ3956" s="3"/>
      <c r="IR3956" s="3"/>
      <c r="IS3956" s="3"/>
    </row>
    <row r="3957" spans="1:253" s="2" customFormat="1" ht="16.5">
      <c r="A3957" s="250"/>
      <c r="B3957" s="250"/>
      <c r="C3957" s="250"/>
      <c r="D3957" s="250"/>
      <c r="E3957" s="250"/>
      <c r="F3957" s="250"/>
      <c r="G3957" s="3"/>
      <c r="H3957" s="3"/>
      <c r="I3957" s="3"/>
      <c r="J3957" s="3"/>
      <c r="K3957" s="3"/>
      <c r="L3957" s="3"/>
      <c r="IK3957" s="3"/>
      <c r="IL3957" s="3"/>
      <c r="IM3957" s="3"/>
      <c r="IN3957" s="3"/>
      <c r="IO3957" s="3"/>
      <c r="IP3957" s="3"/>
      <c r="IQ3957" s="3"/>
      <c r="IR3957" s="3"/>
      <c r="IS3957" s="3"/>
    </row>
    <row r="3958" spans="1:253" s="2" customFormat="1" ht="16.5">
      <c r="A3958" s="250"/>
      <c r="B3958" s="250"/>
      <c r="C3958" s="250"/>
      <c r="D3958" s="250"/>
      <c r="E3958" s="250"/>
      <c r="F3958" s="250"/>
      <c r="G3958" s="3"/>
      <c r="H3958" s="3"/>
      <c r="I3958" s="3"/>
      <c r="J3958" s="3"/>
      <c r="K3958" s="3"/>
      <c r="L3958" s="3"/>
      <c r="IK3958" s="3"/>
      <c r="IL3958" s="3"/>
      <c r="IM3958" s="3"/>
      <c r="IN3958" s="3"/>
      <c r="IO3958" s="3"/>
      <c r="IP3958" s="3"/>
      <c r="IQ3958" s="3"/>
      <c r="IR3958" s="3"/>
      <c r="IS3958" s="3"/>
    </row>
    <row r="3959" spans="1:253" s="2" customFormat="1" ht="16.5">
      <c r="A3959" s="250"/>
      <c r="B3959" s="250"/>
      <c r="C3959" s="250"/>
      <c r="D3959" s="250"/>
      <c r="E3959" s="250"/>
      <c r="F3959" s="250"/>
      <c r="G3959" s="3"/>
      <c r="H3959" s="3"/>
      <c r="I3959" s="3"/>
      <c r="J3959" s="3"/>
      <c r="K3959" s="3"/>
      <c r="L3959" s="3"/>
      <c r="IK3959" s="3"/>
      <c r="IL3959" s="3"/>
      <c r="IM3959" s="3"/>
      <c r="IN3959" s="3"/>
      <c r="IO3959" s="3"/>
      <c r="IP3959" s="3"/>
      <c r="IQ3959" s="3"/>
      <c r="IR3959" s="3"/>
      <c r="IS3959" s="3"/>
    </row>
    <row r="3960" spans="1:253" s="2" customFormat="1" ht="16.5">
      <c r="A3960" s="250"/>
      <c r="B3960" s="250"/>
      <c r="C3960" s="250"/>
      <c r="D3960" s="250"/>
      <c r="E3960" s="250"/>
      <c r="F3960" s="250"/>
      <c r="G3960" s="3"/>
      <c r="H3960" s="3"/>
      <c r="I3960" s="3"/>
      <c r="J3960" s="3"/>
      <c r="K3960" s="3"/>
      <c r="L3960" s="3"/>
      <c r="IK3960" s="3"/>
      <c r="IL3960" s="3"/>
      <c r="IM3960" s="3"/>
      <c r="IN3960" s="3"/>
      <c r="IO3960" s="3"/>
      <c r="IP3960" s="3"/>
      <c r="IQ3960" s="3"/>
      <c r="IR3960" s="3"/>
      <c r="IS3960" s="3"/>
    </row>
    <row r="3961" spans="1:253" s="2" customFormat="1" ht="16.5">
      <c r="A3961" s="250"/>
      <c r="B3961" s="250"/>
      <c r="C3961" s="250"/>
      <c r="D3961" s="250"/>
      <c r="E3961" s="250"/>
      <c r="F3961" s="250"/>
      <c r="G3961" s="3"/>
      <c r="H3961" s="3"/>
      <c r="I3961" s="3"/>
      <c r="J3961" s="3"/>
      <c r="K3961" s="3"/>
      <c r="L3961" s="3"/>
      <c r="IK3961" s="3"/>
      <c r="IL3961" s="3"/>
      <c r="IM3961" s="3"/>
      <c r="IN3961" s="3"/>
      <c r="IO3961" s="3"/>
      <c r="IP3961" s="3"/>
      <c r="IQ3961" s="3"/>
      <c r="IR3961" s="3"/>
      <c r="IS3961" s="3"/>
    </row>
    <row r="3962" spans="1:253" s="2" customFormat="1" ht="16.5">
      <c r="A3962" s="250"/>
      <c r="B3962" s="250"/>
      <c r="C3962" s="250"/>
      <c r="D3962" s="250"/>
      <c r="E3962" s="250"/>
      <c r="F3962" s="250"/>
      <c r="G3962" s="3"/>
      <c r="H3962" s="3"/>
      <c r="I3962" s="3"/>
      <c r="J3962" s="3"/>
      <c r="K3962" s="3"/>
      <c r="L3962" s="3"/>
      <c r="IK3962" s="3"/>
      <c r="IL3962" s="3"/>
      <c r="IM3962" s="3"/>
      <c r="IN3962" s="3"/>
      <c r="IO3962" s="3"/>
      <c r="IP3962" s="3"/>
      <c r="IQ3962" s="3"/>
      <c r="IR3962" s="3"/>
      <c r="IS3962" s="3"/>
    </row>
    <row r="3963" spans="1:253" s="2" customFormat="1" ht="16.5">
      <c r="A3963" s="250"/>
      <c r="B3963" s="250"/>
      <c r="C3963" s="250"/>
      <c r="D3963" s="250"/>
      <c r="E3963" s="250"/>
      <c r="F3963" s="250"/>
      <c r="G3963" s="3"/>
      <c r="H3963" s="3"/>
      <c r="I3963" s="3"/>
      <c r="J3963" s="3"/>
      <c r="K3963" s="3"/>
      <c r="L3963" s="3"/>
      <c r="IK3963" s="3"/>
      <c r="IL3963" s="3"/>
      <c r="IM3963" s="3"/>
      <c r="IN3963" s="3"/>
      <c r="IO3963" s="3"/>
      <c r="IP3963" s="3"/>
      <c r="IQ3963" s="3"/>
      <c r="IR3963" s="3"/>
      <c r="IS3963" s="3"/>
    </row>
    <row r="3964" spans="1:253" s="2" customFormat="1" ht="16.5">
      <c r="A3964" s="250"/>
      <c r="B3964" s="250"/>
      <c r="C3964" s="250"/>
      <c r="D3964" s="250"/>
      <c r="E3964" s="250"/>
      <c r="F3964" s="250"/>
      <c r="G3964" s="3"/>
      <c r="H3964" s="3"/>
      <c r="I3964" s="3"/>
      <c r="J3964" s="3"/>
      <c r="K3964" s="3"/>
      <c r="L3964" s="3"/>
      <c r="IK3964" s="3"/>
      <c r="IL3964" s="3"/>
      <c r="IM3964" s="3"/>
      <c r="IN3964" s="3"/>
      <c r="IO3964" s="3"/>
      <c r="IP3964" s="3"/>
      <c r="IQ3964" s="3"/>
      <c r="IR3964" s="3"/>
      <c r="IS3964" s="3"/>
    </row>
    <row r="3965" spans="1:253" s="2" customFormat="1" ht="16.5">
      <c r="A3965" s="250"/>
      <c r="B3965" s="250"/>
      <c r="C3965" s="250"/>
      <c r="D3965" s="250"/>
      <c r="E3965" s="250"/>
      <c r="F3965" s="250"/>
      <c r="G3965" s="3"/>
      <c r="H3965" s="3"/>
      <c r="I3965" s="3"/>
      <c r="J3965" s="3"/>
      <c r="K3965" s="3"/>
      <c r="L3965" s="3"/>
      <c r="IK3965" s="3"/>
      <c r="IL3965" s="3"/>
      <c r="IM3965" s="3"/>
      <c r="IN3965" s="3"/>
      <c r="IO3965" s="3"/>
      <c r="IP3965" s="3"/>
      <c r="IQ3965" s="3"/>
      <c r="IR3965" s="3"/>
      <c r="IS3965" s="3"/>
    </row>
    <row r="3966" spans="1:253" s="2" customFormat="1" ht="16.5">
      <c r="A3966" s="250"/>
      <c r="B3966" s="250"/>
      <c r="C3966" s="250"/>
      <c r="D3966" s="250"/>
      <c r="E3966" s="250"/>
      <c r="F3966" s="250"/>
      <c r="G3966" s="3"/>
      <c r="H3966" s="3"/>
      <c r="I3966" s="3"/>
      <c r="J3966" s="3"/>
      <c r="K3966" s="3"/>
      <c r="L3966" s="3"/>
      <c r="IK3966" s="3"/>
      <c r="IL3966" s="3"/>
      <c r="IM3966" s="3"/>
      <c r="IN3966" s="3"/>
      <c r="IO3966" s="3"/>
      <c r="IP3966" s="3"/>
      <c r="IQ3966" s="3"/>
      <c r="IR3966" s="3"/>
      <c r="IS3966" s="3"/>
    </row>
    <row r="3967" spans="1:253" s="2" customFormat="1" ht="16.5">
      <c r="A3967" s="250"/>
      <c r="B3967" s="250"/>
      <c r="C3967" s="250"/>
      <c r="D3967" s="250"/>
      <c r="E3967" s="250"/>
      <c r="F3967" s="250"/>
      <c r="G3967" s="3"/>
      <c r="H3967" s="3"/>
      <c r="I3967" s="3"/>
      <c r="J3967" s="3"/>
      <c r="K3967" s="3"/>
      <c r="L3967" s="3"/>
      <c r="IK3967" s="3"/>
      <c r="IL3967" s="3"/>
      <c r="IM3967" s="3"/>
      <c r="IN3967" s="3"/>
      <c r="IO3967" s="3"/>
      <c r="IP3967" s="3"/>
      <c r="IQ3967" s="3"/>
      <c r="IR3967" s="3"/>
      <c r="IS3967" s="3"/>
    </row>
    <row r="3968" spans="1:253" s="2" customFormat="1" ht="16.5">
      <c r="A3968" s="250"/>
      <c r="B3968" s="250"/>
      <c r="C3968" s="250"/>
      <c r="D3968" s="250"/>
      <c r="E3968" s="250"/>
      <c r="F3968" s="250"/>
      <c r="G3968" s="3"/>
      <c r="H3968" s="3"/>
      <c r="I3968" s="3"/>
      <c r="J3968" s="3"/>
      <c r="K3968" s="3"/>
      <c r="L3968" s="3"/>
      <c r="IK3968" s="3"/>
      <c r="IL3968" s="3"/>
      <c r="IM3968" s="3"/>
      <c r="IN3968" s="3"/>
      <c r="IO3968" s="3"/>
      <c r="IP3968" s="3"/>
      <c r="IQ3968" s="3"/>
      <c r="IR3968" s="3"/>
      <c r="IS3968" s="3"/>
    </row>
    <row r="3969" spans="1:253" s="2" customFormat="1" ht="16.5">
      <c r="A3969" s="250"/>
      <c r="B3969" s="250"/>
      <c r="C3969" s="250"/>
      <c r="D3969" s="250"/>
      <c r="E3969" s="250"/>
      <c r="F3969" s="250"/>
      <c r="G3969" s="3"/>
      <c r="H3969" s="3"/>
      <c r="I3969" s="3"/>
      <c r="J3969" s="3"/>
      <c r="K3969" s="3"/>
      <c r="L3969" s="3"/>
      <c r="IK3969" s="3"/>
      <c r="IL3969" s="3"/>
      <c r="IM3969" s="3"/>
      <c r="IN3969" s="3"/>
      <c r="IO3969" s="3"/>
      <c r="IP3969" s="3"/>
      <c r="IQ3969" s="3"/>
      <c r="IR3969" s="3"/>
      <c r="IS3969" s="3"/>
    </row>
    <row r="3970" spans="1:253" s="2" customFormat="1" ht="16.5">
      <c r="A3970" s="250"/>
      <c r="B3970" s="250"/>
      <c r="C3970" s="250"/>
      <c r="D3970" s="250"/>
      <c r="E3970" s="250"/>
      <c r="F3970" s="250"/>
      <c r="G3970" s="3"/>
      <c r="H3970" s="3"/>
      <c r="I3970" s="3"/>
      <c r="J3970" s="3"/>
      <c r="K3970" s="3"/>
      <c r="L3970" s="3"/>
      <c r="IK3970" s="3"/>
      <c r="IL3970" s="3"/>
      <c r="IM3970" s="3"/>
      <c r="IN3970" s="3"/>
      <c r="IO3970" s="3"/>
      <c r="IP3970" s="3"/>
      <c r="IQ3970" s="3"/>
      <c r="IR3970" s="3"/>
      <c r="IS3970" s="3"/>
    </row>
    <row r="3971" spans="1:253" s="2" customFormat="1" ht="16.5">
      <c r="A3971" s="250"/>
      <c r="B3971" s="250"/>
      <c r="C3971" s="250"/>
      <c r="D3971" s="250"/>
      <c r="E3971" s="250"/>
      <c r="F3971" s="250"/>
      <c r="G3971" s="3"/>
      <c r="H3971" s="3"/>
      <c r="I3971" s="3"/>
      <c r="J3971" s="3"/>
      <c r="K3971" s="3"/>
      <c r="L3971" s="3"/>
      <c r="IK3971" s="3"/>
      <c r="IL3971" s="3"/>
      <c r="IM3971" s="3"/>
      <c r="IN3971" s="3"/>
      <c r="IO3971" s="3"/>
      <c r="IP3971" s="3"/>
      <c r="IQ3971" s="3"/>
      <c r="IR3971" s="3"/>
      <c r="IS3971" s="3"/>
    </row>
    <row r="3972" spans="1:253" s="2" customFormat="1" ht="16.5">
      <c r="A3972" s="250"/>
      <c r="B3972" s="250"/>
      <c r="C3972" s="250"/>
      <c r="D3972" s="250"/>
      <c r="E3972" s="250"/>
      <c r="F3972" s="250"/>
      <c r="G3972" s="3"/>
      <c r="H3972" s="3"/>
      <c r="I3972" s="3"/>
      <c r="J3972" s="3"/>
      <c r="K3972" s="3"/>
      <c r="L3972" s="3"/>
      <c r="IK3972" s="3"/>
      <c r="IL3972" s="3"/>
      <c r="IM3972" s="3"/>
      <c r="IN3972" s="3"/>
      <c r="IO3972" s="3"/>
      <c r="IP3972" s="3"/>
      <c r="IQ3972" s="3"/>
      <c r="IR3972" s="3"/>
      <c r="IS3972" s="3"/>
    </row>
    <row r="3973" spans="1:253" s="2" customFormat="1" ht="16.5">
      <c r="A3973" s="250"/>
      <c r="B3973" s="250"/>
      <c r="C3973" s="250"/>
      <c r="D3973" s="250"/>
      <c r="E3973" s="250"/>
      <c r="F3973" s="250"/>
      <c r="G3973" s="3"/>
      <c r="H3973" s="3"/>
      <c r="I3973" s="3"/>
      <c r="J3973" s="3"/>
      <c r="K3973" s="3"/>
      <c r="L3973" s="3"/>
      <c r="IK3973" s="3"/>
      <c r="IL3973" s="3"/>
      <c r="IM3973" s="3"/>
      <c r="IN3973" s="3"/>
      <c r="IO3973" s="3"/>
      <c r="IP3973" s="3"/>
      <c r="IQ3973" s="3"/>
      <c r="IR3973" s="3"/>
      <c r="IS3973" s="3"/>
    </row>
    <row r="3974" spans="1:253" s="2" customFormat="1" ht="16.5">
      <c r="A3974" s="250"/>
      <c r="B3974" s="250"/>
      <c r="C3974" s="250"/>
      <c r="D3974" s="250"/>
      <c r="E3974" s="250"/>
      <c r="F3974" s="250"/>
      <c r="G3974" s="3"/>
      <c r="H3974" s="3"/>
      <c r="I3974" s="3"/>
      <c r="J3974" s="3"/>
      <c r="K3974" s="3"/>
      <c r="L3974" s="3"/>
      <c r="IK3974" s="3"/>
      <c r="IL3974" s="3"/>
      <c r="IM3974" s="3"/>
      <c r="IN3974" s="3"/>
      <c r="IO3974" s="3"/>
      <c r="IP3974" s="3"/>
      <c r="IQ3974" s="3"/>
      <c r="IR3974" s="3"/>
      <c r="IS3974" s="3"/>
    </row>
    <row r="3975" spans="1:253" s="2" customFormat="1" ht="16.5">
      <c r="A3975" s="250"/>
      <c r="B3975" s="250"/>
      <c r="C3975" s="250"/>
      <c r="D3975" s="250"/>
      <c r="E3975" s="250"/>
      <c r="F3975" s="250"/>
      <c r="G3975" s="3"/>
      <c r="H3975" s="3"/>
      <c r="I3975" s="3"/>
      <c r="J3975" s="3"/>
      <c r="K3975" s="3"/>
      <c r="L3975" s="3"/>
      <c r="IK3975" s="3"/>
      <c r="IL3975" s="3"/>
      <c r="IM3975" s="3"/>
      <c r="IN3975" s="3"/>
      <c r="IO3975" s="3"/>
      <c r="IP3975" s="3"/>
      <c r="IQ3975" s="3"/>
      <c r="IR3975" s="3"/>
      <c r="IS3975" s="3"/>
    </row>
    <row r="3976" spans="1:253" s="2" customFormat="1" ht="16.5">
      <c r="A3976" s="250"/>
      <c r="B3976" s="250"/>
      <c r="C3976" s="250"/>
      <c r="D3976" s="250"/>
      <c r="E3976" s="250"/>
      <c r="F3976" s="250"/>
      <c r="G3976" s="3"/>
      <c r="H3976" s="3"/>
      <c r="I3976" s="3"/>
      <c r="J3976" s="3"/>
      <c r="K3976" s="3"/>
      <c r="L3976" s="3"/>
      <c r="IK3976" s="3"/>
      <c r="IL3976" s="3"/>
      <c r="IM3976" s="3"/>
      <c r="IN3976" s="3"/>
      <c r="IO3976" s="3"/>
      <c r="IP3976" s="3"/>
      <c r="IQ3976" s="3"/>
      <c r="IR3976" s="3"/>
      <c r="IS3976" s="3"/>
    </row>
    <row r="3977" spans="1:253" s="2" customFormat="1" ht="16.5">
      <c r="A3977" s="250"/>
      <c r="B3977" s="250"/>
      <c r="C3977" s="250"/>
      <c r="D3977" s="250"/>
      <c r="E3977" s="250"/>
      <c r="F3977" s="250"/>
      <c r="G3977" s="3"/>
      <c r="H3977" s="3"/>
      <c r="I3977" s="3"/>
      <c r="J3977" s="3"/>
      <c r="K3977" s="3"/>
      <c r="L3977" s="3"/>
      <c r="IK3977" s="3"/>
      <c r="IL3977" s="3"/>
      <c r="IM3977" s="3"/>
      <c r="IN3977" s="3"/>
      <c r="IO3977" s="3"/>
      <c r="IP3977" s="3"/>
      <c r="IQ3977" s="3"/>
      <c r="IR3977" s="3"/>
      <c r="IS3977" s="3"/>
    </row>
    <row r="3978" spans="1:253" s="2" customFormat="1" ht="16.5">
      <c r="A3978" s="250"/>
      <c r="B3978" s="250"/>
      <c r="C3978" s="250"/>
      <c r="D3978" s="250"/>
      <c r="E3978" s="250"/>
      <c r="F3978" s="250"/>
      <c r="G3978" s="3"/>
      <c r="H3978" s="3"/>
      <c r="I3978" s="3"/>
      <c r="J3978" s="3"/>
      <c r="K3978" s="3"/>
      <c r="L3978" s="3"/>
      <c r="IK3978" s="3"/>
      <c r="IL3978" s="3"/>
      <c r="IM3978" s="3"/>
      <c r="IN3978" s="3"/>
      <c r="IO3978" s="3"/>
      <c r="IP3978" s="3"/>
      <c r="IQ3978" s="3"/>
      <c r="IR3978" s="3"/>
      <c r="IS3978" s="3"/>
    </row>
    <row r="3979" spans="1:253" s="2" customFormat="1" ht="16.5">
      <c r="A3979" s="250"/>
      <c r="B3979" s="250"/>
      <c r="C3979" s="250"/>
      <c r="D3979" s="250"/>
      <c r="E3979" s="250"/>
      <c r="F3979" s="250"/>
      <c r="G3979" s="3"/>
      <c r="H3979" s="3"/>
      <c r="I3979" s="3"/>
      <c r="J3979" s="3"/>
      <c r="K3979" s="3"/>
      <c r="L3979" s="3"/>
      <c r="IK3979" s="3"/>
      <c r="IL3979" s="3"/>
      <c r="IM3979" s="3"/>
      <c r="IN3979" s="3"/>
      <c r="IO3979" s="3"/>
      <c r="IP3979" s="3"/>
      <c r="IQ3979" s="3"/>
      <c r="IR3979" s="3"/>
      <c r="IS3979" s="3"/>
    </row>
    <row r="3980" spans="1:253" s="2" customFormat="1" ht="16.5">
      <c r="A3980" s="250"/>
      <c r="B3980" s="250"/>
      <c r="C3980" s="250"/>
      <c r="D3980" s="250"/>
      <c r="E3980" s="250"/>
      <c r="F3980" s="250"/>
      <c r="G3980" s="3"/>
      <c r="H3980" s="3"/>
      <c r="I3980" s="3"/>
      <c r="J3980" s="3"/>
      <c r="K3980" s="3"/>
      <c r="L3980" s="3"/>
      <c r="IK3980" s="3"/>
      <c r="IL3980" s="3"/>
      <c r="IM3980" s="3"/>
      <c r="IN3980" s="3"/>
      <c r="IO3980" s="3"/>
      <c r="IP3980" s="3"/>
      <c r="IQ3980" s="3"/>
      <c r="IR3980" s="3"/>
      <c r="IS3980" s="3"/>
    </row>
    <row r="3981" spans="1:253" s="2" customFormat="1" ht="16.5">
      <c r="A3981" s="250"/>
      <c r="B3981" s="250"/>
      <c r="C3981" s="250"/>
      <c r="D3981" s="250"/>
      <c r="E3981" s="250"/>
      <c r="F3981" s="250"/>
      <c r="G3981" s="3"/>
      <c r="H3981" s="3"/>
      <c r="I3981" s="3"/>
      <c r="J3981" s="3"/>
      <c r="K3981" s="3"/>
      <c r="L3981" s="3"/>
      <c r="IK3981" s="3"/>
      <c r="IL3981" s="3"/>
      <c r="IM3981" s="3"/>
      <c r="IN3981" s="3"/>
      <c r="IO3981" s="3"/>
      <c r="IP3981" s="3"/>
      <c r="IQ3981" s="3"/>
      <c r="IR3981" s="3"/>
      <c r="IS3981" s="3"/>
    </row>
    <row r="3982" spans="1:253" s="2" customFormat="1" ht="16.5">
      <c r="A3982" s="250"/>
      <c r="B3982" s="250"/>
      <c r="C3982" s="250"/>
      <c r="D3982" s="250"/>
      <c r="E3982" s="250"/>
      <c r="F3982" s="250"/>
      <c r="G3982" s="3"/>
      <c r="H3982" s="3"/>
      <c r="I3982" s="3"/>
      <c r="J3982" s="3"/>
      <c r="K3982" s="3"/>
      <c r="L3982" s="3"/>
      <c r="IK3982" s="3"/>
      <c r="IL3982" s="3"/>
      <c r="IM3982" s="3"/>
      <c r="IN3982" s="3"/>
      <c r="IO3982" s="3"/>
      <c r="IP3982" s="3"/>
      <c r="IQ3982" s="3"/>
      <c r="IR3982" s="3"/>
      <c r="IS3982" s="3"/>
    </row>
    <row r="3983" spans="1:253" s="2" customFormat="1" ht="16.5">
      <c r="A3983" s="250"/>
      <c r="B3983" s="250"/>
      <c r="C3983" s="250"/>
      <c r="D3983" s="250"/>
      <c r="E3983" s="250"/>
      <c r="F3983" s="250"/>
      <c r="G3983" s="3"/>
      <c r="H3983" s="3"/>
      <c r="I3983" s="3"/>
      <c r="J3983" s="3"/>
      <c r="K3983" s="3"/>
      <c r="L3983" s="3"/>
      <c r="IK3983" s="3"/>
      <c r="IL3983" s="3"/>
      <c r="IM3983" s="3"/>
      <c r="IN3983" s="3"/>
      <c r="IO3983" s="3"/>
      <c r="IP3983" s="3"/>
      <c r="IQ3983" s="3"/>
      <c r="IR3983" s="3"/>
      <c r="IS3983" s="3"/>
    </row>
    <row r="3984" spans="1:253" s="2" customFormat="1" ht="16.5">
      <c r="A3984" s="250"/>
      <c r="B3984" s="250"/>
      <c r="C3984" s="250"/>
      <c r="D3984" s="250"/>
      <c r="E3984" s="250"/>
      <c r="F3984" s="250"/>
      <c r="G3984" s="3"/>
      <c r="H3984" s="3"/>
      <c r="I3984" s="3"/>
      <c r="J3984" s="3"/>
      <c r="K3984" s="3"/>
      <c r="L3984" s="3"/>
      <c r="IK3984" s="3"/>
      <c r="IL3984" s="3"/>
      <c r="IM3984" s="3"/>
      <c r="IN3984" s="3"/>
      <c r="IO3984" s="3"/>
      <c r="IP3984" s="3"/>
      <c r="IQ3984" s="3"/>
      <c r="IR3984" s="3"/>
      <c r="IS3984" s="3"/>
    </row>
    <row r="3985" spans="1:253" s="2" customFormat="1" ht="16.5">
      <c r="A3985" s="250"/>
      <c r="B3985" s="250"/>
      <c r="C3985" s="250"/>
      <c r="D3985" s="250"/>
      <c r="E3985" s="250"/>
      <c r="F3985" s="250"/>
      <c r="G3985" s="3"/>
      <c r="H3985" s="3"/>
      <c r="I3985" s="3"/>
      <c r="J3985" s="3"/>
      <c r="K3985" s="3"/>
      <c r="L3985" s="3"/>
      <c r="IK3985" s="3"/>
      <c r="IL3985" s="3"/>
      <c r="IM3985" s="3"/>
      <c r="IN3985" s="3"/>
      <c r="IO3985" s="3"/>
      <c r="IP3985" s="3"/>
      <c r="IQ3985" s="3"/>
      <c r="IR3985" s="3"/>
      <c r="IS3985" s="3"/>
    </row>
    <row r="3986" spans="1:253" s="2" customFormat="1" ht="16.5">
      <c r="A3986" s="250"/>
      <c r="B3986" s="250"/>
      <c r="C3986" s="250"/>
      <c r="D3986" s="250"/>
      <c r="E3986" s="250"/>
      <c r="F3986" s="250"/>
      <c r="G3986" s="3"/>
      <c r="H3986" s="3"/>
      <c r="I3986" s="3"/>
      <c r="J3986" s="3"/>
      <c r="K3986" s="3"/>
      <c r="L3986" s="3"/>
      <c r="IK3986" s="3"/>
      <c r="IL3986" s="3"/>
      <c r="IM3986" s="3"/>
      <c r="IN3986" s="3"/>
      <c r="IO3986" s="3"/>
      <c r="IP3986" s="3"/>
      <c r="IQ3986" s="3"/>
      <c r="IR3986" s="3"/>
      <c r="IS3986" s="3"/>
    </row>
    <row r="3987" spans="1:253" s="2" customFormat="1" ht="16.5">
      <c r="A3987" s="250"/>
      <c r="B3987" s="250"/>
      <c r="C3987" s="250"/>
      <c r="D3987" s="250"/>
      <c r="E3987" s="250"/>
      <c r="F3987" s="250"/>
      <c r="G3987" s="3"/>
      <c r="H3987" s="3"/>
      <c r="I3987" s="3"/>
      <c r="J3987" s="3"/>
      <c r="K3987" s="3"/>
      <c r="L3987" s="3"/>
      <c r="IK3987" s="3"/>
      <c r="IL3987" s="3"/>
      <c r="IM3987" s="3"/>
      <c r="IN3987" s="3"/>
      <c r="IO3987" s="3"/>
      <c r="IP3987" s="3"/>
      <c r="IQ3987" s="3"/>
      <c r="IR3987" s="3"/>
      <c r="IS3987" s="3"/>
    </row>
    <row r="3988" spans="1:253" s="2" customFormat="1" ht="16.5">
      <c r="A3988" s="250"/>
      <c r="B3988" s="250"/>
      <c r="C3988" s="250"/>
      <c r="D3988" s="250"/>
      <c r="E3988" s="250"/>
      <c r="F3988" s="250"/>
      <c r="G3988" s="3"/>
      <c r="H3988" s="3"/>
      <c r="I3988" s="3"/>
      <c r="J3988" s="3"/>
      <c r="K3988" s="3"/>
      <c r="L3988" s="3"/>
      <c r="IK3988" s="3"/>
      <c r="IL3988" s="3"/>
      <c r="IM3988" s="3"/>
      <c r="IN3988" s="3"/>
      <c r="IO3988" s="3"/>
      <c r="IP3988" s="3"/>
      <c r="IQ3988" s="3"/>
      <c r="IR3988" s="3"/>
      <c r="IS3988" s="3"/>
    </row>
    <row r="3989" spans="1:253" s="2" customFormat="1" ht="16.5">
      <c r="A3989" s="250"/>
      <c r="B3989" s="250"/>
      <c r="C3989" s="250"/>
      <c r="D3989" s="250"/>
      <c r="E3989" s="250"/>
      <c r="F3989" s="250"/>
      <c r="G3989" s="3"/>
      <c r="H3989" s="3"/>
      <c r="I3989" s="3"/>
      <c r="J3989" s="3"/>
      <c r="K3989" s="3"/>
      <c r="L3989" s="3"/>
      <c r="IK3989" s="3"/>
      <c r="IL3989" s="3"/>
      <c r="IM3989" s="3"/>
      <c r="IN3989" s="3"/>
      <c r="IO3989" s="3"/>
      <c r="IP3989" s="3"/>
      <c r="IQ3989" s="3"/>
      <c r="IR3989" s="3"/>
      <c r="IS3989" s="3"/>
    </row>
    <row r="3990" spans="1:253" s="2" customFormat="1" ht="16.5">
      <c r="A3990" s="250"/>
      <c r="B3990" s="250"/>
      <c r="C3990" s="250"/>
      <c r="D3990" s="250"/>
      <c r="E3990" s="250"/>
      <c r="F3990" s="250"/>
      <c r="G3990" s="3"/>
      <c r="H3990" s="3"/>
      <c r="I3990" s="3"/>
      <c r="J3990" s="3"/>
      <c r="K3990" s="3"/>
      <c r="L3990" s="3"/>
      <c r="IK3990" s="3"/>
      <c r="IL3990" s="3"/>
      <c r="IM3990" s="3"/>
      <c r="IN3990" s="3"/>
      <c r="IO3990" s="3"/>
      <c r="IP3990" s="3"/>
      <c r="IQ3990" s="3"/>
      <c r="IR3990" s="3"/>
      <c r="IS3990" s="3"/>
    </row>
    <row r="3991" spans="1:253" s="2" customFormat="1" ht="16.5">
      <c r="A3991" s="250"/>
      <c r="B3991" s="250"/>
      <c r="C3991" s="250"/>
      <c r="D3991" s="250"/>
      <c r="E3991" s="250"/>
      <c r="F3991" s="250"/>
      <c r="G3991" s="3"/>
      <c r="H3991" s="3"/>
      <c r="I3991" s="3"/>
      <c r="J3991" s="3"/>
      <c r="K3991" s="3"/>
      <c r="L3991" s="3"/>
      <c r="IK3991" s="3"/>
      <c r="IL3991" s="3"/>
      <c r="IM3991" s="3"/>
      <c r="IN3991" s="3"/>
      <c r="IO3991" s="3"/>
      <c r="IP3991" s="3"/>
      <c r="IQ3991" s="3"/>
      <c r="IR3991" s="3"/>
      <c r="IS3991" s="3"/>
    </row>
    <row r="3992" spans="1:253" s="2" customFormat="1" ht="16.5">
      <c r="A3992" s="250"/>
      <c r="B3992" s="250"/>
      <c r="C3992" s="250"/>
      <c r="D3992" s="250"/>
      <c r="E3992" s="250"/>
      <c r="F3992" s="250"/>
      <c r="G3992" s="3"/>
      <c r="H3992" s="3"/>
      <c r="I3992" s="3"/>
      <c r="J3992" s="3"/>
      <c r="K3992" s="3"/>
      <c r="L3992" s="3"/>
      <c r="IK3992" s="3"/>
      <c r="IL3992" s="3"/>
      <c r="IM3992" s="3"/>
      <c r="IN3992" s="3"/>
      <c r="IO3992" s="3"/>
      <c r="IP3992" s="3"/>
      <c r="IQ3992" s="3"/>
      <c r="IR3992" s="3"/>
      <c r="IS3992" s="3"/>
    </row>
    <row r="3993" spans="1:253" s="2" customFormat="1" ht="16.5">
      <c r="A3993" s="250"/>
      <c r="B3993" s="250"/>
      <c r="C3993" s="250"/>
      <c r="D3993" s="250"/>
      <c r="E3993" s="250"/>
      <c r="F3993" s="250"/>
      <c r="G3993" s="3"/>
      <c r="H3993" s="3"/>
      <c r="I3993" s="3"/>
      <c r="J3993" s="3"/>
      <c r="K3993" s="3"/>
      <c r="L3993" s="3"/>
      <c r="IK3993" s="3"/>
      <c r="IL3993" s="3"/>
      <c r="IM3993" s="3"/>
      <c r="IN3993" s="3"/>
      <c r="IO3993" s="3"/>
      <c r="IP3993" s="3"/>
      <c r="IQ3993" s="3"/>
      <c r="IR3993" s="3"/>
      <c r="IS3993" s="3"/>
    </row>
    <row r="3994" spans="1:253" s="2" customFormat="1" ht="16.5">
      <c r="A3994" s="250"/>
      <c r="B3994" s="250"/>
      <c r="C3994" s="250"/>
      <c r="D3994" s="250"/>
      <c r="E3994" s="250"/>
      <c r="F3994" s="250"/>
      <c r="G3994" s="3"/>
      <c r="H3994" s="3"/>
      <c r="I3994" s="3"/>
      <c r="J3994" s="3"/>
      <c r="K3994" s="3"/>
      <c r="L3994" s="3"/>
      <c r="IK3994" s="3"/>
      <c r="IL3994" s="3"/>
      <c r="IM3994" s="3"/>
      <c r="IN3994" s="3"/>
      <c r="IO3994" s="3"/>
      <c r="IP3994" s="3"/>
      <c r="IQ3994" s="3"/>
      <c r="IR3994" s="3"/>
      <c r="IS3994" s="3"/>
    </row>
    <row r="3995" spans="1:253" s="2" customFormat="1" ht="16.5">
      <c r="A3995" s="250"/>
      <c r="B3995" s="250"/>
      <c r="C3995" s="250"/>
      <c r="D3995" s="250"/>
      <c r="E3995" s="250"/>
      <c r="F3995" s="250"/>
      <c r="G3995" s="3"/>
      <c r="H3995" s="3"/>
      <c r="I3995" s="3"/>
      <c r="J3995" s="3"/>
      <c r="K3995" s="3"/>
      <c r="L3995" s="3"/>
      <c r="IK3995" s="3"/>
      <c r="IL3995" s="3"/>
      <c r="IM3995" s="3"/>
      <c r="IN3995" s="3"/>
      <c r="IO3995" s="3"/>
      <c r="IP3995" s="3"/>
      <c r="IQ3995" s="3"/>
      <c r="IR3995" s="3"/>
      <c r="IS3995" s="3"/>
    </row>
    <row r="3996" spans="1:253" s="2" customFormat="1" ht="16.5">
      <c r="A3996" s="250"/>
      <c r="B3996" s="250"/>
      <c r="C3996" s="250"/>
      <c r="D3996" s="250"/>
      <c r="E3996" s="250"/>
      <c r="F3996" s="250"/>
      <c r="G3996" s="3"/>
      <c r="H3996" s="3"/>
      <c r="I3996" s="3"/>
      <c r="J3996" s="3"/>
      <c r="K3996" s="3"/>
      <c r="L3996" s="3"/>
      <c r="IK3996" s="3"/>
      <c r="IL3996" s="3"/>
      <c r="IM3996" s="3"/>
      <c r="IN3996" s="3"/>
      <c r="IO3996" s="3"/>
      <c r="IP3996" s="3"/>
      <c r="IQ3996" s="3"/>
      <c r="IR3996" s="3"/>
      <c r="IS3996" s="3"/>
    </row>
    <row r="3997" spans="1:253" s="2" customFormat="1" ht="16.5">
      <c r="A3997" s="250"/>
      <c r="B3997" s="250"/>
      <c r="C3997" s="250"/>
      <c r="D3997" s="250"/>
      <c r="E3997" s="250"/>
      <c r="F3997" s="250"/>
      <c r="G3997" s="3"/>
      <c r="H3997" s="3"/>
      <c r="I3997" s="3"/>
      <c r="J3997" s="3"/>
      <c r="K3997" s="3"/>
      <c r="L3997" s="3"/>
      <c r="IK3997" s="3"/>
      <c r="IL3997" s="3"/>
      <c r="IM3997" s="3"/>
      <c r="IN3997" s="3"/>
      <c r="IO3997" s="3"/>
      <c r="IP3997" s="3"/>
      <c r="IQ3997" s="3"/>
      <c r="IR3997" s="3"/>
      <c r="IS3997" s="3"/>
    </row>
    <row r="3998" spans="1:253" s="2" customFormat="1" ht="16.5">
      <c r="A3998" s="250"/>
      <c r="B3998" s="250"/>
      <c r="C3998" s="250"/>
      <c r="D3998" s="250"/>
      <c r="E3998" s="250"/>
      <c r="F3998" s="250"/>
      <c r="G3998" s="3"/>
      <c r="H3998" s="3"/>
      <c r="I3998" s="3"/>
      <c r="J3998" s="3"/>
      <c r="K3998" s="3"/>
      <c r="L3998" s="3"/>
      <c r="IK3998" s="3"/>
      <c r="IL3998" s="3"/>
      <c r="IM3998" s="3"/>
      <c r="IN3998" s="3"/>
      <c r="IO3998" s="3"/>
      <c r="IP3998" s="3"/>
      <c r="IQ3998" s="3"/>
      <c r="IR3998" s="3"/>
      <c r="IS3998" s="3"/>
    </row>
    <row r="3999" spans="1:253" s="2" customFormat="1" ht="16.5">
      <c r="A3999" s="250"/>
      <c r="B3999" s="250"/>
      <c r="C3999" s="250"/>
      <c r="D3999" s="250"/>
      <c r="E3999" s="250"/>
      <c r="F3999" s="250"/>
      <c r="G3999" s="3"/>
      <c r="H3999" s="3"/>
      <c r="I3999" s="3"/>
      <c r="J3999" s="3"/>
      <c r="K3999" s="3"/>
      <c r="L3999" s="3"/>
      <c r="IK3999" s="3"/>
      <c r="IL3999" s="3"/>
      <c r="IM3999" s="3"/>
      <c r="IN3999" s="3"/>
      <c r="IO3999" s="3"/>
      <c r="IP3999" s="3"/>
      <c r="IQ3999" s="3"/>
      <c r="IR3999" s="3"/>
      <c r="IS3999" s="3"/>
    </row>
    <row r="4000" spans="1:253" s="2" customFormat="1" ht="16.5">
      <c r="A4000" s="250"/>
      <c r="B4000" s="250"/>
      <c r="C4000" s="250"/>
      <c r="D4000" s="250"/>
      <c r="E4000" s="250"/>
      <c r="F4000" s="250"/>
      <c r="G4000" s="3"/>
      <c r="H4000" s="3"/>
      <c r="I4000" s="3"/>
      <c r="J4000" s="3"/>
      <c r="K4000" s="3"/>
      <c r="L4000" s="3"/>
      <c r="IK4000" s="3"/>
      <c r="IL4000" s="3"/>
      <c r="IM4000" s="3"/>
      <c r="IN4000" s="3"/>
      <c r="IO4000" s="3"/>
      <c r="IP4000" s="3"/>
      <c r="IQ4000" s="3"/>
      <c r="IR4000" s="3"/>
      <c r="IS4000" s="3"/>
    </row>
    <row r="4001" spans="1:253" s="2" customFormat="1" ht="16.5">
      <c r="A4001" s="250"/>
      <c r="B4001" s="250"/>
      <c r="C4001" s="250"/>
      <c r="D4001" s="250"/>
      <c r="E4001" s="250"/>
      <c r="F4001" s="250"/>
      <c r="G4001" s="3"/>
      <c r="H4001" s="3"/>
      <c r="I4001" s="3"/>
      <c r="J4001" s="3"/>
      <c r="K4001" s="3"/>
      <c r="L4001" s="3"/>
      <c r="IK4001" s="3"/>
      <c r="IL4001" s="3"/>
      <c r="IM4001" s="3"/>
      <c r="IN4001" s="3"/>
      <c r="IO4001" s="3"/>
      <c r="IP4001" s="3"/>
      <c r="IQ4001" s="3"/>
      <c r="IR4001" s="3"/>
      <c r="IS4001" s="3"/>
    </row>
    <row r="4002" spans="1:253" s="2" customFormat="1" ht="16.5">
      <c r="A4002" s="250"/>
      <c r="B4002" s="250"/>
      <c r="C4002" s="250"/>
      <c r="D4002" s="250"/>
      <c r="E4002" s="250"/>
      <c r="F4002" s="250"/>
      <c r="G4002" s="3"/>
      <c r="H4002" s="3"/>
      <c r="I4002" s="3"/>
      <c r="J4002" s="3"/>
      <c r="K4002" s="3"/>
      <c r="L4002" s="3"/>
      <c r="IK4002" s="3"/>
      <c r="IL4002" s="3"/>
      <c r="IM4002" s="3"/>
      <c r="IN4002" s="3"/>
      <c r="IO4002" s="3"/>
      <c r="IP4002" s="3"/>
      <c r="IQ4002" s="3"/>
      <c r="IR4002" s="3"/>
      <c r="IS4002" s="3"/>
    </row>
    <row r="4003" spans="1:253" s="2" customFormat="1" ht="16.5">
      <c r="A4003" s="250"/>
      <c r="B4003" s="250"/>
      <c r="C4003" s="250"/>
      <c r="D4003" s="250"/>
      <c r="E4003" s="250"/>
      <c r="F4003" s="250"/>
      <c r="G4003" s="3"/>
      <c r="H4003" s="3"/>
      <c r="I4003" s="3"/>
      <c r="J4003" s="3"/>
      <c r="K4003" s="3"/>
      <c r="L4003" s="3"/>
      <c r="IK4003" s="3"/>
      <c r="IL4003" s="3"/>
      <c r="IM4003" s="3"/>
      <c r="IN4003" s="3"/>
      <c r="IO4003" s="3"/>
      <c r="IP4003" s="3"/>
      <c r="IQ4003" s="3"/>
      <c r="IR4003" s="3"/>
      <c r="IS4003" s="3"/>
    </row>
    <row r="4004" spans="1:253" s="2" customFormat="1" ht="16.5">
      <c r="A4004" s="250"/>
      <c r="B4004" s="250"/>
      <c r="C4004" s="250"/>
      <c r="D4004" s="250"/>
      <c r="E4004" s="250"/>
      <c r="F4004" s="250"/>
      <c r="G4004" s="3"/>
      <c r="H4004" s="3"/>
      <c r="I4004" s="3"/>
      <c r="J4004" s="3"/>
      <c r="K4004" s="3"/>
      <c r="L4004" s="3"/>
      <c r="IK4004" s="3"/>
      <c r="IL4004" s="3"/>
      <c r="IM4004" s="3"/>
      <c r="IN4004" s="3"/>
      <c r="IO4004" s="3"/>
      <c r="IP4004" s="3"/>
      <c r="IQ4004" s="3"/>
      <c r="IR4004" s="3"/>
      <c r="IS4004" s="3"/>
    </row>
    <row r="4005" spans="1:253" s="2" customFormat="1" ht="16.5">
      <c r="A4005" s="250"/>
      <c r="B4005" s="250"/>
      <c r="C4005" s="250"/>
      <c r="D4005" s="250"/>
      <c r="E4005" s="250"/>
      <c r="F4005" s="250"/>
      <c r="G4005" s="3"/>
      <c r="H4005" s="3"/>
      <c r="I4005" s="3"/>
      <c r="J4005" s="3"/>
      <c r="K4005" s="3"/>
      <c r="L4005" s="3"/>
      <c r="IK4005" s="3"/>
      <c r="IL4005" s="3"/>
      <c r="IM4005" s="3"/>
      <c r="IN4005" s="3"/>
      <c r="IO4005" s="3"/>
      <c r="IP4005" s="3"/>
      <c r="IQ4005" s="3"/>
      <c r="IR4005" s="3"/>
      <c r="IS4005" s="3"/>
    </row>
    <row r="4006" spans="1:253" s="2" customFormat="1" ht="16.5">
      <c r="A4006" s="250"/>
      <c r="B4006" s="250"/>
      <c r="C4006" s="250"/>
      <c r="D4006" s="250"/>
      <c r="E4006" s="250"/>
      <c r="F4006" s="250"/>
      <c r="G4006" s="3"/>
      <c r="H4006" s="3"/>
      <c r="I4006" s="3"/>
      <c r="J4006" s="3"/>
      <c r="K4006" s="3"/>
      <c r="L4006" s="3"/>
      <c r="IK4006" s="3"/>
      <c r="IL4006" s="3"/>
      <c r="IM4006" s="3"/>
      <c r="IN4006" s="3"/>
      <c r="IO4006" s="3"/>
      <c r="IP4006" s="3"/>
      <c r="IQ4006" s="3"/>
      <c r="IR4006" s="3"/>
      <c r="IS4006" s="3"/>
    </row>
    <row r="4007" spans="1:253" s="2" customFormat="1" ht="16.5">
      <c r="A4007" s="250"/>
      <c r="B4007" s="250"/>
      <c r="C4007" s="250"/>
      <c r="D4007" s="250"/>
      <c r="E4007" s="250"/>
      <c r="F4007" s="250"/>
      <c r="G4007" s="3"/>
      <c r="H4007" s="3"/>
      <c r="I4007" s="3"/>
      <c r="J4007" s="3"/>
      <c r="K4007" s="3"/>
      <c r="L4007" s="3"/>
      <c r="IK4007" s="3"/>
      <c r="IL4007" s="3"/>
      <c r="IM4007" s="3"/>
      <c r="IN4007" s="3"/>
      <c r="IO4007" s="3"/>
      <c r="IP4007" s="3"/>
      <c r="IQ4007" s="3"/>
      <c r="IR4007" s="3"/>
      <c r="IS4007" s="3"/>
    </row>
    <row r="4008" spans="1:253" s="2" customFormat="1" ht="16.5">
      <c r="A4008" s="250"/>
      <c r="B4008" s="250"/>
      <c r="C4008" s="250"/>
      <c r="D4008" s="250"/>
      <c r="E4008" s="250"/>
      <c r="F4008" s="250"/>
      <c r="G4008" s="3"/>
      <c r="H4008" s="3"/>
      <c r="I4008" s="3"/>
      <c r="J4008" s="3"/>
      <c r="K4008" s="3"/>
      <c r="L4008" s="3"/>
      <c r="IK4008" s="3"/>
      <c r="IL4008" s="3"/>
      <c r="IM4008" s="3"/>
      <c r="IN4008" s="3"/>
      <c r="IO4008" s="3"/>
      <c r="IP4008" s="3"/>
      <c r="IQ4008" s="3"/>
      <c r="IR4008" s="3"/>
      <c r="IS4008" s="3"/>
    </row>
    <row r="4009" spans="1:253" s="2" customFormat="1" ht="16.5">
      <c r="A4009" s="250"/>
      <c r="B4009" s="250"/>
      <c r="C4009" s="250"/>
      <c r="D4009" s="250"/>
      <c r="E4009" s="250"/>
      <c r="F4009" s="250"/>
      <c r="G4009" s="3"/>
      <c r="H4009" s="3"/>
      <c r="I4009" s="3"/>
      <c r="J4009" s="3"/>
      <c r="K4009" s="3"/>
      <c r="L4009" s="3"/>
      <c r="IK4009" s="3"/>
      <c r="IL4009" s="3"/>
      <c r="IM4009" s="3"/>
      <c r="IN4009" s="3"/>
      <c r="IO4009" s="3"/>
      <c r="IP4009" s="3"/>
      <c r="IQ4009" s="3"/>
      <c r="IR4009" s="3"/>
      <c r="IS4009" s="3"/>
    </row>
    <row r="4010" spans="1:253" s="2" customFormat="1" ht="16.5">
      <c r="A4010" s="250"/>
      <c r="B4010" s="250"/>
      <c r="C4010" s="250"/>
      <c r="D4010" s="250"/>
      <c r="E4010" s="250"/>
      <c r="F4010" s="250"/>
      <c r="G4010" s="3"/>
      <c r="H4010" s="3"/>
      <c r="I4010" s="3"/>
      <c r="J4010" s="3"/>
      <c r="K4010" s="3"/>
      <c r="L4010" s="3"/>
      <c r="IK4010" s="3"/>
      <c r="IL4010" s="3"/>
      <c r="IM4010" s="3"/>
      <c r="IN4010" s="3"/>
      <c r="IO4010" s="3"/>
      <c r="IP4010" s="3"/>
      <c r="IQ4010" s="3"/>
      <c r="IR4010" s="3"/>
      <c r="IS4010" s="3"/>
    </row>
    <row r="4011" spans="1:253" s="2" customFormat="1" ht="16.5">
      <c r="A4011" s="250"/>
      <c r="B4011" s="250"/>
      <c r="C4011" s="250"/>
      <c r="D4011" s="250"/>
      <c r="E4011" s="250"/>
      <c r="F4011" s="250"/>
      <c r="G4011" s="3"/>
      <c r="H4011" s="3"/>
      <c r="I4011" s="3"/>
      <c r="J4011" s="3"/>
      <c r="K4011" s="3"/>
      <c r="L4011" s="3"/>
      <c r="IK4011" s="3"/>
      <c r="IL4011" s="3"/>
      <c r="IM4011" s="3"/>
      <c r="IN4011" s="3"/>
      <c r="IO4011" s="3"/>
      <c r="IP4011" s="3"/>
      <c r="IQ4011" s="3"/>
      <c r="IR4011" s="3"/>
      <c r="IS4011" s="3"/>
    </row>
    <row r="4012" spans="1:253" s="2" customFormat="1" ht="16.5">
      <c r="A4012" s="250"/>
      <c r="B4012" s="250"/>
      <c r="C4012" s="250"/>
      <c r="D4012" s="250"/>
      <c r="E4012" s="250"/>
      <c r="F4012" s="250"/>
      <c r="G4012" s="3"/>
      <c r="H4012" s="3"/>
      <c r="I4012" s="3"/>
      <c r="J4012" s="3"/>
      <c r="K4012" s="3"/>
      <c r="L4012" s="3"/>
      <c r="IK4012" s="3"/>
      <c r="IL4012" s="3"/>
      <c r="IM4012" s="3"/>
      <c r="IN4012" s="3"/>
      <c r="IO4012" s="3"/>
      <c r="IP4012" s="3"/>
      <c r="IQ4012" s="3"/>
      <c r="IR4012" s="3"/>
      <c r="IS4012" s="3"/>
    </row>
    <row r="4013" spans="1:253" s="2" customFormat="1" ht="16.5">
      <c r="A4013" s="250"/>
      <c r="B4013" s="250"/>
      <c r="C4013" s="250"/>
      <c r="D4013" s="250"/>
      <c r="E4013" s="250"/>
      <c r="F4013" s="250"/>
      <c r="G4013" s="3"/>
      <c r="H4013" s="3"/>
      <c r="I4013" s="3"/>
      <c r="J4013" s="3"/>
      <c r="K4013" s="3"/>
      <c r="L4013" s="3"/>
      <c r="IK4013" s="3"/>
      <c r="IL4013" s="3"/>
      <c r="IM4013" s="3"/>
      <c r="IN4013" s="3"/>
      <c r="IO4013" s="3"/>
      <c r="IP4013" s="3"/>
      <c r="IQ4013" s="3"/>
      <c r="IR4013" s="3"/>
      <c r="IS4013" s="3"/>
    </row>
    <row r="4014" spans="1:253" s="2" customFormat="1" ht="16.5">
      <c r="A4014" s="250"/>
      <c r="B4014" s="250"/>
      <c r="C4014" s="250"/>
      <c r="D4014" s="250"/>
      <c r="E4014" s="250"/>
      <c r="F4014" s="250"/>
      <c r="G4014" s="3"/>
      <c r="H4014" s="3"/>
      <c r="I4014" s="3"/>
      <c r="J4014" s="3"/>
      <c r="K4014" s="3"/>
      <c r="L4014" s="3"/>
      <c r="IK4014" s="3"/>
      <c r="IL4014" s="3"/>
      <c r="IM4014" s="3"/>
      <c r="IN4014" s="3"/>
      <c r="IO4014" s="3"/>
      <c r="IP4014" s="3"/>
      <c r="IQ4014" s="3"/>
      <c r="IR4014" s="3"/>
      <c r="IS4014" s="3"/>
    </row>
    <row r="4015" spans="1:253" s="2" customFormat="1" ht="16.5">
      <c r="A4015" s="250"/>
      <c r="B4015" s="250"/>
      <c r="C4015" s="250"/>
      <c r="D4015" s="250"/>
      <c r="E4015" s="250"/>
      <c r="F4015" s="250"/>
      <c r="G4015" s="3"/>
      <c r="H4015" s="3"/>
      <c r="I4015" s="3"/>
      <c r="J4015" s="3"/>
      <c r="K4015" s="3"/>
      <c r="L4015" s="3"/>
      <c r="IK4015" s="3"/>
      <c r="IL4015" s="3"/>
      <c r="IM4015" s="3"/>
      <c r="IN4015" s="3"/>
      <c r="IO4015" s="3"/>
      <c r="IP4015" s="3"/>
      <c r="IQ4015" s="3"/>
      <c r="IR4015" s="3"/>
      <c r="IS4015" s="3"/>
    </row>
    <row r="4016" spans="1:253" s="2" customFormat="1" ht="16.5">
      <c r="A4016" s="250"/>
      <c r="B4016" s="250"/>
      <c r="C4016" s="250"/>
      <c r="D4016" s="250"/>
      <c r="E4016" s="250"/>
      <c r="F4016" s="250"/>
      <c r="G4016" s="3"/>
      <c r="H4016" s="3"/>
      <c r="I4016" s="3"/>
      <c r="J4016" s="3"/>
      <c r="K4016" s="3"/>
      <c r="L4016" s="3"/>
      <c r="IK4016" s="3"/>
      <c r="IL4016" s="3"/>
      <c r="IM4016" s="3"/>
      <c r="IN4016" s="3"/>
      <c r="IO4016" s="3"/>
      <c r="IP4016" s="3"/>
      <c r="IQ4016" s="3"/>
      <c r="IR4016" s="3"/>
      <c r="IS4016" s="3"/>
    </row>
    <row r="4017" spans="1:253" s="2" customFormat="1" ht="16.5">
      <c r="A4017" s="250"/>
      <c r="B4017" s="250"/>
      <c r="C4017" s="250"/>
      <c r="D4017" s="250"/>
      <c r="E4017" s="250"/>
      <c r="F4017" s="250"/>
      <c r="G4017" s="3"/>
      <c r="H4017" s="3"/>
      <c r="I4017" s="3"/>
      <c r="J4017" s="3"/>
      <c r="K4017" s="3"/>
      <c r="L4017" s="3"/>
      <c r="IK4017" s="3"/>
      <c r="IL4017" s="3"/>
      <c r="IM4017" s="3"/>
      <c r="IN4017" s="3"/>
      <c r="IO4017" s="3"/>
      <c r="IP4017" s="3"/>
      <c r="IQ4017" s="3"/>
      <c r="IR4017" s="3"/>
      <c r="IS4017" s="3"/>
    </row>
    <row r="4018" spans="1:253" s="2" customFormat="1" ht="16.5">
      <c r="A4018" s="250"/>
      <c r="B4018" s="250"/>
      <c r="C4018" s="250"/>
      <c r="D4018" s="250"/>
      <c r="E4018" s="250"/>
      <c r="F4018" s="250"/>
      <c r="G4018" s="3"/>
      <c r="H4018" s="3"/>
      <c r="I4018" s="3"/>
      <c r="J4018" s="3"/>
      <c r="K4018" s="3"/>
      <c r="L4018" s="3"/>
      <c r="IK4018" s="3"/>
      <c r="IL4018" s="3"/>
      <c r="IM4018" s="3"/>
      <c r="IN4018" s="3"/>
      <c r="IO4018" s="3"/>
      <c r="IP4018" s="3"/>
      <c r="IQ4018" s="3"/>
      <c r="IR4018" s="3"/>
      <c r="IS4018" s="3"/>
    </row>
    <row r="4019" spans="1:253" s="2" customFormat="1" ht="16.5">
      <c r="A4019" s="250"/>
      <c r="B4019" s="250"/>
      <c r="C4019" s="250"/>
      <c r="D4019" s="250"/>
      <c r="E4019" s="250"/>
      <c r="F4019" s="250"/>
      <c r="G4019" s="3"/>
      <c r="H4019" s="3"/>
      <c r="I4019" s="3"/>
      <c r="J4019" s="3"/>
      <c r="K4019" s="3"/>
      <c r="L4019" s="3"/>
      <c r="IK4019" s="3"/>
      <c r="IL4019" s="3"/>
      <c r="IM4019" s="3"/>
      <c r="IN4019" s="3"/>
      <c r="IO4019" s="3"/>
      <c r="IP4019" s="3"/>
      <c r="IQ4019" s="3"/>
      <c r="IR4019" s="3"/>
      <c r="IS4019" s="3"/>
    </row>
    <row r="4020" spans="1:253" s="2" customFormat="1" ht="16.5">
      <c r="A4020" s="250"/>
      <c r="B4020" s="250"/>
      <c r="C4020" s="250"/>
      <c r="D4020" s="250"/>
      <c r="E4020" s="250"/>
      <c r="F4020" s="250"/>
      <c r="G4020" s="3"/>
      <c r="H4020" s="3"/>
      <c r="I4020" s="3"/>
      <c r="J4020" s="3"/>
      <c r="K4020" s="3"/>
      <c r="L4020" s="3"/>
      <c r="IK4020" s="3"/>
      <c r="IL4020" s="3"/>
      <c r="IM4020" s="3"/>
      <c r="IN4020" s="3"/>
      <c r="IO4020" s="3"/>
      <c r="IP4020" s="3"/>
      <c r="IQ4020" s="3"/>
      <c r="IR4020" s="3"/>
      <c r="IS4020" s="3"/>
    </row>
    <row r="4021" spans="1:253" s="2" customFormat="1" ht="16.5">
      <c r="A4021" s="250"/>
      <c r="B4021" s="250"/>
      <c r="C4021" s="250"/>
      <c r="D4021" s="250"/>
      <c r="E4021" s="250"/>
      <c r="F4021" s="250"/>
      <c r="G4021" s="3"/>
      <c r="H4021" s="3"/>
      <c r="I4021" s="3"/>
      <c r="J4021" s="3"/>
      <c r="K4021" s="3"/>
      <c r="L4021" s="3"/>
      <c r="IK4021" s="3"/>
      <c r="IL4021" s="3"/>
      <c r="IM4021" s="3"/>
      <c r="IN4021" s="3"/>
      <c r="IO4021" s="3"/>
      <c r="IP4021" s="3"/>
      <c r="IQ4021" s="3"/>
      <c r="IR4021" s="3"/>
      <c r="IS4021" s="3"/>
    </row>
    <row r="4022" spans="1:253" s="2" customFormat="1" ht="16.5">
      <c r="A4022" s="250"/>
      <c r="B4022" s="250"/>
      <c r="C4022" s="250"/>
      <c r="D4022" s="250"/>
      <c r="E4022" s="250"/>
      <c r="F4022" s="250"/>
      <c r="G4022" s="3"/>
      <c r="H4022" s="3"/>
      <c r="I4022" s="3"/>
      <c r="J4022" s="3"/>
      <c r="K4022" s="3"/>
      <c r="L4022" s="3"/>
      <c r="IK4022" s="3"/>
      <c r="IL4022" s="3"/>
      <c r="IM4022" s="3"/>
      <c r="IN4022" s="3"/>
      <c r="IO4022" s="3"/>
      <c r="IP4022" s="3"/>
      <c r="IQ4022" s="3"/>
      <c r="IR4022" s="3"/>
      <c r="IS4022" s="3"/>
    </row>
    <row r="4023" spans="1:253" s="2" customFormat="1" ht="16.5">
      <c r="A4023" s="250"/>
      <c r="B4023" s="250"/>
      <c r="C4023" s="250"/>
      <c r="D4023" s="250"/>
      <c r="E4023" s="250"/>
      <c r="F4023" s="250"/>
      <c r="G4023" s="3"/>
      <c r="H4023" s="3"/>
      <c r="I4023" s="3"/>
      <c r="J4023" s="3"/>
      <c r="K4023" s="3"/>
      <c r="L4023" s="3"/>
      <c r="IK4023" s="3"/>
      <c r="IL4023" s="3"/>
      <c r="IM4023" s="3"/>
      <c r="IN4023" s="3"/>
      <c r="IO4023" s="3"/>
      <c r="IP4023" s="3"/>
      <c r="IQ4023" s="3"/>
      <c r="IR4023" s="3"/>
      <c r="IS4023" s="3"/>
    </row>
    <row r="4024" spans="1:253" s="2" customFormat="1" ht="16.5">
      <c r="A4024" s="250"/>
      <c r="B4024" s="250"/>
      <c r="C4024" s="250"/>
      <c r="D4024" s="250"/>
      <c r="E4024" s="250"/>
      <c r="F4024" s="250"/>
      <c r="G4024" s="3"/>
      <c r="H4024" s="3"/>
      <c r="I4024" s="3"/>
      <c r="J4024" s="3"/>
      <c r="K4024" s="3"/>
      <c r="L4024" s="3"/>
      <c r="IK4024" s="3"/>
      <c r="IL4024" s="3"/>
      <c r="IM4024" s="3"/>
      <c r="IN4024" s="3"/>
      <c r="IO4024" s="3"/>
      <c r="IP4024" s="3"/>
      <c r="IQ4024" s="3"/>
      <c r="IR4024" s="3"/>
      <c r="IS4024" s="3"/>
    </row>
    <row r="4025" spans="1:253" s="2" customFormat="1" ht="16.5">
      <c r="A4025" s="250"/>
      <c r="B4025" s="250"/>
      <c r="C4025" s="250"/>
      <c r="D4025" s="250"/>
      <c r="E4025" s="250"/>
      <c r="F4025" s="250"/>
      <c r="G4025" s="3"/>
      <c r="H4025" s="3"/>
      <c r="I4025" s="3"/>
      <c r="J4025" s="3"/>
      <c r="K4025" s="3"/>
      <c r="L4025" s="3"/>
      <c r="IK4025" s="3"/>
      <c r="IL4025" s="3"/>
      <c r="IM4025" s="3"/>
      <c r="IN4025" s="3"/>
      <c r="IO4025" s="3"/>
      <c r="IP4025" s="3"/>
      <c r="IQ4025" s="3"/>
      <c r="IR4025" s="3"/>
      <c r="IS4025" s="3"/>
    </row>
    <row r="4026" spans="1:253" s="2" customFormat="1" ht="16.5">
      <c r="A4026" s="250"/>
      <c r="B4026" s="250"/>
      <c r="C4026" s="250"/>
      <c r="D4026" s="250"/>
      <c r="E4026" s="250"/>
      <c r="F4026" s="250"/>
      <c r="G4026" s="3"/>
      <c r="H4026" s="3"/>
      <c r="I4026" s="3"/>
      <c r="J4026" s="3"/>
      <c r="K4026" s="3"/>
      <c r="L4026" s="3"/>
      <c r="IK4026" s="3"/>
      <c r="IL4026" s="3"/>
      <c r="IM4026" s="3"/>
      <c r="IN4026" s="3"/>
      <c r="IO4026" s="3"/>
      <c r="IP4026" s="3"/>
      <c r="IQ4026" s="3"/>
      <c r="IR4026" s="3"/>
      <c r="IS4026" s="3"/>
    </row>
    <row r="4027" spans="1:253" s="2" customFormat="1" ht="16.5">
      <c r="A4027" s="250"/>
      <c r="B4027" s="250"/>
      <c r="C4027" s="250"/>
      <c r="D4027" s="250"/>
      <c r="E4027" s="250"/>
      <c r="F4027" s="250"/>
      <c r="G4027" s="3"/>
      <c r="H4027" s="3"/>
      <c r="I4027" s="3"/>
      <c r="J4027" s="3"/>
      <c r="K4027" s="3"/>
      <c r="L4027" s="3"/>
      <c r="IK4027" s="3"/>
      <c r="IL4027" s="3"/>
      <c r="IM4027" s="3"/>
      <c r="IN4027" s="3"/>
      <c r="IO4027" s="3"/>
      <c r="IP4027" s="3"/>
      <c r="IQ4027" s="3"/>
      <c r="IR4027" s="3"/>
      <c r="IS4027" s="3"/>
    </row>
    <row r="4028" spans="1:253" s="2" customFormat="1" ht="16.5">
      <c r="A4028" s="250"/>
      <c r="B4028" s="250"/>
      <c r="C4028" s="250"/>
      <c r="D4028" s="250"/>
      <c r="E4028" s="250"/>
      <c r="F4028" s="250"/>
      <c r="G4028" s="3"/>
      <c r="H4028" s="3"/>
      <c r="I4028" s="3"/>
      <c r="J4028" s="3"/>
      <c r="K4028" s="3"/>
      <c r="L4028" s="3"/>
      <c r="IK4028" s="3"/>
      <c r="IL4028" s="3"/>
      <c r="IM4028" s="3"/>
      <c r="IN4028" s="3"/>
      <c r="IO4028" s="3"/>
      <c r="IP4028" s="3"/>
      <c r="IQ4028" s="3"/>
      <c r="IR4028" s="3"/>
      <c r="IS4028" s="3"/>
    </row>
    <row r="4029" spans="1:253" s="2" customFormat="1" ht="16.5">
      <c r="A4029" s="250"/>
      <c r="B4029" s="250"/>
      <c r="C4029" s="250"/>
      <c r="D4029" s="250"/>
      <c r="E4029" s="250"/>
      <c r="F4029" s="250"/>
      <c r="G4029" s="3"/>
      <c r="H4029" s="3"/>
      <c r="I4029" s="3"/>
      <c r="J4029" s="3"/>
      <c r="K4029" s="3"/>
      <c r="L4029" s="3"/>
      <c r="IK4029" s="3"/>
      <c r="IL4029" s="3"/>
      <c r="IM4029" s="3"/>
      <c r="IN4029" s="3"/>
      <c r="IO4029" s="3"/>
      <c r="IP4029" s="3"/>
      <c r="IQ4029" s="3"/>
      <c r="IR4029" s="3"/>
      <c r="IS4029" s="3"/>
    </row>
    <row r="4030" spans="1:253" s="2" customFormat="1" ht="16.5">
      <c r="A4030" s="250"/>
      <c r="B4030" s="250"/>
      <c r="C4030" s="250"/>
      <c r="D4030" s="250"/>
      <c r="E4030" s="250"/>
      <c r="F4030" s="250"/>
      <c r="G4030" s="3"/>
      <c r="H4030" s="3"/>
      <c r="I4030" s="3"/>
      <c r="J4030" s="3"/>
      <c r="K4030" s="3"/>
      <c r="L4030" s="3"/>
      <c r="IK4030" s="3"/>
      <c r="IL4030" s="3"/>
      <c r="IM4030" s="3"/>
      <c r="IN4030" s="3"/>
      <c r="IO4030" s="3"/>
      <c r="IP4030" s="3"/>
      <c r="IQ4030" s="3"/>
      <c r="IR4030" s="3"/>
      <c r="IS4030" s="3"/>
    </row>
    <row r="4031" spans="1:253" s="2" customFormat="1" ht="16.5">
      <c r="A4031" s="250"/>
      <c r="B4031" s="250"/>
      <c r="C4031" s="250"/>
      <c r="D4031" s="250"/>
      <c r="E4031" s="250"/>
      <c r="F4031" s="250"/>
      <c r="G4031" s="3"/>
      <c r="H4031" s="3"/>
      <c r="I4031" s="3"/>
      <c r="J4031" s="3"/>
      <c r="K4031" s="3"/>
      <c r="L4031" s="3"/>
      <c r="IK4031" s="3"/>
      <c r="IL4031" s="3"/>
      <c r="IM4031" s="3"/>
      <c r="IN4031" s="3"/>
      <c r="IO4031" s="3"/>
      <c r="IP4031" s="3"/>
      <c r="IQ4031" s="3"/>
      <c r="IR4031" s="3"/>
      <c r="IS4031" s="3"/>
    </row>
    <row r="4032" spans="1:253" s="2" customFormat="1" ht="16.5">
      <c r="A4032" s="250"/>
      <c r="B4032" s="250"/>
      <c r="C4032" s="250"/>
      <c r="D4032" s="250"/>
      <c r="E4032" s="250"/>
      <c r="F4032" s="250"/>
      <c r="G4032" s="3"/>
      <c r="H4032" s="3"/>
      <c r="I4032" s="3"/>
      <c r="J4032" s="3"/>
      <c r="K4032" s="3"/>
      <c r="L4032" s="3"/>
      <c r="IK4032" s="3"/>
      <c r="IL4032" s="3"/>
      <c r="IM4032" s="3"/>
      <c r="IN4032" s="3"/>
      <c r="IO4032" s="3"/>
      <c r="IP4032" s="3"/>
      <c r="IQ4032" s="3"/>
      <c r="IR4032" s="3"/>
      <c r="IS4032" s="3"/>
    </row>
    <row r="4033" spans="1:253" s="2" customFormat="1" ht="16.5">
      <c r="A4033" s="250"/>
      <c r="B4033" s="250"/>
      <c r="C4033" s="250"/>
      <c r="D4033" s="250"/>
      <c r="E4033" s="250"/>
      <c r="F4033" s="250"/>
      <c r="G4033" s="3"/>
      <c r="H4033" s="3"/>
      <c r="I4033" s="3"/>
      <c r="J4033" s="3"/>
      <c r="K4033" s="3"/>
      <c r="L4033" s="3"/>
      <c r="IK4033" s="3"/>
      <c r="IL4033" s="3"/>
      <c r="IM4033" s="3"/>
      <c r="IN4033" s="3"/>
      <c r="IO4033" s="3"/>
      <c r="IP4033" s="3"/>
      <c r="IQ4033" s="3"/>
      <c r="IR4033" s="3"/>
      <c r="IS4033" s="3"/>
    </row>
    <row r="4034" spans="1:253" s="2" customFormat="1" ht="16.5">
      <c r="A4034" s="250"/>
      <c r="B4034" s="250"/>
      <c r="C4034" s="250"/>
      <c r="D4034" s="250"/>
      <c r="E4034" s="250"/>
      <c r="F4034" s="250"/>
      <c r="G4034" s="3"/>
      <c r="H4034" s="3"/>
      <c r="I4034" s="3"/>
      <c r="J4034" s="3"/>
      <c r="K4034" s="3"/>
      <c r="L4034" s="3"/>
      <c r="IK4034" s="3"/>
      <c r="IL4034" s="3"/>
      <c r="IM4034" s="3"/>
      <c r="IN4034" s="3"/>
      <c r="IO4034" s="3"/>
      <c r="IP4034" s="3"/>
      <c r="IQ4034" s="3"/>
      <c r="IR4034" s="3"/>
      <c r="IS4034" s="3"/>
    </row>
    <row r="4035" spans="1:253" s="2" customFormat="1" ht="16.5">
      <c r="A4035" s="250"/>
      <c r="B4035" s="250"/>
      <c r="C4035" s="250"/>
      <c r="D4035" s="250"/>
      <c r="E4035" s="250"/>
      <c r="F4035" s="250"/>
      <c r="G4035" s="3"/>
      <c r="H4035" s="3"/>
      <c r="I4035" s="3"/>
      <c r="J4035" s="3"/>
      <c r="K4035" s="3"/>
      <c r="L4035" s="3"/>
      <c r="IK4035" s="3"/>
      <c r="IL4035" s="3"/>
      <c r="IM4035" s="3"/>
      <c r="IN4035" s="3"/>
      <c r="IO4035" s="3"/>
      <c r="IP4035" s="3"/>
      <c r="IQ4035" s="3"/>
      <c r="IR4035" s="3"/>
      <c r="IS4035" s="3"/>
    </row>
    <row r="4036" spans="1:253" s="2" customFormat="1" ht="16.5">
      <c r="A4036" s="250"/>
      <c r="B4036" s="250"/>
      <c r="C4036" s="250"/>
      <c r="D4036" s="250"/>
      <c r="E4036" s="250"/>
      <c r="F4036" s="250"/>
      <c r="G4036" s="3"/>
      <c r="H4036" s="3"/>
      <c r="I4036" s="3"/>
      <c r="J4036" s="3"/>
      <c r="K4036" s="3"/>
      <c r="L4036" s="3"/>
      <c r="IK4036" s="3"/>
      <c r="IL4036" s="3"/>
      <c r="IM4036" s="3"/>
      <c r="IN4036" s="3"/>
      <c r="IO4036" s="3"/>
      <c r="IP4036" s="3"/>
      <c r="IQ4036" s="3"/>
      <c r="IR4036" s="3"/>
      <c r="IS4036" s="3"/>
    </row>
    <row r="4037" spans="1:253" s="2" customFormat="1" ht="16.5">
      <c r="A4037" s="250"/>
      <c r="B4037" s="250"/>
      <c r="C4037" s="250"/>
      <c r="D4037" s="250"/>
      <c r="E4037" s="250"/>
      <c r="F4037" s="250"/>
      <c r="G4037" s="3"/>
      <c r="H4037" s="3"/>
      <c r="I4037" s="3"/>
      <c r="J4037" s="3"/>
      <c r="K4037" s="3"/>
      <c r="L4037" s="3"/>
      <c r="IK4037" s="3"/>
      <c r="IL4037" s="3"/>
      <c r="IM4037" s="3"/>
      <c r="IN4037" s="3"/>
      <c r="IO4037" s="3"/>
      <c r="IP4037" s="3"/>
      <c r="IQ4037" s="3"/>
      <c r="IR4037" s="3"/>
      <c r="IS4037" s="3"/>
    </row>
    <row r="4038" spans="1:253" s="2" customFormat="1" ht="16.5">
      <c r="A4038" s="250"/>
      <c r="B4038" s="250"/>
      <c r="C4038" s="250"/>
      <c r="D4038" s="250"/>
      <c r="E4038" s="250"/>
      <c r="F4038" s="250"/>
      <c r="G4038" s="3"/>
      <c r="H4038" s="3"/>
      <c r="I4038" s="3"/>
      <c r="J4038" s="3"/>
      <c r="K4038" s="3"/>
      <c r="L4038" s="3"/>
      <c r="IK4038" s="3"/>
      <c r="IL4038" s="3"/>
      <c r="IM4038" s="3"/>
      <c r="IN4038" s="3"/>
      <c r="IO4038" s="3"/>
      <c r="IP4038" s="3"/>
      <c r="IQ4038" s="3"/>
      <c r="IR4038" s="3"/>
      <c r="IS4038" s="3"/>
    </row>
    <row r="4039" spans="1:253" s="2" customFormat="1" ht="16.5">
      <c r="A4039" s="250"/>
      <c r="B4039" s="250"/>
      <c r="C4039" s="250"/>
      <c r="D4039" s="250"/>
      <c r="E4039" s="250"/>
      <c r="F4039" s="250"/>
      <c r="G4039" s="3"/>
      <c r="H4039" s="3"/>
      <c r="I4039" s="3"/>
      <c r="J4039" s="3"/>
      <c r="K4039" s="3"/>
      <c r="L4039" s="3"/>
      <c r="IK4039" s="3"/>
      <c r="IL4039" s="3"/>
      <c r="IM4039" s="3"/>
      <c r="IN4039" s="3"/>
      <c r="IO4039" s="3"/>
      <c r="IP4039" s="3"/>
      <c r="IQ4039" s="3"/>
      <c r="IR4039" s="3"/>
      <c r="IS4039" s="3"/>
    </row>
    <row r="4040" spans="1:253" s="2" customFormat="1" ht="16.5">
      <c r="A4040" s="250"/>
      <c r="B4040" s="250"/>
      <c r="C4040" s="250"/>
      <c r="D4040" s="250"/>
      <c r="E4040" s="250"/>
      <c r="F4040" s="250"/>
      <c r="G4040" s="3"/>
      <c r="H4040" s="3"/>
      <c r="I4040" s="3"/>
      <c r="J4040" s="3"/>
      <c r="K4040" s="3"/>
      <c r="L4040" s="3"/>
      <c r="IK4040" s="3"/>
      <c r="IL4040" s="3"/>
      <c r="IM4040" s="3"/>
      <c r="IN4040" s="3"/>
      <c r="IO4040" s="3"/>
      <c r="IP4040" s="3"/>
      <c r="IQ4040" s="3"/>
      <c r="IR4040" s="3"/>
      <c r="IS4040" s="3"/>
    </row>
    <row r="4041" spans="1:253" s="2" customFormat="1" ht="16.5">
      <c r="A4041" s="250"/>
      <c r="B4041" s="250"/>
      <c r="C4041" s="250"/>
      <c r="D4041" s="250"/>
      <c r="E4041" s="250"/>
      <c r="F4041" s="250"/>
      <c r="G4041" s="3"/>
      <c r="H4041" s="3"/>
      <c r="I4041" s="3"/>
      <c r="J4041" s="3"/>
      <c r="K4041" s="3"/>
      <c r="L4041" s="3"/>
      <c r="IK4041" s="3"/>
      <c r="IL4041" s="3"/>
      <c r="IM4041" s="3"/>
      <c r="IN4041" s="3"/>
      <c r="IO4041" s="3"/>
      <c r="IP4041" s="3"/>
      <c r="IQ4041" s="3"/>
      <c r="IR4041" s="3"/>
      <c r="IS4041" s="3"/>
    </row>
    <row r="4042" spans="1:253" s="2" customFormat="1" ht="16.5">
      <c r="A4042" s="250"/>
      <c r="B4042" s="250"/>
      <c r="C4042" s="250"/>
      <c r="D4042" s="250"/>
      <c r="E4042" s="250"/>
      <c r="F4042" s="250"/>
      <c r="G4042" s="3"/>
      <c r="H4042" s="3"/>
      <c r="I4042" s="3"/>
      <c r="J4042" s="3"/>
      <c r="K4042" s="3"/>
      <c r="L4042" s="3"/>
      <c r="IK4042" s="3"/>
      <c r="IL4042" s="3"/>
      <c r="IM4042" s="3"/>
      <c r="IN4042" s="3"/>
      <c r="IO4042" s="3"/>
      <c r="IP4042" s="3"/>
      <c r="IQ4042" s="3"/>
      <c r="IR4042" s="3"/>
      <c r="IS4042" s="3"/>
    </row>
    <row r="4043" spans="1:253" s="2" customFormat="1" ht="16.5">
      <c r="A4043" s="250"/>
      <c r="B4043" s="250"/>
      <c r="C4043" s="250"/>
      <c r="D4043" s="250"/>
      <c r="E4043" s="250"/>
      <c r="F4043" s="250"/>
      <c r="G4043" s="3"/>
      <c r="H4043" s="3"/>
      <c r="I4043" s="3"/>
      <c r="J4043" s="3"/>
      <c r="K4043" s="3"/>
      <c r="L4043" s="3"/>
      <c r="IK4043" s="3"/>
      <c r="IL4043" s="3"/>
      <c r="IM4043" s="3"/>
      <c r="IN4043" s="3"/>
      <c r="IO4043" s="3"/>
      <c r="IP4043" s="3"/>
      <c r="IQ4043" s="3"/>
      <c r="IR4043" s="3"/>
      <c r="IS4043" s="3"/>
    </row>
    <row r="4044" spans="1:253" s="2" customFormat="1" ht="16.5">
      <c r="A4044" s="250"/>
      <c r="B4044" s="250"/>
      <c r="C4044" s="250"/>
      <c r="D4044" s="250"/>
      <c r="E4044" s="250"/>
      <c r="F4044" s="250"/>
      <c r="G4044" s="3"/>
      <c r="H4044" s="3"/>
      <c r="I4044" s="3"/>
      <c r="J4044" s="3"/>
      <c r="K4044" s="3"/>
      <c r="L4044" s="3"/>
      <c r="IK4044" s="3"/>
      <c r="IL4044" s="3"/>
      <c r="IM4044" s="3"/>
      <c r="IN4044" s="3"/>
      <c r="IO4044" s="3"/>
      <c r="IP4044" s="3"/>
      <c r="IQ4044" s="3"/>
      <c r="IR4044" s="3"/>
      <c r="IS4044" s="3"/>
    </row>
    <row r="4045" spans="1:253" s="2" customFormat="1" ht="16.5">
      <c r="A4045" s="250"/>
      <c r="B4045" s="250"/>
      <c r="C4045" s="250"/>
      <c r="D4045" s="250"/>
      <c r="E4045" s="250"/>
      <c r="F4045" s="250"/>
      <c r="G4045" s="3"/>
      <c r="H4045" s="3"/>
      <c r="I4045" s="3"/>
      <c r="J4045" s="3"/>
      <c r="K4045" s="3"/>
      <c r="L4045" s="3"/>
      <c r="IK4045" s="3"/>
      <c r="IL4045" s="3"/>
      <c r="IM4045" s="3"/>
      <c r="IN4045" s="3"/>
      <c r="IO4045" s="3"/>
      <c r="IP4045" s="3"/>
      <c r="IQ4045" s="3"/>
      <c r="IR4045" s="3"/>
      <c r="IS4045" s="3"/>
    </row>
    <row r="4046" spans="1:253" s="2" customFormat="1" ht="16.5">
      <c r="A4046" s="250"/>
      <c r="B4046" s="250"/>
      <c r="C4046" s="250"/>
      <c r="D4046" s="250"/>
      <c r="E4046" s="250"/>
      <c r="F4046" s="250"/>
      <c r="G4046" s="3"/>
      <c r="H4046" s="3"/>
      <c r="I4046" s="3"/>
      <c r="J4046" s="3"/>
      <c r="K4046" s="3"/>
      <c r="L4046" s="3"/>
      <c r="IK4046" s="3"/>
      <c r="IL4046" s="3"/>
      <c r="IM4046" s="3"/>
      <c r="IN4046" s="3"/>
      <c r="IO4046" s="3"/>
      <c r="IP4046" s="3"/>
      <c r="IQ4046" s="3"/>
      <c r="IR4046" s="3"/>
      <c r="IS4046" s="3"/>
    </row>
    <row r="4047" spans="1:253" s="2" customFormat="1" ht="16.5">
      <c r="A4047" s="250"/>
      <c r="B4047" s="250"/>
      <c r="C4047" s="250"/>
      <c r="D4047" s="250"/>
      <c r="E4047" s="250"/>
      <c r="F4047" s="250"/>
      <c r="G4047" s="3"/>
      <c r="H4047" s="3"/>
      <c r="I4047" s="3"/>
      <c r="J4047" s="3"/>
      <c r="K4047" s="3"/>
      <c r="L4047" s="3"/>
      <c r="IK4047" s="3"/>
      <c r="IL4047" s="3"/>
      <c r="IM4047" s="3"/>
      <c r="IN4047" s="3"/>
      <c r="IO4047" s="3"/>
      <c r="IP4047" s="3"/>
      <c r="IQ4047" s="3"/>
      <c r="IR4047" s="3"/>
      <c r="IS4047" s="3"/>
    </row>
    <row r="4048" spans="1:253" s="2" customFormat="1" ht="16.5">
      <c r="A4048" s="250"/>
      <c r="B4048" s="250"/>
      <c r="C4048" s="250"/>
      <c r="D4048" s="250"/>
      <c r="E4048" s="250"/>
      <c r="F4048" s="250"/>
      <c r="G4048" s="3"/>
      <c r="H4048" s="3"/>
      <c r="I4048" s="3"/>
      <c r="J4048" s="3"/>
      <c r="K4048" s="3"/>
      <c r="L4048" s="3"/>
      <c r="IK4048" s="3"/>
      <c r="IL4048" s="3"/>
      <c r="IM4048" s="3"/>
      <c r="IN4048" s="3"/>
      <c r="IO4048" s="3"/>
      <c r="IP4048" s="3"/>
      <c r="IQ4048" s="3"/>
      <c r="IR4048" s="3"/>
      <c r="IS4048" s="3"/>
    </row>
    <row r="4049" spans="1:253" s="2" customFormat="1" ht="16.5">
      <c r="A4049" s="250"/>
      <c r="B4049" s="250"/>
      <c r="C4049" s="250"/>
      <c r="D4049" s="250"/>
      <c r="E4049" s="250"/>
      <c r="F4049" s="250"/>
      <c r="G4049" s="3"/>
      <c r="H4049" s="3"/>
      <c r="I4049" s="3"/>
      <c r="J4049" s="3"/>
      <c r="K4049" s="3"/>
      <c r="L4049" s="3"/>
      <c r="IK4049" s="3"/>
      <c r="IL4049" s="3"/>
      <c r="IM4049" s="3"/>
      <c r="IN4049" s="3"/>
      <c r="IO4049" s="3"/>
      <c r="IP4049" s="3"/>
      <c r="IQ4049" s="3"/>
      <c r="IR4049" s="3"/>
      <c r="IS4049" s="3"/>
    </row>
    <row r="4050" spans="1:253" s="2" customFormat="1" ht="16.5">
      <c r="A4050" s="250"/>
      <c r="B4050" s="250"/>
      <c r="C4050" s="250"/>
      <c r="D4050" s="250"/>
      <c r="E4050" s="250"/>
      <c r="F4050" s="250"/>
      <c r="G4050" s="3"/>
      <c r="H4050" s="3"/>
      <c r="I4050" s="3"/>
      <c r="J4050" s="3"/>
      <c r="K4050" s="3"/>
      <c r="L4050" s="3"/>
      <c r="IK4050" s="3"/>
      <c r="IL4050" s="3"/>
      <c r="IM4050" s="3"/>
      <c r="IN4050" s="3"/>
      <c r="IO4050" s="3"/>
      <c r="IP4050" s="3"/>
      <c r="IQ4050" s="3"/>
      <c r="IR4050" s="3"/>
      <c r="IS4050" s="3"/>
    </row>
    <row r="4051" spans="1:253" s="2" customFormat="1" ht="16.5">
      <c r="A4051" s="250"/>
      <c r="B4051" s="250"/>
      <c r="C4051" s="250"/>
      <c r="D4051" s="250"/>
      <c r="E4051" s="250"/>
      <c r="F4051" s="250"/>
      <c r="G4051" s="3"/>
      <c r="H4051" s="3"/>
      <c r="I4051" s="3"/>
      <c r="J4051" s="3"/>
      <c r="K4051" s="3"/>
      <c r="L4051" s="3"/>
      <c r="IK4051" s="3"/>
      <c r="IL4051" s="3"/>
      <c r="IM4051" s="3"/>
      <c r="IN4051" s="3"/>
      <c r="IO4051" s="3"/>
      <c r="IP4051" s="3"/>
      <c r="IQ4051" s="3"/>
      <c r="IR4051" s="3"/>
      <c r="IS4051" s="3"/>
    </row>
    <row r="4052" spans="1:253" s="2" customFormat="1" ht="16.5">
      <c r="A4052" s="250"/>
      <c r="B4052" s="250"/>
      <c r="C4052" s="250"/>
      <c r="D4052" s="250"/>
      <c r="E4052" s="250"/>
      <c r="F4052" s="250"/>
      <c r="G4052" s="3"/>
      <c r="H4052" s="3"/>
      <c r="I4052" s="3"/>
      <c r="J4052" s="3"/>
      <c r="K4052" s="3"/>
      <c r="L4052" s="3"/>
      <c r="IK4052" s="3"/>
      <c r="IL4052" s="3"/>
      <c r="IM4052" s="3"/>
      <c r="IN4052" s="3"/>
      <c r="IO4052" s="3"/>
      <c r="IP4052" s="3"/>
      <c r="IQ4052" s="3"/>
      <c r="IR4052" s="3"/>
      <c r="IS4052" s="3"/>
    </row>
    <row r="4053" spans="1:253" s="2" customFormat="1" ht="16.5">
      <c r="A4053" s="250"/>
      <c r="B4053" s="250"/>
      <c r="C4053" s="250"/>
      <c r="D4053" s="250"/>
      <c r="E4053" s="250"/>
      <c r="F4053" s="250"/>
      <c r="G4053" s="3"/>
      <c r="H4053" s="3"/>
      <c r="I4053" s="3"/>
      <c r="J4053" s="3"/>
      <c r="K4053" s="3"/>
      <c r="L4053" s="3"/>
      <c r="IK4053" s="3"/>
      <c r="IL4053" s="3"/>
      <c r="IM4053" s="3"/>
      <c r="IN4053" s="3"/>
      <c r="IO4053" s="3"/>
      <c r="IP4053" s="3"/>
      <c r="IQ4053" s="3"/>
      <c r="IR4053" s="3"/>
      <c r="IS4053" s="3"/>
    </row>
    <row r="4054" spans="1:253" s="2" customFormat="1" ht="16.5">
      <c r="A4054" s="250"/>
      <c r="B4054" s="250"/>
      <c r="C4054" s="250"/>
      <c r="D4054" s="250"/>
      <c r="E4054" s="250"/>
      <c r="F4054" s="250"/>
      <c r="G4054" s="3"/>
      <c r="H4054" s="3"/>
      <c r="I4054" s="3"/>
      <c r="J4054" s="3"/>
      <c r="K4054" s="3"/>
      <c r="L4054" s="3"/>
      <c r="IK4054" s="3"/>
      <c r="IL4054" s="3"/>
      <c r="IM4054" s="3"/>
      <c r="IN4054" s="3"/>
      <c r="IO4054" s="3"/>
      <c r="IP4054" s="3"/>
      <c r="IQ4054" s="3"/>
      <c r="IR4054" s="3"/>
      <c r="IS4054" s="3"/>
    </row>
    <row r="4055" spans="1:253" s="2" customFormat="1" ht="16.5">
      <c r="A4055" s="250"/>
      <c r="B4055" s="250"/>
      <c r="C4055" s="250"/>
      <c r="D4055" s="250"/>
      <c r="E4055" s="250"/>
      <c r="F4055" s="250"/>
      <c r="G4055" s="3"/>
      <c r="H4055" s="3"/>
      <c r="I4055" s="3"/>
      <c r="J4055" s="3"/>
      <c r="K4055" s="3"/>
      <c r="L4055" s="3"/>
      <c r="IK4055" s="3"/>
      <c r="IL4055" s="3"/>
      <c r="IM4055" s="3"/>
      <c r="IN4055" s="3"/>
      <c r="IO4055" s="3"/>
      <c r="IP4055" s="3"/>
      <c r="IQ4055" s="3"/>
      <c r="IR4055" s="3"/>
      <c r="IS4055" s="3"/>
    </row>
    <row r="4056" spans="1:253" s="2" customFormat="1" ht="16.5">
      <c r="A4056" s="250"/>
      <c r="B4056" s="250"/>
      <c r="C4056" s="250"/>
      <c r="D4056" s="250"/>
      <c r="E4056" s="250"/>
      <c r="F4056" s="250"/>
      <c r="G4056" s="3"/>
      <c r="H4056" s="3"/>
      <c r="I4056" s="3"/>
      <c r="J4056" s="3"/>
      <c r="K4056" s="3"/>
      <c r="L4056" s="3"/>
      <c r="IK4056" s="3"/>
      <c r="IL4056" s="3"/>
      <c r="IM4056" s="3"/>
      <c r="IN4056" s="3"/>
      <c r="IO4056" s="3"/>
      <c r="IP4056" s="3"/>
      <c r="IQ4056" s="3"/>
      <c r="IR4056" s="3"/>
      <c r="IS4056" s="3"/>
    </row>
    <row r="4057" spans="1:253" s="2" customFormat="1" ht="16.5">
      <c r="A4057" s="250"/>
      <c r="B4057" s="250"/>
      <c r="C4057" s="250"/>
      <c r="D4057" s="250"/>
      <c r="E4057" s="250"/>
      <c r="F4057" s="250"/>
      <c r="G4057" s="3"/>
      <c r="H4057" s="3"/>
      <c r="I4057" s="3"/>
      <c r="J4057" s="3"/>
      <c r="K4057" s="3"/>
      <c r="L4057" s="3"/>
      <c r="IK4057" s="3"/>
      <c r="IL4057" s="3"/>
      <c r="IM4057" s="3"/>
      <c r="IN4057" s="3"/>
      <c r="IO4057" s="3"/>
      <c r="IP4057" s="3"/>
      <c r="IQ4057" s="3"/>
      <c r="IR4057" s="3"/>
      <c r="IS4057" s="3"/>
    </row>
    <row r="4058" spans="1:253" s="2" customFormat="1" ht="16.5">
      <c r="A4058" s="250"/>
      <c r="B4058" s="250"/>
      <c r="C4058" s="250"/>
      <c r="D4058" s="250"/>
      <c r="E4058" s="250"/>
      <c r="F4058" s="250"/>
      <c r="G4058" s="3"/>
      <c r="H4058" s="3"/>
      <c r="I4058" s="3"/>
      <c r="J4058" s="3"/>
      <c r="K4058" s="3"/>
      <c r="L4058" s="3"/>
      <c r="IK4058" s="3"/>
      <c r="IL4058" s="3"/>
      <c r="IM4058" s="3"/>
      <c r="IN4058" s="3"/>
      <c r="IO4058" s="3"/>
      <c r="IP4058" s="3"/>
      <c r="IQ4058" s="3"/>
      <c r="IR4058" s="3"/>
      <c r="IS4058" s="3"/>
    </row>
    <row r="4059" spans="1:253" s="2" customFormat="1" ht="16.5">
      <c r="A4059" s="250"/>
      <c r="B4059" s="250"/>
      <c r="C4059" s="250"/>
      <c r="D4059" s="250"/>
      <c r="E4059" s="250"/>
      <c r="F4059" s="250"/>
      <c r="G4059" s="3"/>
      <c r="H4059" s="3"/>
      <c r="I4059" s="3"/>
      <c r="J4059" s="3"/>
      <c r="K4059" s="3"/>
      <c r="L4059" s="3"/>
      <c r="IK4059" s="3"/>
      <c r="IL4059" s="3"/>
      <c r="IM4059" s="3"/>
      <c r="IN4059" s="3"/>
      <c r="IO4059" s="3"/>
      <c r="IP4059" s="3"/>
      <c r="IQ4059" s="3"/>
      <c r="IR4059" s="3"/>
      <c r="IS4059" s="3"/>
    </row>
    <row r="4060" spans="1:253" s="2" customFormat="1" ht="16.5">
      <c r="A4060" s="250"/>
      <c r="B4060" s="250"/>
      <c r="C4060" s="250"/>
      <c r="D4060" s="250"/>
      <c r="E4060" s="250"/>
      <c r="F4060" s="250"/>
      <c r="G4060" s="3"/>
      <c r="H4060" s="3"/>
      <c r="I4060" s="3"/>
      <c r="J4060" s="3"/>
      <c r="K4060" s="3"/>
      <c r="L4060" s="3"/>
      <c r="IK4060" s="3"/>
      <c r="IL4060" s="3"/>
      <c r="IM4060" s="3"/>
      <c r="IN4060" s="3"/>
      <c r="IO4060" s="3"/>
      <c r="IP4060" s="3"/>
      <c r="IQ4060" s="3"/>
      <c r="IR4060" s="3"/>
      <c r="IS4060" s="3"/>
    </row>
    <row r="4061" spans="1:253" s="2" customFormat="1" ht="16.5">
      <c r="A4061" s="250"/>
      <c r="B4061" s="250"/>
      <c r="C4061" s="250"/>
      <c r="D4061" s="250"/>
      <c r="E4061" s="250"/>
      <c r="F4061" s="250"/>
      <c r="G4061" s="3"/>
      <c r="H4061" s="3"/>
      <c r="I4061" s="3"/>
      <c r="J4061" s="3"/>
      <c r="K4061" s="3"/>
      <c r="L4061" s="3"/>
      <c r="IK4061" s="3"/>
      <c r="IL4061" s="3"/>
      <c r="IM4061" s="3"/>
      <c r="IN4061" s="3"/>
      <c r="IO4061" s="3"/>
      <c r="IP4061" s="3"/>
      <c r="IQ4061" s="3"/>
      <c r="IR4061" s="3"/>
      <c r="IS4061" s="3"/>
    </row>
    <row r="4062" spans="1:253" s="2" customFormat="1" ht="16.5">
      <c r="A4062" s="250"/>
      <c r="B4062" s="250"/>
      <c r="C4062" s="250"/>
      <c r="D4062" s="250"/>
      <c r="E4062" s="250"/>
      <c r="F4062" s="250"/>
      <c r="G4062" s="3"/>
      <c r="H4062" s="3"/>
      <c r="I4062" s="3"/>
      <c r="J4062" s="3"/>
      <c r="K4062" s="3"/>
      <c r="L4062" s="3"/>
      <c r="IK4062" s="3"/>
      <c r="IL4062" s="3"/>
      <c r="IM4062" s="3"/>
      <c r="IN4062" s="3"/>
      <c r="IO4062" s="3"/>
      <c r="IP4062" s="3"/>
      <c r="IQ4062" s="3"/>
      <c r="IR4062" s="3"/>
      <c r="IS4062" s="3"/>
    </row>
    <row r="4063" spans="1:253" s="2" customFormat="1" ht="16.5">
      <c r="A4063" s="250"/>
      <c r="B4063" s="250"/>
      <c r="C4063" s="250"/>
      <c r="D4063" s="250"/>
      <c r="E4063" s="250"/>
      <c r="F4063" s="250"/>
      <c r="G4063" s="3"/>
      <c r="H4063" s="3"/>
      <c r="I4063" s="3"/>
      <c r="J4063" s="3"/>
      <c r="K4063" s="3"/>
      <c r="L4063" s="3"/>
      <c r="IK4063" s="3"/>
      <c r="IL4063" s="3"/>
      <c r="IM4063" s="3"/>
      <c r="IN4063" s="3"/>
      <c r="IO4063" s="3"/>
      <c r="IP4063" s="3"/>
      <c r="IQ4063" s="3"/>
      <c r="IR4063" s="3"/>
      <c r="IS4063" s="3"/>
    </row>
    <row r="4064" spans="1:253" s="2" customFormat="1" ht="16.5">
      <c r="A4064" s="250"/>
      <c r="B4064" s="250"/>
      <c r="C4064" s="250"/>
      <c r="D4064" s="250"/>
      <c r="E4064" s="250"/>
      <c r="F4064" s="250"/>
      <c r="G4064" s="3"/>
      <c r="H4064" s="3"/>
      <c r="I4064" s="3"/>
      <c r="J4064" s="3"/>
      <c r="K4064" s="3"/>
      <c r="L4064" s="3"/>
      <c r="IK4064" s="3"/>
      <c r="IL4064" s="3"/>
      <c r="IM4064" s="3"/>
      <c r="IN4064" s="3"/>
      <c r="IO4064" s="3"/>
      <c r="IP4064" s="3"/>
      <c r="IQ4064" s="3"/>
      <c r="IR4064" s="3"/>
      <c r="IS4064" s="3"/>
    </row>
    <row r="4065" spans="1:253" s="2" customFormat="1" ht="16.5">
      <c r="A4065" s="250"/>
      <c r="B4065" s="250"/>
      <c r="C4065" s="250"/>
      <c r="D4065" s="250"/>
      <c r="E4065" s="250"/>
      <c r="F4065" s="250"/>
      <c r="G4065" s="3"/>
      <c r="H4065" s="3"/>
      <c r="I4065" s="3"/>
      <c r="J4065" s="3"/>
      <c r="K4065" s="3"/>
      <c r="L4065" s="3"/>
      <c r="IK4065" s="3"/>
      <c r="IL4065" s="3"/>
      <c r="IM4065" s="3"/>
      <c r="IN4065" s="3"/>
      <c r="IO4065" s="3"/>
      <c r="IP4065" s="3"/>
      <c r="IQ4065" s="3"/>
      <c r="IR4065" s="3"/>
      <c r="IS4065" s="3"/>
    </row>
    <row r="4066" spans="1:253" s="2" customFormat="1" ht="16.5">
      <c r="A4066" s="250"/>
      <c r="B4066" s="250"/>
      <c r="C4066" s="250"/>
      <c r="D4066" s="250"/>
      <c r="E4066" s="250"/>
      <c r="F4066" s="250"/>
      <c r="G4066" s="3"/>
      <c r="H4066" s="3"/>
      <c r="I4066" s="3"/>
      <c r="J4066" s="3"/>
      <c r="K4066" s="3"/>
      <c r="L4066" s="3"/>
      <c r="IK4066" s="3"/>
      <c r="IL4066" s="3"/>
      <c r="IM4066" s="3"/>
      <c r="IN4066" s="3"/>
      <c r="IO4066" s="3"/>
      <c r="IP4066" s="3"/>
      <c r="IQ4066" s="3"/>
      <c r="IR4066" s="3"/>
      <c r="IS4066" s="3"/>
    </row>
    <row r="4067" spans="1:253" s="2" customFormat="1" ht="16.5">
      <c r="A4067" s="250"/>
      <c r="B4067" s="250"/>
      <c r="C4067" s="250"/>
      <c r="D4067" s="250"/>
      <c r="E4067" s="250"/>
      <c r="F4067" s="250"/>
      <c r="G4067" s="3"/>
      <c r="H4067" s="3"/>
      <c r="I4067" s="3"/>
      <c r="J4067" s="3"/>
      <c r="K4067" s="3"/>
      <c r="L4067" s="3"/>
      <c r="IK4067" s="3"/>
      <c r="IL4067" s="3"/>
      <c r="IM4067" s="3"/>
      <c r="IN4067" s="3"/>
      <c r="IO4067" s="3"/>
      <c r="IP4067" s="3"/>
      <c r="IQ4067" s="3"/>
      <c r="IR4067" s="3"/>
      <c r="IS4067" s="3"/>
    </row>
    <row r="4068" spans="1:253" s="2" customFormat="1" ht="16.5">
      <c r="A4068" s="250"/>
      <c r="B4068" s="250"/>
      <c r="C4068" s="250"/>
      <c r="D4068" s="250"/>
      <c r="E4068" s="250"/>
      <c r="F4068" s="250"/>
      <c r="G4068" s="3"/>
      <c r="H4068" s="3"/>
      <c r="I4068" s="3"/>
      <c r="J4068" s="3"/>
      <c r="K4068" s="3"/>
      <c r="L4068" s="3"/>
      <c r="IK4068" s="3"/>
      <c r="IL4068" s="3"/>
      <c r="IM4068" s="3"/>
      <c r="IN4068" s="3"/>
      <c r="IO4068" s="3"/>
      <c r="IP4068" s="3"/>
      <c r="IQ4068" s="3"/>
      <c r="IR4068" s="3"/>
      <c r="IS4068" s="3"/>
    </row>
    <row r="4069" spans="1:253" s="2" customFormat="1" ht="16.5">
      <c r="A4069" s="250"/>
      <c r="B4069" s="250"/>
      <c r="C4069" s="250"/>
      <c r="D4069" s="250"/>
      <c r="E4069" s="250"/>
      <c r="F4069" s="250"/>
      <c r="G4069" s="3"/>
      <c r="H4069" s="3"/>
      <c r="I4069" s="3"/>
      <c r="J4069" s="3"/>
      <c r="K4069" s="3"/>
      <c r="L4069" s="3"/>
      <c r="IK4069" s="3"/>
      <c r="IL4069" s="3"/>
      <c r="IM4069" s="3"/>
      <c r="IN4069" s="3"/>
      <c r="IO4069" s="3"/>
      <c r="IP4069" s="3"/>
      <c r="IQ4069" s="3"/>
      <c r="IR4069" s="3"/>
      <c r="IS4069" s="3"/>
    </row>
    <row r="4070" spans="1:253" s="2" customFormat="1" ht="16.5">
      <c r="A4070" s="250"/>
      <c r="B4070" s="250"/>
      <c r="C4070" s="250"/>
      <c r="D4070" s="250"/>
      <c r="E4070" s="250"/>
      <c r="F4070" s="250"/>
      <c r="G4070" s="3"/>
      <c r="H4070" s="3"/>
      <c r="I4070" s="3"/>
      <c r="J4070" s="3"/>
      <c r="K4070" s="3"/>
      <c r="L4070" s="3"/>
      <c r="IK4070" s="3"/>
      <c r="IL4070" s="3"/>
      <c r="IM4070" s="3"/>
      <c r="IN4070" s="3"/>
      <c r="IO4070" s="3"/>
      <c r="IP4070" s="3"/>
      <c r="IQ4070" s="3"/>
      <c r="IR4070" s="3"/>
      <c r="IS4070" s="3"/>
    </row>
    <row r="4071" spans="1:253" s="2" customFormat="1" ht="16.5">
      <c r="A4071" s="250"/>
      <c r="B4071" s="250"/>
      <c r="C4071" s="250"/>
      <c r="D4071" s="250"/>
      <c r="E4071" s="250"/>
      <c r="F4071" s="250"/>
      <c r="G4071" s="3"/>
      <c r="H4071" s="3"/>
      <c r="I4071" s="3"/>
      <c r="J4071" s="3"/>
      <c r="K4071" s="3"/>
      <c r="L4071" s="3"/>
      <c r="IK4071" s="3"/>
      <c r="IL4071" s="3"/>
      <c r="IM4071" s="3"/>
      <c r="IN4071" s="3"/>
      <c r="IO4071" s="3"/>
      <c r="IP4071" s="3"/>
      <c r="IQ4071" s="3"/>
      <c r="IR4071" s="3"/>
      <c r="IS4071" s="3"/>
    </row>
    <row r="4072" spans="1:253" s="2" customFormat="1" ht="16.5">
      <c r="A4072" s="250"/>
      <c r="B4072" s="250"/>
      <c r="C4072" s="250"/>
      <c r="D4072" s="250"/>
      <c r="E4072" s="250"/>
      <c r="F4072" s="250"/>
      <c r="G4072" s="3"/>
      <c r="H4072" s="3"/>
      <c r="I4072" s="3"/>
      <c r="J4072" s="3"/>
      <c r="K4072" s="3"/>
      <c r="L4072" s="3"/>
      <c r="IK4072" s="3"/>
      <c r="IL4072" s="3"/>
      <c r="IM4072" s="3"/>
      <c r="IN4072" s="3"/>
      <c r="IO4072" s="3"/>
      <c r="IP4072" s="3"/>
      <c r="IQ4072" s="3"/>
      <c r="IR4072" s="3"/>
      <c r="IS4072" s="3"/>
    </row>
    <row r="4073" spans="1:253" s="2" customFormat="1" ht="16.5">
      <c r="A4073" s="250"/>
      <c r="B4073" s="250"/>
      <c r="C4073" s="250"/>
      <c r="D4073" s="250"/>
      <c r="E4073" s="250"/>
      <c r="F4073" s="250"/>
      <c r="G4073" s="3"/>
      <c r="H4073" s="3"/>
      <c r="I4073" s="3"/>
      <c r="J4073" s="3"/>
      <c r="K4073" s="3"/>
      <c r="L4073" s="3"/>
      <c r="IK4073" s="3"/>
      <c r="IL4073" s="3"/>
      <c r="IM4073" s="3"/>
      <c r="IN4073" s="3"/>
      <c r="IO4073" s="3"/>
      <c r="IP4073" s="3"/>
      <c r="IQ4073" s="3"/>
      <c r="IR4073" s="3"/>
      <c r="IS4073" s="3"/>
    </row>
    <row r="4074" spans="1:253" s="2" customFormat="1" ht="16.5">
      <c r="A4074" s="250"/>
      <c r="B4074" s="250"/>
      <c r="C4074" s="250"/>
      <c r="D4074" s="250"/>
      <c r="E4074" s="250"/>
      <c r="F4074" s="250"/>
      <c r="G4074" s="3"/>
      <c r="H4074" s="3"/>
      <c r="I4074" s="3"/>
      <c r="J4074" s="3"/>
      <c r="K4074" s="3"/>
      <c r="L4074" s="3"/>
      <c r="IK4074" s="3"/>
      <c r="IL4074" s="3"/>
      <c r="IM4074" s="3"/>
      <c r="IN4074" s="3"/>
      <c r="IO4074" s="3"/>
      <c r="IP4074" s="3"/>
      <c r="IQ4074" s="3"/>
      <c r="IR4074" s="3"/>
      <c r="IS4074" s="3"/>
    </row>
    <row r="4075" spans="1:253" s="2" customFormat="1" ht="16.5">
      <c r="A4075" s="250"/>
      <c r="B4075" s="250"/>
      <c r="C4075" s="250"/>
      <c r="D4075" s="250"/>
      <c r="E4075" s="250"/>
      <c r="F4075" s="250"/>
      <c r="G4075" s="3"/>
      <c r="H4075" s="3"/>
      <c r="I4075" s="3"/>
      <c r="J4075" s="3"/>
      <c r="K4075" s="3"/>
      <c r="L4075" s="3"/>
      <c r="IK4075" s="3"/>
      <c r="IL4075" s="3"/>
      <c r="IM4075" s="3"/>
      <c r="IN4075" s="3"/>
      <c r="IO4075" s="3"/>
      <c r="IP4075" s="3"/>
      <c r="IQ4075" s="3"/>
      <c r="IR4075" s="3"/>
      <c r="IS4075" s="3"/>
    </row>
    <row r="4076" spans="1:253" s="2" customFormat="1" ht="16.5">
      <c r="A4076" s="250"/>
      <c r="B4076" s="250"/>
      <c r="C4076" s="250"/>
      <c r="D4076" s="250"/>
      <c r="E4076" s="250"/>
      <c r="F4076" s="250"/>
      <c r="G4076" s="3"/>
      <c r="H4076" s="3"/>
      <c r="I4076" s="3"/>
      <c r="J4076" s="3"/>
      <c r="K4076" s="3"/>
      <c r="L4076" s="3"/>
      <c r="IK4076" s="3"/>
      <c r="IL4076" s="3"/>
      <c r="IM4076" s="3"/>
      <c r="IN4076" s="3"/>
      <c r="IO4076" s="3"/>
      <c r="IP4076" s="3"/>
      <c r="IQ4076" s="3"/>
      <c r="IR4076" s="3"/>
      <c r="IS4076" s="3"/>
    </row>
    <row r="4077" spans="1:253" s="2" customFormat="1" ht="16.5">
      <c r="A4077" s="250"/>
      <c r="B4077" s="250"/>
      <c r="C4077" s="250"/>
      <c r="D4077" s="250"/>
      <c r="E4077" s="250"/>
      <c r="F4077" s="250"/>
      <c r="G4077" s="3"/>
      <c r="H4077" s="3"/>
      <c r="I4077" s="3"/>
      <c r="J4077" s="3"/>
      <c r="K4077" s="3"/>
      <c r="L4077" s="3"/>
      <c r="IK4077" s="3"/>
      <c r="IL4077" s="3"/>
      <c r="IM4077" s="3"/>
      <c r="IN4077" s="3"/>
      <c r="IO4077" s="3"/>
      <c r="IP4077" s="3"/>
      <c r="IQ4077" s="3"/>
      <c r="IR4077" s="3"/>
      <c r="IS4077" s="3"/>
    </row>
    <row r="4078" spans="1:253" s="2" customFormat="1" ht="16.5">
      <c r="A4078" s="250"/>
      <c r="B4078" s="250"/>
      <c r="C4078" s="250"/>
      <c r="D4078" s="250"/>
      <c r="E4078" s="250"/>
      <c r="F4078" s="250"/>
      <c r="G4078" s="3"/>
      <c r="H4078" s="3"/>
      <c r="I4078" s="3"/>
      <c r="J4078" s="3"/>
      <c r="K4078" s="3"/>
      <c r="L4078" s="3"/>
      <c r="IK4078" s="3"/>
      <c r="IL4078" s="3"/>
      <c r="IM4078" s="3"/>
      <c r="IN4078" s="3"/>
      <c r="IO4078" s="3"/>
      <c r="IP4078" s="3"/>
      <c r="IQ4078" s="3"/>
      <c r="IR4078" s="3"/>
      <c r="IS4078" s="3"/>
    </row>
    <row r="4079" spans="1:253" s="2" customFormat="1" ht="16.5">
      <c r="A4079" s="250"/>
      <c r="B4079" s="250"/>
      <c r="C4079" s="250"/>
      <c r="D4079" s="250"/>
      <c r="E4079" s="250"/>
      <c r="F4079" s="250"/>
      <c r="G4079" s="3"/>
      <c r="H4079" s="3"/>
      <c r="I4079" s="3"/>
      <c r="J4079" s="3"/>
      <c r="K4079" s="3"/>
      <c r="L4079" s="3"/>
      <c r="IK4079" s="3"/>
      <c r="IL4079" s="3"/>
      <c r="IM4079" s="3"/>
      <c r="IN4079" s="3"/>
      <c r="IO4079" s="3"/>
      <c r="IP4079" s="3"/>
      <c r="IQ4079" s="3"/>
      <c r="IR4079" s="3"/>
      <c r="IS4079" s="3"/>
    </row>
    <row r="4080" spans="1:253" s="2" customFormat="1" ht="16.5">
      <c r="A4080" s="250"/>
      <c r="B4080" s="250"/>
      <c r="C4080" s="250"/>
      <c r="D4080" s="250"/>
      <c r="E4080" s="250"/>
      <c r="F4080" s="250"/>
      <c r="G4080" s="3"/>
      <c r="H4080" s="3"/>
      <c r="I4080" s="3"/>
      <c r="J4080" s="3"/>
      <c r="K4080" s="3"/>
      <c r="L4080" s="3"/>
      <c r="IK4080" s="3"/>
      <c r="IL4080" s="3"/>
      <c r="IM4080" s="3"/>
      <c r="IN4080" s="3"/>
      <c r="IO4080" s="3"/>
      <c r="IP4080" s="3"/>
      <c r="IQ4080" s="3"/>
      <c r="IR4080" s="3"/>
      <c r="IS4080" s="3"/>
    </row>
    <row r="4081" spans="1:253" s="2" customFormat="1" ht="16.5">
      <c r="A4081" s="250"/>
      <c r="B4081" s="250"/>
      <c r="C4081" s="250"/>
      <c r="D4081" s="250"/>
      <c r="E4081" s="250"/>
      <c r="F4081" s="250"/>
      <c r="G4081" s="3"/>
      <c r="H4081" s="3"/>
      <c r="I4081" s="3"/>
      <c r="J4081" s="3"/>
      <c r="K4081" s="3"/>
      <c r="L4081" s="3"/>
      <c r="IK4081" s="3"/>
      <c r="IL4081" s="3"/>
      <c r="IM4081" s="3"/>
      <c r="IN4081" s="3"/>
      <c r="IO4081" s="3"/>
      <c r="IP4081" s="3"/>
      <c r="IQ4081" s="3"/>
      <c r="IR4081" s="3"/>
      <c r="IS4081" s="3"/>
    </row>
    <row r="4082" spans="1:253" s="2" customFormat="1" ht="16.5">
      <c r="A4082" s="250"/>
      <c r="B4082" s="250"/>
      <c r="C4082" s="250"/>
      <c r="D4082" s="250"/>
      <c r="E4082" s="250"/>
      <c r="F4082" s="250"/>
      <c r="G4082" s="3"/>
      <c r="H4082" s="3"/>
      <c r="I4082" s="3"/>
      <c r="J4082" s="3"/>
      <c r="K4082" s="3"/>
      <c r="L4082" s="3"/>
      <c r="IK4082" s="3"/>
      <c r="IL4082" s="3"/>
      <c r="IM4082" s="3"/>
      <c r="IN4082" s="3"/>
      <c r="IO4082" s="3"/>
      <c r="IP4082" s="3"/>
      <c r="IQ4082" s="3"/>
      <c r="IR4082" s="3"/>
      <c r="IS4082" s="3"/>
    </row>
    <row r="4083" spans="1:253" s="2" customFormat="1" ht="16.5">
      <c r="A4083" s="250"/>
      <c r="B4083" s="250"/>
      <c r="C4083" s="250"/>
      <c r="D4083" s="250"/>
      <c r="E4083" s="250"/>
      <c r="F4083" s="250"/>
      <c r="G4083" s="3"/>
      <c r="H4083" s="3"/>
      <c r="I4083" s="3"/>
      <c r="J4083" s="3"/>
      <c r="K4083" s="3"/>
      <c r="L4083" s="3"/>
      <c r="IK4083" s="3"/>
      <c r="IL4083" s="3"/>
      <c r="IM4083" s="3"/>
      <c r="IN4083" s="3"/>
      <c r="IO4083" s="3"/>
      <c r="IP4083" s="3"/>
      <c r="IQ4083" s="3"/>
      <c r="IR4083" s="3"/>
      <c r="IS4083" s="3"/>
    </row>
    <row r="4084" spans="1:253" s="2" customFormat="1" ht="16.5">
      <c r="A4084" s="250"/>
      <c r="B4084" s="250"/>
      <c r="C4084" s="250"/>
      <c r="D4084" s="250"/>
      <c r="E4084" s="250"/>
      <c r="F4084" s="250"/>
      <c r="G4084" s="3"/>
      <c r="H4084" s="3"/>
      <c r="I4084" s="3"/>
      <c r="J4084" s="3"/>
      <c r="K4084" s="3"/>
      <c r="L4084" s="3"/>
      <c r="IK4084" s="3"/>
      <c r="IL4084" s="3"/>
      <c r="IM4084" s="3"/>
      <c r="IN4084" s="3"/>
      <c r="IO4084" s="3"/>
      <c r="IP4084" s="3"/>
      <c r="IQ4084" s="3"/>
      <c r="IR4084" s="3"/>
      <c r="IS4084" s="3"/>
    </row>
    <row r="4085" spans="1:253" s="2" customFormat="1" ht="16.5">
      <c r="A4085" s="250"/>
      <c r="B4085" s="250"/>
      <c r="C4085" s="250"/>
      <c r="D4085" s="250"/>
      <c r="E4085" s="250"/>
      <c r="F4085" s="250"/>
      <c r="G4085" s="3"/>
      <c r="H4085" s="3"/>
      <c r="I4085" s="3"/>
      <c r="J4085" s="3"/>
      <c r="K4085" s="3"/>
      <c r="L4085" s="3"/>
      <c r="IK4085" s="3"/>
      <c r="IL4085" s="3"/>
      <c r="IM4085" s="3"/>
      <c r="IN4085" s="3"/>
      <c r="IO4085" s="3"/>
      <c r="IP4085" s="3"/>
      <c r="IQ4085" s="3"/>
      <c r="IR4085" s="3"/>
      <c r="IS4085" s="3"/>
    </row>
    <row r="4086" spans="1:253" s="2" customFormat="1" ht="16.5">
      <c r="A4086" s="250"/>
      <c r="B4086" s="250"/>
      <c r="C4086" s="250"/>
      <c r="D4086" s="250"/>
      <c r="E4086" s="250"/>
      <c r="F4086" s="250"/>
      <c r="G4086" s="3"/>
      <c r="H4086" s="3"/>
      <c r="I4086" s="3"/>
      <c r="J4086" s="3"/>
      <c r="K4086" s="3"/>
      <c r="L4086" s="3"/>
      <c r="IK4086" s="3"/>
      <c r="IL4086" s="3"/>
      <c r="IM4086" s="3"/>
      <c r="IN4086" s="3"/>
      <c r="IO4086" s="3"/>
      <c r="IP4086" s="3"/>
      <c r="IQ4086" s="3"/>
      <c r="IR4086" s="3"/>
      <c r="IS4086" s="3"/>
    </row>
    <row r="4087" spans="1:253" s="2" customFormat="1" ht="16.5">
      <c r="A4087" s="250"/>
      <c r="B4087" s="250"/>
      <c r="C4087" s="250"/>
      <c r="D4087" s="250"/>
      <c r="E4087" s="250"/>
      <c r="F4087" s="250"/>
      <c r="G4087" s="3"/>
      <c r="H4087" s="3"/>
      <c r="I4087" s="3"/>
      <c r="J4087" s="3"/>
      <c r="K4087" s="3"/>
      <c r="L4087" s="3"/>
      <c r="IK4087" s="3"/>
      <c r="IL4087" s="3"/>
      <c r="IM4087" s="3"/>
      <c r="IN4087" s="3"/>
      <c r="IO4087" s="3"/>
      <c r="IP4087" s="3"/>
      <c r="IQ4087" s="3"/>
      <c r="IR4087" s="3"/>
      <c r="IS4087" s="3"/>
    </row>
    <row r="4088" spans="1:253" s="2" customFormat="1" ht="16.5">
      <c r="A4088" s="250"/>
      <c r="B4088" s="250"/>
      <c r="C4088" s="250"/>
      <c r="D4088" s="250"/>
      <c r="E4088" s="250"/>
      <c r="F4088" s="250"/>
      <c r="G4088" s="3"/>
      <c r="H4088" s="3"/>
      <c r="I4088" s="3"/>
      <c r="J4088" s="3"/>
      <c r="K4088" s="3"/>
      <c r="L4088" s="3"/>
      <c r="IK4088" s="3"/>
      <c r="IL4088" s="3"/>
      <c r="IM4088" s="3"/>
      <c r="IN4088" s="3"/>
      <c r="IO4088" s="3"/>
      <c r="IP4088" s="3"/>
      <c r="IQ4088" s="3"/>
      <c r="IR4088" s="3"/>
      <c r="IS4088" s="3"/>
    </row>
    <row r="4089" spans="1:253" s="2" customFormat="1" ht="16.5">
      <c r="A4089" s="250"/>
      <c r="B4089" s="250"/>
      <c r="C4089" s="250"/>
      <c r="D4089" s="250"/>
      <c r="E4089" s="250"/>
      <c r="F4089" s="250"/>
      <c r="G4089" s="3"/>
      <c r="H4089" s="3"/>
      <c r="I4089" s="3"/>
      <c r="J4089" s="3"/>
      <c r="K4089" s="3"/>
      <c r="L4089" s="3"/>
      <c r="IK4089" s="3"/>
      <c r="IL4089" s="3"/>
      <c r="IM4089" s="3"/>
      <c r="IN4089" s="3"/>
      <c r="IO4089" s="3"/>
      <c r="IP4089" s="3"/>
      <c r="IQ4089" s="3"/>
      <c r="IR4089" s="3"/>
      <c r="IS4089" s="3"/>
    </row>
    <row r="4090" spans="1:253" s="2" customFormat="1" ht="16.5">
      <c r="A4090" s="250"/>
      <c r="B4090" s="250"/>
      <c r="C4090" s="250"/>
      <c r="D4090" s="250"/>
      <c r="E4090" s="250"/>
      <c r="F4090" s="250"/>
      <c r="G4090" s="3"/>
      <c r="H4090" s="3"/>
      <c r="I4090" s="3"/>
      <c r="J4090" s="3"/>
      <c r="K4090" s="3"/>
      <c r="L4090" s="3"/>
      <c r="IK4090" s="3"/>
      <c r="IL4090" s="3"/>
      <c r="IM4090" s="3"/>
      <c r="IN4090" s="3"/>
      <c r="IO4090" s="3"/>
      <c r="IP4090" s="3"/>
      <c r="IQ4090" s="3"/>
      <c r="IR4090" s="3"/>
      <c r="IS4090" s="3"/>
    </row>
    <row r="4091" spans="1:253" s="2" customFormat="1" ht="16.5">
      <c r="A4091" s="250"/>
      <c r="B4091" s="250"/>
      <c r="C4091" s="250"/>
      <c r="D4091" s="250"/>
      <c r="E4091" s="250"/>
      <c r="F4091" s="250"/>
      <c r="G4091" s="3"/>
      <c r="H4091" s="3"/>
      <c r="I4091" s="3"/>
      <c r="J4091" s="3"/>
      <c r="K4091" s="3"/>
      <c r="L4091" s="3"/>
      <c r="IK4091" s="3"/>
      <c r="IL4091" s="3"/>
      <c r="IM4091" s="3"/>
      <c r="IN4091" s="3"/>
      <c r="IO4091" s="3"/>
      <c r="IP4091" s="3"/>
      <c r="IQ4091" s="3"/>
      <c r="IR4091" s="3"/>
      <c r="IS4091" s="3"/>
    </row>
    <row r="4092" spans="1:253" s="2" customFormat="1" ht="16.5">
      <c r="A4092" s="250"/>
      <c r="B4092" s="250"/>
      <c r="C4092" s="250"/>
      <c r="D4092" s="250"/>
      <c r="E4092" s="250"/>
      <c r="F4092" s="250"/>
      <c r="G4092" s="3"/>
      <c r="H4092" s="3"/>
      <c r="I4092" s="3"/>
      <c r="J4092" s="3"/>
      <c r="K4092" s="3"/>
      <c r="L4092" s="3"/>
      <c r="IK4092" s="3"/>
      <c r="IL4092" s="3"/>
      <c r="IM4092" s="3"/>
      <c r="IN4092" s="3"/>
      <c r="IO4092" s="3"/>
      <c r="IP4092" s="3"/>
      <c r="IQ4092" s="3"/>
      <c r="IR4092" s="3"/>
      <c r="IS4092" s="3"/>
    </row>
    <row r="4093" spans="1:253" s="2" customFormat="1" ht="16.5">
      <c r="A4093" s="250"/>
      <c r="B4093" s="250"/>
      <c r="C4093" s="250"/>
      <c r="D4093" s="250"/>
      <c r="E4093" s="250"/>
      <c r="F4093" s="250"/>
      <c r="G4093" s="3"/>
      <c r="H4093" s="3"/>
      <c r="I4093" s="3"/>
      <c r="J4093" s="3"/>
      <c r="K4093" s="3"/>
      <c r="L4093" s="3"/>
      <c r="IK4093" s="3"/>
      <c r="IL4093" s="3"/>
      <c r="IM4093" s="3"/>
      <c r="IN4093" s="3"/>
      <c r="IO4093" s="3"/>
      <c r="IP4093" s="3"/>
      <c r="IQ4093" s="3"/>
      <c r="IR4093" s="3"/>
      <c r="IS4093" s="3"/>
    </row>
    <row r="4094" spans="1:253" s="2" customFormat="1" ht="16.5">
      <c r="A4094" s="250"/>
      <c r="B4094" s="250"/>
      <c r="C4094" s="250"/>
      <c r="D4094" s="250"/>
      <c r="E4094" s="250"/>
      <c r="F4094" s="250"/>
      <c r="G4094" s="3"/>
      <c r="H4094" s="3"/>
      <c r="I4094" s="3"/>
      <c r="J4094" s="3"/>
      <c r="K4094" s="3"/>
      <c r="L4094" s="3"/>
      <c r="IK4094" s="3"/>
      <c r="IL4094" s="3"/>
      <c r="IM4094" s="3"/>
      <c r="IN4094" s="3"/>
      <c r="IO4094" s="3"/>
      <c r="IP4094" s="3"/>
      <c r="IQ4094" s="3"/>
      <c r="IR4094" s="3"/>
      <c r="IS4094" s="3"/>
    </row>
    <row r="4095" spans="1:253" s="2" customFormat="1" ht="16.5">
      <c r="A4095" s="250"/>
      <c r="B4095" s="250"/>
      <c r="C4095" s="250"/>
      <c r="D4095" s="250"/>
      <c r="E4095" s="250"/>
      <c r="F4095" s="250"/>
      <c r="G4095" s="3"/>
      <c r="H4095" s="3"/>
      <c r="I4095" s="3"/>
      <c r="J4095" s="3"/>
      <c r="K4095" s="3"/>
      <c r="L4095" s="3"/>
      <c r="IK4095" s="3"/>
      <c r="IL4095" s="3"/>
      <c r="IM4095" s="3"/>
      <c r="IN4095" s="3"/>
      <c r="IO4095" s="3"/>
      <c r="IP4095" s="3"/>
      <c r="IQ4095" s="3"/>
      <c r="IR4095" s="3"/>
      <c r="IS4095" s="3"/>
    </row>
    <row r="4096" spans="1:253" s="2" customFormat="1" ht="16.5">
      <c r="A4096" s="250"/>
      <c r="B4096" s="250"/>
      <c r="C4096" s="250"/>
      <c r="D4096" s="250"/>
      <c r="E4096" s="250"/>
      <c r="F4096" s="250"/>
      <c r="G4096" s="3"/>
      <c r="H4096" s="3"/>
      <c r="I4096" s="3"/>
      <c r="J4096" s="3"/>
      <c r="K4096" s="3"/>
      <c r="L4096" s="3"/>
      <c r="IK4096" s="3"/>
      <c r="IL4096" s="3"/>
      <c r="IM4096" s="3"/>
      <c r="IN4096" s="3"/>
      <c r="IO4096" s="3"/>
      <c r="IP4096" s="3"/>
      <c r="IQ4096" s="3"/>
      <c r="IR4096" s="3"/>
      <c r="IS4096" s="3"/>
    </row>
    <row r="4097" spans="1:253" s="2" customFormat="1" ht="16.5">
      <c r="A4097" s="250"/>
      <c r="B4097" s="250"/>
      <c r="C4097" s="250"/>
      <c r="D4097" s="250"/>
      <c r="E4097" s="250"/>
      <c r="F4097" s="250"/>
      <c r="G4097" s="3"/>
      <c r="H4097" s="3"/>
      <c r="I4097" s="3"/>
      <c r="J4097" s="3"/>
      <c r="K4097" s="3"/>
      <c r="L4097" s="3"/>
      <c r="IK4097" s="3"/>
      <c r="IL4097" s="3"/>
      <c r="IM4097" s="3"/>
      <c r="IN4097" s="3"/>
      <c r="IO4097" s="3"/>
      <c r="IP4097" s="3"/>
      <c r="IQ4097" s="3"/>
      <c r="IR4097" s="3"/>
      <c r="IS4097" s="3"/>
    </row>
    <row r="4098" spans="1:253" s="2" customFormat="1" ht="16.5">
      <c r="A4098" s="250"/>
      <c r="B4098" s="250"/>
      <c r="C4098" s="250"/>
      <c r="D4098" s="250"/>
      <c r="E4098" s="250"/>
      <c r="F4098" s="250"/>
      <c r="G4098" s="3"/>
      <c r="H4098" s="3"/>
      <c r="I4098" s="3"/>
      <c r="J4098" s="3"/>
      <c r="K4098" s="3"/>
      <c r="L4098" s="3"/>
      <c r="IK4098" s="3"/>
      <c r="IL4098" s="3"/>
      <c r="IM4098" s="3"/>
      <c r="IN4098" s="3"/>
      <c r="IO4098" s="3"/>
      <c r="IP4098" s="3"/>
      <c r="IQ4098" s="3"/>
      <c r="IR4098" s="3"/>
      <c r="IS4098" s="3"/>
    </row>
    <row r="4099" spans="1:253" s="2" customFormat="1" ht="16.5">
      <c r="A4099" s="250"/>
      <c r="B4099" s="250"/>
      <c r="C4099" s="250"/>
      <c r="D4099" s="250"/>
      <c r="E4099" s="250"/>
      <c r="F4099" s="250"/>
      <c r="G4099" s="3"/>
      <c r="H4099" s="3"/>
      <c r="I4099" s="3"/>
      <c r="J4099" s="3"/>
      <c r="K4099" s="3"/>
      <c r="L4099" s="3"/>
      <c r="IK4099" s="3"/>
      <c r="IL4099" s="3"/>
      <c r="IM4099" s="3"/>
      <c r="IN4099" s="3"/>
      <c r="IO4099" s="3"/>
      <c r="IP4099" s="3"/>
      <c r="IQ4099" s="3"/>
      <c r="IR4099" s="3"/>
      <c r="IS4099" s="3"/>
    </row>
    <row r="4100" spans="1:253" s="2" customFormat="1" ht="16.5">
      <c r="A4100" s="250"/>
      <c r="B4100" s="250"/>
      <c r="C4100" s="250"/>
      <c r="D4100" s="250"/>
      <c r="E4100" s="250"/>
      <c r="F4100" s="250"/>
      <c r="G4100" s="3"/>
      <c r="H4100" s="3"/>
      <c r="I4100" s="3"/>
      <c r="J4100" s="3"/>
      <c r="K4100" s="3"/>
      <c r="L4100" s="3"/>
      <c r="IK4100" s="3"/>
      <c r="IL4100" s="3"/>
      <c r="IM4100" s="3"/>
      <c r="IN4100" s="3"/>
      <c r="IO4100" s="3"/>
      <c r="IP4100" s="3"/>
      <c r="IQ4100" s="3"/>
      <c r="IR4100" s="3"/>
      <c r="IS4100" s="3"/>
    </row>
    <row r="4101" spans="1:253" s="2" customFormat="1" ht="16.5">
      <c r="A4101" s="250"/>
      <c r="B4101" s="250"/>
      <c r="C4101" s="250"/>
      <c r="D4101" s="250"/>
      <c r="E4101" s="250"/>
      <c r="F4101" s="250"/>
      <c r="G4101" s="3"/>
      <c r="H4101" s="3"/>
      <c r="I4101" s="3"/>
      <c r="J4101" s="3"/>
      <c r="K4101" s="3"/>
      <c r="L4101" s="3"/>
      <c r="IK4101" s="3"/>
      <c r="IL4101" s="3"/>
      <c r="IM4101" s="3"/>
      <c r="IN4101" s="3"/>
      <c r="IO4101" s="3"/>
      <c r="IP4101" s="3"/>
      <c r="IQ4101" s="3"/>
      <c r="IR4101" s="3"/>
      <c r="IS4101" s="3"/>
    </row>
    <row r="4102" spans="1:253" s="2" customFormat="1" ht="16.5">
      <c r="A4102" s="250"/>
      <c r="B4102" s="250"/>
      <c r="C4102" s="250"/>
      <c r="D4102" s="250"/>
      <c r="E4102" s="250"/>
      <c r="F4102" s="250"/>
      <c r="G4102" s="3"/>
      <c r="H4102" s="3"/>
      <c r="I4102" s="3"/>
      <c r="J4102" s="3"/>
      <c r="K4102" s="3"/>
      <c r="L4102" s="3"/>
      <c r="IK4102" s="3"/>
      <c r="IL4102" s="3"/>
      <c r="IM4102" s="3"/>
      <c r="IN4102" s="3"/>
      <c r="IO4102" s="3"/>
      <c r="IP4102" s="3"/>
      <c r="IQ4102" s="3"/>
      <c r="IR4102" s="3"/>
      <c r="IS4102" s="3"/>
    </row>
    <row r="4103" spans="1:253" s="2" customFormat="1" ht="16.5">
      <c r="A4103" s="250"/>
      <c r="B4103" s="250"/>
      <c r="C4103" s="250"/>
      <c r="D4103" s="250"/>
      <c r="E4103" s="250"/>
      <c r="F4103" s="250"/>
      <c r="G4103" s="3"/>
      <c r="H4103" s="3"/>
      <c r="I4103" s="3"/>
      <c r="J4103" s="3"/>
      <c r="K4103" s="3"/>
      <c r="L4103" s="3"/>
      <c r="IK4103" s="3"/>
      <c r="IL4103" s="3"/>
      <c r="IM4103" s="3"/>
      <c r="IN4103" s="3"/>
      <c r="IO4103" s="3"/>
      <c r="IP4103" s="3"/>
      <c r="IQ4103" s="3"/>
      <c r="IR4103" s="3"/>
      <c r="IS4103" s="3"/>
    </row>
    <row r="4104" spans="1:253" s="2" customFormat="1" ht="16.5">
      <c r="A4104" s="250"/>
      <c r="B4104" s="250"/>
      <c r="C4104" s="250"/>
      <c r="D4104" s="250"/>
      <c r="E4104" s="250"/>
      <c r="F4104" s="250"/>
      <c r="G4104" s="3"/>
      <c r="H4104" s="3"/>
      <c r="I4104" s="3"/>
      <c r="J4104" s="3"/>
      <c r="K4104" s="3"/>
      <c r="L4104" s="3"/>
      <c r="IK4104" s="3"/>
      <c r="IL4104" s="3"/>
      <c r="IM4104" s="3"/>
      <c r="IN4104" s="3"/>
      <c r="IO4104" s="3"/>
      <c r="IP4104" s="3"/>
      <c r="IQ4104" s="3"/>
      <c r="IR4104" s="3"/>
      <c r="IS4104" s="3"/>
    </row>
    <row r="4105" spans="1:253" s="2" customFormat="1" ht="16.5">
      <c r="A4105" s="250"/>
      <c r="B4105" s="250"/>
      <c r="C4105" s="250"/>
      <c r="D4105" s="250"/>
      <c r="E4105" s="250"/>
      <c r="F4105" s="250"/>
      <c r="G4105" s="3"/>
      <c r="H4105" s="3"/>
      <c r="I4105" s="3"/>
      <c r="J4105" s="3"/>
      <c r="K4105" s="3"/>
      <c r="L4105" s="3"/>
      <c r="IK4105" s="3"/>
      <c r="IL4105" s="3"/>
      <c r="IM4105" s="3"/>
      <c r="IN4105" s="3"/>
      <c r="IO4105" s="3"/>
      <c r="IP4105" s="3"/>
      <c r="IQ4105" s="3"/>
      <c r="IR4105" s="3"/>
      <c r="IS4105" s="3"/>
    </row>
    <row r="4106" spans="1:253" s="2" customFormat="1" ht="16.5">
      <c r="A4106" s="250"/>
      <c r="B4106" s="250"/>
      <c r="C4106" s="250"/>
      <c r="D4106" s="250"/>
      <c r="E4106" s="250"/>
      <c r="F4106" s="250"/>
      <c r="G4106" s="3"/>
      <c r="H4106" s="3"/>
      <c r="I4106" s="3"/>
      <c r="J4106" s="3"/>
      <c r="K4106" s="3"/>
      <c r="L4106" s="3"/>
      <c r="IK4106" s="3"/>
      <c r="IL4106" s="3"/>
      <c r="IM4106" s="3"/>
      <c r="IN4106" s="3"/>
      <c r="IO4106" s="3"/>
      <c r="IP4106" s="3"/>
      <c r="IQ4106" s="3"/>
      <c r="IR4106" s="3"/>
      <c r="IS4106" s="3"/>
    </row>
    <row r="4107" spans="1:253" s="2" customFormat="1" ht="16.5">
      <c r="A4107" s="250"/>
      <c r="B4107" s="250"/>
      <c r="C4107" s="250"/>
      <c r="D4107" s="250"/>
      <c r="E4107" s="250"/>
      <c r="F4107" s="250"/>
      <c r="G4107" s="3"/>
      <c r="H4107" s="3"/>
      <c r="I4107" s="3"/>
      <c r="J4107" s="3"/>
      <c r="K4107" s="3"/>
      <c r="L4107" s="3"/>
      <c r="IK4107" s="3"/>
      <c r="IL4107" s="3"/>
      <c r="IM4107" s="3"/>
      <c r="IN4107" s="3"/>
      <c r="IO4107" s="3"/>
      <c r="IP4107" s="3"/>
      <c r="IQ4107" s="3"/>
      <c r="IR4107" s="3"/>
      <c r="IS4107" s="3"/>
    </row>
    <row r="4108" spans="1:253" s="2" customFormat="1" ht="16.5">
      <c r="A4108" s="250"/>
      <c r="B4108" s="250"/>
      <c r="C4108" s="250"/>
      <c r="D4108" s="250"/>
      <c r="E4108" s="250"/>
      <c r="F4108" s="250"/>
      <c r="G4108" s="3"/>
      <c r="H4108" s="3"/>
      <c r="I4108" s="3"/>
      <c r="J4108" s="3"/>
      <c r="K4108" s="3"/>
      <c r="L4108" s="3"/>
      <c r="IK4108" s="3"/>
      <c r="IL4108" s="3"/>
      <c r="IM4108" s="3"/>
      <c r="IN4108" s="3"/>
      <c r="IO4108" s="3"/>
      <c r="IP4108" s="3"/>
      <c r="IQ4108" s="3"/>
      <c r="IR4108" s="3"/>
      <c r="IS4108" s="3"/>
    </row>
    <row r="4109" spans="1:253" s="2" customFormat="1" ht="16.5">
      <c r="A4109" s="250"/>
      <c r="B4109" s="250"/>
      <c r="C4109" s="250"/>
      <c r="D4109" s="250"/>
      <c r="E4109" s="250"/>
      <c r="F4109" s="250"/>
      <c r="G4109" s="3"/>
      <c r="H4109" s="3"/>
      <c r="I4109" s="3"/>
      <c r="J4109" s="3"/>
      <c r="K4109" s="3"/>
      <c r="L4109" s="3"/>
      <c r="IK4109" s="3"/>
      <c r="IL4109" s="3"/>
      <c r="IM4109" s="3"/>
      <c r="IN4109" s="3"/>
      <c r="IO4109" s="3"/>
      <c r="IP4109" s="3"/>
      <c r="IQ4109" s="3"/>
      <c r="IR4109" s="3"/>
      <c r="IS4109" s="3"/>
    </row>
    <row r="4110" spans="1:253" s="2" customFormat="1" ht="16.5">
      <c r="A4110" s="250"/>
      <c r="B4110" s="250"/>
      <c r="C4110" s="250"/>
      <c r="D4110" s="250"/>
      <c r="E4110" s="250"/>
      <c r="F4110" s="250"/>
      <c r="G4110" s="3"/>
      <c r="H4110" s="3"/>
      <c r="I4110" s="3"/>
      <c r="J4110" s="3"/>
      <c r="K4110" s="3"/>
      <c r="L4110" s="3"/>
      <c r="IK4110" s="3"/>
      <c r="IL4110" s="3"/>
      <c r="IM4110" s="3"/>
      <c r="IN4110" s="3"/>
      <c r="IO4110" s="3"/>
      <c r="IP4110" s="3"/>
      <c r="IQ4110" s="3"/>
      <c r="IR4110" s="3"/>
      <c r="IS4110" s="3"/>
    </row>
    <row r="4111" spans="1:253" s="2" customFormat="1" ht="16.5">
      <c r="A4111" s="250"/>
      <c r="B4111" s="250"/>
      <c r="C4111" s="250"/>
      <c r="D4111" s="250"/>
      <c r="E4111" s="250"/>
      <c r="F4111" s="250"/>
      <c r="G4111" s="3"/>
      <c r="H4111" s="3"/>
      <c r="I4111" s="3"/>
      <c r="J4111" s="3"/>
      <c r="K4111" s="3"/>
      <c r="L4111" s="3"/>
      <c r="IK4111" s="3"/>
      <c r="IL4111" s="3"/>
      <c r="IM4111" s="3"/>
      <c r="IN4111" s="3"/>
      <c r="IO4111" s="3"/>
      <c r="IP4111" s="3"/>
      <c r="IQ4111" s="3"/>
      <c r="IR4111" s="3"/>
      <c r="IS4111" s="3"/>
    </row>
    <row r="4112" spans="1:253" s="2" customFormat="1" ht="16.5">
      <c r="A4112" s="250"/>
      <c r="B4112" s="250"/>
      <c r="C4112" s="250"/>
      <c r="D4112" s="250"/>
      <c r="E4112" s="250"/>
      <c r="F4112" s="250"/>
      <c r="G4112" s="3"/>
      <c r="H4112" s="3"/>
      <c r="I4112" s="3"/>
      <c r="J4112" s="3"/>
      <c r="K4112" s="3"/>
      <c r="L4112" s="3"/>
      <c r="IK4112" s="3"/>
      <c r="IL4112" s="3"/>
      <c r="IM4112" s="3"/>
      <c r="IN4112" s="3"/>
      <c r="IO4112" s="3"/>
      <c r="IP4112" s="3"/>
      <c r="IQ4112" s="3"/>
      <c r="IR4112" s="3"/>
      <c r="IS4112" s="3"/>
    </row>
    <row r="4113" spans="1:253" s="2" customFormat="1" ht="16.5">
      <c r="A4113" s="250"/>
      <c r="B4113" s="250"/>
      <c r="C4113" s="250"/>
      <c r="D4113" s="250"/>
      <c r="E4113" s="250"/>
      <c r="F4113" s="250"/>
      <c r="G4113" s="3"/>
      <c r="H4113" s="3"/>
      <c r="I4113" s="3"/>
      <c r="J4113" s="3"/>
      <c r="K4113" s="3"/>
      <c r="L4113" s="3"/>
      <c r="IK4113" s="3"/>
      <c r="IL4113" s="3"/>
      <c r="IM4113" s="3"/>
      <c r="IN4113" s="3"/>
      <c r="IO4113" s="3"/>
      <c r="IP4113" s="3"/>
      <c r="IQ4113" s="3"/>
      <c r="IR4113" s="3"/>
      <c r="IS4113" s="3"/>
    </row>
    <row r="4114" spans="1:253" s="2" customFormat="1" ht="16.5">
      <c r="A4114" s="250"/>
      <c r="B4114" s="250"/>
      <c r="C4114" s="250"/>
      <c r="D4114" s="250"/>
      <c r="E4114" s="250"/>
      <c r="F4114" s="250"/>
      <c r="G4114" s="3"/>
      <c r="H4114" s="3"/>
      <c r="I4114" s="3"/>
      <c r="J4114" s="3"/>
      <c r="K4114" s="3"/>
      <c r="L4114" s="3"/>
      <c r="IK4114" s="3"/>
      <c r="IL4114" s="3"/>
      <c r="IM4114" s="3"/>
      <c r="IN4114" s="3"/>
      <c r="IO4114" s="3"/>
      <c r="IP4114" s="3"/>
      <c r="IQ4114" s="3"/>
      <c r="IR4114" s="3"/>
      <c r="IS4114" s="3"/>
    </row>
    <row r="4115" spans="1:253" s="2" customFormat="1" ht="16.5">
      <c r="A4115" s="250"/>
      <c r="B4115" s="250"/>
      <c r="C4115" s="250"/>
      <c r="D4115" s="250"/>
      <c r="E4115" s="250"/>
      <c r="F4115" s="250"/>
      <c r="G4115" s="3"/>
      <c r="H4115" s="3"/>
      <c r="I4115" s="3"/>
      <c r="J4115" s="3"/>
      <c r="K4115" s="3"/>
      <c r="L4115" s="3"/>
      <c r="IK4115" s="3"/>
      <c r="IL4115" s="3"/>
      <c r="IM4115" s="3"/>
      <c r="IN4115" s="3"/>
      <c r="IO4115" s="3"/>
      <c r="IP4115" s="3"/>
      <c r="IQ4115" s="3"/>
      <c r="IR4115" s="3"/>
      <c r="IS4115" s="3"/>
    </row>
    <row r="4116" spans="1:253" s="2" customFormat="1" ht="16.5">
      <c r="A4116" s="250"/>
      <c r="B4116" s="250"/>
      <c r="C4116" s="250"/>
      <c r="D4116" s="250"/>
      <c r="E4116" s="250"/>
      <c r="F4116" s="250"/>
      <c r="G4116" s="3"/>
      <c r="H4116" s="3"/>
      <c r="I4116" s="3"/>
      <c r="J4116" s="3"/>
      <c r="K4116" s="3"/>
      <c r="L4116" s="3"/>
      <c r="IK4116" s="3"/>
      <c r="IL4116" s="3"/>
      <c r="IM4116" s="3"/>
      <c r="IN4116" s="3"/>
      <c r="IO4116" s="3"/>
      <c r="IP4116" s="3"/>
      <c r="IQ4116" s="3"/>
      <c r="IR4116" s="3"/>
      <c r="IS4116" s="3"/>
    </row>
    <row r="4117" spans="1:253" s="2" customFormat="1" ht="16.5">
      <c r="A4117" s="250"/>
      <c r="B4117" s="250"/>
      <c r="C4117" s="250"/>
      <c r="D4117" s="250"/>
      <c r="E4117" s="250"/>
      <c r="F4117" s="250"/>
      <c r="G4117" s="3"/>
      <c r="H4117" s="3"/>
      <c r="I4117" s="3"/>
      <c r="J4117" s="3"/>
      <c r="K4117" s="3"/>
      <c r="L4117" s="3"/>
      <c r="IK4117" s="3"/>
      <c r="IL4117" s="3"/>
      <c r="IM4117" s="3"/>
      <c r="IN4117" s="3"/>
      <c r="IO4117" s="3"/>
      <c r="IP4117" s="3"/>
      <c r="IQ4117" s="3"/>
      <c r="IR4117" s="3"/>
      <c r="IS4117" s="3"/>
    </row>
    <row r="4118" spans="1:253" s="2" customFormat="1" ht="16.5">
      <c r="A4118" s="250"/>
      <c r="B4118" s="250"/>
      <c r="C4118" s="250"/>
      <c r="D4118" s="250"/>
      <c r="E4118" s="250"/>
      <c r="F4118" s="250"/>
      <c r="G4118" s="3"/>
      <c r="H4118" s="3"/>
      <c r="I4118" s="3"/>
      <c r="J4118" s="3"/>
      <c r="K4118" s="3"/>
      <c r="L4118" s="3"/>
      <c r="IK4118" s="3"/>
      <c r="IL4118" s="3"/>
      <c r="IM4118" s="3"/>
      <c r="IN4118" s="3"/>
      <c r="IO4118" s="3"/>
      <c r="IP4118" s="3"/>
      <c r="IQ4118" s="3"/>
      <c r="IR4118" s="3"/>
      <c r="IS4118" s="3"/>
    </row>
    <row r="4119" spans="1:253" s="2" customFormat="1" ht="16.5">
      <c r="A4119" s="250"/>
      <c r="B4119" s="250"/>
      <c r="C4119" s="250"/>
      <c r="D4119" s="250"/>
      <c r="E4119" s="250"/>
      <c r="F4119" s="250"/>
      <c r="G4119" s="3"/>
      <c r="H4119" s="3"/>
      <c r="I4119" s="3"/>
      <c r="J4119" s="3"/>
      <c r="K4119" s="3"/>
      <c r="L4119" s="3"/>
      <c r="IK4119" s="3"/>
      <c r="IL4119" s="3"/>
      <c r="IM4119" s="3"/>
      <c r="IN4119" s="3"/>
      <c r="IO4119" s="3"/>
      <c r="IP4119" s="3"/>
      <c r="IQ4119" s="3"/>
      <c r="IR4119" s="3"/>
      <c r="IS4119" s="3"/>
    </row>
    <row r="4120" spans="1:253" s="2" customFormat="1" ht="16.5">
      <c r="A4120" s="250"/>
      <c r="B4120" s="250"/>
      <c r="C4120" s="250"/>
      <c r="D4120" s="250"/>
      <c r="E4120" s="250"/>
      <c r="F4120" s="250"/>
      <c r="G4120" s="3"/>
      <c r="H4120" s="3"/>
      <c r="I4120" s="3"/>
      <c r="J4120" s="3"/>
      <c r="K4120" s="3"/>
      <c r="L4120" s="3"/>
      <c r="IK4120" s="3"/>
      <c r="IL4120" s="3"/>
      <c r="IM4120" s="3"/>
      <c r="IN4120" s="3"/>
      <c r="IO4120" s="3"/>
      <c r="IP4120" s="3"/>
      <c r="IQ4120" s="3"/>
      <c r="IR4120" s="3"/>
      <c r="IS4120" s="3"/>
    </row>
    <row r="4121" spans="1:253" s="2" customFormat="1" ht="16.5">
      <c r="A4121" s="250"/>
      <c r="B4121" s="250"/>
      <c r="C4121" s="250"/>
      <c r="D4121" s="250"/>
      <c r="E4121" s="250"/>
      <c r="F4121" s="250"/>
      <c r="G4121" s="3"/>
      <c r="H4121" s="3"/>
      <c r="I4121" s="3"/>
      <c r="J4121" s="3"/>
      <c r="K4121" s="3"/>
      <c r="L4121" s="3"/>
      <c r="IK4121" s="3"/>
      <c r="IL4121" s="3"/>
      <c r="IM4121" s="3"/>
      <c r="IN4121" s="3"/>
      <c r="IO4121" s="3"/>
      <c r="IP4121" s="3"/>
      <c r="IQ4121" s="3"/>
      <c r="IR4121" s="3"/>
      <c r="IS4121" s="3"/>
    </row>
    <row r="4122" spans="1:253" s="2" customFormat="1" ht="16.5">
      <c r="A4122" s="250"/>
      <c r="B4122" s="250"/>
      <c r="C4122" s="250"/>
      <c r="D4122" s="250"/>
      <c r="E4122" s="250"/>
      <c r="F4122" s="250"/>
      <c r="G4122" s="3"/>
      <c r="H4122" s="3"/>
      <c r="I4122" s="3"/>
      <c r="J4122" s="3"/>
      <c r="K4122" s="3"/>
      <c r="L4122" s="3"/>
      <c r="IK4122" s="3"/>
      <c r="IL4122" s="3"/>
      <c r="IM4122" s="3"/>
      <c r="IN4122" s="3"/>
      <c r="IO4122" s="3"/>
      <c r="IP4122" s="3"/>
      <c r="IQ4122" s="3"/>
      <c r="IR4122" s="3"/>
      <c r="IS4122" s="3"/>
    </row>
    <row r="4123" spans="1:253" s="2" customFormat="1" ht="16.5">
      <c r="A4123" s="250"/>
      <c r="B4123" s="250"/>
      <c r="C4123" s="250"/>
      <c r="D4123" s="250"/>
      <c r="E4123" s="250"/>
      <c r="F4123" s="250"/>
      <c r="G4123" s="3"/>
      <c r="H4123" s="3"/>
      <c r="I4123" s="3"/>
      <c r="J4123" s="3"/>
      <c r="K4123" s="3"/>
      <c r="L4123" s="3"/>
      <c r="IK4123" s="3"/>
      <c r="IL4123" s="3"/>
      <c r="IM4123" s="3"/>
      <c r="IN4123" s="3"/>
      <c r="IO4123" s="3"/>
      <c r="IP4123" s="3"/>
      <c r="IQ4123" s="3"/>
      <c r="IR4123" s="3"/>
      <c r="IS4123" s="3"/>
    </row>
    <row r="4124" spans="1:253" s="2" customFormat="1" ht="16.5">
      <c r="A4124" s="250"/>
      <c r="B4124" s="250"/>
      <c r="C4124" s="250"/>
      <c r="D4124" s="250"/>
      <c r="E4124" s="250"/>
      <c r="F4124" s="250"/>
      <c r="G4124" s="3"/>
      <c r="H4124" s="3"/>
      <c r="I4124" s="3"/>
      <c r="J4124" s="3"/>
      <c r="K4124" s="3"/>
      <c r="L4124" s="3"/>
      <c r="IK4124" s="3"/>
      <c r="IL4124" s="3"/>
      <c r="IM4124" s="3"/>
      <c r="IN4124" s="3"/>
      <c r="IO4124" s="3"/>
      <c r="IP4124" s="3"/>
      <c r="IQ4124" s="3"/>
      <c r="IR4124" s="3"/>
      <c r="IS4124" s="3"/>
    </row>
    <row r="4125" spans="1:253" s="2" customFormat="1" ht="16.5">
      <c r="A4125" s="250"/>
      <c r="B4125" s="250"/>
      <c r="C4125" s="250"/>
      <c r="D4125" s="250"/>
      <c r="E4125" s="250"/>
      <c r="F4125" s="250"/>
      <c r="G4125" s="3"/>
      <c r="H4125" s="3"/>
      <c r="I4125" s="3"/>
      <c r="J4125" s="3"/>
      <c r="K4125" s="3"/>
      <c r="L4125" s="3"/>
      <c r="IK4125" s="3"/>
      <c r="IL4125" s="3"/>
      <c r="IM4125" s="3"/>
      <c r="IN4125" s="3"/>
      <c r="IO4125" s="3"/>
      <c r="IP4125" s="3"/>
      <c r="IQ4125" s="3"/>
      <c r="IR4125" s="3"/>
      <c r="IS4125" s="3"/>
    </row>
    <row r="4126" spans="1:253" s="2" customFormat="1" ht="16.5">
      <c r="A4126" s="250"/>
      <c r="B4126" s="250"/>
      <c r="C4126" s="250"/>
      <c r="D4126" s="250"/>
      <c r="E4126" s="250"/>
      <c r="F4126" s="250"/>
      <c r="G4126" s="3"/>
      <c r="H4126" s="3"/>
      <c r="I4126" s="3"/>
      <c r="J4126" s="3"/>
      <c r="K4126" s="3"/>
      <c r="L4126" s="3"/>
      <c r="IK4126" s="3"/>
      <c r="IL4126" s="3"/>
      <c r="IM4126" s="3"/>
      <c r="IN4126" s="3"/>
      <c r="IO4126" s="3"/>
      <c r="IP4126" s="3"/>
      <c r="IQ4126" s="3"/>
      <c r="IR4126" s="3"/>
      <c r="IS4126" s="3"/>
    </row>
    <row r="4127" spans="1:253" s="2" customFormat="1" ht="16.5">
      <c r="A4127" s="250"/>
      <c r="B4127" s="250"/>
      <c r="C4127" s="250"/>
      <c r="D4127" s="250"/>
      <c r="E4127" s="250"/>
      <c r="F4127" s="250"/>
      <c r="G4127" s="3"/>
      <c r="H4127" s="3"/>
      <c r="I4127" s="3"/>
      <c r="J4127" s="3"/>
      <c r="K4127" s="3"/>
      <c r="L4127" s="3"/>
      <c r="IK4127" s="3"/>
      <c r="IL4127" s="3"/>
      <c r="IM4127" s="3"/>
      <c r="IN4127" s="3"/>
      <c r="IO4127" s="3"/>
      <c r="IP4127" s="3"/>
      <c r="IQ4127" s="3"/>
      <c r="IR4127" s="3"/>
      <c r="IS4127" s="3"/>
    </row>
    <row r="4128" spans="1:253" s="2" customFormat="1" ht="16.5">
      <c r="A4128" s="250"/>
      <c r="B4128" s="250"/>
      <c r="C4128" s="250"/>
      <c r="D4128" s="250"/>
      <c r="E4128" s="250"/>
      <c r="F4128" s="250"/>
      <c r="G4128" s="3"/>
      <c r="H4128" s="3"/>
      <c r="I4128" s="3"/>
      <c r="J4128" s="3"/>
      <c r="K4128" s="3"/>
      <c r="L4128" s="3"/>
      <c r="IK4128" s="3"/>
      <c r="IL4128" s="3"/>
      <c r="IM4128" s="3"/>
      <c r="IN4128" s="3"/>
      <c r="IO4128" s="3"/>
      <c r="IP4128" s="3"/>
      <c r="IQ4128" s="3"/>
      <c r="IR4128" s="3"/>
      <c r="IS4128" s="3"/>
    </row>
    <row r="4129" spans="1:253" s="2" customFormat="1" ht="16.5">
      <c r="A4129" s="250"/>
      <c r="B4129" s="250"/>
      <c r="C4129" s="250"/>
      <c r="D4129" s="250"/>
      <c r="E4129" s="250"/>
      <c r="F4129" s="250"/>
      <c r="G4129" s="3"/>
      <c r="H4129" s="3"/>
      <c r="I4129" s="3"/>
      <c r="J4129" s="3"/>
      <c r="K4129" s="3"/>
      <c r="L4129" s="3"/>
      <c r="IK4129" s="3"/>
      <c r="IL4129" s="3"/>
      <c r="IM4129" s="3"/>
      <c r="IN4129" s="3"/>
      <c r="IO4129" s="3"/>
      <c r="IP4129" s="3"/>
      <c r="IQ4129" s="3"/>
      <c r="IR4129" s="3"/>
      <c r="IS4129" s="3"/>
    </row>
    <row r="4130" spans="1:253" s="2" customFormat="1" ht="16.5">
      <c r="A4130" s="250"/>
      <c r="B4130" s="250"/>
      <c r="C4130" s="250"/>
      <c r="D4130" s="250"/>
      <c r="E4130" s="250"/>
      <c r="F4130" s="250"/>
      <c r="G4130" s="3"/>
      <c r="H4130" s="3"/>
      <c r="I4130" s="3"/>
      <c r="J4130" s="3"/>
      <c r="K4130" s="3"/>
      <c r="L4130" s="3"/>
      <c r="IK4130" s="3"/>
      <c r="IL4130" s="3"/>
      <c r="IM4130" s="3"/>
      <c r="IN4130" s="3"/>
      <c r="IO4130" s="3"/>
      <c r="IP4130" s="3"/>
      <c r="IQ4130" s="3"/>
      <c r="IR4130" s="3"/>
      <c r="IS4130" s="3"/>
    </row>
    <row r="4131" spans="1:253" s="2" customFormat="1" ht="16.5">
      <c r="A4131" s="250"/>
      <c r="B4131" s="250"/>
      <c r="C4131" s="250"/>
      <c r="D4131" s="250"/>
      <c r="E4131" s="250"/>
      <c r="F4131" s="250"/>
      <c r="G4131" s="3"/>
      <c r="H4131" s="3"/>
      <c r="I4131" s="3"/>
      <c r="J4131" s="3"/>
      <c r="K4131" s="3"/>
      <c r="L4131" s="3"/>
      <c r="IK4131" s="3"/>
      <c r="IL4131" s="3"/>
      <c r="IM4131" s="3"/>
      <c r="IN4131" s="3"/>
      <c r="IO4131" s="3"/>
      <c r="IP4131" s="3"/>
      <c r="IQ4131" s="3"/>
      <c r="IR4131" s="3"/>
      <c r="IS4131" s="3"/>
    </row>
    <row r="4132" spans="1:253" s="2" customFormat="1" ht="16.5">
      <c r="A4132" s="250"/>
      <c r="B4132" s="250"/>
      <c r="C4132" s="250"/>
      <c r="D4132" s="250"/>
      <c r="E4132" s="250"/>
      <c r="F4132" s="250"/>
      <c r="G4132" s="3"/>
      <c r="H4132" s="3"/>
      <c r="I4132" s="3"/>
      <c r="J4132" s="3"/>
      <c r="K4132" s="3"/>
      <c r="L4132" s="3"/>
      <c r="IK4132" s="3"/>
      <c r="IL4132" s="3"/>
      <c r="IM4132" s="3"/>
      <c r="IN4132" s="3"/>
      <c r="IO4132" s="3"/>
      <c r="IP4132" s="3"/>
      <c r="IQ4132" s="3"/>
      <c r="IR4132" s="3"/>
      <c r="IS4132" s="3"/>
    </row>
    <row r="4133" spans="1:253" s="2" customFormat="1" ht="16.5">
      <c r="A4133" s="250"/>
      <c r="B4133" s="250"/>
      <c r="C4133" s="250"/>
      <c r="D4133" s="250"/>
      <c r="E4133" s="250"/>
      <c r="F4133" s="250"/>
      <c r="G4133" s="3"/>
      <c r="H4133" s="3"/>
      <c r="I4133" s="3"/>
      <c r="J4133" s="3"/>
      <c r="K4133" s="3"/>
      <c r="L4133" s="3"/>
      <c r="IK4133" s="3"/>
      <c r="IL4133" s="3"/>
      <c r="IM4133" s="3"/>
      <c r="IN4133" s="3"/>
      <c r="IO4133" s="3"/>
      <c r="IP4133" s="3"/>
      <c r="IQ4133" s="3"/>
      <c r="IR4133" s="3"/>
      <c r="IS4133" s="3"/>
    </row>
    <row r="4134" spans="1:253" s="2" customFormat="1" ht="16.5">
      <c r="A4134" s="250"/>
      <c r="B4134" s="250"/>
      <c r="C4134" s="250"/>
      <c r="D4134" s="250"/>
      <c r="E4134" s="250"/>
      <c r="F4134" s="250"/>
      <c r="G4134" s="3"/>
      <c r="H4134" s="3"/>
      <c r="I4134" s="3"/>
      <c r="J4134" s="3"/>
      <c r="K4134" s="3"/>
      <c r="L4134" s="3"/>
      <c r="IK4134" s="3"/>
      <c r="IL4134" s="3"/>
      <c r="IM4134" s="3"/>
      <c r="IN4134" s="3"/>
      <c r="IO4134" s="3"/>
      <c r="IP4134" s="3"/>
      <c r="IQ4134" s="3"/>
      <c r="IR4134" s="3"/>
      <c r="IS4134" s="3"/>
    </row>
    <row r="4135" spans="1:253" s="2" customFormat="1" ht="16.5">
      <c r="A4135" s="250"/>
      <c r="B4135" s="250"/>
      <c r="C4135" s="250"/>
      <c r="D4135" s="250"/>
      <c r="E4135" s="250"/>
      <c r="F4135" s="250"/>
      <c r="G4135" s="3"/>
      <c r="H4135" s="3"/>
      <c r="I4135" s="3"/>
      <c r="J4135" s="3"/>
      <c r="K4135" s="3"/>
      <c r="L4135" s="3"/>
      <c r="IK4135" s="3"/>
      <c r="IL4135" s="3"/>
      <c r="IM4135" s="3"/>
      <c r="IN4135" s="3"/>
      <c r="IO4135" s="3"/>
      <c r="IP4135" s="3"/>
      <c r="IQ4135" s="3"/>
      <c r="IR4135" s="3"/>
      <c r="IS4135" s="3"/>
    </row>
    <row r="4136" spans="1:253" s="2" customFormat="1" ht="16.5">
      <c r="A4136" s="250"/>
      <c r="B4136" s="250"/>
      <c r="C4136" s="250"/>
      <c r="D4136" s="250"/>
      <c r="E4136" s="250"/>
      <c r="F4136" s="250"/>
      <c r="G4136" s="3"/>
      <c r="H4136" s="3"/>
      <c r="I4136" s="3"/>
      <c r="J4136" s="3"/>
      <c r="K4136" s="3"/>
      <c r="L4136" s="3"/>
      <c r="IK4136" s="3"/>
      <c r="IL4136" s="3"/>
      <c r="IM4136" s="3"/>
      <c r="IN4136" s="3"/>
      <c r="IO4136" s="3"/>
      <c r="IP4136" s="3"/>
      <c r="IQ4136" s="3"/>
      <c r="IR4136" s="3"/>
      <c r="IS4136" s="3"/>
    </row>
    <row r="4137" spans="1:253" s="2" customFormat="1" ht="16.5">
      <c r="A4137" s="250"/>
      <c r="B4137" s="250"/>
      <c r="C4137" s="250"/>
      <c r="D4137" s="250"/>
      <c r="E4137" s="250"/>
      <c r="F4137" s="250"/>
      <c r="G4137" s="3"/>
      <c r="H4137" s="3"/>
      <c r="I4137" s="3"/>
      <c r="J4137" s="3"/>
      <c r="K4137" s="3"/>
      <c r="L4137" s="3"/>
      <c r="IK4137" s="3"/>
      <c r="IL4137" s="3"/>
      <c r="IM4137" s="3"/>
      <c r="IN4137" s="3"/>
      <c r="IO4137" s="3"/>
      <c r="IP4137" s="3"/>
      <c r="IQ4137" s="3"/>
      <c r="IR4137" s="3"/>
      <c r="IS4137" s="3"/>
    </row>
    <row r="4138" spans="1:253" s="2" customFormat="1" ht="16.5">
      <c r="A4138" s="250"/>
      <c r="B4138" s="250"/>
      <c r="C4138" s="250"/>
      <c r="D4138" s="250"/>
      <c r="E4138" s="250"/>
      <c r="F4138" s="250"/>
      <c r="G4138" s="3"/>
      <c r="H4138" s="3"/>
      <c r="I4138" s="3"/>
      <c r="J4138" s="3"/>
      <c r="K4138" s="3"/>
      <c r="L4138" s="3"/>
      <c r="IK4138" s="3"/>
      <c r="IL4138" s="3"/>
      <c r="IM4138" s="3"/>
      <c r="IN4138" s="3"/>
      <c r="IO4138" s="3"/>
      <c r="IP4138" s="3"/>
      <c r="IQ4138" s="3"/>
      <c r="IR4138" s="3"/>
      <c r="IS4138" s="3"/>
    </row>
    <row r="4139" spans="1:253" s="2" customFormat="1" ht="16.5">
      <c r="A4139" s="250"/>
      <c r="B4139" s="250"/>
      <c r="C4139" s="250"/>
      <c r="D4139" s="250"/>
      <c r="E4139" s="250"/>
      <c r="F4139" s="250"/>
      <c r="G4139" s="3"/>
      <c r="H4139" s="3"/>
      <c r="I4139" s="3"/>
      <c r="J4139" s="3"/>
      <c r="K4139" s="3"/>
      <c r="L4139" s="3"/>
      <c r="IK4139" s="3"/>
      <c r="IL4139" s="3"/>
      <c r="IM4139" s="3"/>
      <c r="IN4139" s="3"/>
      <c r="IO4139" s="3"/>
      <c r="IP4139" s="3"/>
      <c r="IQ4139" s="3"/>
      <c r="IR4139" s="3"/>
      <c r="IS4139" s="3"/>
    </row>
    <row r="4140" spans="1:253" s="2" customFormat="1" ht="16.5">
      <c r="A4140" s="250"/>
      <c r="B4140" s="250"/>
      <c r="C4140" s="250"/>
      <c r="D4140" s="250"/>
      <c r="E4140" s="250"/>
      <c r="F4140" s="250"/>
      <c r="G4140" s="3"/>
      <c r="H4140" s="3"/>
      <c r="I4140" s="3"/>
      <c r="J4140" s="3"/>
      <c r="K4140" s="3"/>
      <c r="L4140" s="3"/>
      <c r="IK4140" s="3"/>
      <c r="IL4140" s="3"/>
      <c r="IM4140" s="3"/>
      <c r="IN4140" s="3"/>
      <c r="IO4140" s="3"/>
      <c r="IP4140" s="3"/>
      <c r="IQ4140" s="3"/>
      <c r="IR4140" s="3"/>
      <c r="IS4140" s="3"/>
    </row>
    <row r="4141" spans="1:253" s="2" customFormat="1" ht="16.5">
      <c r="A4141" s="250"/>
      <c r="B4141" s="250"/>
      <c r="C4141" s="250"/>
      <c r="D4141" s="250"/>
      <c r="E4141" s="250"/>
      <c r="F4141" s="250"/>
      <c r="G4141" s="3"/>
      <c r="H4141" s="3"/>
      <c r="I4141" s="3"/>
      <c r="J4141" s="3"/>
      <c r="K4141" s="3"/>
      <c r="L4141" s="3"/>
      <c r="IK4141" s="3"/>
      <c r="IL4141" s="3"/>
      <c r="IM4141" s="3"/>
      <c r="IN4141" s="3"/>
      <c r="IO4141" s="3"/>
      <c r="IP4141" s="3"/>
      <c r="IQ4141" s="3"/>
      <c r="IR4141" s="3"/>
      <c r="IS4141" s="3"/>
    </row>
    <row r="4142" spans="1:253" s="2" customFormat="1" ht="16.5">
      <c r="A4142" s="250"/>
      <c r="B4142" s="250"/>
      <c r="C4142" s="250"/>
      <c r="D4142" s="250"/>
      <c r="E4142" s="250"/>
      <c r="F4142" s="250"/>
      <c r="G4142" s="3"/>
      <c r="H4142" s="3"/>
      <c r="I4142" s="3"/>
      <c r="J4142" s="3"/>
      <c r="K4142" s="3"/>
      <c r="L4142" s="3"/>
      <c r="IK4142" s="3"/>
      <c r="IL4142" s="3"/>
      <c r="IM4142" s="3"/>
      <c r="IN4142" s="3"/>
      <c r="IO4142" s="3"/>
      <c r="IP4142" s="3"/>
      <c r="IQ4142" s="3"/>
      <c r="IR4142" s="3"/>
      <c r="IS4142" s="3"/>
    </row>
    <row r="4143" spans="1:253" s="2" customFormat="1" ht="16.5">
      <c r="A4143" s="250"/>
      <c r="B4143" s="250"/>
      <c r="C4143" s="250"/>
      <c r="D4143" s="250"/>
      <c r="E4143" s="250"/>
      <c r="F4143" s="250"/>
      <c r="G4143" s="3"/>
      <c r="H4143" s="3"/>
      <c r="I4143" s="3"/>
      <c r="J4143" s="3"/>
      <c r="K4143" s="3"/>
      <c r="L4143" s="3"/>
      <c r="IK4143" s="3"/>
      <c r="IL4143" s="3"/>
      <c r="IM4143" s="3"/>
      <c r="IN4143" s="3"/>
      <c r="IO4143" s="3"/>
      <c r="IP4143" s="3"/>
      <c r="IQ4143" s="3"/>
      <c r="IR4143" s="3"/>
      <c r="IS4143" s="3"/>
    </row>
    <row r="4144" spans="1:253" s="2" customFormat="1" ht="16.5">
      <c r="A4144" s="250"/>
      <c r="B4144" s="250"/>
      <c r="C4144" s="250"/>
      <c r="D4144" s="250"/>
      <c r="E4144" s="250"/>
      <c r="F4144" s="250"/>
      <c r="G4144" s="3"/>
      <c r="H4144" s="3"/>
      <c r="I4144" s="3"/>
      <c r="J4144" s="3"/>
      <c r="K4144" s="3"/>
      <c r="L4144" s="3"/>
      <c r="IK4144" s="3"/>
      <c r="IL4144" s="3"/>
      <c r="IM4144" s="3"/>
      <c r="IN4144" s="3"/>
      <c r="IO4144" s="3"/>
      <c r="IP4144" s="3"/>
      <c r="IQ4144" s="3"/>
      <c r="IR4144" s="3"/>
      <c r="IS4144" s="3"/>
    </row>
    <row r="4145" spans="1:253" s="2" customFormat="1" ht="16.5">
      <c r="A4145" s="250"/>
      <c r="B4145" s="250"/>
      <c r="C4145" s="250"/>
      <c r="D4145" s="250"/>
      <c r="E4145" s="250"/>
      <c r="F4145" s="250"/>
      <c r="G4145" s="3"/>
      <c r="H4145" s="3"/>
      <c r="I4145" s="3"/>
      <c r="J4145" s="3"/>
      <c r="K4145" s="3"/>
      <c r="L4145" s="3"/>
      <c r="IK4145" s="3"/>
      <c r="IL4145" s="3"/>
      <c r="IM4145" s="3"/>
      <c r="IN4145" s="3"/>
      <c r="IO4145" s="3"/>
      <c r="IP4145" s="3"/>
      <c r="IQ4145" s="3"/>
      <c r="IR4145" s="3"/>
      <c r="IS4145" s="3"/>
    </row>
    <row r="4146" spans="1:253" s="2" customFormat="1" ht="16.5">
      <c r="A4146" s="250"/>
      <c r="B4146" s="250"/>
      <c r="C4146" s="250"/>
      <c r="D4146" s="250"/>
      <c r="E4146" s="250"/>
      <c r="F4146" s="250"/>
      <c r="G4146" s="3"/>
      <c r="H4146" s="3"/>
      <c r="I4146" s="3"/>
      <c r="J4146" s="3"/>
      <c r="K4146" s="3"/>
      <c r="L4146" s="3"/>
      <c r="IK4146" s="3"/>
      <c r="IL4146" s="3"/>
      <c r="IM4146" s="3"/>
      <c r="IN4146" s="3"/>
      <c r="IO4146" s="3"/>
      <c r="IP4146" s="3"/>
      <c r="IQ4146" s="3"/>
      <c r="IR4146" s="3"/>
      <c r="IS4146" s="3"/>
    </row>
    <row r="4147" spans="1:253" s="2" customFormat="1" ht="16.5">
      <c r="A4147" s="250"/>
      <c r="B4147" s="250"/>
      <c r="C4147" s="250"/>
      <c r="D4147" s="250"/>
      <c r="E4147" s="250"/>
      <c r="F4147" s="250"/>
      <c r="G4147" s="3"/>
      <c r="H4147" s="3"/>
      <c r="I4147" s="3"/>
      <c r="J4147" s="3"/>
      <c r="K4147" s="3"/>
      <c r="L4147" s="3"/>
      <c r="IK4147" s="3"/>
      <c r="IL4147" s="3"/>
      <c r="IM4147" s="3"/>
      <c r="IN4147" s="3"/>
      <c r="IO4147" s="3"/>
      <c r="IP4147" s="3"/>
      <c r="IQ4147" s="3"/>
      <c r="IR4147" s="3"/>
      <c r="IS4147" s="3"/>
    </row>
    <row r="4148" spans="1:253" s="2" customFormat="1" ht="16.5">
      <c r="A4148" s="250"/>
      <c r="B4148" s="250"/>
      <c r="C4148" s="250"/>
      <c r="D4148" s="250"/>
      <c r="E4148" s="250"/>
      <c r="F4148" s="250"/>
      <c r="G4148" s="3"/>
      <c r="H4148" s="3"/>
      <c r="I4148" s="3"/>
      <c r="J4148" s="3"/>
      <c r="K4148" s="3"/>
      <c r="L4148" s="3"/>
      <c r="IK4148" s="3"/>
      <c r="IL4148" s="3"/>
      <c r="IM4148" s="3"/>
      <c r="IN4148" s="3"/>
      <c r="IO4148" s="3"/>
      <c r="IP4148" s="3"/>
      <c r="IQ4148" s="3"/>
      <c r="IR4148" s="3"/>
      <c r="IS4148" s="3"/>
    </row>
    <row r="4149" spans="1:253" s="2" customFormat="1" ht="16.5">
      <c r="A4149" s="250"/>
      <c r="B4149" s="250"/>
      <c r="C4149" s="250"/>
      <c r="D4149" s="250"/>
      <c r="E4149" s="250"/>
      <c r="F4149" s="250"/>
      <c r="G4149" s="3"/>
      <c r="H4149" s="3"/>
      <c r="I4149" s="3"/>
      <c r="J4149" s="3"/>
      <c r="K4149" s="3"/>
      <c r="L4149" s="3"/>
      <c r="IK4149" s="3"/>
      <c r="IL4149" s="3"/>
      <c r="IM4149" s="3"/>
      <c r="IN4149" s="3"/>
      <c r="IO4149" s="3"/>
      <c r="IP4149" s="3"/>
      <c r="IQ4149" s="3"/>
      <c r="IR4149" s="3"/>
      <c r="IS4149" s="3"/>
    </row>
    <row r="4150" spans="1:253" s="2" customFormat="1" ht="16.5">
      <c r="A4150" s="250"/>
      <c r="B4150" s="250"/>
      <c r="C4150" s="250"/>
      <c r="D4150" s="250"/>
      <c r="E4150" s="250"/>
      <c r="F4150" s="250"/>
      <c r="G4150" s="3"/>
      <c r="H4150" s="3"/>
      <c r="I4150" s="3"/>
      <c r="J4150" s="3"/>
      <c r="K4150" s="3"/>
      <c r="L4150" s="3"/>
      <c r="IK4150" s="3"/>
      <c r="IL4150" s="3"/>
      <c r="IM4150" s="3"/>
      <c r="IN4150" s="3"/>
      <c r="IO4150" s="3"/>
      <c r="IP4150" s="3"/>
      <c r="IQ4150" s="3"/>
      <c r="IR4150" s="3"/>
      <c r="IS4150" s="3"/>
    </row>
    <row r="4151" spans="1:253" s="2" customFormat="1" ht="16.5">
      <c r="A4151" s="250"/>
      <c r="B4151" s="250"/>
      <c r="C4151" s="250"/>
      <c r="D4151" s="250"/>
      <c r="E4151" s="250"/>
      <c r="F4151" s="250"/>
      <c r="G4151" s="3"/>
      <c r="H4151" s="3"/>
      <c r="I4151" s="3"/>
      <c r="J4151" s="3"/>
      <c r="K4151" s="3"/>
      <c r="L4151" s="3"/>
      <c r="IK4151" s="3"/>
      <c r="IL4151" s="3"/>
      <c r="IM4151" s="3"/>
      <c r="IN4151" s="3"/>
      <c r="IO4151" s="3"/>
      <c r="IP4151" s="3"/>
      <c r="IQ4151" s="3"/>
      <c r="IR4151" s="3"/>
      <c r="IS4151" s="3"/>
    </row>
    <row r="4152" spans="1:253" s="2" customFormat="1" ht="16.5">
      <c r="A4152" s="250"/>
      <c r="B4152" s="250"/>
      <c r="C4152" s="250"/>
      <c r="D4152" s="250"/>
      <c r="E4152" s="250"/>
      <c r="F4152" s="250"/>
      <c r="G4152" s="3"/>
      <c r="H4152" s="3"/>
      <c r="I4152" s="3"/>
      <c r="J4152" s="3"/>
      <c r="K4152" s="3"/>
      <c r="L4152" s="3"/>
      <c r="IK4152" s="3"/>
      <c r="IL4152" s="3"/>
      <c r="IM4152" s="3"/>
      <c r="IN4152" s="3"/>
      <c r="IO4152" s="3"/>
      <c r="IP4152" s="3"/>
      <c r="IQ4152" s="3"/>
      <c r="IR4152" s="3"/>
      <c r="IS4152" s="3"/>
    </row>
    <row r="4153" spans="1:253" s="2" customFormat="1" ht="16.5">
      <c r="A4153" s="250"/>
      <c r="B4153" s="250"/>
      <c r="C4153" s="250"/>
      <c r="D4153" s="250"/>
      <c r="E4153" s="250"/>
      <c r="F4153" s="250"/>
      <c r="G4153" s="3"/>
      <c r="H4153" s="3"/>
      <c r="I4153" s="3"/>
      <c r="J4153" s="3"/>
      <c r="K4153" s="3"/>
      <c r="L4153" s="3"/>
      <c r="IK4153" s="3"/>
      <c r="IL4153" s="3"/>
      <c r="IM4153" s="3"/>
      <c r="IN4153" s="3"/>
      <c r="IO4153" s="3"/>
      <c r="IP4153" s="3"/>
      <c r="IQ4153" s="3"/>
      <c r="IR4153" s="3"/>
      <c r="IS4153" s="3"/>
    </row>
    <row r="4154" spans="1:253" s="2" customFormat="1" ht="16.5">
      <c r="A4154" s="250"/>
      <c r="B4154" s="250"/>
      <c r="C4154" s="250"/>
      <c r="D4154" s="250"/>
      <c r="E4154" s="250"/>
      <c r="F4154" s="250"/>
      <c r="G4154" s="3"/>
      <c r="H4154" s="3"/>
      <c r="I4154" s="3"/>
      <c r="J4154" s="3"/>
      <c r="K4154" s="3"/>
      <c r="L4154" s="3"/>
      <c r="IK4154" s="3"/>
      <c r="IL4154" s="3"/>
      <c r="IM4154" s="3"/>
      <c r="IN4154" s="3"/>
      <c r="IO4154" s="3"/>
      <c r="IP4154" s="3"/>
      <c r="IQ4154" s="3"/>
      <c r="IR4154" s="3"/>
      <c r="IS4154" s="3"/>
    </row>
    <row r="4155" spans="1:253" s="2" customFormat="1" ht="16.5">
      <c r="A4155" s="250"/>
      <c r="B4155" s="250"/>
      <c r="C4155" s="250"/>
      <c r="D4155" s="250"/>
      <c r="E4155" s="250"/>
      <c r="F4155" s="250"/>
      <c r="G4155" s="3"/>
      <c r="H4155" s="3"/>
      <c r="I4155" s="3"/>
      <c r="J4155" s="3"/>
      <c r="K4155" s="3"/>
      <c r="L4155" s="3"/>
      <c r="IK4155" s="3"/>
      <c r="IL4155" s="3"/>
      <c r="IM4155" s="3"/>
      <c r="IN4155" s="3"/>
      <c r="IO4155" s="3"/>
      <c r="IP4155" s="3"/>
      <c r="IQ4155" s="3"/>
      <c r="IR4155" s="3"/>
      <c r="IS4155" s="3"/>
    </row>
    <row r="4156" spans="1:253" s="2" customFormat="1" ht="16.5">
      <c r="A4156" s="250"/>
      <c r="B4156" s="250"/>
      <c r="C4156" s="250"/>
      <c r="D4156" s="250"/>
      <c r="E4156" s="250"/>
      <c r="F4156" s="250"/>
      <c r="G4156" s="3"/>
      <c r="H4156" s="3"/>
      <c r="I4156" s="3"/>
      <c r="J4156" s="3"/>
      <c r="K4156" s="3"/>
      <c r="L4156" s="3"/>
      <c r="IK4156" s="3"/>
      <c r="IL4156" s="3"/>
      <c r="IM4156" s="3"/>
      <c r="IN4156" s="3"/>
      <c r="IO4156" s="3"/>
      <c r="IP4156" s="3"/>
      <c r="IQ4156" s="3"/>
      <c r="IR4156" s="3"/>
      <c r="IS4156" s="3"/>
    </row>
    <row r="4157" spans="1:253" s="2" customFormat="1" ht="16.5">
      <c r="A4157" s="250"/>
      <c r="B4157" s="250"/>
      <c r="C4157" s="250"/>
      <c r="D4157" s="250"/>
      <c r="E4157" s="250"/>
      <c r="F4157" s="250"/>
      <c r="G4157" s="3"/>
      <c r="H4157" s="3"/>
      <c r="I4157" s="3"/>
      <c r="J4157" s="3"/>
      <c r="K4157" s="3"/>
      <c r="L4157" s="3"/>
      <c r="IK4157" s="3"/>
      <c r="IL4157" s="3"/>
      <c r="IM4157" s="3"/>
      <c r="IN4157" s="3"/>
      <c r="IO4157" s="3"/>
      <c r="IP4157" s="3"/>
      <c r="IQ4157" s="3"/>
      <c r="IR4157" s="3"/>
      <c r="IS4157" s="3"/>
    </row>
    <row r="4158" spans="1:253" s="2" customFormat="1" ht="16.5">
      <c r="A4158" s="250"/>
      <c r="B4158" s="250"/>
      <c r="C4158" s="250"/>
      <c r="D4158" s="250"/>
      <c r="E4158" s="250"/>
      <c r="F4158" s="250"/>
      <c r="G4158" s="3"/>
      <c r="H4158" s="3"/>
      <c r="I4158" s="3"/>
      <c r="J4158" s="3"/>
      <c r="K4158" s="3"/>
      <c r="L4158" s="3"/>
      <c r="IK4158" s="3"/>
      <c r="IL4158" s="3"/>
      <c r="IM4158" s="3"/>
      <c r="IN4158" s="3"/>
      <c r="IO4158" s="3"/>
      <c r="IP4158" s="3"/>
      <c r="IQ4158" s="3"/>
      <c r="IR4158" s="3"/>
      <c r="IS4158" s="3"/>
    </row>
    <row r="4159" spans="1:253" s="2" customFormat="1" ht="16.5">
      <c r="A4159" s="250"/>
      <c r="B4159" s="250"/>
      <c r="C4159" s="250"/>
      <c r="D4159" s="250"/>
      <c r="E4159" s="250"/>
      <c r="F4159" s="250"/>
      <c r="G4159" s="3"/>
      <c r="H4159" s="3"/>
      <c r="I4159" s="3"/>
      <c r="J4159" s="3"/>
      <c r="K4159" s="3"/>
      <c r="L4159" s="3"/>
      <c r="IK4159" s="3"/>
      <c r="IL4159" s="3"/>
      <c r="IM4159" s="3"/>
      <c r="IN4159" s="3"/>
      <c r="IO4159" s="3"/>
      <c r="IP4159" s="3"/>
      <c r="IQ4159" s="3"/>
      <c r="IR4159" s="3"/>
      <c r="IS4159" s="3"/>
    </row>
    <row r="4160" spans="1:253" s="2" customFormat="1" ht="16.5">
      <c r="A4160" s="250"/>
      <c r="B4160" s="250"/>
      <c r="C4160" s="250"/>
      <c r="D4160" s="250"/>
      <c r="E4160" s="250"/>
      <c r="F4160" s="250"/>
      <c r="G4160" s="3"/>
      <c r="H4160" s="3"/>
      <c r="I4160" s="3"/>
      <c r="J4160" s="3"/>
      <c r="K4160" s="3"/>
      <c r="L4160" s="3"/>
      <c r="IK4160" s="3"/>
      <c r="IL4160" s="3"/>
      <c r="IM4160" s="3"/>
      <c r="IN4160" s="3"/>
      <c r="IO4160" s="3"/>
      <c r="IP4160" s="3"/>
      <c r="IQ4160" s="3"/>
      <c r="IR4160" s="3"/>
      <c r="IS4160" s="3"/>
    </row>
    <row r="4161" spans="1:253" s="2" customFormat="1" ht="16.5">
      <c r="A4161" s="250"/>
      <c r="B4161" s="250"/>
      <c r="C4161" s="250"/>
      <c r="D4161" s="250"/>
      <c r="E4161" s="250"/>
      <c r="F4161" s="250"/>
      <c r="G4161" s="3"/>
      <c r="H4161" s="3"/>
      <c r="I4161" s="3"/>
      <c r="J4161" s="3"/>
      <c r="K4161" s="3"/>
      <c r="L4161" s="3"/>
      <c r="IK4161" s="3"/>
      <c r="IL4161" s="3"/>
      <c r="IM4161" s="3"/>
      <c r="IN4161" s="3"/>
      <c r="IO4161" s="3"/>
      <c r="IP4161" s="3"/>
      <c r="IQ4161" s="3"/>
      <c r="IR4161" s="3"/>
      <c r="IS4161" s="3"/>
    </row>
    <row r="4162" spans="1:253" s="2" customFormat="1" ht="16.5">
      <c r="A4162" s="250"/>
      <c r="B4162" s="250"/>
      <c r="C4162" s="250"/>
      <c r="D4162" s="250"/>
      <c r="E4162" s="250"/>
      <c r="F4162" s="250"/>
      <c r="G4162" s="3"/>
      <c r="H4162" s="3"/>
      <c r="I4162" s="3"/>
      <c r="J4162" s="3"/>
      <c r="K4162" s="3"/>
      <c r="L4162" s="3"/>
      <c r="IK4162" s="3"/>
      <c r="IL4162" s="3"/>
      <c r="IM4162" s="3"/>
      <c r="IN4162" s="3"/>
      <c r="IO4162" s="3"/>
      <c r="IP4162" s="3"/>
      <c r="IQ4162" s="3"/>
      <c r="IR4162" s="3"/>
      <c r="IS4162" s="3"/>
    </row>
    <row r="4163" spans="1:253" s="2" customFormat="1" ht="16.5">
      <c r="A4163" s="250"/>
      <c r="B4163" s="250"/>
      <c r="C4163" s="250"/>
      <c r="D4163" s="250"/>
      <c r="E4163" s="250"/>
      <c r="F4163" s="250"/>
      <c r="G4163" s="3"/>
      <c r="H4163" s="3"/>
      <c r="I4163" s="3"/>
      <c r="J4163" s="3"/>
      <c r="K4163" s="3"/>
      <c r="L4163" s="3"/>
      <c r="IK4163" s="3"/>
      <c r="IL4163" s="3"/>
      <c r="IM4163" s="3"/>
      <c r="IN4163" s="3"/>
      <c r="IO4163" s="3"/>
      <c r="IP4163" s="3"/>
      <c r="IQ4163" s="3"/>
      <c r="IR4163" s="3"/>
      <c r="IS4163" s="3"/>
    </row>
    <row r="4164" spans="1:253" s="2" customFormat="1" ht="16.5">
      <c r="A4164" s="250"/>
      <c r="B4164" s="250"/>
      <c r="C4164" s="250"/>
      <c r="D4164" s="250"/>
      <c r="E4164" s="250"/>
      <c r="F4164" s="250"/>
      <c r="G4164" s="3"/>
      <c r="H4164" s="3"/>
      <c r="I4164" s="3"/>
      <c r="J4164" s="3"/>
      <c r="K4164" s="3"/>
      <c r="L4164" s="3"/>
      <c r="IK4164" s="3"/>
      <c r="IL4164" s="3"/>
      <c r="IM4164" s="3"/>
      <c r="IN4164" s="3"/>
      <c r="IO4164" s="3"/>
      <c r="IP4164" s="3"/>
      <c r="IQ4164" s="3"/>
      <c r="IR4164" s="3"/>
      <c r="IS4164" s="3"/>
    </row>
    <row r="4165" spans="1:253" s="2" customFormat="1" ht="16.5">
      <c r="A4165" s="250"/>
      <c r="B4165" s="250"/>
      <c r="C4165" s="250"/>
      <c r="D4165" s="250"/>
      <c r="E4165" s="250"/>
      <c r="F4165" s="250"/>
      <c r="G4165" s="3"/>
      <c r="H4165" s="3"/>
      <c r="I4165" s="3"/>
      <c r="J4165" s="3"/>
      <c r="K4165" s="3"/>
      <c r="L4165" s="3"/>
      <c r="IK4165" s="3"/>
      <c r="IL4165" s="3"/>
      <c r="IM4165" s="3"/>
      <c r="IN4165" s="3"/>
      <c r="IO4165" s="3"/>
      <c r="IP4165" s="3"/>
      <c r="IQ4165" s="3"/>
      <c r="IR4165" s="3"/>
      <c r="IS4165" s="3"/>
    </row>
    <row r="4166" spans="1:253" s="2" customFormat="1" ht="16.5">
      <c r="A4166" s="250"/>
      <c r="B4166" s="250"/>
      <c r="C4166" s="250"/>
      <c r="D4166" s="250"/>
      <c r="E4166" s="250"/>
      <c r="F4166" s="250"/>
      <c r="G4166" s="3"/>
      <c r="H4166" s="3"/>
      <c r="I4166" s="3"/>
      <c r="J4166" s="3"/>
      <c r="K4166" s="3"/>
      <c r="L4166" s="3"/>
      <c r="IK4166" s="3"/>
      <c r="IL4166" s="3"/>
      <c r="IM4166" s="3"/>
      <c r="IN4166" s="3"/>
      <c r="IO4166" s="3"/>
      <c r="IP4166" s="3"/>
      <c r="IQ4166" s="3"/>
      <c r="IR4166" s="3"/>
      <c r="IS4166" s="3"/>
    </row>
    <row r="4167" spans="1:253" s="2" customFormat="1" ht="16.5">
      <c r="A4167" s="250"/>
      <c r="B4167" s="250"/>
      <c r="C4167" s="250"/>
      <c r="D4167" s="250"/>
      <c r="E4167" s="250"/>
      <c r="F4167" s="250"/>
      <c r="G4167" s="3"/>
      <c r="H4167" s="3"/>
      <c r="I4167" s="3"/>
      <c r="J4167" s="3"/>
      <c r="K4167" s="3"/>
      <c r="L4167" s="3"/>
      <c r="IK4167" s="3"/>
      <c r="IL4167" s="3"/>
      <c r="IM4167" s="3"/>
      <c r="IN4167" s="3"/>
      <c r="IO4167" s="3"/>
      <c r="IP4167" s="3"/>
      <c r="IQ4167" s="3"/>
      <c r="IR4167" s="3"/>
      <c r="IS4167" s="3"/>
    </row>
    <row r="4168" spans="1:253" s="2" customFormat="1" ht="16.5">
      <c r="A4168" s="250"/>
      <c r="B4168" s="250"/>
      <c r="C4168" s="250"/>
      <c r="D4168" s="250"/>
      <c r="E4168" s="250"/>
      <c r="F4168" s="250"/>
      <c r="G4168" s="3"/>
      <c r="H4168" s="3"/>
      <c r="I4168" s="3"/>
      <c r="J4168" s="3"/>
      <c r="K4168" s="3"/>
      <c r="L4168" s="3"/>
      <c r="IK4168" s="3"/>
      <c r="IL4168" s="3"/>
      <c r="IM4168" s="3"/>
      <c r="IN4168" s="3"/>
      <c r="IO4168" s="3"/>
      <c r="IP4168" s="3"/>
      <c r="IQ4168" s="3"/>
      <c r="IR4168" s="3"/>
      <c r="IS4168" s="3"/>
    </row>
    <row r="4169" spans="1:253" s="2" customFormat="1" ht="16.5">
      <c r="A4169" s="250"/>
      <c r="B4169" s="250"/>
      <c r="C4169" s="250"/>
      <c r="D4169" s="250"/>
      <c r="E4169" s="250"/>
      <c r="F4169" s="250"/>
      <c r="G4169" s="3"/>
      <c r="H4169" s="3"/>
      <c r="I4169" s="3"/>
      <c r="J4169" s="3"/>
      <c r="K4169" s="3"/>
      <c r="L4169" s="3"/>
      <c r="IK4169" s="3"/>
      <c r="IL4169" s="3"/>
      <c r="IM4169" s="3"/>
      <c r="IN4169" s="3"/>
      <c r="IO4169" s="3"/>
      <c r="IP4169" s="3"/>
      <c r="IQ4169" s="3"/>
      <c r="IR4169" s="3"/>
      <c r="IS4169" s="3"/>
    </row>
    <row r="4170" spans="1:253" s="2" customFormat="1" ht="16.5">
      <c r="A4170" s="250"/>
      <c r="B4170" s="250"/>
      <c r="C4170" s="250"/>
      <c r="D4170" s="250"/>
      <c r="E4170" s="250"/>
      <c r="F4170" s="250"/>
      <c r="G4170" s="3"/>
      <c r="H4170" s="3"/>
      <c r="I4170" s="3"/>
      <c r="J4170" s="3"/>
      <c r="K4170" s="3"/>
      <c r="L4170" s="3"/>
      <c r="IK4170" s="3"/>
      <c r="IL4170" s="3"/>
      <c r="IM4170" s="3"/>
      <c r="IN4170" s="3"/>
      <c r="IO4170" s="3"/>
      <c r="IP4170" s="3"/>
      <c r="IQ4170" s="3"/>
      <c r="IR4170" s="3"/>
      <c r="IS4170" s="3"/>
    </row>
    <row r="4171" spans="1:253" s="2" customFormat="1" ht="16.5">
      <c r="A4171" s="250"/>
      <c r="B4171" s="250"/>
      <c r="C4171" s="250"/>
      <c r="D4171" s="250"/>
      <c r="E4171" s="250"/>
      <c r="F4171" s="250"/>
      <c r="G4171" s="3"/>
      <c r="H4171" s="3"/>
      <c r="I4171" s="3"/>
      <c r="J4171" s="3"/>
      <c r="K4171" s="3"/>
      <c r="L4171" s="3"/>
      <c r="IK4171" s="3"/>
      <c r="IL4171" s="3"/>
      <c r="IM4171" s="3"/>
      <c r="IN4171" s="3"/>
      <c r="IO4171" s="3"/>
      <c r="IP4171" s="3"/>
      <c r="IQ4171" s="3"/>
      <c r="IR4171" s="3"/>
      <c r="IS4171" s="3"/>
    </row>
    <row r="4172" spans="1:253" s="2" customFormat="1" ht="16.5">
      <c r="A4172" s="250"/>
      <c r="B4172" s="250"/>
      <c r="C4172" s="250"/>
      <c r="D4172" s="250"/>
      <c r="E4172" s="250"/>
      <c r="F4172" s="250"/>
      <c r="G4172" s="3"/>
      <c r="H4172" s="3"/>
      <c r="I4172" s="3"/>
      <c r="J4172" s="3"/>
      <c r="K4172" s="3"/>
      <c r="L4172" s="3"/>
      <c r="IK4172" s="3"/>
      <c r="IL4172" s="3"/>
      <c r="IM4172" s="3"/>
      <c r="IN4172" s="3"/>
      <c r="IO4172" s="3"/>
      <c r="IP4172" s="3"/>
      <c r="IQ4172" s="3"/>
      <c r="IR4172" s="3"/>
      <c r="IS4172" s="3"/>
    </row>
    <row r="4173" spans="1:253" s="2" customFormat="1" ht="16.5">
      <c r="A4173" s="250"/>
      <c r="B4173" s="250"/>
      <c r="C4173" s="250"/>
      <c r="D4173" s="250"/>
      <c r="E4173" s="250"/>
      <c r="F4173" s="250"/>
      <c r="G4173" s="3"/>
      <c r="H4173" s="3"/>
      <c r="I4173" s="3"/>
      <c r="J4173" s="3"/>
      <c r="K4173" s="3"/>
      <c r="L4173" s="3"/>
      <c r="IK4173" s="3"/>
      <c r="IL4173" s="3"/>
      <c r="IM4173" s="3"/>
      <c r="IN4173" s="3"/>
      <c r="IO4173" s="3"/>
      <c r="IP4173" s="3"/>
      <c r="IQ4173" s="3"/>
      <c r="IR4173" s="3"/>
      <c r="IS4173" s="3"/>
    </row>
    <row r="4174" spans="1:253" s="2" customFormat="1" ht="16.5">
      <c r="A4174" s="250"/>
      <c r="B4174" s="250"/>
      <c r="C4174" s="250"/>
      <c r="D4174" s="250"/>
      <c r="E4174" s="250"/>
      <c r="F4174" s="250"/>
      <c r="G4174" s="3"/>
      <c r="H4174" s="3"/>
      <c r="I4174" s="3"/>
      <c r="J4174" s="3"/>
      <c r="K4174" s="3"/>
      <c r="L4174" s="3"/>
      <c r="IK4174" s="3"/>
      <c r="IL4174" s="3"/>
      <c r="IM4174" s="3"/>
      <c r="IN4174" s="3"/>
      <c r="IO4174" s="3"/>
      <c r="IP4174" s="3"/>
      <c r="IQ4174" s="3"/>
      <c r="IR4174" s="3"/>
      <c r="IS4174" s="3"/>
    </row>
    <row r="4175" spans="1:253" s="2" customFormat="1" ht="16.5">
      <c r="A4175" s="250"/>
      <c r="B4175" s="250"/>
      <c r="C4175" s="250"/>
      <c r="D4175" s="250"/>
      <c r="E4175" s="250"/>
      <c r="F4175" s="250"/>
      <c r="G4175" s="3"/>
      <c r="H4175" s="3"/>
      <c r="I4175" s="3"/>
      <c r="J4175" s="3"/>
      <c r="K4175" s="3"/>
      <c r="L4175" s="3"/>
      <c r="IK4175" s="3"/>
      <c r="IL4175" s="3"/>
      <c r="IM4175" s="3"/>
      <c r="IN4175" s="3"/>
      <c r="IO4175" s="3"/>
      <c r="IP4175" s="3"/>
      <c r="IQ4175" s="3"/>
      <c r="IR4175" s="3"/>
      <c r="IS4175" s="3"/>
    </row>
    <row r="4176" spans="1:253" s="2" customFormat="1" ht="16.5">
      <c r="A4176" s="250"/>
      <c r="B4176" s="250"/>
      <c r="C4176" s="250"/>
      <c r="D4176" s="250"/>
      <c r="E4176" s="250"/>
      <c r="F4176" s="250"/>
      <c r="G4176" s="3"/>
      <c r="H4176" s="3"/>
      <c r="I4176" s="3"/>
      <c r="J4176" s="3"/>
      <c r="K4176" s="3"/>
      <c r="L4176" s="3"/>
      <c r="IK4176" s="3"/>
      <c r="IL4176" s="3"/>
      <c r="IM4176" s="3"/>
      <c r="IN4176" s="3"/>
      <c r="IO4176" s="3"/>
      <c r="IP4176" s="3"/>
      <c r="IQ4176" s="3"/>
      <c r="IR4176" s="3"/>
      <c r="IS4176" s="3"/>
    </row>
    <row r="4177" spans="1:253" s="2" customFormat="1" ht="16.5">
      <c r="A4177" s="250"/>
      <c r="B4177" s="250"/>
      <c r="C4177" s="250"/>
      <c r="D4177" s="250"/>
      <c r="E4177" s="250"/>
      <c r="F4177" s="250"/>
      <c r="G4177" s="3"/>
      <c r="H4177" s="3"/>
      <c r="I4177" s="3"/>
      <c r="J4177" s="3"/>
      <c r="K4177" s="3"/>
      <c r="L4177" s="3"/>
      <c r="IK4177" s="3"/>
      <c r="IL4177" s="3"/>
      <c r="IM4177" s="3"/>
      <c r="IN4177" s="3"/>
      <c r="IO4177" s="3"/>
      <c r="IP4177" s="3"/>
      <c r="IQ4177" s="3"/>
      <c r="IR4177" s="3"/>
      <c r="IS4177" s="3"/>
    </row>
    <row r="4178" spans="1:253" s="2" customFormat="1" ht="16.5">
      <c r="A4178" s="250"/>
      <c r="B4178" s="250"/>
      <c r="C4178" s="250"/>
      <c r="D4178" s="250"/>
      <c r="E4178" s="250"/>
      <c r="F4178" s="250"/>
      <c r="G4178" s="3"/>
      <c r="H4178" s="3"/>
      <c r="I4178" s="3"/>
      <c r="J4178" s="3"/>
      <c r="K4178" s="3"/>
      <c r="L4178" s="3"/>
      <c r="IK4178" s="3"/>
      <c r="IL4178" s="3"/>
      <c r="IM4178" s="3"/>
      <c r="IN4178" s="3"/>
      <c r="IO4178" s="3"/>
      <c r="IP4178" s="3"/>
      <c r="IQ4178" s="3"/>
      <c r="IR4178" s="3"/>
      <c r="IS4178" s="3"/>
    </row>
    <row r="4179" spans="1:253" s="2" customFormat="1" ht="16.5">
      <c r="A4179" s="250"/>
      <c r="B4179" s="250"/>
      <c r="C4179" s="250"/>
      <c r="D4179" s="250"/>
      <c r="E4179" s="250"/>
      <c r="F4179" s="250"/>
      <c r="G4179" s="3"/>
      <c r="H4179" s="3"/>
      <c r="I4179" s="3"/>
      <c r="J4179" s="3"/>
      <c r="K4179" s="3"/>
      <c r="L4179" s="3"/>
      <c r="IK4179" s="3"/>
      <c r="IL4179" s="3"/>
      <c r="IM4179" s="3"/>
      <c r="IN4179" s="3"/>
      <c r="IO4179" s="3"/>
      <c r="IP4179" s="3"/>
      <c r="IQ4179" s="3"/>
      <c r="IR4179" s="3"/>
      <c r="IS4179" s="3"/>
    </row>
    <row r="4180" spans="1:253" s="2" customFormat="1" ht="16.5">
      <c r="A4180" s="250"/>
      <c r="B4180" s="250"/>
      <c r="C4180" s="250"/>
      <c r="D4180" s="250"/>
      <c r="E4180" s="250"/>
      <c r="F4180" s="250"/>
      <c r="G4180" s="3"/>
      <c r="H4180" s="3"/>
      <c r="I4180" s="3"/>
      <c r="J4180" s="3"/>
      <c r="K4180" s="3"/>
      <c r="L4180" s="3"/>
      <c r="IK4180" s="3"/>
      <c r="IL4180" s="3"/>
      <c r="IM4180" s="3"/>
      <c r="IN4180" s="3"/>
      <c r="IO4180" s="3"/>
      <c r="IP4180" s="3"/>
      <c r="IQ4180" s="3"/>
      <c r="IR4180" s="3"/>
      <c r="IS4180" s="3"/>
    </row>
    <row r="4181" spans="1:253" s="2" customFormat="1" ht="16.5">
      <c r="A4181" s="250"/>
      <c r="B4181" s="250"/>
      <c r="C4181" s="250"/>
      <c r="D4181" s="250"/>
      <c r="E4181" s="250"/>
      <c r="F4181" s="250"/>
      <c r="G4181" s="3"/>
      <c r="H4181" s="3"/>
      <c r="I4181" s="3"/>
      <c r="J4181" s="3"/>
      <c r="K4181" s="3"/>
      <c r="L4181" s="3"/>
      <c r="IK4181" s="3"/>
      <c r="IL4181" s="3"/>
      <c r="IM4181" s="3"/>
      <c r="IN4181" s="3"/>
      <c r="IO4181" s="3"/>
      <c r="IP4181" s="3"/>
      <c r="IQ4181" s="3"/>
      <c r="IR4181" s="3"/>
      <c r="IS4181" s="3"/>
    </row>
    <row r="4182" spans="1:253" s="2" customFormat="1" ht="16.5">
      <c r="A4182" s="250"/>
      <c r="B4182" s="250"/>
      <c r="C4182" s="250"/>
      <c r="D4182" s="250"/>
      <c r="E4182" s="250"/>
      <c r="F4182" s="250"/>
      <c r="G4182" s="3"/>
      <c r="H4182" s="3"/>
      <c r="I4182" s="3"/>
      <c r="J4182" s="3"/>
      <c r="K4182" s="3"/>
      <c r="L4182" s="3"/>
      <c r="IK4182" s="3"/>
      <c r="IL4182" s="3"/>
      <c r="IM4182" s="3"/>
      <c r="IN4182" s="3"/>
      <c r="IO4182" s="3"/>
      <c r="IP4182" s="3"/>
      <c r="IQ4182" s="3"/>
      <c r="IR4182" s="3"/>
      <c r="IS4182" s="3"/>
    </row>
    <row r="4183" spans="1:253" s="2" customFormat="1" ht="16.5">
      <c r="A4183" s="250"/>
      <c r="B4183" s="250"/>
      <c r="C4183" s="250"/>
      <c r="D4183" s="250"/>
      <c r="E4183" s="250"/>
      <c r="F4183" s="250"/>
      <c r="G4183" s="3"/>
      <c r="H4183" s="3"/>
      <c r="I4183" s="3"/>
      <c r="J4183" s="3"/>
      <c r="K4183" s="3"/>
      <c r="L4183" s="3"/>
      <c r="IK4183" s="3"/>
      <c r="IL4183" s="3"/>
      <c r="IM4183" s="3"/>
      <c r="IN4183" s="3"/>
      <c r="IO4183" s="3"/>
      <c r="IP4183" s="3"/>
      <c r="IQ4183" s="3"/>
      <c r="IR4183" s="3"/>
      <c r="IS4183" s="3"/>
    </row>
    <row r="4184" spans="1:253" s="2" customFormat="1" ht="16.5">
      <c r="A4184" s="250"/>
      <c r="B4184" s="250"/>
      <c r="C4184" s="250"/>
      <c r="D4184" s="250"/>
      <c r="E4184" s="250"/>
      <c r="F4184" s="250"/>
      <c r="G4184" s="3"/>
      <c r="H4184" s="3"/>
      <c r="I4184" s="3"/>
      <c r="J4184" s="3"/>
      <c r="K4184" s="3"/>
      <c r="L4184" s="3"/>
      <c r="IK4184" s="3"/>
      <c r="IL4184" s="3"/>
      <c r="IM4184" s="3"/>
      <c r="IN4184" s="3"/>
      <c r="IO4184" s="3"/>
      <c r="IP4184" s="3"/>
      <c r="IQ4184" s="3"/>
      <c r="IR4184" s="3"/>
      <c r="IS4184" s="3"/>
    </row>
    <row r="4185" spans="1:253" s="2" customFormat="1" ht="16.5">
      <c r="A4185" s="250"/>
      <c r="B4185" s="250"/>
      <c r="C4185" s="250"/>
      <c r="D4185" s="250"/>
      <c r="E4185" s="250"/>
      <c r="F4185" s="250"/>
      <c r="G4185" s="3"/>
      <c r="H4185" s="3"/>
      <c r="I4185" s="3"/>
      <c r="J4185" s="3"/>
      <c r="K4185" s="3"/>
      <c r="L4185" s="3"/>
      <c r="IK4185" s="3"/>
      <c r="IL4185" s="3"/>
      <c r="IM4185" s="3"/>
      <c r="IN4185" s="3"/>
      <c r="IO4185" s="3"/>
      <c r="IP4185" s="3"/>
      <c r="IQ4185" s="3"/>
      <c r="IR4185" s="3"/>
      <c r="IS4185" s="3"/>
    </row>
    <row r="4186" spans="1:253" s="2" customFormat="1" ht="16.5">
      <c r="A4186" s="250"/>
      <c r="B4186" s="250"/>
      <c r="C4186" s="250"/>
      <c r="D4186" s="250"/>
      <c r="E4186" s="250"/>
      <c r="F4186" s="250"/>
      <c r="G4186" s="3"/>
      <c r="H4186" s="3"/>
      <c r="I4186" s="3"/>
      <c r="J4186" s="3"/>
      <c r="K4186" s="3"/>
      <c r="L4186" s="3"/>
      <c r="IK4186" s="3"/>
      <c r="IL4186" s="3"/>
      <c r="IM4186" s="3"/>
      <c r="IN4186" s="3"/>
      <c r="IO4186" s="3"/>
      <c r="IP4186" s="3"/>
      <c r="IQ4186" s="3"/>
      <c r="IR4186" s="3"/>
      <c r="IS4186" s="3"/>
    </row>
    <row r="4187" spans="1:253" s="2" customFormat="1" ht="16.5">
      <c r="A4187" s="250"/>
      <c r="B4187" s="250"/>
      <c r="C4187" s="250"/>
      <c r="D4187" s="250"/>
      <c r="E4187" s="250"/>
      <c r="F4187" s="250"/>
      <c r="G4187" s="3"/>
      <c r="H4187" s="3"/>
      <c r="I4187" s="3"/>
      <c r="J4187" s="3"/>
      <c r="K4187" s="3"/>
      <c r="L4187" s="3"/>
      <c r="IK4187" s="3"/>
      <c r="IL4187" s="3"/>
      <c r="IM4187" s="3"/>
      <c r="IN4187" s="3"/>
      <c r="IO4187" s="3"/>
      <c r="IP4187" s="3"/>
      <c r="IQ4187" s="3"/>
      <c r="IR4187" s="3"/>
      <c r="IS4187" s="3"/>
    </row>
    <row r="4188" spans="1:253" s="2" customFormat="1" ht="16.5">
      <c r="A4188" s="250"/>
      <c r="B4188" s="250"/>
      <c r="C4188" s="250"/>
      <c r="D4188" s="250"/>
      <c r="E4188" s="250"/>
      <c r="F4188" s="250"/>
      <c r="G4188" s="3"/>
      <c r="H4188" s="3"/>
      <c r="I4188" s="3"/>
      <c r="J4188" s="3"/>
      <c r="K4188" s="3"/>
      <c r="L4188" s="3"/>
      <c r="IK4188" s="3"/>
      <c r="IL4188" s="3"/>
      <c r="IM4188" s="3"/>
      <c r="IN4188" s="3"/>
      <c r="IO4188" s="3"/>
      <c r="IP4188" s="3"/>
      <c r="IQ4188" s="3"/>
      <c r="IR4188" s="3"/>
      <c r="IS4188" s="3"/>
    </row>
    <row r="4189" spans="1:253" s="2" customFormat="1" ht="16.5">
      <c r="A4189" s="250"/>
      <c r="B4189" s="250"/>
      <c r="C4189" s="250"/>
      <c r="D4189" s="250"/>
      <c r="E4189" s="250"/>
      <c r="F4189" s="250"/>
      <c r="G4189" s="3"/>
      <c r="H4189" s="3"/>
      <c r="I4189" s="3"/>
      <c r="J4189" s="3"/>
      <c r="K4189" s="3"/>
      <c r="L4189" s="3"/>
      <c r="IK4189" s="3"/>
      <c r="IL4189" s="3"/>
      <c r="IM4189" s="3"/>
      <c r="IN4189" s="3"/>
      <c r="IO4189" s="3"/>
      <c r="IP4189" s="3"/>
      <c r="IQ4189" s="3"/>
      <c r="IR4189" s="3"/>
      <c r="IS4189" s="3"/>
    </row>
    <row r="4190" spans="1:253" s="2" customFormat="1" ht="16.5">
      <c r="A4190" s="250"/>
      <c r="B4190" s="250"/>
      <c r="C4190" s="250"/>
      <c r="D4190" s="250"/>
      <c r="E4190" s="250"/>
      <c r="F4190" s="250"/>
      <c r="G4190" s="3"/>
      <c r="H4190" s="3"/>
      <c r="I4190" s="3"/>
      <c r="J4190" s="3"/>
      <c r="K4190" s="3"/>
      <c r="L4190" s="3"/>
      <c r="IK4190" s="3"/>
      <c r="IL4190" s="3"/>
      <c r="IM4190" s="3"/>
      <c r="IN4190" s="3"/>
      <c r="IO4190" s="3"/>
      <c r="IP4190" s="3"/>
      <c r="IQ4190" s="3"/>
      <c r="IR4190" s="3"/>
      <c r="IS4190" s="3"/>
    </row>
    <row r="4191" spans="1:253" s="2" customFormat="1" ht="16.5">
      <c r="A4191" s="250"/>
      <c r="B4191" s="250"/>
      <c r="C4191" s="250"/>
      <c r="D4191" s="250"/>
      <c r="E4191" s="250"/>
      <c r="F4191" s="250"/>
      <c r="G4191" s="3"/>
      <c r="H4191" s="3"/>
      <c r="I4191" s="3"/>
      <c r="J4191" s="3"/>
      <c r="K4191" s="3"/>
      <c r="L4191" s="3"/>
      <c r="IK4191" s="3"/>
      <c r="IL4191" s="3"/>
      <c r="IM4191" s="3"/>
      <c r="IN4191" s="3"/>
      <c r="IO4191" s="3"/>
      <c r="IP4191" s="3"/>
      <c r="IQ4191" s="3"/>
      <c r="IR4191" s="3"/>
      <c r="IS4191" s="3"/>
    </row>
    <row r="4192" spans="1:253" s="2" customFormat="1" ht="16.5">
      <c r="A4192" s="250"/>
      <c r="B4192" s="250"/>
      <c r="C4192" s="250"/>
      <c r="D4192" s="250"/>
      <c r="E4192" s="250"/>
      <c r="F4192" s="250"/>
      <c r="G4192" s="3"/>
      <c r="H4192" s="3"/>
      <c r="I4192" s="3"/>
      <c r="J4192" s="3"/>
      <c r="K4192" s="3"/>
      <c r="L4192" s="3"/>
      <c r="IK4192" s="3"/>
      <c r="IL4192" s="3"/>
      <c r="IM4192" s="3"/>
      <c r="IN4192" s="3"/>
      <c r="IO4192" s="3"/>
      <c r="IP4192" s="3"/>
      <c r="IQ4192" s="3"/>
      <c r="IR4192" s="3"/>
      <c r="IS4192" s="3"/>
    </row>
    <row r="4193" spans="1:253" s="2" customFormat="1" ht="16.5">
      <c r="A4193" s="250"/>
      <c r="B4193" s="250"/>
      <c r="C4193" s="250"/>
      <c r="D4193" s="250"/>
      <c r="E4193" s="250"/>
      <c r="F4193" s="250"/>
      <c r="G4193" s="3"/>
      <c r="H4193" s="3"/>
      <c r="I4193" s="3"/>
      <c r="J4193" s="3"/>
      <c r="K4193" s="3"/>
      <c r="L4193" s="3"/>
      <c r="IK4193" s="3"/>
      <c r="IL4193" s="3"/>
      <c r="IM4193" s="3"/>
      <c r="IN4193" s="3"/>
      <c r="IO4193" s="3"/>
      <c r="IP4193" s="3"/>
      <c r="IQ4193" s="3"/>
      <c r="IR4193" s="3"/>
      <c r="IS4193" s="3"/>
    </row>
    <row r="4194" spans="1:253" s="2" customFormat="1" ht="16.5">
      <c r="A4194" s="250"/>
      <c r="B4194" s="250"/>
      <c r="C4194" s="250"/>
      <c r="D4194" s="250"/>
      <c r="E4194" s="250"/>
      <c r="F4194" s="250"/>
      <c r="G4194" s="3"/>
      <c r="H4194" s="3"/>
      <c r="I4194" s="3"/>
      <c r="J4194" s="3"/>
      <c r="K4194" s="3"/>
      <c r="L4194" s="3"/>
      <c r="IK4194" s="3"/>
      <c r="IL4194" s="3"/>
      <c r="IM4194" s="3"/>
      <c r="IN4194" s="3"/>
      <c r="IO4194" s="3"/>
      <c r="IP4194" s="3"/>
      <c r="IQ4194" s="3"/>
      <c r="IR4194" s="3"/>
      <c r="IS4194" s="3"/>
    </row>
    <row r="4195" spans="1:253" s="2" customFormat="1" ht="16.5">
      <c r="A4195" s="250"/>
      <c r="B4195" s="250"/>
      <c r="C4195" s="250"/>
      <c r="D4195" s="250"/>
      <c r="E4195" s="250"/>
      <c r="F4195" s="250"/>
      <c r="G4195" s="3"/>
      <c r="H4195" s="3"/>
      <c r="I4195" s="3"/>
      <c r="J4195" s="3"/>
      <c r="K4195" s="3"/>
      <c r="L4195" s="3"/>
      <c r="IK4195" s="3"/>
      <c r="IL4195" s="3"/>
      <c r="IM4195" s="3"/>
      <c r="IN4195" s="3"/>
      <c r="IO4195" s="3"/>
      <c r="IP4195" s="3"/>
      <c r="IQ4195" s="3"/>
      <c r="IR4195" s="3"/>
      <c r="IS4195" s="3"/>
    </row>
    <row r="4196" spans="1:253" s="2" customFormat="1" ht="16.5">
      <c r="A4196" s="250"/>
      <c r="B4196" s="250"/>
      <c r="C4196" s="250"/>
      <c r="D4196" s="250"/>
      <c r="E4196" s="250"/>
      <c r="F4196" s="250"/>
      <c r="G4196" s="3"/>
      <c r="H4196" s="3"/>
      <c r="I4196" s="3"/>
      <c r="J4196" s="3"/>
      <c r="K4196" s="3"/>
      <c r="L4196" s="3"/>
      <c r="IK4196" s="3"/>
      <c r="IL4196" s="3"/>
      <c r="IM4196" s="3"/>
      <c r="IN4196" s="3"/>
      <c r="IO4196" s="3"/>
      <c r="IP4196" s="3"/>
      <c r="IQ4196" s="3"/>
      <c r="IR4196" s="3"/>
      <c r="IS4196" s="3"/>
    </row>
    <row r="4197" spans="1:253" s="2" customFormat="1" ht="16.5">
      <c r="A4197" s="250"/>
      <c r="B4197" s="250"/>
      <c r="C4197" s="250"/>
      <c r="D4197" s="250"/>
      <c r="E4197" s="250"/>
      <c r="F4197" s="250"/>
      <c r="G4197" s="3"/>
      <c r="H4197" s="3"/>
      <c r="I4197" s="3"/>
      <c r="J4197" s="3"/>
      <c r="K4197" s="3"/>
      <c r="L4197" s="3"/>
      <c r="IK4197" s="3"/>
      <c r="IL4197" s="3"/>
      <c r="IM4197" s="3"/>
      <c r="IN4197" s="3"/>
      <c r="IO4197" s="3"/>
      <c r="IP4197" s="3"/>
      <c r="IQ4197" s="3"/>
      <c r="IR4197" s="3"/>
      <c r="IS4197" s="3"/>
    </row>
    <row r="4198" spans="1:253" s="2" customFormat="1" ht="16.5">
      <c r="A4198" s="250"/>
      <c r="B4198" s="250"/>
      <c r="C4198" s="250"/>
      <c r="D4198" s="250"/>
      <c r="E4198" s="250"/>
      <c r="F4198" s="250"/>
      <c r="G4198" s="3"/>
      <c r="H4198" s="3"/>
      <c r="I4198" s="3"/>
      <c r="J4198" s="3"/>
      <c r="K4198" s="3"/>
      <c r="L4198" s="3"/>
      <c r="IK4198" s="3"/>
      <c r="IL4198" s="3"/>
      <c r="IM4198" s="3"/>
      <c r="IN4198" s="3"/>
      <c r="IO4198" s="3"/>
      <c r="IP4198" s="3"/>
      <c r="IQ4198" s="3"/>
      <c r="IR4198" s="3"/>
      <c r="IS4198" s="3"/>
    </row>
    <row r="4199" spans="1:253" s="2" customFormat="1" ht="16.5">
      <c r="A4199" s="250"/>
      <c r="B4199" s="250"/>
      <c r="C4199" s="250"/>
      <c r="D4199" s="250"/>
      <c r="E4199" s="250"/>
      <c r="F4199" s="250"/>
      <c r="G4199" s="3"/>
      <c r="H4199" s="3"/>
      <c r="I4199" s="3"/>
      <c r="J4199" s="3"/>
      <c r="K4199" s="3"/>
      <c r="L4199" s="3"/>
      <c r="IK4199" s="3"/>
      <c r="IL4199" s="3"/>
      <c r="IM4199" s="3"/>
      <c r="IN4199" s="3"/>
      <c r="IO4199" s="3"/>
      <c r="IP4199" s="3"/>
      <c r="IQ4199" s="3"/>
      <c r="IR4199" s="3"/>
      <c r="IS4199" s="3"/>
    </row>
    <row r="4200" spans="1:253" s="2" customFormat="1" ht="16.5">
      <c r="A4200" s="250"/>
      <c r="B4200" s="250"/>
      <c r="C4200" s="250"/>
      <c r="D4200" s="250"/>
      <c r="E4200" s="250"/>
      <c r="F4200" s="250"/>
      <c r="G4200" s="3"/>
      <c r="H4200" s="3"/>
      <c r="I4200" s="3"/>
      <c r="J4200" s="3"/>
      <c r="K4200" s="3"/>
      <c r="L4200" s="3"/>
      <c r="IK4200" s="3"/>
      <c r="IL4200" s="3"/>
      <c r="IM4200" s="3"/>
      <c r="IN4200" s="3"/>
      <c r="IO4200" s="3"/>
      <c r="IP4200" s="3"/>
      <c r="IQ4200" s="3"/>
      <c r="IR4200" s="3"/>
      <c r="IS4200" s="3"/>
    </row>
    <row r="4201" spans="1:253" s="2" customFormat="1" ht="16.5">
      <c r="A4201" s="250"/>
      <c r="B4201" s="250"/>
      <c r="C4201" s="250"/>
      <c r="D4201" s="250"/>
      <c r="E4201" s="250"/>
      <c r="F4201" s="250"/>
      <c r="G4201" s="3"/>
      <c r="H4201" s="3"/>
      <c r="I4201" s="3"/>
      <c r="J4201" s="3"/>
      <c r="K4201" s="3"/>
      <c r="L4201" s="3"/>
      <c r="IK4201" s="3"/>
      <c r="IL4201" s="3"/>
      <c r="IM4201" s="3"/>
      <c r="IN4201" s="3"/>
      <c r="IO4201" s="3"/>
      <c r="IP4201" s="3"/>
      <c r="IQ4201" s="3"/>
      <c r="IR4201" s="3"/>
      <c r="IS4201" s="3"/>
    </row>
    <row r="4202" spans="1:253" s="2" customFormat="1" ht="16.5">
      <c r="A4202" s="250"/>
      <c r="B4202" s="250"/>
      <c r="C4202" s="250"/>
      <c r="D4202" s="250"/>
      <c r="E4202" s="250"/>
      <c r="F4202" s="250"/>
      <c r="G4202" s="3"/>
      <c r="H4202" s="3"/>
      <c r="I4202" s="3"/>
      <c r="J4202" s="3"/>
      <c r="K4202" s="3"/>
      <c r="L4202" s="3"/>
      <c r="IK4202" s="3"/>
      <c r="IL4202" s="3"/>
      <c r="IM4202" s="3"/>
      <c r="IN4202" s="3"/>
      <c r="IO4202" s="3"/>
      <c r="IP4202" s="3"/>
      <c r="IQ4202" s="3"/>
      <c r="IR4202" s="3"/>
      <c r="IS4202" s="3"/>
    </row>
    <row r="4203" spans="1:253" s="2" customFormat="1" ht="16.5">
      <c r="A4203" s="250"/>
      <c r="B4203" s="250"/>
      <c r="C4203" s="250"/>
      <c r="D4203" s="250"/>
      <c r="E4203" s="250"/>
      <c r="F4203" s="250"/>
      <c r="G4203" s="3"/>
      <c r="H4203" s="3"/>
      <c r="I4203" s="3"/>
      <c r="J4203" s="3"/>
      <c r="K4203" s="3"/>
      <c r="L4203" s="3"/>
      <c r="IK4203" s="3"/>
      <c r="IL4203" s="3"/>
      <c r="IM4203" s="3"/>
      <c r="IN4203" s="3"/>
      <c r="IO4203" s="3"/>
      <c r="IP4203" s="3"/>
      <c r="IQ4203" s="3"/>
      <c r="IR4203" s="3"/>
      <c r="IS4203" s="3"/>
    </row>
    <row r="4204" spans="1:253" s="2" customFormat="1" ht="16.5">
      <c r="A4204" s="250"/>
      <c r="B4204" s="250"/>
      <c r="C4204" s="250"/>
      <c r="D4204" s="250"/>
      <c r="E4204" s="250"/>
      <c r="F4204" s="250"/>
      <c r="G4204" s="3"/>
      <c r="H4204" s="3"/>
      <c r="I4204" s="3"/>
      <c r="J4204" s="3"/>
      <c r="K4204" s="3"/>
      <c r="L4204" s="3"/>
      <c r="IK4204" s="3"/>
      <c r="IL4204" s="3"/>
      <c r="IM4204" s="3"/>
      <c r="IN4204" s="3"/>
      <c r="IO4204" s="3"/>
      <c r="IP4204" s="3"/>
      <c r="IQ4204" s="3"/>
      <c r="IR4204" s="3"/>
      <c r="IS4204" s="3"/>
    </row>
    <row r="4205" spans="1:253" s="2" customFormat="1" ht="16.5">
      <c r="A4205" s="250"/>
      <c r="B4205" s="250"/>
      <c r="C4205" s="250"/>
      <c r="D4205" s="250"/>
      <c r="E4205" s="250"/>
      <c r="F4205" s="250"/>
      <c r="G4205" s="3"/>
      <c r="H4205" s="3"/>
      <c r="I4205" s="3"/>
      <c r="J4205" s="3"/>
      <c r="K4205" s="3"/>
      <c r="L4205" s="3"/>
      <c r="IK4205" s="3"/>
      <c r="IL4205" s="3"/>
      <c r="IM4205" s="3"/>
      <c r="IN4205" s="3"/>
      <c r="IO4205" s="3"/>
      <c r="IP4205" s="3"/>
      <c r="IQ4205" s="3"/>
      <c r="IR4205" s="3"/>
      <c r="IS4205" s="3"/>
    </row>
    <row r="4206" spans="1:253" s="2" customFormat="1" ht="16.5">
      <c r="A4206" s="250"/>
      <c r="B4206" s="250"/>
      <c r="C4206" s="250"/>
      <c r="D4206" s="250"/>
      <c r="E4206" s="250"/>
      <c r="F4206" s="250"/>
      <c r="G4206" s="3"/>
      <c r="H4206" s="3"/>
      <c r="I4206" s="3"/>
      <c r="J4206" s="3"/>
      <c r="K4206" s="3"/>
      <c r="L4206" s="3"/>
      <c r="IK4206" s="3"/>
      <c r="IL4206" s="3"/>
      <c r="IM4206" s="3"/>
      <c r="IN4206" s="3"/>
      <c r="IO4206" s="3"/>
      <c r="IP4206" s="3"/>
      <c r="IQ4206" s="3"/>
      <c r="IR4206" s="3"/>
      <c r="IS4206" s="3"/>
    </row>
    <row r="4207" spans="1:253" s="2" customFormat="1" ht="16.5">
      <c r="A4207" s="250"/>
      <c r="B4207" s="250"/>
      <c r="C4207" s="250"/>
      <c r="D4207" s="250"/>
      <c r="E4207" s="250"/>
      <c r="F4207" s="250"/>
      <c r="G4207" s="3"/>
      <c r="H4207" s="3"/>
      <c r="I4207" s="3"/>
      <c r="J4207" s="3"/>
      <c r="K4207" s="3"/>
      <c r="L4207" s="3"/>
      <c r="IK4207" s="3"/>
      <c r="IL4207" s="3"/>
      <c r="IM4207" s="3"/>
      <c r="IN4207" s="3"/>
      <c r="IO4207" s="3"/>
      <c r="IP4207" s="3"/>
      <c r="IQ4207" s="3"/>
      <c r="IR4207" s="3"/>
      <c r="IS4207" s="3"/>
    </row>
    <row r="4208" spans="1:253" s="2" customFormat="1" ht="16.5">
      <c r="A4208" s="250"/>
      <c r="B4208" s="250"/>
      <c r="C4208" s="250"/>
      <c r="D4208" s="250"/>
      <c r="E4208" s="250"/>
      <c r="F4208" s="250"/>
      <c r="G4208" s="3"/>
      <c r="H4208" s="3"/>
      <c r="I4208" s="3"/>
      <c r="J4208" s="3"/>
      <c r="K4208" s="3"/>
      <c r="L4208" s="3"/>
      <c r="IK4208" s="3"/>
      <c r="IL4208" s="3"/>
      <c r="IM4208" s="3"/>
      <c r="IN4208" s="3"/>
      <c r="IO4208" s="3"/>
      <c r="IP4208" s="3"/>
      <c r="IQ4208" s="3"/>
      <c r="IR4208" s="3"/>
      <c r="IS4208" s="3"/>
    </row>
    <row r="4209" spans="1:253" s="2" customFormat="1" ht="16.5">
      <c r="A4209" s="250"/>
      <c r="B4209" s="250"/>
      <c r="C4209" s="250"/>
      <c r="D4209" s="250"/>
      <c r="E4209" s="250"/>
      <c r="F4209" s="250"/>
      <c r="G4209" s="3"/>
      <c r="H4209" s="3"/>
      <c r="I4209" s="3"/>
      <c r="J4209" s="3"/>
      <c r="K4209" s="3"/>
      <c r="L4209" s="3"/>
      <c r="IK4209" s="3"/>
      <c r="IL4209" s="3"/>
      <c r="IM4209" s="3"/>
      <c r="IN4209" s="3"/>
      <c r="IO4209" s="3"/>
      <c r="IP4209" s="3"/>
      <c r="IQ4209" s="3"/>
      <c r="IR4209" s="3"/>
      <c r="IS4209" s="3"/>
    </row>
    <row r="4210" spans="1:253" s="2" customFormat="1" ht="16.5">
      <c r="A4210" s="250"/>
      <c r="B4210" s="250"/>
      <c r="C4210" s="250"/>
      <c r="D4210" s="250"/>
      <c r="E4210" s="250"/>
      <c r="F4210" s="250"/>
      <c r="G4210" s="3"/>
      <c r="H4210" s="3"/>
      <c r="I4210" s="3"/>
      <c r="J4210" s="3"/>
      <c r="K4210" s="3"/>
      <c r="L4210" s="3"/>
      <c r="IK4210" s="3"/>
      <c r="IL4210" s="3"/>
      <c r="IM4210" s="3"/>
      <c r="IN4210" s="3"/>
      <c r="IO4210" s="3"/>
      <c r="IP4210" s="3"/>
      <c r="IQ4210" s="3"/>
      <c r="IR4210" s="3"/>
      <c r="IS4210" s="3"/>
    </row>
    <row r="4211" spans="1:253" s="2" customFormat="1" ht="16.5">
      <c r="A4211" s="250"/>
      <c r="B4211" s="250"/>
      <c r="C4211" s="250"/>
      <c r="D4211" s="250"/>
      <c r="E4211" s="250"/>
      <c r="F4211" s="250"/>
      <c r="G4211" s="3"/>
      <c r="H4211" s="3"/>
      <c r="I4211" s="3"/>
      <c r="J4211" s="3"/>
      <c r="K4211" s="3"/>
      <c r="L4211" s="3"/>
      <c r="IK4211" s="3"/>
      <c r="IL4211" s="3"/>
      <c r="IM4211" s="3"/>
      <c r="IN4211" s="3"/>
      <c r="IO4211" s="3"/>
      <c r="IP4211" s="3"/>
      <c r="IQ4211" s="3"/>
      <c r="IR4211" s="3"/>
      <c r="IS4211" s="3"/>
    </row>
    <row r="4212" spans="1:253" s="2" customFormat="1" ht="16.5">
      <c r="A4212" s="250"/>
      <c r="B4212" s="250"/>
      <c r="C4212" s="250"/>
      <c r="D4212" s="250"/>
      <c r="E4212" s="250"/>
      <c r="F4212" s="250"/>
      <c r="G4212" s="3"/>
      <c r="H4212" s="3"/>
      <c r="I4212" s="3"/>
      <c r="J4212" s="3"/>
      <c r="K4212" s="3"/>
      <c r="L4212" s="3"/>
      <c r="IK4212" s="3"/>
      <c r="IL4212" s="3"/>
      <c r="IM4212" s="3"/>
      <c r="IN4212" s="3"/>
      <c r="IO4212" s="3"/>
      <c r="IP4212" s="3"/>
      <c r="IQ4212" s="3"/>
      <c r="IR4212" s="3"/>
      <c r="IS4212" s="3"/>
    </row>
    <row r="4213" spans="1:253" s="2" customFormat="1" ht="16.5">
      <c r="A4213" s="250"/>
      <c r="B4213" s="250"/>
      <c r="C4213" s="250"/>
      <c r="D4213" s="250"/>
      <c r="E4213" s="250"/>
      <c r="F4213" s="250"/>
      <c r="G4213" s="3"/>
      <c r="H4213" s="3"/>
      <c r="I4213" s="3"/>
      <c r="J4213" s="3"/>
      <c r="K4213" s="3"/>
      <c r="L4213" s="3"/>
      <c r="IK4213" s="3"/>
      <c r="IL4213" s="3"/>
      <c r="IM4213" s="3"/>
      <c r="IN4213" s="3"/>
      <c r="IO4213" s="3"/>
      <c r="IP4213" s="3"/>
      <c r="IQ4213" s="3"/>
      <c r="IR4213" s="3"/>
      <c r="IS4213" s="3"/>
    </row>
    <row r="4214" spans="1:253" s="2" customFormat="1" ht="16.5">
      <c r="A4214" s="250"/>
      <c r="B4214" s="250"/>
      <c r="C4214" s="250"/>
      <c r="D4214" s="250"/>
      <c r="E4214" s="250"/>
      <c r="F4214" s="250"/>
      <c r="G4214" s="3"/>
      <c r="H4214" s="3"/>
      <c r="I4214" s="3"/>
      <c r="J4214" s="3"/>
      <c r="K4214" s="3"/>
      <c r="L4214" s="3"/>
      <c r="IK4214" s="3"/>
      <c r="IL4214" s="3"/>
      <c r="IM4214" s="3"/>
      <c r="IN4214" s="3"/>
      <c r="IO4214" s="3"/>
      <c r="IP4214" s="3"/>
      <c r="IQ4214" s="3"/>
      <c r="IR4214" s="3"/>
      <c r="IS4214" s="3"/>
    </row>
    <row r="4215" spans="1:253" s="2" customFormat="1" ht="16.5">
      <c r="A4215" s="250"/>
      <c r="B4215" s="250"/>
      <c r="C4215" s="250"/>
      <c r="D4215" s="250"/>
      <c r="E4215" s="250"/>
      <c r="F4215" s="250"/>
      <c r="G4215" s="3"/>
      <c r="H4215" s="3"/>
      <c r="I4215" s="3"/>
      <c r="J4215" s="3"/>
      <c r="K4215" s="3"/>
      <c r="L4215" s="3"/>
      <c r="IK4215" s="3"/>
      <c r="IL4215" s="3"/>
      <c r="IM4215" s="3"/>
      <c r="IN4215" s="3"/>
      <c r="IO4215" s="3"/>
      <c r="IP4215" s="3"/>
      <c r="IQ4215" s="3"/>
      <c r="IR4215" s="3"/>
      <c r="IS4215" s="3"/>
    </row>
    <row r="4216" spans="1:253" s="2" customFormat="1" ht="16.5">
      <c r="A4216" s="250"/>
      <c r="B4216" s="250"/>
      <c r="C4216" s="250"/>
      <c r="D4216" s="250"/>
      <c r="E4216" s="250"/>
      <c r="F4216" s="250"/>
      <c r="G4216" s="3"/>
      <c r="H4216" s="3"/>
      <c r="I4216" s="3"/>
      <c r="J4216" s="3"/>
      <c r="K4216" s="3"/>
      <c r="L4216" s="3"/>
      <c r="IK4216" s="3"/>
      <c r="IL4216" s="3"/>
      <c r="IM4216" s="3"/>
      <c r="IN4216" s="3"/>
      <c r="IO4216" s="3"/>
      <c r="IP4216" s="3"/>
      <c r="IQ4216" s="3"/>
      <c r="IR4216" s="3"/>
      <c r="IS4216" s="3"/>
    </row>
    <row r="4217" spans="1:253" s="2" customFormat="1" ht="16.5">
      <c r="A4217" s="250"/>
      <c r="B4217" s="250"/>
      <c r="C4217" s="250"/>
      <c r="D4217" s="250"/>
      <c r="E4217" s="250"/>
      <c r="F4217" s="250"/>
      <c r="G4217" s="3"/>
      <c r="H4217" s="3"/>
      <c r="I4217" s="3"/>
      <c r="J4217" s="3"/>
      <c r="K4217" s="3"/>
      <c r="L4217" s="3"/>
      <c r="IK4217" s="3"/>
      <c r="IL4217" s="3"/>
      <c r="IM4217" s="3"/>
      <c r="IN4217" s="3"/>
      <c r="IO4217" s="3"/>
      <c r="IP4217" s="3"/>
      <c r="IQ4217" s="3"/>
      <c r="IR4217" s="3"/>
      <c r="IS4217" s="3"/>
    </row>
    <row r="4218" spans="1:253" s="2" customFormat="1" ht="16.5">
      <c r="A4218" s="250"/>
      <c r="B4218" s="250"/>
      <c r="C4218" s="250"/>
      <c r="D4218" s="250"/>
      <c r="E4218" s="250"/>
      <c r="F4218" s="250"/>
      <c r="G4218" s="3"/>
      <c r="H4218" s="3"/>
      <c r="I4218" s="3"/>
      <c r="J4218" s="3"/>
      <c r="K4218" s="3"/>
      <c r="L4218" s="3"/>
      <c r="IK4218" s="3"/>
      <c r="IL4218" s="3"/>
      <c r="IM4218" s="3"/>
      <c r="IN4218" s="3"/>
      <c r="IO4218" s="3"/>
      <c r="IP4218" s="3"/>
      <c r="IQ4218" s="3"/>
      <c r="IR4218" s="3"/>
      <c r="IS4218" s="3"/>
    </row>
    <row r="4219" spans="1:253" s="2" customFormat="1" ht="16.5">
      <c r="A4219" s="250"/>
      <c r="B4219" s="250"/>
      <c r="C4219" s="250"/>
      <c r="D4219" s="250"/>
      <c r="E4219" s="250"/>
      <c r="F4219" s="250"/>
      <c r="G4219" s="3"/>
      <c r="H4219" s="3"/>
      <c r="I4219" s="3"/>
      <c r="J4219" s="3"/>
      <c r="K4219" s="3"/>
      <c r="L4219" s="3"/>
      <c r="IK4219" s="3"/>
      <c r="IL4219" s="3"/>
      <c r="IM4219" s="3"/>
      <c r="IN4219" s="3"/>
      <c r="IO4219" s="3"/>
      <c r="IP4219" s="3"/>
      <c r="IQ4219" s="3"/>
      <c r="IR4219" s="3"/>
      <c r="IS4219" s="3"/>
    </row>
    <row r="4220" spans="1:253" s="2" customFormat="1" ht="16.5">
      <c r="A4220" s="250"/>
      <c r="B4220" s="250"/>
      <c r="C4220" s="250"/>
      <c r="D4220" s="250"/>
      <c r="E4220" s="250"/>
      <c r="F4220" s="250"/>
      <c r="G4220" s="3"/>
      <c r="H4220" s="3"/>
      <c r="I4220" s="3"/>
      <c r="J4220" s="3"/>
      <c r="K4220" s="3"/>
      <c r="L4220" s="3"/>
      <c r="IK4220" s="3"/>
      <c r="IL4220" s="3"/>
      <c r="IM4220" s="3"/>
      <c r="IN4220" s="3"/>
      <c r="IO4220" s="3"/>
      <c r="IP4220" s="3"/>
      <c r="IQ4220" s="3"/>
      <c r="IR4220" s="3"/>
      <c r="IS4220" s="3"/>
    </row>
    <row r="4221" spans="1:253" s="2" customFormat="1" ht="16.5">
      <c r="A4221" s="250"/>
      <c r="B4221" s="250"/>
      <c r="C4221" s="250"/>
      <c r="D4221" s="250"/>
      <c r="E4221" s="250"/>
      <c r="F4221" s="250"/>
      <c r="G4221" s="3"/>
      <c r="H4221" s="3"/>
      <c r="I4221" s="3"/>
      <c r="J4221" s="3"/>
      <c r="K4221" s="3"/>
      <c r="L4221" s="3"/>
      <c r="IK4221" s="3"/>
      <c r="IL4221" s="3"/>
      <c r="IM4221" s="3"/>
      <c r="IN4221" s="3"/>
      <c r="IO4221" s="3"/>
      <c r="IP4221" s="3"/>
      <c r="IQ4221" s="3"/>
      <c r="IR4221" s="3"/>
      <c r="IS4221" s="3"/>
    </row>
    <row r="4222" spans="1:253" s="2" customFormat="1" ht="16.5">
      <c r="A4222" s="250"/>
      <c r="B4222" s="250"/>
      <c r="C4222" s="250"/>
      <c r="D4222" s="250"/>
      <c r="E4222" s="250"/>
      <c r="F4222" s="250"/>
      <c r="G4222" s="3"/>
      <c r="H4222" s="3"/>
      <c r="I4222" s="3"/>
      <c r="J4222" s="3"/>
      <c r="K4222" s="3"/>
      <c r="L4222" s="3"/>
      <c r="IK4222" s="3"/>
      <c r="IL4222" s="3"/>
      <c r="IM4222" s="3"/>
      <c r="IN4222" s="3"/>
      <c r="IO4222" s="3"/>
      <c r="IP4222" s="3"/>
      <c r="IQ4222" s="3"/>
      <c r="IR4222" s="3"/>
      <c r="IS4222" s="3"/>
    </row>
    <row r="4223" spans="1:253" s="2" customFormat="1" ht="16.5">
      <c r="A4223" s="250"/>
      <c r="B4223" s="250"/>
      <c r="C4223" s="250"/>
      <c r="D4223" s="250"/>
      <c r="E4223" s="250"/>
      <c r="F4223" s="250"/>
      <c r="G4223" s="3"/>
      <c r="H4223" s="3"/>
      <c r="I4223" s="3"/>
      <c r="J4223" s="3"/>
      <c r="K4223" s="3"/>
      <c r="L4223" s="3"/>
      <c r="IK4223" s="3"/>
      <c r="IL4223" s="3"/>
      <c r="IM4223" s="3"/>
      <c r="IN4223" s="3"/>
      <c r="IO4223" s="3"/>
      <c r="IP4223" s="3"/>
      <c r="IQ4223" s="3"/>
      <c r="IR4223" s="3"/>
      <c r="IS4223" s="3"/>
    </row>
    <row r="4224" spans="1:253" s="2" customFormat="1" ht="16.5">
      <c r="A4224" s="250"/>
      <c r="B4224" s="250"/>
      <c r="C4224" s="250"/>
      <c r="D4224" s="250"/>
      <c r="E4224" s="250"/>
      <c r="F4224" s="250"/>
      <c r="G4224" s="3"/>
      <c r="H4224" s="3"/>
      <c r="I4224" s="3"/>
      <c r="J4224" s="3"/>
      <c r="K4224" s="3"/>
      <c r="L4224" s="3"/>
      <c r="IK4224" s="3"/>
      <c r="IL4224" s="3"/>
      <c r="IM4224" s="3"/>
      <c r="IN4224" s="3"/>
      <c r="IO4224" s="3"/>
      <c r="IP4224" s="3"/>
      <c r="IQ4224" s="3"/>
      <c r="IR4224" s="3"/>
      <c r="IS4224" s="3"/>
    </row>
    <row r="4225" spans="1:253" s="2" customFormat="1" ht="16.5">
      <c r="A4225" s="250"/>
      <c r="B4225" s="250"/>
      <c r="C4225" s="250"/>
      <c r="D4225" s="250"/>
      <c r="E4225" s="250"/>
      <c r="F4225" s="250"/>
      <c r="G4225" s="3"/>
      <c r="H4225" s="3"/>
      <c r="I4225" s="3"/>
      <c r="J4225" s="3"/>
      <c r="K4225" s="3"/>
      <c r="L4225" s="3"/>
      <c r="IK4225" s="3"/>
      <c r="IL4225" s="3"/>
      <c r="IM4225" s="3"/>
      <c r="IN4225" s="3"/>
      <c r="IO4225" s="3"/>
      <c r="IP4225" s="3"/>
      <c r="IQ4225" s="3"/>
      <c r="IR4225" s="3"/>
      <c r="IS4225" s="3"/>
    </row>
    <row r="4226" spans="1:253" s="2" customFormat="1" ht="16.5">
      <c r="A4226" s="250"/>
      <c r="B4226" s="250"/>
      <c r="C4226" s="250"/>
      <c r="D4226" s="250"/>
      <c r="E4226" s="250"/>
      <c r="F4226" s="250"/>
      <c r="G4226" s="3"/>
      <c r="H4226" s="3"/>
      <c r="I4226" s="3"/>
      <c r="J4226" s="3"/>
      <c r="K4226" s="3"/>
      <c r="L4226" s="3"/>
      <c r="IK4226" s="3"/>
      <c r="IL4226" s="3"/>
      <c r="IM4226" s="3"/>
      <c r="IN4226" s="3"/>
      <c r="IO4226" s="3"/>
      <c r="IP4226" s="3"/>
      <c r="IQ4226" s="3"/>
      <c r="IR4226" s="3"/>
      <c r="IS4226" s="3"/>
    </row>
    <row r="4227" spans="1:253" s="2" customFormat="1" ht="16.5">
      <c r="A4227" s="250"/>
      <c r="B4227" s="250"/>
      <c r="C4227" s="250"/>
      <c r="D4227" s="250"/>
      <c r="E4227" s="250"/>
      <c r="F4227" s="250"/>
      <c r="G4227" s="3"/>
      <c r="H4227" s="3"/>
      <c r="I4227" s="3"/>
      <c r="J4227" s="3"/>
      <c r="K4227" s="3"/>
      <c r="L4227" s="3"/>
      <c r="IK4227" s="3"/>
      <c r="IL4227" s="3"/>
      <c r="IM4227" s="3"/>
      <c r="IN4227" s="3"/>
      <c r="IO4227" s="3"/>
      <c r="IP4227" s="3"/>
      <c r="IQ4227" s="3"/>
      <c r="IR4227" s="3"/>
      <c r="IS4227" s="3"/>
    </row>
    <row r="4228" spans="1:253" s="2" customFormat="1" ht="16.5">
      <c r="A4228" s="250"/>
      <c r="B4228" s="250"/>
      <c r="C4228" s="250"/>
      <c r="D4228" s="250"/>
      <c r="E4228" s="250"/>
      <c r="F4228" s="250"/>
      <c r="G4228" s="3"/>
      <c r="H4228" s="3"/>
      <c r="I4228" s="3"/>
      <c r="J4228" s="3"/>
      <c r="K4228" s="3"/>
      <c r="L4228" s="3"/>
      <c r="IK4228" s="3"/>
      <c r="IL4228" s="3"/>
      <c r="IM4228" s="3"/>
      <c r="IN4228" s="3"/>
      <c r="IO4228" s="3"/>
      <c r="IP4228" s="3"/>
      <c r="IQ4228" s="3"/>
      <c r="IR4228" s="3"/>
      <c r="IS4228" s="3"/>
    </row>
    <row r="4229" spans="1:253" s="2" customFormat="1" ht="16.5">
      <c r="A4229" s="250"/>
      <c r="B4229" s="250"/>
      <c r="C4229" s="250"/>
      <c r="D4229" s="250"/>
      <c r="E4229" s="250"/>
      <c r="F4229" s="250"/>
      <c r="G4229" s="3"/>
      <c r="H4229" s="3"/>
      <c r="I4229" s="3"/>
      <c r="J4229" s="3"/>
      <c r="K4229" s="3"/>
      <c r="L4229" s="3"/>
      <c r="IK4229" s="3"/>
      <c r="IL4229" s="3"/>
      <c r="IM4229" s="3"/>
      <c r="IN4229" s="3"/>
      <c r="IO4229" s="3"/>
      <c r="IP4229" s="3"/>
      <c r="IQ4229" s="3"/>
      <c r="IR4229" s="3"/>
      <c r="IS4229" s="3"/>
    </row>
    <row r="4230" spans="1:253" s="2" customFormat="1" ht="16.5">
      <c r="A4230" s="250"/>
      <c r="B4230" s="250"/>
      <c r="C4230" s="250"/>
      <c r="D4230" s="250"/>
      <c r="E4230" s="250"/>
      <c r="F4230" s="250"/>
      <c r="G4230" s="3"/>
      <c r="H4230" s="3"/>
      <c r="I4230" s="3"/>
      <c r="J4230" s="3"/>
      <c r="K4230" s="3"/>
      <c r="L4230" s="3"/>
      <c r="IK4230" s="3"/>
      <c r="IL4230" s="3"/>
      <c r="IM4230" s="3"/>
      <c r="IN4230" s="3"/>
      <c r="IO4230" s="3"/>
      <c r="IP4230" s="3"/>
      <c r="IQ4230" s="3"/>
      <c r="IR4230" s="3"/>
      <c r="IS4230" s="3"/>
    </row>
    <row r="4231" spans="1:253" s="2" customFormat="1" ht="16.5">
      <c r="A4231" s="250"/>
      <c r="B4231" s="250"/>
      <c r="C4231" s="250"/>
      <c r="D4231" s="250"/>
      <c r="E4231" s="250"/>
      <c r="F4231" s="250"/>
      <c r="G4231" s="3"/>
      <c r="H4231" s="3"/>
      <c r="I4231" s="3"/>
      <c r="J4231" s="3"/>
      <c r="K4231" s="3"/>
      <c r="L4231" s="3"/>
      <c r="IK4231" s="3"/>
      <c r="IL4231" s="3"/>
      <c r="IM4231" s="3"/>
      <c r="IN4231" s="3"/>
      <c r="IO4231" s="3"/>
      <c r="IP4231" s="3"/>
      <c r="IQ4231" s="3"/>
      <c r="IR4231" s="3"/>
      <c r="IS4231" s="3"/>
    </row>
    <row r="4232" spans="1:253" s="2" customFormat="1" ht="16.5">
      <c r="A4232" s="250"/>
      <c r="B4232" s="250"/>
      <c r="C4232" s="250"/>
      <c r="D4232" s="250"/>
      <c r="E4232" s="250"/>
      <c r="F4232" s="250"/>
      <c r="G4232" s="3"/>
      <c r="H4232" s="3"/>
      <c r="I4232" s="3"/>
      <c r="J4232" s="3"/>
      <c r="K4232" s="3"/>
      <c r="L4232" s="3"/>
      <c r="IK4232" s="3"/>
      <c r="IL4232" s="3"/>
      <c r="IM4232" s="3"/>
      <c r="IN4232" s="3"/>
      <c r="IO4232" s="3"/>
      <c r="IP4232" s="3"/>
      <c r="IQ4232" s="3"/>
      <c r="IR4232" s="3"/>
      <c r="IS4232" s="3"/>
    </row>
    <row r="4233" spans="1:253" s="2" customFormat="1" ht="16.5">
      <c r="A4233" s="250"/>
      <c r="B4233" s="250"/>
      <c r="C4233" s="250"/>
      <c r="D4233" s="250"/>
      <c r="E4233" s="250"/>
      <c r="F4233" s="250"/>
      <c r="G4233" s="3"/>
      <c r="H4233" s="3"/>
      <c r="I4233" s="3"/>
      <c r="J4233" s="3"/>
      <c r="K4233" s="3"/>
      <c r="L4233" s="3"/>
      <c r="IK4233" s="3"/>
      <c r="IL4233" s="3"/>
      <c r="IM4233" s="3"/>
      <c r="IN4233" s="3"/>
      <c r="IO4233" s="3"/>
      <c r="IP4233" s="3"/>
      <c r="IQ4233" s="3"/>
      <c r="IR4233" s="3"/>
      <c r="IS4233" s="3"/>
    </row>
    <row r="4234" spans="1:253" s="2" customFormat="1" ht="16.5">
      <c r="A4234" s="250"/>
      <c r="B4234" s="250"/>
      <c r="C4234" s="250"/>
      <c r="D4234" s="250"/>
      <c r="E4234" s="250"/>
      <c r="F4234" s="250"/>
      <c r="G4234" s="3"/>
      <c r="H4234" s="3"/>
      <c r="I4234" s="3"/>
      <c r="J4234" s="3"/>
      <c r="K4234" s="3"/>
      <c r="L4234" s="3"/>
      <c r="IK4234" s="3"/>
      <c r="IL4234" s="3"/>
      <c r="IM4234" s="3"/>
      <c r="IN4234" s="3"/>
      <c r="IO4234" s="3"/>
      <c r="IP4234" s="3"/>
      <c r="IQ4234" s="3"/>
      <c r="IR4234" s="3"/>
      <c r="IS4234" s="3"/>
    </row>
    <row r="4235" spans="1:253" s="2" customFormat="1" ht="16.5">
      <c r="A4235" s="250"/>
      <c r="B4235" s="250"/>
      <c r="C4235" s="250"/>
      <c r="D4235" s="250"/>
      <c r="E4235" s="250"/>
      <c r="F4235" s="250"/>
      <c r="G4235" s="3"/>
      <c r="H4235" s="3"/>
      <c r="I4235" s="3"/>
      <c r="J4235" s="3"/>
      <c r="K4235" s="3"/>
      <c r="L4235" s="3"/>
      <c r="IK4235" s="3"/>
      <c r="IL4235" s="3"/>
      <c r="IM4235" s="3"/>
      <c r="IN4235" s="3"/>
      <c r="IO4235" s="3"/>
      <c r="IP4235" s="3"/>
      <c r="IQ4235" s="3"/>
      <c r="IR4235" s="3"/>
      <c r="IS4235" s="3"/>
    </row>
    <row r="4236" spans="1:253" s="2" customFormat="1" ht="16.5">
      <c r="A4236" s="250"/>
      <c r="B4236" s="250"/>
      <c r="C4236" s="250"/>
      <c r="D4236" s="250"/>
      <c r="E4236" s="250"/>
      <c r="F4236" s="250"/>
      <c r="G4236" s="3"/>
      <c r="H4236" s="3"/>
      <c r="I4236" s="3"/>
      <c r="J4236" s="3"/>
      <c r="K4236" s="3"/>
      <c r="L4236" s="3"/>
      <c r="IK4236" s="3"/>
      <c r="IL4236" s="3"/>
      <c r="IM4236" s="3"/>
      <c r="IN4236" s="3"/>
      <c r="IO4236" s="3"/>
      <c r="IP4236" s="3"/>
      <c r="IQ4236" s="3"/>
      <c r="IR4236" s="3"/>
      <c r="IS4236" s="3"/>
    </row>
    <row r="4237" spans="1:253" s="2" customFormat="1" ht="16.5">
      <c r="A4237" s="250"/>
      <c r="B4237" s="250"/>
      <c r="C4237" s="250"/>
      <c r="D4237" s="250"/>
      <c r="E4237" s="250"/>
      <c r="F4237" s="250"/>
      <c r="G4237" s="3"/>
      <c r="H4237" s="3"/>
      <c r="I4237" s="3"/>
      <c r="J4237" s="3"/>
      <c r="K4237" s="3"/>
      <c r="L4237" s="3"/>
      <c r="IK4237" s="3"/>
      <c r="IL4237" s="3"/>
      <c r="IM4237" s="3"/>
      <c r="IN4237" s="3"/>
      <c r="IO4237" s="3"/>
      <c r="IP4237" s="3"/>
      <c r="IQ4237" s="3"/>
      <c r="IR4237" s="3"/>
      <c r="IS4237" s="3"/>
    </row>
    <row r="4238" spans="1:253" s="2" customFormat="1" ht="16.5">
      <c r="A4238" s="250"/>
      <c r="B4238" s="250"/>
      <c r="C4238" s="250"/>
      <c r="D4238" s="250"/>
      <c r="E4238" s="250"/>
      <c r="F4238" s="250"/>
      <c r="G4238" s="3"/>
      <c r="H4238" s="3"/>
      <c r="I4238" s="3"/>
      <c r="J4238" s="3"/>
      <c r="K4238" s="3"/>
      <c r="L4238" s="3"/>
      <c r="IK4238" s="3"/>
      <c r="IL4238" s="3"/>
      <c r="IM4238" s="3"/>
      <c r="IN4238" s="3"/>
      <c r="IO4238" s="3"/>
      <c r="IP4238" s="3"/>
      <c r="IQ4238" s="3"/>
      <c r="IR4238" s="3"/>
      <c r="IS4238" s="3"/>
    </row>
    <row r="4239" spans="1:253" s="2" customFormat="1" ht="16.5">
      <c r="A4239" s="250"/>
      <c r="B4239" s="250"/>
      <c r="C4239" s="250"/>
      <c r="D4239" s="250"/>
      <c r="E4239" s="250"/>
      <c r="F4239" s="250"/>
      <c r="G4239" s="3"/>
      <c r="H4239" s="3"/>
      <c r="I4239" s="3"/>
      <c r="J4239" s="3"/>
      <c r="K4239" s="3"/>
      <c r="L4239" s="3"/>
      <c r="IK4239" s="3"/>
      <c r="IL4239" s="3"/>
      <c r="IM4239" s="3"/>
      <c r="IN4239" s="3"/>
      <c r="IO4239" s="3"/>
      <c r="IP4239" s="3"/>
      <c r="IQ4239" s="3"/>
      <c r="IR4239" s="3"/>
      <c r="IS4239" s="3"/>
    </row>
    <row r="4240" spans="1:253" s="2" customFormat="1" ht="16.5">
      <c r="A4240" s="250"/>
      <c r="B4240" s="250"/>
      <c r="C4240" s="250"/>
      <c r="D4240" s="250"/>
      <c r="E4240" s="250"/>
      <c r="F4240" s="250"/>
      <c r="G4240" s="3"/>
      <c r="H4240" s="3"/>
      <c r="I4240" s="3"/>
      <c r="J4240" s="3"/>
      <c r="K4240" s="3"/>
      <c r="L4240" s="3"/>
      <c r="IK4240" s="3"/>
      <c r="IL4240" s="3"/>
      <c r="IM4240" s="3"/>
      <c r="IN4240" s="3"/>
      <c r="IO4240" s="3"/>
      <c r="IP4240" s="3"/>
      <c r="IQ4240" s="3"/>
      <c r="IR4240" s="3"/>
      <c r="IS4240" s="3"/>
    </row>
    <row r="4241" spans="1:253" s="2" customFormat="1" ht="16.5">
      <c r="A4241" s="250"/>
      <c r="B4241" s="250"/>
      <c r="C4241" s="250"/>
      <c r="D4241" s="250"/>
      <c r="E4241" s="250"/>
      <c r="F4241" s="250"/>
      <c r="G4241" s="3"/>
      <c r="H4241" s="3"/>
      <c r="I4241" s="3"/>
      <c r="J4241" s="3"/>
      <c r="K4241" s="3"/>
      <c r="L4241" s="3"/>
      <c r="IK4241" s="3"/>
      <c r="IL4241" s="3"/>
      <c r="IM4241" s="3"/>
      <c r="IN4241" s="3"/>
      <c r="IO4241" s="3"/>
      <c r="IP4241" s="3"/>
      <c r="IQ4241" s="3"/>
      <c r="IR4241" s="3"/>
      <c r="IS4241" s="3"/>
    </row>
    <row r="4242" spans="1:253" s="2" customFormat="1" ht="16.5">
      <c r="A4242" s="250"/>
      <c r="B4242" s="250"/>
      <c r="C4242" s="250"/>
      <c r="D4242" s="250"/>
      <c r="E4242" s="250"/>
      <c r="F4242" s="250"/>
      <c r="G4242" s="3"/>
      <c r="H4242" s="3"/>
      <c r="I4242" s="3"/>
      <c r="J4242" s="3"/>
      <c r="K4242" s="3"/>
      <c r="L4242" s="3"/>
      <c r="IK4242" s="3"/>
      <c r="IL4242" s="3"/>
      <c r="IM4242" s="3"/>
      <c r="IN4242" s="3"/>
      <c r="IO4242" s="3"/>
      <c r="IP4242" s="3"/>
      <c r="IQ4242" s="3"/>
      <c r="IR4242" s="3"/>
      <c r="IS4242" s="3"/>
    </row>
    <row r="4243" spans="1:253" s="2" customFormat="1" ht="16.5">
      <c r="A4243" s="250"/>
      <c r="B4243" s="250"/>
      <c r="C4243" s="250"/>
      <c r="D4243" s="250"/>
      <c r="E4243" s="250"/>
      <c r="F4243" s="250"/>
      <c r="G4243" s="3"/>
      <c r="H4243" s="3"/>
      <c r="I4243" s="3"/>
      <c r="J4243" s="3"/>
      <c r="K4243" s="3"/>
      <c r="L4243" s="3"/>
      <c r="IK4243" s="3"/>
      <c r="IL4243" s="3"/>
      <c r="IM4243" s="3"/>
      <c r="IN4243" s="3"/>
      <c r="IO4243" s="3"/>
      <c r="IP4243" s="3"/>
      <c r="IQ4243" s="3"/>
      <c r="IR4243" s="3"/>
      <c r="IS4243" s="3"/>
    </row>
    <row r="4244" spans="1:253" s="2" customFormat="1" ht="16.5">
      <c r="A4244" s="250"/>
      <c r="B4244" s="250"/>
      <c r="C4244" s="250"/>
      <c r="D4244" s="250"/>
      <c r="E4244" s="250"/>
      <c r="F4244" s="250"/>
      <c r="G4244" s="3"/>
      <c r="H4244" s="3"/>
      <c r="I4244" s="3"/>
      <c r="J4244" s="3"/>
      <c r="K4244" s="3"/>
      <c r="L4244" s="3"/>
      <c r="IK4244" s="3"/>
      <c r="IL4244" s="3"/>
      <c r="IM4244" s="3"/>
      <c r="IN4244" s="3"/>
      <c r="IO4244" s="3"/>
      <c r="IP4244" s="3"/>
      <c r="IQ4244" s="3"/>
      <c r="IR4244" s="3"/>
      <c r="IS4244" s="3"/>
    </row>
    <row r="4245" spans="1:253" s="2" customFormat="1" ht="16.5">
      <c r="A4245" s="250"/>
      <c r="B4245" s="250"/>
      <c r="C4245" s="250"/>
      <c r="D4245" s="250"/>
      <c r="E4245" s="250"/>
      <c r="F4245" s="250"/>
      <c r="G4245" s="3"/>
      <c r="H4245" s="3"/>
      <c r="I4245" s="3"/>
      <c r="J4245" s="3"/>
      <c r="K4245" s="3"/>
      <c r="L4245" s="3"/>
      <c r="IK4245" s="3"/>
      <c r="IL4245" s="3"/>
      <c r="IM4245" s="3"/>
      <c r="IN4245" s="3"/>
      <c r="IO4245" s="3"/>
      <c r="IP4245" s="3"/>
      <c r="IQ4245" s="3"/>
      <c r="IR4245" s="3"/>
      <c r="IS4245" s="3"/>
    </row>
    <row r="4246" spans="1:253" s="2" customFormat="1" ht="16.5">
      <c r="A4246" s="250"/>
      <c r="B4246" s="250"/>
      <c r="C4246" s="250"/>
      <c r="D4246" s="250"/>
      <c r="E4246" s="250"/>
      <c r="F4246" s="250"/>
      <c r="G4246" s="3"/>
      <c r="H4246" s="3"/>
      <c r="I4246" s="3"/>
      <c r="J4246" s="3"/>
      <c r="K4246" s="3"/>
      <c r="L4246" s="3"/>
      <c r="IK4246" s="3"/>
      <c r="IL4246" s="3"/>
      <c r="IM4246" s="3"/>
      <c r="IN4246" s="3"/>
      <c r="IO4246" s="3"/>
      <c r="IP4246" s="3"/>
      <c r="IQ4246" s="3"/>
      <c r="IR4246" s="3"/>
      <c r="IS4246" s="3"/>
    </row>
    <row r="4247" spans="1:253" s="2" customFormat="1" ht="16.5">
      <c r="A4247" s="250"/>
      <c r="B4247" s="250"/>
      <c r="C4247" s="250"/>
      <c r="D4247" s="250"/>
      <c r="E4247" s="250"/>
      <c r="F4247" s="250"/>
      <c r="G4247" s="3"/>
      <c r="H4247" s="3"/>
      <c r="I4247" s="3"/>
      <c r="J4247" s="3"/>
      <c r="K4247" s="3"/>
      <c r="L4247" s="3"/>
      <c r="IK4247" s="3"/>
      <c r="IL4247" s="3"/>
      <c r="IM4247" s="3"/>
      <c r="IN4247" s="3"/>
      <c r="IO4247" s="3"/>
      <c r="IP4247" s="3"/>
      <c r="IQ4247" s="3"/>
      <c r="IR4247" s="3"/>
      <c r="IS4247" s="3"/>
    </row>
    <row r="4248" spans="1:253" s="2" customFormat="1" ht="16.5">
      <c r="A4248" s="250"/>
      <c r="B4248" s="250"/>
      <c r="C4248" s="250"/>
      <c r="D4248" s="250"/>
      <c r="E4248" s="250"/>
      <c r="F4248" s="250"/>
      <c r="G4248" s="3"/>
      <c r="H4248" s="3"/>
      <c r="I4248" s="3"/>
      <c r="J4248" s="3"/>
      <c r="K4248" s="3"/>
      <c r="L4248" s="3"/>
      <c r="IK4248" s="3"/>
      <c r="IL4248" s="3"/>
      <c r="IM4248" s="3"/>
      <c r="IN4248" s="3"/>
      <c r="IO4248" s="3"/>
      <c r="IP4248" s="3"/>
      <c r="IQ4248" s="3"/>
      <c r="IR4248" s="3"/>
      <c r="IS4248" s="3"/>
    </row>
    <row r="4249" spans="1:253" s="2" customFormat="1" ht="16.5">
      <c r="A4249" s="250"/>
      <c r="B4249" s="250"/>
      <c r="C4249" s="250"/>
      <c r="D4249" s="250"/>
      <c r="E4249" s="250"/>
      <c r="F4249" s="250"/>
      <c r="G4249" s="3"/>
      <c r="H4249" s="3"/>
      <c r="I4249" s="3"/>
      <c r="J4249" s="3"/>
      <c r="K4249" s="3"/>
      <c r="L4249" s="3"/>
      <c r="IK4249" s="3"/>
      <c r="IL4249" s="3"/>
      <c r="IM4249" s="3"/>
      <c r="IN4249" s="3"/>
      <c r="IO4249" s="3"/>
      <c r="IP4249" s="3"/>
      <c r="IQ4249" s="3"/>
      <c r="IR4249" s="3"/>
      <c r="IS4249" s="3"/>
    </row>
    <row r="4250" spans="1:253" s="2" customFormat="1" ht="16.5">
      <c r="A4250" s="250"/>
      <c r="B4250" s="250"/>
      <c r="C4250" s="250"/>
      <c r="D4250" s="250"/>
      <c r="E4250" s="250"/>
      <c r="F4250" s="250"/>
      <c r="G4250" s="3"/>
      <c r="H4250" s="3"/>
      <c r="I4250" s="3"/>
      <c r="J4250" s="3"/>
      <c r="K4250" s="3"/>
      <c r="L4250" s="3"/>
      <c r="IK4250" s="3"/>
      <c r="IL4250" s="3"/>
      <c r="IM4250" s="3"/>
      <c r="IN4250" s="3"/>
      <c r="IO4250" s="3"/>
      <c r="IP4250" s="3"/>
      <c r="IQ4250" s="3"/>
      <c r="IR4250" s="3"/>
      <c r="IS4250" s="3"/>
    </row>
    <row r="4251" spans="1:253" s="2" customFormat="1" ht="16.5">
      <c r="A4251" s="250"/>
      <c r="B4251" s="250"/>
      <c r="C4251" s="250"/>
      <c r="D4251" s="250"/>
      <c r="E4251" s="250"/>
      <c r="F4251" s="250"/>
      <c r="G4251" s="3"/>
      <c r="H4251" s="3"/>
      <c r="I4251" s="3"/>
      <c r="J4251" s="3"/>
      <c r="K4251" s="3"/>
      <c r="L4251" s="3"/>
      <c r="IK4251" s="3"/>
      <c r="IL4251" s="3"/>
      <c r="IM4251" s="3"/>
      <c r="IN4251" s="3"/>
      <c r="IO4251" s="3"/>
      <c r="IP4251" s="3"/>
      <c r="IQ4251" s="3"/>
      <c r="IR4251" s="3"/>
      <c r="IS4251" s="3"/>
    </row>
    <row r="4252" spans="1:253" s="2" customFormat="1" ht="16.5">
      <c r="A4252" s="250"/>
      <c r="B4252" s="250"/>
      <c r="C4252" s="250"/>
      <c r="D4252" s="250"/>
      <c r="E4252" s="250"/>
      <c r="F4252" s="250"/>
      <c r="G4252" s="3"/>
      <c r="H4252" s="3"/>
      <c r="I4252" s="3"/>
      <c r="J4252" s="3"/>
      <c r="K4252" s="3"/>
      <c r="L4252" s="3"/>
      <c r="IK4252" s="3"/>
      <c r="IL4252" s="3"/>
      <c r="IM4252" s="3"/>
      <c r="IN4252" s="3"/>
      <c r="IO4252" s="3"/>
      <c r="IP4252" s="3"/>
      <c r="IQ4252" s="3"/>
      <c r="IR4252" s="3"/>
      <c r="IS4252" s="3"/>
    </row>
    <row r="4253" spans="1:253" s="2" customFormat="1" ht="16.5">
      <c r="A4253" s="250"/>
      <c r="B4253" s="250"/>
      <c r="C4253" s="250"/>
      <c r="D4253" s="250"/>
      <c r="E4253" s="250"/>
      <c r="F4253" s="250"/>
      <c r="G4253" s="3"/>
      <c r="H4253" s="3"/>
      <c r="I4253" s="3"/>
      <c r="J4253" s="3"/>
      <c r="K4253" s="3"/>
      <c r="L4253" s="3"/>
      <c r="IK4253" s="3"/>
      <c r="IL4253" s="3"/>
      <c r="IM4253" s="3"/>
      <c r="IN4253" s="3"/>
      <c r="IO4253" s="3"/>
      <c r="IP4253" s="3"/>
      <c r="IQ4253" s="3"/>
      <c r="IR4253" s="3"/>
      <c r="IS4253" s="3"/>
    </row>
    <row r="4254" spans="1:253" s="2" customFormat="1" ht="16.5">
      <c r="A4254" s="250"/>
      <c r="B4254" s="250"/>
      <c r="C4254" s="250"/>
      <c r="D4254" s="250"/>
      <c r="E4254" s="250"/>
      <c r="F4254" s="250"/>
      <c r="G4254" s="3"/>
      <c r="H4254" s="3"/>
      <c r="I4254" s="3"/>
      <c r="J4254" s="3"/>
      <c r="K4254" s="3"/>
      <c r="L4254" s="3"/>
      <c r="IK4254" s="3"/>
      <c r="IL4254" s="3"/>
      <c r="IM4254" s="3"/>
      <c r="IN4254" s="3"/>
      <c r="IO4254" s="3"/>
      <c r="IP4254" s="3"/>
      <c r="IQ4254" s="3"/>
      <c r="IR4254" s="3"/>
      <c r="IS4254" s="3"/>
    </row>
    <row r="4255" spans="1:253" s="2" customFormat="1" ht="16.5">
      <c r="A4255" s="250"/>
      <c r="B4255" s="250"/>
      <c r="C4255" s="250"/>
      <c r="D4255" s="250"/>
      <c r="E4255" s="250"/>
      <c r="F4255" s="250"/>
      <c r="G4255" s="3"/>
      <c r="H4255" s="3"/>
      <c r="I4255" s="3"/>
      <c r="J4255" s="3"/>
      <c r="K4255" s="3"/>
      <c r="L4255" s="3"/>
      <c r="IK4255" s="3"/>
      <c r="IL4255" s="3"/>
      <c r="IM4255" s="3"/>
      <c r="IN4255" s="3"/>
      <c r="IO4255" s="3"/>
      <c r="IP4255" s="3"/>
      <c r="IQ4255" s="3"/>
      <c r="IR4255" s="3"/>
      <c r="IS4255" s="3"/>
    </row>
    <row r="4256" spans="1:253" s="2" customFormat="1" ht="16.5">
      <c r="A4256" s="250"/>
      <c r="B4256" s="250"/>
      <c r="C4256" s="250"/>
      <c r="D4256" s="250"/>
      <c r="E4256" s="250"/>
      <c r="F4256" s="250"/>
      <c r="G4256" s="3"/>
      <c r="H4256" s="3"/>
      <c r="I4256" s="3"/>
      <c r="J4256" s="3"/>
      <c r="K4256" s="3"/>
      <c r="L4256" s="3"/>
      <c r="IK4256" s="3"/>
      <c r="IL4256" s="3"/>
      <c r="IM4256" s="3"/>
      <c r="IN4256" s="3"/>
      <c r="IO4256" s="3"/>
      <c r="IP4256" s="3"/>
      <c r="IQ4256" s="3"/>
      <c r="IR4256" s="3"/>
      <c r="IS4256" s="3"/>
    </row>
    <row r="4257" spans="1:253" s="2" customFormat="1" ht="16.5">
      <c r="A4257" s="250"/>
      <c r="B4257" s="250"/>
      <c r="C4257" s="250"/>
      <c r="D4257" s="250"/>
      <c r="E4257" s="250"/>
      <c r="F4257" s="250"/>
      <c r="G4257" s="3"/>
      <c r="H4257" s="3"/>
      <c r="I4257" s="3"/>
      <c r="J4257" s="3"/>
      <c r="K4257" s="3"/>
      <c r="L4257" s="3"/>
      <c r="IK4257" s="3"/>
      <c r="IL4257" s="3"/>
      <c r="IM4257" s="3"/>
      <c r="IN4257" s="3"/>
      <c r="IO4257" s="3"/>
      <c r="IP4257" s="3"/>
      <c r="IQ4257" s="3"/>
      <c r="IR4257" s="3"/>
      <c r="IS4257" s="3"/>
    </row>
    <row r="4258" spans="1:253" s="2" customFormat="1" ht="16.5">
      <c r="A4258" s="250"/>
      <c r="B4258" s="250"/>
      <c r="C4258" s="250"/>
      <c r="D4258" s="250"/>
      <c r="E4258" s="250"/>
      <c r="F4258" s="250"/>
      <c r="G4258" s="3"/>
      <c r="H4258" s="3"/>
      <c r="I4258" s="3"/>
      <c r="J4258" s="3"/>
      <c r="K4258" s="3"/>
      <c r="L4258" s="3"/>
      <c r="IK4258" s="3"/>
      <c r="IL4258" s="3"/>
      <c r="IM4258" s="3"/>
      <c r="IN4258" s="3"/>
      <c r="IO4258" s="3"/>
      <c r="IP4258" s="3"/>
      <c r="IQ4258" s="3"/>
      <c r="IR4258" s="3"/>
      <c r="IS4258" s="3"/>
    </row>
    <row r="4259" spans="1:253" s="2" customFormat="1" ht="16.5">
      <c r="A4259" s="250"/>
      <c r="B4259" s="250"/>
      <c r="C4259" s="250"/>
      <c r="D4259" s="250"/>
      <c r="E4259" s="250"/>
      <c r="F4259" s="250"/>
      <c r="G4259" s="3"/>
      <c r="H4259" s="3"/>
      <c r="I4259" s="3"/>
      <c r="J4259" s="3"/>
      <c r="K4259" s="3"/>
      <c r="L4259" s="3"/>
      <c r="IK4259" s="3"/>
      <c r="IL4259" s="3"/>
      <c r="IM4259" s="3"/>
      <c r="IN4259" s="3"/>
      <c r="IO4259" s="3"/>
      <c r="IP4259" s="3"/>
      <c r="IQ4259" s="3"/>
      <c r="IR4259" s="3"/>
      <c r="IS4259" s="3"/>
    </row>
    <row r="4260" spans="1:253" s="2" customFormat="1" ht="16.5">
      <c r="A4260" s="250"/>
      <c r="B4260" s="250"/>
      <c r="C4260" s="250"/>
      <c r="D4260" s="250"/>
      <c r="E4260" s="250"/>
      <c r="F4260" s="250"/>
      <c r="G4260" s="3"/>
      <c r="H4260" s="3"/>
      <c r="I4260" s="3"/>
      <c r="J4260" s="3"/>
      <c r="K4260" s="3"/>
      <c r="L4260" s="3"/>
      <c r="IK4260" s="3"/>
      <c r="IL4260" s="3"/>
      <c r="IM4260" s="3"/>
      <c r="IN4260" s="3"/>
      <c r="IO4260" s="3"/>
      <c r="IP4260" s="3"/>
      <c r="IQ4260" s="3"/>
      <c r="IR4260" s="3"/>
      <c r="IS4260" s="3"/>
    </row>
    <row r="4261" spans="1:253" s="2" customFormat="1" ht="16.5">
      <c r="A4261" s="250"/>
      <c r="B4261" s="250"/>
      <c r="C4261" s="250"/>
      <c r="D4261" s="250"/>
      <c r="E4261" s="250"/>
      <c r="F4261" s="250"/>
      <c r="G4261" s="3"/>
      <c r="H4261" s="3"/>
      <c r="I4261" s="3"/>
      <c r="J4261" s="3"/>
      <c r="K4261" s="3"/>
      <c r="L4261" s="3"/>
      <c r="IK4261" s="3"/>
      <c r="IL4261" s="3"/>
      <c r="IM4261" s="3"/>
      <c r="IN4261" s="3"/>
      <c r="IO4261" s="3"/>
      <c r="IP4261" s="3"/>
      <c r="IQ4261" s="3"/>
      <c r="IR4261" s="3"/>
      <c r="IS4261" s="3"/>
    </row>
    <row r="4262" spans="1:253" s="2" customFormat="1" ht="16.5">
      <c r="A4262" s="250"/>
      <c r="B4262" s="250"/>
      <c r="C4262" s="250"/>
      <c r="D4262" s="250"/>
      <c r="E4262" s="250"/>
      <c r="F4262" s="250"/>
      <c r="G4262" s="3"/>
      <c r="H4262" s="3"/>
      <c r="I4262" s="3"/>
      <c r="J4262" s="3"/>
      <c r="K4262" s="3"/>
      <c r="L4262" s="3"/>
      <c r="IK4262" s="3"/>
      <c r="IL4262" s="3"/>
      <c r="IM4262" s="3"/>
      <c r="IN4262" s="3"/>
      <c r="IO4262" s="3"/>
      <c r="IP4262" s="3"/>
      <c r="IQ4262" s="3"/>
      <c r="IR4262" s="3"/>
      <c r="IS4262" s="3"/>
    </row>
    <row r="4263" spans="1:253" s="2" customFormat="1" ht="16.5">
      <c r="A4263" s="250"/>
      <c r="B4263" s="250"/>
      <c r="C4263" s="250"/>
      <c r="D4263" s="250"/>
      <c r="E4263" s="250"/>
      <c r="F4263" s="250"/>
      <c r="G4263" s="3"/>
      <c r="H4263" s="3"/>
      <c r="I4263" s="3"/>
      <c r="J4263" s="3"/>
      <c r="K4263" s="3"/>
      <c r="L4263" s="3"/>
      <c r="IK4263" s="3"/>
      <c r="IL4263" s="3"/>
      <c r="IM4263" s="3"/>
      <c r="IN4263" s="3"/>
      <c r="IO4263" s="3"/>
      <c r="IP4263" s="3"/>
      <c r="IQ4263" s="3"/>
      <c r="IR4263" s="3"/>
      <c r="IS4263" s="3"/>
    </row>
    <row r="4264" spans="1:253" s="2" customFormat="1" ht="16.5">
      <c r="A4264" s="250"/>
      <c r="B4264" s="250"/>
      <c r="C4264" s="250"/>
      <c r="D4264" s="250"/>
      <c r="E4264" s="250"/>
      <c r="F4264" s="250"/>
      <c r="G4264" s="3"/>
      <c r="H4264" s="3"/>
      <c r="I4264" s="3"/>
      <c r="J4264" s="3"/>
      <c r="K4264" s="3"/>
      <c r="L4264" s="3"/>
      <c r="IK4264" s="3"/>
      <c r="IL4264" s="3"/>
      <c r="IM4264" s="3"/>
      <c r="IN4264" s="3"/>
      <c r="IO4264" s="3"/>
      <c r="IP4264" s="3"/>
      <c r="IQ4264" s="3"/>
      <c r="IR4264" s="3"/>
      <c r="IS4264" s="3"/>
    </row>
    <row r="4265" spans="1:253" s="2" customFormat="1" ht="16.5">
      <c r="A4265" s="250"/>
      <c r="B4265" s="250"/>
      <c r="C4265" s="250"/>
      <c r="D4265" s="250"/>
      <c r="E4265" s="250"/>
      <c r="F4265" s="250"/>
      <c r="G4265" s="3"/>
      <c r="H4265" s="3"/>
      <c r="I4265" s="3"/>
      <c r="J4265" s="3"/>
      <c r="K4265" s="3"/>
      <c r="L4265" s="3"/>
      <c r="IK4265" s="3"/>
      <c r="IL4265" s="3"/>
      <c r="IM4265" s="3"/>
      <c r="IN4265" s="3"/>
      <c r="IO4265" s="3"/>
      <c r="IP4265" s="3"/>
      <c r="IQ4265" s="3"/>
      <c r="IR4265" s="3"/>
      <c r="IS4265" s="3"/>
    </row>
    <row r="4266" spans="1:253" s="2" customFormat="1" ht="16.5">
      <c r="A4266" s="250"/>
      <c r="B4266" s="250"/>
      <c r="C4266" s="250"/>
      <c r="D4266" s="250"/>
      <c r="E4266" s="250"/>
      <c r="F4266" s="250"/>
      <c r="G4266" s="3"/>
      <c r="H4266" s="3"/>
      <c r="I4266" s="3"/>
      <c r="J4266" s="3"/>
      <c r="K4266" s="3"/>
      <c r="L4266" s="3"/>
      <c r="IK4266" s="3"/>
      <c r="IL4266" s="3"/>
      <c r="IM4266" s="3"/>
      <c r="IN4266" s="3"/>
      <c r="IO4266" s="3"/>
      <c r="IP4266" s="3"/>
      <c r="IQ4266" s="3"/>
      <c r="IR4266" s="3"/>
      <c r="IS4266" s="3"/>
    </row>
    <row r="4267" spans="1:253" s="2" customFormat="1" ht="16.5">
      <c r="A4267" s="250"/>
      <c r="B4267" s="250"/>
      <c r="C4267" s="250"/>
      <c r="D4267" s="250"/>
      <c r="E4267" s="250"/>
      <c r="F4267" s="250"/>
      <c r="G4267" s="3"/>
      <c r="H4267" s="3"/>
      <c r="I4267" s="3"/>
      <c r="J4267" s="3"/>
      <c r="K4267" s="3"/>
      <c r="L4267" s="3"/>
      <c r="IK4267" s="3"/>
      <c r="IL4267" s="3"/>
      <c r="IM4267" s="3"/>
      <c r="IN4267" s="3"/>
      <c r="IO4267" s="3"/>
      <c r="IP4267" s="3"/>
      <c r="IQ4267" s="3"/>
      <c r="IR4267" s="3"/>
      <c r="IS4267" s="3"/>
    </row>
    <row r="4268" spans="1:253" s="2" customFormat="1" ht="16.5">
      <c r="A4268" s="250"/>
      <c r="B4268" s="250"/>
      <c r="C4268" s="250"/>
      <c r="D4268" s="250"/>
      <c r="E4268" s="250"/>
      <c r="F4268" s="250"/>
      <c r="G4268" s="3"/>
      <c r="H4268" s="3"/>
      <c r="I4268" s="3"/>
      <c r="J4268" s="3"/>
      <c r="K4268" s="3"/>
      <c r="L4268" s="3"/>
      <c r="IK4268" s="3"/>
      <c r="IL4268" s="3"/>
      <c r="IM4268" s="3"/>
      <c r="IN4268" s="3"/>
      <c r="IO4268" s="3"/>
      <c r="IP4268" s="3"/>
      <c r="IQ4268" s="3"/>
      <c r="IR4268" s="3"/>
      <c r="IS4268" s="3"/>
    </row>
    <row r="4269" spans="1:253" s="2" customFormat="1" ht="16.5">
      <c r="A4269" s="250"/>
      <c r="B4269" s="250"/>
      <c r="C4269" s="250"/>
      <c r="D4269" s="250"/>
      <c r="E4269" s="250"/>
      <c r="F4269" s="250"/>
      <c r="G4269" s="3"/>
      <c r="H4269" s="3"/>
      <c r="I4269" s="3"/>
      <c r="J4269" s="3"/>
      <c r="K4269" s="3"/>
      <c r="L4269" s="3"/>
      <c r="IK4269" s="3"/>
      <c r="IL4269" s="3"/>
      <c r="IM4269" s="3"/>
      <c r="IN4269" s="3"/>
      <c r="IO4269" s="3"/>
      <c r="IP4269" s="3"/>
      <c r="IQ4269" s="3"/>
      <c r="IR4269" s="3"/>
      <c r="IS4269" s="3"/>
    </row>
    <row r="4270" spans="1:253" s="2" customFormat="1" ht="16.5">
      <c r="A4270" s="250"/>
      <c r="B4270" s="250"/>
      <c r="C4270" s="250"/>
      <c r="D4270" s="250"/>
      <c r="E4270" s="250"/>
      <c r="F4270" s="250"/>
      <c r="G4270" s="3"/>
      <c r="H4270" s="3"/>
      <c r="I4270" s="3"/>
      <c r="J4270" s="3"/>
      <c r="K4270" s="3"/>
      <c r="L4270" s="3"/>
      <c r="IK4270" s="3"/>
      <c r="IL4270" s="3"/>
      <c r="IM4270" s="3"/>
      <c r="IN4270" s="3"/>
      <c r="IO4270" s="3"/>
      <c r="IP4270" s="3"/>
      <c r="IQ4270" s="3"/>
      <c r="IR4270" s="3"/>
      <c r="IS4270" s="3"/>
    </row>
    <row r="4271" spans="1:253" s="2" customFormat="1" ht="16.5">
      <c r="A4271" s="250"/>
      <c r="B4271" s="250"/>
      <c r="C4271" s="250"/>
      <c r="D4271" s="250"/>
      <c r="E4271" s="250"/>
      <c r="F4271" s="250"/>
      <c r="G4271" s="3"/>
      <c r="H4271" s="3"/>
      <c r="I4271" s="3"/>
      <c r="J4271" s="3"/>
      <c r="K4271" s="3"/>
      <c r="L4271" s="3"/>
      <c r="IK4271" s="3"/>
      <c r="IL4271" s="3"/>
      <c r="IM4271" s="3"/>
      <c r="IN4271" s="3"/>
      <c r="IO4271" s="3"/>
      <c r="IP4271" s="3"/>
      <c r="IQ4271" s="3"/>
      <c r="IR4271" s="3"/>
      <c r="IS4271" s="3"/>
    </row>
    <row r="4272" spans="1:253" s="2" customFormat="1" ht="16.5">
      <c r="A4272" s="250"/>
      <c r="B4272" s="250"/>
      <c r="C4272" s="250"/>
      <c r="D4272" s="250"/>
      <c r="E4272" s="250"/>
      <c r="F4272" s="250"/>
      <c r="G4272" s="3"/>
      <c r="H4272" s="3"/>
      <c r="I4272" s="3"/>
      <c r="J4272" s="3"/>
      <c r="K4272" s="3"/>
      <c r="L4272" s="3"/>
      <c r="IK4272" s="3"/>
      <c r="IL4272" s="3"/>
      <c r="IM4272" s="3"/>
      <c r="IN4272" s="3"/>
      <c r="IO4272" s="3"/>
      <c r="IP4272" s="3"/>
      <c r="IQ4272" s="3"/>
      <c r="IR4272" s="3"/>
      <c r="IS4272" s="3"/>
    </row>
    <row r="4273" spans="1:253" s="2" customFormat="1" ht="16.5">
      <c r="A4273" s="250"/>
      <c r="B4273" s="250"/>
      <c r="C4273" s="250"/>
      <c r="D4273" s="250"/>
      <c r="E4273" s="250"/>
      <c r="F4273" s="250"/>
      <c r="G4273" s="3"/>
      <c r="H4273" s="3"/>
      <c r="I4273" s="3"/>
      <c r="J4273" s="3"/>
      <c r="K4273" s="3"/>
      <c r="L4273" s="3"/>
      <c r="IK4273" s="3"/>
      <c r="IL4273" s="3"/>
      <c r="IM4273" s="3"/>
      <c r="IN4273" s="3"/>
      <c r="IO4273" s="3"/>
      <c r="IP4273" s="3"/>
      <c r="IQ4273" s="3"/>
      <c r="IR4273" s="3"/>
      <c r="IS4273" s="3"/>
    </row>
    <row r="4274" spans="1:253" s="2" customFormat="1" ht="16.5">
      <c r="A4274" s="250"/>
      <c r="B4274" s="250"/>
      <c r="C4274" s="250"/>
      <c r="D4274" s="250"/>
      <c r="E4274" s="250"/>
      <c r="F4274" s="250"/>
      <c r="G4274" s="3"/>
      <c r="H4274" s="3"/>
      <c r="I4274" s="3"/>
      <c r="J4274" s="3"/>
      <c r="K4274" s="3"/>
      <c r="L4274" s="3"/>
      <c r="IK4274" s="3"/>
      <c r="IL4274" s="3"/>
      <c r="IM4274" s="3"/>
      <c r="IN4274" s="3"/>
      <c r="IO4274" s="3"/>
      <c r="IP4274" s="3"/>
      <c r="IQ4274" s="3"/>
      <c r="IR4274" s="3"/>
      <c r="IS4274" s="3"/>
    </row>
    <row r="4275" spans="1:253" s="2" customFormat="1" ht="16.5">
      <c r="A4275" s="250"/>
      <c r="B4275" s="250"/>
      <c r="C4275" s="250"/>
      <c r="D4275" s="250"/>
      <c r="E4275" s="250"/>
      <c r="F4275" s="250"/>
      <c r="G4275" s="3"/>
      <c r="H4275" s="3"/>
      <c r="I4275" s="3"/>
      <c r="J4275" s="3"/>
      <c r="K4275" s="3"/>
      <c r="L4275" s="3"/>
      <c r="IK4275" s="3"/>
      <c r="IL4275" s="3"/>
      <c r="IM4275" s="3"/>
      <c r="IN4275" s="3"/>
      <c r="IO4275" s="3"/>
      <c r="IP4275" s="3"/>
      <c r="IQ4275" s="3"/>
      <c r="IR4275" s="3"/>
      <c r="IS4275" s="3"/>
    </row>
    <row r="4276" spans="1:253" s="2" customFormat="1" ht="16.5">
      <c r="A4276" s="250"/>
      <c r="B4276" s="250"/>
      <c r="C4276" s="250"/>
      <c r="D4276" s="250"/>
      <c r="E4276" s="250"/>
      <c r="F4276" s="250"/>
      <c r="G4276" s="3"/>
      <c r="H4276" s="3"/>
      <c r="I4276" s="3"/>
      <c r="J4276" s="3"/>
      <c r="K4276" s="3"/>
      <c r="L4276" s="3"/>
      <c r="IK4276" s="3"/>
      <c r="IL4276" s="3"/>
      <c r="IM4276" s="3"/>
      <c r="IN4276" s="3"/>
      <c r="IO4276" s="3"/>
      <c r="IP4276" s="3"/>
      <c r="IQ4276" s="3"/>
      <c r="IR4276" s="3"/>
      <c r="IS4276" s="3"/>
    </row>
    <row r="4277" spans="1:253" s="2" customFormat="1" ht="16.5">
      <c r="A4277" s="250"/>
      <c r="B4277" s="250"/>
      <c r="C4277" s="250"/>
      <c r="D4277" s="250"/>
      <c r="E4277" s="250"/>
      <c r="F4277" s="250"/>
      <c r="G4277" s="3"/>
      <c r="H4277" s="3"/>
      <c r="I4277" s="3"/>
      <c r="J4277" s="3"/>
      <c r="K4277" s="3"/>
      <c r="L4277" s="3"/>
      <c r="IK4277" s="3"/>
      <c r="IL4277" s="3"/>
      <c r="IM4277" s="3"/>
      <c r="IN4277" s="3"/>
      <c r="IO4277" s="3"/>
      <c r="IP4277" s="3"/>
      <c r="IQ4277" s="3"/>
      <c r="IR4277" s="3"/>
      <c r="IS4277" s="3"/>
    </row>
    <row r="4278" spans="1:253" s="2" customFormat="1" ht="16.5">
      <c r="A4278" s="250"/>
      <c r="B4278" s="250"/>
      <c r="C4278" s="250"/>
      <c r="D4278" s="250"/>
      <c r="E4278" s="250"/>
      <c r="F4278" s="250"/>
      <c r="G4278" s="3"/>
      <c r="H4278" s="3"/>
      <c r="I4278" s="3"/>
      <c r="J4278" s="3"/>
      <c r="K4278" s="3"/>
      <c r="L4278" s="3"/>
      <c r="IK4278" s="3"/>
      <c r="IL4278" s="3"/>
      <c r="IM4278" s="3"/>
      <c r="IN4278" s="3"/>
      <c r="IO4278" s="3"/>
      <c r="IP4278" s="3"/>
      <c r="IQ4278" s="3"/>
      <c r="IR4278" s="3"/>
      <c r="IS4278" s="3"/>
    </row>
    <row r="4279" spans="1:253" s="2" customFormat="1" ht="16.5">
      <c r="A4279" s="250"/>
      <c r="B4279" s="250"/>
      <c r="C4279" s="250"/>
      <c r="D4279" s="250"/>
      <c r="E4279" s="250"/>
      <c r="F4279" s="250"/>
      <c r="G4279" s="3"/>
      <c r="H4279" s="3"/>
      <c r="I4279" s="3"/>
      <c r="J4279" s="3"/>
      <c r="K4279" s="3"/>
      <c r="L4279" s="3"/>
      <c r="IK4279" s="3"/>
      <c r="IL4279" s="3"/>
      <c r="IM4279" s="3"/>
      <c r="IN4279" s="3"/>
      <c r="IO4279" s="3"/>
      <c r="IP4279" s="3"/>
      <c r="IQ4279" s="3"/>
      <c r="IR4279" s="3"/>
      <c r="IS4279" s="3"/>
    </row>
    <row r="4280" spans="1:253" s="2" customFormat="1" ht="16.5">
      <c r="A4280" s="250"/>
      <c r="B4280" s="250"/>
      <c r="C4280" s="250"/>
      <c r="D4280" s="250"/>
      <c r="E4280" s="250"/>
      <c r="F4280" s="250"/>
      <c r="G4280" s="3"/>
      <c r="H4280" s="3"/>
      <c r="I4280" s="3"/>
      <c r="J4280" s="3"/>
      <c r="K4280" s="3"/>
      <c r="L4280" s="3"/>
      <c r="IK4280" s="3"/>
      <c r="IL4280" s="3"/>
      <c r="IM4280" s="3"/>
      <c r="IN4280" s="3"/>
      <c r="IO4280" s="3"/>
      <c r="IP4280" s="3"/>
      <c r="IQ4280" s="3"/>
      <c r="IR4280" s="3"/>
      <c r="IS4280" s="3"/>
    </row>
    <row r="4281" spans="1:253" s="2" customFormat="1" ht="16.5">
      <c r="A4281" s="250"/>
      <c r="B4281" s="250"/>
      <c r="C4281" s="250"/>
      <c r="D4281" s="250"/>
      <c r="E4281" s="250"/>
      <c r="F4281" s="250"/>
      <c r="G4281" s="3"/>
      <c r="H4281" s="3"/>
      <c r="I4281" s="3"/>
      <c r="J4281" s="3"/>
      <c r="K4281" s="3"/>
      <c r="L4281" s="3"/>
      <c r="IK4281" s="3"/>
      <c r="IL4281" s="3"/>
      <c r="IM4281" s="3"/>
      <c r="IN4281" s="3"/>
      <c r="IO4281" s="3"/>
      <c r="IP4281" s="3"/>
      <c r="IQ4281" s="3"/>
      <c r="IR4281" s="3"/>
      <c r="IS4281" s="3"/>
    </row>
    <row r="4282" spans="1:253" s="2" customFormat="1" ht="16.5">
      <c r="A4282" s="250"/>
      <c r="B4282" s="250"/>
      <c r="C4282" s="250"/>
      <c r="D4282" s="250"/>
      <c r="E4282" s="250"/>
      <c r="F4282" s="250"/>
      <c r="G4282" s="3"/>
      <c r="H4282" s="3"/>
      <c r="I4282" s="3"/>
      <c r="J4282" s="3"/>
      <c r="K4282" s="3"/>
      <c r="L4282" s="3"/>
      <c r="IK4282" s="3"/>
      <c r="IL4282" s="3"/>
      <c r="IM4282" s="3"/>
      <c r="IN4282" s="3"/>
      <c r="IO4282" s="3"/>
      <c r="IP4282" s="3"/>
      <c r="IQ4282" s="3"/>
      <c r="IR4282" s="3"/>
      <c r="IS4282" s="3"/>
    </row>
    <row r="4283" spans="1:253" s="2" customFormat="1" ht="16.5">
      <c r="A4283" s="250"/>
      <c r="B4283" s="250"/>
      <c r="C4283" s="250"/>
      <c r="D4283" s="250"/>
      <c r="E4283" s="250"/>
      <c r="F4283" s="250"/>
      <c r="G4283" s="3"/>
      <c r="H4283" s="3"/>
      <c r="I4283" s="3"/>
      <c r="J4283" s="3"/>
      <c r="K4283" s="3"/>
      <c r="L4283" s="3"/>
      <c r="IK4283" s="3"/>
      <c r="IL4283" s="3"/>
      <c r="IM4283" s="3"/>
      <c r="IN4283" s="3"/>
      <c r="IO4283" s="3"/>
      <c r="IP4283" s="3"/>
      <c r="IQ4283" s="3"/>
      <c r="IR4283" s="3"/>
      <c r="IS4283" s="3"/>
    </row>
    <row r="4284" spans="1:253" s="2" customFormat="1" ht="16.5">
      <c r="A4284" s="250"/>
      <c r="B4284" s="250"/>
      <c r="C4284" s="250"/>
      <c r="D4284" s="250"/>
      <c r="E4284" s="250"/>
      <c r="F4284" s="250"/>
      <c r="G4284" s="3"/>
      <c r="H4284" s="3"/>
      <c r="I4284" s="3"/>
      <c r="J4284" s="3"/>
      <c r="K4284" s="3"/>
      <c r="L4284" s="3"/>
      <c r="IK4284" s="3"/>
      <c r="IL4284" s="3"/>
      <c r="IM4284" s="3"/>
      <c r="IN4284" s="3"/>
      <c r="IO4284" s="3"/>
      <c r="IP4284" s="3"/>
      <c r="IQ4284" s="3"/>
      <c r="IR4284" s="3"/>
      <c r="IS4284" s="3"/>
    </row>
    <row r="4285" spans="1:253" s="2" customFormat="1" ht="16.5">
      <c r="A4285" s="250"/>
      <c r="B4285" s="250"/>
      <c r="C4285" s="250"/>
      <c r="D4285" s="250"/>
      <c r="E4285" s="250"/>
      <c r="F4285" s="250"/>
      <c r="G4285" s="3"/>
      <c r="H4285" s="3"/>
      <c r="I4285" s="3"/>
      <c r="J4285" s="3"/>
      <c r="K4285" s="3"/>
      <c r="L4285" s="3"/>
      <c r="IK4285" s="3"/>
      <c r="IL4285" s="3"/>
      <c r="IM4285" s="3"/>
      <c r="IN4285" s="3"/>
      <c r="IO4285" s="3"/>
      <c r="IP4285" s="3"/>
      <c r="IQ4285" s="3"/>
      <c r="IR4285" s="3"/>
      <c r="IS4285" s="3"/>
    </row>
    <row r="4286" spans="1:253" s="2" customFormat="1" ht="16.5">
      <c r="A4286" s="250"/>
      <c r="B4286" s="250"/>
      <c r="C4286" s="250"/>
      <c r="D4286" s="250"/>
      <c r="E4286" s="250"/>
      <c r="F4286" s="250"/>
      <c r="G4286" s="3"/>
      <c r="H4286" s="3"/>
      <c r="I4286" s="3"/>
      <c r="J4286" s="3"/>
      <c r="K4286" s="3"/>
      <c r="L4286" s="3"/>
      <c r="IK4286" s="3"/>
      <c r="IL4286" s="3"/>
      <c r="IM4286" s="3"/>
      <c r="IN4286" s="3"/>
      <c r="IO4286" s="3"/>
      <c r="IP4286" s="3"/>
      <c r="IQ4286" s="3"/>
      <c r="IR4286" s="3"/>
      <c r="IS4286" s="3"/>
    </row>
    <row r="4287" spans="1:253" s="2" customFormat="1" ht="16.5">
      <c r="A4287" s="250"/>
      <c r="B4287" s="250"/>
      <c r="C4287" s="250"/>
      <c r="D4287" s="250"/>
      <c r="E4287" s="250"/>
      <c r="F4287" s="250"/>
      <c r="G4287" s="3"/>
      <c r="H4287" s="3"/>
      <c r="I4287" s="3"/>
      <c r="J4287" s="3"/>
      <c r="K4287" s="3"/>
      <c r="L4287" s="3"/>
      <c r="IK4287" s="3"/>
      <c r="IL4287" s="3"/>
      <c r="IM4287" s="3"/>
      <c r="IN4287" s="3"/>
      <c r="IO4287" s="3"/>
      <c r="IP4287" s="3"/>
      <c r="IQ4287" s="3"/>
      <c r="IR4287" s="3"/>
      <c r="IS4287" s="3"/>
    </row>
    <row r="4288" spans="1:253" s="2" customFormat="1" ht="16.5">
      <c r="A4288" s="250"/>
      <c r="B4288" s="250"/>
      <c r="C4288" s="250"/>
      <c r="D4288" s="250"/>
      <c r="E4288" s="250"/>
      <c r="F4288" s="250"/>
      <c r="G4288" s="3"/>
      <c r="H4288" s="3"/>
      <c r="I4288" s="3"/>
      <c r="J4288" s="3"/>
      <c r="K4288" s="3"/>
      <c r="L4288" s="3"/>
      <c r="IK4288" s="3"/>
      <c r="IL4288" s="3"/>
      <c r="IM4288" s="3"/>
      <c r="IN4288" s="3"/>
      <c r="IO4288" s="3"/>
      <c r="IP4288" s="3"/>
      <c r="IQ4288" s="3"/>
      <c r="IR4288" s="3"/>
      <c r="IS4288" s="3"/>
    </row>
    <row r="4289" spans="1:253" s="2" customFormat="1" ht="16.5">
      <c r="A4289" s="250"/>
      <c r="B4289" s="250"/>
      <c r="C4289" s="250"/>
      <c r="D4289" s="250"/>
      <c r="E4289" s="250"/>
      <c r="F4289" s="250"/>
      <c r="G4289" s="3"/>
      <c r="H4289" s="3"/>
      <c r="I4289" s="3"/>
      <c r="J4289" s="3"/>
      <c r="K4289" s="3"/>
      <c r="L4289" s="3"/>
      <c r="IK4289" s="3"/>
      <c r="IL4289" s="3"/>
      <c r="IM4289" s="3"/>
      <c r="IN4289" s="3"/>
      <c r="IO4289" s="3"/>
      <c r="IP4289" s="3"/>
      <c r="IQ4289" s="3"/>
      <c r="IR4289" s="3"/>
      <c r="IS4289" s="3"/>
    </row>
    <row r="4290" spans="1:253" s="2" customFormat="1" ht="16.5">
      <c r="A4290" s="250"/>
      <c r="B4290" s="250"/>
      <c r="C4290" s="250"/>
      <c r="D4290" s="250"/>
      <c r="E4290" s="250"/>
      <c r="F4290" s="250"/>
      <c r="G4290" s="3"/>
      <c r="H4290" s="3"/>
      <c r="I4290" s="3"/>
      <c r="J4290" s="3"/>
      <c r="K4290" s="3"/>
      <c r="L4290" s="3"/>
      <c r="IK4290" s="3"/>
      <c r="IL4290" s="3"/>
      <c r="IM4290" s="3"/>
      <c r="IN4290" s="3"/>
      <c r="IO4290" s="3"/>
      <c r="IP4290" s="3"/>
      <c r="IQ4290" s="3"/>
      <c r="IR4290" s="3"/>
      <c r="IS4290" s="3"/>
    </row>
    <row r="4291" spans="1:253" s="2" customFormat="1" ht="16.5">
      <c r="A4291" s="250"/>
      <c r="B4291" s="250"/>
      <c r="C4291" s="250"/>
      <c r="D4291" s="250"/>
      <c r="E4291" s="250"/>
      <c r="F4291" s="250"/>
      <c r="G4291" s="3"/>
      <c r="H4291" s="3"/>
      <c r="I4291" s="3"/>
      <c r="J4291" s="3"/>
      <c r="K4291" s="3"/>
      <c r="L4291" s="3"/>
      <c r="IK4291" s="3"/>
      <c r="IL4291" s="3"/>
      <c r="IM4291" s="3"/>
      <c r="IN4291" s="3"/>
      <c r="IO4291" s="3"/>
      <c r="IP4291" s="3"/>
      <c r="IQ4291" s="3"/>
      <c r="IR4291" s="3"/>
      <c r="IS4291" s="3"/>
    </row>
    <row r="4292" spans="1:253" s="2" customFormat="1" ht="16.5">
      <c r="A4292" s="250"/>
      <c r="B4292" s="250"/>
      <c r="C4292" s="250"/>
      <c r="D4292" s="250"/>
      <c r="E4292" s="250"/>
      <c r="F4292" s="250"/>
      <c r="G4292" s="3"/>
      <c r="H4292" s="3"/>
      <c r="I4292" s="3"/>
      <c r="J4292" s="3"/>
      <c r="K4292" s="3"/>
      <c r="L4292" s="3"/>
      <c r="IK4292" s="3"/>
      <c r="IL4292" s="3"/>
      <c r="IM4292" s="3"/>
      <c r="IN4292" s="3"/>
      <c r="IO4292" s="3"/>
      <c r="IP4292" s="3"/>
      <c r="IQ4292" s="3"/>
      <c r="IR4292" s="3"/>
      <c r="IS4292" s="3"/>
    </row>
    <row r="4293" spans="1:253" s="2" customFormat="1" ht="16.5">
      <c r="A4293" s="250"/>
      <c r="B4293" s="250"/>
      <c r="C4293" s="250"/>
      <c r="D4293" s="250"/>
      <c r="E4293" s="250"/>
      <c r="F4293" s="250"/>
      <c r="G4293" s="3"/>
      <c r="H4293" s="3"/>
      <c r="I4293" s="3"/>
      <c r="J4293" s="3"/>
      <c r="K4293" s="3"/>
      <c r="L4293" s="3"/>
      <c r="IK4293" s="3"/>
      <c r="IL4293" s="3"/>
      <c r="IM4293" s="3"/>
      <c r="IN4293" s="3"/>
      <c r="IO4293" s="3"/>
      <c r="IP4293" s="3"/>
      <c r="IQ4293" s="3"/>
      <c r="IR4293" s="3"/>
      <c r="IS4293" s="3"/>
    </row>
    <row r="4294" spans="1:253" s="2" customFormat="1" ht="16.5">
      <c r="A4294" s="250"/>
      <c r="B4294" s="250"/>
      <c r="C4294" s="250"/>
      <c r="D4294" s="250"/>
      <c r="E4294" s="250"/>
      <c r="F4294" s="250"/>
      <c r="G4294" s="3"/>
      <c r="H4294" s="3"/>
      <c r="I4294" s="3"/>
      <c r="J4294" s="3"/>
      <c r="K4294" s="3"/>
      <c r="L4294" s="3"/>
      <c r="IK4294" s="3"/>
      <c r="IL4294" s="3"/>
      <c r="IM4294" s="3"/>
      <c r="IN4294" s="3"/>
      <c r="IO4294" s="3"/>
      <c r="IP4294" s="3"/>
      <c r="IQ4294" s="3"/>
      <c r="IR4294" s="3"/>
      <c r="IS4294" s="3"/>
    </row>
    <row r="4295" spans="1:253" s="2" customFormat="1" ht="16.5">
      <c r="A4295" s="250"/>
      <c r="B4295" s="250"/>
      <c r="C4295" s="250"/>
      <c r="D4295" s="250"/>
      <c r="E4295" s="250"/>
      <c r="F4295" s="250"/>
      <c r="G4295" s="3"/>
      <c r="H4295" s="3"/>
      <c r="I4295" s="3"/>
      <c r="J4295" s="3"/>
      <c r="K4295" s="3"/>
      <c r="L4295" s="3"/>
      <c r="IK4295" s="3"/>
      <c r="IL4295" s="3"/>
      <c r="IM4295" s="3"/>
      <c r="IN4295" s="3"/>
      <c r="IO4295" s="3"/>
      <c r="IP4295" s="3"/>
      <c r="IQ4295" s="3"/>
      <c r="IR4295" s="3"/>
      <c r="IS4295" s="3"/>
    </row>
    <row r="4296" spans="1:253" s="2" customFormat="1" ht="16.5">
      <c r="A4296" s="250"/>
      <c r="B4296" s="250"/>
      <c r="C4296" s="250"/>
      <c r="D4296" s="250"/>
      <c r="E4296" s="250"/>
      <c r="F4296" s="250"/>
      <c r="G4296" s="3"/>
      <c r="H4296" s="3"/>
      <c r="I4296" s="3"/>
      <c r="J4296" s="3"/>
      <c r="K4296" s="3"/>
      <c r="L4296" s="3"/>
      <c r="IK4296" s="3"/>
      <c r="IL4296" s="3"/>
      <c r="IM4296" s="3"/>
      <c r="IN4296" s="3"/>
      <c r="IO4296" s="3"/>
      <c r="IP4296" s="3"/>
      <c r="IQ4296" s="3"/>
      <c r="IR4296" s="3"/>
      <c r="IS4296" s="3"/>
    </row>
    <row r="4297" spans="1:253" s="2" customFormat="1" ht="16.5">
      <c r="A4297" s="250"/>
      <c r="B4297" s="250"/>
      <c r="C4297" s="250"/>
      <c r="D4297" s="250"/>
      <c r="E4297" s="250"/>
      <c r="F4297" s="250"/>
      <c r="G4297" s="3"/>
      <c r="H4297" s="3"/>
      <c r="I4297" s="3"/>
      <c r="J4297" s="3"/>
      <c r="K4297" s="3"/>
      <c r="L4297" s="3"/>
      <c r="IK4297" s="3"/>
      <c r="IL4297" s="3"/>
      <c r="IM4297" s="3"/>
      <c r="IN4297" s="3"/>
      <c r="IO4297" s="3"/>
      <c r="IP4297" s="3"/>
      <c r="IQ4297" s="3"/>
      <c r="IR4297" s="3"/>
      <c r="IS4297" s="3"/>
    </row>
    <row r="4298" spans="1:253" s="2" customFormat="1" ht="16.5">
      <c r="A4298" s="250"/>
      <c r="B4298" s="250"/>
      <c r="C4298" s="250"/>
      <c r="D4298" s="250"/>
      <c r="E4298" s="250"/>
      <c r="F4298" s="250"/>
      <c r="G4298" s="3"/>
      <c r="H4298" s="3"/>
      <c r="I4298" s="3"/>
      <c r="J4298" s="3"/>
      <c r="K4298" s="3"/>
      <c r="L4298" s="3"/>
      <c r="IK4298" s="3"/>
      <c r="IL4298" s="3"/>
      <c r="IM4298" s="3"/>
      <c r="IN4298" s="3"/>
      <c r="IO4298" s="3"/>
      <c r="IP4298" s="3"/>
      <c r="IQ4298" s="3"/>
      <c r="IR4298" s="3"/>
      <c r="IS4298" s="3"/>
    </row>
    <row r="4299" spans="1:253" s="2" customFormat="1" ht="16.5">
      <c r="A4299" s="250"/>
      <c r="B4299" s="250"/>
      <c r="C4299" s="250"/>
      <c r="D4299" s="250"/>
      <c r="E4299" s="250"/>
      <c r="F4299" s="250"/>
      <c r="G4299" s="3"/>
      <c r="H4299" s="3"/>
      <c r="I4299" s="3"/>
      <c r="J4299" s="3"/>
      <c r="K4299" s="3"/>
      <c r="L4299" s="3"/>
      <c r="IK4299" s="3"/>
      <c r="IL4299" s="3"/>
      <c r="IM4299" s="3"/>
      <c r="IN4299" s="3"/>
      <c r="IO4299" s="3"/>
      <c r="IP4299" s="3"/>
      <c r="IQ4299" s="3"/>
      <c r="IR4299" s="3"/>
      <c r="IS4299" s="3"/>
    </row>
    <row r="4300" spans="1:253" s="2" customFormat="1" ht="16.5">
      <c r="A4300" s="250"/>
      <c r="B4300" s="250"/>
      <c r="C4300" s="250"/>
      <c r="D4300" s="250"/>
      <c r="E4300" s="250"/>
      <c r="F4300" s="250"/>
      <c r="G4300" s="3"/>
      <c r="H4300" s="3"/>
      <c r="I4300" s="3"/>
      <c r="J4300" s="3"/>
      <c r="K4300" s="3"/>
      <c r="L4300" s="3"/>
      <c r="IK4300" s="3"/>
      <c r="IL4300" s="3"/>
      <c r="IM4300" s="3"/>
      <c r="IN4300" s="3"/>
      <c r="IO4300" s="3"/>
      <c r="IP4300" s="3"/>
      <c r="IQ4300" s="3"/>
      <c r="IR4300" s="3"/>
      <c r="IS4300" s="3"/>
    </row>
    <row r="4301" spans="1:253" s="2" customFormat="1" ht="16.5">
      <c r="A4301" s="250"/>
      <c r="B4301" s="250"/>
      <c r="C4301" s="250"/>
      <c r="D4301" s="250"/>
      <c r="E4301" s="250"/>
      <c r="F4301" s="250"/>
      <c r="G4301" s="3"/>
      <c r="H4301" s="3"/>
      <c r="I4301" s="3"/>
      <c r="J4301" s="3"/>
      <c r="K4301" s="3"/>
      <c r="L4301" s="3"/>
      <c r="IK4301" s="3"/>
      <c r="IL4301" s="3"/>
      <c r="IM4301" s="3"/>
      <c r="IN4301" s="3"/>
      <c r="IO4301" s="3"/>
      <c r="IP4301" s="3"/>
      <c r="IQ4301" s="3"/>
      <c r="IR4301" s="3"/>
      <c r="IS4301" s="3"/>
    </row>
    <row r="4302" spans="1:253" s="2" customFormat="1" ht="16.5">
      <c r="A4302" s="250"/>
      <c r="B4302" s="250"/>
      <c r="C4302" s="250"/>
      <c r="D4302" s="250"/>
      <c r="E4302" s="250"/>
      <c r="F4302" s="250"/>
      <c r="G4302" s="3"/>
      <c r="H4302" s="3"/>
      <c r="I4302" s="3"/>
      <c r="J4302" s="3"/>
      <c r="K4302" s="3"/>
      <c r="L4302" s="3"/>
      <c r="IK4302" s="3"/>
      <c r="IL4302" s="3"/>
      <c r="IM4302" s="3"/>
      <c r="IN4302" s="3"/>
      <c r="IO4302" s="3"/>
      <c r="IP4302" s="3"/>
      <c r="IQ4302" s="3"/>
      <c r="IR4302" s="3"/>
      <c r="IS4302" s="3"/>
    </row>
    <row r="4303" spans="1:253" s="2" customFormat="1" ht="16.5">
      <c r="A4303" s="250"/>
      <c r="B4303" s="250"/>
      <c r="C4303" s="250"/>
      <c r="D4303" s="250"/>
      <c r="E4303" s="250"/>
      <c r="F4303" s="250"/>
      <c r="G4303" s="3"/>
      <c r="H4303" s="3"/>
      <c r="I4303" s="3"/>
      <c r="J4303" s="3"/>
      <c r="K4303" s="3"/>
      <c r="L4303" s="3"/>
      <c r="IK4303" s="3"/>
      <c r="IL4303" s="3"/>
      <c r="IM4303" s="3"/>
      <c r="IN4303" s="3"/>
      <c r="IO4303" s="3"/>
      <c r="IP4303" s="3"/>
      <c r="IQ4303" s="3"/>
      <c r="IR4303" s="3"/>
      <c r="IS4303" s="3"/>
    </row>
    <row r="4304" spans="1:253" s="2" customFormat="1" ht="16.5">
      <c r="A4304" s="250"/>
      <c r="B4304" s="250"/>
      <c r="C4304" s="250"/>
      <c r="D4304" s="250"/>
      <c r="E4304" s="250"/>
      <c r="F4304" s="250"/>
      <c r="G4304" s="3"/>
      <c r="H4304" s="3"/>
      <c r="I4304" s="3"/>
      <c r="J4304" s="3"/>
      <c r="K4304" s="3"/>
      <c r="L4304" s="3"/>
      <c r="IK4304" s="3"/>
      <c r="IL4304" s="3"/>
      <c r="IM4304" s="3"/>
      <c r="IN4304" s="3"/>
      <c r="IO4304" s="3"/>
      <c r="IP4304" s="3"/>
      <c r="IQ4304" s="3"/>
      <c r="IR4304" s="3"/>
      <c r="IS4304" s="3"/>
    </row>
    <row r="4305" spans="1:253" s="2" customFormat="1" ht="16.5">
      <c r="A4305" s="250"/>
      <c r="B4305" s="250"/>
      <c r="C4305" s="250"/>
      <c r="D4305" s="250"/>
      <c r="E4305" s="250"/>
      <c r="F4305" s="250"/>
      <c r="G4305" s="3"/>
      <c r="H4305" s="3"/>
      <c r="I4305" s="3"/>
      <c r="J4305" s="3"/>
      <c r="K4305" s="3"/>
      <c r="L4305" s="3"/>
      <c r="IK4305" s="3"/>
      <c r="IL4305" s="3"/>
      <c r="IM4305" s="3"/>
      <c r="IN4305" s="3"/>
      <c r="IO4305" s="3"/>
      <c r="IP4305" s="3"/>
      <c r="IQ4305" s="3"/>
      <c r="IR4305" s="3"/>
      <c r="IS4305" s="3"/>
    </row>
    <row r="4306" spans="1:253" s="2" customFormat="1" ht="16.5">
      <c r="A4306" s="250"/>
      <c r="B4306" s="250"/>
      <c r="C4306" s="250"/>
      <c r="D4306" s="250"/>
      <c r="E4306" s="250"/>
      <c r="F4306" s="250"/>
      <c r="G4306" s="3"/>
      <c r="H4306" s="3"/>
      <c r="I4306" s="3"/>
      <c r="J4306" s="3"/>
      <c r="K4306" s="3"/>
      <c r="L4306" s="3"/>
      <c r="IK4306" s="3"/>
      <c r="IL4306" s="3"/>
      <c r="IM4306" s="3"/>
      <c r="IN4306" s="3"/>
      <c r="IO4306" s="3"/>
      <c r="IP4306" s="3"/>
      <c r="IQ4306" s="3"/>
      <c r="IR4306" s="3"/>
      <c r="IS4306" s="3"/>
    </row>
    <row r="4307" spans="1:253" s="2" customFormat="1" ht="16.5">
      <c r="A4307" s="250"/>
      <c r="B4307" s="250"/>
      <c r="C4307" s="250"/>
      <c r="D4307" s="250"/>
      <c r="E4307" s="250"/>
      <c r="F4307" s="250"/>
      <c r="G4307" s="3"/>
      <c r="H4307" s="3"/>
      <c r="I4307" s="3"/>
      <c r="J4307" s="3"/>
      <c r="K4307" s="3"/>
      <c r="L4307" s="3"/>
      <c r="IK4307" s="3"/>
      <c r="IL4307" s="3"/>
      <c r="IM4307" s="3"/>
      <c r="IN4307" s="3"/>
      <c r="IO4307" s="3"/>
      <c r="IP4307" s="3"/>
      <c r="IQ4307" s="3"/>
      <c r="IR4307" s="3"/>
      <c r="IS4307" s="3"/>
    </row>
    <row r="4308" spans="1:253" s="2" customFormat="1" ht="16.5">
      <c r="A4308" s="250"/>
      <c r="B4308" s="250"/>
      <c r="C4308" s="250"/>
      <c r="D4308" s="250"/>
      <c r="E4308" s="250"/>
      <c r="F4308" s="250"/>
      <c r="G4308" s="3"/>
      <c r="H4308" s="3"/>
      <c r="I4308" s="3"/>
      <c r="J4308" s="3"/>
      <c r="K4308" s="3"/>
      <c r="L4308" s="3"/>
      <c r="IK4308" s="3"/>
      <c r="IL4308" s="3"/>
      <c r="IM4308" s="3"/>
      <c r="IN4308" s="3"/>
      <c r="IO4308" s="3"/>
      <c r="IP4308" s="3"/>
      <c r="IQ4308" s="3"/>
      <c r="IR4308" s="3"/>
      <c r="IS4308" s="3"/>
    </row>
    <row r="4309" spans="1:253" s="2" customFormat="1" ht="16.5">
      <c r="A4309" s="250"/>
      <c r="B4309" s="250"/>
      <c r="C4309" s="250"/>
      <c r="D4309" s="250"/>
      <c r="E4309" s="250"/>
      <c r="F4309" s="250"/>
      <c r="G4309" s="3"/>
      <c r="H4309" s="3"/>
      <c r="I4309" s="3"/>
      <c r="J4309" s="3"/>
      <c r="K4309" s="3"/>
      <c r="L4309" s="3"/>
      <c r="IK4309" s="3"/>
      <c r="IL4309" s="3"/>
      <c r="IM4309" s="3"/>
      <c r="IN4309" s="3"/>
      <c r="IO4309" s="3"/>
      <c r="IP4309" s="3"/>
      <c r="IQ4309" s="3"/>
      <c r="IR4309" s="3"/>
      <c r="IS4309" s="3"/>
    </row>
    <row r="4310" spans="1:253" s="2" customFormat="1" ht="16.5">
      <c r="A4310" s="250"/>
      <c r="B4310" s="250"/>
      <c r="C4310" s="250"/>
      <c r="D4310" s="250"/>
      <c r="E4310" s="250"/>
      <c r="F4310" s="250"/>
      <c r="G4310" s="3"/>
      <c r="H4310" s="3"/>
      <c r="I4310" s="3"/>
      <c r="J4310" s="3"/>
      <c r="K4310" s="3"/>
      <c r="L4310" s="3"/>
      <c r="IK4310" s="3"/>
      <c r="IL4310" s="3"/>
      <c r="IM4310" s="3"/>
      <c r="IN4310" s="3"/>
      <c r="IO4310" s="3"/>
      <c r="IP4310" s="3"/>
      <c r="IQ4310" s="3"/>
      <c r="IR4310" s="3"/>
      <c r="IS4310" s="3"/>
    </row>
    <row r="4311" spans="1:253" s="2" customFormat="1" ht="16.5">
      <c r="A4311" s="250"/>
      <c r="B4311" s="250"/>
      <c r="C4311" s="250"/>
      <c r="D4311" s="250"/>
      <c r="E4311" s="250"/>
      <c r="F4311" s="250"/>
      <c r="G4311" s="3"/>
      <c r="H4311" s="3"/>
      <c r="I4311" s="3"/>
      <c r="J4311" s="3"/>
      <c r="K4311" s="3"/>
      <c r="L4311" s="3"/>
      <c r="IK4311" s="3"/>
      <c r="IL4311" s="3"/>
      <c r="IM4311" s="3"/>
      <c r="IN4311" s="3"/>
      <c r="IO4311" s="3"/>
      <c r="IP4311" s="3"/>
      <c r="IQ4311" s="3"/>
      <c r="IR4311" s="3"/>
      <c r="IS4311" s="3"/>
    </row>
    <row r="4312" spans="1:253" s="2" customFormat="1" ht="16.5">
      <c r="A4312" s="250"/>
      <c r="B4312" s="250"/>
      <c r="C4312" s="250"/>
      <c r="D4312" s="250"/>
      <c r="E4312" s="250"/>
      <c r="F4312" s="250"/>
      <c r="G4312" s="3"/>
      <c r="H4312" s="3"/>
      <c r="I4312" s="3"/>
      <c r="J4312" s="3"/>
      <c r="K4312" s="3"/>
      <c r="L4312" s="3"/>
      <c r="IK4312" s="3"/>
      <c r="IL4312" s="3"/>
      <c r="IM4312" s="3"/>
      <c r="IN4312" s="3"/>
      <c r="IO4312" s="3"/>
      <c r="IP4312" s="3"/>
      <c r="IQ4312" s="3"/>
      <c r="IR4312" s="3"/>
      <c r="IS4312" s="3"/>
    </row>
    <row r="4313" spans="1:253" s="2" customFormat="1" ht="16.5">
      <c r="A4313" s="250"/>
      <c r="B4313" s="250"/>
      <c r="C4313" s="250"/>
      <c r="D4313" s="250"/>
      <c r="E4313" s="250"/>
      <c r="F4313" s="250"/>
      <c r="G4313" s="3"/>
      <c r="H4313" s="3"/>
      <c r="I4313" s="3"/>
      <c r="J4313" s="3"/>
      <c r="K4313" s="3"/>
      <c r="L4313" s="3"/>
      <c r="IK4313" s="3"/>
      <c r="IL4313" s="3"/>
      <c r="IM4313" s="3"/>
      <c r="IN4313" s="3"/>
      <c r="IO4313" s="3"/>
      <c r="IP4313" s="3"/>
      <c r="IQ4313" s="3"/>
      <c r="IR4313" s="3"/>
      <c r="IS4313" s="3"/>
    </row>
    <row r="4314" spans="1:253" s="2" customFormat="1" ht="16.5">
      <c r="A4314" s="250"/>
      <c r="B4314" s="250"/>
      <c r="C4314" s="250"/>
      <c r="D4314" s="250"/>
      <c r="E4314" s="250"/>
      <c r="F4314" s="250"/>
      <c r="G4314" s="3"/>
      <c r="H4314" s="3"/>
      <c r="I4314" s="3"/>
      <c r="J4314" s="3"/>
      <c r="K4314" s="3"/>
      <c r="L4314" s="3"/>
      <c r="IK4314" s="3"/>
      <c r="IL4314" s="3"/>
      <c r="IM4314" s="3"/>
      <c r="IN4314" s="3"/>
      <c r="IO4314" s="3"/>
      <c r="IP4314" s="3"/>
      <c r="IQ4314" s="3"/>
      <c r="IR4314" s="3"/>
      <c r="IS4314" s="3"/>
    </row>
    <row r="4315" spans="1:253" s="2" customFormat="1" ht="16.5">
      <c r="A4315" s="250"/>
      <c r="B4315" s="250"/>
      <c r="C4315" s="250"/>
      <c r="D4315" s="250"/>
      <c r="E4315" s="250"/>
      <c r="F4315" s="250"/>
      <c r="G4315" s="3"/>
      <c r="H4315" s="3"/>
      <c r="I4315" s="3"/>
      <c r="J4315" s="3"/>
      <c r="K4315" s="3"/>
      <c r="L4315" s="3"/>
      <c r="IK4315" s="3"/>
      <c r="IL4315" s="3"/>
      <c r="IM4315" s="3"/>
      <c r="IN4315" s="3"/>
      <c r="IO4315" s="3"/>
      <c r="IP4315" s="3"/>
      <c r="IQ4315" s="3"/>
      <c r="IR4315" s="3"/>
      <c r="IS4315" s="3"/>
    </row>
    <row r="4316" spans="1:253" s="2" customFormat="1" ht="16.5">
      <c r="A4316" s="250"/>
      <c r="B4316" s="250"/>
      <c r="C4316" s="250"/>
      <c r="D4316" s="250"/>
      <c r="E4316" s="250"/>
      <c r="F4316" s="250"/>
      <c r="G4316" s="3"/>
      <c r="H4316" s="3"/>
      <c r="I4316" s="3"/>
      <c r="J4316" s="3"/>
      <c r="K4316" s="3"/>
      <c r="L4316" s="3"/>
      <c r="IK4316" s="3"/>
      <c r="IL4316" s="3"/>
      <c r="IM4316" s="3"/>
      <c r="IN4316" s="3"/>
      <c r="IO4316" s="3"/>
      <c r="IP4316" s="3"/>
      <c r="IQ4316" s="3"/>
      <c r="IR4316" s="3"/>
      <c r="IS4316" s="3"/>
    </row>
    <row r="4317" spans="1:253" s="2" customFormat="1" ht="16.5">
      <c r="A4317" s="250"/>
      <c r="B4317" s="250"/>
      <c r="C4317" s="250"/>
      <c r="D4317" s="250"/>
      <c r="E4317" s="250"/>
      <c r="F4317" s="250"/>
      <c r="G4317" s="3"/>
      <c r="H4317" s="3"/>
      <c r="I4317" s="3"/>
      <c r="J4317" s="3"/>
      <c r="K4317" s="3"/>
      <c r="L4317" s="3"/>
      <c r="IK4317" s="3"/>
      <c r="IL4317" s="3"/>
      <c r="IM4317" s="3"/>
      <c r="IN4317" s="3"/>
      <c r="IO4317" s="3"/>
      <c r="IP4317" s="3"/>
      <c r="IQ4317" s="3"/>
      <c r="IR4317" s="3"/>
      <c r="IS4317" s="3"/>
    </row>
    <row r="4318" spans="1:253" s="2" customFormat="1" ht="16.5">
      <c r="A4318" s="250"/>
      <c r="B4318" s="250"/>
      <c r="C4318" s="250"/>
      <c r="D4318" s="250"/>
      <c r="E4318" s="250"/>
      <c r="F4318" s="250"/>
      <c r="G4318" s="3"/>
      <c r="H4318" s="3"/>
      <c r="I4318" s="3"/>
      <c r="J4318" s="3"/>
      <c r="K4318" s="3"/>
      <c r="L4318" s="3"/>
      <c r="IK4318" s="3"/>
      <c r="IL4318" s="3"/>
      <c r="IM4318" s="3"/>
      <c r="IN4318" s="3"/>
      <c r="IO4318" s="3"/>
      <c r="IP4318" s="3"/>
      <c r="IQ4318" s="3"/>
      <c r="IR4318" s="3"/>
      <c r="IS4318" s="3"/>
    </row>
    <row r="4319" spans="1:253" s="2" customFormat="1" ht="16.5">
      <c r="A4319" s="250"/>
      <c r="B4319" s="250"/>
      <c r="C4319" s="250"/>
      <c r="D4319" s="250"/>
      <c r="E4319" s="250"/>
      <c r="F4319" s="250"/>
      <c r="G4319" s="3"/>
      <c r="H4319" s="3"/>
      <c r="I4319" s="3"/>
      <c r="J4319" s="3"/>
      <c r="K4319" s="3"/>
      <c r="L4319" s="3"/>
      <c r="IK4319" s="3"/>
      <c r="IL4319" s="3"/>
      <c r="IM4319" s="3"/>
      <c r="IN4319" s="3"/>
      <c r="IO4319" s="3"/>
      <c r="IP4319" s="3"/>
      <c r="IQ4319" s="3"/>
      <c r="IR4319" s="3"/>
      <c r="IS4319" s="3"/>
    </row>
    <row r="4320" spans="1:253" s="2" customFormat="1" ht="16.5">
      <c r="A4320" s="250"/>
      <c r="B4320" s="250"/>
      <c r="C4320" s="250"/>
      <c r="D4320" s="250"/>
      <c r="E4320" s="250"/>
      <c r="F4320" s="250"/>
      <c r="G4320" s="3"/>
      <c r="H4320" s="3"/>
      <c r="I4320" s="3"/>
      <c r="J4320" s="3"/>
      <c r="K4320" s="3"/>
      <c r="L4320" s="3"/>
      <c r="IK4320" s="3"/>
      <c r="IL4320" s="3"/>
      <c r="IM4320" s="3"/>
      <c r="IN4320" s="3"/>
      <c r="IO4320" s="3"/>
      <c r="IP4320" s="3"/>
      <c r="IQ4320" s="3"/>
      <c r="IR4320" s="3"/>
      <c r="IS4320" s="3"/>
    </row>
    <row r="4321" spans="1:253" s="2" customFormat="1" ht="16.5">
      <c r="A4321" s="250"/>
      <c r="B4321" s="250"/>
      <c r="C4321" s="250"/>
      <c r="D4321" s="250"/>
      <c r="E4321" s="250"/>
      <c r="F4321" s="250"/>
      <c r="G4321" s="3"/>
      <c r="H4321" s="3"/>
      <c r="I4321" s="3"/>
      <c r="J4321" s="3"/>
      <c r="K4321" s="3"/>
      <c r="L4321" s="3"/>
      <c r="IK4321" s="3"/>
      <c r="IL4321" s="3"/>
      <c r="IM4321" s="3"/>
      <c r="IN4321" s="3"/>
      <c r="IO4321" s="3"/>
      <c r="IP4321" s="3"/>
      <c r="IQ4321" s="3"/>
      <c r="IR4321" s="3"/>
      <c r="IS4321" s="3"/>
    </row>
    <row r="4322" spans="1:253" s="2" customFormat="1" ht="16.5">
      <c r="A4322" s="250"/>
      <c r="B4322" s="250"/>
      <c r="C4322" s="250"/>
      <c r="D4322" s="250"/>
      <c r="E4322" s="250"/>
      <c r="F4322" s="250"/>
      <c r="G4322" s="3"/>
      <c r="H4322" s="3"/>
      <c r="I4322" s="3"/>
      <c r="J4322" s="3"/>
      <c r="K4322" s="3"/>
      <c r="L4322" s="3"/>
      <c r="IK4322" s="3"/>
      <c r="IL4322" s="3"/>
      <c r="IM4322" s="3"/>
      <c r="IN4322" s="3"/>
      <c r="IO4322" s="3"/>
      <c r="IP4322" s="3"/>
      <c r="IQ4322" s="3"/>
      <c r="IR4322" s="3"/>
      <c r="IS4322" s="3"/>
    </row>
    <row r="4323" spans="1:253" s="2" customFormat="1" ht="16.5">
      <c r="A4323" s="250"/>
      <c r="B4323" s="250"/>
      <c r="C4323" s="250"/>
      <c r="D4323" s="250"/>
      <c r="E4323" s="250"/>
      <c r="F4323" s="250"/>
      <c r="G4323" s="3"/>
      <c r="H4323" s="3"/>
      <c r="I4323" s="3"/>
      <c r="J4323" s="3"/>
      <c r="K4323" s="3"/>
      <c r="L4323" s="3"/>
      <c r="IK4323" s="3"/>
      <c r="IL4323" s="3"/>
      <c r="IM4323" s="3"/>
      <c r="IN4323" s="3"/>
      <c r="IO4323" s="3"/>
      <c r="IP4323" s="3"/>
      <c r="IQ4323" s="3"/>
      <c r="IR4323" s="3"/>
      <c r="IS4323" s="3"/>
    </row>
    <row r="4324" spans="1:253" s="2" customFormat="1" ht="16.5">
      <c r="A4324" s="250"/>
      <c r="B4324" s="250"/>
      <c r="C4324" s="250"/>
      <c r="D4324" s="250"/>
      <c r="E4324" s="250"/>
      <c r="F4324" s="250"/>
      <c r="G4324" s="3"/>
      <c r="H4324" s="3"/>
      <c r="I4324" s="3"/>
      <c r="J4324" s="3"/>
      <c r="K4324" s="3"/>
      <c r="L4324" s="3"/>
      <c r="IK4324" s="3"/>
      <c r="IL4324" s="3"/>
      <c r="IM4324" s="3"/>
      <c r="IN4324" s="3"/>
      <c r="IO4324" s="3"/>
      <c r="IP4324" s="3"/>
      <c r="IQ4324" s="3"/>
      <c r="IR4324" s="3"/>
      <c r="IS4324" s="3"/>
    </row>
    <row r="4325" spans="1:253" s="2" customFormat="1" ht="16.5">
      <c r="A4325" s="250"/>
      <c r="B4325" s="250"/>
      <c r="C4325" s="250"/>
      <c r="D4325" s="250"/>
      <c r="E4325" s="250"/>
      <c r="F4325" s="250"/>
      <c r="G4325" s="3"/>
      <c r="H4325" s="3"/>
      <c r="I4325" s="3"/>
      <c r="J4325" s="3"/>
      <c r="K4325" s="3"/>
      <c r="L4325" s="3"/>
      <c r="IK4325" s="3"/>
      <c r="IL4325" s="3"/>
      <c r="IM4325" s="3"/>
      <c r="IN4325" s="3"/>
      <c r="IO4325" s="3"/>
      <c r="IP4325" s="3"/>
      <c r="IQ4325" s="3"/>
      <c r="IR4325" s="3"/>
      <c r="IS4325" s="3"/>
    </row>
    <row r="4326" spans="1:253" s="2" customFormat="1" ht="16.5">
      <c r="A4326" s="250"/>
      <c r="B4326" s="250"/>
      <c r="C4326" s="250"/>
      <c r="D4326" s="250"/>
      <c r="E4326" s="250"/>
      <c r="F4326" s="250"/>
      <c r="G4326" s="3"/>
      <c r="H4326" s="3"/>
      <c r="I4326" s="3"/>
      <c r="J4326" s="3"/>
      <c r="K4326" s="3"/>
      <c r="L4326" s="3"/>
      <c r="IK4326" s="3"/>
      <c r="IL4326" s="3"/>
      <c r="IM4326" s="3"/>
      <c r="IN4326" s="3"/>
      <c r="IO4326" s="3"/>
      <c r="IP4326" s="3"/>
      <c r="IQ4326" s="3"/>
      <c r="IR4326" s="3"/>
      <c r="IS4326" s="3"/>
    </row>
    <row r="4327" spans="1:253" s="2" customFormat="1" ht="16.5">
      <c r="A4327" s="250"/>
      <c r="B4327" s="250"/>
      <c r="C4327" s="250"/>
      <c r="D4327" s="250"/>
      <c r="E4327" s="250"/>
      <c r="F4327" s="250"/>
      <c r="G4327" s="3"/>
      <c r="H4327" s="3"/>
      <c r="I4327" s="3"/>
      <c r="J4327" s="3"/>
      <c r="K4327" s="3"/>
      <c r="L4327" s="3"/>
      <c r="IK4327" s="3"/>
      <c r="IL4327" s="3"/>
      <c r="IM4327" s="3"/>
      <c r="IN4327" s="3"/>
      <c r="IO4327" s="3"/>
      <c r="IP4327" s="3"/>
      <c r="IQ4327" s="3"/>
      <c r="IR4327" s="3"/>
      <c r="IS4327" s="3"/>
    </row>
    <row r="4328" spans="1:253" s="2" customFormat="1" ht="16.5">
      <c r="A4328" s="250"/>
      <c r="B4328" s="250"/>
      <c r="C4328" s="250"/>
      <c r="D4328" s="250"/>
      <c r="E4328" s="250"/>
      <c r="F4328" s="250"/>
      <c r="G4328" s="3"/>
      <c r="H4328" s="3"/>
      <c r="I4328" s="3"/>
      <c r="J4328" s="3"/>
      <c r="K4328" s="3"/>
      <c r="L4328" s="3"/>
      <c r="IK4328" s="3"/>
      <c r="IL4328" s="3"/>
      <c r="IM4328" s="3"/>
      <c r="IN4328" s="3"/>
      <c r="IO4328" s="3"/>
      <c r="IP4328" s="3"/>
      <c r="IQ4328" s="3"/>
      <c r="IR4328" s="3"/>
      <c r="IS4328" s="3"/>
    </row>
    <row r="4329" spans="1:253" s="2" customFormat="1" ht="16.5">
      <c r="A4329" s="250"/>
      <c r="B4329" s="250"/>
      <c r="C4329" s="250"/>
      <c r="D4329" s="250"/>
      <c r="E4329" s="250"/>
      <c r="F4329" s="250"/>
      <c r="G4329" s="3"/>
      <c r="H4329" s="3"/>
      <c r="I4329" s="3"/>
      <c r="J4329" s="3"/>
      <c r="K4329" s="3"/>
      <c r="L4329" s="3"/>
      <c r="IK4329" s="3"/>
      <c r="IL4329" s="3"/>
      <c r="IM4329" s="3"/>
      <c r="IN4329" s="3"/>
      <c r="IO4329" s="3"/>
      <c r="IP4329" s="3"/>
      <c r="IQ4329" s="3"/>
      <c r="IR4329" s="3"/>
      <c r="IS4329" s="3"/>
    </row>
    <row r="4330" spans="1:253" s="2" customFormat="1" ht="16.5">
      <c r="A4330" s="250"/>
      <c r="B4330" s="250"/>
      <c r="C4330" s="250"/>
      <c r="D4330" s="250"/>
      <c r="E4330" s="250"/>
      <c r="F4330" s="250"/>
      <c r="G4330" s="3"/>
      <c r="H4330" s="3"/>
      <c r="I4330" s="3"/>
      <c r="J4330" s="3"/>
      <c r="K4330" s="3"/>
      <c r="L4330" s="3"/>
      <c r="IK4330" s="3"/>
      <c r="IL4330" s="3"/>
      <c r="IM4330" s="3"/>
      <c r="IN4330" s="3"/>
      <c r="IO4330" s="3"/>
      <c r="IP4330" s="3"/>
      <c r="IQ4330" s="3"/>
      <c r="IR4330" s="3"/>
      <c r="IS4330" s="3"/>
    </row>
    <row r="4331" spans="1:253" s="2" customFormat="1" ht="16.5">
      <c r="A4331" s="250"/>
      <c r="B4331" s="250"/>
      <c r="C4331" s="250"/>
      <c r="D4331" s="250"/>
      <c r="E4331" s="250"/>
      <c r="F4331" s="250"/>
      <c r="G4331" s="3"/>
      <c r="H4331" s="3"/>
      <c r="I4331" s="3"/>
      <c r="J4331" s="3"/>
      <c r="K4331" s="3"/>
      <c r="L4331" s="3"/>
      <c r="IK4331" s="3"/>
      <c r="IL4331" s="3"/>
      <c r="IM4331" s="3"/>
      <c r="IN4331" s="3"/>
      <c r="IO4331" s="3"/>
      <c r="IP4331" s="3"/>
      <c r="IQ4331" s="3"/>
      <c r="IR4331" s="3"/>
      <c r="IS4331" s="3"/>
    </row>
    <row r="4332" spans="1:253" s="2" customFormat="1" ht="16.5">
      <c r="A4332" s="250"/>
      <c r="B4332" s="250"/>
      <c r="C4332" s="250"/>
      <c r="D4332" s="250"/>
      <c r="E4332" s="250"/>
      <c r="F4332" s="250"/>
      <c r="G4332" s="3"/>
      <c r="H4332" s="3"/>
      <c r="I4332" s="3"/>
      <c r="J4332" s="3"/>
      <c r="K4332" s="3"/>
      <c r="L4332" s="3"/>
      <c r="IK4332" s="3"/>
      <c r="IL4332" s="3"/>
      <c r="IM4332" s="3"/>
      <c r="IN4332" s="3"/>
      <c r="IO4332" s="3"/>
      <c r="IP4332" s="3"/>
      <c r="IQ4332" s="3"/>
      <c r="IR4332" s="3"/>
      <c r="IS4332" s="3"/>
    </row>
    <row r="4333" spans="1:253" s="2" customFormat="1" ht="16.5">
      <c r="A4333" s="250"/>
      <c r="B4333" s="250"/>
      <c r="C4333" s="250"/>
      <c r="D4333" s="250"/>
      <c r="E4333" s="250"/>
      <c r="F4333" s="250"/>
      <c r="G4333" s="3"/>
      <c r="H4333" s="3"/>
      <c r="I4333" s="3"/>
      <c r="J4333" s="3"/>
      <c r="K4333" s="3"/>
      <c r="L4333" s="3"/>
      <c r="IK4333" s="3"/>
      <c r="IL4333" s="3"/>
      <c r="IM4333" s="3"/>
      <c r="IN4333" s="3"/>
      <c r="IO4333" s="3"/>
      <c r="IP4333" s="3"/>
      <c r="IQ4333" s="3"/>
      <c r="IR4333" s="3"/>
      <c r="IS4333" s="3"/>
    </row>
    <row r="4334" spans="1:253" s="2" customFormat="1" ht="16.5">
      <c r="A4334" s="250"/>
      <c r="B4334" s="250"/>
      <c r="C4334" s="250"/>
      <c r="D4334" s="250"/>
      <c r="E4334" s="250"/>
      <c r="F4334" s="250"/>
      <c r="G4334" s="3"/>
      <c r="H4334" s="3"/>
      <c r="I4334" s="3"/>
      <c r="J4334" s="3"/>
      <c r="K4334" s="3"/>
      <c r="L4334" s="3"/>
      <c r="IK4334" s="3"/>
      <c r="IL4334" s="3"/>
      <c r="IM4334" s="3"/>
      <c r="IN4334" s="3"/>
      <c r="IO4334" s="3"/>
      <c r="IP4334" s="3"/>
      <c r="IQ4334" s="3"/>
      <c r="IR4334" s="3"/>
      <c r="IS4334" s="3"/>
    </row>
    <row r="4335" spans="1:253" s="2" customFormat="1" ht="16.5">
      <c r="A4335" s="250"/>
      <c r="B4335" s="250"/>
      <c r="C4335" s="250"/>
      <c r="D4335" s="250"/>
      <c r="E4335" s="250"/>
      <c r="F4335" s="250"/>
      <c r="G4335" s="3"/>
      <c r="H4335" s="3"/>
      <c r="I4335" s="3"/>
      <c r="J4335" s="3"/>
      <c r="K4335" s="3"/>
      <c r="L4335" s="3"/>
      <c r="IK4335" s="3"/>
      <c r="IL4335" s="3"/>
      <c r="IM4335" s="3"/>
      <c r="IN4335" s="3"/>
      <c r="IO4335" s="3"/>
      <c r="IP4335" s="3"/>
      <c r="IQ4335" s="3"/>
      <c r="IR4335" s="3"/>
      <c r="IS4335" s="3"/>
    </row>
    <row r="4336" spans="1:253" s="2" customFormat="1" ht="16.5">
      <c r="A4336" s="250"/>
      <c r="B4336" s="250"/>
      <c r="C4336" s="250"/>
      <c r="D4336" s="250"/>
      <c r="E4336" s="250"/>
      <c r="F4336" s="250"/>
      <c r="G4336" s="3"/>
      <c r="H4336" s="3"/>
      <c r="I4336" s="3"/>
      <c r="J4336" s="3"/>
      <c r="K4336" s="3"/>
      <c r="L4336" s="3"/>
      <c r="IK4336" s="3"/>
      <c r="IL4336" s="3"/>
      <c r="IM4336" s="3"/>
      <c r="IN4336" s="3"/>
      <c r="IO4336" s="3"/>
      <c r="IP4336" s="3"/>
      <c r="IQ4336" s="3"/>
      <c r="IR4336" s="3"/>
      <c r="IS4336" s="3"/>
    </row>
    <row r="4337" spans="1:253" s="2" customFormat="1" ht="16.5">
      <c r="A4337" s="250"/>
      <c r="B4337" s="250"/>
      <c r="C4337" s="250"/>
      <c r="D4337" s="250"/>
      <c r="E4337" s="250"/>
      <c r="F4337" s="250"/>
      <c r="G4337" s="3"/>
      <c r="H4337" s="3"/>
      <c r="I4337" s="3"/>
      <c r="J4337" s="3"/>
      <c r="K4337" s="3"/>
      <c r="L4337" s="3"/>
      <c r="IK4337" s="3"/>
      <c r="IL4337" s="3"/>
      <c r="IM4337" s="3"/>
      <c r="IN4337" s="3"/>
      <c r="IO4337" s="3"/>
      <c r="IP4337" s="3"/>
      <c r="IQ4337" s="3"/>
      <c r="IR4337" s="3"/>
      <c r="IS4337" s="3"/>
    </row>
    <row r="4338" spans="1:253" s="2" customFormat="1" ht="16.5">
      <c r="A4338" s="250"/>
      <c r="B4338" s="250"/>
      <c r="C4338" s="250"/>
      <c r="D4338" s="250"/>
      <c r="E4338" s="250"/>
      <c r="F4338" s="250"/>
      <c r="G4338" s="3"/>
      <c r="H4338" s="3"/>
      <c r="I4338" s="3"/>
      <c r="J4338" s="3"/>
      <c r="K4338" s="3"/>
      <c r="L4338" s="3"/>
      <c r="IK4338" s="3"/>
      <c r="IL4338" s="3"/>
      <c r="IM4338" s="3"/>
      <c r="IN4338" s="3"/>
      <c r="IO4338" s="3"/>
      <c r="IP4338" s="3"/>
      <c r="IQ4338" s="3"/>
      <c r="IR4338" s="3"/>
      <c r="IS4338" s="3"/>
    </row>
    <row r="4339" spans="1:253" s="2" customFormat="1" ht="16.5">
      <c r="A4339" s="250"/>
      <c r="B4339" s="250"/>
      <c r="C4339" s="250"/>
      <c r="D4339" s="250"/>
      <c r="E4339" s="250"/>
      <c r="F4339" s="250"/>
      <c r="G4339" s="3"/>
      <c r="H4339" s="3"/>
      <c r="I4339" s="3"/>
      <c r="J4339" s="3"/>
      <c r="K4339" s="3"/>
      <c r="L4339" s="3"/>
      <c r="IK4339" s="3"/>
      <c r="IL4339" s="3"/>
      <c r="IM4339" s="3"/>
      <c r="IN4339" s="3"/>
      <c r="IO4339" s="3"/>
      <c r="IP4339" s="3"/>
      <c r="IQ4339" s="3"/>
      <c r="IR4339" s="3"/>
      <c r="IS4339" s="3"/>
    </row>
    <row r="4340" spans="1:253" s="2" customFormat="1" ht="16.5">
      <c r="A4340" s="250"/>
      <c r="B4340" s="250"/>
      <c r="C4340" s="250"/>
      <c r="D4340" s="250"/>
      <c r="E4340" s="250"/>
      <c r="F4340" s="250"/>
      <c r="G4340" s="3"/>
      <c r="H4340" s="3"/>
      <c r="I4340" s="3"/>
      <c r="J4340" s="3"/>
      <c r="K4340" s="3"/>
      <c r="L4340" s="3"/>
      <c r="IK4340" s="3"/>
      <c r="IL4340" s="3"/>
      <c r="IM4340" s="3"/>
      <c r="IN4340" s="3"/>
      <c r="IO4340" s="3"/>
      <c r="IP4340" s="3"/>
      <c r="IQ4340" s="3"/>
      <c r="IR4340" s="3"/>
      <c r="IS4340" s="3"/>
    </row>
    <row r="4341" spans="1:253" s="2" customFormat="1" ht="16.5">
      <c r="A4341" s="250"/>
      <c r="B4341" s="250"/>
      <c r="C4341" s="250"/>
      <c r="D4341" s="250"/>
      <c r="E4341" s="250"/>
      <c r="F4341" s="250"/>
      <c r="G4341" s="3"/>
      <c r="H4341" s="3"/>
      <c r="I4341" s="3"/>
      <c r="J4341" s="3"/>
      <c r="K4341" s="3"/>
      <c r="L4341" s="3"/>
      <c r="IK4341" s="3"/>
      <c r="IL4341" s="3"/>
      <c r="IM4341" s="3"/>
      <c r="IN4341" s="3"/>
      <c r="IO4341" s="3"/>
      <c r="IP4341" s="3"/>
      <c r="IQ4341" s="3"/>
      <c r="IR4341" s="3"/>
      <c r="IS4341" s="3"/>
    </row>
    <row r="4342" spans="1:253" s="2" customFormat="1" ht="16.5">
      <c r="A4342" s="250"/>
      <c r="B4342" s="250"/>
      <c r="C4342" s="250"/>
      <c r="D4342" s="250"/>
      <c r="E4342" s="250"/>
      <c r="F4342" s="250"/>
      <c r="G4342" s="3"/>
      <c r="H4342" s="3"/>
      <c r="I4342" s="3"/>
      <c r="J4342" s="3"/>
      <c r="K4342" s="3"/>
      <c r="L4342" s="3"/>
      <c r="IK4342" s="3"/>
      <c r="IL4342" s="3"/>
      <c r="IM4342" s="3"/>
      <c r="IN4342" s="3"/>
      <c r="IO4342" s="3"/>
      <c r="IP4342" s="3"/>
      <c r="IQ4342" s="3"/>
      <c r="IR4342" s="3"/>
      <c r="IS4342" s="3"/>
    </row>
    <row r="4343" spans="1:253" s="2" customFormat="1" ht="16.5">
      <c r="A4343" s="250"/>
      <c r="B4343" s="250"/>
      <c r="C4343" s="250"/>
      <c r="D4343" s="250"/>
      <c r="E4343" s="250"/>
      <c r="F4343" s="250"/>
      <c r="G4343" s="3"/>
      <c r="H4343" s="3"/>
      <c r="I4343" s="3"/>
      <c r="J4343" s="3"/>
      <c r="K4343" s="3"/>
      <c r="L4343" s="3"/>
      <c r="IK4343" s="3"/>
      <c r="IL4343" s="3"/>
      <c r="IM4343" s="3"/>
      <c r="IN4343" s="3"/>
      <c r="IO4343" s="3"/>
      <c r="IP4343" s="3"/>
      <c r="IQ4343" s="3"/>
      <c r="IR4343" s="3"/>
      <c r="IS4343" s="3"/>
    </row>
    <row r="4344" spans="1:253" s="2" customFormat="1" ht="16.5">
      <c r="A4344" s="250"/>
      <c r="B4344" s="250"/>
      <c r="C4344" s="250"/>
      <c r="D4344" s="250"/>
      <c r="E4344" s="250"/>
      <c r="F4344" s="250"/>
      <c r="G4344" s="3"/>
      <c r="H4344" s="3"/>
      <c r="I4344" s="3"/>
      <c r="J4344" s="3"/>
      <c r="K4344" s="3"/>
      <c r="L4344" s="3"/>
      <c r="IK4344" s="3"/>
      <c r="IL4344" s="3"/>
      <c r="IM4344" s="3"/>
      <c r="IN4344" s="3"/>
      <c r="IO4344" s="3"/>
      <c r="IP4344" s="3"/>
      <c r="IQ4344" s="3"/>
      <c r="IR4344" s="3"/>
      <c r="IS4344" s="3"/>
    </row>
    <row r="4345" spans="1:253" s="2" customFormat="1" ht="16.5">
      <c r="A4345" s="250"/>
      <c r="B4345" s="250"/>
      <c r="C4345" s="250"/>
      <c r="D4345" s="250"/>
      <c r="E4345" s="250"/>
      <c r="F4345" s="250"/>
      <c r="G4345" s="3"/>
      <c r="H4345" s="3"/>
      <c r="I4345" s="3"/>
      <c r="J4345" s="3"/>
      <c r="K4345" s="3"/>
      <c r="L4345" s="3"/>
      <c r="IK4345" s="3"/>
      <c r="IL4345" s="3"/>
      <c r="IM4345" s="3"/>
      <c r="IN4345" s="3"/>
      <c r="IO4345" s="3"/>
      <c r="IP4345" s="3"/>
      <c r="IQ4345" s="3"/>
      <c r="IR4345" s="3"/>
      <c r="IS4345" s="3"/>
    </row>
    <row r="4346" spans="1:253" s="2" customFormat="1" ht="16.5">
      <c r="A4346" s="250"/>
      <c r="B4346" s="250"/>
      <c r="C4346" s="250"/>
      <c r="D4346" s="250"/>
      <c r="E4346" s="250"/>
      <c r="F4346" s="250"/>
      <c r="G4346" s="3"/>
      <c r="H4346" s="3"/>
      <c r="I4346" s="3"/>
      <c r="J4346" s="3"/>
      <c r="K4346" s="3"/>
      <c r="L4346" s="3"/>
      <c r="IK4346" s="3"/>
      <c r="IL4346" s="3"/>
      <c r="IM4346" s="3"/>
      <c r="IN4346" s="3"/>
      <c r="IO4346" s="3"/>
      <c r="IP4346" s="3"/>
      <c r="IQ4346" s="3"/>
      <c r="IR4346" s="3"/>
      <c r="IS4346" s="3"/>
    </row>
    <row r="4347" spans="1:253" s="2" customFormat="1" ht="16.5">
      <c r="A4347" s="250"/>
      <c r="B4347" s="250"/>
      <c r="C4347" s="250"/>
      <c r="D4347" s="250"/>
      <c r="E4347" s="250"/>
      <c r="F4347" s="250"/>
      <c r="G4347" s="3"/>
      <c r="H4347" s="3"/>
      <c r="I4347" s="3"/>
      <c r="J4347" s="3"/>
      <c r="K4347" s="3"/>
      <c r="L4347" s="3"/>
      <c r="IK4347" s="3"/>
      <c r="IL4347" s="3"/>
      <c r="IM4347" s="3"/>
      <c r="IN4347" s="3"/>
      <c r="IO4347" s="3"/>
      <c r="IP4347" s="3"/>
      <c r="IQ4347" s="3"/>
      <c r="IR4347" s="3"/>
      <c r="IS4347" s="3"/>
    </row>
    <row r="4348" spans="1:253" s="2" customFormat="1" ht="16.5">
      <c r="A4348" s="250"/>
      <c r="B4348" s="250"/>
      <c r="C4348" s="250"/>
      <c r="D4348" s="250"/>
      <c r="E4348" s="250"/>
      <c r="F4348" s="250"/>
      <c r="G4348" s="3"/>
      <c r="H4348" s="3"/>
      <c r="I4348" s="3"/>
      <c r="J4348" s="3"/>
      <c r="K4348" s="3"/>
      <c r="L4348" s="3"/>
      <c r="IK4348" s="3"/>
      <c r="IL4348" s="3"/>
      <c r="IM4348" s="3"/>
      <c r="IN4348" s="3"/>
      <c r="IO4348" s="3"/>
      <c r="IP4348" s="3"/>
      <c r="IQ4348" s="3"/>
      <c r="IR4348" s="3"/>
      <c r="IS4348" s="3"/>
    </row>
    <row r="4349" spans="1:253" s="2" customFormat="1" ht="16.5">
      <c r="A4349" s="250"/>
      <c r="B4349" s="250"/>
      <c r="C4349" s="250"/>
      <c r="D4349" s="250"/>
      <c r="E4349" s="250"/>
      <c r="F4349" s="250"/>
      <c r="G4349" s="3"/>
      <c r="H4349" s="3"/>
      <c r="I4349" s="3"/>
      <c r="J4349" s="3"/>
      <c r="K4349" s="3"/>
      <c r="L4349" s="3"/>
      <c r="IK4349" s="3"/>
      <c r="IL4349" s="3"/>
      <c r="IM4349" s="3"/>
      <c r="IN4349" s="3"/>
      <c r="IO4349" s="3"/>
      <c r="IP4349" s="3"/>
      <c r="IQ4349" s="3"/>
      <c r="IR4349" s="3"/>
      <c r="IS4349" s="3"/>
    </row>
    <row r="4350" spans="1:253" s="2" customFormat="1" ht="16.5">
      <c r="A4350" s="250"/>
      <c r="B4350" s="250"/>
      <c r="C4350" s="250"/>
      <c r="D4350" s="250"/>
      <c r="E4350" s="250"/>
      <c r="F4350" s="250"/>
      <c r="G4350" s="3"/>
      <c r="H4350" s="3"/>
      <c r="I4350" s="3"/>
      <c r="J4350" s="3"/>
      <c r="K4350" s="3"/>
      <c r="L4350" s="3"/>
      <c r="IK4350" s="3"/>
      <c r="IL4350" s="3"/>
      <c r="IM4350" s="3"/>
      <c r="IN4350" s="3"/>
      <c r="IO4350" s="3"/>
      <c r="IP4350" s="3"/>
      <c r="IQ4350" s="3"/>
      <c r="IR4350" s="3"/>
      <c r="IS4350" s="3"/>
    </row>
    <row r="4351" spans="1:253" s="2" customFormat="1" ht="16.5">
      <c r="A4351" s="250"/>
      <c r="B4351" s="250"/>
      <c r="C4351" s="250"/>
      <c r="D4351" s="250"/>
      <c r="E4351" s="250"/>
      <c r="F4351" s="250"/>
      <c r="G4351" s="3"/>
      <c r="H4351" s="3"/>
      <c r="I4351" s="3"/>
      <c r="J4351" s="3"/>
      <c r="K4351" s="3"/>
      <c r="L4351" s="3"/>
      <c r="IK4351" s="3"/>
      <c r="IL4351" s="3"/>
      <c r="IM4351" s="3"/>
      <c r="IN4351" s="3"/>
      <c r="IO4351" s="3"/>
      <c r="IP4351" s="3"/>
      <c r="IQ4351" s="3"/>
      <c r="IR4351" s="3"/>
      <c r="IS4351" s="3"/>
    </row>
    <row r="4352" spans="1:253" s="2" customFormat="1" ht="16.5">
      <c r="A4352" s="250"/>
      <c r="B4352" s="250"/>
      <c r="C4352" s="250"/>
      <c r="D4352" s="250"/>
      <c r="E4352" s="250"/>
      <c r="F4352" s="250"/>
      <c r="G4352" s="3"/>
      <c r="H4352" s="3"/>
      <c r="I4352" s="3"/>
      <c r="J4352" s="3"/>
      <c r="K4352" s="3"/>
      <c r="L4352" s="3"/>
      <c r="IK4352" s="3"/>
      <c r="IL4352" s="3"/>
      <c r="IM4352" s="3"/>
      <c r="IN4352" s="3"/>
      <c r="IO4352" s="3"/>
      <c r="IP4352" s="3"/>
      <c r="IQ4352" s="3"/>
      <c r="IR4352" s="3"/>
      <c r="IS4352" s="3"/>
    </row>
    <row r="4353" spans="1:253" s="2" customFormat="1" ht="16.5">
      <c r="A4353" s="250"/>
      <c r="B4353" s="250"/>
      <c r="C4353" s="250"/>
      <c r="D4353" s="250"/>
      <c r="E4353" s="250"/>
      <c r="F4353" s="250"/>
      <c r="G4353" s="3"/>
      <c r="H4353" s="3"/>
      <c r="I4353" s="3"/>
      <c r="J4353" s="3"/>
      <c r="K4353" s="3"/>
      <c r="L4353" s="3"/>
      <c r="IK4353" s="3"/>
      <c r="IL4353" s="3"/>
      <c r="IM4353" s="3"/>
      <c r="IN4353" s="3"/>
      <c r="IO4353" s="3"/>
      <c r="IP4353" s="3"/>
      <c r="IQ4353" s="3"/>
      <c r="IR4353" s="3"/>
      <c r="IS4353" s="3"/>
    </row>
    <row r="4354" spans="1:253" s="2" customFormat="1" ht="16.5">
      <c r="A4354" s="250"/>
      <c r="B4354" s="250"/>
      <c r="C4354" s="250"/>
      <c r="D4354" s="250"/>
      <c r="E4354" s="250"/>
      <c r="F4354" s="250"/>
      <c r="G4354" s="3"/>
      <c r="H4354" s="3"/>
      <c r="I4354" s="3"/>
      <c r="J4354" s="3"/>
      <c r="K4354" s="3"/>
      <c r="L4354" s="3"/>
      <c r="IK4354" s="3"/>
      <c r="IL4354" s="3"/>
      <c r="IM4354" s="3"/>
      <c r="IN4354" s="3"/>
      <c r="IO4354" s="3"/>
      <c r="IP4354" s="3"/>
      <c r="IQ4354" s="3"/>
      <c r="IR4354" s="3"/>
      <c r="IS4354" s="3"/>
    </row>
    <row r="4355" spans="1:253" s="2" customFormat="1" ht="16.5">
      <c r="A4355" s="250"/>
      <c r="B4355" s="250"/>
      <c r="C4355" s="250"/>
      <c r="D4355" s="250"/>
      <c r="E4355" s="250"/>
      <c r="F4355" s="250"/>
      <c r="G4355" s="3"/>
      <c r="H4355" s="3"/>
      <c r="I4355" s="3"/>
      <c r="J4355" s="3"/>
      <c r="K4355" s="3"/>
      <c r="L4355" s="3"/>
      <c r="IK4355" s="3"/>
      <c r="IL4355" s="3"/>
      <c r="IM4355" s="3"/>
      <c r="IN4355" s="3"/>
      <c r="IO4355" s="3"/>
      <c r="IP4355" s="3"/>
      <c r="IQ4355" s="3"/>
      <c r="IR4355" s="3"/>
      <c r="IS4355" s="3"/>
    </row>
    <row r="4356" spans="1:253" s="2" customFormat="1" ht="16.5">
      <c r="A4356" s="250"/>
      <c r="B4356" s="250"/>
      <c r="C4356" s="250"/>
      <c r="D4356" s="250"/>
      <c r="E4356" s="250"/>
      <c r="F4356" s="250"/>
      <c r="G4356" s="3"/>
      <c r="H4356" s="3"/>
      <c r="I4356" s="3"/>
      <c r="J4356" s="3"/>
      <c r="K4356" s="3"/>
      <c r="L4356" s="3"/>
      <c r="IK4356" s="3"/>
      <c r="IL4356" s="3"/>
      <c r="IM4356" s="3"/>
      <c r="IN4356" s="3"/>
      <c r="IO4356" s="3"/>
      <c r="IP4356" s="3"/>
      <c r="IQ4356" s="3"/>
      <c r="IR4356" s="3"/>
      <c r="IS4356" s="3"/>
    </row>
    <row r="4357" spans="1:253" s="2" customFormat="1" ht="16.5">
      <c r="A4357" s="250"/>
      <c r="B4357" s="250"/>
      <c r="C4357" s="250"/>
      <c r="D4357" s="250"/>
      <c r="E4357" s="250"/>
      <c r="F4357" s="250"/>
      <c r="G4357" s="3"/>
      <c r="H4357" s="3"/>
      <c r="I4357" s="3"/>
      <c r="J4357" s="3"/>
      <c r="K4357" s="3"/>
      <c r="L4357" s="3"/>
      <c r="IK4357" s="3"/>
      <c r="IL4357" s="3"/>
      <c r="IM4357" s="3"/>
      <c r="IN4357" s="3"/>
      <c r="IO4357" s="3"/>
      <c r="IP4357" s="3"/>
      <c r="IQ4357" s="3"/>
      <c r="IR4357" s="3"/>
      <c r="IS4357" s="3"/>
    </row>
    <row r="4358" spans="1:253" s="2" customFormat="1" ht="16.5">
      <c r="A4358" s="250"/>
      <c r="B4358" s="250"/>
      <c r="C4358" s="250"/>
      <c r="D4358" s="250"/>
      <c r="E4358" s="250"/>
      <c r="F4358" s="250"/>
      <c r="G4358" s="3"/>
      <c r="H4358" s="3"/>
      <c r="I4358" s="3"/>
      <c r="J4358" s="3"/>
      <c r="K4358" s="3"/>
      <c r="L4358" s="3"/>
      <c r="IK4358" s="3"/>
      <c r="IL4358" s="3"/>
      <c r="IM4358" s="3"/>
      <c r="IN4358" s="3"/>
      <c r="IO4358" s="3"/>
      <c r="IP4358" s="3"/>
      <c r="IQ4358" s="3"/>
      <c r="IR4358" s="3"/>
      <c r="IS4358" s="3"/>
    </row>
    <row r="4359" spans="1:253" s="2" customFormat="1" ht="16.5">
      <c r="A4359" s="250"/>
      <c r="B4359" s="250"/>
      <c r="C4359" s="250"/>
      <c r="D4359" s="250"/>
      <c r="E4359" s="250"/>
      <c r="F4359" s="250"/>
      <c r="G4359" s="3"/>
      <c r="H4359" s="3"/>
      <c r="I4359" s="3"/>
      <c r="J4359" s="3"/>
      <c r="K4359" s="3"/>
      <c r="L4359" s="3"/>
      <c r="IK4359" s="3"/>
      <c r="IL4359" s="3"/>
      <c r="IM4359" s="3"/>
      <c r="IN4359" s="3"/>
      <c r="IO4359" s="3"/>
      <c r="IP4359" s="3"/>
      <c r="IQ4359" s="3"/>
      <c r="IR4359" s="3"/>
      <c r="IS4359" s="3"/>
    </row>
    <row r="4360" spans="1:253" s="2" customFormat="1" ht="16.5">
      <c r="A4360" s="250"/>
      <c r="B4360" s="250"/>
      <c r="C4360" s="250"/>
      <c r="D4360" s="250"/>
      <c r="E4360" s="250"/>
      <c r="F4360" s="250"/>
      <c r="G4360" s="3"/>
      <c r="H4360" s="3"/>
      <c r="I4360" s="3"/>
      <c r="J4360" s="3"/>
      <c r="K4360" s="3"/>
      <c r="L4360" s="3"/>
      <c r="IK4360" s="3"/>
      <c r="IL4360" s="3"/>
      <c r="IM4360" s="3"/>
      <c r="IN4360" s="3"/>
      <c r="IO4360" s="3"/>
      <c r="IP4360" s="3"/>
      <c r="IQ4360" s="3"/>
      <c r="IR4360" s="3"/>
      <c r="IS4360" s="3"/>
    </row>
    <row r="4361" spans="1:253" s="2" customFormat="1" ht="16.5">
      <c r="A4361" s="250"/>
      <c r="B4361" s="250"/>
      <c r="C4361" s="250"/>
      <c r="D4361" s="250"/>
      <c r="E4361" s="250"/>
      <c r="F4361" s="250"/>
      <c r="G4361" s="3"/>
      <c r="H4361" s="3"/>
      <c r="I4361" s="3"/>
      <c r="J4361" s="3"/>
      <c r="K4361" s="3"/>
      <c r="L4361" s="3"/>
      <c r="IK4361" s="3"/>
      <c r="IL4361" s="3"/>
      <c r="IM4361" s="3"/>
      <c r="IN4361" s="3"/>
      <c r="IO4361" s="3"/>
      <c r="IP4361" s="3"/>
      <c r="IQ4361" s="3"/>
      <c r="IR4361" s="3"/>
      <c r="IS4361" s="3"/>
    </row>
    <row r="4362" spans="1:253" s="2" customFormat="1" ht="16.5">
      <c r="A4362" s="250"/>
      <c r="B4362" s="250"/>
      <c r="C4362" s="250"/>
      <c r="D4362" s="250"/>
      <c r="E4362" s="250"/>
      <c r="F4362" s="250"/>
      <c r="G4362" s="3"/>
      <c r="H4362" s="3"/>
      <c r="I4362" s="3"/>
      <c r="J4362" s="3"/>
      <c r="K4362" s="3"/>
      <c r="L4362" s="3"/>
      <c r="IK4362" s="3"/>
      <c r="IL4362" s="3"/>
      <c r="IM4362" s="3"/>
      <c r="IN4362" s="3"/>
      <c r="IO4362" s="3"/>
      <c r="IP4362" s="3"/>
      <c r="IQ4362" s="3"/>
      <c r="IR4362" s="3"/>
      <c r="IS4362" s="3"/>
    </row>
    <row r="4363" spans="1:253" s="2" customFormat="1" ht="16.5">
      <c r="A4363" s="250"/>
      <c r="B4363" s="250"/>
      <c r="C4363" s="250"/>
      <c r="D4363" s="250"/>
      <c r="E4363" s="250"/>
      <c r="F4363" s="250"/>
      <c r="G4363" s="3"/>
      <c r="H4363" s="3"/>
      <c r="I4363" s="3"/>
      <c r="J4363" s="3"/>
      <c r="K4363" s="3"/>
      <c r="L4363" s="3"/>
      <c r="IK4363" s="3"/>
      <c r="IL4363" s="3"/>
      <c r="IM4363" s="3"/>
      <c r="IN4363" s="3"/>
      <c r="IO4363" s="3"/>
      <c r="IP4363" s="3"/>
      <c r="IQ4363" s="3"/>
      <c r="IR4363" s="3"/>
      <c r="IS4363" s="3"/>
    </row>
    <row r="4364" spans="1:253" s="2" customFormat="1" ht="16.5">
      <c r="A4364" s="250"/>
      <c r="B4364" s="250"/>
      <c r="C4364" s="250"/>
      <c r="D4364" s="250"/>
      <c r="E4364" s="250"/>
      <c r="F4364" s="250"/>
      <c r="G4364" s="3"/>
      <c r="H4364" s="3"/>
      <c r="I4364" s="3"/>
      <c r="J4364" s="3"/>
      <c r="K4364" s="3"/>
      <c r="L4364" s="3"/>
      <c r="IK4364" s="3"/>
      <c r="IL4364" s="3"/>
      <c r="IM4364" s="3"/>
      <c r="IN4364" s="3"/>
      <c r="IO4364" s="3"/>
      <c r="IP4364" s="3"/>
      <c r="IQ4364" s="3"/>
      <c r="IR4364" s="3"/>
      <c r="IS4364" s="3"/>
    </row>
    <row r="4365" spans="1:253" s="2" customFormat="1" ht="16.5">
      <c r="A4365" s="250"/>
      <c r="B4365" s="250"/>
      <c r="C4365" s="250"/>
      <c r="D4365" s="250"/>
      <c r="E4365" s="250"/>
      <c r="F4365" s="250"/>
      <c r="G4365" s="3"/>
      <c r="H4365" s="3"/>
      <c r="I4365" s="3"/>
      <c r="J4365" s="3"/>
      <c r="K4365" s="3"/>
      <c r="L4365" s="3"/>
      <c r="IK4365" s="3"/>
      <c r="IL4365" s="3"/>
      <c r="IM4365" s="3"/>
      <c r="IN4365" s="3"/>
      <c r="IO4365" s="3"/>
      <c r="IP4365" s="3"/>
      <c r="IQ4365" s="3"/>
      <c r="IR4365" s="3"/>
      <c r="IS4365" s="3"/>
    </row>
    <row r="4366" spans="1:253" s="2" customFormat="1" ht="16.5">
      <c r="A4366" s="250"/>
      <c r="B4366" s="250"/>
      <c r="C4366" s="250"/>
      <c r="D4366" s="250"/>
      <c r="E4366" s="250"/>
      <c r="F4366" s="250"/>
      <c r="G4366" s="3"/>
      <c r="H4366" s="3"/>
      <c r="I4366" s="3"/>
      <c r="J4366" s="3"/>
      <c r="K4366" s="3"/>
      <c r="L4366" s="3"/>
      <c r="IK4366" s="3"/>
      <c r="IL4366" s="3"/>
      <c r="IM4366" s="3"/>
      <c r="IN4366" s="3"/>
      <c r="IO4366" s="3"/>
      <c r="IP4366" s="3"/>
      <c r="IQ4366" s="3"/>
      <c r="IR4366" s="3"/>
      <c r="IS4366" s="3"/>
    </row>
    <row r="4367" spans="1:253" s="2" customFormat="1" ht="16.5">
      <c r="A4367" s="250"/>
      <c r="B4367" s="250"/>
      <c r="C4367" s="250"/>
      <c r="D4367" s="250"/>
      <c r="E4367" s="250"/>
      <c r="F4367" s="250"/>
      <c r="G4367" s="3"/>
      <c r="H4367" s="3"/>
      <c r="I4367" s="3"/>
      <c r="J4367" s="3"/>
      <c r="K4367" s="3"/>
      <c r="L4367" s="3"/>
      <c r="IK4367" s="3"/>
      <c r="IL4367" s="3"/>
      <c r="IM4367" s="3"/>
      <c r="IN4367" s="3"/>
      <c r="IO4367" s="3"/>
      <c r="IP4367" s="3"/>
      <c r="IQ4367" s="3"/>
      <c r="IR4367" s="3"/>
      <c r="IS4367" s="3"/>
    </row>
    <row r="4368" spans="1:253" s="2" customFormat="1" ht="16.5">
      <c r="A4368" s="250"/>
      <c r="B4368" s="250"/>
      <c r="C4368" s="250"/>
      <c r="D4368" s="250"/>
      <c r="E4368" s="250"/>
      <c r="F4368" s="250"/>
      <c r="G4368" s="3"/>
      <c r="H4368" s="3"/>
      <c r="I4368" s="3"/>
      <c r="J4368" s="3"/>
      <c r="K4368" s="3"/>
      <c r="L4368" s="3"/>
      <c r="IK4368" s="3"/>
      <c r="IL4368" s="3"/>
      <c r="IM4368" s="3"/>
      <c r="IN4368" s="3"/>
      <c r="IO4368" s="3"/>
      <c r="IP4368" s="3"/>
      <c r="IQ4368" s="3"/>
      <c r="IR4368" s="3"/>
      <c r="IS4368" s="3"/>
    </row>
    <row r="4369" spans="1:253" s="2" customFormat="1" ht="16.5">
      <c r="A4369" s="250"/>
      <c r="B4369" s="250"/>
      <c r="C4369" s="250"/>
      <c r="D4369" s="250"/>
      <c r="E4369" s="250"/>
      <c r="F4369" s="250"/>
      <c r="G4369" s="3"/>
      <c r="H4369" s="3"/>
      <c r="I4369" s="3"/>
      <c r="J4369" s="3"/>
      <c r="K4369" s="3"/>
      <c r="L4369" s="3"/>
      <c r="IK4369" s="3"/>
      <c r="IL4369" s="3"/>
      <c r="IM4369" s="3"/>
      <c r="IN4369" s="3"/>
      <c r="IO4369" s="3"/>
      <c r="IP4369" s="3"/>
      <c r="IQ4369" s="3"/>
      <c r="IR4369" s="3"/>
      <c r="IS4369" s="3"/>
    </row>
    <row r="4370" spans="1:253" s="2" customFormat="1" ht="16.5">
      <c r="A4370" s="250"/>
      <c r="B4370" s="250"/>
      <c r="C4370" s="250"/>
      <c r="D4370" s="250"/>
      <c r="E4370" s="250"/>
      <c r="F4370" s="250"/>
      <c r="G4370" s="3"/>
      <c r="H4370" s="3"/>
      <c r="I4370" s="3"/>
      <c r="J4370" s="3"/>
      <c r="K4370" s="3"/>
      <c r="L4370" s="3"/>
      <c r="IK4370" s="3"/>
      <c r="IL4370" s="3"/>
      <c r="IM4370" s="3"/>
      <c r="IN4370" s="3"/>
      <c r="IO4370" s="3"/>
      <c r="IP4370" s="3"/>
      <c r="IQ4370" s="3"/>
      <c r="IR4370" s="3"/>
      <c r="IS4370" s="3"/>
    </row>
    <row r="4371" spans="1:253" s="2" customFormat="1" ht="16.5">
      <c r="A4371" s="250"/>
      <c r="B4371" s="250"/>
      <c r="C4371" s="250"/>
      <c r="D4371" s="250"/>
      <c r="E4371" s="250"/>
      <c r="F4371" s="250"/>
      <c r="G4371" s="3"/>
      <c r="H4371" s="3"/>
      <c r="I4371" s="3"/>
      <c r="J4371" s="3"/>
      <c r="K4371" s="3"/>
      <c r="L4371" s="3"/>
      <c r="IK4371" s="3"/>
      <c r="IL4371" s="3"/>
      <c r="IM4371" s="3"/>
      <c r="IN4371" s="3"/>
      <c r="IO4371" s="3"/>
      <c r="IP4371" s="3"/>
      <c r="IQ4371" s="3"/>
      <c r="IR4371" s="3"/>
      <c r="IS4371" s="3"/>
    </row>
    <row r="4372" spans="1:253" s="2" customFormat="1" ht="16.5">
      <c r="A4372" s="250"/>
      <c r="B4372" s="250"/>
      <c r="C4372" s="250"/>
      <c r="D4372" s="250"/>
      <c r="E4372" s="250"/>
      <c r="F4372" s="250"/>
      <c r="G4372" s="3"/>
      <c r="H4372" s="3"/>
      <c r="I4372" s="3"/>
      <c r="J4372" s="3"/>
      <c r="K4372" s="3"/>
      <c r="L4372" s="3"/>
      <c r="IK4372" s="3"/>
      <c r="IL4372" s="3"/>
      <c r="IM4372" s="3"/>
      <c r="IN4372" s="3"/>
      <c r="IO4372" s="3"/>
      <c r="IP4372" s="3"/>
      <c r="IQ4372" s="3"/>
      <c r="IR4372" s="3"/>
      <c r="IS4372" s="3"/>
    </row>
    <row r="4373" spans="1:253" s="2" customFormat="1" ht="16.5">
      <c r="A4373" s="250"/>
      <c r="B4373" s="250"/>
      <c r="C4373" s="250"/>
      <c r="D4373" s="250"/>
      <c r="E4373" s="250"/>
      <c r="F4373" s="250"/>
      <c r="G4373" s="3"/>
      <c r="H4373" s="3"/>
      <c r="I4373" s="3"/>
      <c r="J4373" s="3"/>
      <c r="K4373" s="3"/>
      <c r="L4373" s="3"/>
      <c r="IK4373" s="3"/>
      <c r="IL4373" s="3"/>
      <c r="IM4373" s="3"/>
      <c r="IN4373" s="3"/>
      <c r="IO4373" s="3"/>
      <c r="IP4373" s="3"/>
      <c r="IQ4373" s="3"/>
      <c r="IR4373" s="3"/>
      <c r="IS4373" s="3"/>
    </row>
    <row r="4374" spans="1:253" s="2" customFormat="1" ht="16.5">
      <c r="A4374" s="250"/>
      <c r="B4374" s="250"/>
      <c r="C4374" s="250"/>
      <c r="D4374" s="250"/>
      <c r="E4374" s="250"/>
      <c r="F4374" s="250"/>
      <c r="G4374" s="3"/>
      <c r="H4374" s="3"/>
      <c r="I4374" s="3"/>
      <c r="J4374" s="3"/>
      <c r="K4374" s="3"/>
      <c r="L4374" s="3"/>
      <c r="IK4374" s="3"/>
      <c r="IL4374" s="3"/>
      <c r="IM4374" s="3"/>
      <c r="IN4374" s="3"/>
      <c r="IO4374" s="3"/>
      <c r="IP4374" s="3"/>
      <c r="IQ4374" s="3"/>
      <c r="IR4374" s="3"/>
      <c r="IS4374" s="3"/>
    </row>
    <row r="4375" spans="1:253" s="2" customFormat="1" ht="16.5">
      <c r="A4375" s="250"/>
      <c r="B4375" s="250"/>
      <c r="C4375" s="250"/>
      <c r="D4375" s="250"/>
      <c r="E4375" s="250"/>
      <c r="F4375" s="250"/>
      <c r="G4375" s="3"/>
      <c r="H4375" s="3"/>
      <c r="I4375" s="3"/>
      <c r="J4375" s="3"/>
      <c r="K4375" s="3"/>
      <c r="L4375" s="3"/>
      <c r="IK4375" s="3"/>
      <c r="IL4375" s="3"/>
      <c r="IM4375" s="3"/>
      <c r="IN4375" s="3"/>
      <c r="IO4375" s="3"/>
      <c r="IP4375" s="3"/>
      <c r="IQ4375" s="3"/>
      <c r="IR4375" s="3"/>
      <c r="IS4375" s="3"/>
    </row>
    <row r="4376" spans="1:253" s="2" customFormat="1" ht="16.5">
      <c r="A4376" s="250"/>
      <c r="B4376" s="250"/>
      <c r="C4376" s="250"/>
      <c r="D4376" s="250"/>
      <c r="E4376" s="250"/>
      <c r="F4376" s="250"/>
      <c r="G4376" s="3"/>
      <c r="H4376" s="3"/>
      <c r="I4376" s="3"/>
      <c r="J4376" s="3"/>
      <c r="K4376" s="3"/>
      <c r="L4376" s="3"/>
      <c r="IK4376" s="3"/>
      <c r="IL4376" s="3"/>
      <c r="IM4376" s="3"/>
      <c r="IN4376" s="3"/>
      <c r="IO4376" s="3"/>
      <c r="IP4376" s="3"/>
      <c r="IQ4376" s="3"/>
      <c r="IR4376" s="3"/>
      <c r="IS4376" s="3"/>
    </row>
    <row r="4377" spans="1:253" s="2" customFormat="1" ht="16.5">
      <c r="A4377" s="250"/>
      <c r="B4377" s="250"/>
      <c r="C4377" s="250"/>
      <c r="D4377" s="250"/>
      <c r="E4377" s="250"/>
      <c r="F4377" s="250"/>
      <c r="G4377" s="3"/>
      <c r="H4377" s="3"/>
      <c r="I4377" s="3"/>
      <c r="J4377" s="3"/>
      <c r="K4377" s="3"/>
      <c r="L4377" s="3"/>
      <c r="IK4377" s="3"/>
      <c r="IL4377" s="3"/>
      <c r="IM4377" s="3"/>
      <c r="IN4377" s="3"/>
      <c r="IO4377" s="3"/>
      <c r="IP4377" s="3"/>
      <c r="IQ4377" s="3"/>
      <c r="IR4377" s="3"/>
      <c r="IS4377" s="3"/>
    </row>
    <row r="4378" spans="1:253" s="2" customFormat="1" ht="16.5">
      <c r="A4378" s="250"/>
      <c r="B4378" s="250"/>
      <c r="C4378" s="250"/>
      <c r="D4378" s="250"/>
      <c r="E4378" s="250"/>
      <c r="F4378" s="250"/>
      <c r="G4378" s="3"/>
      <c r="H4378" s="3"/>
      <c r="I4378" s="3"/>
      <c r="J4378" s="3"/>
      <c r="K4378" s="3"/>
      <c r="L4378" s="3"/>
      <c r="IK4378" s="3"/>
      <c r="IL4378" s="3"/>
      <c r="IM4378" s="3"/>
      <c r="IN4378" s="3"/>
      <c r="IO4378" s="3"/>
      <c r="IP4378" s="3"/>
      <c r="IQ4378" s="3"/>
      <c r="IR4378" s="3"/>
      <c r="IS4378" s="3"/>
    </row>
    <row r="4379" spans="1:253" s="2" customFormat="1" ht="16.5">
      <c r="A4379" s="250"/>
      <c r="B4379" s="250"/>
      <c r="C4379" s="250"/>
      <c r="D4379" s="250"/>
      <c r="E4379" s="250"/>
      <c r="F4379" s="250"/>
      <c r="G4379" s="3"/>
      <c r="H4379" s="3"/>
      <c r="I4379" s="3"/>
      <c r="J4379" s="3"/>
      <c r="K4379" s="3"/>
      <c r="L4379" s="3"/>
      <c r="IK4379" s="3"/>
      <c r="IL4379" s="3"/>
      <c r="IM4379" s="3"/>
      <c r="IN4379" s="3"/>
      <c r="IO4379" s="3"/>
      <c r="IP4379" s="3"/>
      <c r="IQ4379" s="3"/>
      <c r="IR4379" s="3"/>
      <c r="IS4379" s="3"/>
    </row>
    <row r="4380" spans="1:253" s="2" customFormat="1" ht="16.5">
      <c r="A4380" s="250"/>
      <c r="B4380" s="250"/>
      <c r="C4380" s="250"/>
      <c r="D4380" s="250"/>
      <c r="E4380" s="250"/>
      <c r="F4380" s="250"/>
      <c r="G4380" s="3"/>
      <c r="H4380" s="3"/>
      <c r="I4380" s="3"/>
      <c r="J4380" s="3"/>
      <c r="K4380" s="3"/>
      <c r="L4380" s="3"/>
      <c r="IK4380" s="3"/>
      <c r="IL4380" s="3"/>
      <c r="IM4380" s="3"/>
      <c r="IN4380" s="3"/>
      <c r="IO4380" s="3"/>
      <c r="IP4380" s="3"/>
      <c r="IQ4380" s="3"/>
      <c r="IR4380" s="3"/>
      <c r="IS4380" s="3"/>
    </row>
    <row r="4381" spans="1:253" s="2" customFormat="1" ht="16.5">
      <c r="A4381" s="250"/>
      <c r="B4381" s="250"/>
      <c r="C4381" s="250"/>
      <c r="D4381" s="250"/>
      <c r="E4381" s="250"/>
      <c r="F4381" s="250"/>
      <c r="G4381" s="3"/>
      <c r="H4381" s="3"/>
      <c r="I4381" s="3"/>
      <c r="J4381" s="3"/>
      <c r="K4381" s="3"/>
      <c r="L4381" s="3"/>
      <c r="IK4381" s="3"/>
      <c r="IL4381" s="3"/>
      <c r="IM4381" s="3"/>
      <c r="IN4381" s="3"/>
      <c r="IO4381" s="3"/>
      <c r="IP4381" s="3"/>
      <c r="IQ4381" s="3"/>
      <c r="IR4381" s="3"/>
      <c r="IS4381" s="3"/>
    </row>
    <row r="4382" spans="1:253" s="2" customFormat="1" ht="16.5">
      <c r="A4382" s="250"/>
      <c r="B4382" s="250"/>
      <c r="C4382" s="250"/>
      <c r="D4382" s="250"/>
      <c r="E4382" s="250"/>
      <c r="F4382" s="250"/>
      <c r="G4382" s="3"/>
      <c r="H4382" s="3"/>
      <c r="I4382" s="3"/>
      <c r="J4382" s="3"/>
      <c r="K4382" s="3"/>
      <c r="L4382" s="3"/>
      <c r="IK4382" s="3"/>
      <c r="IL4382" s="3"/>
      <c r="IM4382" s="3"/>
      <c r="IN4382" s="3"/>
      <c r="IO4382" s="3"/>
      <c r="IP4382" s="3"/>
      <c r="IQ4382" s="3"/>
      <c r="IR4382" s="3"/>
      <c r="IS4382" s="3"/>
    </row>
    <row r="4383" spans="1:253" s="2" customFormat="1" ht="16.5">
      <c r="A4383" s="250"/>
      <c r="B4383" s="250"/>
      <c r="C4383" s="250"/>
      <c r="D4383" s="250"/>
      <c r="E4383" s="250"/>
      <c r="F4383" s="250"/>
      <c r="G4383" s="3"/>
      <c r="H4383" s="3"/>
      <c r="I4383" s="3"/>
      <c r="J4383" s="3"/>
      <c r="K4383" s="3"/>
      <c r="L4383" s="3"/>
      <c r="IK4383" s="3"/>
      <c r="IL4383" s="3"/>
      <c r="IM4383" s="3"/>
      <c r="IN4383" s="3"/>
      <c r="IO4383" s="3"/>
      <c r="IP4383" s="3"/>
      <c r="IQ4383" s="3"/>
      <c r="IR4383" s="3"/>
      <c r="IS4383" s="3"/>
    </row>
    <row r="4384" spans="1:253" s="2" customFormat="1" ht="16.5">
      <c r="A4384" s="250"/>
      <c r="B4384" s="250"/>
      <c r="C4384" s="250"/>
      <c r="D4384" s="250"/>
      <c r="E4384" s="250"/>
      <c r="F4384" s="250"/>
      <c r="G4384" s="3"/>
      <c r="H4384" s="3"/>
      <c r="I4384" s="3"/>
      <c r="J4384" s="3"/>
      <c r="K4384" s="3"/>
      <c r="L4384" s="3"/>
      <c r="IK4384" s="3"/>
      <c r="IL4384" s="3"/>
      <c r="IM4384" s="3"/>
      <c r="IN4384" s="3"/>
      <c r="IO4384" s="3"/>
      <c r="IP4384" s="3"/>
      <c r="IQ4384" s="3"/>
      <c r="IR4384" s="3"/>
      <c r="IS4384" s="3"/>
    </row>
    <row r="4385" spans="1:253" s="2" customFormat="1" ht="16.5">
      <c r="A4385" s="250"/>
      <c r="B4385" s="250"/>
      <c r="C4385" s="250"/>
      <c r="D4385" s="250"/>
      <c r="E4385" s="250"/>
      <c r="F4385" s="250"/>
      <c r="G4385" s="3"/>
      <c r="H4385" s="3"/>
      <c r="I4385" s="3"/>
      <c r="J4385" s="3"/>
      <c r="K4385" s="3"/>
      <c r="L4385" s="3"/>
      <c r="IK4385" s="3"/>
      <c r="IL4385" s="3"/>
      <c r="IM4385" s="3"/>
      <c r="IN4385" s="3"/>
      <c r="IO4385" s="3"/>
      <c r="IP4385" s="3"/>
      <c r="IQ4385" s="3"/>
      <c r="IR4385" s="3"/>
      <c r="IS4385" s="3"/>
    </row>
    <row r="4386" spans="1:253" s="2" customFormat="1" ht="16.5">
      <c r="A4386" s="250"/>
      <c r="B4386" s="250"/>
      <c r="C4386" s="250"/>
      <c r="D4386" s="250"/>
      <c r="E4386" s="250"/>
      <c r="F4386" s="250"/>
      <c r="G4386" s="3"/>
      <c r="H4386" s="3"/>
      <c r="I4386" s="3"/>
      <c r="J4386" s="3"/>
      <c r="K4386" s="3"/>
      <c r="L4386" s="3"/>
      <c r="IK4386" s="3"/>
      <c r="IL4386" s="3"/>
      <c r="IM4386" s="3"/>
      <c r="IN4386" s="3"/>
      <c r="IO4386" s="3"/>
      <c r="IP4386" s="3"/>
      <c r="IQ4386" s="3"/>
      <c r="IR4386" s="3"/>
      <c r="IS4386" s="3"/>
    </row>
    <row r="4387" spans="1:253" s="2" customFormat="1" ht="16.5">
      <c r="A4387" s="250"/>
      <c r="B4387" s="250"/>
      <c r="C4387" s="250"/>
      <c r="D4387" s="250"/>
      <c r="E4387" s="250"/>
      <c r="F4387" s="250"/>
      <c r="G4387" s="3"/>
      <c r="H4387" s="3"/>
      <c r="I4387" s="3"/>
      <c r="J4387" s="3"/>
      <c r="K4387" s="3"/>
      <c r="L4387" s="3"/>
      <c r="IK4387" s="3"/>
      <c r="IL4387" s="3"/>
      <c r="IM4387" s="3"/>
      <c r="IN4387" s="3"/>
      <c r="IO4387" s="3"/>
      <c r="IP4387" s="3"/>
      <c r="IQ4387" s="3"/>
      <c r="IR4387" s="3"/>
      <c r="IS4387" s="3"/>
    </row>
    <row r="4388" spans="1:253" s="2" customFormat="1" ht="16.5">
      <c r="A4388" s="250"/>
      <c r="B4388" s="250"/>
      <c r="C4388" s="250"/>
      <c r="D4388" s="250"/>
      <c r="E4388" s="250"/>
      <c r="F4388" s="250"/>
      <c r="G4388" s="3"/>
      <c r="H4388" s="3"/>
      <c r="I4388" s="3"/>
      <c r="J4388" s="3"/>
      <c r="K4388" s="3"/>
      <c r="L4388" s="3"/>
      <c r="IK4388" s="3"/>
      <c r="IL4388" s="3"/>
      <c r="IM4388" s="3"/>
      <c r="IN4388" s="3"/>
      <c r="IO4388" s="3"/>
      <c r="IP4388" s="3"/>
      <c r="IQ4388" s="3"/>
      <c r="IR4388" s="3"/>
      <c r="IS4388" s="3"/>
    </row>
    <row r="4389" spans="1:253" s="2" customFormat="1" ht="16.5">
      <c r="A4389" s="250"/>
      <c r="B4389" s="250"/>
      <c r="C4389" s="250"/>
      <c r="D4389" s="250"/>
      <c r="E4389" s="250"/>
      <c r="F4389" s="250"/>
      <c r="G4389" s="3"/>
      <c r="H4389" s="3"/>
      <c r="I4389" s="3"/>
      <c r="J4389" s="3"/>
      <c r="K4389" s="3"/>
      <c r="L4389" s="3"/>
      <c r="IK4389" s="3"/>
      <c r="IL4389" s="3"/>
      <c r="IM4389" s="3"/>
      <c r="IN4389" s="3"/>
      <c r="IO4389" s="3"/>
      <c r="IP4389" s="3"/>
      <c r="IQ4389" s="3"/>
      <c r="IR4389" s="3"/>
      <c r="IS4389" s="3"/>
    </row>
    <row r="4390" spans="1:253" s="2" customFormat="1" ht="16.5">
      <c r="A4390" s="250"/>
      <c r="B4390" s="250"/>
      <c r="C4390" s="250"/>
      <c r="D4390" s="250"/>
      <c r="E4390" s="250"/>
      <c r="F4390" s="250"/>
      <c r="G4390" s="3"/>
      <c r="H4390" s="3"/>
      <c r="I4390" s="3"/>
      <c r="J4390" s="3"/>
      <c r="K4390" s="3"/>
      <c r="L4390" s="3"/>
      <c r="IK4390" s="3"/>
      <c r="IL4390" s="3"/>
      <c r="IM4390" s="3"/>
      <c r="IN4390" s="3"/>
      <c r="IO4390" s="3"/>
      <c r="IP4390" s="3"/>
      <c r="IQ4390" s="3"/>
      <c r="IR4390" s="3"/>
      <c r="IS4390" s="3"/>
    </row>
    <row r="4391" spans="1:253" s="2" customFormat="1" ht="16.5">
      <c r="A4391" s="250"/>
      <c r="B4391" s="250"/>
      <c r="C4391" s="250"/>
      <c r="D4391" s="250"/>
      <c r="E4391" s="250"/>
      <c r="F4391" s="250"/>
      <c r="G4391" s="3"/>
      <c r="H4391" s="3"/>
      <c r="I4391" s="3"/>
      <c r="J4391" s="3"/>
      <c r="K4391" s="3"/>
      <c r="L4391" s="3"/>
      <c r="IK4391" s="3"/>
      <c r="IL4391" s="3"/>
      <c r="IM4391" s="3"/>
      <c r="IN4391" s="3"/>
      <c r="IO4391" s="3"/>
      <c r="IP4391" s="3"/>
      <c r="IQ4391" s="3"/>
      <c r="IR4391" s="3"/>
      <c r="IS4391" s="3"/>
    </row>
    <row r="4392" spans="1:253" s="2" customFormat="1" ht="16.5">
      <c r="A4392" s="250"/>
      <c r="B4392" s="250"/>
      <c r="C4392" s="250"/>
      <c r="D4392" s="250"/>
      <c r="E4392" s="250"/>
      <c r="F4392" s="250"/>
      <c r="G4392" s="3"/>
      <c r="H4392" s="3"/>
      <c r="I4392" s="3"/>
      <c r="J4392" s="3"/>
      <c r="K4392" s="3"/>
      <c r="L4392" s="3"/>
      <c r="IK4392" s="3"/>
      <c r="IL4392" s="3"/>
      <c r="IM4392" s="3"/>
      <c r="IN4392" s="3"/>
      <c r="IO4392" s="3"/>
      <c r="IP4392" s="3"/>
      <c r="IQ4392" s="3"/>
      <c r="IR4392" s="3"/>
      <c r="IS4392" s="3"/>
    </row>
    <row r="4393" spans="1:253" s="2" customFormat="1" ht="16.5">
      <c r="A4393" s="250"/>
      <c r="B4393" s="250"/>
      <c r="C4393" s="250"/>
      <c r="D4393" s="250"/>
      <c r="E4393" s="250"/>
      <c r="F4393" s="250"/>
      <c r="G4393" s="3"/>
      <c r="H4393" s="3"/>
      <c r="I4393" s="3"/>
      <c r="J4393" s="3"/>
      <c r="K4393" s="3"/>
      <c r="L4393" s="3"/>
      <c r="IK4393" s="3"/>
      <c r="IL4393" s="3"/>
      <c r="IM4393" s="3"/>
      <c r="IN4393" s="3"/>
      <c r="IO4393" s="3"/>
      <c r="IP4393" s="3"/>
      <c r="IQ4393" s="3"/>
      <c r="IR4393" s="3"/>
      <c r="IS4393" s="3"/>
    </row>
    <row r="4394" spans="1:253" s="2" customFormat="1" ht="16.5">
      <c r="A4394" s="250"/>
      <c r="B4394" s="250"/>
      <c r="C4394" s="250"/>
      <c r="D4394" s="250"/>
      <c r="E4394" s="250"/>
      <c r="F4394" s="250"/>
      <c r="G4394" s="3"/>
      <c r="H4394" s="3"/>
      <c r="I4394" s="3"/>
      <c r="J4394" s="3"/>
      <c r="K4394" s="3"/>
      <c r="L4394" s="3"/>
      <c r="IK4394" s="3"/>
      <c r="IL4394" s="3"/>
      <c r="IM4394" s="3"/>
      <c r="IN4394" s="3"/>
      <c r="IO4394" s="3"/>
      <c r="IP4394" s="3"/>
      <c r="IQ4394" s="3"/>
      <c r="IR4394" s="3"/>
      <c r="IS4394" s="3"/>
    </row>
    <row r="4395" spans="1:253" s="2" customFormat="1" ht="16.5">
      <c r="A4395" s="250"/>
      <c r="B4395" s="250"/>
      <c r="C4395" s="250"/>
      <c r="D4395" s="250"/>
      <c r="E4395" s="250"/>
      <c r="F4395" s="250"/>
      <c r="G4395" s="3"/>
      <c r="H4395" s="3"/>
      <c r="I4395" s="3"/>
      <c r="J4395" s="3"/>
      <c r="K4395" s="3"/>
      <c r="L4395" s="3"/>
      <c r="IK4395" s="3"/>
      <c r="IL4395" s="3"/>
      <c r="IM4395" s="3"/>
      <c r="IN4395" s="3"/>
      <c r="IO4395" s="3"/>
      <c r="IP4395" s="3"/>
      <c r="IQ4395" s="3"/>
      <c r="IR4395" s="3"/>
      <c r="IS4395" s="3"/>
    </row>
    <row r="4396" spans="1:253" s="2" customFormat="1" ht="16.5">
      <c r="A4396" s="250"/>
      <c r="B4396" s="250"/>
      <c r="C4396" s="250"/>
      <c r="D4396" s="250"/>
      <c r="E4396" s="250"/>
      <c r="F4396" s="250"/>
      <c r="G4396" s="3"/>
      <c r="H4396" s="3"/>
      <c r="I4396" s="3"/>
      <c r="J4396" s="3"/>
      <c r="K4396" s="3"/>
      <c r="L4396" s="3"/>
      <c r="IK4396" s="3"/>
      <c r="IL4396" s="3"/>
      <c r="IM4396" s="3"/>
      <c r="IN4396" s="3"/>
      <c r="IO4396" s="3"/>
      <c r="IP4396" s="3"/>
      <c r="IQ4396" s="3"/>
      <c r="IR4396" s="3"/>
      <c r="IS4396" s="3"/>
    </row>
    <row r="4397" spans="1:253" s="2" customFormat="1" ht="16.5">
      <c r="A4397" s="250"/>
      <c r="B4397" s="250"/>
      <c r="C4397" s="250"/>
      <c r="D4397" s="250"/>
      <c r="E4397" s="250"/>
      <c r="F4397" s="250"/>
      <c r="G4397" s="3"/>
      <c r="H4397" s="3"/>
      <c r="I4397" s="3"/>
      <c r="J4397" s="3"/>
      <c r="K4397" s="3"/>
      <c r="L4397" s="3"/>
      <c r="IK4397" s="3"/>
      <c r="IL4397" s="3"/>
      <c r="IM4397" s="3"/>
      <c r="IN4397" s="3"/>
      <c r="IO4397" s="3"/>
      <c r="IP4397" s="3"/>
      <c r="IQ4397" s="3"/>
      <c r="IR4397" s="3"/>
      <c r="IS4397" s="3"/>
    </row>
    <row r="4398" spans="1:253" s="2" customFormat="1" ht="16.5">
      <c r="A4398" s="250"/>
      <c r="B4398" s="250"/>
      <c r="C4398" s="250"/>
      <c r="D4398" s="250"/>
      <c r="E4398" s="250"/>
      <c r="F4398" s="250"/>
      <c r="G4398" s="3"/>
      <c r="H4398" s="3"/>
      <c r="I4398" s="3"/>
      <c r="J4398" s="3"/>
      <c r="K4398" s="3"/>
      <c r="L4398" s="3"/>
      <c r="IK4398" s="3"/>
      <c r="IL4398" s="3"/>
      <c r="IM4398" s="3"/>
      <c r="IN4398" s="3"/>
      <c r="IO4398" s="3"/>
      <c r="IP4398" s="3"/>
      <c r="IQ4398" s="3"/>
      <c r="IR4398" s="3"/>
      <c r="IS4398" s="3"/>
    </row>
    <row r="4399" spans="1:253" s="2" customFormat="1" ht="16.5">
      <c r="A4399" s="250"/>
      <c r="B4399" s="250"/>
      <c r="C4399" s="250"/>
      <c r="D4399" s="250"/>
      <c r="E4399" s="250"/>
      <c r="F4399" s="250"/>
      <c r="G4399" s="3"/>
      <c r="H4399" s="3"/>
      <c r="I4399" s="3"/>
      <c r="J4399" s="3"/>
      <c r="K4399" s="3"/>
      <c r="L4399" s="3"/>
      <c r="IK4399" s="3"/>
      <c r="IL4399" s="3"/>
      <c r="IM4399" s="3"/>
      <c r="IN4399" s="3"/>
      <c r="IO4399" s="3"/>
      <c r="IP4399" s="3"/>
      <c r="IQ4399" s="3"/>
      <c r="IR4399" s="3"/>
      <c r="IS4399" s="3"/>
    </row>
    <row r="4400" spans="1:253" s="2" customFormat="1" ht="16.5">
      <c r="A4400" s="250"/>
      <c r="B4400" s="250"/>
      <c r="C4400" s="250"/>
      <c r="D4400" s="250"/>
      <c r="E4400" s="250"/>
      <c r="F4400" s="250"/>
      <c r="G4400" s="3"/>
      <c r="H4400" s="3"/>
      <c r="I4400" s="3"/>
      <c r="J4400" s="3"/>
      <c r="K4400" s="3"/>
      <c r="L4400" s="3"/>
      <c r="IK4400" s="3"/>
      <c r="IL4400" s="3"/>
      <c r="IM4400" s="3"/>
      <c r="IN4400" s="3"/>
      <c r="IO4400" s="3"/>
      <c r="IP4400" s="3"/>
      <c r="IQ4400" s="3"/>
      <c r="IR4400" s="3"/>
      <c r="IS4400" s="3"/>
    </row>
    <row r="4401" spans="1:253" s="2" customFormat="1" ht="16.5">
      <c r="A4401" s="250"/>
      <c r="B4401" s="250"/>
      <c r="C4401" s="250"/>
      <c r="D4401" s="250"/>
      <c r="E4401" s="250"/>
      <c r="F4401" s="250"/>
      <c r="G4401" s="3"/>
      <c r="H4401" s="3"/>
      <c r="I4401" s="3"/>
      <c r="J4401" s="3"/>
      <c r="K4401" s="3"/>
      <c r="L4401" s="3"/>
      <c r="IK4401" s="3"/>
      <c r="IL4401" s="3"/>
      <c r="IM4401" s="3"/>
      <c r="IN4401" s="3"/>
      <c r="IO4401" s="3"/>
      <c r="IP4401" s="3"/>
      <c r="IQ4401" s="3"/>
      <c r="IR4401" s="3"/>
      <c r="IS4401" s="3"/>
    </row>
    <row r="4402" spans="1:253" s="2" customFormat="1" ht="16.5">
      <c r="A4402" s="250"/>
      <c r="B4402" s="250"/>
      <c r="C4402" s="250"/>
      <c r="D4402" s="250"/>
      <c r="E4402" s="250"/>
      <c r="F4402" s="250"/>
      <c r="G4402" s="3"/>
      <c r="H4402" s="3"/>
      <c r="I4402" s="3"/>
      <c r="J4402" s="3"/>
      <c r="K4402" s="3"/>
      <c r="L4402" s="3"/>
      <c r="IK4402" s="3"/>
      <c r="IL4402" s="3"/>
      <c r="IM4402" s="3"/>
      <c r="IN4402" s="3"/>
      <c r="IO4402" s="3"/>
      <c r="IP4402" s="3"/>
      <c r="IQ4402" s="3"/>
      <c r="IR4402" s="3"/>
      <c r="IS4402" s="3"/>
    </row>
    <row r="4403" spans="1:253" s="2" customFormat="1" ht="16.5">
      <c r="A4403" s="250"/>
      <c r="B4403" s="250"/>
      <c r="C4403" s="250"/>
      <c r="D4403" s="250"/>
      <c r="E4403" s="250"/>
      <c r="F4403" s="250"/>
      <c r="G4403" s="3"/>
      <c r="H4403" s="3"/>
      <c r="I4403" s="3"/>
      <c r="J4403" s="3"/>
      <c r="K4403" s="3"/>
      <c r="L4403" s="3"/>
      <c r="IK4403" s="3"/>
      <c r="IL4403" s="3"/>
      <c r="IM4403" s="3"/>
      <c r="IN4403" s="3"/>
      <c r="IO4403" s="3"/>
      <c r="IP4403" s="3"/>
      <c r="IQ4403" s="3"/>
      <c r="IR4403" s="3"/>
      <c r="IS4403" s="3"/>
    </row>
    <row r="4404" spans="1:253" s="2" customFormat="1" ht="16.5">
      <c r="A4404" s="250"/>
      <c r="B4404" s="250"/>
      <c r="C4404" s="250"/>
      <c r="D4404" s="250"/>
      <c r="E4404" s="250"/>
      <c r="F4404" s="250"/>
      <c r="G4404" s="3"/>
      <c r="H4404" s="3"/>
      <c r="I4404" s="3"/>
      <c r="J4404" s="3"/>
      <c r="K4404" s="3"/>
      <c r="L4404" s="3"/>
      <c r="IK4404" s="3"/>
      <c r="IL4404" s="3"/>
      <c r="IM4404" s="3"/>
      <c r="IN4404" s="3"/>
      <c r="IO4404" s="3"/>
      <c r="IP4404" s="3"/>
      <c r="IQ4404" s="3"/>
      <c r="IR4404" s="3"/>
      <c r="IS4404" s="3"/>
    </row>
    <row r="4405" spans="1:253" s="2" customFormat="1" ht="16.5">
      <c r="A4405" s="250"/>
      <c r="B4405" s="250"/>
      <c r="C4405" s="250"/>
      <c r="D4405" s="250"/>
      <c r="E4405" s="250"/>
      <c r="F4405" s="250"/>
      <c r="G4405" s="3"/>
      <c r="H4405" s="3"/>
      <c r="I4405" s="3"/>
      <c r="J4405" s="3"/>
      <c r="K4405" s="3"/>
      <c r="L4405" s="3"/>
      <c r="IK4405" s="3"/>
      <c r="IL4405" s="3"/>
      <c r="IM4405" s="3"/>
      <c r="IN4405" s="3"/>
      <c r="IO4405" s="3"/>
      <c r="IP4405" s="3"/>
      <c r="IQ4405" s="3"/>
      <c r="IR4405" s="3"/>
      <c r="IS4405" s="3"/>
    </row>
    <row r="4406" spans="1:253" s="2" customFormat="1" ht="16.5">
      <c r="A4406" s="250"/>
      <c r="B4406" s="250"/>
      <c r="C4406" s="250"/>
      <c r="D4406" s="250"/>
      <c r="E4406" s="250"/>
      <c r="F4406" s="250"/>
      <c r="G4406" s="3"/>
      <c r="H4406" s="3"/>
      <c r="I4406" s="3"/>
      <c r="J4406" s="3"/>
      <c r="K4406" s="3"/>
      <c r="L4406" s="3"/>
      <c r="IK4406" s="3"/>
      <c r="IL4406" s="3"/>
      <c r="IM4406" s="3"/>
      <c r="IN4406" s="3"/>
      <c r="IO4406" s="3"/>
      <c r="IP4406" s="3"/>
      <c r="IQ4406" s="3"/>
      <c r="IR4406" s="3"/>
      <c r="IS4406" s="3"/>
    </row>
    <row r="4407" spans="1:253" s="2" customFormat="1" ht="16.5">
      <c r="A4407" s="250"/>
      <c r="B4407" s="250"/>
      <c r="C4407" s="250"/>
      <c r="D4407" s="250"/>
      <c r="E4407" s="250"/>
      <c r="F4407" s="250"/>
      <c r="G4407" s="3"/>
      <c r="H4407" s="3"/>
      <c r="I4407" s="3"/>
      <c r="J4407" s="3"/>
      <c r="K4407" s="3"/>
      <c r="L4407" s="3"/>
      <c r="IK4407" s="3"/>
      <c r="IL4407" s="3"/>
      <c r="IM4407" s="3"/>
      <c r="IN4407" s="3"/>
      <c r="IO4407" s="3"/>
      <c r="IP4407" s="3"/>
      <c r="IQ4407" s="3"/>
      <c r="IR4407" s="3"/>
      <c r="IS4407" s="3"/>
    </row>
    <row r="4408" spans="1:253" s="2" customFormat="1" ht="16.5">
      <c r="A4408" s="250"/>
      <c r="B4408" s="250"/>
      <c r="C4408" s="250"/>
      <c r="D4408" s="250"/>
      <c r="E4408" s="250"/>
      <c r="F4408" s="250"/>
      <c r="G4408" s="3"/>
      <c r="H4408" s="3"/>
      <c r="I4408" s="3"/>
      <c r="J4408" s="3"/>
      <c r="K4408" s="3"/>
      <c r="L4408" s="3"/>
      <c r="IK4408" s="3"/>
      <c r="IL4408" s="3"/>
      <c r="IM4408" s="3"/>
      <c r="IN4408" s="3"/>
      <c r="IO4408" s="3"/>
      <c r="IP4408" s="3"/>
      <c r="IQ4408" s="3"/>
      <c r="IR4408" s="3"/>
      <c r="IS4408" s="3"/>
    </row>
    <row r="4409" spans="1:253" s="2" customFormat="1" ht="16.5">
      <c r="A4409" s="250"/>
      <c r="B4409" s="250"/>
      <c r="C4409" s="250"/>
      <c r="D4409" s="250"/>
      <c r="E4409" s="250"/>
      <c r="F4409" s="250"/>
      <c r="G4409" s="3"/>
      <c r="H4409" s="3"/>
      <c r="I4409" s="3"/>
      <c r="J4409" s="3"/>
      <c r="K4409" s="3"/>
      <c r="L4409" s="3"/>
      <c r="IK4409" s="3"/>
      <c r="IL4409" s="3"/>
      <c r="IM4409" s="3"/>
      <c r="IN4409" s="3"/>
      <c r="IO4409" s="3"/>
      <c r="IP4409" s="3"/>
      <c r="IQ4409" s="3"/>
      <c r="IR4409" s="3"/>
      <c r="IS4409" s="3"/>
    </row>
    <row r="4410" spans="1:253" s="2" customFormat="1" ht="16.5">
      <c r="A4410" s="250"/>
      <c r="B4410" s="250"/>
      <c r="C4410" s="250"/>
      <c r="D4410" s="250"/>
      <c r="E4410" s="250"/>
      <c r="F4410" s="250"/>
      <c r="G4410" s="3"/>
      <c r="H4410" s="3"/>
      <c r="I4410" s="3"/>
      <c r="J4410" s="3"/>
      <c r="K4410" s="3"/>
      <c r="L4410" s="3"/>
      <c r="IK4410" s="3"/>
      <c r="IL4410" s="3"/>
      <c r="IM4410" s="3"/>
      <c r="IN4410" s="3"/>
      <c r="IO4410" s="3"/>
      <c r="IP4410" s="3"/>
      <c r="IQ4410" s="3"/>
      <c r="IR4410" s="3"/>
      <c r="IS4410" s="3"/>
    </row>
    <row r="4411" spans="1:253" s="2" customFormat="1" ht="16.5">
      <c r="A4411" s="250"/>
      <c r="B4411" s="250"/>
      <c r="C4411" s="250"/>
      <c r="D4411" s="250"/>
      <c r="E4411" s="250"/>
      <c r="F4411" s="250"/>
      <c r="G4411" s="3"/>
      <c r="H4411" s="3"/>
      <c r="I4411" s="3"/>
      <c r="J4411" s="3"/>
      <c r="K4411" s="3"/>
      <c r="L4411" s="3"/>
      <c r="IK4411" s="3"/>
      <c r="IL4411" s="3"/>
      <c r="IM4411" s="3"/>
      <c r="IN4411" s="3"/>
      <c r="IO4411" s="3"/>
      <c r="IP4411" s="3"/>
      <c r="IQ4411" s="3"/>
      <c r="IR4411" s="3"/>
      <c r="IS4411" s="3"/>
    </row>
    <row r="4412" spans="1:253" s="2" customFormat="1" ht="16.5">
      <c r="A4412" s="250"/>
      <c r="B4412" s="250"/>
      <c r="C4412" s="250"/>
      <c r="D4412" s="250"/>
      <c r="E4412" s="250"/>
      <c r="F4412" s="250"/>
      <c r="G4412" s="3"/>
      <c r="H4412" s="3"/>
      <c r="I4412" s="3"/>
      <c r="J4412" s="3"/>
      <c r="K4412" s="3"/>
      <c r="L4412" s="3"/>
      <c r="IK4412" s="3"/>
      <c r="IL4412" s="3"/>
      <c r="IM4412" s="3"/>
      <c r="IN4412" s="3"/>
      <c r="IO4412" s="3"/>
      <c r="IP4412" s="3"/>
      <c r="IQ4412" s="3"/>
      <c r="IR4412" s="3"/>
      <c r="IS4412" s="3"/>
    </row>
    <row r="4413" spans="1:253" s="2" customFormat="1" ht="16.5">
      <c r="A4413" s="250"/>
      <c r="B4413" s="250"/>
      <c r="C4413" s="250"/>
      <c r="D4413" s="250"/>
      <c r="E4413" s="250"/>
      <c r="F4413" s="250"/>
      <c r="G4413" s="3"/>
      <c r="H4413" s="3"/>
      <c r="I4413" s="3"/>
      <c r="J4413" s="3"/>
      <c r="K4413" s="3"/>
      <c r="L4413" s="3"/>
      <c r="IK4413" s="3"/>
      <c r="IL4413" s="3"/>
      <c r="IM4413" s="3"/>
      <c r="IN4413" s="3"/>
      <c r="IO4413" s="3"/>
      <c r="IP4413" s="3"/>
      <c r="IQ4413" s="3"/>
      <c r="IR4413" s="3"/>
      <c r="IS4413" s="3"/>
    </row>
    <row r="4414" spans="1:253" s="2" customFormat="1" ht="16.5">
      <c r="A4414" s="250"/>
      <c r="B4414" s="250"/>
      <c r="C4414" s="250"/>
      <c r="D4414" s="250"/>
      <c r="E4414" s="250"/>
      <c r="F4414" s="250"/>
      <c r="G4414" s="3"/>
      <c r="H4414" s="3"/>
      <c r="I4414" s="3"/>
      <c r="J4414" s="3"/>
      <c r="K4414" s="3"/>
      <c r="L4414" s="3"/>
      <c r="IK4414" s="3"/>
      <c r="IL4414" s="3"/>
      <c r="IM4414" s="3"/>
      <c r="IN4414" s="3"/>
      <c r="IO4414" s="3"/>
      <c r="IP4414" s="3"/>
      <c r="IQ4414" s="3"/>
      <c r="IR4414" s="3"/>
      <c r="IS4414" s="3"/>
    </row>
    <row r="4415" spans="1:253" s="2" customFormat="1" ht="16.5">
      <c r="A4415" s="250"/>
      <c r="B4415" s="250"/>
      <c r="C4415" s="250"/>
      <c r="D4415" s="250"/>
      <c r="E4415" s="250"/>
      <c r="F4415" s="250"/>
      <c r="G4415" s="3"/>
      <c r="H4415" s="3"/>
      <c r="I4415" s="3"/>
      <c r="J4415" s="3"/>
      <c r="K4415" s="3"/>
      <c r="L4415" s="3"/>
      <c r="IK4415" s="3"/>
      <c r="IL4415" s="3"/>
      <c r="IM4415" s="3"/>
      <c r="IN4415" s="3"/>
      <c r="IO4415" s="3"/>
      <c r="IP4415" s="3"/>
      <c r="IQ4415" s="3"/>
      <c r="IR4415" s="3"/>
      <c r="IS4415" s="3"/>
    </row>
    <row r="4416" spans="1:253" s="2" customFormat="1" ht="16.5">
      <c r="A4416" s="250"/>
      <c r="B4416" s="250"/>
      <c r="C4416" s="250"/>
      <c r="D4416" s="250"/>
      <c r="E4416" s="250"/>
      <c r="F4416" s="250"/>
      <c r="G4416" s="3"/>
      <c r="H4416" s="3"/>
      <c r="I4416" s="3"/>
      <c r="J4416" s="3"/>
      <c r="K4416" s="3"/>
      <c r="L4416" s="3"/>
      <c r="IK4416" s="3"/>
      <c r="IL4416" s="3"/>
      <c r="IM4416" s="3"/>
      <c r="IN4416" s="3"/>
      <c r="IO4416" s="3"/>
      <c r="IP4416" s="3"/>
      <c r="IQ4416" s="3"/>
      <c r="IR4416" s="3"/>
      <c r="IS4416" s="3"/>
    </row>
    <row r="4417" spans="1:253" s="2" customFormat="1" ht="16.5">
      <c r="A4417" s="250"/>
      <c r="B4417" s="250"/>
      <c r="C4417" s="250"/>
      <c r="D4417" s="250"/>
      <c r="E4417" s="250"/>
      <c r="F4417" s="250"/>
      <c r="G4417" s="3"/>
      <c r="H4417" s="3"/>
      <c r="I4417" s="3"/>
      <c r="J4417" s="3"/>
      <c r="K4417" s="3"/>
      <c r="L4417" s="3"/>
      <c r="IK4417" s="3"/>
      <c r="IL4417" s="3"/>
      <c r="IM4417" s="3"/>
      <c r="IN4417" s="3"/>
      <c r="IO4417" s="3"/>
      <c r="IP4417" s="3"/>
      <c r="IQ4417" s="3"/>
      <c r="IR4417" s="3"/>
      <c r="IS4417" s="3"/>
    </row>
    <row r="4418" spans="1:253" s="2" customFormat="1" ht="16.5">
      <c r="A4418" s="250"/>
      <c r="B4418" s="250"/>
      <c r="C4418" s="250"/>
      <c r="D4418" s="250"/>
      <c r="E4418" s="250"/>
      <c r="F4418" s="250"/>
      <c r="G4418" s="3"/>
      <c r="H4418" s="3"/>
      <c r="I4418" s="3"/>
      <c r="J4418" s="3"/>
      <c r="K4418" s="3"/>
      <c r="L4418" s="3"/>
      <c r="IK4418" s="3"/>
      <c r="IL4418" s="3"/>
      <c r="IM4418" s="3"/>
      <c r="IN4418" s="3"/>
      <c r="IO4418" s="3"/>
      <c r="IP4418" s="3"/>
      <c r="IQ4418" s="3"/>
      <c r="IR4418" s="3"/>
      <c r="IS4418" s="3"/>
    </row>
    <row r="4419" spans="1:253" s="2" customFormat="1" ht="16.5">
      <c r="A4419" s="250"/>
      <c r="B4419" s="250"/>
      <c r="C4419" s="250"/>
      <c r="D4419" s="250"/>
      <c r="E4419" s="250"/>
      <c r="F4419" s="250"/>
      <c r="G4419" s="3"/>
      <c r="H4419" s="3"/>
      <c r="I4419" s="3"/>
      <c r="J4419" s="3"/>
      <c r="K4419" s="3"/>
      <c r="L4419" s="3"/>
      <c r="IK4419" s="3"/>
      <c r="IL4419" s="3"/>
      <c r="IM4419" s="3"/>
      <c r="IN4419" s="3"/>
      <c r="IO4419" s="3"/>
      <c r="IP4419" s="3"/>
      <c r="IQ4419" s="3"/>
      <c r="IR4419" s="3"/>
      <c r="IS4419" s="3"/>
    </row>
    <row r="4420" spans="1:253" s="2" customFormat="1" ht="16.5">
      <c r="A4420" s="250"/>
      <c r="B4420" s="250"/>
      <c r="C4420" s="250"/>
      <c r="D4420" s="250"/>
      <c r="E4420" s="250"/>
      <c r="F4420" s="250"/>
      <c r="G4420" s="3"/>
      <c r="H4420" s="3"/>
      <c r="I4420" s="3"/>
      <c r="J4420" s="3"/>
      <c r="K4420" s="3"/>
      <c r="L4420" s="3"/>
      <c r="IK4420" s="3"/>
      <c r="IL4420" s="3"/>
      <c r="IM4420" s="3"/>
      <c r="IN4420" s="3"/>
      <c r="IO4420" s="3"/>
      <c r="IP4420" s="3"/>
      <c r="IQ4420" s="3"/>
      <c r="IR4420" s="3"/>
      <c r="IS4420" s="3"/>
    </row>
    <row r="4421" spans="1:253" s="2" customFormat="1" ht="16.5">
      <c r="A4421" s="250"/>
      <c r="B4421" s="250"/>
      <c r="C4421" s="250"/>
      <c r="D4421" s="250"/>
      <c r="E4421" s="250"/>
      <c r="F4421" s="250"/>
      <c r="G4421" s="3"/>
      <c r="H4421" s="3"/>
      <c r="I4421" s="3"/>
      <c r="J4421" s="3"/>
      <c r="K4421" s="3"/>
      <c r="L4421" s="3"/>
      <c r="IK4421" s="3"/>
      <c r="IL4421" s="3"/>
      <c r="IM4421" s="3"/>
      <c r="IN4421" s="3"/>
      <c r="IO4421" s="3"/>
      <c r="IP4421" s="3"/>
      <c r="IQ4421" s="3"/>
      <c r="IR4421" s="3"/>
      <c r="IS4421" s="3"/>
    </row>
    <row r="4422" spans="1:253" s="2" customFormat="1" ht="16.5">
      <c r="A4422" s="250"/>
      <c r="B4422" s="250"/>
      <c r="C4422" s="250"/>
      <c r="D4422" s="250"/>
      <c r="E4422" s="250"/>
      <c r="F4422" s="250"/>
      <c r="G4422" s="3"/>
      <c r="H4422" s="3"/>
      <c r="I4422" s="3"/>
      <c r="J4422" s="3"/>
      <c r="K4422" s="3"/>
      <c r="L4422" s="3"/>
      <c r="IK4422" s="3"/>
      <c r="IL4422" s="3"/>
      <c r="IM4422" s="3"/>
      <c r="IN4422" s="3"/>
      <c r="IO4422" s="3"/>
      <c r="IP4422" s="3"/>
      <c r="IQ4422" s="3"/>
      <c r="IR4422" s="3"/>
      <c r="IS4422" s="3"/>
    </row>
    <row r="4423" spans="1:253" s="2" customFormat="1" ht="16.5">
      <c r="A4423" s="250"/>
      <c r="B4423" s="250"/>
      <c r="C4423" s="250"/>
      <c r="D4423" s="250"/>
      <c r="E4423" s="250"/>
      <c r="F4423" s="250"/>
      <c r="G4423" s="3"/>
      <c r="H4423" s="3"/>
      <c r="I4423" s="3"/>
      <c r="J4423" s="3"/>
      <c r="K4423" s="3"/>
      <c r="L4423" s="3"/>
      <c r="IK4423" s="3"/>
      <c r="IL4423" s="3"/>
      <c r="IM4423" s="3"/>
      <c r="IN4423" s="3"/>
      <c r="IO4423" s="3"/>
      <c r="IP4423" s="3"/>
      <c r="IQ4423" s="3"/>
      <c r="IR4423" s="3"/>
      <c r="IS4423" s="3"/>
    </row>
    <row r="4424" spans="1:253" s="2" customFormat="1" ht="16.5">
      <c r="A4424" s="250"/>
      <c r="B4424" s="250"/>
      <c r="C4424" s="250"/>
      <c r="D4424" s="250"/>
      <c r="E4424" s="250"/>
      <c r="F4424" s="250"/>
      <c r="G4424" s="3"/>
      <c r="H4424" s="3"/>
      <c r="I4424" s="3"/>
      <c r="J4424" s="3"/>
      <c r="K4424" s="3"/>
      <c r="L4424" s="3"/>
      <c r="IK4424" s="3"/>
      <c r="IL4424" s="3"/>
      <c r="IM4424" s="3"/>
      <c r="IN4424" s="3"/>
      <c r="IO4424" s="3"/>
      <c r="IP4424" s="3"/>
      <c r="IQ4424" s="3"/>
      <c r="IR4424" s="3"/>
      <c r="IS4424" s="3"/>
    </row>
    <row r="4425" spans="1:253" s="2" customFormat="1" ht="16.5">
      <c r="A4425" s="250"/>
      <c r="B4425" s="250"/>
      <c r="C4425" s="250"/>
      <c r="D4425" s="250"/>
      <c r="E4425" s="250"/>
      <c r="F4425" s="250"/>
      <c r="G4425" s="3"/>
      <c r="H4425" s="3"/>
      <c r="I4425" s="3"/>
      <c r="J4425" s="3"/>
      <c r="K4425" s="3"/>
      <c r="L4425" s="3"/>
      <c r="IK4425" s="3"/>
      <c r="IL4425" s="3"/>
      <c r="IM4425" s="3"/>
      <c r="IN4425" s="3"/>
      <c r="IO4425" s="3"/>
      <c r="IP4425" s="3"/>
      <c r="IQ4425" s="3"/>
      <c r="IR4425" s="3"/>
      <c r="IS4425" s="3"/>
    </row>
    <row r="4426" spans="1:253" s="2" customFormat="1" ht="16.5">
      <c r="A4426" s="250"/>
      <c r="B4426" s="250"/>
      <c r="C4426" s="250"/>
      <c r="D4426" s="250"/>
      <c r="E4426" s="250"/>
      <c r="F4426" s="250"/>
      <c r="G4426" s="3"/>
      <c r="H4426" s="3"/>
      <c r="I4426" s="3"/>
      <c r="J4426" s="3"/>
      <c r="K4426" s="3"/>
      <c r="L4426" s="3"/>
      <c r="IK4426" s="3"/>
      <c r="IL4426" s="3"/>
      <c r="IM4426" s="3"/>
      <c r="IN4426" s="3"/>
      <c r="IO4426" s="3"/>
      <c r="IP4426" s="3"/>
      <c r="IQ4426" s="3"/>
      <c r="IR4426" s="3"/>
      <c r="IS4426" s="3"/>
    </row>
    <row r="4427" spans="1:253" s="2" customFormat="1" ht="16.5">
      <c r="A4427" s="250"/>
      <c r="B4427" s="250"/>
      <c r="C4427" s="250"/>
      <c r="D4427" s="250"/>
      <c r="E4427" s="250"/>
      <c r="F4427" s="250"/>
      <c r="G4427" s="3"/>
      <c r="H4427" s="3"/>
      <c r="I4427" s="3"/>
      <c r="J4427" s="3"/>
      <c r="K4427" s="3"/>
      <c r="L4427" s="3"/>
      <c r="IK4427" s="3"/>
      <c r="IL4427" s="3"/>
      <c r="IM4427" s="3"/>
      <c r="IN4427" s="3"/>
      <c r="IO4427" s="3"/>
      <c r="IP4427" s="3"/>
      <c r="IQ4427" s="3"/>
      <c r="IR4427" s="3"/>
      <c r="IS4427" s="3"/>
    </row>
    <row r="4428" spans="1:253" s="2" customFormat="1" ht="16.5">
      <c r="A4428" s="250"/>
      <c r="B4428" s="250"/>
      <c r="C4428" s="250"/>
      <c r="D4428" s="250"/>
      <c r="E4428" s="250"/>
      <c r="F4428" s="250"/>
      <c r="G4428" s="3"/>
      <c r="H4428" s="3"/>
      <c r="I4428" s="3"/>
      <c r="J4428" s="3"/>
      <c r="K4428" s="3"/>
      <c r="L4428" s="3"/>
      <c r="IK4428" s="3"/>
      <c r="IL4428" s="3"/>
      <c r="IM4428" s="3"/>
      <c r="IN4428" s="3"/>
      <c r="IO4428" s="3"/>
      <c r="IP4428" s="3"/>
      <c r="IQ4428" s="3"/>
      <c r="IR4428" s="3"/>
      <c r="IS4428" s="3"/>
    </row>
    <row r="4429" spans="1:253" s="2" customFormat="1" ht="16.5">
      <c r="A4429" s="250"/>
      <c r="B4429" s="250"/>
      <c r="C4429" s="250"/>
      <c r="D4429" s="250"/>
      <c r="E4429" s="250"/>
      <c r="F4429" s="250"/>
      <c r="G4429" s="3"/>
      <c r="H4429" s="3"/>
      <c r="I4429" s="3"/>
      <c r="J4429" s="3"/>
      <c r="K4429" s="3"/>
      <c r="L4429" s="3"/>
      <c r="IK4429" s="3"/>
      <c r="IL4429" s="3"/>
      <c r="IM4429" s="3"/>
      <c r="IN4429" s="3"/>
      <c r="IO4429" s="3"/>
      <c r="IP4429" s="3"/>
      <c r="IQ4429" s="3"/>
      <c r="IR4429" s="3"/>
      <c r="IS4429" s="3"/>
    </row>
    <row r="4430" spans="1:253" s="2" customFormat="1" ht="16.5">
      <c r="A4430" s="250"/>
      <c r="B4430" s="250"/>
      <c r="C4430" s="250"/>
      <c r="D4430" s="250"/>
      <c r="E4430" s="250"/>
      <c r="F4430" s="250"/>
      <c r="G4430" s="3"/>
      <c r="H4430" s="3"/>
      <c r="I4430" s="3"/>
      <c r="J4430" s="3"/>
      <c r="K4430" s="3"/>
      <c r="L4430" s="3"/>
      <c r="IK4430" s="3"/>
      <c r="IL4430" s="3"/>
      <c r="IM4430" s="3"/>
      <c r="IN4430" s="3"/>
      <c r="IO4430" s="3"/>
      <c r="IP4430" s="3"/>
      <c r="IQ4430" s="3"/>
      <c r="IR4430" s="3"/>
      <c r="IS4430" s="3"/>
    </row>
    <row r="4431" spans="1:253" s="2" customFormat="1" ht="16.5">
      <c r="A4431" s="250"/>
      <c r="B4431" s="250"/>
      <c r="C4431" s="250"/>
      <c r="D4431" s="250"/>
      <c r="E4431" s="250"/>
      <c r="F4431" s="250"/>
      <c r="G4431" s="3"/>
      <c r="H4431" s="3"/>
      <c r="I4431" s="3"/>
      <c r="J4431" s="3"/>
      <c r="K4431" s="3"/>
      <c r="L4431" s="3"/>
      <c r="IK4431" s="3"/>
      <c r="IL4431" s="3"/>
      <c r="IM4431" s="3"/>
      <c r="IN4431" s="3"/>
      <c r="IO4431" s="3"/>
      <c r="IP4431" s="3"/>
      <c r="IQ4431" s="3"/>
      <c r="IR4431" s="3"/>
      <c r="IS4431" s="3"/>
    </row>
    <row r="4432" spans="1:253" s="2" customFormat="1" ht="16.5">
      <c r="A4432" s="250"/>
      <c r="B4432" s="250"/>
      <c r="C4432" s="250"/>
      <c r="D4432" s="250"/>
      <c r="E4432" s="250"/>
      <c r="F4432" s="250"/>
      <c r="G4432" s="3"/>
      <c r="H4432" s="3"/>
      <c r="I4432" s="3"/>
      <c r="J4432" s="3"/>
      <c r="K4432" s="3"/>
      <c r="L4432" s="3"/>
      <c r="IK4432" s="3"/>
      <c r="IL4432" s="3"/>
      <c r="IM4432" s="3"/>
      <c r="IN4432" s="3"/>
      <c r="IO4432" s="3"/>
      <c r="IP4432" s="3"/>
      <c r="IQ4432" s="3"/>
      <c r="IR4432" s="3"/>
      <c r="IS4432" s="3"/>
    </row>
    <row r="4433" spans="1:253" s="2" customFormat="1" ht="16.5">
      <c r="A4433" s="250"/>
      <c r="B4433" s="250"/>
      <c r="C4433" s="250"/>
      <c r="D4433" s="250"/>
      <c r="E4433" s="250"/>
      <c r="F4433" s="250"/>
      <c r="G4433" s="3"/>
      <c r="H4433" s="3"/>
      <c r="I4433" s="3"/>
      <c r="J4433" s="3"/>
      <c r="K4433" s="3"/>
      <c r="L4433" s="3"/>
      <c r="IK4433" s="3"/>
      <c r="IL4433" s="3"/>
      <c r="IM4433" s="3"/>
      <c r="IN4433" s="3"/>
      <c r="IO4433" s="3"/>
      <c r="IP4433" s="3"/>
      <c r="IQ4433" s="3"/>
      <c r="IR4433" s="3"/>
      <c r="IS4433" s="3"/>
    </row>
    <row r="4434" spans="1:253" s="2" customFormat="1" ht="16.5">
      <c r="A4434" s="250"/>
      <c r="B4434" s="250"/>
      <c r="C4434" s="250"/>
      <c r="D4434" s="250"/>
      <c r="E4434" s="250"/>
      <c r="F4434" s="250"/>
      <c r="G4434" s="3"/>
      <c r="H4434" s="3"/>
      <c r="I4434" s="3"/>
      <c r="J4434" s="3"/>
      <c r="K4434" s="3"/>
      <c r="L4434" s="3"/>
      <c r="IK4434" s="3"/>
      <c r="IL4434" s="3"/>
      <c r="IM4434" s="3"/>
      <c r="IN4434" s="3"/>
      <c r="IO4434" s="3"/>
      <c r="IP4434" s="3"/>
      <c r="IQ4434" s="3"/>
      <c r="IR4434" s="3"/>
      <c r="IS4434" s="3"/>
    </row>
    <row r="4435" spans="1:253" s="2" customFormat="1" ht="16.5">
      <c r="A4435" s="250"/>
      <c r="B4435" s="250"/>
      <c r="C4435" s="250"/>
      <c r="D4435" s="250"/>
      <c r="E4435" s="250"/>
      <c r="F4435" s="250"/>
      <c r="G4435" s="3"/>
      <c r="H4435" s="3"/>
      <c r="I4435" s="3"/>
      <c r="J4435" s="3"/>
      <c r="K4435" s="3"/>
      <c r="L4435" s="3"/>
      <c r="IK4435" s="3"/>
      <c r="IL4435" s="3"/>
      <c r="IM4435" s="3"/>
      <c r="IN4435" s="3"/>
      <c r="IO4435" s="3"/>
      <c r="IP4435" s="3"/>
      <c r="IQ4435" s="3"/>
      <c r="IR4435" s="3"/>
      <c r="IS4435" s="3"/>
    </row>
    <row r="4436" spans="1:253" s="2" customFormat="1" ht="16.5">
      <c r="A4436" s="250"/>
      <c r="B4436" s="250"/>
      <c r="C4436" s="250"/>
      <c r="D4436" s="250"/>
      <c r="E4436" s="250"/>
      <c r="F4436" s="250"/>
      <c r="G4436" s="3"/>
      <c r="H4436" s="3"/>
      <c r="I4436" s="3"/>
      <c r="J4436" s="3"/>
      <c r="K4436" s="3"/>
      <c r="L4436" s="3"/>
      <c r="IK4436" s="3"/>
      <c r="IL4436" s="3"/>
      <c r="IM4436" s="3"/>
      <c r="IN4436" s="3"/>
      <c r="IO4436" s="3"/>
      <c r="IP4436" s="3"/>
      <c r="IQ4436" s="3"/>
      <c r="IR4436" s="3"/>
      <c r="IS4436" s="3"/>
    </row>
    <row r="4437" spans="1:253" s="2" customFormat="1" ht="16.5">
      <c r="A4437" s="250"/>
      <c r="B4437" s="250"/>
      <c r="C4437" s="250"/>
      <c r="D4437" s="250"/>
      <c r="E4437" s="250"/>
      <c r="F4437" s="250"/>
      <c r="G4437" s="3"/>
      <c r="H4437" s="3"/>
      <c r="I4437" s="3"/>
      <c r="J4437" s="3"/>
      <c r="K4437" s="3"/>
      <c r="L4437" s="3"/>
      <c r="IK4437" s="3"/>
      <c r="IL4437" s="3"/>
      <c r="IM4437" s="3"/>
      <c r="IN4437" s="3"/>
      <c r="IO4437" s="3"/>
      <c r="IP4437" s="3"/>
      <c r="IQ4437" s="3"/>
      <c r="IR4437" s="3"/>
      <c r="IS4437" s="3"/>
    </row>
    <row r="4438" spans="1:253" s="2" customFormat="1" ht="16.5">
      <c r="A4438" s="250"/>
      <c r="B4438" s="250"/>
      <c r="C4438" s="250"/>
      <c r="D4438" s="250"/>
      <c r="E4438" s="250"/>
      <c r="F4438" s="250"/>
      <c r="G4438" s="3"/>
      <c r="H4438" s="3"/>
      <c r="I4438" s="3"/>
      <c r="J4438" s="3"/>
      <c r="K4438" s="3"/>
      <c r="L4438" s="3"/>
      <c r="IK4438" s="3"/>
      <c r="IL4438" s="3"/>
      <c r="IM4438" s="3"/>
      <c r="IN4438" s="3"/>
      <c r="IO4438" s="3"/>
      <c r="IP4438" s="3"/>
      <c r="IQ4438" s="3"/>
      <c r="IR4438" s="3"/>
      <c r="IS4438" s="3"/>
    </row>
    <row r="4439" spans="1:253" s="2" customFormat="1" ht="16.5">
      <c r="A4439" s="250"/>
      <c r="B4439" s="250"/>
      <c r="C4439" s="250"/>
      <c r="D4439" s="250"/>
      <c r="E4439" s="250"/>
      <c r="F4439" s="250"/>
      <c r="G4439" s="3"/>
      <c r="H4439" s="3"/>
      <c r="I4439" s="3"/>
      <c r="J4439" s="3"/>
      <c r="K4439" s="3"/>
      <c r="L4439" s="3"/>
      <c r="IK4439" s="3"/>
      <c r="IL4439" s="3"/>
      <c r="IM4439" s="3"/>
      <c r="IN4439" s="3"/>
      <c r="IO4439" s="3"/>
      <c r="IP4439" s="3"/>
      <c r="IQ4439" s="3"/>
      <c r="IR4439" s="3"/>
      <c r="IS4439" s="3"/>
    </row>
    <row r="4440" spans="1:253" s="2" customFormat="1" ht="16.5">
      <c r="A4440" s="250"/>
      <c r="B4440" s="250"/>
      <c r="C4440" s="250"/>
      <c r="D4440" s="250"/>
      <c r="E4440" s="250"/>
      <c r="F4440" s="250"/>
      <c r="G4440" s="3"/>
      <c r="H4440" s="3"/>
      <c r="I4440" s="3"/>
      <c r="J4440" s="3"/>
      <c r="K4440" s="3"/>
      <c r="L4440" s="3"/>
      <c r="IK4440" s="3"/>
      <c r="IL4440" s="3"/>
      <c r="IM4440" s="3"/>
      <c r="IN4440" s="3"/>
      <c r="IO4440" s="3"/>
      <c r="IP4440" s="3"/>
      <c r="IQ4440" s="3"/>
      <c r="IR4440" s="3"/>
      <c r="IS4440" s="3"/>
    </row>
    <row r="4441" spans="1:253" s="2" customFormat="1" ht="16.5">
      <c r="A4441" s="250"/>
      <c r="B4441" s="250"/>
      <c r="C4441" s="250"/>
      <c r="D4441" s="250"/>
      <c r="E4441" s="250"/>
      <c r="F4441" s="250"/>
      <c r="G4441" s="3"/>
      <c r="H4441" s="3"/>
      <c r="I4441" s="3"/>
      <c r="J4441" s="3"/>
      <c r="K4441" s="3"/>
      <c r="L4441" s="3"/>
      <c r="IK4441" s="3"/>
      <c r="IL4441" s="3"/>
      <c r="IM4441" s="3"/>
      <c r="IN4441" s="3"/>
      <c r="IO4441" s="3"/>
      <c r="IP4441" s="3"/>
      <c r="IQ4441" s="3"/>
      <c r="IR4441" s="3"/>
      <c r="IS4441" s="3"/>
    </row>
    <row r="4442" spans="1:253" s="2" customFormat="1" ht="16.5">
      <c r="A4442" s="250"/>
      <c r="B4442" s="250"/>
      <c r="C4442" s="250"/>
      <c r="D4442" s="250"/>
      <c r="E4442" s="250"/>
      <c r="F4442" s="250"/>
      <c r="G4442" s="3"/>
      <c r="H4442" s="3"/>
      <c r="I4442" s="3"/>
      <c r="J4442" s="3"/>
      <c r="K4442" s="3"/>
      <c r="L4442" s="3"/>
      <c r="IK4442" s="3"/>
      <c r="IL4442" s="3"/>
      <c r="IM4442" s="3"/>
      <c r="IN4442" s="3"/>
      <c r="IO4442" s="3"/>
      <c r="IP4442" s="3"/>
      <c r="IQ4442" s="3"/>
      <c r="IR4442" s="3"/>
      <c r="IS4442" s="3"/>
    </row>
    <row r="4443" spans="1:253" s="2" customFormat="1" ht="16.5">
      <c r="A4443" s="250"/>
      <c r="B4443" s="250"/>
      <c r="C4443" s="250"/>
      <c r="D4443" s="250"/>
      <c r="E4443" s="250"/>
      <c r="F4443" s="250"/>
      <c r="G4443" s="3"/>
      <c r="H4443" s="3"/>
      <c r="I4443" s="3"/>
      <c r="J4443" s="3"/>
      <c r="K4443" s="3"/>
      <c r="L4443" s="3"/>
      <c r="IK4443" s="3"/>
      <c r="IL4443" s="3"/>
      <c r="IM4443" s="3"/>
      <c r="IN4443" s="3"/>
      <c r="IO4443" s="3"/>
      <c r="IP4443" s="3"/>
      <c r="IQ4443" s="3"/>
      <c r="IR4443" s="3"/>
      <c r="IS4443" s="3"/>
    </row>
    <row r="4444" spans="1:253" s="2" customFormat="1" ht="16.5">
      <c r="A4444" s="250"/>
      <c r="B4444" s="250"/>
      <c r="C4444" s="250"/>
      <c r="D4444" s="250"/>
      <c r="E4444" s="250"/>
      <c r="F4444" s="250"/>
      <c r="G4444" s="3"/>
      <c r="H4444" s="3"/>
      <c r="I4444" s="3"/>
      <c r="J4444" s="3"/>
      <c r="K4444" s="3"/>
      <c r="L4444" s="3"/>
      <c r="IK4444" s="3"/>
      <c r="IL4444" s="3"/>
      <c r="IM4444" s="3"/>
      <c r="IN4444" s="3"/>
      <c r="IO4444" s="3"/>
      <c r="IP4444" s="3"/>
      <c r="IQ4444" s="3"/>
      <c r="IR4444" s="3"/>
      <c r="IS4444" s="3"/>
    </row>
    <row r="4445" spans="1:253" s="2" customFormat="1" ht="16.5">
      <c r="A4445" s="250"/>
      <c r="B4445" s="250"/>
      <c r="C4445" s="250"/>
      <c r="D4445" s="250"/>
      <c r="E4445" s="250"/>
      <c r="F4445" s="250"/>
      <c r="G4445" s="3"/>
      <c r="H4445" s="3"/>
      <c r="I4445" s="3"/>
      <c r="J4445" s="3"/>
      <c r="K4445" s="3"/>
      <c r="L4445" s="3"/>
      <c r="IK4445" s="3"/>
      <c r="IL4445" s="3"/>
      <c r="IM4445" s="3"/>
      <c r="IN4445" s="3"/>
      <c r="IO4445" s="3"/>
      <c r="IP4445" s="3"/>
      <c r="IQ4445" s="3"/>
      <c r="IR4445" s="3"/>
      <c r="IS4445" s="3"/>
    </row>
    <row r="4446" spans="1:253" s="2" customFormat="1" ht="16.5">
      <c r="A4446" s="250"/>
      <c r="B4446" s="250"/>
      <c r="C4446" s="250"/>
      <c r="D4446" s="250"/>
      <c r="E4446" s="250"/>
      <c r="F4446" s="250"/>
      <c r="G4446" s="3"/>
      <c r="H4446" s="3"/>
      <c r="I4446" s="3"/>
      <c r="J4446" s="3"/>
      <c r="K4446" s="3"/>
      <c r="L4446" s="3"/>
      <c r="IK4446" s="3"/>
      <c r="IL4446" s="3"/>
      <c r="IM4446" s="3"/>
      <c r="IN4446" s="3"/>
      <c r="IO4446" s="3"/>
      <c r="IP4446" s="3"/>
      <c r="IQ4446" s="3"/>
      <c r="IR4446" s="3"/>
      <c r="IS4446" s="3"/>
    </row>
    <row r="4447" spans="1:253" s="2" customFormat="1" ht="16.5">
      <c r="A4447" s="250"/>
      <c r="B4447" s="250"/>
      <c r="C4447" s="250"/>
      <c r="D4447" s="250"/>
      <c r="E4447" s="250"/>
      <c r="F4447" s="250"/>
      <c r="G4447" s="3"/>
      <c r="H4447" s="3"/>
      <c r="I4447" s="3"/>
      <c r="J4447" s="3"/>
      <c r="K4447" s="3"/>
      <c r="L4447" s="3"/>
      <c r="IK4447" s="3"/>
      <c r="IL4447" s="3"/>
      <c r="IM4447" s="3"/>
      <c r="IN4447" s="3"/>
      <c r="IO4447" s="3"/>
      <c r="IP4447" s="3"/>
      <c r="IQ4447" s="3"/>
      <c r="IR4447" s="3"/>
      <c r="IS4447" s="3"/>
    </row>
    <row r="4448" spans="1:253" s="2" customFormat="1" ht="16.5">
      <c r="A4448" s="250"/>
      <c r="B4448" s="250"/>
      <c r="C4448" s="250"/>
      <c r="D4448" s="250"/>
      <c r="E4448" s="250"/>
      <c r="F4448" s="250"/>
      <c r="G4448" s="3"/>
      <c r="H4448" s="3"/>
      <c r="I4448" s="3"/>
      <c r="J4448" s="3"/>
      <c r="K4448" s="3"/>
      <c r="L4448" s="3"/>
      <c r="IK4448" s="3"/>
      <c r="IL4448" s="3"/>
      <c r="IM4448" s="3"/>
      <c r="IN4448" s="3"/>
      <c r="IO4448" s="3"/>
      <c r="IP4448" s="3"/>
      <c r="IQ4448" s="3"/>
      <c r="IR4448" s="3"/>
      <c r="IS4448" s="3"/>
    </row>
    <row r="4449" spans="1:253" s="2" customFormat="1" ht="16.5">
      <c r="A4449" s="250"/>
      <c r="B4449" s="250"/>
      <c r="C4449" s="250"/>
      <c r="D4449" s="250"/>
      <c r="E4449" s="250"/>
      <c r="F4449" s="250"/>
      <c r="G4449" s="3"/>
      <c r="H4449" s="3"/>
      <c r="I4449" s="3"/>
      <c r="J4449" s="3"/>
      <c r="K4449" s="3"/>
      <c r="L4449" s="3"/>
      <c r="IK4449" s="3"/>
      <c r="IL4449" s="3"/>
      <c r="IM4449" s="3"/>
      <c r="IN4449" s="3"/>
      <c r="IO4449" s="3"/>
      <c r="IP4449" s="3"/>
      <c r="IQ4449" s="3"/>
      <c r="IR4449" s="3"/>
      <c r="IS4449" s="3"/>
    </row>
    <row r="4450" spans="1:253" s="2" customFormat="1" ht="16.5">
      <c r="A4450" s="250"/>
      <c r="B4450" s="250"/>
      <c r="C4450" s="250"/>
      <c r="D4450" s="250"/>
      <c r="E4450" s="250"/>
      <c r="F4450" s="250"/>
      <c r="G4450" s="3"/>
      <c r="H4450" s="3"/>
      <c r="I4450" s="3"/>
      <c r="J4450" s="3"/>
      <c r="K4450" s="3"/>
      <c r="L4450" s="3"/>
      <c r="IK4450" s="3"/>
      <c r="IL4450" s="3"/>
      <c r="IM4450" s="3"/>
      <c r="IN4450" s="3"/>
      <c r="IO4450" s="3"/>
      <c r="IP4450" s="3"/>
      <c r="IQ4450" s="3"/>
      <c r="IR4450" s="3"/>
      <c r="IS4450" s="3"/>
    </row>
    <row r="4451" spans="1:253" s="2" customFormat="1" ht="16.5">
      <c r="A4451" s="250"/>
      <c r="B4451" s="250"/>
      <c r="C4451" s="250"/>
      <c r="D4451" s="250"/>
      <c r="E4451" s="250"/>
      <c r="F4451" s="250"/>
      <c r="G4451" s="3"/>
      <c r="H4451" s="3"/>
      <c r="I4451" s="3"/>
      <c r="J4451" s="3"/>
      <c r="K4451" s="3"/>
      <c r="L4451" s="3"/>
      <c r="IK4451" s="3"/>
      <c r="IL4451" s="3"/>
      <c r="IM4451" s="3"/>
      <c r="IN4451" s="3"/>
      <c r="IO4451" s="3"/>
      <c r="IP4451" s="3"/>
      <c r="IQ4451" s="3"/>
      <c r="IR4451" s="3"/>
      <c r="IS4451" s="3"/>
    </row>
    <row r="4452" spans="1:253" s="2" customFormat="1" ht="16.5">
      <c r="A4452" s="250"/>
      <c r="B4452" s="250"/>
      <c r="C4452" s="250"/>
      <c r="D4452" s="250"/>
      <c r="E4452" s="250"/>
      <c r="F4452" s="250"/>
      <c r="G4452" s="3"/>
      <c r="H4452" s="3"/>
      <c r="I4452" s="3"/>
      <c r="J4452" s="3"/>
      <c r="K4452" s="3"/>
      <c r="L4452" s="3"/>
      <c r="IK4452" s="3"/>
      <c r="IL4452" s="3"/>
      <c r="IM4452" s="3"/>
      <c r="IN4452" s="3"/>
      <c r="IO4452" s="3"/>
      <c r="IP4452" s="3"/>
      <c r="IQ4452" s="3"/>
      <c r="IR4452" s="3"/>
      <c r="IS4452" s="3"/>
    </row>
    <row r="4453" spans="1:253" s="2" customFormat="1" ht="16.5">
      <c r="A4453" s="250"/>
      <c r="B4453" s="250"/>
      <c r="C4453" s="250"/>
      <c r="D4453" s="250"/>
      <c r="E4453" s="250"/>
      <c r="F4453" s="250"/>
      <c r="G4453" s="3"/>
      <c r="H4453" s="3"/>
      <c r="I4453" s="3"/>
      <c r="J4453" s="3"/>
      <c r="K4453" s="3"/>
      <c r="L4453" s="3"/>
      <c r="IK4453" s="3"/>
      <c r="IL4453" s="3"/>
      <c r="IM4453" s="3"/>
      <c r="IN4453" s="3"/>
      <c r="IO4453" s="3"/>
      <c r="IP4453" s="3"/>
      <c r="IQ4453" s="3"/>
      <c r="IR4453" s="3"/>
      <c r="IS4453" s="3"/>
    </row>
    <row r="4454" spans="1:253" s="2" customFormat="1" ht="16.5">
      <c r="A4454" s="250"/>
      <c r="B4454" s="250"/>
      <c r="C4454" s="250"/>
      <c r="D4454" s="250"/>
      <c r="E4454" s="250"/>
      <c r="F4454" s="250"/>
      <c r="G4454" s="3"/>
      <c r="H4454" s="3"/>
      <c r="I4454" s="3"/>
      <c r="J4454" s="3"/>
      <c r="K4454" s="3"/>
      <c r="L4454" s="3"/>
      <c r="IK4454" s="3"/>
      <c r="IL4454" s="3"/>
      <c r="IM4454" s="3"/>
      <c r="IN4454" s="3"/>
      <c r="IO4454" s="3"/>
      <c r="IP4454" s="3"/>
      <c r="IQ4454" s="3"/>
      <c r="IR4454" s="3"/>
      <c r="IS4454" s="3"/>
    </row>
    <row r="4455" spans="1:253" s="2" customFormat="1" ht="16.5">
      <c r="A4455" s="250"/>
      <c r="B4455" s="250"/>
      <c r="C4455" s="250"/>
      <c r="D4455" s="250"/>
      <c r="E4455" s="250"/>
      <c r="F4455" s="250"/>
      <c r="G4455" s="3"/>
      <c r="H4455" s="3"/>
      <c r="I4455" s="3"/>
      <c r="J4455" s="3"/>
      <c r="K4455" s="3"/>
      <c r="L4455" s="3"/>
      <c r="IK4455" s="3"/>
      <c r="IL4455" s="3"/>
      <c r="IM4455" s="3"/>
      <c r="IN4455" s="3"/>
      <c r="IO4455" s="3"/>
      <c r="IP4455" s="3"/>
      <c r="IQ4455" s="3"/>
      <c r="IR4455" s="3"/>
      <c r="IS4455" s="3"/>
    </row>
    <row r="4456" spans="1:253" s="2" customFormat="1" ht="16.5">
      <c r="A4456" s="250"/>
      <c r="B4456" s="250"/>
      <c r="C4456" s="250"/>
      <c r="D4456" s="250"/>
      <c r="E4456" s="250"/>
      <c r="F4456" s="250"/>
      <c r="G4456" s="3"/>
      <c r="H4456" s="3"/>
      <c r="I4456" s="3"/>
      <c r="J4456" s="3"/>
      <c r="K4456" s="3"/>
      <c r="L4456" s="3"/>
      <c r="IK4456" s="3"/>
      <c r="IL4456" s="3"/>
      <c r="IM4456" s="3"/>
      <c r="IN4456" s="3"/>
      <c r="IO4456" s="3"/>
      <c r="IP4456" s="3"/>
      <c r="IQ4456" s="3"/>
      <c r="IR4456" s="3"/>
      <c r="IS4456" s="3"/>
    </row>
    <row r="4457" spans="1:253" s="2" customFormat="1" ht="16.5">
      <c r="A4457" s="250"/>
      <c r="B4457" s="250"/>
      <c r="C4457" s="250"/>
      <c r="D4457" s="250"/>
      <c r="E4457" s="250"/>
      <c r="F4457" s="250"/>
      <c r="G4457" s="3"/>
      <c r="H4457" s="3"/>
      <c r="I4457" s="3"/>
      <c r="J4457" s="3"/>
      <c r="K4457" s="3"/>
      <c r="L4457" s="3"/>
      <c r="IK4457" s="3"/>
      <c r="IL4457" s="3"/>
      <c r="IM4457" s="3"/>
      <c r="IN4457" s="3"/>
      <c r="IO4457" s="3"/>
      <c r="IP4457" s="3"/>
      <c r="IQ4457" s="3"/>
      <c r="IR4457" s="3"/>
      <c r="IS4457" s="3"/>
    </row>
    <row r="4458" spans="1:253" s="2" customFormat="1" ht="16.5">
      <c r="A4458" s="250"/>
      <c r="B4458" s="250"/>
      <c r="C4458" s="250"/>
      <c r="D4458" s="250"/>
      <c r="E4458" s="250"/>
      <c r="F4458" s="250"/>
      <c r="G4458" s="3"/>
      <c r="H4458" s="3"/>
      <c r="I4458" s="3"/>
      <c r="J4458" s="3"/>
      <c r="K4458" s="3"/>
      <c r="L4458" s="3"/>
      <c r="IK4458" s="3"/>
      <c r="IL4458" s="3"/>
      <c r="IM4458" s="3"/>
      <c r="IN4458" s="3"/>
      <c r="IO4458" s="3"/>
      <c r="IP4458" s="3"/>
      <c r="IQ4458" s="3"/>
      <c r="IR4458" s="3"/>
      <c r="IS4458" s="3"/>
    </row>
    <row r="4459" spans="1:253" s="2" customFormat="1" ht="16.5">
      <c r="A4459" s="250"/>
      <c r="B4459" s="250"/>
      <c r="C4459" s="250"/>
      <c r="D4459" s="250"/>
      <c r="E4459" s="250"/>
      <c r="F4459" s="250"/>
      <c r="G4459" s="3"/>
      <c r="H4459" s="3"/>
      <c r="I4459" s="3"/>
      <c r="J4459" s="3"/>
      <c r="K4459" s="3"/>
      <c r="L4459" s="3"/>
      <c r="IK4459" s="3"/>
      <c r="IL4459" s="3"/>
      <c r="IM4459" s="3"/>
      <c r="IN4459" s="3"/>
      <c r="IO4459" s="3"/>
      <c r="IP4459" s="3"/>
      <c r="IQ4459" s="3"/>
      <c r="IR4459" s="3"/>
      <c r="IS4459" s="3"/>
    </row>
    <row r="4460" spans="1:253" s="2" customFormat="1" ht="16.5">
      <c r="A4460" s="250"/>
      <c r="B4460" s="250"/>
      <c r="C4460" s="250"/>
      <c r="D4460" s="250"/>
      <c r="E4460" s="250"/>
      <c r="F4460" s="250"/>
      <c r="G4460" s="3"/>
      <c r="H4460" s="3"/>
      <c r="I4460" s="3"/>
      <c r="J4460" s="3"/>
      <c r="K4460" s="3"/>
      <c r="L4460" s="3"/>
      <c r="IK4460" s="3"/>
      <c r="IL4460" s="3"/>
      <c r="IM4460" s="3"/>
      <c r="IN4460" s="3"/>
      <c r="IO4460" s="3"/>
      <c r="IP4460" s="3"/>
      <c r="IQ4460" s="3"/>
      <c r="IR4460" s="3"/>
      <c r="IS4460" s="3"/>
    </row>
    <row r="4461" spans="1:253" s="2" customFormat="1" ht="16.5">
      <c r="A4461" s="250"/>
      <c r="B4461" s="250"/>
      <c r="C4461" s="250"/>
      <c r="D4461" s="250"/>
      <c r="E4461" s="250"/>
      <c r="F4461" s="250"/>
      <c r="G4461" s="3"/>
      <c r="H4461" s="3"/>
      <c r="I4461" s="3"/>
      <c r="J4461" s="3"/>
      <c r="K4461" s="3"/>
      <c r="L4461" s="3"/>
      <c r="IK4461" s="3"/>
      <c r="IL4461" s="3"/>
      <c r="IM4461" s="3"/>
      <c r="IN4461" s="3"/>
      <c r="IO4461" s="3"/>
      <c r="IP4461" s="3"/>
      <c r="IQ4461" s="3"/>
      <c r="IR4461" s="3"/>
      <c r="IS4461" s="3"/>
    </row>
    <row r="4462" spans="1:253" s="2" customFormat="1" ht="16.5">
      <c r="A4462" s="250"/>
      <c r="B4462" s="250"/>
      <c r="C4462" s="250"/>
      <c r="D4462" s="250"/>
      <c r="E4462" s="250"/>
      <c r="F4462" s="250"/>
      <c r="G4462" s="3"/>
      <c r="H4462" s="3"/>
      <c r="I4462" s="3"/>
      <c r="J4462" s="3"/>
      <c r="K4462" s="3"/>
      <c r="L4462" s="3"/>
      <c r="IK4462" s="3"/>
      <c r="IL4462" s="3"/>
      <c r="IM4462" s="3"/>
      <c r="IN4462" s="3"/>
      <c r="IO4462" s="3"/>
      <c r="IP4462" s="3"/>
      <c r="IQ4462" s="3"/>
      <c r="IR4462" s="3"/>
      <c r="IS4462" s="3"/>
    </row>
    <row r="4463" spans="1:253" s="2" customFormat="1" ht="16.5">
      <c r="A4463" s="250"/>
      <c r="B4463" s="250"/>
      <c r="C4463" s="250"/>
      <c r="D4463" s="250"/>
      <c r="E4463" s="250"/>
      <c r="F4463" s="250"/>
      <c r="G4463" s="3"/>
      <c r="H4463" s="3"/>
      <c r="I4463" s="3"/>
      <c r="J4463" s="3"/>
      <c r="K4463" s="3"/>
      <c r="L4463" s="3"/>
      <c r="IK4463" s="3"/>
      <c r="IL4463" s="3"/>
      <c r="IM4463" s="3"/>
      <c r="IN4463" s="3"/>
      <c r="IO4463" s="3"/>
      <c r="IP4463" s="3"/>
      <c r="IQ4463" s="3"/>
      <c r="IR4463" s="3"/>
      <c r="IS4463" s="3"/>
    </row>
    <row r="4464" spans="1:253" s="2" customFormat="1" ht="16.5">
      <c r="A4464" s="250"/>
      <c r="B4464" s="250"/>
      <c r="C4464" s="250"/>
      <c r="D4464" s="250"/>
      <c r="E4464" s="250"/>
      <c r="F4464" s="250"/>
      <c r="G4464" s="3"/>
      <c r="H4464" s="3"/>
      <c r="I4464" s="3"/>
      <c r="J4464" s="3"/>
      <c r="K4464" s="3"/>
      <c r="L4464" s="3"/>
      <c r="IK4464" s="3"/>
      <c r="IL4464" s="3"/>
      <c r="IM4464" s="3"/>
      <c r="IN4464" s="3"/>
      <c r="IO4464" s="3"/>
      <c r="IP4464" s="3"/>
      <c r="IQ4464" s="3"/>
      <c r="IR4464" s="3"/>
      <c r="IS4464" s="3"/>
    </row>
    <row r="4465" spans="1:253" s="2" customFormat="1" ht="16.5">
      <c r="A4465" s="250"/>
      <c r="B4465" s="250"/>
      <c r="C4465" s="250"/>
      <c r="D4465" s="250"/>
      <c r="E4465" s="250"/>
      <c r="F4465" s="250"/>
      <c r="G4465" s="3"/>
      <c r="H4465" s="3"/>
      <c r="I4465" s="3"/>
      <c r="J4465" s="3"/>
      <c r="K4465" s="3"/>
      <c r="L4465" s="3"/>
      <c r="IK4465" s="3"/>
      <c r="IL4465" s="3"/>
      <c r="IM4465" s="3"/>
      <c r="IN4465" s="3"/>
      <c r="IO4465" s="3"/>
      <c r="IP4465" s="3"/>
      <c r="IQ4465" s="3"/>
      <c r="IR4465" s="3"/>
      <c r="IS4465" s="3"/>
    </row>
    <row r="4466" spans="1:253" s="2" customFormat="1" ht="16.5">
      <c r="A4466" s="250"/>
      <c r="B4466" s="250"/>
      <c r="C4466" s="250"/>
      <c r="D4466" s="250"/>
      <c r="E4466" s="250"/>
      <c r="F4466" s="250"/>
      <c r="G4466" s="3"/>
      <c r="H4466" s="3"/>
      <c r="I4466" s="3"/>
      <c r="J4466" s="3"/>
      <c r="K4466" s="3"/>
      <c r="L4466" s="3"/>
      <c r="IK4466" s="3"/>
      <c r="IL4466" s="3"/>
      <c r="IM4466" s="3"/>
      <c r="IN4466" s="3"/>
      <c r="IO4466" s="3"/>
      <c r="IP4466" s="3"/>
      <c r="IQ4466" s="3"/>
      <c r="IR4466" s="3"/>
      <c r="IS4466" s="3"/>
    </row>
    <row r="4467" spans="1:253" s="2" customFormat="1" ht="16.5">
      <c r="A4467" s="250"/>
      <c r="B4467" s="250"/>
      <c r="C4467" s="250"/>
      <c r="D4467" s="250"/>
      <c r="E4467" s="250"/>
      <c r="F4467" s="250"/>
      <c r="G4467" s="3"/>
      <c r="H4467" s="3"/>
      <c r="I4467" s="3"/>
      <c r="J4467" s="3"/>
      <c r="K4467" s="3"/>
      <c r="L4467" s="3"/>
      <c r="IK4467" s="3"/>
      <c r="IL4467" s="3"/>
      <c r="IM4467" s="3"/>
      <c r="IN4467" s="3"/>
      <c r="IO4467" s="3"/>
      <c r="IP4467" s="3"/>
      <c r="IQ4467" s="3"/>
      <c r="IR4467" s="3"/>
      <c r="IS4467" s="3"/>
    </row>
    <row r="4468" spans="1:253" s="2" customFormat="1" ht="16.5">
      <c r="A4468" s="250"/>
      <c r="B4468" s="250"/>
      <c r="C4468" s="250"/>
      <c r="D4468" s="250"/>
      <c r="E4468" s="250"/>
      <c r="F4468" s="250"/>
      <c r="G4468" s="3"/>
      <c r="H4468" s="3"/>
      <c r="I4468" s="3"/>
      <c r="J4468" s="3"/>
      <c r="K4468" s="3"/>
      <c r="L4468" s="3"/>
      <c r="IK4468" s="3"/>
      <c r="IL4468" s="3"/>
      <c r="IM4468" s="3"/>
      <c r="IN4468" s="3"/>
      <c r="IO4468" s="3"/>
      <c r="IP4468" s="3"/>
      <c r="IQ4468" s="3"/>
      <c r="IR4468" s="3"/>
      <c r="IS4468" s="3"/>
    </row>
    <row r="4469" spans="1:253" s="2" customFormat="1" ht="16.5">
      <c r="A4469" s="250"/>
      <c r="B4469" s="250"/>
      <c r="C4469" s="250"/>
      <c r="D4469" s="250"/>
      <c r="E4469" s="250"/>
      <c r="F4469" s="250"/>
      <c r="G4469" s="3"/>
      <c r="H4469" s="3"/>
      <c r="I4469" s="3"/>
      <c r="J4469" s="3"/>
      <c r="K4469" s="3"/>
      <c r="L4469" s="3"/>
      <c r="IK4469" s="3"/>
      <c r="IL4469" s="3"/>
      <c r="IM4469" s="3"/>
      <c r="IN4469" s="3"/>
      <c r="IO4469" s="3"/>
      <c r="IP4469" s="3"/>
      <c r="IQ4469" s="3"/>
      <c r="IR4469" s="3"/>
      <c r="IS4469" s="3"/>
    </row>
    <row r="4470" spans="1:253" s="2" customFormat="1" ht="16.5">
      <c r="A4470" s="250"/>
      <c r="B4470" s="250"/>
      <c r="C4470" s="250"/>
      <c r="D4470" s="250"/>
      <c r="E4470" s="250"/>
      <c r="F4470" s="250"/>
      <c r="G4470" s="3"/>
      <c r="H4470" s="3"/>
      <c r="I4470" s="3"/>
      <c r="J4470" s="3"/>
      <c r="K4470" s="3"/>
      <c r="L4470" s="3"/>
      <c r="IK4470" s="3"/>
      <c r="IL4470" s="3"/>
      <c r="IM4470" s="3"/>
      <c r="IN4470" s="3"/>
      <c r="IO4470" s="3"/>
      <c r="IP4470" s="3"/>
      <c r="IQ4470" s="3"/>
      <c r="IR4470" s="3"/>
      <c r="IS4470" s="3"/>
    </row>
    <row r="4471" spans="1:253" s="2" customFormat="1" ht="16.5">
      <c r="A4471" s="250"/>
      <c r="B4471" s="250"/>
      <c r="C4471" s="250"/>
      <c r="D4471" s="250"/>
      <c r="E4471" s="250"/>
      <c r="F4471" s="250"/>
      <c r="G4471" s="3"/>
      <c r="H4471" s="3"/>
      <c r="I4471" s="3"/>
      <c r="J4471" s="3"/>
      <c r="K4471" s="3"/>
      <c r="L4471" s="3"/>
      <c r="IK4471" s="3"/>
      <c r="IL4471" s="3"/>
      <c r="IM4471" s="3"/>
      <c r="IN4471" s="3"/>
      <c r="IO4471" s="3"/>
      <c r="IP4471" s="3"/>
      <c r="IQ4471" s="3"/>
      <c r="IR4471" s="3"/>
      <c r="IS4471" s="3"/>
    </row>
    <row r="4472" spans="1:253" s="2" customFormat="1" ht="16.5">
      <c r="A4472" s="250"/>
      <c r="B4472" s="250"/>
      <c r="C4472" s="250"/>
      <c r="D4472" s="250"/>
      <c r="E4472" s="250"/>
      <c r="F4472" s="250"/>
      <c r="G4472" s="3"/>
      <c r="H4472" s="3"/>
      <c r="I4472" s="3"/>
      <c r="J4472" s="3"/>
      <c r="K4472" s="3"/>
      <c r="L4472" s="3"/>
      <c r="IK4472" s="3"/>
      <c r="IL4472" s="3"/>
      <c r="IM4472" s="3"/>
      <c r="IN4472" s="3"/>
      <c r="IO4472" s="3"/>
      <c r="IP4472" s="3"/>
      <c r="IQ4472" s="3"/>
      <c r="IR4472" s="3"/>
      <c r="IS4472" s="3"/>
    </row>
    <row r="4473" spans="1:253" s="2" customFormat="1" ht="16.5">
      <c r="A4473" s="250"/>
      <c r="B4473" s="250"/>
      <c r="C4473" s="250"/>
      <c r="D4473" s="250"/>
      <c r="E4473" s="250"/>
      <c r="F4473" s="250"/>
      <c r="G4473" s="3"/>
      <c r="H4473" s="3"/>
      <c r="I4473" s="3"/>
      <c r="J4473" s="3"/>
      <c r="K4473" s="3"/>
      <c r="L4473" s="3"/>
      <c r="IK4473" s="3"/>
      <c r="IL4473" s="3"/>
      <c r="IM4473" s="3"/>
      <c r="IN4473" s="3"/>
      <c r="IO4473" s="3"/>
      <c r="IP4473" s="3"/>
      <c r="IQ4473" s="3"/>
      <c r="IR4473" s="3"/>
      <c r="IS4473" s="3"/>
    </row>
    <row r="4474" spans="1:253" s="2" customFormat="1" ht="16.5">
      <c r="A4474" s="250"/>
      <c r="B4474" s="250"/>
      <c r="C4474" s="250"/>
      <c r="D4474" s="250"/>
      <c r="E4474" s="250"/>
      <c r="F4474" s="250"/>
      <c r="G4474" s="3"/>
      <c r="H4474" s="3"/>
      <c r="I4474" s="3"/>
      <c r="J4474" s="3"/>
      <c r="K4474" s="3"/>
      <c r="L4474" s="3"/>
      <c r="IK4474" s="3"/>
      <c r="IL4474" s="3"/>
      <c r="IM4474" s="3"/>
      <c r="IN4474" s="3"/>
      <c r="IO4474" s="3"/>
      <c r="IP4474" s="3"/>
      <c r="IQ4474" s="3"/>
      <c r="IR4474" s="3"/>
      <c r="IS4474" s="3"/>
    </row>
    <row r="4475" spans="1:253" s="2" customFormat="1" ht="16.5">
      <c r="A4475" s="250"/>
      <c r="B4475" s="250"/>
      <c r="C4475" s="250"/>
      <c r="D4475" s="250"/>
      <c r="E4475" s="250"/>
      <c r="F4475" s="250"/>
      <c r="G4475" s="3"/>
      <c r="H4475" s="3"/>
      <c r="I4475" s="3"/>
      <c r="J4475" s="3"/>
      <c r="K4475" s="3"/>
      <c r="L4475" s="3"/>
      <c r="IK4475" s="3"/>
      <c r="IL4475" s="3"/>
      <c r="IM4475" s="3"/>
      <c r="IN4475" s="3"/>
      <c r="IO4475" s="3"/>
      <c r="IP4475" s="3"/>
      <c r="IQ4475" s="3"/>
      <c r="IR4475" s="3"/>
      <c r="IS4475" s="3"/>
    </row>
    <row r="4476" spans="1:253" s="2" customFormat="1" ht="16.5">
      <c r="A4476" s="250"/>
      <c r="B4476" s="250"/>
      <c r="C4476" s="250"/>
      <c r="D4476" s="250"/>
      <c r="E4476" s="250"/>
      <c r="F4476" s="250"/>
      <c r="G4476" s="3"/>
      <c r="H4476" s="3"/>
      <c r="I4476" s="3"/>
      <c r="J4476" s="3"/>
      <c r="K4476" s="3"/>
      <c r="L4476" s="3"/>
      <c r="IK4476" s="3"/>
      <c r="IL4476" s="3"/>
      <c r="IM4476" s="3"/>
      <c r="IN4476" s="3"/>
      <c r="IO4476" s="3"/>
      <c r="IP4476" s="3"/>
      <c r="IQ4476" s="3"/>
      <c r="IR4476" s="3"/>
      <c r="IS4476" s="3"/>
    </row>
    <row r="4477" spans="1:253" s="2" customFormat="1" ht="16.5">
      <c r="A4477" s="250"/>
      <c r="B4477" s="250"/>
      <c r="C4477" s="250"/>
      <c r="D4477" s="250"/>
      <c r="E4477" s="250"/>
      <c r="F4477" s="250"/>
      <c r="G4477" s="3"/>
      <c r="H4477" s="3"/>
      <c r="I4477" s="3"/>
      <c r="J4477" s="3"/>
      <c r="K4477" s="3"/>
      <c r="L4477" s="3"/>
      <c r="IK4477" s="3"/>
      <c r="IL4477" s="3"/>
      <c r="IM4477" s="3"/>
      <c r="IN4477" s="3"/>
      <c r="IO4477" s="3"/>
      <c r="IP4477" s="3"/>
      <c r="IQ4477" s="3"/>
      <c r="IR4477" s="3"/>
      <c r="IS4477" s="3"/>
    </row>
    <row r="4478" spans="1:253" s="2" customFormat="1" ht="16.5">
      <c r="A4478" s="250"/>
      <c r="B4478" s="250"/>
      <c r="C4478" s="250"/>
      <c r="D4478" s="250"/>
      <c r="E4478" s="250"/>
      <c r="F4478" s="250"/>
      <c r="G4478" s="3"/>
      <c r="H4478" s="3"/>
      <c r="I4478" s="3"/>
      <c r="J4478" s="3"/>
      <c r="K4478" s="3"/>
      <c r="L4478" s="3"/>
      <c r="IK4478" s="3"/>
      <c r="IL4478" s="3"/>
      <c r="IM4478" s="3"/>
      <c r="IN4478" s="3"/>
      <c r="IO4478" s="3"/>
      <c r="IP4478" s="3"/>
      <c r="IQ4478" s="3"/>
      <c r="IR4478" s="3"/>
      <c r="IS4478" s="3"/>
    </row>
    <row r="4479" spans="1:253" s="2" customFormat="1" ht="16.5">
      <c r="A4479" s="250"/>
      <c r="B4479" s="250"/>
      <c r="C4479" s="250"/>
      <c r="D4479" s="250"/>
      <c r="E4479" s="250"/>
      <c r="F4479" s="250"/>
      <c r="G4479" s="3"/>
      <c r="H4479" s="3"/>
      <c r="I4479" s="3"/>
      <c r="J4479" s="3"/>
      <c r="K4479" s="3"/>
      <c r="L4479" s="3"/>
      <c r="IK4479" s="3"/>
      <c r="IL4479" s="3"/>
      <c r="IM4479" s="3"/>
      <c r="IN4479" s="3"/>
      <c r="IO4479" s="3"/>
      <c r="IP4479" s="3"/>
      <c r="IQ4479" s="3"/>
      <c r="IR4479" s="3"/>
      <c r="IS4479" s="3"/>
    </row>
    <row r="4480" spans="1:253" s="2" customFormat="1" ht="16.5">
      <c r="A4480" s="250"/>
      <c r="B4480" s="250"/>
      <c r="C4480" s="250"/>
      <c r="D4480" s="250"/>
      <c r="E4480" s="250"/>
      <c r="F4480" s="250"/>
      <c r="G4480" s="3"/>
      <c r="H4480" s="3"/>
      <c r="I4480" s="3"/>
      <c r="J4480" s="3"/>
      <c r="K4480" s="3"/>
      <c r="L4480" s="3"/>
      <c r="IK4480" s="3"/>
      <c r="IL4480" s="3"/>
      <c r="IM4480" s="3"/>
      <c r="IN4480" s="3"/>
      <c r="IO4480" s="3"/>
      <c r="IP4480" s="3"/>
      <c r="IQ4480" s="3"/>
      <c r="IR4480" s="3"/>
      <c r="IS4480" s="3"/>
    </row>
    <row r="4481" spans="1:253" s="2" customFormat="1" ht="16.5">
      <c r="A4481" s="250"/>
      <c r="B4481" s="250"/>
      <c r="C4481" s="250"/>
      <c r="D4481" s="250"/>
      <c r="E4481" s="250"/>
      <c r="F4481" s="250"/>
      <c r="G4481" s="3"/>
      <c r="H4481" s="3"/>
      <c r="I4481" s="3"/>
      <c r="J4481" s="3"/>
      <c r="K4481" s="3"/>
      <c r="L4481" s="3"/>
      <c r="IK4481" s="3"/>
      <c r="IL4481" s="3"/>
      <c r="IM4481" s="3"/>
      <c r="IN4481" s="3"/>
      <c r="IO4481" s="3"/>
      <c r="IP4481" s="3"/>
      <c r="IQ4481" s="3"/>
      <c r="IR4481" s="3"/>
      <c r="IS4481" s="3"/>
    </row>
    <row r="4482" spans="1:253" s="2" customFormat="1" ht="16.5">
      <c r="A4482" s="250"/>
      <c r="B4482" s="250"/>
      <c r="C4482" s="250"/>
      <c r="D4482" s="250"/>
      <c r="E4482" s="250"/>
      <c r="F4482" s="250"/>
      <c r="G4482" s="3"/>
      <c r="H4482" s="3"/>
      <c r="I4482" s="3"/>
      <c r="J4482" s="3"/>
      <c r="K4482" s="3"/>
      <c r="L4482" s="3"/>
      <c r="IK4482" s="3"/>
      <c r="IL4482" s="3"/>
      <c r="IM4482" s="3"/>
      <c r="IN4482" s="3"/>
      <c r="IO4482" s="3"/>
      <c r="IP4482" s="3"/>
      <c r="IQ4482" s="3"/>
      <c r="IR4482" s="3"/>
      <c r="IS4482" s="3"/>
    </row>
    <row r="4483" spans="1:253" s="2" customFormat="1" ht="16.5">
      <c r="A4483" s="250"/>
      <c r="B4483" s="250"/>
      <c r="C4483" s="250"/>
      <c r="D4483" s="250"/>
      <c r="E4483" s="250"/>
      <c r="F4483" s="250"/>
      <c r="G4483" s="3"/>
      <c r="H4483" s="3"/>
      <c r="I4483" s="3"/>
      <c r="J4483" s="3"/>
      <c r="K4483" s="3"/>
      <c r="L4483" s="3"/>
      <c r="IK4483" s="3"/>
      <c r="IL4483" s="3"/>
      <c r="IM4483" s="3"/>
      <c r="IN4483" s="3"/>
      <c r="IO4483" s="3"/>
      <c r="IP4483" s="3"/>
      <c r="IQ4483" s="3"/>
      <c r="IR4483" s="3"/>
      <c r="IS4483" s="3"/>
    </row>
    <row r="4484" spans="1:253" s="2" customFormat="1" ht="16.5">
      <c r="A4484" s="250"/>
      <c r="B4484" s="250"/>
      <c r="C4484" s="250"/>
      <c r="D4484" s="250"/>
      <c r="E4484" s="250"/>
      <c r="F4484" s="250"/>
      <c r="G4484" s="3"/>
      <c r="H4484" s="3"/>
      <c r="I4484" s="3"/>
      <c r="J4484" s="3"/>
      <c r="K4484" s="3"/>
      <c r="L4484" s="3"/>
      <c r="IK4484" s="3"/>
      <c r="IL4484" s="3"/>
      <c r="IM4484" s="3"/>
      <c r="IN4484" s="3"/>
      <c r="IO4484" s="3"/>
      <c r="IP4484" s="3"/>
      <c r="IQ4484" s="3"/>
      <c r="IR4484" s="3"/>
      <c r="IS4484" s="3"/>
    </row>
    <row r="4485" spans="1:253" s="2" customFormat="1" ht="16.5">
      <c r="A4485" s="250"/>
      <c r="B4485" s="250"/>
      <c r="C4485" s="250"/>
      <c r="D4485" s="250"/>
      <c r="E4485" s="250"/>
      <c r="F4485" s="250"/>
      <c r="G4485" s="3"/>
      <c r="H4485" s="3"/>
      <c r="I4485" s="3"/>
      <c r="J4485" s="3"/>
      <c r="K4485" s="3"/>
      <c r="L4485" s="3"/>
      <c r="IK4485" s="3"/>
      <c r="IL4485" s="3"/>
      <c r="IM4485" s="3"/>
      <c r="IN4485" s="3"/>
      <c r="IO4485" s="3"/>
      <c r="IP4485" s="3"/>
      <c r="IQ4485" s="3"/>
      <c r="IR4485" s="3"/>
      <c r="IS4485" s="3"/>
    </row>
    <row r="4486" spans="1:253" s="2" customFormat="1" ht="16.5">
      <c r="A4486" s="250"/>
      <c r="B4486" s="250"/>
      <c r="C4486" s="250"/>
      <c r="D4486" s="250"/>
      <c r="E4486" s="250"/>
      <c r="F4486" s="250"/>
      <c r="G4486" s="3"/>
      <c r="H4486" s="3"/>
      <c r="I4486" s="3"/>
      <c r="J4486" s="3"/>
      <c r="K4486" s="3"/>
      <c r="L4486" s="3"/>
      <c r="IK4486" s="3"/>
      <c r="IL4486" s="3"/>
      <c r="IM4486" s="3"/>
      <c r="IN4486" s="3"/>
      <c r="IO4486" s="3"/>
      <c r="IP4486" s="3"/>
      <c r="IQ4486" s="3"/>
      <c r="IR4486" s="3"/>
      <c r="IS4486" s="3"/>
    </row>
    <row r="4487" spans="1:253" s="2" customFormat="1" ht="16.5">
      <c r="A4487" s="250"/>
      <c r="B4487" s="250"/>
      <c r="C4487" s="250"/>
      <c r="D4487" s="250"/>
      <c r="E4487" s="250"/>
      <c r="F4487" s="250"/>
      <c r="G4487" s="3"/>
      <c r="H4487" s="3"/>
      <c r="I4487" s="3"/>
      <c r="J4487" s="3"/>
      <c r="K4487" s="3"/>
      <c r="L4487" s="3"/>
      <c r="IK4487" s="3"/>
      <c r="IL4487" s="3"/>
      <c r="IM4487" s="3"/>
      <c r="IN4487" s="3"/>
      <c r="IO4487" s="3"/>
      <c r="IP4487" s="3"/>
      <c r="IQ4487" s="3"/>
      <c r="IR4487" s="3"/>
      <c r="IS4487" s="3"/>
    </row>
    <row r="4488" spans="1:253" s="2" customFormat="1" ht="16.5">
      <c r="A4488" s="250"/>
      <c r="B4488" s="250"/>
      <c r="C4488" s="250"/>
      <c r="D4488" s="250"/>
      <c r="E4488" s="250"/>
      <c r="F4488" s="250"/>
      <c r="G4488" s="3"/>
      <c r="H4488" s="3"/>
      <c r="I4488" s="3"/>
      <c r="J4488" s="3"/>
      <c r="K4488" s="3"/>
      <c r="L4488" s="3"/>
      <c r="IK4488" s="3"/>
      <c r="IL4488" s="3"/>
      <c r="IM4488" s="3"/>
      <c r="IN4488" s="3"/>
      <c r="IO4488" s="3"/>
      <c r="IP4488" s="3"/>
      <c r="IQ4488" s="3"/>
      <c r="IR4488" s="3"/>
      <c r="IS4488" s="3"/>
    </row>
    <row r="4489" spans="1:253" s="2" customFormat="1" ht="16.5">
      <c r="A4489" s="250"/>
      <c r="B4489" s="250"/>
      <c r="C4489" s="250"/>
      <c r="D4489" s="250"/>
      <c r="E4489" s="250"/>
      <c r="F4489" s="250"/>
      <c r="G4489" s="3"/>
      <c r="H4489" s="3"/>
      <c r="I4489" s="3"/>
      <c r="J4489" s="3"/>
      <c r="K4489" s="3"/>
      <c r="L4489" s="3"/>
      <c r="IK4489" s="3"/>
      <c r="IL4489" s="3"/>
      <c r="IM4489" s="3"/>
      <c r="IN4489" s="3"/>
      <c r="IO4489" s="3"/>
      <c r="IP4489" s="3"/>
      <c r="IQ4489" s="3"/>
      <c r="IR4489" s="3"/>
      <c r="IS4489" s="3"/>
    </row>
    <row r="4490" spans="1:253" s="2" customFormat="1" ht="16.5">
      <c r="A4490" s="250"/>
      <c r="B4490" s="250"/>
      <c r="C4490" s="250"/>
      <c r="D4490" s="250"/>
      <c r="E4490" s="250"/>
      <c r="F4490" s="250"/>
      <c r="G4490" s="3"/>
      <c r="H4490" s="3"/>
      <c r="I4490" s="3"/>
      <c r="J4490" s="3"/>
      <c r="K4490" s="3"/>
      <c r="L4490" s="3"/>
      <c r="IK4490" s="3"/>
      <c r="IL4490" s="3"/>
      <c r="IM4490" s="3"/>
      <c r="IN4490" s="3"/>
      <c r="IO4490" s="3"/>
      <c r="IP4490" s="3"/>
      <c r="IQ4490" s="3"/>
      <c r="IR4490" s="3"/>
      <c r="IS4490" s="3"/>
    </row>
    <row r="4491" spans="1:253" s="2" customFormat="1" ht="16.5">
      <c r="A4491" s="250"/>
      <c r="B4491" s="250"/>
      <c r="C4491" s="250"/>
      <c r="D4491" s="250"/>
      <c r="E4491" s="250"/>
      <c r="F4491" s="250"/>
      <c r="G4491" s="3"/>
      <c r="H4491" s="3"/>
      <c r="I4491" s="3"/>
      <c r="J4491" s="3"/>
      <c r="K4491" s="3"/>
      <c r="L4491" s="3"/>
      <c r="IK4491" s="3"/>
      <c r="IL4491" s="3"/>
      <c r="IM4491" s="3"/>
      <c r="IN4491" s="3"/>
      <c r="IO4491" s="3"/>
      <c r="IP4491" s="3"/>
      <c r="IQ4491" s="3"/>
      <c r="IR4491" s="3"/>
      <c r="IS4491" s="3"/>
    </row>
    <row r="4492" spans="1:253" s="2" customFormat="1" ht="16.5">
      <c r="A4492" s="250"/>
      <c r="B4492" s="250"/>
      <c r="C4492" s="250"/>
      <c r="D4492" s="250"/>
      <c r="E4492" s="250"/>
      <c r="F4492" s="250"/>
      <c r="G4492" s="3"/>
      <c r="H4492" s="3"/>
      <c r="I4492" s="3"/>
      <c r="J4492" s="3"/>
      <c r="K4492" s="3"/>
      <c r="L4492" s="3"/>
      <c r="IK4492" s="3"/>
      <c r="IL4492" s="3"/>
      <c r="IM4492" s="3"/>
      <c r="IN4492" s="3"/>
      <c r="IO4492" s="3"/>
      <c r="IP4492" s="3"/>
      <c r="IQ4492" s="3"/>
      <c r="IR4492" s="3"/>
      <c r="IS4492" s="3"/>
    </row>
    <row r="4493" spans="1:253" s="2" customFormat="1" ht="16.5">
      <c r="A4493" s="250"/>
      <c r="B4493" s="250"/>
      <c r="C4493" s="250"/>
      <c r="D4493" s="250"/>
      <c r="E4493" s="250"/>
      <c r="F4493" s="250"/>
      <c r="G4493" s="3"/>
      <c r="H4493" s="3"/>
      <c r="I4493" s="3"/>
      <c r="J4493" s="3"/>
      <c r="K4493" s="3"/>
      <c r="L4493" s="3"/>
      <c r="IK4493" s="3"/>
      <c r="IL4493" s="3"/>
      <c r="IM4493" s="3"/>
      <c r="IN4493" s="3"/>
      <c r="IO4493" s="3"/>
      <c r="IP4493" s="3"/>
      <c r="IQ4493" s="3"/>
      <c r="IR4493" s="3"/>
      <c r="IS4493" s="3"/>
    </row>
    <row r="4494" spans="1:253" s="2" customFormat="1" ht="16.5">
      <c r="A4494" s="250"/>
      <c r="B4494" s="250"/>
      <c r="C4494" s="250"/>
      <c r="D4494" s="250"/>
      <c r="E4494" s="250"/>
      <c r="F4494" s="250"/>
      <c r="G4494" s="3"/>
      <c r="H4494" s="3"/>
      <c r="I4494" s="3"/>
      <c r="J4494" s="3"/>
      <c r="K4494" s="3"/>
      <c r="L4494" s="3"/>
      <c r="IK4494" s="3"/>
      <c r="IL4494" s="3"/>
      <c r="IM4494" s="3"/>
      <c r="IN4494" s="3"/>
      <c r="IO4494" s="3"/>
      <c r="IP4494" s="3"/>
      <c r="IQ4494" s="3"/>
      <c r="IR4494" s="3"/>
      <c r="IS4494" s="3"/>
    </row>
    <row r="4495" spans="1:253" s="2" customFormat="1" ht="16.5">
      <c r="A4495" s="250"/>
      <c r="B4495" s="250"/>
      <c r="C4495" s="250"/>
      <c r="D4495" s="250"/>
      <c r="E4495" s="250"/>
      <c r="F4495" s="250"/>
      <c r="G4495" s="3"/>
      <c r="H4495" s="3"/>
      <c r="I4495" s="3"/>
      <c r="J4495" s="3"/>
      <c r="K4495" s="3"/>
      <c r="L4495" s="3"/>
      <c r="IK4495" s="3"/>
      <c r="IL4495" s="3"/>
      <c r="IM4495" s="3"/>
      <c r="IN4495" s="3"/>
      <c r="IO4495" s="3"/>
      <c r="IP4495" s="3"/>
      <c r="IQ4495" s="3"/>
      <c r="IR4495" s="3"/>
      <c r="IS4495" s="3"/>
    </row>
    <row r="4496" spans="1:253" s="2" customFormat="1" ht="16.5">
      <c r="A4496" s="250"/>
      <c r="B4496" s="250"/>
      <c r="C4496" s="250"/>
      <c r="D4496" s="250"/>
      <c r="E4496" s="250"/>
      <c r="F4496" s="250"/>
      <c r="G4496" s="3"/>
      <c r="H4496" s="3"/>
      <c r="I4496" s="3"/>
      <c r="J4496" s="3"/>
      <c r="K4496" s="3"/>
      <c r="L4496" s="3"/>
      <c r="IK4496" s="3"/>
      <c r="IL4496" s="3"/>
      <c r="IM4496" s="3"/>
      <c r="IN4496" s="3"/>
      <c r="IO4496" s="3"/>
      <c r="IP4496" s="3"/>
      <c r="IQ4496" s="3"/>
      <c r="IR4496" s="3"/>
      <c r="IS4496" s="3"/>
    </row>
    <row r="4497" spans="1:253" s="2" customFormat="1" ht="16.5">
      <c r="A4497" s="250"/>
      <c r="B4497" s="250"/>
      <c r="C4497" s="250"/>
      <c r="D4497" s="250"/>
      <c r="E4497" s="250"/>
      <c r="F4497" s="250"/>
      <c r="G4497" s="3"/>
      <c r="H4497" s="3"/>
      <c r="I4497" s="3"/>
      <c r="J4497" s="3"/>
      <c r="K4497" s="3"/>
      <c r="L4497" s="3"/>
      <c r="IK4497" s="3"/>
      <c r="IL4497" s="3"/>
      <c r="IM4497" s="3"/>
      <c r="IN4497" s="3"/>
      <c r="IO4497" s="3"/>
      <c r="IP4497" s="3"/>
      <c r="IQ4497" s="3"/>
      <c r="IR4497" s="3"/>
      <c r="IS4497" s="3"/>
    </row>
    <row r="4498" spans="1:253" s="2" customFormat="1" ht="16.5">
      <c r="A4498" s="250"/>
      <c r="B4498" s="250"/>
      <c r="C4498" s="250"/>
      <c r="D4498" s="250"/>
      <c r="E4498" s="250"/>
      <c r="F4498" s="250"/>
      <c r="G4498" s="3"/>
      <c r="H4498" s="3"/>
      <c r="I4498" s="3"/>
      <c r="J4498" s="3"/>
      <c r="K4498" s="3"/>
      <c r="L4498" s="3"/>
      <c r="IK4498" s="3"/>
      <c r="IL4498" s="3"/>
      <c r="IM4498" s="3"/>
      <c r="IN4498" s="3"/>
      <c r="IO4498" s="3"/>
      <c r="IP4498" s="3"/>
      <c r="IQ4498" s="3"/>
      <c r="IR4498" s="3"/>
      <c r="IS4498" s="3"/>
    </row>
    <row r="4499" spans="1:253" s="2" customFormat="1" ht="16.5">
      <c r="A4499" s="250"/>
      <c r="B4499" s="250"/>
      <c r="C4499" s="250"/>
      <c r="D4499" s="250"/>
      <c r="E4499" s="250"/>
      <c r="F4499" s="250"/>
      <c r="G4499" s="3"/>
      <c r="H4499" s="3"/>
      <c r="I4499" s="3"/>
      <c r="J4499" s="3"/>
      <c r="K4499" s="3"/>
      <c r="L4499" s="3"/>
      <c r="IK4499" s="3"/>
      <c r="IL4499" s="3"/>
      <c r="IM4499" s="3"/>
      <c r="IN4499" s="3"/>
      <c r="IO4499" s="3"/>
      <c r="IP4499" s="3"/>
      <c r="IQ4499" s="3"/>
      <c r="IR4499" s="3"/>
      <c r="IS4499" s="3"/>
    </row>
    <row r="4500" spans="1:253" s="2" customFormat="1" ht="16.5">
      <c r="A4500" s="250"/>
      <c r="B4500" s="250"/>
      <c r="C4500" s="250"/>
      <c r="D4500" s="250"/>
      <c r="E4500" s="250"/>
      <c r="F4500" s="250"/>
      <c r="G4500" s="3"/>
      <c r="H4500" s="3"/>
      <c r="I4500" s="3"/>
      <c r="J4500" s="3"/>
      <c r="K4500" s="3"/>
      <c r="L4500" s="3"/>
      <c r="IK4500" s="3"/>
      <c r="IL4500" s="3"/>
      <c r="IM4500" s="3"/>
      <c r="IN4500" s="3"/>
      <c r="IO4500" s="3"/>
      <c r="IP4500" s="3"/>
      <c r="IQ4500" s="3"/>
      <c r="IR4500" s="3"/>
      <c r="IS4500" s="3"/>
    </row>
    <row r="4501" spans="1:253" s="2" customFormat="1" ht="16.5">
      <c r="A4501" s="250"/>
      <c r="B4501" s="250"/>
      <c r="C4501" s="250"/>
      <c r="D4501" s="250"/>
      <c r="E4501" s="250"/>
      <c r="F4501" s="250"/>
      <c r="G4501" s="3"/>
      <c r="H4501" s="3"/>
      <c r="I4501" s="3"/>
      <c r="J4501" s="3"/>
      <c r="K4501" s="3"/>
      <c r="L4501" s="3"/>
      <c r="IK4501" s="3"/>
      <c r="IL4501" s="3"/>
      <c r="IM4501" s="3"/>
      <c r="IN4501" s="3"/>
      <c r="IO4501" s="3"/>
      <c r="IP4501" s="3"/>
      <c r="IQ4501" s="3"/>
      <c r="IR4501" s="3"/>
      <c r="IS4501" s="3"/>
    </row>
    <row r="4502" spans="1:253" s="2" customFormat="1" ht="16.5">
      <c r="A4502" s="250"/>
      <c r="B4502" s="250"/>
      <c r="C4502" s="250"/>
      <c r="D4502" s="250"/>
      <c r="E4502" s="250"/>
      <c r="F4502" s="250"/>
      <c r="G4502" s="3"/>
      <c r="H4502" s="3"/>
      <c r="I4502" s="3"/>
      <c r="J4502" s="3"/>
      <c r="K4502" s="3"/>
      <c r="L4502" s="3"/>
      <c r="IK4502" s="3"/>
      <c r="IL4502" s="3"/>
      <c r="IM4502" s="3"/>
      <c r="IN4502" s="3"/>
      <c r="IO4502" s="3"/>
      <c r="IP4502" s="3"/>
      <c r="IQ4502" s="3"/>
      <c r="IR4502" s="3"/>
      <c r="IS4502" s="3"/>
    </row>
    <row r="4503" spans="1:253" s="2" customFormat="1" ht="16.5">
      <c r="A4503" s="250"/>
      <c r="B4503" s="250"/>
      <c r="C4503" s="250"/>
      <c r="D4503" s="250"/>
      <c r="E4503" s="250"/>
      <c r="F4503" s="250"/>
      <c r="G4503" s="3"/>
      <c r="H4503" s="3"/>
      <c r="I4503" s="3"/>
      <c r="J4503" s="3"/>
      <c r="K4503" s="3"/>
      <c r="L4503" s="3"/>
      <c r="IK4503" s="3"/>
      <c r="IL4503" s="3"/>
      <c r="IM4503" s="3"/>
      <c r="IN4503" s="3"/>
      <c r="IO4503" s="3"/>
      <c r="IP4503" s="3"/>
      <c r="IQ4503" s="3"/>
      <c r="IR4503" s="3"/>
      <c r="IS4503" s="3"/>
    </row>
    <row r="4504" spans="1:253" s="2" customFormat="1" ht="16.5">
      <c r="A4504" s="250"/>
      <c r="B4504" s="250"/>
      <c r="C4504" s="250"/>
      <c r="D4504" s="250"/>
      <c r="E4504" s="250"/>
      <c r="F4504" s="250"/>
      <c r="G4504" s="3"/>
      <c r="H4504" s="3"/>
      <c r="I4504" s="3"/>
      <c r="J4504" s="3"/>
      <c r="K4504" s="3"/>
      <c r="L4504" s="3"/>
      <c r="IK4504" s="3"/>
      <c r="IL4504" s="3"/>
      <c r="IM4504" s="3"/>
      <c r="IN4504" s="3"/>
      <c r="IO4504" s="3"/>
      <c r="IP4504" s="3"/>
      <c r="IQ4504" s="3"/>
      <c r="IR4504" s="3"/>
      <c r="IS4504" s="3"/>
    </row>
    <row r="4505" spans="1:253" s="2" customFormat="1" ht="16.5">
      <c r="A4505" s="250"/>
      <c r="B4505" s="250"/>
      <c r="C4505" s="250"/>
      <c r="D4505" s="250"/>
      <c r="E4505" s="250"/>
      <c r="F4505" s="250"/>
      <c r="G4505" s="3"/>
      <c r="H4505" s="3"/>
      <c r="I4505" s="3"/>
      <c r="J4505" s="3"/>
      <c r="K4505" s="3"/>
      <c r="L4505" s="3"/>
      <c r="IK4505" s="3"/>
      <c r="IL4505" s="3"/>
      <c r="IM4505" s="3"/>
      <c r="IN4505" s="3"/>
      <c r="IO4505" s="3"/>
      <c r="IP4505" s="3"/>
      <c r="IQ4505" s="3"/>
      <c r="IR4505" s="3"/>
      <c r="IS4505" s="3"/>
    </row>
    <row r="4506" spans="1:253" s="2" customFormat="1" ht="16.5">
      <c r="A4506" s="250"/>
      <c r="B4506" s="250"/>
      <c r="C4506" s="250"/>
      <c r="D4506" s="250"/>
      <c r="E4506" s="250"/>
      <c r="F4506" s="250"/>
      <c r="G4506" s="3"/>
      <c r="H4506" s="3"/>
      <c r="I4506" s="3"/>
      <c r="J4506" s="3"/>
      <c r="K4506" s="3"/>
      <c r="L4506" s="3"/>
      <c r="IK4506" s="3"/>
      <c r="IL4506" s="3"/>
      <c r="IM4506" s="3"/>
      <c r="IN4506" s="3"/>
      <c r="IO4506" s="3"/>
      <c r="IP4506" s="3"/>
      <c r="IQ4506" s="3"/>
      <c r="IR4506" s="3"/>
      <c r="IS4506" s="3"/>
    </row>
    <row r="4507" spans="1:253" s="2" customFormat="1" ht="16.5">
      <c r="A4507" s="250"/>
      <c r="B4507" s="250"/>
      <c r="C4507" s="250"/>
      <c r="D4507" s="250"/>
      <c r="E4507" s="250"/>
      <c r="F4507" s="250"/>
      <c r="G4507" s="3"/>
      <c r="H4507" s="3"/>
      <c r="I4507" s="3"/>
      <c r="J4507" s="3"/>
      <c r="K4507" s="3"/>
      <c r="L4507" s="3"/>
      <c r="IK4507" s="3"/>
      <c r="IL4507" s="3"/>
      <c r="IM4507" s="3"/>
      <c r="IN4507" s="3"/>
      <c r="IO4507" s="3"/>
      <c r="IP4507" s="3"/>
      <c r="IQ4507" s="3"/>
      <c r="IR4507" s="3"/>
      <c r="IS4507" s="3"/>
    </row>
    <row r="4508" spans="1:253" s="2" customFormat="1" ht="16.5">
      <c r="A4508" s="250"/>
      <c r="B4508" s="250"/>
      <c r="C4508" s="250"/>
      <c r="D4508" s="250"/>
      <c r="E4508" s="250"/>
      <c r="F4508" s="250"/>
      <c r="G4508" s="3"/>
      <c r="H4508" s="3"/>
      <c r="I4508" s="3"/>
      <c r="J4508" s="3"/>
      <c r="K4508" s="3"/>
      <c r="L4508" s="3"/>
      <c r="IK4508" s="3"/>
      <c r="IL4508" s="3"/>
      <c r="IM4508" s="3"/>
      <c r="IN4508" s="3"/>
      <c r="IO4508" s="3"/>
      <c r="IP4508" s="3"/>
      <c r="IQ4508" s="3"/>
      <c r="IR4508" s="3"/>
      <c r="IS4508" s="3"/>
    </row>
    <row r="4509" spans="1:253" s="2" customFormat="1" ht="16.5">
      <c r="A4509" s="250"/>
      <c r="B4509" s="250"/>
      <c r="C4509" s="250"/>
      <c r="D4509" s="250"/>
      <c r="E4509" s="250"/>
      <c r="F4509" s="250"/>
      <c r="G4509" s="3"/>
      <c r="H4509" s="3"/>
      <c r="I4509" s="3"/>
      <c r="J4509" s="3"/>
      <c r="K4509" s="3"/>
      <c r="L4509" s="3"/>
      <c r="IK4509" s="3"/>
      <c r="IL4509" s="3"/>
      <c r="IM4509" s="3"/>
      <c r="IN4509" s="3"/>
      <c r="IO4509" s="3"/>
      <c r="IP4509" s="3"/>
      <c r="IQ4509" s="3"/>
      <c r="IR4509" s="3"/>
      <c r="IS4509" s="3"/>
    </row>
    <row r="4510" spans="1:253" s="2" customFormat="1" ht="16.5">
      <c r="A4510" s="250"/>
      <c r="B4510" s="250"/>
      <c r="C4510" s="250"/>
      <c r="D4510" s="250"/>
      <c r="E4510" s="250"/>
      <c r="F4510" s="250"/>
      <c r="G4510" s="3"/>
      <c r="H4510" s="3"/>
      <c r="I4510" s="3"/>
      <c r="J4510" s="3"/>
      <c r="K4510" s="3"/>
      <c r="L4510" s="3"/>
      <c r="IK4510" s="3"/>
      <c r="IL4510" s="3"/>
      <c r="IM4510" s="3"/>
      <c r="IN4510" s="3"/>
      <c r="IO4510" s="3"/>
      <c r="IP4510" s="3"/>
      <c r="IQ4510" s="3"/>
      <c r="IR4510" s="3"/>
      <c r="IS4510" s="3"/>
    </row>
    <row r="4511" spans="1:253" s="2" customFormat="1" ht="16.5">
      <c r="A4511" s="250"/>
      <c r="B4511" s="250"/>
      <c r="C4511" s="250"/>
      <c r="D4511" s="250"/>
      <c r="E4511" s="250"/>
      <c r="F4511" s="250"/>
      <c r="G4511" s="3"/>
      <c r="H4511" s="3"/>
      <c r="I4511" s="3"/>
      <c r="J4511" s="3"/>
      <c r="K4511" s="3"/>
      <c r="L4511" s="3"/>
      <c r="IK4511" s="3"/>
      <c r="IL4511" s="3"/>
      <c r="IM4511" s="3"/>
      <c r="IN4511" s="3"/>
      <c r="IO4511" s="3"/>
      <c r="IP4511" s="3"/>
      <c r="IQ4511" s="3"/>
      <c r="IR4511" s="3"/>
      <c r="IS4511" s="3"/>
    </row>
    <row r="4512" spans="1:253" s="2" customFormat="1" ht="16.5">
      <c r="A4512" s="250"/>
      <c r="B4512" s="250"/>
      <c r="C4512" s="250"/>
      <c r="D4512" s="250"/>
      <c r="E4512" s="250"/>
      <c r="F4512" s="250"/>
      <c r="G4512" s="3"/>
      <c r="H4512" s="3"/>
      <c r="I4512" s="3"/>
      <c r="J4512" s="3"/>
      <c r="K4512" s="3"/>
      <c r="L4512" s="3"/>
      <c r="IK4512" s="3"/>
      <c r="IL4512" s="3"/>
      <c r="IM4512" s="3"/>
      <c r="IN4512" s="3"/>
      <c r="IO4512" s="3"/>
      <c r="IP4512" s="3"/>
      <c r="IQ4512" s="3"/>
      <c r="IR4512" s="3"/>
      <c r="IS4512" s="3"/>
    </row>
    <row r="4513" spans="1:253" s="2" customFormat="1" ht="16.5">
      <c r="A4513" s="250"/>
      <c r="B4513" s="250"/>
      <c r="C4513" s="250"/>
      <c r="D4513" s="250"/>
      <c r="E4513" s="250"/>
      <c r="F4513" s="250"/>
      <c r="G4513" s="3"/>
      <c r="H4513" s="3"/>
      <c r="I4513" s="3"/>
      <c r="J4513" s="3"/>
      <c r="K4513" s="3"/>
      <c r="L4513" s="3"/>
      <c r="IK4513" s="3"/>
      <c r="IL4513" s="3"/>
      <c r="IM4513" s="3"/>
      <c r="IN4513" s="3"/>
      <c r="IO4513" s="3"/>
      <c r="IP4513" s="3"/>
      <c r="IQ4513" s="3"/>
      <c r="IR4513" s="3"/>
      <c r="IS4513" s="3"/>
    </row>
    <row r="4514" spans="1:253" s="2" customFormat="1" ht="16.5">
      <c r="A4514" s="250"/>
      <c r="B4514" s="250"/>
      <c r="C4514" s="250"/>
      <c r="D4514" s="250"/>
      <c r="E4514" s="250"/>
      <c r="F4514" s="250"/>
      <c r="G4514" s="3"/>
      <c r="H4514" s="3"/>
      <c r="I4514" s="3"/>
      <c r="J4514" s="3"/>
      <c r="K4514" s="3"/>
      <c r="L4514" s="3"/>
      <c r="IK4514" s="3"/>
      <c r="IL4514" s="3"/>
      <c r="IM4514" s="3"/>
      <c r="IN4514" s="3"/>
      <c r="IO4514" s="3"/>
      <c r="IP4514" s="3"/>
      <c r="IQ4514" s="3"/>
      <c r="IR4514" s="3"/>
      <c r="IS4514" s="3"/>
    </row>
    <row r="4515" spans="1:253" s="2" customFormat="1" ht="16.5">
      <c r="A4515" s="250"/>
      <c r="B4515" s="250"/>
      <c r="C4515" s="250"/>
      <c r="D4515" s="250"/>
      <c r="E4515" s="250"/>
      <c r="F4515" s="250"/>
      <c r="G4515" s="3"/>
      <c r="H4515" s="3"/>
      <c r="I4515" s="3"/>
      <c r="J4515" s="3"/>
      <c r="K4515" s="3"/>
      <c r="L4515" s="3"/>
      <c r="IK4515" s="3"/>
      <c r="IL4515" s="3"/>
      <c r="IM4515" s="3"/>
      <c r="IN4515" s="3"/>
      <c r="IO4515" s="3"/>
      <c r="IP4515" s="3"/>
      <c r="IQ4515" s="3"/>
      <c r="IR4515" s="3"/>
      <c r="IS4515" s="3"/>
    </row>
    <row r="4516" spans="1:253" s="2" customFormat="1" ht="16.5">
      <c r="A4516" s="250"/>
      <c r="B4516" s="250"/>
      <c r="C4516" s="250"/>
      <c r="D4516" s="250"/>
      <c r="E4516" s="250"/>
      <c r="F4516" s="250"/>
      <c r="G4516" s="3"/>
      <c r="H4516" s="3"/>
      <c r="I4516" s="3"/>
      <c r="J4516" s="3"/>
      <c r="K4516" s="3"/>
      <c r="L4516" s="3"/>
      <c r="IK4516" s="3"/>
      <c r="IL4516" s="3"/>
      <c r="IM4516" s="3"/>
      <c r="IN4516" s="3"/>
      <c r="IO4516" s="3"/>
      <c r="IP4516" s="3"/>
      <c r="IQ4516" s="3"/>
      <c r="IR4516" s="3"/>
      <c r="IS4516" s="3"/>
    </row>
    <row r="4517" spans="1:253" s="2" customFormat="1" ht="16.5">
      <c r="A4517" s="250"/>
      <c r="B4517" s="250"/>
      <c r="C4517" s="250"/>
      <c r="D4517" s="250"/>
      <c r="E4517" s="250"/>
      <c r="F4517" s="250"/>
      <c r="G4517" s="3"/>
      <c r="H4517" s="3"/>
      <c r="I4517" s="3"/>
      <c r="J4517" s="3"/>
      <c r="K4517" s="3"/>
      <c r="L4517" s="3"/>
      <c r="IK4517" s="3"/>
      <c r="IL4517" s="3"/>
      <c r="IM4517" s="3"/>
      <c r="IN4517" s="3"/>
      <c r="IO4517" s="3"/>
      <c r="IP4517" s="3"/>
      <c r="IQ4517" s="3"/>
      <c r="IR4517" s="3"/>
      <c r="IS4517" s="3"/>
    </row>
    <row r="4518" spans="1:253" s="2" customFormat="1" ht="16.5">
      <c r="A4518" s="250"/>
      <c r="B4518" s="250"/>
      <c r="C4518" s="250"/>
      <c r="D4518" s="250"/>
      <c r="E4518" s="250"/>
      <c r="F4518" s="250"/>
      <c r="G4518" s="3"/>
      <c r="H4518" s="3"/>
      <c r="I4518" s="3"/>
      <c r="J4518" s="3"/>
      <c r="K4518" s="3"/>
      <c r="L4518" s="3"/>
      <c r="IK4518" s="3"/>
      <c r="IL4518" s="3"/>
      <c r="IM4518" s="3"/>
      <c r="IN4518" s="3"/>
      <c r="IO4518" s="3"/>
      <c r="IP4518" s="3"/>
      <c r="IQ4518" s="3"/>
      <c r="IR4518" s="3"/>
      <c r="IS4518" s="3"/>
    </row>
    <row r="4519" spans="1:253" s="2" customFormat="1" ht="16.5">
      <c r="A4519" s="250"/>
      <c r="B4519" s="250"/>
      <c r="C4519" s="250"/>
      <c r="D4519" s="250"/>
      <c r="E4519" s="250"/>
      <c r="F4519" s="250"/>
      <c r="G4519" s="3"/>
      <c r="H4519" s="3"/>
      <c r="I4519" s="3"/>
      <c r="J4519" s="3"/>
      <c r="K4519" s="3"/>
      <c r="L4519" s="3"/>
      <c r="IK4519" s="3"/>
      <c r="IL4519" s="3"/>
      <c r="IM4519" s="3"/>
      <c r="IN4519" s="3"/>
      <c r="IO4519" s="3"/>
      <c r="IP4519" s="3"/>
      <c r="IQ4519" s="3"/>
      <c r="IR4519" s="3"/>
      <c r="IS4519" s="3"/>
    </row>
    <row r="4520" spans="1:253" s="2" customFormat="1" ht="16.5">
      <c r="A4520" s="250"/>
      <c r="B4520" s="250"/>
      <c r="C4520" s="250"/>
      <c r="D4520" s="250"/>
      <c r="E4520" s="250"/>
      <c r="F4520" s="250"/>
      <c r="G4520" s="3"/>
      <c r="H4520" s="3"/>
      <c r="I4520" s="3"/>
      <c r="J4520" s="3"/>
      <c r="K4520" s="3"/>
      <c r="L4520" s="3"/>
      <c r="IK4520" s="3"/>
      <c r="IL4520" s="3"/>
      <c r="IM4520" s="3"/>
      <c r="IN4520" s="3"/>
      <c r="IO4520" s="3"/>
      <c r="IP4520" s="3"/>
      <c r="IQ4520" s="3"/>
      <c r="IR4520" s="3"/>
      <c r="IS4520" s="3"/>
    </row>
    <row r="4521" spans="1:253" s="2" customFormat="1" ht="16.5">
      <c r="A4521" s="250"/>
      <c r="B4521" s="250"/>
      <c r="C4521" s="250"/>
      <c r="D4521" s="250"/>
      <c r="E4521" s="250"/>
      <c r="F4521" s="250"/>
      <c r="G4521" s="3"/>
      <c r="H4521" s="3"/>
      <c r="I4521" s="3"/>
      <c r="J4521" s="3"/>
      <c r="K4521" s="3"/>
      <c r="L4521" s="3"/>
      <c r="IK4521" s="3"/>
      <c r="IL4521" s="3"/>
      <c r="IM4521" s="3"/>
      <c r="IN4521" s="3"/>
      <c r="IO4521" s="3"/>
      <c r="IP4521" s="3"/>
      <c r="IQ4521" s="3"/>
      <c r="IR4521" s="3"/>
      <c r="IS4521" s="3"/>
    </row>
    <row r="4522" spans="1:253" s="2" customFormat="1" ht="16.5">
      <c r="A4522" s="250"/>
      <c r="B4522" s="250"/>
      <c r="C4522" s="250"/>
      <c r="D4522" s="250"/>
      <c r="E4522" s="250"/>
      <c r="F4522" s="250"/>
      <c r="G4522" s="3"/>
      <c r="H4522" s="3"/>
      <c r="I4522" s="3"/>
      <c r="J4522" s="3"/>
      <c r="K4522" s="3"/>
      <c r="L4522" s="3"/>
      <c r="IK4522" s="3"/>
      <c r="IL4522" s="3"/>
      <c r="IM4522" s="3"/>
      <c r="IN4522" s="3"/>
      <c r="IO4522" s="3"/>
      <c r="IP4522" s="3"/>
      <c r="IQ4522" s="3"/>
      <c r="IR4522" s="3"/>
      <c r="IS4522" s="3"/>
    </row>
    <row r="4523" spans="1:253" s="2" customFormat="1" ht="16.5">
      <c r="A4523" s="250"/>
      <c r="B4523" s="250"/>
      <c r="C4523" s="250"/>
      <c r="D4523" s="250"/>
      <c r="E4523" s="250"/>
      <c r="F4523" s="250"/>
      <c r="G4523" s="3"/>
      <c r="H4523" s="3"/>
      <c r="I4523" s="3"/>
      <c r="J4523" s="3"/>
      <c r="K4523" s="3"/>
      <c r="L4523" s="3"/>
      <c r="IK4523" s="3"/>
      <c r="IL4523" s="3"/>
      <c r="IM4523" s="3"/>
      <c r="IN4523" s="3"/>
      <c r="IO4523" s="3"/>
      <c r="IP4523" s="3"/>
      <c r="IQ4523" s="3"/>
      <c r="IR4523" s="3"/>
      <c r="IS4523" s="3"/>
    </row>
    <row r="4524" spans="1:253" s="2" customFormat="1" ht="16.5">
      <c r="A4524" s="250"/>
      <c r="B4524" s="250"/>
      <c r="C4524" s="250"/>
      <c r="D4524" s="250"/>
      <c r="E4524" s="250"/>
      <c r="F4524" s="250"/>
      <c r="G4524" s="3"/>
      <c r="H4524" s="3"/>
      <c r="I4524" s="3"/>
      <c r="J4524" s="3"/>
      <c r="K4524" s="3"/>
      <c r="L4524" s="3"/>
      <c r="IK4524" s="3"/>
      <c r="IL4524" s="3"/>
      <c r="IM4524" s="3"/>
      <c r="IN4524" s="3"/>
      <c r="IO4524" s="3"/>
      <c r="IP4524" s="3"/>
      <c r="IQ4524" s="3"/>
      <c r="IR4524" s="3"/>
      <c r="IS4524" s="3"/>
    </row>
    <row r="4525" spans="1:253" s="2" customFormat="1" ht="16.5">
      <c r="A4525" s="250"/>
      <c r="B4525" s="250"/>
      <c r="C4525" s="250"/>
      <c r="D4525" s="250"/>
      <c r="E4525" s="250"/>
      <c r="F4525" s="250"/>
      <c r="G4525" s="3"/>
      <c r="H4525" s="3"/>
      <c r="I4525" s="3"/>
      <c r="J4525" s="3"/>
      <c r="K4525" s="3"/>
      <c r="L4525" s="3"/>
      <c r="IK4525" s="3"/>
      <c r="IL4525" s="3"/>
      <c r="IM4525" s="3"/>
      <c r="IN4525" s="3"/>
      <c r="IO4525" s="3"/>
      <c r="IP4525" s="3"/>
      <c r="IQ4525" s="3"/>
      <c r="IR4525" s="3"/>
      <c r="IS4525" s="3"/>
    </row>
    <row r="4526" spans="1:253" s="2" customFormat="1" ht="16.5">
      <c r="A4526" s="250"/>
      <c r="B4526" s="250"/>
      <c r="C4526" s="250"/>
      <c r="D4526" s="250"/>
      <c r="E4526" s="250"/>
      <c r="F4526" s="250"/>
      <c r="G4526" s="3"/>
      <c r="H4526" s="3"/>
      <c r="I4526" s="3"/>
      <c r="J4526" s="3"/>
      <c r="K4526" s="3"/>
      <c r="L4526" s="3"/>
      <c r="IK4526" s="3"/>
      <c r="IL4526" s="3"/>
      <c r="IM4526" s="3"/>
      <c r="IN4526" s="3"/>
      <c r="IO4526" s="3"/>
      <c r="IP4526" s="3"/>
      <c r="IQ4526" s="3"/>
      <c r="IR4526" s="3"/>
      <c r="IS4526" s="3"/>
    </row>
    <row r="4527" spans="1:253" s="2" customFormat="1" ht="16.5">
      <c r="A4527" s="250"/>
      <c r="B4527" s="250"/>
      <c r="C4527" s="250"/>
      <c r="D4527" s="250"/>
      <c r="E4527" s="250"/>
      <c r="F4527" s="250"/>
      <c r="G4527" s="3"/>
      <c r="H4527" s="3"/>
      <c r="I4527" s="3"/>
      <c r="J4527" s="3"/>
      <c r="K4527" s="3"/>
      <c r="L4527" s="3"/>
      <c r="IK4527" s="3"/>
      <c r="IL4527" s="3"/>
      <c r="IM4527" s="3"/>
      <c r="IN4527" s="3"/>
      <c r="IO4527" s="3"/>
      <c r="IP4527" s="3"/>
      <c r="IQ4527" s="3"/>
      <c r="IR4527" s="3"/>
      <c r="IS4527" s="3"/>
    </row>
    <row r="4528" spans="1:253" s="2" customFormat="1" ht="16.5">
      <c r="A4528" s="250"/>
      <c r="B4528" s="250"/>
      <c r="C4528" s="250"/>
      <c r="D4528" s="250"/>
      <c r="E4528" s="250"/>
      <c r="F4528" s="250"/>
      <c r="G4528" s="3"/>
      <c r="H4528" s="3"/>
      <c r="I4528" s="3"/>
      <c r="J4528" s="3"/>
      <c r="K4528" s="3"/>
      <c r="L4528" s="3"/>
      <c r="IK4528" s="3"/>
      <c r="IL4528" s="3"/>
      <c r="IM4528" s="3"/>
      <c r="IN4528" s="3"/>
      <c r="IO4528" s="3"/>
      <c r="IP4528" s="3"/>
      <c r="IQ4528" s="3"/>
      <c r="IR4528" s="3"/>
      <c r="IS4528" s="3"/>
    </row>
    <row r="4529" spans="1:253" s="2" customFormat="1" ht="16.5">
      <c r="A4529" s="250"/>
      <c r="B4529" s="250"/>
      <c r="C4529" s="250"/>
      <c r="D4529" s="250"/>
      <c r="E4529" s="250"/>
      <c r="F4529" s="250"/>
      <c r="G4529" s="3"/>
      <c r="H4529" s="3"/>
      <c r="I4529" s="3"/>
      <c r="J4529" s="3"/>
      <c r="K4529" s="3"/>
      <c r="L4529" s="3"/>
      <c r="IK4529" s="3"/>
      <c r="IL4529" s="3"/>
      <c r="IM4529" s="3"/>
      <c r="IN4529" s="3"/>
      <c r="IO4529" s="3"/>
      <c r="IP4529" s="3"/>
      <c r="IQ4529" s="3"/>
      <c r="IR4529" s="3"/>
      <c r="IS4529" s="3"/>
    </row>
    <row r="4530" spans="1:253" s="2" customFormat="1" ht="16.5">
      <c r="A4530" s="250"/>
      <c r="B4530" s="250"/>
      <c r="C4530" s="250"/>
      <c r="D4530" s="250"/>
      <c r="E4530" s="250"/>
      <c r="F4530" s="250"/>
      <c r="G4530" s="3"/>
      <c r="H4530" s="3"/>
      <c r="I4530" s="3"/>
      <c r="J4530" s="3"/>
      <c r="K4530" s="3"/>
      <c r="L4530" s="3"/>
      <c r="IK4530" s="3"/>
      <c r="IL4530" s="3"/>
      <c r="IM4530" s="3"/>
      <c r="IN4530" s="3"/>
      <c r="IO4530" s="3"/>
      <c r="IP4530" s="3"/>
      <c r="IQ4530" s="3"/>
      <c r="IR4530" s="3"/>
      <c r="IS4530" s="3"/>
    </row>
    <row r="4531" spans="1:253" s="2" customFormat="1" ht="16.5">
      <c r="A4531" s="250"/>
      <c r="B4531" s="250"/>
      <c r="C4531" s="250"/>
      <c r="D4531" s="250"/>
      <c r="E4531" s="250"/>
      <c r="F4531" s="250"/>
      <c r="G4531" s="3"/>
      <c r="H4531" s="3"/>
      <c r="I4531" s="3"/>
      <c r="J4531" s="3"/>
      <c r="K4531" s="3"/>
      <c r="L4531" s="3"/>
      <c r="IK4531" s="3"/>
      <c r="IL4531" s="3"/>
      <c r="IM4531" s="3"/>
      <c r="IN4531" s="3"/>
      <c r="IO4531" s="3"/>
      <c r="IP4531" s="3"/>
      <c r="IQ4531" s="3"/>
      <c r="IR4531" s="3"/>
      <c r="IS4531" s="3"/>
    </row>
    <row r="4532" spans="1:253" s="2" customFormat="1" ht="16.5">
      <c r="A4532" s="250"/>
      <c r="B4532" s="250"/>
      <c r="C4532" s="250"/>
      <c r="D4532" s="250"/>
      <c r="E4532" s="250"/>
      <c r="F4532" s="250"/>
      <c r="G4532" s="3"/>
      <c r="H4532" s="3"/>
      <c r="I4532" s="3"/>
      <c r="J4532" s="3"/>
      <c r="K4532" s="3"/>
      <c r="L4532" s="3"/>
      <c r="IK4532" s="3"/>
      <c r="IL4532" s="3"/>
      <c r="IM4532" s="3"/>
      <c r="IN4532" s="3"/>
      <c r="IO4532" s="3"/>
      <c r="IP4532" s="3"/>
      <c r="IQ4532" s="3"/>
      <c r="IR4532" s="3"/>
      <c r="IS4532" s="3"/>
    </row>
    <row r="4533" spans="1:253" s="2" customFormat="1" ht="16.5">
      <c r="A4533" s="250"/>
      <c r="B4533" s="250"/>
      <c r="C4533" s="250"/>
      <c r="D4533" s="250"/>
      <c r="E4533" s="250"/>
      <c r="F4533" s="250"/>
      <c r="G4533" s="3"/>
      <c r="H4533" s="3"/>
      <c r="I4533" s="3"/>
      <c r="J4533" s="3"/>
      <c r="K4533" s="3"/>
      <c r="L4533" s="3"/>
      <c r="IK4533" s="3"/>
      <c r="IL4533" s="3"/>
      <c r="IM4533" s="3"/>
      <c r="IN4533" s="3"/>
      <c r="IO4533" s="3"/>
      <c r="IP4533" s="3"/>
      <c r="IQ4533" s="3"/>
      <c r="IR4533" s="3"/>
      <c r="IS4533" s="3"/>
    </row>
    <row r="4534" spans="1:253" s="2" customFormat="1" ht="16.5">
      <c r="A4534" s="250"/>
      <c r="B4534" s="250"/>
      <c r="C4534" s="250"/>
      <c r="D4534" s="250"/>
      <c r="E4534" s="250"/>
      <c r="F4534" s="250"/>
      <c r="G4534" s="3"/>
      <c r="H4534" s="3"/>
      <c r="I4534" s="3"/>
      <c r="J4534" s="3"/>
      <c r="K4534" s="3"/>
      <c r="L4534" s="3"/>
      <c r="IK4534" s="3"/>
      <c r="IL4534" s="3"/>
      <c r="IM4534" s="3"/>
      <c r="IN4534" s="3"/>
      <c r="IO4534" s="3"/>
      <c r="IP4534" s="3"/>
      <c r="IQ4534" s="3"/>
      <c r="IR4534" s="3"/>
      <c r="IS4534" s="3"/>
    </row>
    <row r="4535" spans="1:253" s="2" customFormat="1" ht="16.5">
      <c r="A4535" s="250"/>
      <c r="B4535" s="250"/>
      <c r="C4535" s="250"/>
      <c r="D4535" s="250"/>
      <c r="E4535" s="250"/>
      <c r="F4535" s="250"/>
      <c r="G4535" s="3"/>
      <c r="H4535" s="3"/>
      <c r="I4535" s="3"/>
      <c r="J4535" s="3"/>
      <c r="K4535" s="3"/>
      <c r="L4535" s="3"/>
      <c r="IK4535" s="3"/>
      <c r="IL4535" s="3"/>
      <c r="IM4535" s="3"/>
      <c r="IN4535" s="3"/>
      <c r="IO4535" s="3"/>
      <c r="IP4535" s="3"/>
      <c r="IQ4535" s="3"/>
      <c r="IR4535" s="3"/>
      <c r="IS4535" s="3"/>
    </row>
    <row r="4536" spans="1:253" s="2" customFormat="1" ht="16.5">
      <c r="A4536" s="250"/>
      <c r="B4536" s="250"/>
      <c r="C4536" s="250"/>
      <c r="D4536" s="250"/>
      <c r="E4536" s="250"/>
      <c r="F4536" s="250"/>
      <c r="G4536" s="3"/>
      <c r="H4536" s="3"/>
      <c r="I4536" s="3"/>
      <c r="J4536" s="3"/>
      <c r="K4536" s="3"/>
      <c r="L4536" s="3"/>
      <c r="IK4536" s="3"/>
      <c r="IL4536" s="3"/>
      <c r="IM4536" s="3"/>
      <c r="IN4536" s="3"/>
      <c r="IO4536" s="3"/>
      <c r="IP4536" s="3"/>
      <c r="IQ4536" s="3"/>
      <c r="IR4536" s="3"/>
      <c r="IS4536" s="3"/>
    </row>
    <row r="4537" spans="1:253" s="2" customFormat="1" ht="16.5">
      <c r="A4537" s="250"/>
      <c r="B4537" s="250"/>
      <c r="C4537" s="250"/>
      <c r="D4537" s="250"/>
      <c r="E4537" s="250"/>
      <c r="F4537" s="250"/>
      <c r="G4537" s="3"/>
      <c r="H4537" s="3"/>
      <c r="I4537" s="3"/>
      <c r="J4537" s="3"/>
      <c r="K4537" s="3"/>
      <c r="L4537" s="3"/>
      <c r="IK4537" s="3"/>
      <c r="IL4537" s="3"/>
      <c r="IM4537" s="3"/>
      <c r="IN4537" s="3"/>
      <c r="IO4537" s="3"/>
      <c r="IP4537" s="3"/>
      <c r="IQ4537" s="3"/>
      <c r="IR4537" s="3"/>
      <c r="IS4537" s="3"/>
    </row>
    <row r="4538" spans="1:253" s="2" customFormat="1" ht="16.5">
      <c r="A4538" s="250"/>
      <c r="B4538" s="250"/>
      <c r="C4538" s="250"/>
      <c r="D4538" s="250"/>
      <c r="E4538" s="250"/>
      <c r="F4538" s="250"/>
      <c r="G4538" s="3"/>
      <c r="H4538" s="3"/>
      <c r="I4538" s="3"/>
      <c r="J4538" s="3"/>
      <c r="K4538" s="3"/>
      <c r="L4538" s="3"/>
      <c r="IK4538" s="3"/>
      <c r="IL4538" s="3"/>
      <c r="IM4538" s="3"/>
      <c r="IN4538" s="3"/>
      <c r="IO4538" s="3"/>
      <c r="IP4538" s="3"/>
      <c r="IQ4538" s="3"/>
      <c r="IR4538" s="3"/>
      <c r="IS4538" s="3"/>
    </row>
    <row r="4539" spans="1:253" s="2" customFormat="1" ht="16.5">
      <c r="A4539" s="250"/>
      <c r="B4539" s="250"/>
      <c r="C4539" s="250"/>
      <c r="D4539" s="250"/>
      <c r="E4539" s="250"/>
      <c r="F4539" s="250"/>
      <c r="G4539" s="3"/>
      <c r="H4539" s="3"/>
      <c r="I4539" s="3"/>
      <c r="J4539" s="3"/>
      <c r="K4539" s="3"/>
      <c r="L4539" s="3"/>
      <c r="IK4539" s="3"/>
      <c r="IL4539" s="3"/>
      <c r="IM4539" s="3"/>
      <c r="IN4539" s="3"/>
      <c r="IO4539" s="3"/>
      <c r="IP4539" s="3"/>
      <c r="IQ4539" s="3"/>
      <c r="IR4539" s="3"/>
      <c r="IS4539" s="3"/>
    </row>
    <row r="4540" spans="1:253" s="2" customFormat="1" ht="16.5">
      <c r="A4540" s="250"/>
      <c r="B4540" s="250"/>
      <c r="C4540" s="250"/>
      <c r="D4540" s="250"/>
      <c r="E4540" s="250"/>
      <c r="F4540" s="250"/>
      <c r="G4540" s="3"/>
      <c r="H4540" s="3"/>
      <c r="I4540" s="3"/>
      <c r="J4540" s="3"/>
      <c r="K4540" s="3"/>
      <c r="L4540" s="3"/>
      <c r="IK4540" s="3"/>
      <c r="IL4540" s="3"/>
      <c r="IM4540" s="3"/>
      <c r="IN4540" s="3"/>
      <c r="IO4540" s="3"/>
      <c r="IP4540" s="3"/>
      <c r="IQ4540" s="3"/>
      <c r="IR4540" s="3"/>
      <c r="IS4540" s="3"/>
    </row>
    <row r="4541" spans="1:253" s="2" customFormat="1" ht="16.5">
      <c r="A4541" s="250"/>
      <c r="B4541" s="250"/>
      <c r="C4541" s="250"/>
      <c r="D4541" s="250"/>
      <c r="E4541" s="250"/>
      <c r="F4541" s="250"/>
      <c r="G4541" s="3"/>
      <c r="H4541" s="3"/>
      <c r="I4541" s="3"/>
      <c r="J4541" s="3"/>
      <c r="K4541" s="3"/>
      <c r="L4541" s="3"/>
      <c r="IK4541" s="3"/>
      <c r="IL4541" s="3"/>
      <c r="IM4541" s="3"/>
      <c r="IN4541" s="3"/>
      <c r="IO4541" s="3"/>
      <c r="IP4541" s="3"/>
      <c r="IQ4541" s="3"/>
      <c r="IR4541" s="3"/>
      <c r="IS4541" s="3"/>
    </row>
    <row r="4542" spans="1:253" s="2" customFormat="1" ht="16.5">
      <c r="A4542" s="250"/>
      <c r="B4542" s="250"/>
      <c r="C4542" s="250"/>
      <c r="D4542" s="250"/>
      <c r="E4542" s="250"/>
      <c r="F4542" s="250"/>
      <c r="G4542" s="3"/>
      <c r="H4542" s="3"/>
      <c r="I4542" s="3"/>
      <c r="J4542" s="3"/>
      <c r="K4542" s="3"/>
      <c r="L4542" s="3"/>
      <c r="IK4542" s="3"/>
      <c r="IL4542" s="3"/>
      <c r="IM4542" s="3"/>
      <c r="IN4542" s="3"/>
      <c r="IO4542" s="3"/>
      <c r="IP4542" s="3"/>
      <c r="IQ4542" s="3"/>
      <c r="IR4542" s="3"/>
      <c r="IS4542" s="3"/>
    </row>
    <row r="4543" spans="1:253" s="2" customFormat="1" ht="16.5">
      <c r="A4543" s="250"/>
      <c r="B4543" s="250"/>
      <c r="C4543" s="250"/>
      <c r="D4543" s="250"/>
      <c r="E4543" s="250"/>
      <c r="F4543" s="250"/>
      <c r="G4543" s="3"/>
      <c r="H4543" s="3"/>
      <c r="I4543" s="3"/>
      <c r="J4543" s="3"/>
      <c r="K4543" s="3"/>
      <c r="L4543" s="3"/>
      <c r="IK4543" s="3"/>
      <c r="IL4543" s="3"/>
      <c r="IM4543" s="3"/>
      <c r="IN4543" s="3"/>
      <c r="IO4543" s="3"/>
      <c r="IP4543" s="3"/>
      <c r="IQ4543" s="3"/>
      <c r="IR4543" s="3"/>
      <c r="IS4543" s="3"/>
    </row>
    <row r="4544" spans="1:253" s="2" customFormat="1" ht="16.5">
      <c r="A4544" s="250"/>
      <c r="B4544" s="250"/>
      <c r="C4544" s="250"/>
      <c r="D4544" s="250"/>
      <c r="E4544" s="250"/>
      <c r="F4544" s="250"/>
      <c r="G4544" s="3"/>
      <c r="H4544" s="3"/>
      <c r="I4544" s="3"/>
      <c r="J4544" s="3"/>
      <c r="K4544" s="3"/>
      <c r="L4544" s="3"/>
      <c r="IK4544" s="3"/>
      <c r="IL4544" s="3"/>
      <c r="IM4544" s="3"/>
      <c r="IN4544" s="3"/>
      <c r="IO4544" s="3"/>
      <c r="IP4544" s="3"/>
      <c r="IQ4544" s="3"/>
      <c r="IR4544" s="3"/>
      <c r="IS4544" s="3"/>
    </row>
    <row r="4545" spans="1:253" s="2" customFormat="1" ht="16.5">
      <c r="A4545" s="250"/>
      <c r="B4545" s="250"/>
      <c r="C4545" s="250"/>
      <c r="D4545" s="250"/>
      <c r="E4545" s="250"/>
      <c r="F4545" s="250"/>
      <c r="G4545" s="3"/>
      <c r="H4545" s="3"/>
      <c r="I4545" s="3"/>
      <c r="J4545" s="3"/>
      <c r="K4545" s="3"/>
      <c r="L4545" s="3"/>
      <c r="IK4545" s="3"/>
      <c r="IL4545" s="3"/>
      <c r="IM4545" s="3"/>
      <c r="IN4545" s="3"/>
      <c r="IO4545" s="3"/>
      <c r="IP4545" s="3"/>
      <c r="IQ4545" s="3"/>
      <c r="IR4545" s="3"/>
      <c r="IS4545" s="3"/>
    </row>
    <row r="4546" spans="1:253" s="2" customFormat="1" ht="16.5">
      <c r="A4546" s="250"/>
      <c r="B4546" s="250"/>
      <c r="C4546" s="250"/>
      <c r="D4546" s="250"/>
      <c r="E4546" s="250"/>
      <c r="F4546" s="250"/>
      <c r="G4546" s="3"/>
      <c r="H4546" s="3"/>
      <c r="I4546" s="3"/>
      <c r="J4546" s="3"/>
      <c r="K4546" s="3"/>
      <c r="L4546" s="3"/>
      <c r="IK4546" s="3"/>
      <c r="IL4546" s="3"/>
      <c r="IM4546" s="3"/>
      <c r="IN4546" s="3"/>
      <c r="IO4546" s="3"/>
      <c r="IP4546" s="3"/>
      <c r="IQ4546" s="3"/>
      <c r="IR4546" s="3"/>
      <c r="IS4546" s="3"/>
    </row>
    <row r="4547" spans="1:253" s="2" customFormat="1" ht="16.5">
      <c r="A4547" s="250"/>
      <c r="B4547" s="250"/>
      <c r="C4547" s="250"/>
      <c r="D4547" s="250"/>
      <c r="E4547" s="250"/>
      <c r="F4547" s="250"/>
      <c r="G4547" s="3"/>
      <c r="H4547" s="3"/>
      <c r="I4547" s="3"/>
      <c r="J4547" s="3"/>
      <c r="K4547" s="3"/>
      <c r="L4547" s="3"/>
      <c r="IK4547" s="3"/>
      <c r="IL4547" s="3"/>
      <c r="IM4547" s="3"/>
      <c r="IN4547" s="3"/>
      <c r="IO4547" s="3"/>
      <c r="IP4547" s="3"/>
      <c r="IQ4547" s="3"/>
      <c r="IR4547" s="3"/>
      <c r="IS4547" s="3"/>
    </row>
    <row r="4548" spans="1:253" s="2" customFormat="1" ht="16.5">
      <c r="A4548" s="250"/>
      <c r="B4548" s="250"/>
      <c r="C4548" s="250"/>
      <c r="D4548" s="250"/>
      <c r="E4548" s="250"/>
      <c r="F4548" s="250"/>
      <c r="G4548" s="3"/>
      <c r="H4548" s="3"/>
      <c r="I4548" s="3"/>
      <c r="J4548" s="3"/>
      <c r="K4548" s="3"/>
      <c r="L4548" s="3"/>
      <c r="IK4548" s="3"/>
      <c r="IL4548" s="3"/>
      <c r="IM4548" s="3"/>
      <c r="IN4548" s="3"/>
      <c r="IO4548" s="3"/>
      <c r="IP4548" s="3"/>
      <c r="IQ4548" s="3"/>
      <c r="IR4548" s="3"/>
      <c r="IS4548" s="3"/>
    </row>
    <row r="4549" spans="1:253" s="2" customFormat="1" ht="16.5">
      <c r="A4549" s="250"/>
      <c r="B4549" s="250"/>
      <c r="C4549" s="250"/>
      <c r="D4549" s="250"/>
      <c r="E4549" s="250"/>
      <c r="F4549" s="250"/>
      <c r="G4549" s="3"/>
      <c r="H4549" s="3"/>
      <c r="I4549" s="3"/>
      <c r="J4549" s="3"/>
      <c r="K4549" s="3"/>
      <c r="L4549" s="3"/>
      <c r="IK4549" s="3"/>
      <c r="IL4549" s="3"/>
      <c r="IM4549" s="3"/>
      <c r="IN4549" s="3"/>
      <c r="IO4549" s="3"/>
      <c r="IP4549" s="3"/>
      <c r="IQ4549" s="3"/>
      <c r="IR4549" s="3"/>
      <c r="IS4549" s="3"/>
    </row>
    <row r="4550" spans="1:253" s="2" customFormat="1" ht="16.5">
      <c r="A4550" s="250"/>
      <c r="B4550" s="250"/>
      <c r="C4550" s="250"/>
      <c r="D4550" s="250"/>
      <c r="E4550" s="250"/>
      <c r="F4550" s="250"/>
      <c r="G4550" s="3"/>
      <c r="H4550" s="3"/>
      <c r="I4550" s="3"/>
      <c r="J4550" s="3"/>
      <c r="K4550" s="3"/>
      <c r="L4550" s="3"/>
      <c r="IK4550" s="3"/>
      <c r="IL4550" s="3"/>
      <c r="IM4550" s="3"/>
      <c r="IN4550" s="3"/>
      <c r="IO4550" s="3"/>
      <c r="IP4550" s="3"/>
      <c r="IQ4550" s="3"/>
      <c r="IR4550" s="3"/>
      <c r="IS4550" s="3"/>
    </row>
    <row r="4551" spans="1:253" s="2" customFormat="1" ht="16.5">
      <c r="A4551" s="250"/>
      <c r="B4551" s="250"/>
      <c r="C4551" s="250"/>
      <c r="D4551" s="250"/>
      <c r="E4551" s="250"/>
      <c r="F4551" s="250"/>
      <c r="G4551" s="3"/>
      <c r="H4551" s="3"/>
      <c r="I4551" s="3"/>
      <c r="J4551" s="3"/>
      <c r="K4551" s="3"/>
      <c r="L4551" s="3"/>
      <c r="IK4551" s="3"/>
      <c r="IL4551" s="3"/>
      <c r="IM4551" s="3"/>
      <c r="IN4551" s="3"/>
      <c r="IO4551" s="3"/>
      <c r="IP4551" s="3"/>
      <c r="IQ4551" s="3"/>
      <c r="IR4551" s="3"/>
      <c r="IS4551" s="3"/>
    </row>
    <row r="4552" spans="1:253" s="2" customFormat="1" ht="16.5">
      <c r="A4552" s="250"/>
      <c r="B4552" s="250"/>
      <c r="C4552" s="250"/>
      <c r="D4552" s="250"/>
      <c r="E4552" s="250"/>
      <c r="F4552" s="250"/>
      <c r="G4552" s="3"/>
      <c r="H4552" s="3"/>
      <c r="I4552" s="3"/>
      <c r="J4552" s="3"/>
      <c r="K4552" s="3"/>
      <c r="L4552" s="3"/>
      <c r="IK4552" s="3"/>
      <c r="IL4552" s="3"/>
      <c r="IM4552" s="3"/>
      <c r="IN4552" s="3"/>
      <c r="IO4552" s="3"/>
      <c r="IP4552" s="3"/>
      <c r="IQ4552" s="3"/>
      <c r="IR4552" s="3"/>
      <c r="IS4552" s="3"/>
    </row>
    <row r="4553" spans="1:253" s="2" customFormat="1" ht="16.5">
      <c r="A4553" s="250"/>
      <c r="B4553" s="250"/>
      <c r="C4553" s="250"/>
      <c r="D4553" s="250"/>
      <c r="E4553" s="250"/>
      <c r="F4553" s="250"/>
      <c r="G4553" s="3"/>
      <c r="H4553" s="3"/>
      <c r="I4553" s="3"/>
      <c r="J4553" s="3"/>
      <c r="K4553" s="3"/>
      <c r="L4553" s="3"/>
      <c r="IK4553" s="3"/>
      <c r="IL4553" s="3"/>
      <c r="IM4553" s="3"/>
      <c r="IN4553" s="3"/>
      <c r="IO4553" s="3"/>
      <c r="IP4553" s="3"/>
      <c r="IQ4553" s="3"/>
      <c r="IR4553" s="3"/>
      <c r="IS4553" s="3"/>
    </row>
    <row r="4554" spans="1:253" s="2" customFormat="1" ht="16.5">
      <c r="A4554" s="250"/>
      <c r="B4554" s="250"/>
      <c r="C4554" s="250"/>
      <c r="D4554" s="250"/>
      <c r="E4554" s="250"/>
      <c r="F4554" s="250"/>
      <c r="G4554" s="3"/>
      <c r="H4554" s="3"/>
      <c r="I4554" s="3"/>
      <c r="J4554" s="3"/>
      <c r="K4554" s="3"/>
      <c r="L4554" s="3"/>
      <c r="IK4554" s="3"/>
      <c r="IL4554" s="3"/>
      <c r="IM4554" s="3"/>
      <c r="IN4554" s="3"/>
      <c r="IO4554" s="3"/>
      <c r="IP4554" s="3"/>
      <c r="IQ4554" s="3"/>
      <c r="IR4554" s="3"/>
      <c r="IS4554" s="3"/>
    </row>
    <row r="4555" spans="1:253" s="2" customFormat="1" ht="16.5">
      <c r="A4555" s="250"/>
      <c r="B4555" s="250"/>
      <c r="C4555" s="250"/>
      <c r="D4555" s="250"/>
      <c r="E4555" s="250"/>
      <c r="F4555" s="250"/>
      <c r="G4555" s="3"/>
      <c r="H4555" s="3"/>
      <c r="I4555" s="3"/>
      <c r="J4555" s="3"/>
      <c r="K4555" s="3"/>
      <c r="L4555" s="3"/>
      <c r="IK4555" s="3"/>
      <c r="IL4555" s="3"/>
      <c r="IM4555" s="3"/>
      <c r="IN4555" s="3"/>
      <c r="IO4555" s="3"/>
      <c r="IP4555" s="3"/>
      <c r="IQ4555" s="3"/>
      <c r="IR4555" s="3"/>
      <c r="IS4555" s="3"/>
    </row>
    <row r="4556" spans="1:253" s="2" customFormat="1" ht="16.5">
      <c r="A4556" s="250"/>
      <c r="B4556" s="250"/>
      <c r="C4556" s="250"/>
      <c r="D4556" s="250"/>
      <c r="E4556" s="250"/>
      <c r="F4556" s="250"/>
      <c r="G4556" s="3"/>
      <c r="H4556" s="3"/>
      <c r="I4556" s="3"/>
      <c r="J4556" s="3"/>
      <c r="K4556" s="3"/>
      <c r="L4556" s="3"/>
      <c r="IK4556" s="3"/>
      <c r="IL4556" s="3"/>
      <c r="IM4556" s="3"/>
      <c r="IN4556" s="3"/>
      <c r="IO4556" s="3"/>
      <c r="IP4556" s="3"/>
      <c r="IQ4556" s="3"/>
      <c r="IR4556" s="3"/>
      <c r="IS4556" s="3"/>
    </row>
    <row r="4557" spans="1:253" s="2" customFormat="1" ht="16.5">
      <c r="A4557" s="250"/>
      <c r="B4557" s="250"/>
      <c r="C4557" s="250"/>
      <c r="D4557" s="250"/>
      <c r="E4557" s="250"/>
      <c r="F4557" s="250"/>
      <c r="G4557" s="3"/>
      <c r="H4557" s="3"/>
      <c r="I4557" s="3"/>
      <c r="J4557" s="3"/>
      <c r="K4557" s="3"/>
      <c r="L4557" s="3"/>
      <c r="IK4557" s="3"/>
      <c r="IL4557" s="3"/>
      <c r="IM4557" s="3"/>
      <c r="IN4557" s="3"/>
      <c r="IO4557" s="3"/>
      <c r="IP4557" s="3"/>
      <c r="IQ4557" s="3"/>
      <c r="IR4557" s="3"/>
      <c r="IS4557" s="3"/>
    </row>
    <row r="4558" spans="1:253" s="2" customFormat="1" ht="16.5">
      <c r="A4558" s="250"/>
      <c r="B4558" s="250"/>
      <c r="C4558" s="250"/>
      <c r="D4558" s="250"/>
      <c r="E4558" s="250"/>
      <c r="F4558" s="250"/>
      <c r="G4558" s="3"/>
      <c r="H4558" s="3"/>
      <c r="I4558" s="3"/>
      <c r="J4558" s="3"/>
      <c r="K4558" s="3"/>
      <c r="L4558" s="3"/>
      <c r="IK4558" s="3"/>
      <c r="IL4558" s="3"/>
      <c r="IM4558" s="3"/>
      <c r="IN4558" s="3"/>
      <c r="IO4558" s="3"/>
      <c r="IP4558" s="3"/>
      <c r="IQ4558" s="3"/>
      <c r="IR4558" s="3"/>
      <c r="IS4558" s="3"/>
    </row>
    <row r="4559" spans="1:253" s="2" customFormat="1" ht="16.5">
      <c r="A4559" s="250"/>
      <c r="B4559" s="250"/>
      <c r="C4559" s="250"/>
      <c r="D4559" s="250"/>
      <c r="E4559" s="250"/>
      <c r="F4559" s="250"/>
      <c r="G4559" s="3"/>
      <c r="H4559" s="3"/>
      <c r="I4559" s="3"/>
      <c r="J4559" s="3"/>
      <c r="K4559" s="3"/>
      <c r="L4559" s="3"/>
      <c r="IK4559" s="3"/>
      <c r="IL4559" s="3"/>
      <c r="IM4559" s="3"/>
      <c r="IN4559" s="3"/>
      <c r="IO4559" s="3"/>
      <c r="IP4559" s="3"/>
      <c r="IQ4559" s="3"/>
      <c r="IR4559" s="3"/>
      <c r="IS4559" s="3"/>
    </row>
    <row r="4560" spans="1:253" s="2" customFormat="1" ht="16.5">
      <c r="A4560" s="250"/>
      <c r="B4560" s="250"/>
      <c r="C4560" s="250"/>
      <c r="D4560" s="250"/>
      <c r="E4560" s="250"/>
      <c r="F4560" s="250"/>
      <c r="G4560" s="3"/>
      <c r="H4560" s="3"/>
      <c r="I4560" s="3"/>
      <c r="J4560" s="3"/>
      <c r="K4560" s="3"/>
      <c r="L4560" s="3"/>
      <c r="IK4560" s="3"/>
      <c r="IL4560" s="3"/>
      <c r="IM4560" s="3"/>
      <c r="IN4560" s="3"/>
      <c r="IO4560" s="3"/>
      <c r="IP4560" s="3"/>
      <c r="IQ4560" s="3"/>
      <c r="IR4560" s="3"/>
      <c r="IS4560" s="3"/>
    </row>
    <row r="4561" spans="1:253" s="2" customFormat="1" ht="16.5">
      <c r="A4561" s="250"/>
      <c r="B4561" s="250"/>
      <c r="C4561" s="250"/>
      <c r="D4561" s="250"/>
      <c r="E4561" s="250"/>
      <c r="F4561" s="250"/>
      <c r="G4561" s="3"/>
      <c r="H4561" s="3"/>
      <c r="I4561" s="3"/>
      <c r="J4561" s="3"/>
      <c r="K4561" s="3"/>
      <c r="L4561" s="3"/>
      <c r="IK4561" s="3"/>
      <c r="IL4561" s="3"/>
      <c r="IM4561" s="3"/>
      <c r="IN4561" s="3"/>
      <c r="IO4561" s="3"/>
      <c r="IP4561" s="3"/>
      <c r="IQ4561" s="3"/>
      <c r="IR4561" s="3"/>
      <c r="IS4561" s="3"/>
    </row>
    <row r="4562" spans="1:253" s="2" customFormat="1" ht="16.5">
      <c r="A4562" s="250"/>
      <c r="B4562" s="250"/>
      <c r="C4562" s="250"/>
      <c r="D4562" s="250"/>
      <c r="E4562" s="250"/>
      <c r="F4562" s="250"/>
      <c r="G4562" s="3"/>
      <c r="H4562" s="3"/>
      <c r="I4562" s="3"/>
      <c r="J4562" s="3"/>
      <c r="K4562" s="3"/>
      <c r="L4562" s="3"/>
      <c r="IK4562" s="3"/>
      <c r="IL4562" s="3"/>
      <c r="IM4562" s="3"/>
      <c r="IN4562" s="3"/>
      <c r="IO4562" s="3"/>
      <c r="IP4562" s="3"/>
      <c r="IQ4562" s="3"/>
      <c r="IR4562" s="3"/>
      <c r="IS4562" s="3"/>
    </row>
    <row r="4563" spans="1:253" s="2" customFormat="1" ht="16.5">
      <c r="A4563" s="250"/>
      <c r="B4563" s="250"/>
      <c r="C4563" s="250"/>
      <c r="D4563" s="250"/>
      <c r="E4563" s="250"/>
      <c r="F4563" s="250"/>
      <c r="G4563" s="3"/>
      <c r="H4563" s="3"/>
      <c r="I4563" s="3"/>
      <c r="J4563" s="3"/>
      <c r="K4563" s="3"/>
      <c r="L4563" s="3"/>
      <c r="IK4563" s="3"/>
      <c r="IL4563" s="3"/>
      <c r="IM4563" s="3"/>
      <c r="IN4563" s="3"/>
      <c r="IO4563" s="3"/>
      <c r="IP4563" s="3"/>
      <c r="IQ4563" s="3"/>
      <c r="IR4563" s="3"/>
      <c r="IS4563" s="3"/>
    </row>
    <row r="4564" spans="1:253" s="2" customFormat="1" ht="16.5">
      <c r="A4564" s="250"/>
      <c r="B4564" s="250"/>
      <c r="C4564" s="250"/>
      <c r="D4564" s="250"/>
      <c r="E4564" s="250"/>
      <c r="F4564" s="250"/>
      <c r="G4564" s="3"/>
      <c r="H4564" s="3"/>
      <c r="I4564" s="3"/>
      <c r="J4564" s="3"/>
      <c r="K4564" s="3"/>
      <c r="L4564" s="3"/>
      <c r="IK4564" s="3"/>
      <c r="IL4564" s="3"/>
      <c r="IM4564" s="3"/>
      <c r="IN4564" s="3"/>
      <c r="IO4564" s="3"/>
      <c r="IP4564" s="3"/>
      <c r="IQ4564" s="3"/>
      <c r="IR4564" s="3"/>
      <c r="IS4564" s="3"/>
    </row>
    <row r="4565" spans="1:253" s="2" customFormat="1" ht="16.5">
      <c r="A4565" s="250"/>
      <c r="B4565" s="250"/>
      <c r="C4565" s="250"/>
      <c r="D4565" s="250"/>
      <c r="E4565" s="250"/>
      <c r="F4565" s="250"/>
      <c r="G4565" s="3"/>
      <c r="H4565" s="3"/>
      <c r="I4565" s="3"/>
      <c r="J4565" s="3"/>
      <c r="K4565" s="3"/>
      <c r="L4565" s="3"/>
      <c r="IK4565" s="3"/>
      <c r="IL4565" s="3"/>
      <c r="IM4565" s="3"/>
      <c r="IN4565" s="3"/>
      <c r="IO4565" s="3"/>
      <c r="IP4565" s="3"/>
      <c r="IQ4565" s="3"/>
      <c r="IR4565" s="3"/>
      <c r="IS4565" s="3"/>
    </row>
    <row r="4566" spans="1:253" s="2" customFormat="1" ht="16.5">
      <c r="A4566" s="250"/>
      <c r="B4566" s="250"/>
      <c r="C4566" s="250"/>
      <c r="D4566" s="250"/>
      <c r="E4566" s="250"/>
      <c r="F4566" s="250"/>
      <c r="G4566" s="3"/>
      <c r="H4566" s="3"/>
      <c r="I4566" s="3"/>
      <c r="J4566" s="3"/>
      <c r="K4566" s="3"/>
      <c r="L4566" s="3"/>
      <c r="IK4566" s="3"/>
      <c r="IL4566" s="3"/>
      <c r="IM4566" s="3"/>
      <c r="IN4566" s="3"/>
      <c r="IO4566" s="3"/>
      <c r="IP4566" s="3"/>
      <c r="IQ4566" s="3"/>
      <c r="IR4566" s="3"/>
      <c r="IS4566" s="3"/>
    </row>
    <row r="4567" spans="1:253" s="2" customFormat="1" ht="16.5">
      <c r="A4567" s="250"/>
      <c r="B4567" s="250"/>
      <c r="C4567" s="250"/>
      <c r="D4567" s="250"/>
      <c r="E4567" s="250"/>
      <c r="F4567" s="250"/>
      <c r="G4567" s="3"/>
      <c r="H4567" s="3"/>
      <c r="I4567" s="3"/>
      <c r="J4567" s="3"/>
      <c r="K4567" s="3"/>
      <c r="L4567" s="3"/>
      <c r="IK4567" s="3"/>
      <c r="IL4567" s="3"/>
      <c r="IM4567" s="3"/>
      <c r="IN4567" s="3"/>
      <c r="IO4567" s="3"/>
      <c r="IP4567" s="3"/>
      <c r="IQ4567" s="3"/>
      <c r="IR4567" s="3"/>
      <c r="IS4567" s="3"/>
    </row>
    <row r="4568" spans="1:253" s="2" customFormat="1" ht="16.5">
      <c r="A4568" s="250"/>
      <c r="B4568" s="250"/>
      <c r="C4568" s="250"/>
      <c r="D4568" s="250"/>
      <c r="E4568" s="250"/>
      <c r="F4568" s="250"/>
      <c r="G4568" s="3"/>
      <c r="H4568" s="3"/>
      <c r="I4568" s="3"/>
      <c r="J4568" s="3"/>
      <c r="K4568" s="3"/>
      <c r="L4568" s="3"/>
      <c r="IK4568" s="3"/>
      <c r="IL4568" s="3"/>
      <c r="IM4568" s="3"/>
      <c r="IN4568" s="3"/>
      <c r="IO4568" s="3"/>
      <c r="IP4568" s="3"/>
      <c r="IQ4568" s="3"/>
      <c r="IR4568" s="3"/>
      <c r="IS4568" s="3"/>
    </row>
    <row r="4569" spans="1:253" s="2" customFormat="1" ht="16.5">
      <c r="A4569" s="250"/>
      <c r="B4569" s="250"/>
      <c r="C4569" s="250"/>
      <c r="D4569" s="250"/>
      <c r="E4569" s="250"/>
      <c r="F4569" s="250"/>
      <c r="G4569" s="3"/>
      <c r="H4569" s="3"/>
      <c r="I4569" s="3"/>
      <c r="J4569" s="3"/>
      <c r="K4569" s="3"/>
      <c r="L4569" s="3"/>
      <c r="IK4569" s="3"/>
      <c r="IL4569" s="3"/>
      <c r="IM4569" s="3"/>
      <c r="IN4569" s="3"/>
      <c r="IO4569" s="3"/>
      <c r="IP4569" s="3"/>
      <c r="IQ4569" s="3"/>
      <c r="IR4569" s="3"/>
      <c r="IS4569" s="3"/>
    </row>
    <row r="4570" spans="1:253" s="2" customFormat="1" ht="16.5">
      <c r="A4570" s="250"/>
      <c r="B4570" s="250"/>
      <c r="C4570" s="250"/>
      <c r="D4570" s="250"/>
      <c r="E4570" s="250"/>
      <c r="F4570" s="250"/>
      <c r="G4570" s="3"/>
      <c r="H4570" s="3"/>
      <c r="I4570" s="3"/>
      <c r="J4570" s="3"/>
      <c r="K4570" s="3"/>
      <c r="L4570" s="3"/>
      <c r="IK4570" s="3"/>
      <c r="IL4570" s="3"/>
      <c r="IM4570" s="3"/>
      <c r="IN4570" s="3"/>
      <c r="IO4570" s="3"/>
      <c r="IP4570" s="3"/>
      <c r="IQ4570" s="3"/>
      <c r="IR4570" s="3"/>
      <c r="IS4570" s="3"/>
    </row>
    <row r="4571" spans="1:253" s="2" customFormat="1" ht="16.5">
      <c r="A4571" s="250"/>
      <c r="B4571" s="250"/>
      <c r="C4571" s="250"/>
      <c r="D4571" s="250"/>
      <c r="E4571" s="250"/>
      <c r="F4571" s="250"/>
      <c r="G4571" s="3"/>
      <c r="H4571" s="3"/>
      <c r="I4571" s="3"/>
      <c r="J4571" s="3"/>
      <c r="K4571" s="3"/>
      <c r="L4571" s="3"/>
      <c r="IK4571" s="3"/>
      <c r="IL4571" s="3"/>
      <c r="IM4571" s="3"/>
      <c r="IN4571" s="3"/>
      <c r="IO4571" s="3"/>
      <c r="IP4571" s="3"/>
      <c r="IQ4571" s="3"/>
      <c r="IR4571" s="3"/>
      <c r="IS4571" s="3"/>
    </row>
    <row r="4572" spans="1:253" s="2" customFormat="1" ht="16.5">
      <c r="A4572" s="250"/>
      <c r="B4572" s="250"/>
      <c r="C4572" s="250"/>
      <c r="D4572" s="250"/>
      <c r="E4572" s="250"/>
      <c r="F4572" s="250"/>
      <c r="G4572" s="3"/>
      <c r="H4572" s="3"/>
      <c r="I4572" s="3"/>
      <c r="J4572" s="3"/>
      <c r="K4572" s="3"/>
      <c r="L4572" s="3"/>
      <c r="IK4572" s="3"/>
      <c r="IL4572" s="3"/>
      <c r="IM4572" s="3"/>
      <c r="IN4572" s="3"/>
      <c r="IO4572" s="3"/>
      <c r="IP4572" s="3"/>
      <c r="IQ4572" s="3"/>
      <c r="IR4572" s="3"/>
      <c r="IS4572" s="3"/>
    </row>
    <row r="4573" spans="1:253" s="2" customFormat="1" ht="16.5">
      <c r="A4573" s="250"/>
      <c r="B4573" s="250"/>
      <c r="C4573" s="250"/>
      <c r="D4573" s="250"/>
      <c r="E4573" s="250"/>
      <c r="F4573" s="250"/>
      <c r="G4573" s="3"/>
      <c r="H4573" s="3"/>
      <c r="I4573" s="3"/>
      <c r="J4573" s="3"/>
      <c r="K4573" s="3"/>
      <c r="L4573" s="3"/>
      <c r="IK4573" s="3"/>
      <c r="IL4573" s="3"/>
      <c r="IM4573" s="3"/>
      <c r="IN4573" s="3"/>
      <c r="IO4573" s="3"/>
      <c r="IP4573" s="3"/>
      <c r="IQ4573" s="3"/>
      <c r="IR4573" s="3"/>
      <c r="IS4573" s="3"/>
    </row>
    <row r="4574" spans="1:253" s="2" customFormat="1" ht="16.5">
      <c r="A4574" s="250"/>
      <c r="B4574" s="250"/>
      <c r="C4574" s="250"/>
      <c r="D4574" s="250"/>
      <c r="E4574" s="250"/>
      <c r="F4574" s="250"/>
      <c r="G4574" s="3"/>
      <c r="H4574" s="3"/>
      <c r="I4574" s="3"/>
      <c r="J4574" s="3"/>
      <c r="K4574" s="3"/>
      <c r="L4574" s="3"/>
      <c r="IK4574" s="3"/>
      <c r="IL4574" s="3"/>
      <c r="IM4574" s="3"/>
      <c r="IN4574" s="3"/>
      <c r="IO4574" s="3"/>
      <c r="IP4574" s="3"/>
      <c r="IQ4574" s="3"/>
      <c r="IR4574" s="3"/>
      <c r="IS4574" s="3"/>
    </row>
    <row r="4575" spans="1:253" s="2" customFormat="1" ht="16.5">
      <c r="A4575" s="250"/>
      <c r="B4575" s="250"/>
      <c r="C4575" s="250"/>
      <c r="D4575" s="250"/>
      <c r="E4575" s="250"/>
      <c r="F4575" s="250"/>
      <c r="G4575" s="3"/>
      <c r="H4575" s="3"/>
      <c r="I4575" s="3"/>
      <c r="J4575" s="3"/>
      <c r="K4575" s="3"/>
      <c r="L4575" s="3"/>
      <c r="IK4575" s="3"/>
      <c r="IL4575" s="3"/>
      <c r="IM4575" s="3"/>
      <c r="IN4575" s="3"/>
      <c r="IO4575" s="3"/>
      <c r="IP4575" s="3"/>
      <c r="IQ4575" s="3"/>
      <c r="IR4575" s="3"/>
      <c r="IS4575" s="3"/>
    </row>
    <row r="4576" spans="1:253" s="2" customFormat="1" ht="16.5">
      <c r="A4576" s="250"/>
      <c r="B4576" s="250"/>
      <c r="C4576" s="250"/>
      <c r="D4576" s="250"/>
      <c r="E4576" s="250"/>
      <c r="F4576" s="250"/>
      <c r="G4576" s="3"/>
      <c r="H4576" s="3"/>
      <c r="I4576" s="3"/>
      <c r="J4576" s="3"/>
      <c r="K4576" s="3"/>
      <c r="L4576" s="3"/>
      <c r="IK4576" s="3"/>
      <c r="IL4576" s="3"/>
      <c r="IM4576" s="3"/>
      <c r="IN4576" s="3"/>
      <c r="IO4576" s="3"/>
      <c r="IP4576" s="3"/>
      <c r="IQ4576" s="3"/>
      <c r="IR4576" s="3"/>
      <c r="IS4576" s="3"/>
    </row>
    <row r="4577" spans="1:253" s="2" customFormat="1" ht="16.5">
      <c r="A4577" s="250"/>
      <c r="B4577" s="250"/>
      <c r="C4577" s="250"/>
      <c r="D4577" s="250"/>
      <c r="E4577" s="250"/>
      <c r="F4577" s="250"/>
      <c r="G4577" s="3"/>
      <c r="H4577" s="3"/>
      <c r="I4577" s="3"/>
      <c r="J4577" s="3"/>
      <c r="K4577" s="3"/>
      <c r="L4577" s="3"/>
      <c r="IK4577" s="3"/>
      <c r="IL4577" s="3"/>
      <c r="IM4577" s="3"/>
      <c r="IN4577" s="3"/>
      <c r="IO4577" s="3"/>
      <c r="IP4577" s="3"/>
      <c r="IQ4577" s="3"/>
      <c r="IR4577" s="3"/>
      <c r="IS4577" s="3"/>
    </row>
    <row r="4578" spans="1:253" s="2" customFormat="1" ht="16.5">
      <c r="A4578" s="250"/>
      <c r="B4578" s="250"/>
      <c r="C4578" s="250"/>
      <c r="D4578" s="250"/>
      <c r="E4578" s="250"/>
      <c r="F4578" s="250"/>
      <c r="G4578" s="3"/>
      <c r="H4578" s="3"/>
      <c r="I4578" s="3"/>
      <c r="J4578" s="3"/>
      <c r="K4578" s="3"/>
      <c r="L4578" s="3"/>
      <c r="IK4578" s="3"/>
      <c r="IL4578" s="3"/>
      <c r="IM4578" s="3"/>
      <c r="IN4578" s="3"/>
      <c r="IO4578" s="3"/>
      <c r="IP4578" s="3"/>
      <c r="IQ4578" s="3"/>
      <c r="IR4578" s="3"/>
      <c r="IS4578" s="3"/>
    </row>
    <row r="4579" spans="1:253" s="2" customFormat="1" ht="16.5">
      <c r="A4579" s="250"/>
      <c r="B4579" s="250"/>
      <c r="C4579" s="250"/>
      <c r="D4579" s="250"/>
      <c r="E4579" s="250"/>
      <c r="F4579" s="250"/>
      <c r="G4579" s="3"/>
      <c r="H4579" s="3"/>
      <c r="I4579" s="3"/>
      <c r="J4579" s="3"/>
      <c r="K4579" s="3"/>
      <c r="L4579" s="3"/>
      <c r="IK4579" s="3"/>
      <c r="IL4579" s="3"/>
      <c r="IM4579" s="3"/>
      <c r="IN4579" s="3"/>
      <c r="IO4579" s="3"/>
      <c r="IP4579" s="3"/>
      <c r="IQ4579" s="3"/>
      <c r="IR4579" s="3"/>
      <c r="IS4579" s="3"/>
    </row>
    <row r="4580" spans="1:253" s="2" customFormat="1" ht="16.5">
      <c r="A4580" s="250"/>
      <c r="B4580" s="250"/>
      <c r="C4580" s="250"/>
      <c r="D4580" s="250"/>
      <c r="E4580" s="250"/>
      <c r="F4580" s="250"/>
      <c r="G4580" s="3"/>
      <c r="H4580" s="3"/>
      <c r="I4580" s="3"/>
      <c r="J4580" s="3"/>
      <c r="K4580" s="3"/>
      <c r="L4580" s="3"/>
      <c r="IK4580" s="3"/>
      <c r="IL4580" s="3"/>
      <c r="IM4580" s="3"/>
      <c r="IN4580" s="3"/>
      <c r="IO4580" s="3"/>
      <c r="IP4580" s="3"/>
      <c r="IQ4580" s="3"/>
      <c r="IR4580" s="3"/>
      <c r="IS4580" s="3"/>
    </row>
    <row r="4581" spans="1:253" s="2" customFormat="1" ht="16.5">
      <c r="A4581" s="250"/>
      <c r="B4581" s="250"/>
      <c r="C4581" s="250"/>
      <c r="D4581" s="250"/>
      <c r="E4581" s="250"/>
      <c r="F4581" s="250"/>
      <c r="G4581" s="3"/>
      <c r="H4581" s="3"/>
      <c r="I4581" s="3"/>
      <c r="J4581" s="3"/>
      <c r="K4581" s="3"/>
      <c r="L4581" s="3"/>
      <c r="IK4581" s="3"/>
      <c r="IL4581" s="3"/>
      <c r="IM4581" s="3"/>
      <c r="IN4581" s="3"/>
      <c r="IO4581" s="3"/>
      <c r="IP4581" s="3"/>
      <c r="IQ4581" s="3"/>
      <c r="IR4581" s="3"/>
      <c r="IS4581" s="3"/>
    </row>
    <row r="4582" spans="1:253" s="2" customFormat="1" ht="16.5">
      <c r="A4582" s="250"/>
      <c r="B4582" s="250"/>
      <c r="C4582" s="250"/>
      <c r="D4582" s="250"/>
      <c r="E4582" s="250"/>
      <c r="F4582" s="250"/>
      <c r="G4582" s="3"/>
      <c r="H4582" s="3"/>
      <c r="I4582" s="3"/>
      <c r="J4582" s="3"/>
      <c r="K4582" s="3"/>
      <c r="L4582" s="3"/>
      <c r="IK4582" s="3"/>
      <c r="IL4582" s="3"/>
      <c r="IM4582" s="3"/>
      <c r="IN4582" s="3"/>
      <c r="IO4582" s="3"/>
      <c r="IP4582" s="3"/>
      <c r="IQ4582" s="3"/>
      <c r="IR4582" s="3"/>
      <c r="IS4582" s="3"/>
    </row>
    <row r="4583" spans="1:253" s="2" customFormat="1" ht="16.5">
      <c r="A4583" s="250"/>
      <c r="B4583" s="250"/>
      <c r="C4583" s="250"/>
      <c r="D4583" s="250"/>
      <c r="E4583" s="250"/>
      <c r="F4583" s="250"/>
      <c r="G4583" s="3"/>
      <c r="H4583" s="3"/>
      <c r="I4583" s="3"/>
      <c r="J4583" s="3"/>
      <c r="K4583" s="3"/>
      <c r="L4583" s="3"/>
      <c r="IK4583" s="3"/>
      <c r="IL4583" s="3"/>
      <c r="IM4583" s="3"/>
      <c r="IN4583" s="3"/>
      <c r="IO4583" s="3"/>
      <c r="IP4583" s="3"/>
      <c r="IQ4583" s="3"/>
      <c r="IR4583" s="3"/>
      <c r="IS4583" s="3"/>
    </row>
    <row r="4584" spans="1:253" s="2" customFormat="1" ht="16.5">
      <c r="A4584" s="250"/>
      <c r="B4584" s="250"/>
      <c r="C4584" s="250"/>
      <c r="D4584" s="250"/>
      <c r="E4584" s="250"/>
      <c r="F4584" s="250"/>
      <c r="G4584" s="3"/>
      <c r="H4584" s="3"/>
      <c r="I4584" s="3"/>
      <c r="J4584" s="3"/>
      <c r="K4584" s="3"/>
      <c r="L4584" s="3"/>
      <c r="IK4584" s="3"/>
      <c r="IL4584" s="3"/>
      <c r="IM4584" s="3"/>
      <c r="IN4584" s="3"/>
      <c r="IO4584" s="3"/>
      <c r="IP4584" s="3"/>
      <c r="IQ4584" s="3"/>
      <c r="IR4584" s="3"/>
      <c r="IS4584" s="3"/>
    </row>
    <row r="4585" spans="1:253" s="2" customFormat="1" ht="16.5">
      <c r="A4585" s="250"/>
      <c r="B4585" s="250"/>
      <c r="C4585" s="250"/>
      <c r="D4585" s="250"/>
      <c r="E4585" s="250"/>
      <c r="F4585" s="250"/>
      <c r="G4585" s="3"/>
      <c r="H4585" s="3"/>
      <c r="I4585" s="3"/>
      <c r="J4585" s="3"/>
      <c r="K4585" s="3"/>
      <c r="L4585" s="3"/>
      <c r="IK4585" s="3"/>
      <c r="IL4585" s="3"/>
      <c r="IM4585" s="3"/>
      <c r="IN4585" s="3"/>
      <c r="IO4585" s="3"/>
      <c r="IP4585" s="3"/>
      <c r="IQ4585" s="3"/>
      <c r="IR4585" s="3"/>
      <c r="IS4585" s="3"/>
    </row>
    <row r="4586" spans="1:253" s="2" customFormat="1" ht="16.5">
      <c r="A4586" s="250"/>
      <c r="B4586" s="250"/>
      <c r="C4586" s="250"/>
      <c r="D4586" s="250"/>
      <c r="E4586" s="250"/>
      <c r="F4586" s="250"/>
      <c r="G4586" s="3"/>
      <c r="H4586" s="3"/>
      <c r="I4586" s="3"/>
      <c r="J4586" s="3"/>
      <c r="K4586" s="3"/>
      <c r="L4586" s="3"/>
      <c r="IK4586" s="3"/>
      <c r="IL4586" s="3"/>
      <c r="IM4586" s="3"/>
      <c r="IN4586" s="3"/>
      <c r="IO4586" s="3"/>
      <c r="IP4586" s="3"/>
      <c r="IQ4586" s="3"/>
      <c r="IR4586" s="3"/>
      <c r="IS4586" s="3"/>
    </row>
    <row r="4587" spans="1:253" s="2" customFormat="1" ht="16.5">
      <c r="A4587" s="250"/>
      <c r="B4587" s="250"/>
      <c r="C4587" s="250"/>
      <c r="D4587" s="250"/>
      <c r="E4587" s="250"/>
      <c r="F4587" s="250"/>
      <c r="G4587" s="3"/>
      <c r="H4587" s="3"/>
      <c r="I4587" s="3"/>
      <c r="J4587" s="3"/>
      <c r="K4587" s="3"/>
      <c r="L4587" s="3"/>
      <c r="IK4587" s="3"/>
      <c r="IL4587" s="3"/>
      <c r="IM4587" s="3"/>
      <c r="IN4587" s="3"/>
      <c r="IO4587" s="3"/>
      <c r="IP4587" s="3"/>
      <c r="IQ4587" s="3"/>
      <c r="IR4587" s="3"/>
      <c r="IS4587" s="3"/>
    </row>
    <row r="4588" spans="1:253" s="2" customFormat="1" ht="16.5">
      <c r="A4588" s="250"/>
      <c r="B4588" s="250"/>
      <c r="C4588" s="250"/>
      <c r="D4588" s="250"/>
      <c r="E4588" s="250"/>
      <c r="F4588" s="250"/>
      <c r="G4588" s="3"/>
      <c r="H4588" s="3"/>
      <c r="I4588" s="3"/>
      <c r="J4588" s="3"/>
      <c r="K4588" s="3"/>
      <c r="L4588" s="3"/>
      <c r="IK4588" s="3"/>
      <c r="IL4588" s="3"/>
      <c r="IM4588" s="3"/>
      <c r="IN4588" s="3"/>
      <c r="IO4588" s="3"/>
      <c r="IP4588" s="3"/>
      <c r="IQ4588" s="3"/>
      <c r="IR4588" s="3"/>
      <c r="IS4588" s="3"/>
    </row>
    <row r="4589" spans="1:253" s="2" customFormat="1" ht="16.5">
      <c r="A4589" s="250"/>
      <c r="B4589" s="250"/>
      <c r="C4589" s="250"/>
      <c r="D4589" s="250"/>
      <c r="E4589" s="250"/>
      <c r="F4589" s="250"/>
      <c r="G4589" s="3"/>
      <c r="H4589" s="3"/>
      <c r="I4589" s="3"/>
      <c r="J4589" s="3"/>
      <c r="K4589" s="3"/>
      <c r="L4589" s="3"/>
      <c r="IK4589" s="3"/>
      <c r="IL4589" s="3"/>
      <c r="IM4589" s="3"/>
      <c r="IN4589" s="3"/>
      <c r="IO4589" s="3"/>
      <c r="IP4589" s="3"/>
      <c r="IQ4589" s="3"/>
      <c r="IR4589" s="3"/>
      <c r="IS4589" s="3"/>
    </row>
    <row r="4590" spans="1:253" s="2" customFormat="1" ht="16.5">
      <c r="A4590" s="250"/>
      <c r="B4590" s="250"/>
      <c r="C4590" s="250"/>
      <c r="D4590" s="250"/>
      <c r="E4590" s="250"/>
      <c r="F4590" s="250"/>
      <c r="G4590" s="3"/>
      <c r="H4590" s="3"/>
      <c r="I4590" s="3"/>
      <c r="J4590" s="3"/>
      <c r="K4590" s="3"/>
      <c r="L4590" s="3"/>
      <c r="IK4590" s="3"/>
      <c r="IL4590" s="3"/>
      <c r="IM4590" s="3"/>
      <c r="IN4590" s="3"/>
      <c r="IO4590" s="3"/>
      <c r="IP4590" s="3"/>
      <c r="IQ4590" s="3"/>
      <c r="IR4590" s="3"/>
      <c r="IS4590" s="3"/>
    </row>
    <row r="4591" spans="1:253" s="2" customFormat="1" ht="16.5">
      <c r="A4591" s="250"/>
      <c r="B4591" s="250"/>
      <c r="C4591" s="250"/>
      <c r="D4591" s="250"/>
      <c r="E4591" s="250"/>
      <c r="F4591" s="250"/>
      <c r="G4591" s="3"/>
      <c r="H4591" s="3"/>
      <c r="I4591" s="3"/>
      <c r="J4591" s="3"/>
      <c r="K4591" s="3"/>
      <c r="L4591" s="3"/>
      <c r="IK4591" s="3"/>
      <c r="IL4591" s="3"/>
      <c r="IM4591" s="3"/>
      <c r="IN4591" s="3"/>
      <c r="IO4591" s="3"/>
      <c r="IP4591" s="3"/>
      <c r="IQ4591" s="3"/>
      <c r="IR4591" s="3"/>
      <c r="IS4591" s="3"/>
    </row>
    <row r="4592" spans="1:253" s="2" customFormat="1" ht="16.5">
      <c r="A4592" s="250"/>
      <c r="B4592" s="250"/>
      <c r="C4592" s="250"/>
      <c r="D4592" s="250"/>
      <c r="E4592" s="250"/>
      <c r="F4592" s="250"/>
      <c r="G4592" s="3"/>
      <c r="H4592" s="3"/>
      <c r="I4592" s="3"/>
      <c r="J4592" s="3"/>
      <c r="K4592" s="3"/>
      <c r="L4592" s="3"/>
      <c r="IK4592" s="3"/>
      <c r="IL4592" s="3"/>
      <c r="IM4592" s="3"/>
      <c r="IN4592" s="3"/>
      <c r="IO4592" s="3"/>
      <c r="IP4592" s="3"/>
      <c r="IQ4592" s="3"/>
      <c r="IR4592" s="3"/>
      <c r="IS4592" s="3"/>
    </row>
    <row r="4593" spans="1:253" s="2" customFormat="1" ht="16.5">
      <c r="A4593" s="250"/>
      <c r="B4593" s="250"/>
      <c r="C4593" s="250"/>
      <c r="D4593" s="250"/>
      <c r="E4593" s="250"/>
      <c r="F4593" s="250"/>
      <c r="G4593" s="3"/>
      <c r="H4593" s="3"/>
      <c r="I4593" s="3"/>
      <c r="J4593" s="3"/>
      <c r="K4593" s="3"/>
      <c r="L4593" s="3"/>
      <c r="IK4593" s="3"/>
      <c r="IL4593" s="3"/>
      <c r="IM4593" s="3"/>
      <c r="IN4593" s="3"/>
      <c r="IO4593" s="3"/>
      <c r="IP4593" s="3"/>
      <c r="IQ4593" s="3"/>
      <c r="IR4593" s="3"/>
      <c r="IS4593" s="3"/>
    </row>
    <row r="4594" spans="1:253" s="2" customFormat="1" ht="16.5">
      <c r="A4594" s="250"/>
      <c r="B4594" s="250"/>
      <c r="C4594" s="250"/>
      <c r="D4594" s="250"/>
      <c r="E4594" s="250"/>
      <c r="F4594" s="250"/>
      <c r="G4594" s="3"/>
      <c r="H4594" s="3"/>
      <c r="I4594" s="3"/>
      <c r="J4594" s="3"/>
      <c r="K4594" s="3"/>
      <c r="L4594" s="3"/>
      <c r="IK4594" s="3"/>
      <c r="IL4594" s="3"/>
      <c r="IM4594" s="3"/>
      <c r="IN4594" s="3"/>
      <c r="IO4594" s="3"/>
      <c r="IP4594" s="3"/>
      <c r="IQ4594" s="3"/>
      <c r="IR4594" s="3"/>
      <c r="IS4594" s="3"/>
    </row>
    <row r="4595" spans="1:253" s="2" customFormat="1" ht="16.5">
      <c r="A4595" s="250"/>
      <c r="B4595" s="250"/>
      <c r="C4595" s="250"/>
      <c r="D4595" s="250"/>
      <c r="E4595" s="250"/>
      <c r="F4595" s="250"/>
      <c r="G4595" s="3"/>
      <c r="H4595" s="3"/>
      <c r="I4595" s="3"/>
      <c r="J4595" s="3"/>
      <c r="K4595" s="3"/>
      <c r="L4595" s="3"/>
      <c r="IK4595" s="3"/>
      <c r="IL4595" s="3"/>
      <c r="IM4595" s="3"/>
      <c r="IN4595" s="3"/>
      <c r="IO4595" s="3"/>
      <c r="IP4595" s="3"/>
      <c r="IQ4595" s="3"/>
      <c r="IR4595" s="3"/>
      <c r="IS4595" s="3"/>
    </row>
    <row r="4596" spans="1:253" s="2" customFormat="1" ht="16.5">
      <c r="A4596" s="250"/>
      <c r="B4596" s="250"/>
      <c r="C4596" s="250"/>
      <c r="D4596" s="250"/>
      <c r="E4596" s="250"/>
      <c r="F4596" s="250"/>
      <c r="G4596" s="3"/>
      <c r="H4596" s="3"/>
      <c r="I4596" s="3"/>
      <c r="J4596" s="3"/>
      <c r="K4596" s="3"/>
      <c r="L4596" s="3"/>
      <c r="IK4596" s="3"/>
      <c r="IL4596" s="3"/>
      <c r="IM4596" s="3"/>
      <c r="IN4596" s="3"/>
      <c r="IO4596" s="3"/>
      <c r="IP4596" s="3"/>
      <c r="IQ4596" s="3"/>
      <c r="IR4596" s="3"/>
      <c r="IS4596" s="3"/>
    </row>
    <row r="4597" spans="1:253" s="2" customFormat="1" ht="16.5">
      <c r="A4597" s="250"/>
      <c r="B4597" s="250"/>
      <c r="C4597" s="250"/>
      <c r="D4597" s="250"/>
      <c r="E4597" s="250"/>
      <c r="F4597" s="250"/>
      <c r="G4597" s="3"/>
      <c r="H4597" s="3"/>
      <c r="I4597" s="3"/>
      <c r="J4597" s="3"/>
      <c r="K4597" s="3"/>
      <c r="L4597" s="3"/>
      <c r="IK4597" s="3"/>
      <c r="IL4597" s="3"/>
      <c r="IM4597" s="3"/>
      <c r="IN4597" s="3"/>
      <c r="IO4597" s="3"/>
      <c r="IP4597" s="3"/>
      <c r="IQ4597" s="3"/>
      <c r="IR4597" s="3"/>
      <c r="IS4597" s="3"/>
    </row>
    <row r="4598" spans="1:253" s="2" customFormat="1" ht="16.5">
      <c r="A4598" s="250"/>
      <c r="B4598" s="250"/>
      <c r="C4598" s="250"/>
      <c r="D4598" s="250"/>
      <c r="E4598" s="250"/>
      <c r="F4598" s="250"/>
      <c r="G4598" s="3"/>
      <c r="H4598" s="3"/>
      <c r="I4598" s="3"/>
      <c r="J4598" s="3"/>
      <c r="K4598" s="3"/>
      <c r="L4598" s="3"/>
      <c r="IK4598" s="3"/>
      <c r="IL4598" s="3"/>
      <c r="IM4598" s="3"/>
      <c r="IN4598" s="3"/>
      <c r="IO4598" s="3"/>
      <c r="IP4598" s="3"/>
      <c r="IQ4598" s="3"/>
      <c r="IR4598" s="3"/>
      <c r="IS4598" s="3"/>
    </row>
    <row r="4599" spans="1:253" s="2" customFormat="1" ht="16.5">
      <c r="A4599" s="250"/>
      <c r="B4599" s="250"/>
      <c r="C4599" s="250"/>
      <c r="D4599" s="250"/>
      <c r="E4599" s="250"/>
      <c r="F4599" s="250"/>
      <c r="G4599" s="3"/>
      <c r="H4599" s="3"/>
      <c r="I4599" s="3"/>
      <c r="J4599" s="3"/>
      <c r="K4599" s="3"/>
      <c r="L4599" s="3"/>
      <c r="IK4599" s="3"/>
      <c r="IL4599" s="3"/>
      <c r="IM4599" s="3"/>
      <c r="IN4599" s="3"/>
      <c r="IO4599" s="3"/>
      <c r="IP4599" s="3"/>
      <c r="IQ4599" s="3"/>
      <c r="IR4599" s="3"/>
      <c r="IS4599" s="3"/>
    </row>
    <row r="4600" spans="1:253" s="2" customFormat="1" ht="16.5">
      <c r="A4600" s="250"/>
      <c r="B4600" s="250"/>
      <c r="C4600" s="250"/>
      <c r="D4600" s="250"/>
      <c r="E4600" s="250"/>
      <c r="F4600" s="250"/>
      <c r="G4600" s="3"/>
      <c r="H4600" s="3"/>
      <c r="I4600" s="3"/>
      <c r="J4600" s="3"/>
      <c r="K4600" s="3"/>
      <c r="L4600" s="3"/>
      <c r="IK4600" s="3"/>
      <c r="IL4600" s="3"/>
      <c r="IM4600" s="3"/>
      <c r="IN4600" s="3"/>
      <c r="IO4600" s="3"/>
      <c r="IP4600" s="3"/>
      <c r="IQ4600" s="3"/>
      <c r="IR4600" s="3"/>
      <c r="IS4600" s="3"/>
    </row>
    <row r="4601" spans="1:253" s="2" customFormat="1" ht="16.5">
      <c r="A4601" s="250"/>
      <c r="B4601" s="250"/>
      <c r="C4601" s="250"/>
      <c r="D4601" s="250"/>
      <c r="E4601" s="250"/>
      <c r="F4601" s="250"/>
      <c r="G4601" s="3"/>
      <c r="H4601" s="3"/>
      <c r="I4601" s="3"/>
      <c r="J4601" s="3"/>
      <c r="K4601" s="3"/>
      <c r="L4601" s="3"/>
      <c r="IK4601" s="3"/>
      <c r="IL4601" s="3"/>
      <c r="IM4601" s="3"/>
      <c r="IN4601" s="3"/>
      <c r="IO4601" s="3"/>
      <c r="IP4601" s="3"/>
      <c r="IQ4601" s="3"/>
      <c r="IR4601" s="3"/>
      <c r="IS4601" s="3"/>
    </row>
    <row r="4602" spans="1:253" s="2" customFormat="1" ht="16.5">
      <c r="A4602" s="250"/>
      <c r="B4602" s="250"/>
      <c r="C4602" s="250"/>
      <c r="D4602" s="250"/>
      <c r="E4602" s="250"/>
      <c r="F4602" s="250"/>
      <c r="G4602" s="3"/>
      <c r="H4602" s="3"/>
      <c r="I4602" s="3"/>
      <c r="J4602" s="3"/>
      <c r="K4602" s="3"/>
      <c r="L4602" s="3"/>
      <c r="IK4602" s="3"/>
      <c r="IL4602" s="3"/>
      <c r="IM4602" s="3"/>
      <c r="IN4602" s="3"/>
      <c r="IO4602" s="3"/>
      <c r="IP4602" s="3"/>
      <c r="IQ4602" s="3"/>
      <c r="IR4602" s="3"/>
      <c r="IS4602" s="3"/>
    </row>
    <row r="4603" spans="1:253" s="2" customFormat="1" ht="16.5">
      <c r="A4603" s="250"/>
      <c r="B4603" s="250"/>
      <c r="C4603" s="250"/>
      <c r="D4603" s="250"/>
      <c r="E4603" s="250"/>
      <c r="F4603" s="250"/>
      <c r="G4603" s="3"/>
      <c r="H4603" s="3"/>
      <c r="I4603" s="3"/>
      <c r="J4603" s="3"/>
      <c r="K4603" s="3"/>
      <c r="L4603" s="3"/>
      <c r="IK4603" s="3"/>
      <c r="IL4603" s="3"/>
      <c r="IM4603" s="3"/>
      <c r="IN4603" s="3"/>
      <c r="IO4603" s="3"/>
      <c r="IP4603" s="3"/>
      <c r="IQ4603" s="3"/>
      <c r="IR4603" s="3"/>
      <c r="IS4603" s="3"/>
    </row>
    <row r="4604" spans="1:253" s="2" customFormat="1" ht="16.5">
      <c r="A4604" s="250"/>
      <c r="B4604" s="250"/>
      <c r="C4604" s="250"/>
      <c r="D4604" s="250"/>
      <c r="E4604" s="250"/>
      <c r="F4604" s="250"/>
      <c r="G4604" s="3"/>
      <c r="H4604" s="3"/>
      <c r="I4604" s="3"/>
      <c r="J4604" s="3"/>
      <c r="K4604" s="3"/>
      <c r="L4604" s="3"/>
      <c r="IK4604" s="3"/>
      <c r="IL4604" s="3"/>
      <c r="IM4604" s="3"/>
      <c r="IN4604" s="3"/>
      <c r="IO4604" s="3"/>
      <c r="IP4604" s="3"/>
      <c r="IQ4604" s="3"/>
      <c r="IR4604" s="3"/>
      <c r="IS4604" s="3"/>
    </row>
    <row r="4605" spans="1:253" s="2" customFormat="1" ht="16.5">
      <c r="A4605" s="250"/>
      <c r="B4605" s="250"/>
      <c r="C4605" s="250"/>
      <c r="D4605" s="250"/>
      <c r="E4605" s="250"/>
      <c r="F4605" s="250"/>
      <c r="G4605" s="3"/>
      <c r="H4605" s="3"/>
      <c r="I4605" s="3"/>
      <c r="J4605" s="3"/>
      <c r="K4605" s="3"/>
      <c r="L4605" s="3"/>
      <c r="IK4605" s="3"/>
      <c r="IL4605" s="3"/>
      <c r="IM4605" s="3"/>
      <c r="IN4605" s="3"/>
      <c r="IO4605" s="3"/>
      <c r="IP4605" s="3"/>
      <c r="IQ4605" s="3"/>
      <c r="IR4605" s="3"/>
      <c r="IS4605" s="3"/>
    </row>
    <row r="4606" spans="1:253" s="2" customFormat="1" ht="16.5">
      <c r="A4606" s="250"/>
      <c r="B4606" s="250"/>
      <c r="C4606" s="250"/>
      <c r="D4606" s="250"/>
      <c r="E4606" s="250"/>
      <c r="F4606" s="250"/>
      <c r="G4606" s="3"/>
      <c r="H4606" s="3"/>
      <c r="I4606" s="3"/>
      <c r="J4606" s="3"/>
      <c r="K4606" s="3"/>
      <c r="L4606" s="3"/>
      <c r="IK4606" s="3"/>
      <c r="IL4606" s="3"/>
      <c r="IM4606" s="3"/>
      <c r="IN4606" s="3"/>
      <c r="IO4606" s="3"/>
      <c r="IP4606" s="3"/>
      <c r="IQ4606" s="3"/>
      <c r="IR4606" s="3"/>
      <c r="IS4606" s="3"/>
    </row>
    <row r="4607" spans="1:253" s="2" customFormat="1" ht="16.5">
      <c r="A4607" s="250"/>
      <c r="B4607" s="250"/>
      <c r="C4607" s="250"/>
      <c r="D4607" s="250"/>
      <c r="E4607" s="250"/>
      <c r="F4607" s="250"/>
      <c r="G4607" s="3"/>
      <c r="H4607" s="3"/>
      <c r="I4607" s="3"/>
      <c r="J4607" s="3"/>
      <c r="K4607" s="3"/>
      <c r="L4607" s="3"/>
      <c r="IK4607" s="3"/>
      <c r="IL4607" s="3"/>
      <c r="IM4607" s="3"/>
      <c r="IN4607" s="3"/>
      <c r="IO4607" s="3"/>
      <c r="IP4607" s="3"/>
      <c r="IQ4607" s="3"/>
      <c r="IR4607" s="3"/>
      <c r="IS4607" s="3"/>
    </row>
    <row r="4608" spans="1:253" s="2" customFormat="1" ht="16.5">
      <c r="A4608" s="250"/>
      <c r="B4608" s="250"/>
      <c r="C4608" s="250"/>
      <c r="D4608" s="250"/>
      <c r="E4608" s="250"/>
      <c r="F4608" s="250"/>
      <c r="G4608" s="3"/>
      <c r="H4608" s="3"/>
      <c r="I4608" s="3"/>
      <c r="J4608" s="3"/>
      <c r="K4608" s="3"/>
      <c r="L4608" s="3"/>
      <c r="IK4608" s="3"/>
      <c r="IL4608" s="3"/>
      <c r="IM4608" s="3"/>
      <c r="IN4608" s="3"/>
      <c r="IO4608" s="3"/>
      <c r="IP4608" s="3"/>
      <c r="IQ4608" s="3"/>
      <c r="IR4608" s="3"/>
      <c r="IS4608" s="3"/>
    </row>
    <row r="4609" spans="1:253" s="2" customFormat="1" ht="16.5">
      <c r="A4609" s="250"/>
      <c r="B4609" s="250"/>
      <c r="C4609" s="250"/>
      <c r="D4609" s="250"/>
      <c r="E4609" s="250"/>
      <c r="F4609" s="250"/>
      <c r="G4609" s="3"/>
      <c r="H4609" s="3"/>
      <c r="I4609" s="3"/>
      <c r="J4609" s="3"/>
      <c r="K4609" s="3"/>
      <c r="L4609" s="3"/>
      <c r="IK4609" s="3"/>
      <c r="IL4609" s="3"/>
      <c r="IM4609" s="3"/>
      <c r="IN4609" s="3"/>
      <c r="IO4609" s="3"/>
      <c r="IP4609" s="3"/>
      <c r="IQ4609" s="3"/>
      <c r="IR4609" s="3"/>
      <c r="IS4609" s="3"/>
    </row>
    <row r="4610" spans="1:253" s="2" customFormat="1" ht="16.5">
      <c r="A4610" s="250"/>
      <c r="B4610" s="250"/>
      <c r="C4610" s="250"/>
      <c r="D4610" s="250"/>
      <c r="E4610" s="250"/>
      <c r="F4610" s="250"/>
      <c r="G4610" s="3"/>
      <c r="H4610" s="3"/>
      <c r="I4610" s="3"/>
      <c r="J4610" s="3"/>
      <c r="K4610" s="3"/>
      <c r="L4610" s="3"/>
      <c r="IK4610" s="3"/>
      <c r="IL4610" s="3"/>
      <c r="IM4610" s="3"/>
      <c r="IN4610" s="3"/>
      <c r="IO4610" s="3"/>
      <c r="IP4610" s="3"/>
      <c r="IQ4610" s="3"/>
      <c r="IR4610" s="3"/>
      <c r="IS4610" s="3"/>
    </row>
    <row r="4611" spans="1:253" s="2" customFormat="1" ht="16.5">
      <c r="A4611" s="250"/>
      <c r="B4611" s="250"/>
      <c r="C4611" s="250"/>
      <c r="D4611" s="250"/>
      <c r="E4611" s="250"/>
      <c r="F4611" s="250"/>
      <c r="G4611" s="3"/>
      <c r="H4611" s="3"/>
      <c r="I4611" s="3"/>
      <c r="J4611" s="3"/>
      <c r="K4611" s="3"/>
      <c r="L4611" s="3"/>
      <c r="IK4611" s="3"/>
      <c r="IL4611" s="3"/>
      <c r="IM4611" s="3"/>
      <c r="IN4611" s="3"/>
      <c r="IO4611" s="3"/>
      <c r="IP4611" s="3"/>
      <c r="IQ4611" s="3"/>
      <c r="IR4611" s="3"/>
      <c r="IS4611" s="3"/>
    </row>
    <row r="4612" spans="1:253" s="2" customFormat="1" ht="16.5">
      <c r="A4612" s="250"/>
      <c r="B4612" s="250"/>
      <c r="C4612" s="250"/>
      <c r="D4612" s="250"/>
      <c r="E4612" s="250"/>
      <c r="F4612" s="250"/>
      <c r="G4612" s="3"/>
      <c r="H4612" s="3"/>
      <c r="I4612" s="3"/>
      <c r="J4612" s="3"/>
      <c r="K4612" s="3"/>
      <c r="L4612" s="3"/>
      <c r="IK4612" s="3"/>
      <c r="IL4612" s="3"/>
      <c r="IM4612" s="3"/>
      <c r="IN4612" s="3"/>
      <c r="IO4612" s="3"/>
      <c r="IP4612" s="3"/>
      <c r="IQ4612" s="3"/>
      <c r="IR4612" s="3"/>
      <c r="IS4612" s="3"/>
    </row>
    <row r="4613" spans="1:253" s="2" customFormat="1" ht="16.5">
      <c r="A4613" s="250"/>
      <c r="B4613" s="250"/>
      <c r="C4613" s="250"/>
      <c r="D4613" s="250"/>
      <c r="E4613" s="250"/>
      <c r="F4613" s="250"/>
      <c r="G4613" s="3"/>
      <c r="H4613" s="3"/>
      <c r="I4613" s="3"/>
      <c r="J4613" s="3"/>
      <c r="K4613" s="3"/>
      <c r="L4613" s="3"/>
      <c r="IK4613" s="3"/>
      <c r="IL4613" s="3"/>
      <c r="IM4613" s="3"/>
      <c r="IN4613" s="3"/>
      <c r="IO4613" s="3"/>
      <c r="IP4613" s="3"/>
      <c r="IQ4613" s="3"/>
      <c r="IR4613" s="3"/>
      <c r="IS4613" s="3"/>
    </row>
    <row r="4614" spans="1:253" s="2" customFormat="1" ht="16.5">
      <c r="A4614" s="250"/>
      <c r="B4614" s="250"/>
      <c r="C4614" s="250"/>
      <c r="D4614" s="250"/>
      <c r="E4614" s="250"/>
      <c r="F4614" s="250"/>
      <c r="G4614" s="3"/>
      <c r="H4614" s="3"/>
      <c r="I4614" s="3"/>
      <c r="J4614" s="3"/>
      <c r="K4614" s="3"/>
      <c r="L4614" s="3"/>
      <c r="IK4614" s="3"/>
      <c r="IL4614" s="3"/>
      <c r="IM4614" s="3"/>
      <c r="IN4614" s="3"/>
      <c r="IO4614" s="3"/>
      <c r="IP4614" s="3"/>
      <c r="IQ4614" s="3"/>
      <c r="IR4614" s="3"/>
      <c r="IS4614" s="3"/>
    </row>
    <row r="4615" spans="1:253" s="2" customFormat="1" ht="16.5">
      <c r="A4615" s="250"/>
      <c r="B4615" s="250"/>
      <c r="C4615" s="250"/>
      <c r="D4615" s="250"/>
      <c r="E4615" s="250"/>
      <c r="F4615" s="250"/>
      <c r="G4615" s="3"/>
      <c r="H4615" s="3"/>
      <c r="I4615" s="3"/>
      <c r="J4615" s="3"/>
      <c r="K4615" s="3"/>
      <c r="L4615" s="3"/>
      <c r="IK4615" s="3"/>
      <c r="IL4615" s="3"/>
      <c r="IM4615" s="3"/>
      <c r="IN4615" s="3"/>
      <c r="IO4615" s="3"/>
      <c r="IP4615" s="3"/>
      <c r="IQ4615" s="3"/>
      <c r="IR4615" s="3"/>
      <c r="IS4615" s="3"/>
    </row>
    <row r="4616" spans="1:253" s="2" customFormat="1" ht="16.5">
      <c r="A4616" s="250"/>
      <c r="B4616" s="250"/>
      <c r="C4616" s="250"/>
      <c r="D4616" s="250"/>
      <c r="E4616" s="250"/>
      <c r="F4616" s="250"/>
      <c r="G4616" s="3"/>
      <c r="H4616" s="3"/>
      <c r="I4616" s="3"/>
      <c r="J4616" s="3"/>
      <c r="K4616" s="3"/>
      <c r="L4616" s="3"/>
      <c r="IK4616" s="3"/>
      <c r="IL4616" s="3"/>
      <c r="IM4616" s="3"/>
      <c r="IN4616" s="3"/>
      <c r="IO4616" s="3"/>
      <c r="IP4616" s="3"/>
      <c r="IQ4616" s="3"/>
      <c r="IR4616" s="3"/>
      <c r="IS4616" s="3"/>
    </row>
    <row r="4617" spans="1:253" s="2" customFormat="1" ht="16.5">
      <c r="A4617" s="250"/>
      <c r="B4617" s="250"/>
      <c r="C4617" s="250"/>
      <c r="D4617" s="250"/>
      <c r="E4617" s="250"/>
      <c r="F4617" s="250"/>
      <c r="G4617" s="3"/>
      <c r="H4617" s="3"/>
      <c r="I4617" s="3"/>
      <c r="J4617" s="3"/>
      <c r="K4617" s="3"/>
      <c r="L4617" s="3"/>
      <c r="IK4617" s="3"/>
      <c r="IL4617" s="3"/>
      <c r="IM4617" s="3"/>
      <c r="IN4617" s="3"/>
      <c r="IO4617" s="3"/>
      <c r="IP4617" s="3"/>
      <c r="IQ4617" s="3"/>
      <c r="IR4617" s="3"/>
      <c r="IS4617" s="3"/>
    </row>
    <row r="4618" spans="1:253" s="2" customFormat="1" ht="16.5">
      <c r="A4618" s="250"/>
      <c r="B4618" s="250"/>
      <c r="C4618" s="250"/>
      <c r="D4618" s="250"/>
      <c r="E4618" s="250"/>
      <c r="F4618" s="250"/>
      <c r="G4618" s="3"/>
      <c r="H4618" s="3"/>
      <c r="I4618" s="3"/>
      <c r="J4618" s="3"/>
      <c r="K4618" s="3"/>
      <c r="L4618" s="3"/>
      <c r="IK4618" s="3"/>
      <c r="IL4618" s="3"/>
      <c r="IM4618" s="3"/>
      <c r="IN4618" s="3"/>
      <c r="IO4618" s="3"/>
      <c r="IP4618" s="3"/>
      <c r="IQ4618" s="3"/>
      <c r="IR4618" s="3"/>
      <c r="IS4618" s="3"/>
    </row>
    <row r="4619" spans="1:253" s="2" customFormat="1" ht="16.5">
      <c r="A4619" s="250"/>
      <c r="B4619" s="250"/>
      <c r="C4619" s="250"/>
      <c r="D4619" s="250"/>
      <c r="E4619" s="250"/>
      <c r="F4619" s="250"/>
      <c r="G4619" s="3"/>
      <c r="H4619" s="3"/>
      <c r="I4619" s="3"/>
      <c r="J4619" s="3"/>
      <c r="K4619" s="3"/>
      <c r="L4619" s="3"/>
      <c r="IK4619" s="3"/>
      <c r="IL4619" s="3"/>
      <c r="IM4619" s="3"/>
      <c r="IN4619" s="3"/>
      <c r="IO4619" s="3"/>
      <c r="IP4619" s="3"/>
      <c r="IQ4619" s="3"/>
      <c r="IR4619" s="3"/>
      <c r="IS4619" s="3"/>
    </row>
    <row r="4620" spans="1:253" s="2" customFormat="1" ht="16.5">
      <c r="A4620" s="250"/>
      <c r="B4620" s="250"/>
      <c r="C4620" s="250"/>
      <c r="D4620" s="250"/>
      <c r="E4620" s="250"/>
      <c r="F4620" s="250"/>
      <c r="G4620" s="3"/>
      <c r="H4620" s="3"/>
      <c r="I4620" s="3"/>
      <c r="J4620" s="3"/>
      <c r="K4620" s="3"/>
      <c r="L4620" s="3"/>
      <c r="IK4620" s="3"/>
      <c r="IL4620" s="3"/>
      <c r="IM4620" s="3"/>
      <c r="IN4620" s="3"/>
      <c r="IO4620" s="3"/>
      <c r="IP4620" s="3"/>
      <c r="IQ4620" s="3"/>
      <c r="IR4620" s="3"/>
      <c r="IS4620" s="3"/>
    </row>
    <row r="4621" spans="1:253" s="2" customFormat="1" ht="16.5">
      <c r="A4621" s="250"/>
      <c r="B4621" s="250"/>
      <c r="C4621" s="250"/>
      <c r="D4621" s="250"/>
      <c r="E4621" s="250"/>
      <c r="F4621" s="250"/>
      <c r="G4621" s="3"/>
      <c r="H4621" s="3"/>
      <c r="I4621" s="3"/>
      <c r="J4621" s="3"/>
      <c r="K4621" s="3"/>
      <c r="L4621" s="3"/>
      <c r="IK4621" s="3"/>
      <c r="IL4621" s="3"/>
      <c r="IM4621" s="3"/>
      <c r="IN4621" s="3"/>
      <c r="IO4621" s="3"/>
      <c r="IP4621" s="3"/>
      <c r="IQ4621" s="3"/>
      <c r="IR4621" s="3"/>
      <c r="IS4621" s="3"/>
    </row>
    <row r="4622" spans="1:253" s="2" customFormat="1" ht="16.5">
      <c r="A4622" s="250"/>
      <c r="B4622" s="250"/>
      <c r="C4622" s="250"/>
      <c r="D4622" s="250"/>
      <c r="E4622" s="250"/>
      <c r="F4622" s="250"/>
      <c r="G4622" s="3"/>
      <c r="H4622" s="3"/>
      <c r="I4622" s="3"/>
      <c r="J4622" s="3"/>
      <c r="K4622" s="3"/>
      <c r="L4622" s="3"/>
      <c r="IK4622" s="3"/>
      <c r="IL4622" s="3"/>
      <c r="IM4622" s="3"/>
      <c r="IN4622" s="3"/>
      <c r="IO4622" s="3"/>
      <c r="IP4622" s="3"/>
      <c r="IQ4622" s="3"/>
      <c r="IR4622" s="3"/>
      <c r="IS4622" s="3"/>
    </row>
    <row r="4623" spans="1:253" s="2" customFormat="1" ht="16.5">
      <c r="A4623" s="250"/>
      <c r="B4623" s="250"/>
      <c r="C4623" s="250"/>
      <c r="D4623" s="250"/>
      <c r="E4623" s="250"/>
      <c r="F4623" s="250"/>
      <c r="G4623" s="3"/>
      <c r="H4623" s="3"/>
      <c r="I4623" s="3"/>
      <c r="J4623" s="3"/>
      <c r="K4623" s="3"/>
      <c r="L4623" s="3"/>
      <c r="IK4623" s="3"/>
      <c r="IL4623" s="3"/>
      <c r="IM4623" s="3"/>
      <c r="IN4623" s="3"/>
      <c r="IO4623" s="3"/>
      <c r="IP4623" s="3"/>
      <c r="IQ4623" s="3"/>
      <c r="IR4623" s="3"/>
      <c r="IS4623" s="3"/>
    </row>
    <row r="4624" spans="1:253" s="2" customFormat="1" ht="16.5">
      <c r="A4624" s="250"/>
      <c r="B4624" s="250"/>
      <c r="C4624" s="250"/>
      <c r="D4624" s="250"/>
      <c r="E4624" s="250"/>
      <c r="F4624" s="250"/>
      <c r="G4624" s="3"/>
      <c r="H4624" s="3"/>
      <c r="I4624" s="3"/>
      <c r="J4624" s="3"/>
      <c r="K4624" s="3"/>
      <c r="L4624" s="3"/>
      <c r="IK4624" s="3"/>
      <c r="IL4624" s="3"/>
      <c r="IM4624" s="3"/>
      <c r="IN4624" s="3"/>
      <c r="IO4624" s="3"/>
      <c r="IP4624" s="3"/>
      <c r="IQ4624" s="3"/>
      <c r="IR4624" s="3"/>
      <c r="IS4624" s="3"/>
    </row>
    <row r="4625" spans="1:253" s="2" customFormat="1" ht="16.5">
      <c r="A4625" s="250"/>
      <c r="B4625" s="250"/>
      <c r="C4625" s="250"/>
      <c r="D4625" s="250"/>
      <c r="E4625" s="250"/>
      <c r="F4625" s="250"/>
      <c r="G4625" s="3"/>
      <c r="H4625" s="3"/>
      <c r="I4625" s="3"/>
      <c r="J4625" s="3"/>
      <c r="K4625" s="3"/>
      <c r="L4625" s="3"/>
      <c r="IK4625" s="3"/>
      <c r="IL4625" s="3"/>
      <c r="IM4625" s="3"/>
      <c r="IN4625" s="3"/>
      <c r="IO4625" s="3"/>
      <c r="IP4625" s="3"/>
      <c r="IQ4625" s="3"/>
      <c r="IR4625" s="3"/>
      <c r="IS4625" s="3"/>
    </row>
    <row r="4626" spans="1:253" s="2" customFormat="1" ht="16.5">
      <c r="A4626" s="250"/>
      <c r="B4626" s="250"/>
      <c r="C4626" s="250"/>
      <c r="D4626" s="250"/>
      <c r="E4626" s="250"/>
      <c r="F4626" s="250"/>
      <c r="G4626" s="3"/>
      <c r="H4626" s="3"/>
      <c r="I4626" s="3"/>
      <c r="J4626" s="3"/>
      <c r="K4626" s="3"/>
      <c r="L4626" s="3"/>
      <c r="IK4626" s="3"/>
      <c r="IL4626" s="3"/>
      <c r="IM4626" s="3"/>
      <c r="IN4626" s="3"/>
      <c r="IO4626" s="3"/>
      <c r="IP4626" s="3"/>
      <c r="IQ4626" s="3"/>
      <c r="IR4626" s="3"/>
      <c r="IS4626" s="3"/>
    </row>
    <row r="4627" spans="1:253" s="2" customFormat="1" ht="16.5">
      <c r="A4627" s="250"/>
      <c r="B4627" s="250"/>
      <c r="C4627" s="250"/>
      <c r="D4627" s="250"/>
      <c r="E4627" s="250"/>
      <c r="F4627" s="250"/>
      <c r="G4627" s="3"/>
      <c r="H4627" s="3"/>
      <c r="I4627" s="3"/>
      <c r="J4627" s="3"/>
      <c r="K4627" s="3"/>
      <c r="L4627" s="3"/>
      <c r="IK4627" s="3"/>
      <c r="IL4627" s="3"/>
      <c r="IM4627" s="3"/>
      <c r="IN4627" s="3"/>
      <c r="IO4627" s="3"/>
      <c r="IP4627" s="3"/>
      <c r="IQ4627" s="3"/>
      <c r="IR4627" s="3"/>
      <c r="IS4627" s="3"/>
    </row>
    <row r="4628" spans="1:253" s="2" customFormat="1" ht="16.5">
      <c r="A4628" s="250"/>
      <c r="B4628" s="250"/>
      <c r="C4628" s="250"/>
      <c r="D4628" s="250"/>
      <c r="E4628" s="250"/>
      <c r="F4628" s="250"/>
      <c r="G4628" s="3"/>
      <c r="H4628" s="3"/>
      <c r="I4628" s="3"/>
      <c r="J4628" s="3"/>
      <c r="K4628" s="3"/>
      <c r="L4628" s="3"/>
      <c r="IK4628" s="3"/>
      <c r="IL4628" s="3"/>
      <c r="IM4628" s="3"/>
      <c r="IN4628" s="3"/>
      <c r="IO4628" s="3"/>
      <c r="IP4628" s="3"/>
      <c r="IQ4628" s="3"/>
      <c r="IR4628" s="3"/>
      <c r="IS4628" s="3"/>
    </row>
    <row r="4629" spans="1:253" s="2" customFormat="1" ht="16.5">
      <c r="A4629" s="250"/>
      <c r="B4629" s="250"/>
      <c r="C4629" s="250"/>
      <c r="D4629" s="250"/>
      <c r="E4629" s="250"/>
      <c r="F4629" s="250"/>
      <c r="G4629" s="3"/>
      <c r="H4629" s="3"/>
      <c r="I4629" s="3"/>
      <c r="J4629" s="3"/>
      <c r="K4629" s="3"/>
      <c r="L4629" s="3"/>
      <c r="IK4629" s="3"/>
      <c r="IL4629" s="3"/>
      <c r="IM4629" s="3"/>
      <c r="IN4629" s="3"/>
      <c r="IO4629" s="3"/>
      <c r="IP4629" s="3"/>
      <c r="IQ4629" s="3"/>
      <c r="IR4629" s="3"/>
      <c r="IS4629" s="3"/>
    </row>
    <row r="4630" spans="1:253" s="2" customFormat="1" ht="16.5">
      <c r="A4630" s="250"/>
      <c r="B4630" s="250"/>
      <c r="C4630" s="250"/>
      <c r="D4630" s="250"/>
      <c r="E4630" s="250"/>
      <c r="F4630" s="250"/>
      <c r="G4630" s="3"/>
      <c r="H4630" s="3"/>
      <c r="I4630" s="3"/>
      <c r="J4630" s="3"/>
      <c r="K4630" s="3"/>
      <c r="L4630" s="3"/>
      <c r="IK4630" s="3"/>
      <c r="IL4630" s="3"/>
      <c r="IM4630" s="3"/>
      <c r="IN4630" s="3"/>
      <c r="IO4630" s="3"/>
      <c r="IP4630" s="3"/>
      <c r="IQ4630" s="3"/>
      <c r="IR4630" s="3"/>
      <c r="IS4630" s="3"/>
    </row>
    <row r="4631" spans="1:253" s="2" customFormat="1" ht="16.5">
      <c r="A4631" s="250"/>
      <c r="B4631" s="250"/>
      <c r="C4631" s="250"/>
      <c r="D4631" s="250"/>
      <c r="E4631" s="250"/>
      <c r="F4631" s="250"/>
      <c r="G4631" s="3"/>
      <c r="H4631" s="3"/>
      <c r="I4631" s="3"/>
      <c r="J4631" s="3"/>
      <c r="K4631" s="3"/>
      <c r="L4631" s="3"/>
      <c r="IK4631" s="3"/>
      <c r="IL4631" s="3"/>
      <c r="IM4631" s="3"/>
      <c r="IN4631" s="3"/>
      <c r="IO4631" s="3"/>
      <c r="IP4631" s="3"/>
      <c r="IQ4631" s="3"/>
      <c r="IR4631" s="3"/>
      <c r="IS4631" s="3"/>
    </row>
    <row r="4632" spans="1:253" s="2" customFormat="1" ht="16.5">
      <c r="A4632" s="250"/>
      <c r="B4632" s="250"/>
      <c r="C4632" s="250"/>
      <c r="D4632" s="250"/>
      <c r="E4632" s="250"/>
      <c r="F4632" s="250"/>
      <c r="G4632" s="3"/>
      <c r="H4632" s="3"/>
      <c r="I4632" s="3"/>
      <c r="J4632" s="3"/>
      <c r="K4632" s="3"/>
      <c r="L4632" s="3"/>
      <c r="IK4632" s="3"/>
      <c r="IL4632" s="3"/>
      <c r="IM4632" s="3"/>
      <c r="IN4632" s="3"/>
      <c r="IO4632" s="3"/>
      <c r="IP4632" s="3"/>
      <c r="IQ4632" s="3"/>
      <c r="IR4632" s="3"/>
      <c r="IS4632" s="3"/>
    </row>
    <row r="4633" spans="1:253" s="2" customFormat="1" ht="16.5">
      <c r="A4633" s="250"/>
      <c r="B4633" s="250"/>
      <c r="C4633" s="250"/>
      <c r="D4633" s="250"/>
      <c r="E4633" s="250"/>
      <c r="F4633" s="250"/>
      <c r="G4633" s="3"/>
      <c r="H4633" s="3"/>
      <c r="I4633" s="3"/>
      <c r="J4633" s="3"/>
      <c r="K4633" s="3"/>
      <c r="L4633" s="3"/>
      <c r="IK4633" s="3"/>
      <c r="IL4633" s="3"/>
      <c r="IM4633" s="3"/>
      <c r="IN4633" s="3"/>
      <c r="IO4633" s="3"/>
      <c r="IP4633" s="3"/>
      <c r="IQ4633" s="3"/>
      <c r="IR4633" s="3"/>
      <c r="IS4633" s="3"/>
    </row>
    <row r="4634" spans="1:253" s="2" customFormat="1" ht="16.5">
      <c r="A4634" s="250"/>
      <c r="B4634" s="250"/>
      <c r="C4634" s="250"/>
      <c r="D4634" s="250"/>
      <c r="E4634" s="250"/>
      <c r="F4634" s="250"/>
      <c r="G4634" s="3"/>
      <c r="H4634" s="3"/>
      <c r="I4634" s="3"/>
      <c r="J4634" s="3"/>
      <c r="K4634" s="3"/>
      <c r="L4634" s="3"/>
      <c r="IK4634" s="3"/>
      <c r="IL4634" s="3"/>
      <c r="IM4634" s="3"/>
      <c r="IN4634" s="3"/>
      <c r="IO4634" s="3"/>
      <c r="IP4634" s="3"/>
      <c r="IQ4634" s="3"/>
      <c r="IR4634" s="3"/>
      <c r="IS4634" s="3"/>
    </row>
    <row r="4635" spans="1:253" s="2" customFormat="1" ht="16.5">
      <c r="A4635" s="250"/>
      <c r="B4635" s="250"/>
      <c r="C4635" s="250"/>
      <c r="D4635" s="250"/>
      <c r="E4635" s="250"/>
      <c r="F4635" s="250"/>
      <c r="G4635" s="3"/>
      <c r="H4635" s="3"/>
      <c r="I4635" s="3"/>
      <c r="J4635" s="3"/>
      <c r="K4635" s="3"/>
      <c r="L4635" s="3"/>
      <c r="IK4635" s="3"/>
      <c r="IL4635" s="3"/>
      <c r="IM4635" s="3"/>
      <c r="IN4635" s="3"/>
      <c r="IO4635" s="3"/>
      <c r="IP4635" s="3"/>
      <c r="IQ4635" s="3"/>
      <c r="IR4635" s="3"/>
      <c r="IS4635" s="3"/>
    </row>
    <row r="4636" spans="1:253" s="2" customFormat="1" ht="16.5">
      <c r="A4636" s="250"/>
      <c r="B4636" s="250"/>
      <c r="C4636" s="250"/>
      <c r="D4636" s="250"/>
      <c r="E4636" s="250"/>
      <c r="F4636" s="250"/>
      <c r="G4636" s="3"/>
      <c r="H4636" s="3"/>
      <c r="I4636" s="3"/>
      <c r="J4636" s="3"/>
      <c r="K4636" s="3"/>
      <c r="L4636" s="3"/>
      <c r="IK4636" s="3"/>
      <c r="IL4636" s="3"/>
      <c r="IM4636" s="3"/>
      <c r="IN4636" s="3"/>
      <c r="IO4636" s="3"/>
      <c r="IP4636" s="3"/>
      <c r="IQ4636" s="3"/>
      <c r="IR4636" s="3"/>
      <c r="IS4636" s="3"/>
    </row>
    <row r="4637" spans="1:253" s="2" customFormat="1" ht="16.5">
      <c r="A4637" s="250"/>
      <c r="B4637" s="250"/>
      <c r="C4637" s="250"/>
      <c r="D4637" s="250"/>
      <c r="E4637" s="250"/>
      <c r="F4637" s="250"/>
      <c r="G4637" s="3"/>
      <c r="H4637" s="3"/>
      <c r="I4637" s="3"/>
      <c r="J4637" s="3"/>
      <c r="K4637" s="3"/>
      <c r="L4637" s="3"/>
      <c r="IK4637" s="3"/>
      <c r="IL4637" s="3"/>
      <c r="IM4637" s="3"/>
      <c r="IN4637" s="3"/>
      <c r="IO4637" s="3"/>
      <c r="IP4637" s="3"/>
      <c r="IQ4637" s="3"/>
      <c r="IR4637" s="3"/>
      <c r="IS4637" s="3"/>
    </row>
    <row r="4638" spans="1:253" s="2" customFormat="1" ht="16.5">
      <c r="A4638" s="250"/>
      <c r="B4638" s="250"/>
      <c r="C4638" s="250"/>
      <c r="D4638" s="250"/>
      <c r="E4638" s="250"/>
      <c r="F4638" s="250"/>
      <c r="G4638" s="3"/>
      <c r="H4638" s="3"/>
      <c r="I4638" s="3"/>
      <c r="J4638" s="3"/>
      <c r="K4638" s="3"/>
      <c r="L4638" s="3"/>
      <c r="IK4638" s="3"/>
      <c r="IL4638" s="3"/>
      <c r="IM4638" s="3"/>
      <c r="IN4638" s="3"/>
      <c r="IO4638" s="3"/>
      <c r="IP4638" s="3"/>
      <c r="IQ4638" s="3"/>
      <c r="IR4638" s="3"/>
      <c r="IS4638" s="3"/>
    </row>
    <row r="4639" spans="1:253" s="2" customFormat="1" ht="16.5">
      <c r="A4639" s="250"/>
      <c r="B4639" s="250"/>
      <c r="C4639" s="250"/>
      <c r="D4639" s="250"/>
      <c r="E4639" s="250"/>
      <c r="F4639" s="250"/>
      <c r="G4639" s="3"/>
      <c r="H4639" s="3"/>
      <c r="I4639" s="3"/>
      <c r="J4639" s="3"/>
      <c r="K4639" s="3"/>
      <c r="L4639" s="3"/>
      <c r="IK4639" s="3"/>
      <c r="IL4639" s="3"/>
      <c r="IM4639" s="3"/>
      <c r="IN4639" s="3"/>
      <c r="IO4639" s="3"/>
      <c r="IP4639" s="3"/>
      <c r="IQ4639" s="3"/>
      <c r="IR4639" s="3"/>
      <c r="IS4639" s="3"/>
    </row>
    <row r="4640" spans="1:253" s="2" customFormat="1" ht="16.5">
      <c r="A4640" s="250"/>
      <c r="B4640" s="250"/>
      <c r="C4640" s="250"/>
      <c r="D4640" s="250"/>
      <c r="E4640" s="250"/>
      <c r="F4640" s="250"/>
      <c r="G4640" s="3"/>
      <c r="H4640" s="3"/>
      <c r="I4640" s="3"/>
      <c r="J4640" s="3"/>
      <c r="K4640" s="3"/>
      <c r="L4640" s="3"/>
      <c r="IK4640" s="3"/>
      <c r="IL4640" s="3"/>
      <c r="IM4640" s="3"/>
      <c r="IN4640" s="3"/>
      <c r="IO4640" s="3"/>
      <c r="IP4640" s="3"/>
      <c r="IQ4640" s="3"/>
      <c r="IR4640" s="3"/>
      <c r="IS4640" s="3"/>
    </row>
    <row r="4641" spans="1:253" s="2" customFormat="1" ht="16.5">
      <c r="A4641" s="250"/>
      <c r="B4641" s="250"/>
      <c r="C4641" s="250"/>
      <c r="D4641" s="250"/>
      <c r="E4641" s="250"/>
      <c r="F4641" s="250"/>
      <c r="G4641" s="3"/>
      <c r="H4641" s="3"/>
      <c r="I4641" s="3"/>
      <c r="J4641" s="3"/>
      <c r="K4641" s="3"/>
      <c r="L4641" s="3"/>
      <c r="IK4641" s="3"/>
      <c r="IL4641" s="3"/>
      <c r="IM4641" s="3"/>
      <c r="IN4641" s="3"/>
      <c r="IO4641" s="3"/>
      <c r="IP4641" s="3"/>
      <c r="IQ4641" s="3"/>
      <c r="IR4641" s="3"/>
      <c r="IS4641" s="3"/>
    </row>
    <row r="4642" spans="1:253" s="2" customFormat="1" ht="16.5">
      <c r="A4642" s="250"/>
      <c r="B4642" s="250"/>
      <c r="C4642" s="250"/>
      <c r="D4642" s="250"/>
      <c r="E4642" s="250"/>
      <c r="F4642" s="250"/>
      <c r="G4642" s="3"/>
      <c r="H4642" s="3"/>
      <c r="I4642" s="3"/>
      <c r="J4642" s="3"/>
      <c r="K4642" s="3"/>
      <c r="L4642" s="3"/>
      <c r="IK4642" s="3"/>
      <c r="IL4642" s="3"/>
      <c r="IM4642" s="3"/>
      <c r="IN4642" s="3"/>
      <c r="IO4642" s="3"/>
      <c r="IP4642" s="3"/>
      <c r="IQ4642" s="3"/>
      <c r="IR4642" s="3"/>
      <c r="IS4642" s="3"/>
    </row>
    <row r="4643" spans="1:253" s="2" customFormat="1" ht="16.5">
      <c r="A4643" s="250"/>
      <c r="B4643" s="250"/>
      <c r="C4643" s="250"/>
      <c r="D4643" s="250"/>
      <c r="E4643" s="250"/>
      <c r="F4643" s="250"/>
      <c r="G4643" s="3"/>
      <c r="H4643" s="3"/>
      <c r="I4643" s="3"/>
      <c r="J4643" s="3"/>
      <c r="K4643" s="3"/>
      <c r="L4643" s="3"/>
      <c r="IK4643" s="3"/>
      <c r="IL4643" s="3"/>
      <c r="IM4643" s="3"/>
      <c r="IN4643" s="3"/>
      <c r="IO4643" s="3"/>
      <c r="IP4643" s="3"/>
      <c r="IQ4643" s="3"/>
      <c r="IR4643" s="3"/>
      <c r="IS4643" s="3"/>
    </row>
    <row r="4644" spans="1:253" s="2" customFormat="1" ht="16.5">
      <c r="A4644" s="250"/>
      <c r="B4644" s="250"/>
      <c r="C4644" s="250"/>
      <c r="D4644" s="250"/>
      <c r="E4644" s="250"/>
      <c r="F4644" s="250"/>
      <c r="G4644" s="3"/>
      <c r="H4644" s="3"/>
      <c r="I4644" s="3"/>
      <c r="J4644" s="3"/>
      <c r="K4644" s="3"/>
      <c r="L4644" s="3"/>
      <c r="IK4644" s="3"/>
      <c r="IL4644" s="3"/>
      <c r="IM4644" s="3"/>
      <c r="IN4644" s="3"/>
      <c r="IO4644" s="3"/>
      <c r="IP4644" s="3"/>
      <c r="IQ4644" s="3"/>
      <c r="IR4644" s="3"/>
      <c r="IS4644" s="3"/>
    </row>
    <row r="4645" spans="1:253" s="2" customFormat="1" ht="16.5">
      <c r="A4645" s="250"/>
      <c r="B4645" s="250"/>
      <c r="C4645" s="250"/>
      <c r="D4645" s="250"/>
      <c r="E4645" s="250"/>
      <c r="F4645" s="250"/>
      <c r="G4645" s="3"/>
      <c r="H4645" s="3"/>
      <c r="I4645" s="3"/>
      <c r="J4645" s="3"/>
      <c r="K4645" s="3"/>
      <c r="L4645" s="3"/>
      <c r="IK4645" s="3"/>
      <c r="IL4645" s="3"/>
      <c r="IM4645" s="3"/>
      <c r="IN4645" s="3"/>
      <c r="IO4645" s="3"/>
      <c r="IP4645" s="3"/>
      <c r="IQ4645" s="3"/>
      <c r="IR4645" s="3"/>
      <c r="IS4645" s="3"/>
    </row>
    <row r="4646" spans="1:253" s="2" customFormat="1" ht="16.5">
      <c r="A4646" s="250"/>
      <c r="B4646" s="250"/>
      <c r="C4646" s="250"/>
      <c r="D4646" s="250"/>
      <c r="E4646" s="250"/>
      <c r="F4646" s="250"/>
      <c r="G4646" s="3"/>
      <c r="H4646" s="3"/>
      <c r="I4646" s="3"/>
      <c r="J4646" s="3"/>
      <c r="K4646" s="3"/>
      <c r="L4646" s="3"/>
      <c r="IK4646" s="3"/>
      <c r="IL4646" s="3"/>
      <c r="IM4646" s="3"/>
      <c r="IN4646" s="3"/>
      <c r="IO4646" s="3"/>
      <c r="IP4646" s="3"/>
      <c r="IQ4646" s="3"/>
      <c r="IR4646" s="3"/>
      <c r="IS4646" s="3"/>
    </row>
    <row r="4647" spans="1:253" s="2" customFormat="1" ht="16.5">
      <c r="A4647" s="250"/>
      <c r="B4647" s="250"/>
      <c r="C4647" s="250"/>
      <c r="D4647" s="250"/>
      <c r="E4647" s="250"/>
      <c r="F4647" s="250"/>
      <c r="G4647" s="3"/>
      <c r="H4647" s="3"/>
      <c r="I4647" s="3"/>
      <c r="J4647" s="3"/>
      <c r="K4647" s="3"/>
      <c r="L4647" s="3"/>
      <c r="IK4647" s="3"/>
      <c r="IL4647" s="3"/>
      <c r="IM4647" s="3"/>
      <c r="IN4647" s="3"/>
      <c r="IO4647" s="3"/>
      <c r="IP4647" s="3"/>
      <c r="IQ4647" s="3"/>
      <c r="IR4647" s="3"/>
      <c r="IS4647" s="3"/>
    </row>
    <row r="4648" spans="1:253" s="2" customFormat="1" ht="16.5">
      <c r="A4648" s="250"/>
      <c r="B4648" s="250"/>
      <c r="C4648" s="250"/>
      <c r="D4648" s="250"/>
      <c r="E4648" s="250"/>
      <c r="F4648" s="250"/>
      <c r="G4648" s="3"/>
      <c r="H4648" s="3"/>
      <c r="I4648" s="3"/>
      <c r="J4648" s="3"/>
      <c r="K4648" s="3"/>
      <c r="L4648" s="3"/>
      <c r="IK4648" s="3"/>
      <c r="IL4648" s="3"/>
      <c r="IM4648" s="3"/>
      <c r="IN4648" s="3"/>
      <c r="IO4648" s="3"/>
      <c r="IP4648" s="3"/>
      <c r="IQ4648" s="3"/>
      <c r="IR4648" s="3"/>
      <c r="IS4648" s="3"/>
    </row>
    <row r="4649" spans="1:253" s="2" customFormat="1" ht="16.5">
      <c r="A4649" s="250"/>
      <c r="B4649" s="250"/>
      <c r="C4649" s="250"/>
      <c r="D4649" s="250"/>
      <c r="E4649" s="250"/>
      <c r="F4649" s="250"/>
      <c r="G4649" s="3"/>
      <c r="H4649" s="3"/>
      <c r="I4649" s="3"/>
      <c r="J4649" s="3"/>
      <c r="K4649" s="3"/>
      <c r="L4649" s="3"/>
      <c r="IK4649" s="3"/>
      <c r="IL4649" s="3"/>
      <c r="IM4649" s="3"/>
      <c r="IN4649" s="3"/>
      <c r="IO4649" s="3"/>
      <c r="IP4649" s="3"/>
      <c r="IQ4649" s="3"/>
      <c r="IR4649" s="3"/>
      <c r="IS4649" s="3"/>
    </row>
    <row r="4650" spans="1:253" s="2" customFormat="1" ht="16.5">
      <c r="A4650" s="250"/>
      <c r="B4650" s="250"/>
      <c r="C4650" s="250"/>
      <c r="D4650" s="250"/>
      <c r="E4650" s="250"/>
      <c r="F4650" s="250"/>
      <c r="G4650" s="3"/>
      <c r="H4650" s="3"/>
      <c r="I4650" s="3"/>
      <c r="J4650" s="3"/>
      <c r="K4650" s="3"/>
      <c r="L4650" s="3"/>
      <c r="IK4650" s="3"/>
      <c r="IL4650" s="3"/>
      <c r="IM4650" s="3"/>
      <c r="IN4650" s="3"/>
      <c r="IO4650" s="3"/>
      <c r="IP4650" s="3"/>
      <c r="IQ4650" s="3"/>
      <c r="IR4650" s="3"/>
      <c r="IS4650" s="3"/>
    </row>
    <row r="4651" spans="1:253" s="2" customFormat="1" ht="16.5">
      <c r="A4651" s="250"/>
      <c r="B4651" s="250"/>
      <c r="C4651" s="250"/>
      <c r="D4651" s="250"/>
      <c r="E4651" s="250"/>
      <c r="F4651" s="250"/>
      <c r="G4651" s="3"/>
      <c r="H4651" s="3"/>
      <c r="I4651" s="3"/>
      <c r="J4651" s="3"/>
      <c r="K4651" s="3"/>
      <c r="L4651" s="3"/>
      <c r="IK4651" s="3"/>
      <c r="IL4651" s="3"/>
      <c r="IM4651" s="3"/>
      <c r="IN4651" s="3"/>
      <c r="IO4651" s="3"/>
      <c r="IP4651" s="3"/>
      <c r="IQ4651" s="3"/>
      <c r="IR4651" s="3"/>
      <c r="IS4651" s="3"/>
    </row>
    <row r="4652" spans="1:253" s="2" customFormat="1" ht="16.5">
      <c r="A4652" s="250"/>
      <c r="B4652" s="250"/>
      <c r="C4652" s="250"/>
      <c r="D4652" s="250"/>
      <c r="E4652" s="250"/>
      <c r="F4652" s="250"/>
      <c r="G4652" s="3"/>
      <c r="H4652" s="3"/>
      <c r="I4652" s="3"/>
      <c r="J4652" s="3"/>
      <c r="K4652" s="3"/>
      <c r="L4652" s="3"/>
      <c r="IK4652" s="3"/>
      <c r="IL4652" s="3"/>
      <c r="IM4652" s="3"/>
      <c r="IN4652" s="3"/>
      <c r="IO4652" s="3"/>
      <c r="IP4652" s="3"/>
      <c r="IQ4652" s="3"/>
      <c r="IR4652" s="3"/>
      <c r="IS4652" s="3"/>
    </row>
    <row r="4653" spans="1:253" s="2" customFormat="1" ht="16.5">
      <c r="A4653" s="250"/>
      <c r="B4653" s="250"/>
      <c r="C4653" s="250"/>
      <c r="D4653" s="250"/>
      <c r="E4653" s="250"/>
      <c r="F4653" s="250"/>
      <c r="G4653" s="3"/>
      <c r="H4653" s="3"/>
      <c r="I4653" s="3"/>
      <c r="J4653" s="3"/>
      <c r="K4653" s="3"/>
      <c r="L4653" s="3"/>
      <c r="IK4653" s="3"/>
      <c r="IL4653" s="3"/>
      <c r="IM4653" s="3"/>
      <c r="IN4653" s="3"/>
      <c r="IO4653" s="3"/>
      <c r="IP4653" s="3"/>
      <c r="IQ4653" s="3"/>
      <c r="IR4653" s="3"/>
      <c r="IS4653" s="3"/>
    </row>
    <row r="4654" spans="1:253" s="2" customFormat="1" ht="16.5">
      <c r="A4654" s="250"/>
      <c r="B4654" s="250"/>
      <c r="C4654" s="250"/>
      <c r="D4654" s="250"/>
      <c r="E4654" s="250"/>
      <c r="F4654" s="250"/>
      <c r="G4654" s="3"/>
      <c r="H4654" s="3"/>
      <c r="I4654" s="3"/>
      <c r="J4654" s="3"/>
      <c r="K4654" s="3"/>
      <c r="L4654" s="3"/>
      <c r="IK4654" s="3"/>
      <c r="IL4654" s="3"/>
      <c r="IM4654" s="3"/>
      <c r="IN4654" s="3"/>
      <c r="IO4654" s="3"/>
      <c r="IP4654" s="3"/>
      <c r="IQ4654" s="3"/>
      <c r="IR4654" s="3"/>
      <c r="IS4654" s="3"/>
    </row>
    <row r="4655" spans="1:253" s="2" customFormat="1" ht="16.5">
      <c r="A4655" s="250"/>
      <c r="B4655" s="250"/>
      <c r="C4655" s="250"/>
      <c r="D4655" s="250"/>
      <c r="E4655" s="250"/>
      <c r="F4655" s="250"/>
      <c r="G4655" s="3"/>
      <c r="H4655" s="3"/>
      <c r="I4655" s="3"/>
      <c r="J4655" s="3"/>
      <c r="K4655" s="3"/>
      <c r="L4655" s="3"/>
      <c r="IK4655" s="3"/>
      <c r="IL4655" s="3"/>
      <c r="IM4655" s="3"/>
      <c r="IN4655" s="3"/>
      <c r="IO4655" s="3"/>
      <c r="IP4655" s="3"/>
      <c r="IQ4655" s="3"/>
      <c r="IR4655" s="3"/>
      <c r="IS4655" s="3"/>
    </row>
    <row r="4656" spans="1:253" s="2" customFormat="1" ht="16.5">
      <c r="A4656" s="250"/>
      <c r="B4656" s="250"/>
      <c r="C4656" s="250"/>
      <c r="D4656" s="250"/>
      <c r="E4656" s="250"/>
      <c r="F4656" s="250"/>
      <c r="G4656" s="3"/>
      <c r="H4656" s="3"/>
      <c r="I4656" s="3"/>
      <c r="J4656" s="3"/>
      <c r="K4656" s="3"/>
      <c r="L4656" s="3"/>
      <c r="IK4656" s="3"/>
      <c r="IL4656" s="3"/>
      <c r="IM4656" s="3"/>
      <c r="IN4656" s="3"/>
      <c r="IO4656" s="3"/>
      <c r="IP4656" s="3"/>
      <c r="IQ4656" s="3"/>
      <c r="IR4656" s="3"/>
      <c r="IS4656" s="3"/>
    </row>
    <row r="4657" spans="1:253" s="2" customFormat="1" ht="16.5">
      <c r="A4657" s="250"/>
      <c r="B4657" s="250"/>
      <c r="C4657" s="250"/>
      <c r="D4657" s="250"/>
      <c r="E4657" s="250"/>
      <c r="F4657" s="250"/>
      <c r="G4657" s="3"/>
      <c r="H4657" s="3"/>
      <c r="I4657" s="3"/>
      <c r="J4657" s="3"/>
      <c r="K4657" s="3"/>
      <c r="L4657" s="3"/>
      <c r="IK4657" s="3"/>
      <c r="IL4657" s="3"/>
      <c r="IM4657" s="3"/>
      <c r="IN4657" s="3"/>
      <c r="IO4657" s="3"/>
      <c r="IP4657" s="3"/>
      <c r="IQ4657" s="3"/>
      <c r="IR4657" s="3"/>
      <c r="IS4657" s="3"/>
    </row>
    <row r="4658" spans="1:253" s="2" customFormat="1" ht="16.5">
      <c r="A4658" s="250"/>
      <c r="B4658" s="250"/>
      <c r="C4658" s="250"/>
      <c r="D4658" s="250"/>
      <c r="E4658" s="250"/>
      <c r="F4658" s="250"/>
      <c r="G4658" s="3"/>
      <c r="H4658" s="3"/>
      <c r="I4658" s="3"/>
      <c r="J4658" s="3"/>
      <c r="K4658" s="3"/>
      <c r="L4658" s="3"/>
      <c r="IK4658" s="3"/>
      <c r="IL4658" s="3"/>
      <c r="IM4658" s="3"/>
      <c r="IN4658" s="3"/>
      <c r="IO4658" s="3"/>
      <c r="IP4658" s="3"/>
      <c r="IQ4658" s="3"/>
      <c r="IR4658" s="3"/>
      <c r="IS4658" s="3"/>
    </row>
    <row r="4659" spans="1:253" s="2" customFormat="1" ht="16.5">
      <c r="A4659" s="250"/>
      <c r="B4659" s="250"/>
      <c r="C4659" s="250"/>
      <c r="D4659" s="250"/>
      <c r="E4659" s="250"/>
      <c r="F4659" s="250"/>
      <c r="G4659" s="3"/>
      <c r="H4659" s="3"/>
      <c r="I4659" s="3"/>
      <c r="J4659" s="3"/>
      <c r="K4659" s="3"/>
      <c r="L4659" s="3"/>
      <c r="IK4659" s="3"/>
      <c r="IL4659" s="3"/>
      <c r="IM4659" s="3"/>
      <c r="IN4659" s="3"/>
      <c r="IO4659" s="3"/>
      <c r="IP4659" s="3"/>
      <c r="IQ4659" s="3"/>
      <c r="IR4659" s="3"/>
      <c r="IS4659" s="3"/>
    </row>
    <row r="4660" spans="1:253" s="2" customFormat="1" ht="16.5">
      <c r="A4660" s="250"/>
      <c r="B4660" s="250"/>
      <c r="C4660" s="250"/>
      <c r="D4660" s="250"/>
      <c r="E4660" s="250"/>
      <c r="F4660" s="250"/>
      <c r="G4660" s="3"/>
      <c r="H4660" s="3"/>
      <c r="I4660" s="3"/>
      <c r="J4660" s="3"/>
      <c r="K4660" s="3"/>
      <c r="L4660" s="3"/>
      <c r="IK4660" s="3"/>
      <c r="IL4660" s="3"/>
      <c r="IM4660" s="3"/>
      <c r="IN4660" s="3"/>
      <c r="IO4660" s="3"/>
      <c r="IP4660" s="3"/>
      <c r="IQ4660" s="3"/>
      <c r="IR4660" s="3"/>
      <c r="IS4660" s="3"/>
    </row>
    <row r="4661" spans="1:253" s="2" customFormat="1" ht="16.5">
      <c r="A4661" s="250"/>
      <c r="B4661" s="250"/>
      <c r="C4661" s="250"/>
      <c r="D4661" s="250"/>
      <c r="E4661" s="250"/>
      <c r="F4661" s="250"/>
      <c r="G4661" s="3"/>
      <c r="H4661" s="3"/>
      <c r="I4661" s="3"/>
      <c r="J4661" s="3"/>
      <c r="K4661" s="3"/>
      <c r="L4661" s="3"/>
      <c r="IK4661" s="3"/>
      <c r="IL4661" s="3"/>
      <c r="IM4661" s="3"/>
      <c r="IN4661" s="3"/>
      <c r="IO4661" s="3"/>
      <c r="IP4661" s="3"/>
      <c r="IQ4661" s="3"/>
      <c r="IR4661" s="3"/>
      <c r="IS4661" s="3"/>
    </row>
    <row r="4662" spans="1:253" s="2" customFormat="1" ht="16.5">
      <c r="A4662" s="250"/>
      <c r="B4662" s="250"/>
      <c r="C4662" s="250"/>
      <c r="D4662" s="250"/>
      <c r="E4662" s="250"/>
      <c r="F4662" s="250"/>
      <c r="G4662" s="3"/>
      <c r="H4662" s="3"/>
      <c r="I4662" s="3"/>
      <c r="J4662" s="3"/>
      <c r="K4662" s="3"/>
      <c r="L4662" s="3"/>
      <c r="IK4662" s="3"/>
      <c r="IL4662" s="3"/>
      <c r="IM4662" s="3"/>
      <c r="IN4662" s="3"/>
      <c r="IO4662" s="3"/>
      <c r="IP4662" s="3"/>
      <c r="IQ4662" s="3"/>
      <c r="IR4662" s="3"/>
      <c r="IS4662" s="3"/>
    </row>
    <row r="4663" spans="1:253" s="2" customFormat="1" ht="16.5">
      <c r="A4663" s="250"/>
      <c r="B4663" s="250"/>
      <c r="C4663" s="250"/>
      <c r="D4663" s="250"/>
      <c r="E4663" s="250"/>
      <c r="F4663" s="250"/>
      <c r="G4663" s="3"/>
      <c r="H4663" s="3"/>
      <c r="I4663" s="3"/>
      <c r="J4663" s="3"/>
      <c r="K4663" s="3"/>
      <c r="L4663" s="3"/>
      <c r="IK4663" s="3"/>
      <c r="IL4663" s="3"/>
      <c r="IM4663" s="3"/>
      <c r="IN4663" s="3"/>
      <c r="IO4663" s="3"/>
      <c r="IP4663" s="3"/>
      <c r="IQ4663" s="3"/>
      <c r="IR4663" s="3"/>
      <c r="IS4663" s="3"/>
    </row>
    <row r="4664" spans="1:253" s="2" customFormat="1" ht="16.5">
      <c r="A4664" s="250"/>
      <c r="B4664" s="250"/>
      <c r="C4664" s="250"/>
      <c r="D4664" s="250"/>
      <c r="E4664" s="250"/>
      <c r="F4664" s="250"/>
      <c r="G4664" s="3"/>
      <c r="H4664" s="3"/>
      <c r="I4664" s="3"/>
      <c r="J4664" s="3"/>
      <c r="K4664" s="3"/>
      <c r="L4664" s="3"/>
      <c r="IK4664" s="3"/>
      <c r="IL4664" s="3"/>
      <c r="IM4664" s="3"/>
      <c r="IN4664" s="3"/>
      <c r="IO4664" s="3"/>
      <c r="IP4664" s="3"/>
      <c r="IQ4664" s="3"/>
      <c r="IR4664" s="3"/>
      <c r="IS4664" s="3"/>
    </row>
    <row r="4665" spans="1:253" s="2" customFormat="1" ht="16.5">
      <c r="A4665" s="250"/>
      <c r="B4665" s="250"/>
      <c r="C4665" s="250"/>
      <c r="D4665" s="250"/>
      <c r="E4665" s="250"/>
      <c r="F4665" s="250"/>
      <c r="G4665" s="3"/>
      <c r="H4665" s="3"/>
      <c r="I4665" s="3"/>
      <c r="J4665" s="3"/>
      <c r="K4665" s="3"/>
      <c r="L4665" s="3"/>
      <c r="IK4665" s="3"/>
      <c r="IL4665" s="3"/>
      <c r="IM4665" s="3"/>
      <c r="IN4665" s="3"/>
      <c r="IO4665" s="3"/>
      <c r="IP4665" s="3"/>
      <c r="IQ4665" s="3"/>
      <c r="IR4665" s="3"/>
      <c r="IS4665" s="3"/>
    </row>
    <row r="4666" spans="1:253" s="2" customFormat="1" ht="16.5">
      <c r="A4666" s="250"/>
      <c r="B4666" s="250"/>
      <c r="C4666" s="250"/>
      <c r="D4666" s="250"/>
      <c r="E4666" s="250"/>
      <c r="F4666" s="250"/>
      <c r="G4666" s="3"/>
      <c r="H4666" s="3"/>
      <c r="I4666" s="3"/>
      <c r="J4666" s="3"/>
      <c r="K4666" s="3"/>
      <c r="L4666" s="3"/>
      <c r="IK4666" s="3"/>
      <c r="IL4666" s="3"/>
      <c r="IM4666" s="3"/>
      <c r="IN4666" s="3"/>
      <c r="IO4666" s="3"/>
      <c r="IP4666" s="3"/>
      <c r="IQ4666" s="3"/>
      <c r="IR4666" s="3"/>
      <c r="IS4666" s="3"/>
    </row>
    <row r="4667" spans="1:253" s="2" customFormat="1" ht="16.5">
      <c r="A4667" s="250"/>
      <c r="B4667" s="250"/>
      <c r="C4667" s="250"/>
      <c r="D4667" s="250"/>
      <c r="E4667" s="250"/>
      <c r="F4667" s="250"/>
      <c r="G4667" s="3"/>
      <c r="H4667" s="3"/>
      <c r="I4667" s="3"/>
      <c r="J4667" s="3"/>
      <c r="K4667" s="3"/>
      <c r="L4667" s="3"/>
      <c r="IK4667" s="3"/>
      <c r="IL4667" s="3"/>
      <c r="IM4667" s="3"/>
      <c r="IN4667" s="3"/>
      <c r="IO4667" s="3"/>
      <c r="IP4667" s="3"/>
      <c r="IQ4667" s="3"/>
      <c r="IR4667" s="3"/>
      <c r="IS4667" s="3"/>
    </row>
    <row r="4668" spans="1:253" s="2" customFormat="1" ht="16.5">
      <c r="A4668" s="250"/>
      <c r="B4668" s="250"/>
      <c r="C4668" s="250"/>
      <c r="D4668" s="250"/>
      <c r="E4668" s="250"/>
      <c r="F4668" s="250"/>
      <c r="G4668" s="3"/>
      <c r="H4668" s="3"/>
      <c r="I4668" s="3"/>
      <c r="J4668" s="3"/>
      <c r="K4668" s="3"/>
      <c r="L4668" s="3"/>
      <c r="IK4668" s="3"/>
      <c r="IL4668" s="3"/>
      <c r="IM4668" s="3"/>
      <c r="IN4668" s="3"/>
      <c r="IO4668" s="3"/>
      <c r="IP4668" s="3"/>
      <c r="IQ4668" s="3"/>
      <c r="IR4668" s="3"/>
      <c r="IS4668" s="3"/>
    </row>
    <row r="4669" spans="1:253" s="2" customFormat="1" ht="16.5">
      <c r="A4669" s="250"/>
      <c r="B4669" s="250"/>
      <c r="C4669" s="250"/>
      <c r="D4669" s="250"/>
      <c r="E4669" s="250"/>
      <c r="F4669" s="250"/>
      <c r="G4669" s="3"/>
      <c r="H4669" s="3"/>
      <c r="I4669" s="3"/>
      <c r="J4669" s="3"/>
      <c r="K4669" s="3"/>
      <c r="L4669" s="3"/>
      <c r="IK4669" s="3"/>
      <c r="IL4669" s="3"/>
      <c r="IM4669" s="3"/>
      <c r="IN4669" s="3"/>
      <c r="IO4669" s="3"/>
      <c r="IP4669" s="3"/>
      <c r="IQ4669" s="3"/>
      <c r="IR4669" s="3"/>
      <c r="IS4669" s="3"/>
    </row>
    <row r="4670" spans="1:253" s="2" customFormat="1" ht="16.5">
      <c r="A4670" s="250"/>
      <c r="B4670" s="250"/>
      <c r="C4670" s="250"/>
      <c r="D4670" s="250"/>
      <c r="E4670" s="250"/>
      <c r="F4670" s="250"/>
      <c r="G4670" s="3"/>
      <c r="H4670" s="3"/>
      <c r="I4670" s="3"/>
      <c r="J4670" s="3"/>
      <c r="K4670" s="3"/>
      <c r="L4670" s="3"/>
      <c r="IK4670" s="3"/>
      <c r="IL4670" s="3"/>
      <c r="IM4670" s="3"/>
      <c r="IN4670" s="3"/>
      <c r="IO4670" s="3"/>
      <c r="IP4670" s="3"/>
      <c r="IQ4670" s="3"/>
      <c r="IR4670" s="3"/>
      <c r="IS4670" s="3"/>
    </row>
    <row r="4671" spans="1:253" s="2" customFormat="1" ht="16.5">
      <c r="A4671" s="250"/>
      <c r="B4671" s="250"/>
      <c r="C4671" s="250"/>
      <c r="D4671" s="250"/>
      <c r="E4671" s="250"/>
      <c r="F4671" s="250"/>
      <c r="G4671" s="3"/>
      <c r="H4671" s="3"/>
      <c r="I4671" s="3"/>
      <c r="J4671" s="3"/>
      <c r="K4671" s="3"/>
      <c r="L4671" s="3"/>
      <c r="IK4671" s="3"/>
      <c r="IL4671" s="3"/>
      <c r="IM4671" s="3"/>
      <c r="IN4671" s="3"/>
      <c r="IO4671" s="3"/>
      <c r="IP4671" s="3"/>
      <c r="IQ4671" s="3"/>
      <c r="IR4671" s="3"/>
      <c r="IS4671" s="3"/>
    </row>
    <row r="4672" spans="1:253" s="2" customFormat="1" ht="16.5">
      <c r="A4672" s="250"/>
      <c r="B4672" s="250"/>
      <c r="C4672" s="250"/>
      <c r="D4672" s="250"/>
      <c r="E4672" s="250"/>
      <c r="F4672" s="250"/>
      <c r="G4672" s="3"/>
      <c r="H4672" s="3"/>
      <c r="I4672" s="3"/>
      <c r="J4672" s="3"/>
      <c r="K4672" s="3"/>
      <c r="L4672" s="3"/>
      <c r="IK4672" s="3"/>
      <c r="IL4672" s="3"/>
      <c r="IM4672" s="3"/>
      <c r="IN4672" s="3"/>
      <c r="IO4672" s="3"/>
      <c r="IP4672" s="3"/>
      <c r="IQ4672" s="3"/>
      <c r="IR4672" s="3"/>
      <c r="IS4672" s="3"/>
    </row>
    <row r="4673" spans="1:253" s="2" customFormat="1" ht="16.5">
      <c r="A4673" s="250"/>
      <c r="B4673" s="250"/>
      <c r="C4673" s="250"/>
      <c r="D4673" s="250"/>
      <c r="E4673" s="250"/>
      <c r="F4673" s="250"/>
      <c r="G4673" s="3"/>
      <c r="H4673" s="3"/>
      <c r="I4673" s="3"/>
      <c r="J4673" s="3"/>
      <c r="K4673" s="3"/>
      <c r="L4673" s="3"/>
      <c r="IK4673" s="3"/>
      <c r="IL4673" s="3"/>
      <c r="IM4673" s="3"/>
      <c r="IN4673" s="3"/>
      <c r="IO4673" s="3"/>
      <c r="IP4673" s="3"/>
      <c r="IQ4673" s="3"/>
      <c r="IR4673" s="3"/>
      <c r="IS4673" s="3"/>
    </row>
    <row r="4674" spans="1:253" s="2" customFormat="1" ht="16.5">
      <c r="A4674" s="250"/>
      <c r="B4674" s="250"/>
      <c r="C4674" s="250"/>
      <c r="D4674" s="250"/>
      <c r="E4674" s="250"/>
      <c r="F4674" s="250"/>
      <c r="G4674" s="3"/>
      <c r="H4674" s="3"/>
      <c r="I4674" s="3"/>
      <c r="J4674" s="3"/>
      <c r="K4674" s="3"/>
      <c r="L4674" s="3"/>
      <c r="IK4674" s="3"/>
      <c r="IL4674" s="3"/>
      <c r="IM4674" s="3"/>
      <c r="IN4674" s="3"/>
      <c r="IO4674" s="3"/>
      <c r="IP4674" s="3"/>
      <c r="IQ4674" s="3"/>
      <c r="IR4674" s="3"/>
      <c r="IS4674" s="3"/>
    </row>
    <row r="4675" spans="1:253" s="2" customFormat="1" ht="16.5">
      <c r="A4675" s="250"/>
      <c r="B4675" s="250"/>
      <c r="C4675" s="250"/>
      <c r="D4675" s="250"/>
      <c r="E4675" s="250"/>
      <c r="F4675" s="250"/>
      <c r="G4675" s="3"/>
      <c r="H4675" s="3"/>
      <c r="I4675" s="3"/>
      <c r="J4675" s="3"/>
      <c r="K4675" s="3"/>
      <c r="L4675" s="3"/>
      <c r="IK4675" s="3"/>
      <c r="IL4675" s="3"/>
      <c r="IM4675" s="3"/>
      <c r="IN4675" s="3"/>
      <c r="IO4675" s="3"/>
      <c r="IP4675" s="3"/>
      <c r="IQ4675" s="3"/>
      <c r="IR4675" s="3"/>
      <c r="IS4675" s="3"/>
    </row>
    <row r="4676" spans="1:253" s="2" customFormat="1" ht="16.5">
      <c r="A4676" s="250"/>
      <c r="B4676" s="250"/>
      <c r="C4676" s="250"/>
      <c r="D4676" s="250"/>
      <c r="E4676" s="250"/>
      <c r="F4676" s="250"/>
      <c r="G4676" s="3"/>
      <c r="H4676" s="3"/>
      <c r="I4676" s="3"/>
      <c r="J4676" s="3"/>
      <c r="K4676" s="3"/>
      <c r="L4676" s="3"/>
      <c r="IK4676" s="3"/>
      <c r="IL4676" s="3"/>
      <c r="IM4676" s="3"/>
      <c r="IN4676" s="3"/>
      <c r="IO4676" s="3"/>
      <c r="IP4676" s="3"/>
      <c r="IQ4676" s="3"/>
      <c r="IR4676" s="3"/>
      <c r="IS4676" s="3"/>
    </row>
    <row r="4677" spans="1:253" s="2" customFormat="1" ht="16.5">
      <c r="A4677" s="250"/>
      <c r="B4677" s="250"/>
      <c r="C4677" s="250"/>
      <c r="D4677" s="250"/>
      <c r="E4677" s="250"/>
      <c r="F4677" s="250"/>
      <c r="G4677" s="3"/>
      <c r="H4677" s="3"/>
      <c r="I4677" s="3"/>
      <c r="J4677" s="3"/>
      <c r="K4677" s="3"/>
      <c r="L4677" s="3"/>
      <c r="IK4677" s="3"/>
      <c r="IL4677" s="3"/>
      <c r="IM4677" s="3"/>
      <c r="IN4677" s="3"/>
      <c r="IO4677" s="3"/>
      <c r="IP4677" s="3"/>
      <c r="IQ4677" s="3"/>
      <c r="IR4677" s="3"/>
      <c r="IS4677" s="3"/>
    </row>
    <row r="4678" spans="1:253" s="2" customFormat="1" ht="16.5">
      <c r="A4678" s="250"/>
      <c r="B4678" s="250"/>
      <c r="C4678" s="250"/>
      <c r="D4678" s="250"/>
      <c r="E4678" s="250"/>
      <c r="F4678" s="250"/>
      <c r="G4678" s="3"/>
      <c r="H4678" s="3"/>
      <c r="I4678" s="3"/>
      <c r="J4678" s="3"/>
      <c r="K4678" s="3"/>
      <c r="L4678" s="3"/>
      <c r="IK4678" s="3"/>
      <c r="IL4678" s="3"/>
      <c r="IM4678" s="3"/>
      <c r="IN4678" s="3"/>
      <c r="IO4678" s="3"/>
      <c r="IP4678" s="3"/>
      <c r="IQ4678" s="3"/>
      <c r="IR4678" s="3"/>
      <c r="IS4678" s="3"/>
    </row>
    <row r="4679" spans="1:253" s="2" customFormat="1" ht="16.5">
      <c r="A4679" s="250"/>
      <c r="B4679" s="250"/>
      <c r="C4679" s="250"/>
      <c r="D4679" s="250"/>
      <c r="E4679" s="250"/>
      <c r="F4679" s="250"/>
      <c r="G4679" s="3"/>
      <c r="H4679" s="3"/>
      <c r="I4679" s="3"/>
      <c r="J4679" s="3"/>
      <c r="K4679" s="3"/>
      <c r="L4679" s="3"/>
      <c r="IK4679" s="3"/>
      <c r="IL4679" s="3"/>
      <c r="IM4679" s="3"/>
      <c r="IN4679" s="3"/>
      <c r="IO4679" s="3"/>
      <c r="IP4679" s="3"/>
      <c r="IQ4679" s="3"/>
      <c r="IR4679" s="3"/>
      <c r="IS4679" s="3"/>
    </row>
    <row r="4680" spans="1:253" s="2" customFormat="1" ht="16.5">
      <c r="A4680" s="250"/>
      <c r="B4680" s="250"/>
      <c r="C4680" s="250"/>
      <c r="D4680" s="250"/>
      <c r="E4680" s="250"/>
      <c r="F4680" s="250"/>
      <c r="G4680" s="3"/>
      <c r="H4680" s="3"/>
      <c r="I4680" s="3"/>
      <c r="J4680" s="3"/>
      <c r="K4680" s="3"/>
      <c r="L4680" s="3"/>
      <c r="IK4680" s="3"/>
      <c r="IL4680" s="3"/>
      <c r="IM4680" s="3"/>
      <c r="IN4680" s="3"/>
      <c r="IO4680" s="3"/>
      <c r="IP4680" s="3"/>
      <c r="IQ4680" s="3"/>
      <c r="IR4680" s="3"/>
      <c r="IS4680" s="3"/>
    </row>
    <row r="4681" spans="1:253" s="2" customFormat="1" ht="16.5">
      <c r="A4681" s="250"/>
      <c r="B4681" s="250"/>
      <c r="C4681" s="250"/>
      <c r="D4681" s="250"/>
      <c r="E4681" s="250"/>
      <c r="F4681" s="250"/>
      <c r="G4681" s="3"/>
      <c r="H4681" s="3"/>
      <c r="I4681" s="3"/>
      <c r="J4681" s="3"/>
      <c r="K4681" s="3"/>
      <c r="L4681" s="3"/>
      <c r="IK4681" s="3"/>
      <c r="IL4681" s="3"/>
      <c r="IM4681" s="3"/>
      <c r="IN4681" s="3"/>
      <c r="IO4681" s="3"/>
      <c r="IP4681" s="3"/>
      <c r="IQ4681" s="3"/>
      <c r="IR4681" s="3"/>
      <c r="IS4681" s="3"/>
    </row>
    <row r="4682" spans="1:253" s="2" customFormat="1" ht="16.5">
      <c r="A4682" s="250"/>
      <c r="B4682" s="250"/>
      <c r="C4682" s="250"/>
      <c r="D4682" s="250"/>
      <c r="E4682" s="250"/>
      <c r="F4682" s="250"/>
      <c r="G4682" s="3"/>
      <c r="H4682" s="3"/>
      <c r="I4682" s="3"/>
      <c r="J4682" s="3"/>
      <c r="K4682" s="3"/>
      <c r="L4682" s="3"/>
      <c r="IK4682" s="3"/>
      <c r="IL4682" s="3"/>
      <c r="IM4682" s="3"/>
      <c r="IN4682" s="3"/>
      <c r="IO4682" s="3"/>
      <c r="IP4682" s="3"/>
      <c r="IQ4682" s="3"/>
      <c r="IR4682" s="3"/>
      <c r="IS4682" s="3"/>
    </row>
    <row r="4683" spans="1:253" s="2" customFormat="1" ht="16.5">
      <c r="A4683" s="250"/>
      <c r="B4683" s="250"/>
      <c r="C4683" s="250"/>
      <c r="D4683" s="250"/>
      <c r="E4683" s="250"/>
      <c r="F4683" s="250"/>
      <c r="G4683" s="3"/>
      <c r="H4683" s="3"/>
      <c r="I4683" s="3"/>
      <c r="J4683" s="3"/>
      <c r="K4683" s="3"/>
      <c r="L4683" s="3"/>
      <c r="IK4683" s="3"/>
      <c r="IL4683" s="3"/>
      <c r="IM4683" s="3"/>
      <c r="IN4683" s="3"/>
      <c r="IO4683" s="3"/>
      <c r="IP4683" s="3"/>
      <c r="IQ4683" s="3"/>
      <c r="IR4683" s="3"/>
      <c r="IS4683" s="3"/>
    </row>
    <row r="4684" spans="1:253" s="2" customFormat="1" ht="16.5">
      <c r="A4684" s="250"/>
      <c r="B4684" s="250"/>
      <c r="C4684" s="250"/>
      <c r="D4684" s="250"/>
      <c r="E4684" s="250"/>
      <c r="F4684" s="250"/>
      <c r="G4684" s="3"/>
      <c r="H4684" s="3"/>
      <c r="I4684" s="3"/>
      <c r="J4684" s="3"/>
      <c r="K4684" s="3"/>
      <c r="L4684" s="3"/>
      <c r="IK4684" s="3"/>
      <c r="IL4684" s="3"/>
      <c r="IM4684" s="3"/>
      <c r="IN4684" s="3"/>
      <c r="IO4684" s="3"/>
      <c r="IP4684" s="3"/>
      <c r="IQ4684" s="3"/>
      <c r="IR4684" s="3"/>
      <c r="IS4684" s="3"/>
    </row>
    <row r="4685" spans="1:253" s="2" customFormat="1" ht="16.5">
      <c r="A4685" s="250"/>
      <c r="B4685" s="250"/>
      <c r="C4685" s="250"/>
      <c r="D4685" s="250"/>
      <c r="E4685" s="250"/>
      <c r="F4685" s="250"/>
      <c r="G4685" s="3"/>
      <c r="H4685" s="3"/>
      <c r="I4685" s="3"/>
      <c r="J4685" s="3"/>
      <c r="K4685" s="3"/>
      <c r="L4685" s="3"/>
      <c r="IK4685" s="3"/>
      <c r="IL4685" s="3"/>
      <c r="IM4685" s="3"/>
      <c r="IN4685" s="3"/>
      <c r="IO4685" s="3"/>
      <c r="IP4685" s="3"/>
      <c r="IQ4685" s="3"/>
      <c r="IR4685" s="3"/>
      <c r="IS4685" s="3"/>
    </row>
    <row r="4686" spans="1:253" s="2" customFormat="1" ht="16.5">
      <c r="A4686" s="250"/>
      <c r="B4686" s="250"/>
      <c r="C4686" s="250"/>
      <c r="D4686" s="250"/>
      <c r="E4686" s="250"/>
      <c r="F4686" s="250"/>
      <c r="G4686" s="3"/>
      <c r="H4686" s="3"/>
      <c r="I4686" s="3"/>
      <c r="J4686" s="3"/>
      <c r="K4686" s="3"/>
      <c r="L4686" s="3"/>
      <c r="IK4686" s="3"/>
      <c r="IL4686" s="3"/>
      <c r="IM4686" s="3"/>
      <c r="IN4686" s="3"/>
      <c r="IO4686" s="3"/>
      <c r="IP4686" s="3"/>
      <c r="IQ4686" s="3"/>
      <c r="IR4686" s="3"/>
      <c r="IS4686" s="3"/>
    </row>
    <row r="4687" spans="1:253" s="2" customFormat="1" ht="16.5">
      <c r="A4687" s="250"/>
      <c r="B4687" s="250"/>
      <c r="C4687" s="250"/>
      <c r="D4687" s="250"/>
      <c r="E4687" s="250"/>
      <c r="F4687" s="250"/>
      <c r="G4687" s="3"/>
      <c r="H4687" s="3"/>
      <c r="I4687" s="3"/>
      <c r="J4687" s="3"/>
      <c r="K4687" s="3"/>
      <c r="L4687" s="3"/>
      <c r="IK4687" s="3"/>
      <c r="IL4687" s="3"/>
      <c r="IM4687" s="3"/>
      <c r="IN4687" s="3"/>
      <c r="IO4687" s="3"/>
      <c r="IP4687" s="3"/>
      <c r="IQ4687" s="3"/>
      <c r="IR4687" s="3"/>
      <c r="IS4687" s="3"/>
    </row>
    <row r="4688" spans="1:253" s="2" customFormat="1" ht="16.5">
      <c r="A4688" s="250"/>
      <c r="B4688" s="250"/>
      <c r="C4688" s="250"/>
      <c r="D4688" s="250"/>
      <c r="E4688" s="250"/>
      <c r="F4688" s="250"/>
      <c r="G4688" s="3"/>
      <c r="H4688" s="3"/>
      <c r="I4688" s="3"/>
      <c r="J4688" s="3"/>
      <c r="K4688" s="3"/>
      <c r="L4688" s="3"/>
      <c r="IK4688" s="3"/>
      <c r="IL4688" s="3"/>
      <c r="IM4688" s="3"/>
      <c r="IN4688" s="3"/>
      <c r="IO4688" s="3"/>
      <c r="IP4688" s="3"/>
      <c r="IQ4688" s="3"/>
      <c r="IR4688" s="3"/>
      <c r="IS4688" s="3"/>
    </row>
    <row r="4689" spans="1:253" s="2" customFormat="1" ht="16.5">
      <c r="A4689" s="250"/>
      <c r="B4689" s="250"/>
      <c r="C4689" s="250"/>
      <c r="D4689" s="250"/>
      <c r="E4689" s="250"/>
      <c r="F4689" s="250"/>
      <c r="G4689" s="3"/>
      <c r="H4689" s="3"/>
      <c r="I4689" s="3"/>
      <c r="J4689" s="3"/>
      <c r="K4689" s="3"/>
      <c r="L4689" s="3"/>
      <c r="IK4689" s="3"/>
      <c r="IL4689" s="3"/>
      <c r="IM4689" s="3"/>
      <c r="IN4689" s="3"/>
      <c r="IO4689" s="3"/>
      <c r="IP4689" s="3"/>
      <c r="IQ4689" s="3"/>
      <c r="IR4689" s="3"/>
      <c r="IS4689" s="3"/>
    </row>
    <row r="4690" spans="1:253" s="2" customFormat="1" ht="16.5">
      <c r="A4690" s="250"/>
      <c r="B4690" s="250"/>
      <c r="C4690" s="250"/>
      <c r="D4690" s="250"/>
      <c r="E4690" s="250"/>
      <c r="F4690" s="250"/>
      <c r="G4690" s="3"/>
      <c r="H4690" s="3"/>
      <c r="I4690" s="3"/>
      <c r="J4690" s="3"/>
      <c r="K4690" s="3"/>
      <c r="L4690" s="3"/>
      <c r="IK4690" s="3"/>
      <c r="IL4690" s="3"/>
      <c r="IM4690" s="3"/>
      <c r="IN4690" s="3"/>
      <c r="IO4690" s="3"/>
      <c r="IP4690" s="3"/>
      <c r="IQ4690" s="3"/>
      <c r="IR4690" s="3"/>
      <c r="IS4690" s="3"/>
    </row>
    <row r="4691" spans="1:253" s="2" customFormat="1" ht="16.5">
      <c r="A4691" s="250"/>
      <c r="B4691" s="250"/>
      <c r="C4691" s="250"/>
      <c r="D4691" s="250"/>
      <c r="E4691" s="250"/>
      <c r="F4691" s="250"/>
      <c r="G4691" s="3"/>
      <c r="H4691" s="3"/>
      <c r="I4691" s="3"/>
      <c r="J4691" s="3"/>
      <c r="K4691" s="3"/>
      <c r="L4691" s="3"/>
      <c r="IK4691" s="3"/>
      <c r="IL4691" s="3"/>
      <c r="IM4691" s="3"/>
      <c r="IN4691" s="3"/>
      <c r="IO4691" s="3"/>
      <c r="IP4691" s="3"/>
      <c r="IQ4691" s="3"/>
      <c r="IR4691" s="3"/>
      <c r="IS4691" s="3"/>
    </row>
    <row r="4692" spans="1:253" s="2" customFormat="1" ht="16.5">
      <c r="A4692" s="250"/>
      <c r="B4692" s="250"/>
      <c r="C4692" s="250"/>
      <c r="D4692" s="250"/>
      <c r="E4692" s="250"/>
      <c r="F4692" s="250"/>
      <c r="G4692" s="3"/>
      <c r="H4692" s="3"/>
      <c r="I4692" s="3"/>
      <c r="J4692" s="3"/>
      <c r="K4692" s="3"/>
      <c r="L4692" s="3"/>
      <c r="IK4692" s="3"/>
      <c r="IL4692" s="3"/>
      <c r="IM4692" s="3"/>
      <c r="IN4692" s="3"/>
      <c r="IO4692" s="3"/>
      <c r="IP4692" s="3"/>
      <c r="IQ4692" s="3"/>
      <c r="IR4692" s="3"/>
      <c r="IS4692" s="3"/>
    </row>
    <row r="4693" spans="1:253" s="2" customFormat="1" ht="16.5">
      <c r="A4693" s="250"/>
      <c r="B4693" s="250"/>
      <c r="C4693" s="250"/>
      <c r="D4693" s="250"/>
      <c r="E4693" s="250"/>
      <c r="F4693" s="250"/>
      <c r="G4693" s="3"/>
      <c r="H4693" s="3"/>
      <c r="I4693" s="3"/>
      <c r="J4693" s="3"/>
      <c r="K4693" s="3"/>
      <c r="L4693" s="3"/>
      <c r="IK4693" s="3"/>
      <c r="IL4693" s="3"/>
      <c r="IM4693" s="3"/>
      <c r="IN4693" s="3"/>
      <c r="IO4693" s="3"/>
      <c r="IP4693" s="3"/>
      <c r="IQ4693" s="3"/>
      <c r="IR4693" s="3"/>
      <c r="IS4693" s="3"/>
    </row>
    <row r="4694" spans="1:253" s="2" customFormat="1" ht="16.5">
      <c r="A4694" s="250"/>
      <c r="B4694" s="250"/>
      <c r="C4694" s="250"/>
      <c r="D4694" s="250"/>
      <c r="E4694" s="250"/>
      <c r="F4694" s="250"/>
      <c r="G4694" s="3"/>
      <c r="H4694" s="3"/>
      <c r="I4694" s="3"/>
      <c r="J4694" s="3"/>
      <c r="K4694" s="3"/>
      <c r="L4694" s="3"/>
      <c r="IK4694" s="3"/>
      <c r="IL4694" s="3"/>
      <c r="IM4694" s="3"/>
      <c r="IN4694" s="3"/>
      <c r="IO4694" s="3"/>
      <c r="IP4694" s="3"/>
      <c r="IQ4694" s="3"/>
      <c r="IR4694" s="3"/>
      <c r="IS4694" s="3"/>
    </row>
    <row r="4695" spans="1:253" s="2" customFormat="1" ht="16.5">
      <c r="A4695" s="250"/>
      <c r="B4695" s="250"/>
      <c r="C4695" s="250"/>
      <c r="D4695" s="250"/>
      <c r="E4695" s="250"/>
      <c r="F4695" s="250"/>
      <c r="G4695" s="3"/>
      <c r="H4695" s="3"/>
      <c r="I4695" s="3"/>
      <c r="J4695" s="3"/>
      <c r="K4695" s="3"/>
      <c r="L4695" s="3"/>
      <c r="IK4695" s="3"/>
      <c r="IL4695" s="3"/>
      <c r="IM4695" s="3"/>
      <c r="IN4695" s="3"/>
      <c r="IO4695" s="3"/>
      <c r="IP4695" s="3"/>
      <c r="IQ4695" s="3"/>
      <c r="IR4695" s="3"/>
      <c r="IS4695" s="3"/>
    </row>
    <row r="4696" spans="1:253" s="2" customFormat="1" ht="16.5">
      <c r="A4696" s="250"/>
      <c r="B4696" s="250"/>
      <c r="C4696" s="250"/>
      <c r="D4696" s="250"/>
      <c r="E4696" s="250"/>
      <c r="F4696" s="250"/>
      <c r="G4696" s="3"/>
      <c r="H4696" s="3"/>
      <c r="I4696" s="3"/>
      <c r="J4696" s="3"/>
      <c r="K4696" s="3"/>
      <c r="L4696" s="3"/>
      <c r="IK4696" s="3"/>
      <c r="IL4696" s="3"/>
      <c r="IM4696" s="3"/>
      <c r="IN4696" s="3"/>
      <c r="IO4696" s="3"/>
      <c r="IP4696" s="3"/>
      <c r="IQ4696" s="3"/>
      <c r="IR4696" s="3"/>
      <c r="IS4696" s="3"/>
    </row>
    <row r="4697" spans="1:253" s="2" customFormat="1" ht="16.5">
      <c r="A4697" s="250"/>
      <c r="B4697" s="250"/>
      <c r="C4697" s="250"/>
      <c r="D4697" s="250"/>
      <c r="E4697" s="250"/>
      <c r="F4697" s="250"/>
      <c r="G4697" s="3"/>
      <c r="H4697" s="3"/>
      <c r="I4697" s="3"/>
      <c r="J4697" s="3"/>
      <c r="K4697" s="3"/>
      <c r="L4697" s="3"/>
      <c r="IK4697" s="3"/>
      <c r="IL4697" s="3"/>
      <c r="IM4697" s="3"/>
      <c r="IN4697" s="3"/>
      <c r="IO4697" s="3"/>
      <c r="IP4697" s="3"/>
      <c r="IQ4697" s="3"/>
      <c r="IR4697" s="3"/>
      <c r="IS4697" s="3"/>
    </row>
    <row r="4698" spans="1:253" s="2" customFormat="1" ht="16.5">
      <c r="A4698" s="250"/>
      <c r="B4698" s="250"/>
      <c r="C4698" s="250"/>
      <c r="D4698" s="250"/>
      <c r="E4698" s="250"/>
      <c r="F4698" s="250"/>
      <c r="G4698" s="3"/>
      <c r="H4698" s="3"/>
      <c r="I4698" s="3"/>
      <c r="J4698" s="3"/>
      <c r="K4698" s="3"/>
      <c r="L4698" s="3"/>
      <c r="IK4698" s="3"/>
      <c r="IL4698" s="3"/>
      <c r="IM4698" s="3"/>
      <c r="IN4698" s="3"/>
      <c r="IO4698" s="3"/>
      <c r="IP4698" s="3"/>
      <c r="IQ4698" s="3"/>
      <c r="IR4698" s="3"/>
      <c r="IS4698" s="3"/>
    </row>
    <row r="4699" spans="1:253" s="2" customFormat="1" ht="16.5">
      <c r="A4699" s="250"/>
      <c r="B4699" s="250"/>
      <c r="C4699" s="250"/>
      <c r="D4699" s="250"/>
      <c r="E4699" s="250"/>
      <c r="F4699" s="250"/>
      <c r="G4699" s="3"/>
      <c r="H4699" s="3"/>
      <c r="I4699" s="3"/>
      <c r="J4699" s="3"/>
      <c r="K4699" s="3"/>
      <c r="L4699" s="3"/>
      <c r="IK4699" s="3"/>
      <c r="IL4699" s="3"/>
      <c r="IM4699" s="3"/>
      <c r="IN4699" s="3"/>
      <c r="IO4699" s="3"/>
      <c r="IP4699" s="3"/>
      <c r="IQ4699" s="3"/>
      <c r="IR4699" s="3"/>
      <c r="IS4699" s="3"/>
    </row>
    <row r="4700" spans="1:253" s="2" customFormat="1" ht="16.5">
      <c r="A4700" s="250"/>
      <c r="B4700" s="250"/>
      <c r="C4700" s="250"/>
      <c r="D4700" s="250"/>
      <c r="E4700" s="250"/>
      <c r="F4700" s="250"/>
      <c r="G4700" s="3"/>
      <c r="H4700" s="3"/>
      <c r="I4700" s="3"/>
      <c r="J4700" s="3"/>
      <c r="K4700" s="3"/>
      <c r="L4700" s="3"/>
      <c r="IK4700" s="3"/>
      <c r="IL4700" s="3"/>
      <c r="IM4700" s="3"/>
      <c r="IN4700" s="3"/>
      <c r="IO4700" s="3"/>
      <c r="IP4700" s="3"/>
      <c r="IQ4700" s="3"/>
      <c r="IR4700" s="3"/>
      <c r="IS4700" s="3"/>
    </row>
    <row r="4701" spans="1:253" s="2" customFormat="1" ht="16.5">
      <c r="A4701" s="250"/>
      <c r="B4701" s="250"/>
      <c r="C4701" s="250"/>
      <c r="D4701" s="250"/>
      <c r="E4701" s="250"/>
      <c r="F4701" s="250"/>
      <c r="G4701" s="3"/>
      <c r="H4701" s="3"/>
      <c r="I4701" s="3"/>
      <c r="J4701" s="3"/>
      <c r="K4701" s="3"/>
      <c r="L4701" s="3"/>
      <c r="IK4701" s="3"/>
      <c r="IL4701" s="3"/>
      <c r="IM4701" s="3"/>
      <c r="IN4701" s="3"/>
      <c r="IO4701" s="3"/>
      <c r="IP4701" s="3"/>
      <c r="IQ4701" s="3"/>
      <c r="IR4701" s="3"/>
      <c r="IS4701" s="3"/>
    </row>
    <row r="4702" spans="1:253" s="2" customFormat="1" ht="16.5">
      <c r="A4702" s="250"/>
      <c r="B4702" s="250"/>
      <c r="C4702" s="250"/>
      <c r="D4702" s="250"/>
      <c r="E4702" s="250"/>
      <c r="F4702" s="250"/>
      <c r="G4702" s="3"/>
      <c r="H4702" s="3"/>
      <c r="I4702" s="3"/>
      <c r="J4702" s="3"/>
      <c r="K4702" s="3"/>
      <c r="L4702" s="3"/>
      <c r="IK4702" s="3"/>
      <c r="IL4702" s="3"/>
      <c r="IM4702" s="3"/>
      <c r="IN4702" s="3"/>
      <c r="IO4702" s="3"/>
      <c r="IP4702" s="3"/>
      <c r="IQ4702" s="3"/>
      <c r="IR4702" s="3"/>
      <c r="IS4702" s="3"/>
    </row>
    <row r="4703" spans="1:253" s="2" customFormat="1" ht="16.5">
      <c r="A4703" s="250"/>
      <c r="B4703" s="250"/>
      <c r="C4703" s="250"/>
      <c r="D4703" s="250"/>
      <c r="E4703" s="250"/>
      <c r="F4703" s="250"/>
      <c r="G4703" s="3"/>
      <c r="H4703" s="3"/>
      <c r="I4703" s="3"/>
      <c r="J4703" s="3"/>
      <c r="K4703" s="3"/>
      <c r="L4703" s="3"/>
      <c r="IK4703" s="3"/>
      <c r="IL4703" s="3"/>
      <c r="IM4703" s="3"/>
      <c r="IN4703" s="3"/>
      <c r="IO4703" s="3"/>
      <c r="IP4703" s="3"/>
      <c r="IQ4703" s="3"/>
      <c r="IR4703" s="3"/>
      <c r="IS4703" s="3"/>
    </row>
    <row r="4704" spans="1:253" s="2" customFormat="1" ht="16.5">
      <c r="A4704" s="250"/>
      <c r="B4704" s="250"/>
      <c r="C4704" s="250"/>
      <c r="D4704" s="250"/>
      <c r="E4704" s="250"/>
      <c r="F4704" s="250"/>
      <c r="G4704" s="3"/>
      <c r="H4704" s="3"/>
      <c r="I4704" s="3"/>
      <c r="J4704" s="3"/>
      <c r="K4704" s="3"/>
      <c r="L4704" s="3"/>
      <c r="IK4704" s="3"/>
      <c r="IL4704" s="3"/>
      <c r="IM4704" s="3"/>
      <c r="IN4704" s="3"/>
      <c r="IO4704" s="3"/>
      <c r="IP4704" s="3"/>
      <c r="IQ4704" s="3"/>
      <c r="IR4704" s="3"/>
      <c r="IS4704" s="3"/>
    </row>
    <row r="4705" spans="1:253" s="2" customFormat="1" ht="16.5">
      <c r="A4705" s="250"/>
      <c r="B4705" s="250"/>
      <c r="C4705" s="250"/>
      <c r="D4705" s="250"/>
      <c r="E4705" s="250"/>
      <c r="F4705" s="250"/>
      <c r="G4705" s="3"/>
      <c r="H4705" s="3"/>
      <c r="I4705" s="3"/>
      <c r="J4705" s="3"/>
      <c r="K4705" s="3"/>
      <c r="L4705" s="3"/>
      <c r="IK4705" s="3"/>
      <c r="IL4705" s="3"/>
      <c r="IM4705" s="3"/>
      <c r="IN4705" s="3"/>
      <c r="IO4705" s="3"/>
      <c r="IP4705" s="3"/>
      <c r="IQ4705" s="3"/>
      <c r="IR4705" s="3"/>
      <c r="IS4705" s="3"/>
    </row>
    <row r="4706" spans="1:253" s="2" customFormat="1" ht="16.5">
      <c r="A4706" s="250"/>
      <c r="B4706" s="250"/>
      <c r="C4706" s="250"/>
      <c r="D4706" s="250"/>
      <c r="E4706" s="250"/>
      <c r="F4706" s="250"/>
      <c r="G4706" s="3"/>
      <c r="H4706" s="3"/>
      <c r="I4706" s="3"/>
      <c r="J4706" s="3"/>
      <c r="K4706" s="3"/>
      <c r="L4706" s="3"/>
      <c r="IK4706" s="3"/>
      <c r="IL4706" s="3"/>
      <c r="IM4706" s="3"/>
      <c r="IN4706" s="3"/>
      <c r="IO4706" s="3"/>
      <c r="IP4706" s="3"/>
      <c r="IQ4706" s="3"/>
      <c r="IR4706" s="3"/>
      <c r="IS4706" s="3"/>
    </row>
    <row r="4707" spans="1:253" s="2" customFormat="1" ht="16.5">
      <c r="A4707" s="250"/>
      <c r="B4707" s="250"/>
      <c r="C4707" s="250"/>
      <c r="D4707" s="250"/>
      <c r="E4707" s="250"/>
      <c r="F4707" s="250"/>
      <c r="G4707" s="3"/>
      <c r="H4707" s="3"/>
      <c r="I4707" s="3"/>
      <c r="J4707" s="3"/>
      <c r="K4707" s="3"/>
      <c r="L4707" s="3"/>
      <c r="IK4707" s="3"/>
      <c r="IL4707" s="3"/>
      <c r="IM4707" s="3"/>
      <c r="IN4707" s="3"/>
      <c r="IO4707" s="3"/>
      <c r="IP4707" s="3"/>
      <c r="IQ4707" s="3"/>
      <c r="IR4707" s="3"/>
      <c r="IS4707" s="3"/>
    </row>
    <row r="4708" spans="1:253" s="2" customFormat="1" ht="16.5">
      <c r="A4708" s="250"/>
      <c r="B4708" s="250"/>
      <c r="C4708" s="250"/>
      <c r="D4708" s="250"/>
      <c r="E4708" s="250"/>
      <c r="F4708" s="250"/>
      <c r="G4708" s="3"/>
      <c r="H4708" s="3"/>
      <c r="I4708" s="3"/>
      <c r="J4708" s="3"/>
      <c r="K4708" s="3"/>
      <c r="L4708" s="3"/>
      <c r="IK4708" s="3"/>
      <c r="IL4708" s="3"/>
      <c r="IM4708" s="3"/>
      <c r="IN4708" s="3"/>
      <c r="IO4708" s="3"/>
      <c r="IP4708" s="3"/>
      <c r="IQ4708" s="3"/>
      <c r="IR4708" s="3"/>
      <c r="IS4708" s="3"/>
    </row>
    <row r="4709" spans="1:253" s="2" customFormat="1" ht="16.5">
      <c r="A4709" s="250"/>
      <c r="B4709" s="250"/>
      <c r="C4709" s="250"/>
      <c r="D4709" s="250"/>
      <c r="E4709" s="250"/>
      <c r="F4709" s="250"/>
      <c r="G4709" s="3"/>
      <c r="H4709" s="3"/>
      <c r="I4709" s="3"/>
      <c r="J4709" s="3"/>
      <c r="K4709" s="3"/>
      <c r="L4709" s="3"/>
      <c r="IK4709" s="3"/>
      <c r="IL4709" s="3"/>
      <c r="IM4709" s="3"/>
      <c r="IN4709" s="3"/>
      <c r="IO4709" s="3"/>
      <c r="IP4709" s="3"/>
      <c r="IQ4709" s="3"/>
      <c r="IR4709" s="3"/>
      <c r="IS4709" s="3"/>
    </row>
    <row r="4710" spans="1:253" s="2" customFormat="1" ht="16.5">
      <c r="A4710" s="250"/>
      <c r="B4710" s="250"/>
      <c r="C4710" s="250"/>
      <c r="D4710" s="250"/>
      <c r="E4710" s="250"/>
      <c r="F4710" s="250"/>
      <c r="G4710" s="3"/>
      <c r="H4710" s="3"/>
      <c r="I4710" s="3"/>
      <c r="J4710" s="3"/>
      <c r="K4710" s="3"/>
      <c r="L4710" s="3"/>
      <c r="IK4710" s="3"/>
      <c r="IL4710" s="3"/>
      <c r="IM4710" s="3"/>
      <c r="IN4710" s="3"/>
      <c r="IO4710" s="3"/>
      <c r="IP4710" s="3"/>
      <c r="IQ4710" s="3"/>
      <c r="IR4710" s="3"/>
      <c r="IS4710" s="3"/>
    </row>
    <row r="4711" spans="1:253" s="2" customFormat="1" ht="16.5">
      <c r="A4711" s="250"/>
      <c r="B4711" s="250"/>
      <c r="C4711" s="250"/>
      <c r="D4711" s="250"/>
      <c r="E4711" s="250"/>
      <c r="F4711" s="250"/>
      <c r="G4711" s="3"/>
      <c r="H4711" s="3"/>
      <c r="I4711" s="3"/>
      <c r="J4711" s="3"/>
      <c r="K4711" s="3"/>
      <c r="L4711" s="3"/>
      <c r="IK4711" s="3"/>
      <c r="IL4711" s="3"/>
      <c r="IM4711" s="3"/>
      <c r="IN4711" s="3"/>
      <c r="IO4711" s="3"/>
      <c r="IP4711" s="3"/>
      <c r="IQ4711" s="3"/>
      <c r="IR4711" s="3"/>
      <c r="IS4711" s="3"/>
    </row>
    <row r="4712" spans="1:253" s="2" customFormat="1" ht="16.5">
      <c r="A4712" s="250"/>
      <c r="B4712" s="250"/>
      <c r="C4712" s="250"/>
      <c r="D4712" s="250"/>
      <c r="E4712" s="250"/>
      <c r="F4712" s="250"/>
      <c r="G4712" s="3"/>
      <c r="H4712" s="3"/>
      <c r="I4712" s="3"/>
      <c r="J4712" s="3"/>
      <c r="K4712" s="3"/>
      <c r="L4712" s="3"/>
      <c r="IK4712" s="3"/>
      <c r="IL4712" s="3"/>
      <c r="IM4712" s="3"/>
      <c r="IN4712" s="3"/>
      <c r="IO4712" s="3"/>
      <c r="IP4712" s="3"/>
      <c r="IQ4712" s="3"/>
      <c r="IR4712" s="3"/>
      <c r="IS4712" s="3"/>
    </row>
    <row r="4713" spans="1:253" s="2" customFormat="1" ht="16.5">
      <c r="A4713" s="250"/>
      <c r="B4713" s="250"/>
      <c r="C4713" s="250"/>
      <c r="D4713" s="250"/>
      <c r="E4713" s="250"/>
      <c r="F4713" s="250"/>
      <c r="G4713" s="3"/>
      <c r="H4713" s="3"/>
      <c r="I4713" s="3"/>
      <c r="J4713" s="3"/>
      <c r="K4713" s="3"/>
      <c r="L4713" s="3"/>
      <c r="IK4713" s="3"/>
      <c r="IL4713" s="3"/>
      <c r="IM4713" s="3"/>
      <c r="IN4713" s="3"/>
      <c r="IO4713" s="3"/>
      <c r="IP4713" s="3"/>
      <c r="IQ4713" s="3"/>
      <c r="IR4713" s="3"/>
      <c r="IS4713" s="3"/>
    </row>
    <row r="4714" spans="1:253" s="2" customFormat="1" ht="16.5">
      <c r="A4714" s="250"/>
      <c r="B4714" s="250"/>
      <c r="C4714" s="250"/>
      <c r="D4714" s="250"/>
      <c r="E4714" s="250"/>
      <c r="F4714" s="250"/>
      <c r="G4714" s="3"/>
      <c r="H4714" s="3"/>
      <c r="I4714" s="3"/>
      <c r="J4714" s="3"/>
      <c r="K4714" s="3"/>
      <c r="L4714" s="3"/>
      <c r="IK4714" s="3"/>
      <c r="IL4714" s="3"/>
      <c r="IM4714" s="3"/>
      <c r="IN4714" s="3"/>
      <c r="IO4714" s="3"/>
      <c r="IP4714" s="3"/>
      <c r="IQ4714" s="3"/>
      <c r="IR4714" s="3"/>
      <c r="IS4714" s="3"/>
    </row>
    <row r="4715" spans="1:253" s="2" customFormat="1" ht="16.5">
      <c r="A4715" s="250"/>
      <c r="B4715" s="250"/>
      <c r="C4715" s="250"/>
      <c r="D4715" s="250"/>
      <c r="E4715" s="250"/>
      <c r="F4715" s="250"/>
      <c r="G4715" s="3"/>
      <c r="H4715" s="3"/>
      <c r="I4715" s="3"/>
      <c r="J4715" s="3"/>
      <c r="K4715" s="3"/>
      <c r="L4715" s="3"/>
      <c r="IK4715" s="3"/>
      <c r="IL4715" s="3"/>
      <c r="IM4715" s="3"/>
      <c r="IN4715" s="3"/>
      <c r="IO4715" s="3"/>
      <c r="IP4715" s="3"/>
      <c r="IQ4715" s="3"/>
      <c r="IR4715" s="3"/>
      <c r="IS4715" s="3"/>
    </row>
    <row r="4716" spans="1:253" s="2" customFormat="1" ht="16.5">
      <c r="A4716" s="250"/>
      <c r="B4716" s="250"/>
      <c r="C4716" s="250"/>
      <c r="D4716" s="250"/>
      <c r="E4716" s="250"/>
      <c r="F4716" s="250"/>
      <c r="G4716" s="3"/>
      <c r="H4716" s="3"/>
      <c r="I4716" s="3"/>
      <c r="J4716" s="3"/>
      <c r="K4716" s="3"/>
      <c r="L4716" s="3"/>
      <c r="IK4716" s="3"/>
      <c r="IL4716" s="3"/>
      <c r="IM4716" s="3"/>
      <c r="IN4716" s="3"/>
      <c r="IO4716" s="3"/>
      <c r="IP4716" s="3"/>
      <c r="IQ4716" s="3"/>
      <c r="IR4716" s="3"/>
      <c r="IS4716" s="3"/>
    </row>
    <row r="4717" spans="1:253" s="2" customFormat="1" ht="16.5">
      <c r="A4717" s="250"/>
      <c r="B4717" s="250"/>
      <c r="C4717" s="250"/>
      <c r="D4717" s="250"/>
      <c r="E4717" s="250"/>
      <c r="F4717" s="250"/>
      <c r="G4717" s="3"/>
      <c r="H4717" s="3"/>
      <c r="I4717" s="3"/>
      <c r="J4717" s="3"/>
      <c r="K4717" s="3"/>
      <c r="L4717" s="3"/>
      <c r="IK4717" s="3"/>
      <c r="IL4717" s="3"/>
      <c r="IM4717" s="3"/>
      <c r="IN4717" s="3"/>
      <c r="IO4717" s="3"/>
      <c r="IP4717" s="3"/>
      <c r="IQ4717" s="3"/>
      <c r="IR4717" s="3"/>
      <c r="IS4717" s="3"/>
    </row>
    <row r="4718" spans="1:253" s="2" customFormat="1" ht="16.5">
      <c r="A4718" s="250"/>
      <c r="B4718" s="250"/>
      <c r="C4718" s="250"/>
      <c r="D4718" s="250"/>
      <c r="E4718" s="250"/>
      <c r="F4718" s="250"/>
      <c r="G4718" s="3"/>
      <c r="H4718" s="3"/>
      <c r="I4718" s="3"/>
      <c r="J4718" s="3"/>
      <c r="K4718" s="3"/>
      <c r="L4718" s="3"/>
      <c r="IK4718" s="3"/>
      <c r="IL4718" s="3"/>
      <c r="IM4718" s="3"/>
      <c r="IN4718" s="3"/>
      <c r="IO4718" s="3"/>
      <c r="IP4718" s="3"/>
      <c r="IQ4718" s="3"/>
      <c r="IR4718" s="3"/>
      <c r="IS4718" s="3"/>
    </row>
    <row r="4719" spans="1:253" s="2" customFormat="1" ht="16.5">
      <c r="A4719" s="250"/>
      <c r="B4719" s="250"/>
      <c r="C4719" s="250"/>
      <c r="D4719" s="250"/>
      <c r="E4719" s="250"/>
      <c r="F4719" s="250"/>
      <c r="G4719" s="3"/>
      <c r="H4719" s="3"/>
      <c r="I4719" s="3"/>
      <c r="J4719" s="3"/>
      <c r="K4719" s="3"/>
      <c r="L4719" s="3"/>
      <c r="IK4719" s="3"/>
      <c r="IL4719" s="3"/>
      <c r="IM4719" s="3"/>
      <c r="IN4719" s="3"/>
      <c r="IO4719" s="3"/>
      <c r="IP4719" s="3"/>
      <c r="IQ4719" s="3"/>
      <c r="IR4719" s="3"/>
      <c r="IS4719" s="3"/>
    </row>
    <row r="4720" spans="1:253" s="2" customFormat="1" ht="16.5">
      <c r="A4720" s="250"/>
      <c r="B4720" s="250"/>
      <c r="C4720" s="250"/>
      <c r="D4720" s="250"/>
      <c r="E4720" s="250"/>
      <c r="F4720" s="250"/>
      <c r="G4720" s="3"/>
      <c r="H4720" s="3"/>
      <c r="I4720" s="3"/>
      <c r="J4720" s="3"/>
      <c r="K4720" s="3"/>
      <c r="L4720" s="3"/>
      <c r="IK4720" s="3"/>
      <c r="IL4720" s="3"/>
      <c r="IM4720" s="3"/>
      <c r="IN4720" s="3"/>
      <c r="IO4720" s="3"/>
      <c r="IP4720" s="3"/>
      <c r="IQ4720" s="3"/>
      <c r="IR4720" s="3"/>
      <c r="IS4720" s="3"/>
    </row>
    <row r="4721" spans="1:253" s="2" customFormat="1" ht="16.5">
      <c r="A4721" s="250"/>
      <c r="B4721" s="250"/>
      <c r="C4721" s="250"/>
      <c r="D4721" s="250"/>
      <c r="E4721" s="250"/>
      <c r="F4721" s="250"/>
      <c r="G4721" s="3"/>
      <c r="H4721" s="3"/>
      <c r="I4721" s="3"/>
      <c r="J4721" s="3"/>
      <c r="K4721" s="3"/>
      <c r="L4721" s="3"/>
      <c r="IK4721" s="3"/>
      <c r="IL4721" s="3"/>
      <c r="IM4721" s="3"/>
      <c r="IN4721" s="3"/>
      <c r="IO4721" s="3"/>
      <c r="IP4721" s="3"/>
      <c r="IQ4721" s="3"/>
      <c r="IR4721" s="3"/>
      <c r="IS4721" s="3"/>
    </row>
    <row r="4722" spans="1:253" s="2" customFormat="1" ht="16.5">
      <c r="A4722" s="250"/>
      <c r="B4722" s="250"/>
      <c r="C4722" s="250"/>
      <c r="D4722" s="250"/>
      <c r="E4722" s="250"/>
      <c r="F4722" s="250"/>
      <c r="G4722" s="3"/>
      <c r="H4722" s="3"/>
      <c r="I4722" s="3"/>
      <c r="J4722" s="3"/>
      <c r="K4722" s="3"/>
      <c r="L4722" s="3"/>
      <c r="IK4722" s="3"/>
      <c r="IL4722" s="3"/>
      <c r="IM4722" s="3"/>
      <c r="IN4722" s="3"/>
      <c r="IO4722" s="3"/>
      <c r="IP4722" s="3"/>
      <c r="IQ4722" s="3"/>
      <c r="IR4722" s="3"/>
      <c r="IS4722" s="3"/>
    </row>
    <row r="4723" spans="1:253" s="2" customFormat="1" ht="16.5">
      <c r="A4723" s="250"/>
      <c r="B4723" s="250"/>
      <c r="C4723" s="250"/>
      <c r="D4723" s="250"/>
      <c r="E4723" s="250"/>
      <c r="F4723" s="250"/>
      <c r="G4723" s="3"/>
      <c r="H4723" s="3"/>
      <c r="I4723" s="3"/>
      <c r="J4723" s="3"/>
      <c r="K4723" s="3"/>
      <c r="L4723" s="3"/>
      <c r="IK4723" s="3"/>
      <c r="IL4723" s="3"/>
      <c r="IM4723" s="3"/>
      <c r="IN4723" s="3"/>
      <c r="IO4723" s="3"/>
      <c r="IP4723" s="3"/>
      <c r="IQ4723" s="3"/>
      <c r="IR4723" s="3"/>
      <c r="IS4723" s="3"/>
    </row>
    <row r="4724" spans="1:253" s="2" customFormat="1" ht="16.5">
      <c r="A4724" s="250"/>
      <c r="B4724" s="250"/>
      <c r="C4724" s="250"/>
      <c r="D4724" s="250"/>
      <c r="E4724" s="250"/>
      <c r="F4724" s="250"/>
      <c r="G4724" s="3"/>
      <c r="H4724" s="3"/>
      <c r="I4724" s="3"/>
      <c r="J4724" s="3"/>
      <c r="K4724" s="3"/>
      <c r="L4724" s="3"/>
      <c r="IK4724" s="3"/>
      <c r="IL4724" s="3"/>
      <c r="IM4724" s="3"/>
      <c r="IN4724" s="3"/>
      <c r="IO4724" s="3"/>
      <c r="IP4724" s="3"/>
      <c r="IQ4724" s="3"/>
      <c r="IR4724" s="3"/>
      <c r="IS4724" s="3"/>
    </row>
    <row r="4725" spans="1:253" s="2" customFormat="1" ht="16.5">
      <c r="A4725" s="250"/>
      <c r="B4725" s="250"/>
      <c r="C4725" s="250"/>
      <c r="D4725" s="250"/>
      <c r="E4725" s="250"/>
      <c r="F4725" s="250"/>
      <c r="G4725" s="3"/>
      <c r="H4725" s="3"/>
      <c r="I4725" s="3"/>
      <c r="J4725" s="3"/>
      <c r="K4725" s="3"/>
      <c r="L4725" s="3"/>
      <c r="IK4725" s="3"/>
      <c r="IL4725" s="3"/>
      <c r="IM4725" s="3"/>
      <c r="IN4725" s="3"/>
      <c r="IO4725" s="3"/>
      <c r="IP4725" s="3"/>
      <c r="IQ4725" s="3"/>
      <c r="IR4725" s="3"/>
      <c r="IS4725" s="3"/>
    </row>
    <row r="4726" spans="1:253" s="2" customFormat="1" ht="16.5">
      <c r="A4726" s="250"/>
      <c r="B4726" s="250"/>
      <c r="C4726" s="250"/>
      <c r="D4726" s="250"/>
      <c r="E4726" s="250"/>
      <c r="F4726" s="250"/>
      <c r="G4726" s="3"/>
      <c r="H4726" s="3"/>
      <c r="I4726" s="3"/>
      <c r="J4726" s="3"/>
      <c r="K4726" s="3"/>
      <c r="L4726" s="3"/>
      <c r="IK4726" s="3"/>
      <c r="IL4726" s="3"/>
      <c r="IM4726" s="3"/>
      <c r="IN4726" s="3"/>
      <c r="IO4726" s="3"/>
      <c r="IP4726" s="3"/>
      <c r="IQ4726" s="3"/>
      <c r="IR4726" s="3"/>
      <c r="IS4726" s="3"/>
    </row>
    <row r="4727" spans="1:253" s="2" customFormat="1" ht="16.5">
      <c r="A4727" s="250"/>
      <c r="B4727" s="250"/>
      <c r="C4727" s="250"/>
      <c r="D4727" s="250"/>
      <c r="E4727" s="250"/>
      <c r="F4727" s="250"/>
      <c r="G4727" s="3"/>
      <c r="H4727" s="3"/>
      <c r="I4727" s="3"/>
      <c r="J4727" s="3"/>
      <c r="K4727" s="3"/>
      <c r="L4727" s="3"/>
      <c r="IK4727" s="3"/>
      <c r="IL4727" s="3"/>
      <c r="IM4727" s="3"/>
      <c r="IN4727" s="3"/>
      <c r="IO4727" s="3"/>
      <c r="IP4727" s="3"/>
      <c r="IQ4727" s="3"/>
      <c r="IR4727" s="3"/>
      <c r="IS4727" s="3"/>
    </row>
    <row r="4728" spans="1:253" s="2" customFormat="1" ht="16.5">
      <c r="A4728" s="250"/>
      <c r="B4728" s="250"/>
      <c r="C4728" s="250"/>
      <c r="D4728" s="250"/>
      <c r="E4728" s="250"/>
      <c r="F4728" s="250"/>
      <c r="G4728" s="3"/>
      <c r="H4728" s="3"/>
      <c r="I4728" s="3"/>
      <c r="J4728" s="3"/>
      <c r="K4728" s="3"/>
      <c r="L4728" s="3"/>
      <c r="IK4728" s="3"/>
      <c r="IL4728" s="3"/>
      <c r="IM4728" s="3"/>
      <c r="IN4728" s="3"/>
      <c r="IO4728" s="3"/>
      <c r="IP4728" s="3"/>
      <c r="IQ4728" s="3"/>
      <c r="IR4728" s="3"/>
      <c r="IS4728" s="3"/>
    </row>
    <row r="4729" spans="1:253" s="2" customFormat="1" ht="16.5">
      <c r="A4729" s="250"/>
      <c r="B4729" s="250"/>
      <c r="C4729" s="250"/>
      <c r="D4729" s="250"/>
      <c r="E4729" s="250"/>
      <c r="F4729" s="250"/>
      <c r="G4729" s="3"/>
      <c r="H4729" s="3"/>
      <c r="I4729" s="3"/>
      <c r="J4729" s="3"/>
      <c r="K4729" s="3"/>
      <c r="L4729" s="3"/>
      <c r="IK4729" s="3"/>
      <c r="IL4729" s="3"/>
      <c r="IM4729" s="3"/>
      <c r="IN4729" s="3"/>
      <c r="IO4729" s="3"/>
      <c r="IP4729" s="3"/>
      <c r="IQ4729" s="3"/>
      <c r="IR4729" s="3"/>
      <c r="IS4729" s="3"/>
    </row>
    <row r="4730" spans="1:253" s="2" customFormat="1" ht="16.5">
      <c r="A4730" s="250"/>
      <c r="B4730" s="250"/>
      <c r="C4730" s="250"/>
      <c r="D4730" s="250"/>
      <c r="E4730" s="250"/>
      <c r="F4730" s="250"/>
      <c r="G4730" s="3"/>
      <c r="H4730" s="3"/>
      <c r="I4730" s="3"/>
      <c r="J4730" s="3"/>
      <c r="K4730" s="3"/>
      <c r="L4730" s="3"/>
      <c r="IK4730" s="3"/>
      <c r="IL4730" s="3"/>
      <c r="IM4730" s="3"/>
      <c r="IN4730" s="3"/>
      <c r="IO4730" s="3"/>
      <c r="IP4730" s="3"/>
      <c r="IQ4730" s="3"/>
      <c r="IR4730" s="3"/>
      <c r="IS4730" s="3"/>
    </row>
    <row r="4731" spans="1:253" s="2" customFormat="1" ht="16.5">
      <c r="A4731" s="250"/>
      <c r="B4731" s="250"/>
      <c r="C4731" s="250"/>
      <c r="D4731" s="250"/>
      <c r="E4731" s="250"/>
      <c r="F4731" s="250"/>
      <c r="G4731" s="3"/>
      <c r="H4731" s="3"/>
      <c r="I4731" s="3"/>
      <c r="J4731" s="3"/>
      <c r="K4731" s="3"/>
      <c r="L4731" s="3"/>
      <c r="IK4731" s="3"/>
      <c r="IL4731" s="3"/>
      <c r="IM4731" s="3"/>
      <c r="IN4731" s="3"/>
      <c r="IO4731" s="3"/>
      <c r="IP4731" s="3"/>
      <c r="IQ4731" s="3"/>
      <c r="IR4731" s="3"/>
      <c r="IS4731" s="3"/>
    </row>
    <row r="4732" spans="1:253" s="2" customFormat="1" ht="16.5">
      <c r="A4732" s="250"/>
      <c r="B4732" s="250"/>
      <c r="C4732" s="250"/>
      <c r="D4732" s="250"/>
      <c r="E4732" s="250"/>
      <c r="F4732" s="250"/>
      <c r="G4732" s="3"/>
      <c r="H4732" s="3"/>
      <c r="I4732" s="3"/>
      <c r="J4732" s="3"/>
      <c r="K4732" s="3"/>
      <c r="L4732" s="3"/>
      <c r="IK4732" s="3"/>
      <c r="IL4732" s="3"/>
      <c r="IM4732" s="3"/>
      <c r="IN4732" s="3"/>
      <c r="IO4732" s="3"/>
      <c r="IP4732" s="3"/>
      <c r="IQ4732" s="3"/>
      <c r="IR4732" s="3"/>
      <c r="IS4732" s="3"/>
    </row>
    <row r="4733" spans="1:253" s="2" customFormat="1" ht="16.5">
      <c r="A4733" s="250"/>
      <c r="B4733" s="250"/>
      <c r="C4733" s="250"/>
      <c r="D4733" s="250"/>
      <c r="E4733" s="250"/>
      <c r="F4733" s="250"/>
      <c r="G4733" s="3"/>
      <c r="H4733" s="3"/>
      <c r="I4733" s="3"/>
      <c r="J4733" s="3"/>
      <c r="K4733" s="3"/>
      <c r="L4733" s="3"/>
      <c r="IK4733" s="3"/>
      <c r="IL4733" s="3"/>
      <c r="IM4733" s="3"/>
      <c r="IN4733" s="3"/>
      <c r="IO4733" s="3"/>
      <c r="IP4733" s="3"/>
      <c r="IQ4733" s="3"/>
      <c r="IR4733" s="3"/>
      <c r="IS4733" s="3"/>
    </row>
    <row r="4734" spans="1:253" s="2" customFormat="1" ht="16.5">
      <c r="A4734" s="250"/>
      <c r="B4734" s="250"/>
      <c r="C4734" s="250"/>
      <c r="D4734" s="250"/>
      <c r="E4734" s="250"/>
      <c r="F4734" s="250"/>
      <c r="G4734" s="3"/>
      <c r="H4734" s="3"/>
      <c r="I4734" s="3"/>
      <c r="J4734" s="3"/>
      <c r="K4734" s="3"/>
      <c r="L4734" s="3"/>
      <c r="IK4734" s="3"/>
      <c r="IL4734" s="3"/>
      <c r="IM4734" s="3"/>
      <c r="IN4734" s="3"/>
      <c r="IO4734" s="3"/>
      <c r="IP4734" s="3"/>
      <c r="IQ4734" s="3"/>
      <c r="IR4734" s="3"/>
      <c r="IS4734" s="3"/>
    </row>
    <row r="4735" spans="1:253" s="2" customFormat="1" ht="16.5">
      <c r="A4735" s="250"/>
      <c r="B4735" s="250"/>
      <c r="C4735" s="250"/>
      <c r="D4735" s="250"/>
      <c r="E4735" s="250"/>
      <c r="F4735" s="250"/>
      <c r="G4735" s="3"/>
      <c r="H4735" s="3"/>
      <c r="I4735" s="3"/>
      <c r="J4735" s="3"/>
      <c r="K4735" s="3"/>
      <c r="L4735" s="3"/>
      <c r="IK4735" s="3"/>
      <c r="IL4735" s="3"/>
      <c r="IM4735" s="3"/>
      <c r="IN4735" s="3"/>
      <c r="IO4735" s="3"/>
      <c r="IP4735" s="3"/>
      <c r="IQ4735" s="3"/>
      <c r="IR4735" s="3"/>
      <c r="IS4735" s="3"/>
    </row>
    <row r="4736" spans="1:253" s="2" customFormat="1" ht="16.5">
      <c r="A4736" s="250"/>
      <c r="B4736" s="250"/>
      <c r="C4736" s="250"/>
      <c r="D4736" s="250"/>
      <c r="E4736" s="250"/>
      <c r="F4736" s="250"/>
      <c r="G4736" s="3"/>
      <c r="H4736" s="3"/>
      <c r="I4736" s="3"/>
      <c r="J4736" s="3"/>
      <c r="K4736" s="3"/>
      <c r="L4736" s="3"/>
      <c r="IK4736" s="3"/>
      <c r="IL4736" s="3"/>
      <c r="IM4736" s="3"/>
      <c r="IN4736" s="3"/>
      <c r="IO4736" s="3"/>
      <c r="IP4736" s="3"/>
      <c r="IQ4736" s="3"/>
      <c r="IR4736" s="3"/>
      <c r="IS4736" s="3"/>
    </row>
    <row r="4737" spans="1:253" s="2" customFormat="1" ht="16.5">
      <c r="A4737" s="250"/>
      <c r="B4737" s="250"/>
      <c r="C4737" s="250"/>
      <c r="D4737" s="250"/>
      <c r="E4737" s="250"/>
      <c r="F4737" s="250"/>
      <c r="G4737" s="3"/>
      <c r="H4737" s="3"/>
      <c r="I4737" s="3"/>
      <c r="J4737" s="3"/>
      <c r="K4737" s="3"/>
      <c r="L4737" s="3"/>
      <c r="IK4737" s="3"/>
      <c r="IL4737" s="3"/>
      <c r="IM4737" s="3"/>
      <c r="IN4737" s="3"/>
      <c r="IO4737" s="3"/>
      <c r="IP4737" s="3"/>
      <c r="IQ4737" s="3"/>
      <c r="IR4737" s="3"/>
      <c r="IS4737" s="3"/>
    </row>
    <row r="4738" spans="1:253" s="2" customFormat="1" ht="16.5">
      <c r="A4738" s="250"/>
      <c r="B4738" s="250"/>
      <c r="C4738" s="250"/>
      <c r="D4738" s="250"/>
      <c r="E4738" s="250"/>
      <c r="F4738" s="250"/>
      <c r="G4738" s="3"/>
      <c r="H4738" s="3"/>
      <c r="I4738" s="3"/>
      <c r="J4738" s="3"/>
      <c r="K4738" s="3"/>
      <c r="L4738" s="3"/>
      <c r="IK4738" s="3"/>
      <c r="IL4738" s="3"/>
      <c r="IM4738" s="3"/>
      <c r="IN4738" s="3"/>
      <c r="IO4738" s="3"/>
      <c r="IP4738" s="3"/>
      <c r="IQ4738" s="3"/>
      <c r="IR4738" s="3"/>
      <c r="IS4738" s="3"/>
    </row>
    <row r="4739" spans="1:253" s="2" customFormat="1" ht="16.5">
      <c r="A4739" s="250"/>
      <c r="B4739" s="250"/>
      <c r="C4739" s="250"/>
      <c r="D4739" s="250"/>
      <c r="E4739" s="250"/>
      <c r="F4739" s="250"/>
      <c r="G4739" s="3"/>
      <c r="H4739" s="3"/>
      <c r="I4739" s="3"/>
      <c r="J4739" s="3"/>
      <c r="K4739" s="3"/>
      <c r="L4739" s="3"/>
      <c r="IK4739" s="3"/>
      <c r="IL4739" s="3"/>
      <c r="IM4739" s="3"/>
      <c r="IN4739" s="3"/>
      <c r="IO4739" s="3"/>
      <c r="IP4739" s="3"/>
      <c r="IQ4739" s="3"/>
      <c r="IR4739" s="3"/>
      <c r="IS4739" s="3"/>
    </row>
    <row r="4740" spans="1:253" s="2" customFormat="1" ht="16.5">
      <c r="A4740" s="250"/>
      <c r="B4740" s="250"/>
      <c r="C4740" s="250"/>
      <c r="D4740" s="250"/>
      <c r="E4740" s="250"/>
      <c r="F4740" s="250"/>
      <c r="G4740" s="3"/>
      <c r="H4740" s="3"/>
      <c r="I4740" s="3"/>
      <c r="J4740" s="3"/>
      <c r="K4740" s="3"/>
      <c r="L4740" s="3"/>
      <c r="IK4740" s="3"/>
      <c r="IL4740" s="3"/>
      <c r="IM4740" s="3"/>
      <c r="IN4740" s="3"/>
      <c r="IO4740" s="3"/>
      <c r="IP4740" s="3"/>
      <c r="IQ4740" s="3"/>
      <c r="IR4740" s="3"/>
      <c r="IS4740" s="3"/>
    </row>
    <row r="4741" spans="1:253" s="2" customFormat="1" ht="16.5">
      <c r="A4741" s="250"/>
      <c r="B4741" s="250"/>
      <c r="C4741" s="250"/>
      <c r="D4741" s="250"/>
      <c r="E4741" s="250"/>
      <c r="F4741" s="250"/>
      <c r="G4741" s="3"/>
      <c r="H4741" s="3"/>
      <c r="I4741" s="3"/>
      <c r="J4741" s="3"/>
      <c r="K4741" s="3"/>
      <c r="L4741" s="3"/>
      <c r="IK4741" s="3"/>
      <c r="IL4741" s="3"/>
      <c r="IM4741" s="3"/>
      <c r="IN4741" s="3"/>
      <c r="IO4741" s="3"/>
      <c r="IP4741" s="3"/>
      <c r="IQ4741" s="3"/>
      <c r="IR4741" s="3"/>
      <c r="IS4741" s="3"/>
    </row>
    <row r="4742" spans="1:253" s="2" customFormat="1" ht="16.5">
      <c r="A4742" s="250"/>
      <c r="B4742" s="250"/>
      <c r="C4742" s="250"/>
      <c r="D4742" s="250"/>
      <c r="E4742" s="250"/>
      <c r="F4742" s="250"/>
      <c r="G4742" s="3"/>
      <c r="H4742" s="3"/>
      <c r="I4742" s="3"/>
      <c r="J4742" s="3"/>
      <c r="K4742" s="3"/>
      <c r="L4742" s="3"/>
      <c r="IK4742" s="3"/>
      <c r="IL4742" s="3"/>
      <c r="IM4742" s="3"/>
      <c r="IN4742" s="3"/>
      <c r="IO4742" s="3"/>
      <c r="IP4742" s="3"/>
      <c r="IQ4742" s="3"/>
      <c r="IR4742" s="3"/>
      <c r="IS4742" s="3"/>
    </row>
    <row r="4743" spans="1:253" s="2" customFormat="1" ht="16.5">
      <c r="A4743" s="250"/>
      <c r="B4743" s="250"/>
      <c r="C4743" s="250"/>
      <c r="D4743" s="250"/>
      <c r="E4743" s="250"/>
      <c r="F4743" s="250"/>
      <c r="G4743" s="3"/>
      <c r="H4743" s="3"/>
      <c r="I4743" s="3"/>
      <c r="J4743" s="3"/>
      <c r="K4743" s="3"/>
      <c r="L4743" s="3"/>
      <c r="IK4743" s="3"/>
      <c r="IL4743" s="3"/>
      <c r="IM4743" s="3"/>
      <c r="IN4743" s="3"/>
      <c r="IO4743" s="3"/>
      <c r="IP4743" s="3"/>
      <c r="IQ4743" s="3"/>
      <c r="IR4743" s="3"/>
      <c r="IS4743" s="3"/>
    </row>
    <row r="4744" spans="1:253" s="2" customFormat="1" ht="16.5">
      <c r="A4744" s="250"/>
      <c r="B4744" s="250"/>
      <c r="C4744" s="250"/>
      <c r="D4744" s="250"/>
      <c r="E4744" s="250"/>
      <c r="F4744" s="250"/>
      <c r="G4744" s="3"/>
      <c r="H4744" s="3"/>
      <c r="I4744" s="3"/>
      <c r="J4744" s="3"/>
      <c r="K4744" s="3"/>
      <c r="L4744" s="3"/>
      <c r="IK4744" s="3"/>
      <c r="IL4744" s="3"/>
      <c r="IM4744" s="3"/>
      <c r="IN4744" s="3"/>
      <c r="IO4744" s="3"/>
      <c r="IP4744" s="3"/>
      <c r="IQ4744" s="3"/>
      <c r="IR4744" s="3"/>
      <c r="IS4744" s="3"/>
    </row>
    <row r="4745" spans="1:253" s="2" customFormat="1" ht="16.5">
      <c r="A4745" s="250"/>
      <c r="B4745" s="250"/>
      <c r="C4745" s="250"/>
      <c r="D4745" s="250"/>
      <c r="E4745" s="250"/>
      <c r="F4745" s="250"/>
      <c r="G4745" s="3"/>
      <c r="H4745" s="3"/>
      <c r="I4745" s="3"/>
      <c r="J4745" s="3"/>
      <c r="K4745" s="3"/>
      <c r="L4745" s="3"/>
      <c r="IK4745" s="3"/>
      <c r="IL4745" s="3"/>
      <c r="IM4745" s="3"/>
      <c r="IN4745" s="3"/>
      <c r="IO4745" s="3"/>
      <c r="IP4745" s="3"/>
      <c r="IQ4745" s="3"/>
      <c r="IR4745" s="3"/>
      <c r="IS4745" s="3"/>
    </row>
    <row r="4746" spans="1:253" s="2" customFormat="1" ht="16.5">
      <c r="A4746" s="250"/>
      <c r="B4746" s="250"/>
      <c r="C4746" s="250"/>
      <c r="D4746" s="250"/>
      <c r="E4746" s="250"/>
      <c r="F4746" s="250"/>
      <c r="G4746" s="3"/>
      <c r="H4746" s="3"/>
      <c r="I4746" s="3"/>
      <c r="J4746" s="3"/>
      <c r="K4746" s="3"/>
      <c r="L4746" s="3"/>
      <c r="IK4746" s="3"/>
      <c r="IL4746" s="3"/>
      <c r="IM4746" s="3"/>
      <c r="IN4746" s="3"/>
      <c r="IO4746" s="3"/>
      <c r="IP4746" s="3"/>
      <c r="IQ4746" s="3"/>
      <c r="IR4746" s="3"/>
      <c r="IS4746" s="3"/>
    </row>
    <row r="4747" spans="1:253" s="2" customFormat="1" ht="16.5">
      <c r="A4747" s="250"/>
      <c r="B4747" s="250"/>
      <c r="C4747" s="250"/>
      <c r="D4747" s="250"/>
      <c r="E4747" s="250"/>
      <c r="F4747" s="250"/>
      <c r="G4747" s="3"/>
      <c r="H4747" s="3"/>
      <c r="I4747" s="3"/>
      <c r="J4747" s="3"/>
      <c r="K4747" s="3"/>
      <c r="L4747" s="3"/>
      <c r="IK4747" s="3"/>
      <c r="IL4747" s="3"/>
      <c r="IM4747" s="3"/>
      <c r="IN4747" s="3"/>
      <c r="IO4747" s="3"/>
      <c r="IP4747" s="3"/>
      <c r="IQ4747" s="3"/>
      <c r="IR4747" s="3"/>
      <c r="IS4747" s="3"/>
    </row>
    <row r="4748" spans="1:253" s="2" customFormat="1" ht="16.5">
      <c r="A4748" s="250"/>
      <c r="B4748" s="250"/>
      <c r="C4748" s="250"/>
      <c r="D4748" s="250"/>
      <c r="E4748" s="250"/>
      <c r="F4748" s="250"/>
      <c r="G4748" s="3"/>
      <c r="H4748" s="3"/>
      <c r="I4748" s="3"/>
      <c r="J4748" s="3"/>
      <c r="K4748" s="3"/>
      <c r="L4748" s="3"/>
      <c r="IK4748" s="3"/>
      <c r="IL4748" s="3"/>
      <c r="IM4748" s="3"/>
      <c r="IN4748" s="3"/>
      <c r="IO4748" s="3"/>
      <c r="IP4748" s="3"/>
      <c r="IQ4748" s="3"/>
      <c r="IR4748" s="3"/>
      <c r="IS4748" s="3"/>
    </row>
    <row r="4749" spans="1:253" s="2" customFormat="1" ht="16.5">
      <c r="A4749" s="250"/>
      <c r="B4749" s="250"/>
      <c r="C4749" s="250"/>
      <c r="D4749" s="250"/>
      <c r="E4749" s="250"/>
      <c r="F4749" s="250"/>
      <c r="G4749" s="3"/>
      <c r="H4749" s="3"/>
      <c r="I4749" s="3"/>
      <c r="J4749" s="3"/>
      <c r="K4749" s="3"/>
      <c r="L4749" s="3"/>
      <c r="IK4749" s="3"/>
      <c r="IL4749" s="3"/>
      <c r="IM4749" s="3"/>
      <c r="IN4749" s="3"/>
      <c r="IO4749" s="3"/>
      <c r="IP4749" s="3"/>
      <c r="IQ4749" s="3"/>
      <c r="IR4749" s="3"/>
      <c r="IS4749" s="3"/>
    </row>
    <row r="4750" spans="1:253" s="2" customFormat="1" ht="16.5">
      <c r="A4750" s="250"/>
      <c r="B4750" s="250"/>
      <c r="C4750" s="250"/>
      <c r="D4750" s="250"/>
      <c r="E4750" s="250"/>
      <c r="F4750" s="250"/>
      <c r="G4750" s="3"/>
      <c r="H4750" s="3"/>
      <c r="I4750" s="3"/>
      <c r="J4750" s="3"/>
      <c r="K4750" s="3"/>
      <c r="L4750" s="3"/>
      <c r="IK4750" s="3"/>
      <c r="IL4750" s="3"/>
      <c r="IM4750" s="3"/>
      <c r="IN4750" s="3"/>
      <c r="IO4750" s="3"/>
      <c r="IP4750" s="3"/>
      <c r="IQ4750" s="3"/>
      <c r="IR4750" s="3"/>
      <c r="IS4750" s="3"/>
    </row>
    <row r="4751" spans="1:253" s="2" customFormat="1" ht="16.5">
      <c r="A4751" s="250"/>
      <c r="B4751" s="250"/>
      <c r="C4751" s="250"/>
      <c r="D4751" s="250"/>
      <c r="E4751" s="250"/>
      <c r="F4751" s="250"/>
      <c r="G4751" s="3"/>
      <c r="H4751" s="3"/>
      <c r="I4751" s="3"/>
      <c r="J4751" s="3"/>
      <c r="K4751" s="3"/>
      <c r="L4751" s="3"/>
      <c r="IK4751" s="3"/>
      <c r="IL4751" s="3"/>
      <c r="IM4751" s="3"/>
      <c r="IN4751" s="3"/>
      <c r="IO4751" s="3"/>
      <c r="IP4751" s="3"/>
      <c r="IQ4751" s="3"/>
      <c r="IR4751" s="3"/>
      <c r="IS4751" s="3"/>
    </row>
    <row r="4752" spans="1:253" s="2" customFormat="1" ht="16.5">
      <c r="A4752" s="250"/>
      <c r="B4752" s="250"/>
      <c r="C4752" s="250"/>
      <c r="D4752" s="250"/>
      <c r="E4752" s="250"/>
      <c r="F4752" s="250"/>
      <c r="G4752" s="3"/>
      <c r="H4752" s="3"/>
      <c r="I4752" s="3"/>
      <c r="J4752" s="3"/>
      <c r="K4752" s="3"/>
      <c r="L4752" s="3"/>
      <c r="IK4752" s="3"/>
      <c r="IL4752" s="3"/>
      <c r="IM4752" s="3"/>
      <c r="IN4752" s="3"/>
      <c r="IO4752" s="3"/>
      <c r="IP4752" s="3"/>
      <c r="IQ4752" s="3"/>
      <c r="IR4752" s="3"/>
      <c r="IS4752" s="3"/>
    </row>
    <row r="4753" spans="1:253" s="2" customFormat="1" ht="16.5">
      <c r="A4753" s="250"/>
      <c r="B4753" s="250"/>
      <c r="C4753" s="250"/>
      <c r="D4753" s="250"/>
      <c r="E4753" s="250"/>
      <c r="F4753" s="250"/>
      <c r="G4753" s="3"/>
      <c r="H4753" s="3"/>
      <c r="I4753" s="3"/>
      <c r="J4753" s="3"/>
      <c r="K4753" s="3"/>
      <c r="L4753" s="3"/>
      <c r="IK4753" s="3"/>
      <c r="IL4753" s="3"/>
      <c r="IM4753" s="3"/>
      <c r="IN4753" s="3"/>
      <c r="IO4753" s="3"/>
      <c r="IP4753" s="3"/>
      <c r="IQ4753" s="3"/>
      <c r="IR4753" s="3"/>
      <c r="IS4753" s="3"/>
    </row>
    <row r="4754" spans="1:253" s="2" customFormat="1" ht="16.5">
      <c r="A4754" s="250"/>
      <c r="B4754" s="250"/>
      <c r="C4754" s="250"/>
      <c r="D4754" s="250"/>
      <c r="E4754" s="250"/>
      <c r="F4754" s="250"/>
      <c r="G4754" s="3"/>
      <c r="H4754" s="3"/>
      <c r="I4754" s="3"/>
      <c r="J4754" s="3"/>
      <c r="K4754" s="3"/>
      <c r="L4754" s="3"/>
      <c r="IK4754" s="3"/>
      <c r="IL4754" s="3"/>
      <c r="IM4754" s="3"/>
      <c r="IN4754" s="3"/>
      <c r="IO4754" s="3"/>
      <c r="IP4754" s="3"/>
      <c r="IQ4754" s="3"/>
      <c r="IR4754" s="3"/>
      <c r="IS4754" s="3"/>
    </row>
    <row r="4755" spans="1:253" s="2" customFormat="1" ht="16.5">
      <c r="A4755" s="250"/>
      <c r="B4755" s="250"/>
      <c r="C4755" s="250"/>
      <c r="D4755" s="250"/>
      <c r="E4755" s="250"/>
      <c r="F4755" s="250"/>
      <c r="G4755" s="3"/>
      <c r="H4755" s="3"/>
      <c r="I4755" s="3"/>
      <c r="J4755" s="3"/>
      <c r="K4755" s="3"/>
      <c r="L4755" s="3"/>
      <c r="IK4755" s="3"/>
      <c r="IL4755" s="3"/>
      <c r="IM4755" s="3"/>
      <c r="IN4755" s="3"/>
      <c r="IO4755" s="3"/>
      <c r="IP4755" s="3"/>
      <c r="IQ4755" s="3"/>
      <c r="IR4755" s="3"/>
      <c r="IS4755" s="3"/>
    </row>
    <row r="4756" spans="1:253" s="2" customFormat="1" ht="16.5">
      <c r="A4756" s="250"/>
      <c r="B4756" s="250"/>
      <c r="C4756" s="250"/>
      <c r="D4756" s="250"/>
      <c r="E4756" s="250"/>
      <c r="F4756" s="250"/>
      <c r="G4756" s="3"/>
      <c r="H4756" s="3"/>
      <c r="I4756" s="3"/>
      <c r="J4756" s="3"/>
      <c r="K4756" s="3"/>
      <c r="L4756" s="3"/>
      <c r="IK4756" s="3"/>
      <c r="IL4756" s="3"/>
      <c r="IM4756" s="3"/>
      <c r="IN4756" s="3"/>
      <c r="IO4756" s="3"/>
      <c r="IP4756" s="3"/>
      <c r="IQ4756" s="3"/>
      <c r="IR4756" s="3"/>
      <c r="IS4756" s="3"/>
    </row>
    <row r="4757" spans="1:253" s="2" customFormat="1" ht="16.5">
      <c r="A4757" s="250"/>
      <c r="B4757" s="250"/>
      <c r="C4757" s="250"/>
      <c r="D4757" s="250"/>
      <c r="E4757" s="250"/>
      <c r="F4757" s="250"/>
      <c r="G4757" s="3"/>
      <c r="H4757" s="3"/>
      <c r="I4757" s="3"/>
      <c r="J4757" s="3"/>
      <c r="K4757" s="3"/>
      <c r="L4757" s="3"/>
      <c r="IK4757" s="3"/>
      <c r="IL4757" s="3"/>
      <c r="IM4757" s="3"/>
      <c r="IN4757" s="3"/>
      <c r="IO4757" s="3"/>
      <c r="IP4757" s="3"/>
      <c r="IQ4757" s="3"/>
      <c r="IR4757" s="3"/>
      <c r="IS4757" s="3"/>
    </row>
    <row r="4758" spans="1:253" s="2" customFormat="1" ht="16.5">
      <c r="A4758" s="250"/>
      <c r="B4758" s="250"/>
      <c r="C4758" s="250"/>
      <c r="D4758" s="250"/>
      <c r="E4758" s="250"/>
      <c r="F4758" s="250"/>
      <c r="G4758" s="3"/>
      <c r="H4758" s="3"/>
      <c r="I4758" s="3"/>
      <c r="J4758" s="3"/>
      <c r="K4758" s="3"/>
      <c r="L4758" s="3"/>
      <c r="IK4758" s="3"/>
      <c r="IL4758" s="3"/>
      <c r="IM4758" s="3"/>
      <c r="IN4758" s="3"/>
      <c r="IO4758" s="3"/>
      <c r="IP4758" s="3"/>
      <c r="IQ4758" s="3"/>
      <c r="IR4758" s="3"/>
      <c r="IS4758" s="3"/>
    </row>
    <row r="4759" spans="1:253" s="2" customFormat="1" ht="16.5">
      <c r="A4759" s="250"/>
      <c r="B4759" s="250"/>
      <c r="C4759" s="250"/>
      <c r="D4759" s="250"/>
      <c r="E4759" s="250"/>
      <c r="F4759" s="250"/>
      <c r="G4759" s="3"/>
      <c r="H4759" s="3"/>
      <c r="I4759" s="3"/>
      <c r="J4759" s="3"/>
      <c r="K4759" s="3"/>
      <c r="L4759" s="3"/>
      <c r="IK4759" s="3"/>
      <c r="IL4759" s="3"/>
      <c r="IM4759" s="3"/>
      <c r="IN4759" s="3"/>
      <c r="IO4759" s="3"/>
      <c r="IP4759" s="3"/>
      <c r="IQ4759" s="3"/>
      <c r="IR4759" s="3"/>
      <c r="IS4759" s="3"/>
    </row>
    <row r="4760" spans="1:253" s="2" customFormat="1" ht="16.5">
      <c r="A4760" s="250"/>
      <c r="B4760" s="250"/>
      <c r="C4760" s="250"/>
      <c r="D4760" s="250"/>
      <c r="E4760" s="250"/>
      <c r="F4760" s="250"/>
      <c r="G4760" s="3"/>
      <c r="H4760" s="3"/>
      <c r="I4760" s="3"/>
      <c r="J4760" s="3"/>
      <c r="K4760" s="3"/>
      <c r="L4760" s="3"/>
      <c r="IK4760" s="3"/>
      <c r="IL4760" s="3"/>
      <c r="IM4760" s="3"/>
      <c r="IN4760" s="3"/>
      <c r="IO4760" s="3"/>
      <c r="IP4760" s="3"/>
      <c r="IQ4760" s="3"/>
      <c r="IR4760" s="3"/>
      <c r="IS4760" s="3"/>
    </row>
    <row r="4761" spans="1:253" s="2" customFormat="1" ht="16.5">
      <c r="A4761" s="250"/>
      <c r="B4761" s="250"/>
      <c r="C4761" s="250"/>
      <c r="D4761" s="250"/>
      <c r="E4761" s="250"/>
      <c r="F4761" s="250"/>
      <c r="G4761" s="3"/>
      <c r="H4761" s="3"/>
      <c r="I4761" s="3"/>
      <c r="J4761" s="3"/>
      <c r="K4761" s="3"/>
      <c r="L4761" s="3"/>
      <c r="IK4761" s="3"/>
      <c r="IL4761" s="3"/>
      <c r="IM4761" s="3"/>
      <c r="IN4761" s="3"/>
      <c r="IO4761" s="3"/>
      <c r="IP4761" s="3"/>
      <c r="IQ4761" s="3"/>
      <c r="IR4761" s="3"/>
      <c r="IS4761" s="3"/>
    </row>
    <row r="4762" spans="1:253" s="2" customFormat="1" ht="16.5">
      <c r="A4762" s="250"/>
      <c r="B4762" s="250"/>
      <c r="C4762" s="250"/>
      <c r="D4762" s="250"/>
      <c r="E4762" s="250"/>
      <c r="F4762" s="250"/>
      <c r="G4762" s="3"/>
      <c r="H4762" s="3"/>
      <c r="I4762" s="3"/>
      <c r="J4762" s="3"/>
      <c r="K4762" s="3"/>
      <c r="L4762" s="3"/>
      <c r="IK4762" s="3"/>
      <c r="IL4762" s="3"/>
      <c r="IM4762" s="3"/>
      <c r="IN4762" s="3"/>
      <c r="IO4762" s="3"/>
      <c r="IP4762" s="3"/>
      <c r="IQ4762" s="3"/>
      <c r="IR4762" s="3"/>
      <c r="IS4762" s="3"/>
    </row>
    <row r="4763" spans="1:253" s="2" customFormat="1" ht="16.5">
      <c r="A4763" s="250"/>
      <c r="B4763" s="250"/>
      <c r="C4763" s="250"/>
      <c r="D4763" s="250"/>
      <c r="E4763" s="250"/>
      <c r="F4763" s="250"/>
      <c r="G4763" s="3"/>
      <c r="H4763" s="3"/>
      <c r="I4763" s="3"/>
      <c r="J4763" s="3"/>
      <c r="K4763" s="3"/>
      <c r="L4763" s="3"/>
      <c r="IK4763" s="3"/>
      <c r="IL4763" s="3"/>
      <c r="IM4763" s="3"/>
      <c r="IN4763" s="3"/>
      <c r="IO4763" s="3"/>
      <c r="IP4763" s="3"/>
      <c r="IQ4763" s="3"/>
      <c r="IR4763" s="3"/>
      <c r="IS4763" s="3"/>
    </row>
    <row r="4764" spans="1:253" s="2" customFormat="1" ht="16.5">
      <c r="A4764" s="250"/>
      <c r="B4764" s="250"/>
      <c r="C4764" s="250"/>
      <c r="D4764" s="250"/>
      <c r="E4764" s="250"/>
      <c r="F4764" s="250"/>
      <c r="G4764" s="3"/>
      <c r="H4764" s="3"/>
      <c r="I4764" s="3"/>
      <c r="J4764" s="3"/>
      <c r="K4764" s="3"/>
      <c r="L4764" s="3"/>
      <c r="IK4764" s="3"/>
      <c r="IL4764" s="3"/>
      <c r="IM4764" s="3"/>
      <c r="IN4764" s="3"/>
      <c r="IO4764" s="3"/>
      <c r="IP4764" s="3"/>
      <c r="IQ4764" s="3"/>
      <c r="IR4764" s="3"/>
      <c r="IS4764" s="3"/>
    </row>
    <row r="4765" spans="1:253" s="2" customFormat="1" ht="16.5">
      <c r="A4765" s="250"/>
      <c r="B4765" s="250"/>
      <c r="C4765" s="250"/>
      <c r="D4765" s="250"/>
      <c r="E4765" s="250"/>
      <c r="F4765" s="250"/>
      <c r="G4765" s="3"/>
      <c r="H4765" s="3"/>
      <c r="I4765" s="3"/>
      <c r="J4765" s="3"/>
      <c r="K4765" s="3"/>
      <c r="L4765" s="3"/>
      <c r="IK4765" s="3"/>
      <c r="IL4765" s="3"/>
      <c r="IM4765" s="3"/>
      <c r="IN4765" s="3"/>
      <c r="IO4765" s="3"/>
      <c r="IP4765" s="3"/>
      <c r="IQ4765" s="3"/>
      <c r="IR4765" s="3"/>
      <c r="IS4765" s="3"/>
    </row>
    <row r="4766" spans="1:253" s="2" customFormat="1" ht="16.5">
      <c r="A4766" s="250"/>
      <c r="B4766" s="250"/>
      <c r="C4766" s="250"/>
      <c r="D4766" s="250"/>
      <c r="E4766" s="250"/>
      <c r="F4766" s="250"/>
      <c r="G4766" s="3"/>
      <c r="H4766" s="3"/>
      <c r="I4766" s="3"/>
      <c r="J4766" s="3"/>
      <c r="K4766" s="3"/>
      <c r="L4766" s="3"/>
      <c r="IK4766" s="3"/>
      <c r="IL4766" s="3"/>
      <c r="IM4766" s="3"/>
      <c r="IN4766" s="3"/>
      <c r="IO4766" s="3"/>
      <c r="IP4766" s="3"/>
      <c r="IQ4766" s="3"/>
      <c r="IR4766" s="3"/>
      <c r="IS4766" s="3"/>
    </row>
    <row r="4767" spans="1:253" s="2" customFormat="1" ht="16.5">
      <c r="A4767" s="250"/>
      <c r="B4767" s="250"/>
      <c r="C4767" s="250"/>
      <c r="D4767" s="250"/>
      <c r="E4767" s="250"/>
      <c r="F4767" s="250"/>
      <c r="G4767" s="3"/>
      <c r="H4767" s="3"/>
      <c r="I4767" s="3"/>
      <c r="J4767" s="3"/>
      <c r="K4767" s="3"/>
      <c r="L4767" s="3"/>
      <c r="IK4767" s="3"/>
      <c r="IL4767" s="3"/>
      <c r="IM4767" s="3"/>
      <c r="IN4767" s="3"/>
      <c r="IO4767" s="3"/>
      <c r="IP4767" s="3"/>
      <c r="IQ4767" s="3"/>
      <c r="IR4767" s="3"/>
      <c r="IS4767" s="3"/>
    </row>
    <row r="4768" spans="1:253" s="2" customFormat="1" ht="16.5">
      <c r="A4768" s="250"/>
      <c r="B4768" s="250"/>
      <c r="C4768" s="250"/>
      <c r="D4768" s="250"/>
      <c r="E4768" s="250"/>
      <c r="F4768" s="250"/>
      <c r="G4768" s="3"/>
      <c r="H4768" s="3"/>
      <c r="I4768" s="3"/>
      <c r="J4768" s="3"/>
      <c r="K4768" s="3"/>
      <c r="L4768" s="3"/>
      <c r="IK4768" s="3"/>
      <c r="IL4768" s="3"/>
      <c r="IM4768" s="3"/>
      <c r="IN4768" s="3"/>
      <c r="IO4768" s="3"/>
      <c r="IP4768" s="3"/>
      <c r="IQ4768" s="3"/>
      <c r="IR4768" s="3"/>
      <c r="IS4768" s="3"/>
    </row>
    <row r="4769" spans="1:253" s="2" customFormat="1" ht="16.5">
      <c r="A4769" s="250"/>
      <c r="B4769" s="250"/>
      <c r="C4769" s="250"/>
      <c r="D4769" s="250"/>
      <c r="E4769" s="250"/>
      <c r="F4769" s="250"/>
      <c r="G4769" s="3"/>
      <c r="H4769" s="3"/>
      <c r="I4769" s="3"/>
      <c r="J4769" s="3"/>
      <c r="K4769" s="3"/>
      <c r="L4769" s="3"/>
      <c r="IK4769" s="3"/>
      <c r="IL4769" s="3"/>
      <c r="IM4769" s="3"/>
      <c r="IN4769" s="3"/>
      <c r="IO4769" s="3"/>
      <c r="IP4769" s="3"/>
      <c r="IQ4769" s="3"/>
      <c r="IR4769" s="3"/>
      <c r="IS4769" s="3"/>
    </row>
    <row r="4770" spans="1:253" s="2" customFormat="1" ht="16.5">
      <c r="A4770" s="250"/>
      <c r="B4770" s="250"/>
      <c r="C4770" s="250"/>
      <c r="D4770" s="250"/>
      <c r="E4770" s="250"/>
      <c r="F4770" s="250"/>
      <c r="G4770" s="3"/>
      <c r="H4770" s="3"/>
      <c r="I4770" s="3"/>
      <c r="J4770" s="3"/>
      <c r="K4770" s="3"/>
      <c r="L4770" s="3"/>
      <c r="IK4770" s="3"/>
      <c r="IL4770" s="3"/>
      <c r="IM4770" s="3"/>
      <c r="IN4770" s="3"/>
      <c r="IO4770" s="3"/>
      <c r="IP4770" s="3"/>
      <c r="IQ4770" s="3"/>
      <c r="IR4770" s="3"/>
      <c r="IS4770" s="3"/>
    </row>
    <row r="4771" spans="1:253" s="2" customFormat="1" ht="16.5">
      <c r="A4771" s="250"/>
      <c r="B4771" s="250"/>
      <c r="C4771" s="250"/>
      <c r="D4771" s="250"/>
      <c r="E4771" s="250"/>
      <c r="F4771" s="250"/>
      <c r="G4771" s="3"/>
      <c r="H4771" s="3"/>
      <c r="I4771" s="3"/>
      <c r="J4771" s="3"/>
      <c r="K4771" s="3"/>
      <c r="L4771" s="3"/>
      <c r="IK4771" s="3"/>
      <c r="IL4771" s="3"/>
      <c r="IM4771" s="3"/>
      <c r="IN4771" s="3"/>
      <c r="IO4771" s="3"/>
      <c r="IP4771" s="3"/>
      <c r="IQ4771" s="3"/>
      <c r="IR4771" s="3"/>
      <c r="IS4771" s="3"/>
    </row>
    <row r="4772" spans="1:253" s="2" customFormat="1" ht="16.5">
      <c r="A4772" s="250"/>
      <c r="B4772" s="250"/>
      <c r="C4772" s="250"/>
      <c r="D4772" s="250"/>
      <c r="E4772" s="250"/>
      <c r="F4772" s="250"/>
      <c r="G4772" s="3"/>
      <c r="H4772" s="3"/>
      <c r="I4772" s="3"/>
      <c r="J4772" s="3"/>
      <c r="K4772" s="3"/>
      <c r="L4772" s="3"/>
      <c r="IK4772" s="3"/>
      <c r="IL4772" s="3"/>
      <c r="IM4772" s="3"/>
      <c r="IN4772" s="3"/>
      <c r="IO4772" s="3"/>
      <c r="IP4772" s="3"/>
      <c r="IQ4772" s="3"/>
      <c r="IR4772" s="3"/>
      <c r="IS4772" s="3"/>
    </row>
    <row r="4773" spans="1:253" s="2" customFormat="1" ht="16.5">
      <c r="A4773" s="250"/>
      <c r="B4773" s="250"/>
      <c r="C4773" s="250"/>
      <c r="D4773" s="250"/>
      <c r="E4773" s="250"/>
      <c r="F4773" s="250"/>
      <c r="G4773" s="3"/>
      <c r="H4773" s="3"/>
      <c r="I4773" s="3"/>
      <c r="J4773" s="3"/>
      <c r="K4773" s="3"/>
      <c r="L4773" s="3"/>
      <c r="IK4773" s="3"/>
      <c r="IL4773" s="3"/>
      <c r="IM4773" s="3"/>
      <c r="IN4773" s="3"/>
      <c r="IO4773" s="3"/>
      <c r="IP4773" s="3"/>
      <c r="IQ4773" s="3"/>
      <c r="IR4773" s="3"/>
      <c r="IS4773" s="3"/>
    </row>
    <row r="4774" spans="1:253" s="2" customFormat="1" ht="16.5">
      <c r="A4774" s="250"/>
      <c r="B4774" s="250"/>
      <c r="C4774" s="250"/>
      <c r="D4774" s="250"/>
      <c r="E4774" s="250"/>
      <c r="F4774" s="250"/>
      <c r="G4774" s="3"/>
      <c r="H4774" s="3"/>
      <c r="I4774" s="3"/>
      <c r="J4774" s="3"/>
      <c r="K4774" s="3"/>
      <c r="L4774" s="3"/>
      <c r="IK4774" s="3"/>
      <c r="IL4774" s="3"/>
      <c r="IM4774" s="3"/>
      <c r="IN4774" s="3"/>
      <c r="IO4774" s="3"/>
      <c r="IP4774" s="3"/>
      <c r="IQ4774" s="3"/>
      <c r="IR4774" s="3"/>
      <c r="IS4774" s="3"/>
    </row>
    <row r="4775" spans="1:253" s="2" customFormat="1" ht="16.5">
      <c r="A4775" s="250"/>
      <c r="B4775" s="250"/>
      <c r="C4775" s="250"/>
      <c r="D4775" s="250"/>
      <c r="E4775" s="250"/>
      <c r="F4775" s="250"/>
      <c r="G4775" s="3"/>
      <c r="H4775" s="3"/>
      <c r="I4775" s="3"/>
      <c r="J4775" s="3"/>
      <c r="K4775" s="3"/>
      <c r="L4775" s="3"/>
      <c r="IK4775" s="3"/>
      <c r="IL4775" s="3"/>
      <c r="IM4775" s="3"/>
      <c r="IN4775" s="3"/>
      <c r="IO4775" s="3"/>
      <c r="IP4775" s="3"/>
      <c r="IQ4775" s="3"/>
      <c r="IR4775" s="3"/>
      <c r="IS4775" s="3"/>
    </row>
    <row r="4776" spans="1:253" s="2" customFormat="1" ht="16.5">
      <c r="A4776" s="250"/>
      <c r="B4776" s="250"/>
      <c r="C4776" s="250"/>
      <c r="D4776" s="250"/>
      <c r="E4776" s="250"/>
      <c r="F4776" s="250"/>
      <c r="G4776" s="3"/>
      <c r="H4776" s="3"/>
      <c r="I4776" s="3"/>
      <c r="J4776" s="3"/>
      <c r="K4776" s="3"/>
      <c r="L4776" s="3"/>
      <c r="IK4776" s="3"/>
      <c r="IL4776" s="3"/>
      <c r="IM4776" s="3"/>
      <c r="IN4776" s="3"/>
      <c r="IO4776" s="3"/>
      <c r="IP4776" s="3"/>
      <c r="IQ4776" s="3"/>
      <c r="IR4776" s="3"/>
      <c r="IS4776" s="3"/>
    </row>
    <row r="4777" spans="1:253" s="2" customFormat="1" ht="16.5">
      <c r="A4777" s="250"/>
      <c r="B4777" s="250"/>
      <c r="C4777" s="250"/>
      <c r="D4777" s="250"/>
      <c r="E4777" s="250"/>
      <c r="F4777" s="250"/>
      <c r="G4777" s="3"/>
      <c r="H4777" s="3"/>
      <c r="I4777" s="3"/>
      <c r="J4777" s="3"/>
      <c r="K4777" s="3"/>
      <c r="L4777" s="3"/>
      <c r="IK4777" s="3"/>
      <c r="IL4777" s="3"/>
      <c r="IM4777" s="3"/>
      <c r="IN4777" s="3"/>
      <c r="IO4777" s="3"/>
      <c r="IP4777" s="3"/>
      <c r="IQ4777" s="3"/>
      <c r="IR4777" s="3"/>
      <c r="IS4777" s="3"/>
    </row>
    <row r="4778" spans="1:253" s="2" customFormat="1" ht="16.5">
      <c r="A4778" s="250"/>
      <c r="B4778" s="250"/>
      <c r="C4778" s="250"/>
      <c r="D4778" s="250"/>
      <c r="E4778" s="250"/>
      <c r="F4778" s="250"/>
      <c r="G4778" s="3"/>
      <c r="H4778" s="3"/>
      <c r="I4778" s="3"/>
      <c r="J4778" s="3"/>
      <c r="K4778" s="3"/>
      <c r="L4778" s="3"/>
      <c r="IK4778" s="3"/>
      <c r="IL4778" s="3"/>
      <c r="IM4778" s="3"/>
      <c r="IN4778" s="3"/>
      <c r="IO4778" s="3"/>
      <c r="IP4778" s="3"/>
      <c r="IQ4778" s="3"/>
      <c r="IR4778" s="3"/>
      <c r="IS4778" s="3"/>
    </row>
    <row r="4779" spans="1:253" s="2" customFormat="1" ht="16.5">
      <c r="A4779" s="250"/>
      <c r="B4779" s="250"/>
      <c r="C4779" s="250"/>
      <c r="D4779" s="250"/>
      <c r="E4779" s="250"/>
      <c r="F4779" s="250"/>
      <c r="G4779" s="3"/>
      <c r="H4779" s="3"/>
      <c r="I4779" s="3"/>
      <c r="J4779" s="3"/>
      <c r="K4779" s="3"/>
      <c r="L4779" s="3"/>
      <c r="IK4779" s="3"/>
      <c r="IL4779" s="3"/>
      <c r="IM4779" s="3"/>
      <c r="IN4779" s="3"/>
      <c r="IO4779" s="3"/>
      <c r="IP4779" s="3"/>
      <c r="IQ4779" s="3"/>
      <c r="IR4779" s="3"/>
      <c r="IS4779" s="3"/>
    </row>
    <row r="4780" spans="1:253" s="2" customFormat="1" ht="16.5">
      <c r="A4780" s="250"/>
      <c r="B4780" s="250"/>
      <c r="C4780" s="250"/>
      <c r="D4780" s="250"/>
      <c r="E4780" s="250"/>
      <c r="F4780" s="250"/>
      <c r="G4780" s="3"/>
      <c r="H4780" s="3"/>
      <c r="I4780" s="3"/>
      <c r="J4780" s="3"/>
      <c r="K4780" s="3"/>
      <c r="L4780" s="3"/>
      <c r="IK4780" s="3"/>
      <c r="IL4780" s="3"/>
      <c r="IM4780" s="3"/>
      <c r="IN4780" s="3"/>
      <c r="IO4780" s="3"/>
      <c r="IP4780" s="3"/>
      <c r="IQ4780" s="3"/>
      <c r="IR4780" s="3"/>
      <c r="IS4780" s="3"/>
    </row>
    <row r="4781" spans="1:253" s="2" customFormat="1" ht="16.5">
      <c r="A4781" s="250"/>
      <c r="B4781" s="250"/>
      <c r="C4781" s="250"/>
      <c r="D4781" s="250"/>
      <c r="E4781" s="250"/>
      <c r="F4781" s="250"/>
      <c r="G4781" s="3"/>
      <c r="H4781" s="3"/>
      <c r="I4781" s="3"/>
      <c r="J4781" s="3"/>
      <c r="K4781" s="3"/>
      <c r="L4781" s="3"/>
      <c r="IK4781" s="3"/>
      <c r="IL4781" s="3"/>
      <c r="IM4781" s="3"/>
      <c r="IN4781" s="3"/>
      <c r="IO4781" s="3"/>
      <c r="IP4781" s="3"/>
      <c r="IQ4781" s="3"/>
      <c r="IR4781" s="3"/>
      <c r="IS4781" s="3"/>
    </row>
    <row r="4782" spans="1:253" s="2" customFormat="1" ht="16.5">
      <c r="A4782" s="250"/>
      <c r="B4782" s="250"/>
      <c r="C4782" s="250"/>
      <c r="D4782" s="250"/>
      <c r="E4782" s="250"/>
      <c r="F4782" s="250"/>
      <c r="G4782" s="3"/>
      <c r="H4782" s="3"/>
      <c r="I4782" s="3"/>
      <c r="J4782" s="3"/>
      <c r="K4782" s="3"/>
      <c r="L4782" s="3"/>
      <c r="IK4782" s="3"/>
      <c r="IL4782" s="3"/>
      <c r="IM4782" s="3"/>
      <c r="IN4782" s="3"/>
      <c r="IO4782" s="3"/>
      <c r="IP4782" s="3"/>
      <c r="IQ4782" s="3"/>
      <c r="IR4782" s="3"/>
      <c r="IS4782" s="3"/>
    </row>
    <row r="4783" spans="1:253" s="2" customFormat="1" ht="16.5">
      <c r="A4783" s="250"/>
      <c r="B4783" s="250"/>
      <c r="C4783" s="250"/>
      <c r="D4783" s="250"/>
      <c r="E4783" s="250"/>
      <c r="F4783" s="250"/>
      <c r="G4783" s="3"/>
      <c r="H4783" s="3"/>
      <c r="I4783" s="3"/>
      <c r="J4783" s="3"/>
      <c r="K4783" s="3"/>
      <c r="L4783" s="3"/>
      <c r="IK4783" s="3"/>
      <c r="IL4783" s="3"/>
      <c r="IM4783" s="3"/>
      <c r="IN4783" s="3"/>
      <c r="IO4783" s="3"/>
      <c r="IP4783" s="3"/>
      <c r="IQ4783" s="3"/>
      <c r="IR4783" s="3"/>
      <c r="IS4783" s="3"/>
    </row>
    <row r="4784" spans="1:253" s="2" customFormat="1" ht="16.5">
      <c r="A4784" s="250"/>
      <c r="B4784" s="250"/>
      <c r="C4784" s="250"/>
      <c r="D4784" s="250"/>
      <c r="E4784" s="250"/>
      <c r="F4784" s="250"/>
      <c r="G4784" s="3"/>
      <c r="H4784" s="3"/>
      <c r="I4784" s="3"/>
      <c r="J4784" s="3"/>
      <c r="K4784" s="3"/>
      <c r="L4784" s="3"/>
      <c r="IK4784" s="3"/>
      <c r="IL4784" s="3"/>
      <c r="IM4784" s="3"/>
      <c r="IN4784" s="3"/>
      <c r="IO4784" s="3"/>
      <c r="IP4784" s="3"/>
      <c r="IQ4784" s="3"/>
      <c r="IR4784" s="3"/>
      <c r="IS4784" s="3"/>
    </row>
    <row r="4785" spans="1:253" s="2" customFormat="1" ht="16.5">
      <c r="A4785" s="250"/>
      <c r="B4785" s="250"/>
      <c r="C4785" s="250"/>
      <c r="D4785" s="250"/>
      <c r="E4785" s="250"/>
      <c r="F4785" s="250"/>
      <c r="G4785" s="3"/>
      <c r="H4785" s="3"/>
      <c r="I4785" s="3"/>
      <c r="J4785" s="3"/>
      <c r="K4785" s="3"/>
      <c r="L4785" s="3"/>
      <c r="IK4785" s="3"/>
      <c r="IL4785" s="3"/>
      <c r="IM4785" s="3"/>
      <c r="IN4785" s="3"/>
      <c r="IO4785" s="3"/>
      <c r="IP4785" s="3"/>
      <c r="IQ4785" s="3"/>
      <c r="IR4785" s="3"/>
      <c r="IS4785" s="3"/>
    </row>
    <row r="4786" spans="1:253" s="2" customFormat="1" ht="16.5">
      <c r="A4786" s="250"/>
      <c r="B4786" s="250"/>
      <c r="C4786" s="250"/>
      <c r="D4786" s="250"/>
      <c r="E4786" s="250"/>
      <c r="F4786" s="250"/>
      <c r="G4786" s="3"/>
      <c r="H4786" s="3"/>
      <c r="I4786" s="3"/>
      <c r="J4786" s="3"/>
      <c r="K4786" s="3"/>
      <c r="L4786" s="3"/>
      <c r="IK4786" s="3"/>
      <c r="IL4786" s="3"/>
      <c r="IM4786" s="3"/>
      <c r="IN4786" s="3"/>
      <c r="IO4786" s="3"/>
      <c r="IP4786" s="3"/>
      <c r="IQ4786" s="3"/>
      <c r="IR4786" s="3"/>
      <c r="IS4786" s="3"/>
    </row>
    <row r="4787" spans="1:253" s="2" customFormat="1" ht="16.5">
      <c r="A4787" s="250"/>
      <c r="B4787" s="250"/>
      <c r="C4787" s="250"/>
      <c r="D4787" s="250"/>
      <c r="E4787" s="250"/>
      <c r="F4787" s="250"/>
      <c r="G4787" s="3"/>
      <c r="H4787" s="3"/>
      <c r="I4787" s="3"/>
      <c r="J4787" s="3"/>
      <c r="K4787" s="3"/>
      <c r="L4787" s="3"/>
      <c r="IK4787" s="3"/>
      <c r="IL4787" s="3"/>
      <c r="IM4787" s="3"/>
      <c r="IN4787" s="3"/>
      <c r="IO4787" s="3"/>
      <c r="IP4787" s="3"/>
      <c r="IQ4787" s="3"/>
      <c r="IR4787" s="3"/>
      <c r="IS4787" s="3"/>
    </row>
    <row r="4788" spans="1:253" s="2" customFormat="1" ht="16.5">
      <c r="A4788" s="250"/>
      <c r="B4788" s="250"/>
      <c r="C4788" s="250"/>
      <c r="D4788" s="250"/>
      <c r="E4788" s="250"/>
      <c r="F4788" s="250"/>
      <c r="G4788" s="3"/>
      <c r="H4788" s="3"/>
      <c r="I4788" s="3"/>
      <c r="J4788" s="3"/>
      <c r="K4788" s="3"/>
      <c r="L4788" s="3"/>
      <c r="IK4788" s="3"/>
      <c r="IL4788" s="3"/>
      <c r="IM4788" s="3"/>
      <c r="IN4788" s="3"/>
      <c r="IO4788" s="3"/>
      <c r="IP4788" s="3"/>
      <c r="IQ4788" s="3"/>
      <c r="IR4788" s="3"/>
      <c r="IS4788" s="3"/>
    </row>
    <row r="4789" spans="1:253" s="2" customFormat="1" ht="16.5">
      <c r="A4789" s="250"/>
      <c r="B4789" s="250"/>
      <c r="C4789" s="250"/>
      <c r="D4789" s="250"/>
      <c r="E4789" s="250"/>
      <c r="F4789" s="250"/>
      <c r="G4789" s="3"/>
      <c r="H4789" s="3"/>
      <c r="I4789" s="3"/>
      <c r="J4789" s="3"/>
      <c r="K4789" s="3"/>
      <c r="L4789" s="3"/>
      <c r="IK4789" s="3"/>
      <c r="IL4789" s="3"/>
      <c r="IM4789" s="3"/>
      <c r="IN4789" s="3"/>
      <c r="IO4789" s="3"/>
      <c r="IP4789" s="3"/>
      <c r="IQ4789" s="3"/>
      <c r="IR4789" s="3"/>
      <c r="IS4789" s="3"/>
    </row>
    <row r="4790" spans="1:253" s="2" customFormat="1" ht="16.5">
      <c r="A4790" s="250"/>
      <c r="B4790" s="250"/>
      <c r="C4790" s="250"/>
      <c r="D4790" s="250"/>
      <c r="E4790" s="250"/>
      <c r="F4790" s="250"/>
      <c r="G4790" s="3"/>
      <c r="H4790" s="3"/>
      <c r="I4790" s="3"/>
      <c r="J4790" s="3"/>
      <c r="K4790" s="3"/>
      <c r="L4790" s="3"/>
      <c r="IK4790" s="3"/>
      <c r="IL4790" s="3"/>
      <c r="IM4790" s="3"/>
      <c r="IN4790" s="3"/>
      <c r="IO4790" s="3"/>
      <c r="IP4790" s="3"/>
      <c r="IQ4790" s="3"/>
      <c r="IR4790" s="3"/>
      <c r="IS4790" s="3"/>
    </row>
    <row r="4791" spans="1:253" s="2" customFormat="1" ht="16.5">
      <c r="A4791" s="250"/>
      <c r="B4791" s="250"/>
      <c r="C4791" s="250"/>
      <c r="D4791" s="250"/>
      <c r="E4791" s="250"/>
      <c r="F4791" s="250"/>
      <c r="G4791" s="3"/>
      <c r="H4791" s="3"/>
      <c r="I4791" s="3"/>
      <c r="J4791" s="3"/>
      <c r="K4791" s="3"/>
      <c r="L4791" s="3"/>
      <c r="IK4791" s="3"/>
      <c r="IL4791" s="3"/>
      <c r="IM4791" s="3"/>
      <c r="IN4791" s="3"/>
      <c r="IO4791" s="3"/>
      <c r="IP4791" s="3"/>
      <c r="IQ4791" s="3"/>
      <c r="IR4791" s="3"/>
      <c r="IS4791" s="3"/>
    </row>
    <row r="4792" spans="1:253" s="2" customFormat="1" ht="16.5">
      <c r="A4792" s="250"/>
      <c r="B4792" s="250"/>
      <c r="C4792" s="250"/>
      <c r="D4792" s="250"/>
      <c r="E4792" s="250"/>
      <c r="F4792" s="250"/>
      <c r="G4792" s="3"/>
      <c r="H4792" s="3"/>
      <c r="I4792" s="3"/>
      <c r="J4792" s="3"/>
      <c r="K4792" s="3"/>
      <c r="L4792" s="3"/>
      <c r="IK4792" s="3"/>
      <c r="IL4792" s="3"/>
      <c r="IM4792" s="3"/>
      <c r="IN4792" s="3"/>
      <c r="IO4792" s="3"/>
      <c r="IP4792" s="3"/>
      <c r="IQ4792" s="3"/>
      <c r="IR4792" s="3"/>
      <c r="IS4792" s="3"/>
    </row>
    <row r="4793" spans="1:253" s="2" customFormat="1" ht="16.5">
      <c r="A4793" s="250"/>
      <c r="B4793" s="250"/>
      <c r="C4793" s="250"/>
      <c r="D4793" s="250"/>
      <c r="E4793" s="250"/>
      <c r="F4793" s="250"/>
      <c r="G4793" s="3"/>
      <c r="H4793" s="3"/>
      <c r="I4793" s="3"/>
      <c r="J4793" s="3"/>
      <c r="K4793" s="3"/>
      <c r="L4793" s="3"/>
      <c r="IK4793" s="3"/>
      <c r="IL4793" s="3"/>
      <c r="IM4793" s="3"/>
      <c r="IN4793" s="3"/>
      <c r="IO4793" s="3"/>
      <c r="IP4793" s="3"/>
      <c r="IQ4793" s="3"/>
      <c r="IR4793" s="3"/>
      <c r="IS4793" s="3"/>
    </row>
    <row r="4794" spans="1:253" s="2" customFormat="1" ht="16.5">
      <c r="A4794" s="250"/>
      <c r="B4794" s="250"/>
      <c r="C4794" s="250"/>
      <c r="D4794" s="250"/>
      <c r="E4794" s="250"/>
      <c r="F4794" s="250"/>
      <c r="G4794" s="3"/>
      <c r="H4794" s="3"/>
      <c r="I4794" s="3"/>
      <c r="J4794" s="3"/>
      <c r="K4794" s="3"/>
      <c r="L4794" s="3"/>
      <c r="IK4794" s="3"/>
      <c r="IL4794" s="3"/>
      <c r="IM4794" s="3"/>
      <c r="IN4794" s="3"/>
      <c r="IO4794" s="3"/>
      <c r="IP4794" s="3"/>
      <c r="IQ4794" s="3"/>
      <c r="IR4794" s="3"/>
      <c r="IS4794" s="3"/>
    </row>
    <row r="4795" spans="1:253" s="2" customFormat="1" ht="16.5">
      <c r="A4795" s="250"/>
      <c r="B4795" s="250"/>
      <c r="C4795" s="250"/>
      <c r="D4795" s="250"/>
      <c r="E4795" s="250"/>
      <c r="F4795" s="250"/>
      <c r="G4795" s="3"/>
      <c r="H4795" s="3"/>
      <c r="I4795" s="3"/>
      <c r="J4795" s="3"/>
      <c r="K4795" s="3"/>
      <c r="L4795" s="3"/>
      <c r="IK4795" s="3"/>
      <c r="IL4795" s="3"/>
      <c r="IM4795" s="3"/>
      <c r="IN4795" s="3"/>
      <c r="IO4795" s="3"/>
      <c r="IP4795" s="3"/>
      <c r="IQ4795" s="3"/>
      <c r="IR4795" s="3"/>
      <c r="IS4795" s="3"/>
    </row>
    <row r="4796" spans="1:253" s="2" customFormat="1" ht="16.5">
      <c r="A4796" s="250"/>
      <c r="B4796" s="250"/>
      <c r="C4796" s="250"/>
      <c r="D4796" s="250"/>
      <c r="E4796" s="250"/>
      <c r="F4796" s="250"/>
      <c r="G4796" s="3"/>
      <c r="H4796" s="3"/>
      <c r="I4796" s="3"/>
      <c r="J4796" s="3"/>
      <c r="K4796" s="3"/>
      <c r="L4796" s="3"/>
      <c r="IK4796" s="3"/>
      <c r="IL4796" s="3"/>
      <c r="IM4796" s="3"/>
      <c r="IN4796" s="3"/>
      <c r="IO4796" s="3"/>
      <c r="IP4796" s="3"/>
      <c r="IQ4796" s="3"/>
      <c r="IR4796" s="3"/>
      <c r="IS4796" s="3"/>
    </row>
    <row r="4797" spans="1:253" s="2" customFormat="1" ht="16.5">
      <c r="A4797" s="250"/>
      <c r="B4797" s="250"/>
      <c r="C4797" s="250"/>
      <c r="D4797" s="250"/>
      <c r="E4797" s="250"/>
      <c r="F4797" s="250"/>
      <c r="G4797" s="3"/>
      <c r="H4797" s="3"/>
      <c r="I4797" s="3"/>
      <c r="J4797" s="3"/>
      <c r="K4797" s="3"/>
      <c r="L4797" s="3"/>
      <c r="IK4797" s="3"/>
      <c r="IL4797" s="3"/>
      <c r="IM4797" s="3"/>
      <c r="IN4797" s="3"/>
      <c r="IO4797" s="3"/>
      <c r="IP4797" s="3"/>
      <c r="IQ4797" s="3"/>
      <c r="IR4797" s="3"/>
      <c r="IS4797" s="3"/>
    </row>
    <row r="4798" spans="1:253" s="2" customFormat="1" ht="16.5">
      <c r="A4798" s="250"/>
      <c r="B4798" s="250"/>
      <c r="C4798" s="250"/>
      <c r="D4798" s="250"/>
      <c r="E4798" s="250"/>
      <c r="F4798" s="250"/>
      <c r="G4798" s="3"/>
      <c r="H4798" s="3"/>
      <c r="I4798" s="3"/>
      <c r="J4798" s="3"/>
      <c r="K4798" s="3"/>
      <c r="L4798" s="3"/>
      <c r="IK4798" s="3"/>
      <c r="IL4798" s="3"/>
      <c r="IM4798" s="3"/>
      <c r="IN4798" s="3"/>
      <c r="IO4798" s="3"/>
      <c r="IP4798" s="3"/>
      <c r="IQ4798" s="3"/>
      <c r="IR4798" s="3"/>
      <c r="IS4798" s="3"/>
    </row>
    <row r="4799" spans="1:253" s="2" customFormat="1" ht="16.5">
      <c r="A4799" s="250"/>
      <c r="B4799" s="250"/>
      <c r="C4799" s="250"/>
      <c r="D4799" s="250"/>
      <c r="E4799" s="250"/>
      <c r="F4799" s="250"/>
      <c r="G4799" s="3"/>
      <c r="H4799" s="3"/>
      <c r="I4799" s="3"/>
      <c r="J4799" s="3"/>
      <c r="K4799" s="3"/>
      <c r="L4799" s="3"/>
      <c r="IK4799" s="3"/>
      <c r="IL4799" s="3"/>
      <c r="IM4799" s="3"/>
      <c r="IN4799" s="3"/>
      <c r="IO4799" s="3"/>
      <c r="IP4799" s="3"/>
      <c r="IQ4799" s="3"/>
      <c r="IR4799" s="3"/>
      <c r="IS4799" s="3"/>
    </row>
    <row r="4800" spans="1:253" s="2" customFormat="1" ht="16.5">
      <c r="A4800" s="250"/>
      <c r="B4800" s="250"/>
      <c r="C4800" s="250"/>
      <c r="D4800" s="250"/>
      <c r="E4800" s="250"/>
      <c r="F4800" s="250"/>
      <c r="G4800" s="3"/>
      <c r="H4800" s="3"/>
      <c r="I4800" s="3"/>
      <c r="J4800" s="3"/>
      <c r="K4800" s="3"/>
      <c r="L4800" s="3"/>
      <c r="IK4800" s="3"/>
      <c r="IL4800" s="3"/>
      <c r="IM4800" s="3"/>
      <c r="IN4800" s="3"/>
      <c r="IO4800" s="3"/>
      <c r="IP4800" s="3"/>
      <c r="IQ4800" s="3"/>
      <c r="IR4800" s="3"/>
      <c r="IS4800" s="3"/>
    </row>
    <row r="4801" spans="1:253" s="2" customFormat="1" ht="16.5">
      <c r="A4801" s="250"/>
      <c r="B4801" s="250"/>
      <c r="C4801" s="250"/>
      <c r="D4801" s="250"/>
      <c r="E4801" s="250"/>
      <c r="F4801" s="250"/>
      <c r="G4801" s="3"/>
      <c r="H4801" s="3"/>
      <c r="I4801" s="3"/>
      <c r="J4801" s="3"/>
      <c r="K4801" s="3"/>
      <c r="L4801" s="3"/>
      <c r="IK4801" s="3"/>
      <c r="IL4801" s="3"/>
      <c r="IM4801" s="3"/>
      <c r="IN4801" s="3"/>
      <c r="IO4801" s="3"/>
      <c r="IP4801" s="3"/>
      <c r="IQ4801" s="3"/>
      <c r="IR4801" s="3"/>
      <c r="IS4801" s="3"/>
    </row>
    <row r="4802" spans="1:253" s="2" customFormat="1" ht="16.5">
      <c r="A4802" s="250"/>
      <c r="B4802" s="250"/>
      <c r="C4802" s="250"/>
      <c r="D4802" s="250"/>
      <c r="E4802" s="250"/>
      <c r="F4802" s="250"/>
      <c r="G4802" s="3"/>
      <c r="H4802" s="3"/>
      <c r="I4802" s="3"/>
      <c r="J4802" s="3"/>
      <c r="K4802" s="3"/>
      <c r="L4802" s="3"/>
      <c r="IK4802" s="3"/>
      <c r="IL4802" s="3"/>
      <c r="IM4802" s="3"/>
      <c r="IN4802" s="3"/>
      <c r="IO4802" s="3"/>
      <c r="IP4802" s="3"/>
      <c r="IQ4802" s="3"/>
      <c r="IR4802" s="3"/>
      <c r="IS4802" s="3"/>
    </row>
    <row r="4803" spans="1:253" s="2" customFormat="1" ht="16.5">
      <c r="A4803" s="250"/>
      <c r="B4803" s="250"/>
      <c r="C4803" s="250"/>
      <c r="D4803" s="250"/>
      <c r="E4803" s="250"/>
      <c r="F4803" s="250"/>
      <c r="G4803" s="3"/>
      <c r="H4803" s="3"/>
      <c r="I4803" s="3"/>
      <c r="J4803" s="3"/>
      <c r="K4803" s="3"/>
      <c r="L4803" s="3"/>
      <c r="IK4803" s="3"/>
      <c r="IL4803" s="3"/>
      <c r="IM4803" s="3"/>
      <c r="IN4803" s="3"/>
      <c r="IO4803" s="3"/>
      <c r="IP4803" s="3"/>
      <c r="IQ4803" s="3"/>
      <c r="IR4803" s="3"/>
      <c r="IS4803" s="3"/>
    </row>
    <row r="4804" spans="1:253" s="2" customFormat="1" ht="16.5">
      <c r="A4804" s="250"/>
      <c r="B4804" s="250"/>
      <c r="C4804" s="250"/>
      <c r="D4804" s="250"/>
      <c r="E4804" s="250"/>
      <c r="F4804" s="250"/>
      <c r="G4804" s="3"/>
      <c r="H4804" s="3"/>
      <c r="I4804" s="3"/>
      <c r="J4804" s="3"/>
      <c r="K4804" s="3"/>
      <c r="L4804" s="3"/>
      <c r="IK4804" s="3"/>
      <c r="IL4804" s="3"/>
      <c r="IM4804" s="3"/>
      <c r="IN4804" s="3"/>
      <c r="IO4804" s="3"/>
      <c r="IP4804" s="3"/>
      <c r="IQ4804" s="3"/>
      <c r="IR4804" s="3"/>
      <c r="IS4804" s="3"/>
    </row>
    <row r="4805" spans="1:253" s="2" customFormat="1" ht="16.5">
      <c r="A4805" s="250"/>
      <c r="B4805" s="250"/>
      <c r="C4805" s="250"/>
      <c r="D4805" s="250"/>
      <c r="E4805" s="250"/>
      <c r="F4805" s="250"/>
      <c r="G4805" s="3"/>
      <c r="H4805" s="3"/>
      <c r="I4805" s="3"/>
      <c r="J4805" s="3"/>
      <c r="K4805" s="3"/>
      <c r="L4805" s="3"/>
      <c r="IK4805" s="3"/>
      <c r="IL4805" s="3"/>
      <c r="IM4805" s="3"/>
      <c r="IN4805" s="3"/>
      <c r="IO4805" s="3"/>
      <c r="IP4805" s="3"/>
      <c r="IQ4805" s="3"/>
      <c r="IR4805" s="3"/>
      <c r="IS4805" s="3"/>
    </row>
    <row r="4806" spans="1:253" s="2" customFormat="1" ht="16.5">
      <c r="A4806" s="250"/>
      <c r="B4806" s="250"/>
      <c r="C4806" s="250"/>
      <c r="D4806" s="250"/>
      <c r="E4806" s="250"/>
      <c r="F4806" s="250"/>
      <c r="G4806" s="3"/>
      <c r="H4806" s="3"/>
      <c r="I4806" s="3"/>
      <c r="J4806" s="3"/>
      <c r="K4806" s="3"/>
      <c r="L4806" s="3"/>
      <c r="IK4806" s="3"/>
      <c r="IL4806" s="3"/>
      <c r="IM4806" s="3"/>
      <c r="IN4806" s="3"/>
      <c r="IO4806" s="3"/>
      <c r="IP4806" s="3"/>
      <c r="IQ4806" s="3"/>
      <c r="IR4806" s="3"/>
      <c r="IS4806" s="3"/>
    </row>
    <row r="4807" spans="1:253" s="2" customFormat="1" ht="16.5">
      <c r="A4807" s="250"/>
      <c r="B4807" s="250"/>
      <c r="C4807" s="250"/>
      <c r="D4807" s="250"/>
      <c r="E4807" s="250"/>
      <c r="F4807" s="250"/>
      <c r="G4807" s="3"/>
      <c r="H4807" s="3"/>
      <c r="I4807" s="3"/>
      <c r="J4807" s="3"/>
      <c r="K4807" s="3"/>
      <c r="L4807" s="3"/>
      <c r="IK4807" s="3"/>
      <c r="IL4807" s="3"/>
      <c r="IM4807" s="3"/>
      <c r="IN4807" s="3"/>
      <c r="IO4807" s="3"/>
      <c r="IP4807" s="3"/>
      <c r="IQ4807" s="3"/>
      <c r="IR4807" s="3"/>
      <c r="IS4807" s="3"/>
    </row>
    <row r="4808" spans="1:253" s="2" customFormat="1" ht="16.5">
      <c r="A4808" s="250"/>
      <c r="B4808" s="250"/>
      <c r="C4808" s="250"/>
      <c r="D4808" s="250"/>
      <c r="E4808" s="250"/>
      <c r="F4808" s="250"/>
      <c r="G4808" s="3"/>
      <c r="H4808" s="3"/>
      <c r="I4808" s="3"/>
      <c r="J4808" s="3"/>
      <c r="K4808" s="3"/>
      <c r="L4808" s="3"/>
      <c r="IK4808" s="3"/>
      <c r="IL4808" s="3"/>
      <c r="IM4808" s="3"/>
      <c r="IN4808" s="3"/>
      <c r="IO4808" s="3"/>
      <c r="IP4808" s="3"/>
      <c r="IQ4808" s="3"/>
      <c r="IR4808" s="3"/>
      <c r="IS4808" s="3"/>
    </row>
    <row r="4809" spans="1:253" s="2" customFormat="1" ht="16.5">
      <c r="A4809" s="250"/>
      <c r="B4809" s="250"/>
      <c r="C4809" s="250"/>
      <c r="D4809" s="250"/>
      <c r="E4809" s="250"/>
      <c r="F4809" s="250"/>
      <c r="G4809" s="3"/>
      <c r="H4809" s="3"/>
      <c r="I4809" s="3"/>
      <c r="J4809" s="3"/>
      <c r="K4809" s="3"/>
      <c r="L4809" s="3"/>
      <c r="IK4809" s="3"/>
      <c r="IL4809" s="3"/>
      <c r="IM4809" s="3"/>
      <c r="IN4809" s="3"/>
      <c r="IO4809" s="3"/>
      <c r="IP4809" s="3"/>
      <c r="IQ4809" s="3"/>
      <c r="IR4809" s="3"/>
      <c r="IS4809" s="3"/>
    </row>
    <row r="4810" spans="1:253" s="2" customFormat="1" ht="16.5">
      <c r="A4810" s="250"/>
      <c r="B4810" s="250"/>
      <c r="C4810" s="250"/>
      <c r="D4810" s="250"/>
      <c r="E4810" s="250"/>
      <c r="F4810" s="250"/>
      <c r="G4810" s="3"/>
      <c r="H4810" s="3"/>
      <c r="I4810" s="3"/>
      <c r="J4810" s="3"/>
      <c r="K4810" s="3"/>
      <c r="L4810" s="3"/>
      <c r="IK4810" s="3"/>
      <c r="IL4810" s="3"/>
      <c r="IM4810" s="3"/>
      <c r="IN4810" s="3"/>
      <c r="IO4810" s="3"/>
      <c r="IP4810" s="3"/>
      <c r="IQ4810" s="3"/>
      <c r="IR4810" s="3"/>
      <c r="IS4810" s="3"/>
    </row>
    <row r="4811" spans="1:253" s="2" customFormat="1" ht="16.5">
      <c r="A4811" s="250"/>
      <c r="B4811" s="250"/>
      <c r="C4811" s="250"/>
      <c r="D4811" s="250"/>
      <c r="E4811" s="250"/>
      <c r="F4811" s="250"/>
      <c r="G4811" s="3"/>
      <c r="H4811" s="3"/>
      <c r="I4811" s="3"/>
      <c r="J4811" s="3"/>
      <c r="K4811" s="3"/>
      <c r="L4811" s="3"/>
      <c r="IK4811" s="3"/>
      <c r="IL4811" s="3"/>
      <c r="IM4811" s="3"/>
      <c r="IN4811" s="3"/>
      <c r="IO4811" s="3"/>
      <c r="IP4811" s="3"/>
      <c r="IQ4811" s="3"/>
      <c r="IR4811" s="3"/>
      <c r="IS4811" s="3"/>
    </row>
    <row r="4812" spans="1:253" s="2" customFormat="1" ht="16.5">
      <c r="A4812" s="250"/>
      <c r="B4812" s="250"/>
      <c r="C4812" s="250"/>
      <c r="D4812" s="250"/>
      <c r="E4812" s="250"/>
      <c r="F4812" s="250"/>
      <c r="G4812" s="3"/>
      <c r="H4812" s="3"/>
      <c r="I4812" s="3"/>
      <c r="J4812" s="3"/>
      <c r="K4812" s="3"/>
      <c r="L4812" s="3"/>
      <c r="IK4812" s="3"/>
      <c r="IL4812" s="3"/>
      <c r="IM4812" s="3"/>
      <c r="IN4812" s="3"/>
      <c r="IO4812" s="3"/>
      <c r="IP4812" s="3"/>
      <c r="IQ4812" s="3"/>
      <c r="IR4812" s="3"/>
      <c r="IS4812" s="3"/>
    </row>
    <row r="4813" spans="1:253" s="2" customFormat="1" ht="16.5">
      <c r="A4813" s="250"/>
      <c r="B4813" s="250"/>
      <c r="C4813" s="250"/>
      <c r="D4813" s="250"/>
      <c r="E4813" s="250"/>
      <c r="F4813" s="250"/>
      <c r="G4813" s="3"/>
      <c r="H4813" s="3"/>
      <c r="I4813" s="3"/>
      <c r="J4813" s="3"/>
      <c r="K4813" s="3"/>
      <c r="L4813" s="3"/>
      <c r="IK4813" s="3"/>
      <c r="IL4813" s="3"/>
      <c r="IM4813" s="3"/>
      <c r="IN4813" s="3"/>
      <c r="IO4813" s="3"/>
      <c r="IP4813" s="3"/>
      <c r="IQ4813" s="3"/>
      <c r="IR4813" s="3"/>
      <c r="IS4813" s="3"/>
    </row>
    <row r="4814" spans="1:253" s="2" customFormat="1" ht="16.5">
      <c r="A4814" s="250"/>
      <c r="B4814" s="250"/>
      <c r="C4814" s="250"/>
      <c r="D4814" s="250"/>
      <c r="E4814" s="250"/>
      <c r="F4814" s="250"/>
      <c r="G4814" s="3"/>
      <c r="H4814" s="3"/>
      <c r="I4814" s="3"/>
      <c r="J4814" s="3"/>
      <c r="K4814" s="3"/>
      <c r="L4814" s="3"/>
      <c r="IK4814" s="3"/>
      <c r="IL4814" s="3"/>
      <c r="IM4814" s="3"/>
      <c r="IN4814" s="3"/>
      <c r="IO4814" s="3"/>
      <c r="IP4814" s="3"/>
      <c r="IQ4814" s="3"/>
      <c r="IR4814" s="3"/>
      <c r="IS4814" s="3"/>
    </row>
    <row r="4815" spans="1:253" s="2" customFormat="1" ht="16.5">
      <c r="A4815" s="250"/>
      <c r="B4815" s="250"/>
      <c r="C4815" s="250"/>
      <c r="D4815" s="250"/>
      <c r="E4815" s="250"/>
      <c r="F4815" s="250"/>
      <c r="G4815" s="3"/>
      <c r="H4815" s="3"/>
      <c r="I4815" s="3"/>
      <c r="J4815" s="3"/>
      <c r="K4815" s="3"/>
      <c r="L4815" s="3"/>
      <c r="IK4815" s="3"/>
      <c r="IL4815" s="3"/>
      <c r="IM4815" s="3"/>
      <c r="IN4815" s="3"/>
      <c r="IO4815" s="3"/>
      <c r="IP4815" s="3"/>
      <c r="IQ4815" s="3"/>
      <c r="IR4815" s="3"/>
      <c r="IS4815" s="3"/>
    </row>
    <row r="4816" spans="1:253" s="2" customFormat="1" ht="16.5">
      <c r="A4816" s="250"/>
      <c r="B4816" s="250"/>
      <c r="C4816" s="250"/>
      <c r="D4816" s="250"/>
      <c r="E4816" s="250"/>
      <c r="F4816" s="250"/>
      <c r="G4816" s="3"/>
      <c r="H4816" s="3"/>
      <c r="I4816" s="3"/>
      <c r="J4816" s="3"/>
      <c r="K4816" s="3"/>
      <c r="L4816" s="3"/>
      <c r="IK4816" s="3"/>
      <c r="IL4816" s="3"/>
      <c r="IM4816" s="3"/>
      <c r="IN4816" s="3"/>
      <c r="IO4816" s="3"/>
      <c r="IP4816" s="3"/>
      <c r="IQ4816" s="3"/>
      <c r="IR4816" s="3"/>
      <c r="IS4816" s="3"/>
    </row>
    <row r="4817" spans="1:253" s="2" customFormat="1" ht="16.5">
      <c r="A4817" s="250"/>
      <c r="B4817" s="250"/>
      <c r="C4817" s="250"/>
      <c r="D4817" s="250"/>
      <c r="E4817" s="250"/>
      <c r="F4817" s="250"/>
      <c r="G4817" s="3"/>
      <c r="H4817" s="3"/>
      <c r="I4817" s="3"/>
      <c r="J4817" s="3"/>
      <c r="K4817" s="3"/>
      <c r="L4817" s="3"/>
      <c r="IK4817" s="3"/>
      <c r="IL4817" s="3"/>
      <c r="IM4817" s="3"/>
      <c r="IN4817" s="3"/>
      <c r="IO4817" s="3"/>
      <c r="IP4817" s="3"/>
      <c r="IQ4817" s="3"/>
      <c r="IR4817" s="3"/>
      <c r="IS4817" s="3"/>
    </row>
    <row r="4818" spans="1:253" s="2" customFormat="1" ht="16.5">
      <c r="A4818" s="250"/>
      <c r="B4818" s="250"/>
      <c r="C4818" s="250"/>
      <c r="D4818" s="250"/>
      <c r="E4818" s="250"/>
      <c r="F4818" s="250"/>
      <c r="G4818" s="3"/>
      <c r="H4818" s="3"/>
      <c r="I4818" s="3"/>
      <c r="J4818" s="3"/>
      <c r="K4818" s="3"/>
      <c r="L4818" s="3"/>
      <c r="IK4818" s="3"/>
      <c r="IL4818" s="3"/>
      <c r="IM4818" s="3"/>
      <c r="IN4818" s="3"/>
      <c r="IO4818" s="3"/>
      <c r="IP4818" s="3"/>
      <c r="IQ4818" s="3"/>
      <c r="IR4818" s="3"/>
      <c r="IS4818" s="3"/>
    </row>
    <row r="4819" spans="1:253" s="2" customFormat="1" ht="16.5">
      <c r="A4819" s="250"/>
      <c r="B4819" s="250"/>
      <c r="C4819" s="250"/>
      <c r="D4819" s="250"/>
      <c r="E4819" s="250"/>
      <c r="F4819" s="250"/>
      <c r="G4819" s="3"/>
      <c r="H4819" s="3"/>
      <c r="I4819" s="3"/>
      <c r="J4819" s="3"/>
      <c r="K4819" s="3"/>
      <c r="L4819" s="3"/>
      <c r="IK4819" s="3"/>
      <c r="IL4819" s="3"/>
      <c r="IM4819" s="3"/>
      <c r="IN4819" s="3"/>
      <c r="IO4819" s="3"/>
      <c r="IP4819" s="3"/>
      <c r="IQ4819" s="3"/>
      <c r="IR4819" s="3"/>
      <c r="IS4819" s="3"/>
    </row>
    <row r="4820" spans="1:253" s="2" customFormat="1" ht="16.5">
      <c r="A4820" s="250"/>
      <c r="B4820" s="250"/>
      <c r="C4820" s="250"/>
      <c r="D4820" s="250"/>
      <c r="E4820" s="250"/>
      <c r="F4820" s="250"/>
      <c r="G4820" s="3"/>
      <c r="H4820" s="3"/>
      <c r="I4820" s="3"/>
      <c r="J4820" s="3"/>
      <c r="K4820" s="3"/>
      <c r="L4820" s="3"/>
      <c r="IK4820" s="3"/>
      <c r="IL4820" s="3"/>
      <c r="IM4820" s="3"/>
      <c r="IN4820" s="3"/>
      <c r="IO4820" s="3"/>
      <c r="IP4820" s="3"/>
      <c r="IQ4820" s="3"/>
      <c r="IR4820" s="3"/>
      <c r="IS4820" s="3"/>
    </row>
    <row r="4821" spans="1:253" s="2" customFormat="1" ht="16.5">
      <c r="A4821" s="250"/>
      <c r="B4821" s="250"/>
      <c r="C4821" s="250"/>
      <c r="D4821" s="250"/>
      <c r="E4821" s="250"/>
      <c r="F4821" s="250"/>
      <c r="G4821" s="3"/>
      <c r="H4821" s="3"/>
      <c r="I4821" s="3"/>
      <c r="J4821" s="3"/>
      <c r="K4821" s="3"/>
      <c r="L4821" s="3"/>
      <c r="IK4821" s="3"/>
      <c r="IL4821" s="3"/>
      <c r="IM4821" s="3"/>
      <c r="IN4821" s="3"/>
      <c r="IO4821" s="3"/>
      <c r="IP4821" s="3"/>
      <c r="IQ4821" s="3"/>
      <c r="IR4821" s="3"/>
      <c r="IS4821" s="3"/>
    </row>
    <row r="4822" spans="1:253" s="2" customFormat="1" ht="16.5">
      <c r="A4822" s="250"/>
      <c r="B4822" s="250"/>
      <c r="C4822" s="250"/>
      <c r="D4822" s="250"/>
      <c r="E4822" s="250"/>
      <c r="F4822" s="250"/>
      <c r="G4822" s="3"/>
      <c r="H4822" s="3"/>
      <c r="I4822" s="3"/>
      <c r="J4822" s="3"/>
      <c r="K4822" s="3"/>
      <c r="L4822" s="3"/>
      <c r="IK4822" s="3"/>
      <c r="IL4822" s="3"/>
      <c r="IM4822" s="3"/>
      <c r="IN4822" s="3"/>
      <c r="IO4822" s="3"/>
      <c r="IP4822" s="3"/>
      <c r="IQ4822" s="3"/>
      <c r="IR4822" s="3"/>
      <c r="IS4822" s="3"/>
    </row>
    <row r="4823" spans="1:253" s="2" customFormat="1" ht="16.5">
      <c r="A4823" s="250"/>
      <c r="B4823" s="250"/>
      <c r="C4823" s="250"/>
      <c r="D4823" s="250"/>
      <c r="E4823" s="250"/>
      <c r="F4823" s="250"/>
      <c r="G4823" s="3"/>
      <c r="H4823" s="3"/>
      <c r="I4823" s="3"/>
      <c r="J4823" s="3"/>
      <c r="K4823" s="3"/>
      <c r="L4823" s="3"/>
      <c r="IK4823" s="3"/>
      <c r="IL4823" s="3"/>
      <c r="IM4823" s="3"/>
      <c r="IN4823" s="3"/>
      <c r="IO4823" s="3"/>
      <c r="IP4823" s="3"/>
      <c r="IQ4823" s="3"/>
      <c r="IR4823" s="3"/>
      <c r="IS4823" s="3"/>
    </row>
    <row r="4824" spans="1:253" s="2" customFormat="1" ht="16.5">
      <c r="A4824" s="250"/>
      <c r="B4824" s="250"/>
      <c r="C4824" s="250"/>
      <c r="D4824" s="250"/>
      <c r="E4824" s="250"/>
      <c r="F4824" s="250"/>
      <c r="G4824" s="3"/>
      <c r="H4824" s="3"/>
      <c r="I4824" s="3"/>
      <c r="J4824" s="3"/>
      <c r="K4824" s="3"/>
      <c r="L4824" s="3"/>
      <c r="IK4824" s="3"/>
      <c r="IL4824" s="3"/>
      <c r="IM4824" s="3"/>
      <c r="IN4824" s="3"/>
      <c r="IO4824" s="3"/>
      <c r="IP4824" s="3"/>
      <c r="IQ4824" s="3"/>
      <c r="IR4824" s="3"/>
      <c r="IS4824" s="3"/>
    </row>
    <row r="4825" spans="1:253" s="2" customFormat="1" ht="16.5">
      <c r="A4825" s="250"/>
      <c r="B4825" s="250"/>
      <c r="C4825" s="250"/>
      <c r="D4825" s="250"/>
      <c r="E4825" s="250"/>
      <c r="F4825" s="250"/>
      <c r="G4825" s="3"/>
      <c r="H4825" s="3"/>
      <c r="I4825" s="3"/>
      <c r="J4825" s="3"/>
      <c r="K4825" s="3"/>
      <c r="L4825" s="3"/>
      <c r="IK4825" s="3"/>
      <c r="IL4825" s="3"/>
      <c r="IM4825" s="3"/>
      <c r="IN4825" s="3"/>
      <c r="IO4825" s="3"/>
      <c r="IP4825" s="3"/>
      <c r="IQ4825" s="3"/>
      <c r="IR4825" s="3"/>
      <c r="IS4825" s="3"/>
    </row>
    <row r="4826" spans="1:253" s="2" customFormat="1" ht="16.5">
      <c r="A4826" s="250"/>
      <c r="B4826" s="250"/>
      <c r="C4826" s="250"/>
      <c r="D4826" s="250"/>
      <c r="E4826" s="250"/>
      <c r="F4826" s="250"/>
      <c r="G4826" s="3"/>
      <c r="H4826" s="3"/>
      <c r="I4826" s="3"/>
      <c r="J4826" s="3"/>
      <c r="K4826" s="3"/>
      <c r="L4826" s="3"/>
      <c r="IK4826" s="3"/>
      <c r="IL4826" s="3"/>
      <c r="IM4826" s="3"/>
      <c r="IN4826" s="3"/>
      <c r="IO4826" s="3"/>
      <c r="IP4826" s="3"/>
      <c r="IQ4826" s="3"/>
      <c r="IR4826" s="3"/>
      <c r="IS4826" s="3"/>
    </row>
    <row r="4827" spans="1:253" s="2" customFormat="1" ht="16.5">
      <c r="A4827" s="250"/>
      <c r="B4827" s="250"/>
      <c r="C4827" s="250"/>
      <c r="D4827" s="250"/>
      <c r="E4827" s="250"/>
      <c r="F4827" s="250"/>
      <c r="G4827" s="3"/>
      <c r="H4827" s="3"/>
      <c r="I4827" s="3"/>
      <c r="J4827" s="3"/>
      <c r="K4827" s="3"/>
      <c r="L4827" s="3"/>
      <c r="IK4827" s="3"/>
      <c r="IL4827" s="3"/>
      <c r="IM4827" s="3"/>
      <c r="IN4827" s="3"/>
      <c r="IO4827" s="3"/>
      <c r="IP4827" s="3"/>
      <c r="IQ4827" s="3"/>
      <c r="IR4827" s="3"/>
      <c r="IS4827" s="3"/>
    </row>
    <row r="4828" spans="1:253" s="2" customFormat="1" ht="16.5">
      <c r="A4828" s="250"/>
      <c r="B4828" s="250"/>
      <c r="C4828" s="250"/>
      <c r="D4828" s="250"/>
      <c r="E4828" s="250"/>
      <c r="F4828" s="250"/>
      <c r="G4828" s="3"/>
      <c r="H4828" s="3"/>
      <c r="I4828" s="3"/>
      <c r="J4828" s="3"/>
      <c r="K4828" s="3"/>
      <c r="L4828" s="3"/>
      <c r="IK4828" s="3"/>
      <c r="IL4828" s="3"/>
      <c r="IM4828" s="3"/>
      <c r="IN4828" s="3"/>
      <c r="IO4828" s="3"/>
      <c r="IP4828" s="3"/>
      <c r="IQ4828" s="3"/>
      <c r="IR4828" s="3"/>
      <c r="IS4828" s="3"/>
    </row>
    <row r="4829" spans="1:253" s="2" customFormat="1" ht="16.5">
      <c r="A4829" s="250"/>
      <c r="B4829" s="250"/>
      <c r="C4829" s="250"/>
      <c r="D4829" s="250"/>
      <c r="E4829" s="250"/>
      <c r="F4829" s="250"/>
      <c r="G4829" s="3"/>
      <c r="H4829" s="3"/>
      <c r="I4829" s="3"/>
      <c r="J4829" s="3"/>
      <c r="K4829" s="3"/>
      <c r="L4829" s="3"/>
      <c r="IK4829" s="3"/>
      <c r="IL4829" s="3"/>
      <c r="IM4829" s="3"/>
      <c r="IN4829" s="3"/>
      <c r="IO4829" s="3"/>
      <c r="IP4829" s="3"/>
      <c r="IQ4829" s="3"/>
      <c r="IR4829" s="3"/>
      <c r="IS4829" s="3"/>
    </row>
    <row r="4830" spans="1:253" s="2" customFormat="1" ht="16.5">
      <c r="A4830" s="250"/>
      <c r="B4830" s="250"/>
      <c r="C4830" s="250"/>
      <c r="D4830" s="250"/>
      <c r="E4830" s="250"/>
      <c r="F4830" s="250"/>
      <c r="G4830" s="3"/>
      <c r="H4830" s="3"/>
      <c r="I4830" s="3"/>
      <c r="J4830" s="3"/>
      <c r="K4830" s="3"/>
      <c r="L4830" s="3"/>
      <c r="IK4830" s="3"/>
      <c r="IL4830" s="3"/>
      <c r="IM4830" s="3"/>
      <c r="IN4830" s="3"/>
      <c r="IO4830" s="3"/>
      <c r="IP4830" s="3"/>
      <c r="IQ4830" s="3"/>
      <c r="IR4830" s="3"/>
      <c r="IS4830" s="3"/>
    </row>
    <row r="4831" spans="1:253" s="2" customFormat="1" ht="16.5">
      <c r="A4831" s="250"/>
      <c r="B4831" s="250"/>
      <c r="C4831" s="250"/>
      <c r="D4831" s="250"/>
      <c r="E4831" s="250"/>
      <c r="F4831" s="250"/>
      <c r="G4831" s="3"/>
      <c r="H4831" s="3"/>
      <c r="I4831" s="3"/>
      <c r="J4831" s="3"/>
      <c r="K4831" s="3"/>
      <c r="L4831" s="3"/>
      <c r="IK4831" s="3"/>
      <c r="IL4831" s="3"/>
      <c r="IM4831" s="3"/>
      <c r="IN4831" s="3"/>
      <c r="IO4831" s="3"/>
      <c r="IP4831" s="3"/>
      <c r="IQ4831" s="3"/>
      <c r="IR4831" s="3"/>
      <c r="IS4831" s="3"/>
    </row>
    <row r="4832" spans="1:253" s="2" customFormat="1" ht="16.5">
      <c r="A4832" s="250"/>
      <c r="B4832" s="250"/>
      <c r="C4832" s="250"/>
      <c r="D4832" s="250"/>
      <c r="E4832" s="250"/>
      <c r="F4832" s="250"/>
      <c r="G4832" s="3"/>
      <c r="H4832" s="3"/>
      <c r="I4832" s="3"/>
      <c r="J4832" s="3"/>
      <c r="K4832" s="3"/>
      <c r="L4832" s="3"/>
      <c r="IK4832" s="3"/>
      <c r="IL4832" s="3"/>
      <c r="IM4832" s="3"/>
      <c r="IN4832" s="3"/>
      <c r="IO4832" s="3"/>
      <c r="IP4832" s="3"/>
      <c r="IQ4832" s="3"/>
      <c r="IR4832" s="3"/>
      <c r="IS4832" s="3"/>
    </row>
    <row r="4833" spans="1:253" s="2" customFormat="1" ht="16.5">
      <c r="A4833" s="250"/>
      <c r="B4833" s="250"/>
      <c r="C4833" s="250"/>
      <c r="D4833" s="250"/>
      <c r="E4833" s="250"/>
      <c r="F4833" s="250"/>
      <c r="G4833" s="3"/>
      <c r="H4833" s="3"/>
      <c r="I4833" s="3"/>
      <c r="J4833" s="3"/>
      <c r="K4833" s="3"/>
      <c r="L4833" s="3"/>
      <c r="IK4833" s="3"/>
      <c r="IL4833" s="3"/>
      <c r="IM4833" s="3"/>
      <c r="IN4833" s="3"/>
      <c r="IO4833" s="3"/>
      <c r="IP4833" s="3"/>
      <c r="IQ4833" s="3"/>
      <c r="IR4833" s="3"/>
      <c r="IS4833" s="3"/>
    </row>
    <row r="4834" spans="1:253" s="2" customFormat="1" ht="16.5">
      <c r="A4834" s="250"/>
      <c r="B4834" s="250"/>
      <c r="C4834" s="250"/>
      <c r="D4834" s="250"/>
      <c r="E4834" s="250"/>
      <c r="F4834" s="250"/>
      <c r="G4834" s="3"/>
      <c r="H4834" s="3"/>
      <c r="I4834" s="3"/>
      <c r="J4834" s="3"/>
      <c r="K4834" s="3"/>
      <c r="L4834" s="3"/>
      <c r="IK4834" s="3"/>
      <c r="IL4834" s="3"/>
      <c r="IM4834" s="3"/>
      <c r="IN4834" s="3"/>
      <c r="IO4834" s="3"/>
      <c r="IP4834" s="3"/>
      <c r="IQ4834" s="3"/>
      <c r="IR4834" s="3"/>
      <c r="IS4834" s="3"/>
    </row>
    <row r="4835" spans="1:253" s="2" customFormat="1" ht="16.5">
      <c r="A4835" s="250"/>
      <c r="B4835" s="250"/>
      <c r="C4835" s="250"/>
      <c r="D4835" s="250"/>
      <c r="E4835" s="250"/>
      <c r="F4835" s="250"/>
      <c r="G4835" s="3"/>
      <c r="H4835" s="3"/>
      <c r="I4835" s="3"/>
      <c r="J4835" s="3"/>
      <c r="K4835" s="3"/>
      <c r="L4835" s="3"/>
      <c r="IK4835" s="3"/>
      <c r="IL4835" s="3"/>
      <c r="IM4835" s="3"/>
      <c r="IN4835" s="3"/>
      <c r="IO4835" s="3"/>
      <c r="IP4835" s="3"/>
      <c r="IQ4835" s="3"/>
      <c r="IR4835" s="3"/>
      <c r="IS4835" s="3"/>
    </row>
    <row r="4836" spans="1:253" s="2" customFormat="1" ht="16.5">
      <c r="A4836" s="250"/>
      <c r="B4836" s="250"/>
      <c r="C4836" s="250"/>
      <c r="D4836" s="250"/>
      <c r="E4836" s="250"/>
      <c r="F4836" s="250"/>
      <c r="G4836" s="3"/>
      <c r="H4836" s="3"/>
      <c r="I4836" s="3"/>
      <c r="J4836" s="3"/>
      <c r="K4836" s="3"/>
      <c r="L4836" s="3"/>
      <c r="IK4836" s="3"/>
      <c r="IL4836" s="3"/>
      <c r="IM4836" s="3"/>
      <c r="IN4836" s="3"/>
      <c r="IO4836" s="3"/>
      <c r="IP4836" s="3"/>
      <c r="IQ4836" s="3"/>
      <c r="IR4836" s="3"/>
      <c r="IS4836" s="3"/>
    </row>
    <row r="4837" spans="1:253" s="2" customFormat="1" ht="16.5">
      <c r="A4837" s="250"/>
      <c r="B4837" s="250"/>
      <c r="C4837" s="250"/>
      <c r="D4837" s="250"/>
      <c r="E4837" s="250"/>
      <c r="F4837" s="250"/>
      <c r="G4837" s="3"/>
      <c r="H4837" s="3"/>
      <c r="I4837" s="3"/>
      <c r="J4837" s="3"/>
      <c r="K4837" s="3"/>
      <c r="L4837" s="3"/>
      <c r="IK4837" s="3"/>
      <c r="IL4837" s="3"/>
      <c r="IM4837" s="3"/>
      <c r="IN4837" s="3"/>
      <c r="IO4837" s="3"/>
      <c r="IP4837" s="3"/>
      <c r="IQ4837" s="3"/>
      <c r="IR4837" s="3"/>
      <c r="IS4837" s="3"/>
    </row>
    <row r="4838" spans="1:253" s="2" customFormat="1" ht="16.5">
      <c r="A4838" s="250"/>
      <c r="B4838" s="250"/>
      <c r="C4838" s="250"/>
      <c r="D4838" s="250"/>
      <c r="E4838" s="250"/>
      <c r="F4838" s="250"/>
      <c r="G4838" s="3"/>
      <c r="H4838" s="3"/>
      <c r="I4838" s="3"/>
      <c r="J4838" s="3"/>
      <c r="K4838" s="3"/>
      <c r="L4838" s="3"/>
      <c r="IK4838" s="3"/>
      <c r="IL4838" s="3"/>
      <c r="IM4838" s="3"/>
      <c r="IN4838" s="3"/>
      <c r="IO4838" s="3"/>
      <c r="IP4838" s="3"/>
      <c r="IQ4838" s="3"/>
      <c r="IR4838" s="3"/>
      <c r="IS4838" s="3"/>
    </row>
    <row r="4839" spans="1:253" s="2" customFormat="1" ht="16.5">
      <c r="A4839" s="250"/>
      <c r="B4839" s="250"/>
      <c r="C4839" s="250"/>
      <c r="D4839" s="250"/>
      <c r="E4839" s="250"/>
      <c r="F4839" s="250"/>
      <c r="G4839" s="3"/>
      <c r="H4839" s="3"/>
      <c r="I4839" s="3"/>
      <c r="J4839" s="3"/>
      <c r="K4839" s="3"/>
      <c r="L4839" s="3"/>
      <c r="IK4839" s="3"/>
      <c r="IL4839" s="3"/>
      <c r="IM4839" s="3"/>
      <c r="IN4839" s="3"/>
      <c r="IO4839" s="3"/>
      <c r="IP4839" s="3"/>
      <c r="IQ4839" s="3"/>
      <c r="IR4839" s="3"/>
      <c r="IS4839" s="3"/>
    </row>
    <row r="4840" spans="1:253" s="2" customFormat="1" ht="16.5">
      <c r="A4840" s="250"/>
      <c r="B4840" s="250"/>
      <c r="C4840" s="250"/>
      <c r="D4840" s="250"/>
      <c r="E4840" s="250"/>
      <c r="F4840" s="250"/>
      <c r="G4840" s="3"/>
      <c r="H4840" s="3"/>
      <c r="I4840" s="3"/>
      <c r="J4840" s="3"/>
      <c r="K4840" s="3"/>
      <c r="L4840" s="3"/>
      <c r="IK4840" s="3"/>
      <c r="IL4840" s="3"/>
      <c r="IM4840" s="3"/>
      <c r="IN4840" s="3"/>
      <c r="IO4840" s="3"/>
      <c r="IP4840" s="3"/>
      <c r="IQ4840" s="3"/>
      <c r="IR4840" s="3"/>
      <c r="IS4840" s="3"/>
    </row>
    <row r="4841" spans="1:253" s="2" customFormat="1" ht="16.5">
      <c r="A4841" s="250"/>
      <c r="B4841" s="250"/>
      <c r="C4841" s="250"/>
      <c r="D4841" s="250"/>
      <c r="E4841" s="250"/>
      <c r="F4841" s="250"/>
      <c r="G4841" s="3"/>
      <c r="H4841" s="3"/>
      <c r="I4841" s="3"/>
      <c r="J4841" s="3"/>
      <c r="K4841" s="3"/>
      <c r="L4841" s="3"/>
      <c r="IK4841" s="3"/>
      <c r="IL4841" s="3"/>
      <c r="IM4841" s="3"/>
      <c r="IN4841" s="3"/>
      <c r="IO4841" s="3"/>
      <c r="IP4841" s="3"/>
      <c r="IQ4841" s="3"/>
      <c r="IR4841" s="3"/>
      <c r="IS4841" s="3"/>
    </row>
    <row r="4842" spans="1:253" s="2" customFormat="1" ht="16.5">
      <c r="A4842" s="250"/>
      <c r="B4842" s="250"/>
      <c r="C4842" s="250"/>
      <c r="D4842" s="250"/>
      <c r="E4842" s="250"/>
      <c r="F4842" s="250"/>
      <c r="G4842" s="3"/>
      <c r="H4842" s="3"/>
      <c r="I4842" s="3"/>
      <c r="J4842" s="3"/>
      <c r="K4842" s="3"/>
      <c r="L4842" s="3"/>
      <c r="IK4842" s="3"/>
      <c r="IL4842" s="3"/>
      <c r="IM4842" s="3"/>
      <c r="IN4842" s="3"/>
      <c r="IO4842" s="3"/>
      <c r="IP4842" s="3"/>
      <c r="IQ4842" s="3"/>
      <c r="IR4842" s="3"/>
      <c r="IS4842" s="3"/>
    </row>
    <row r="4843" spans="1:253" s="2" customFormat="1" ht="16.5">
      <c r="A4843" s="250"/>
      <c r="B4843" s="250"/>
      <c r="C4843" s="250"/>
      <c r="D4843" s="250"/>
      <c r="E4843" s="250"/>
      <c r="F4843" s="250"/>
      <c r="G4843" s="3"/>
      <c r="H4843" s="3"/>
      <c r="I4843" s="3"/>
      <c r="J4843" s="3"/>
      <c r="K4843" s="3"/>
      <c r="L4843" s="3"/>
      <c r="IK4843" s="3"/>
      <c r="IL4843" s="3"/>
      <c r="IM4843" s="3"/>
      <c r="IN4843" s="3"/>
      <c r="IO4843" s="3"/>
      <c r="IP4843" s="3"/>
      <c r="IQ4843" s="3"/>
      <c r="IR4843" s="3"/>
      <c r="IS4843" s="3"/>
    </row>
    <row r="4844" spans="1:253" s="2" customFormat="1" ht="16.5">
      <c r="A4844" s="250"/>
      <c r="B4844" s="250"/>
      <c r="C4844" s="250"/>
      <c r="D4844" s="250"/>
      <c r="E4844" s="250"/>
      <c r="F4844" s="250"/>
      <c r="G4844" s="3"/>
      <c r="H4844" s="3"/>
      <c r="I4844" s="3"/>
      <c r="J4844" s="3"/>
      <c r="K4844" s="3"/>
      <c r="L4844" s="3"/>
      <c r="IK4844" s="3"/>
      <c r="IL4844" s="3"/>
      <c r="IM4844" s="3"/>
      <c r="IN4844" s="3"/>
      <c r="IO4844" s="3"/>
      <c r="IP4844" s="3"/>
      <c r="IQ4844" s="3"/>
      <c r="IR4844" s="3"/>
      <c r="IS4844" s="3"/>
    </row>
    <row r="4845" spans="1:253" s="2" customFormat="1" ht="16.5">
      <c r="A4845" s="250"/>
      <c r="B4845" s="250"/>
      <c r="C4845" s="250"/>
      <c r="D4845" s="250"/>
      <c r="E4845" s="250"/>
      <c r="F4845" s="250"/>
      <c r="G4845" s="3"/>
      <c r="H4845" s="3"/>
      <c r="I4845" s="3"/>
      <c r="J4845" s="3"/>
      <c r="K4845" s="3"/>
      <c r="L4845" s="3"/>
      <c r="IK4845" s="3"/>
      <c r="IL4845" s="3"/>
      <c r="IM4845" s="3"/>
      <c r="IN4845" s="3"/>
      <c r="IO4845" s="3"/>
      <c r="IP4845" s="3"/>
      <c r="IQ4845" s="3"/>
      <c r="IR4845" s="3"/>
      <c r="IS4845" s="3"/>
    </row>
    <row r="4846" spans="1:253" s="2" customFormat="1" ht="16.5">
      <c r="A4846" s="250"/>
      <c r="B4846" s="250"/>
      <c r="C4846" s="250"/>
      <c r="D4846" s="250"/>
      <c r="E4846" s="250"/>
      <c r="F4846" s="250"/>
      <c r="G4846" s="3"/>
      <c r="H4846" s="3"/>
      <c r="I4846" s="3"/>
      <c r="J4846" s="3"/>
      <c r="K4846" s="3"/>
      <c r="L4846" s="3"/>
      <c r="IK4846" s="3"/>
      <c r="IL4846" s="3"/>
      <c r="IM4846" s="3"/>
      <c r="IN4846" s="3"/>
      <c r="IO4846" s="3"/>
      <c r="IP4846" s="3"/>
      <c r="IQ4846" s="3"/>
      <c r="IR4846" s="3"/>
      <c r="IS4846" s="3"/>
    </row>
    <row r="4847" spans="1:253" s="2" customFormat="1" ht="16.5">
      <c r="A4847" s="250"/>
      <c r="B4847" s="250"/>
      <c r="C4847" s="250"/>
      <c r="D4847" s="250"/>
      <c r="E4847" s="250"/>
      <c r="F4847" s="250"/>
      <c r="G4847" s="3"/>
      <c r="H4847" s="3"/>
      <c r="I4847" s="3"/>
      <c r="J4847" s="3"/>
      <c r="K4847" s="3"/>
      <c r="L4847" s="3"/>
      <c r="IK4847" s="3"/>
      <c r="IL4847" s="3"/>
      <c r="IM4847" s="3"/>
      <c r="IN4847" s="3"/>
      <c r="IO4847" s="3"/>
      <c r="IP4847" s="3"/>
      <c r="IQ4847" s="3"/>
      <c r="IR4847" s="3"/>
      <c r="IS4847" s="3"/>
    </row>
    <row r="4848" spans="1:253" s="2" customFormat="1" ht="16.5">
      <c r="A4848" s="250"/>
      <c r="B4848" s="250"/>
      <c r="C4848" s="250"/>
      <c r="D4848" s="250"/>
      <c r="E4848" s="250"/>
      <c r="F4848" s="250"/>
      <c r="G4848" s="3"/>
      <c r="H4848" s="3"/>
      <c r="I4848" s="3"/>
      <c r="J4848" s="3"/>
      <c r="K4848" s="3"/>
      <c r="L4848" s="3"/>
      <c r="IK4848" s="3"/>
      <c r="IL4848" s="3"/>
      <c r="IM4848" s="3"/>
      <c r="IN4848" s="3"/>
      <c r="IO4848" s="3"/>
      <c r="IP4848" s="3"/>
      <c r="IQ4848" s="3"/>
      <c r="IR4848" s="3"/>
      <c r="IS4848" s="3"/>
    </row>
    <row r="4849" spans="1:253" s="2" customFormat="1" ht="16.5">
      <c r="A4849" s="250"/>
      <c r="B4849" s="250"/>
      <c r="C4849" s="250"/>
      <c r="D4849" s="250"/>
      <c r="E4849" s="250"/>
      <c r="F4849" s="250"/>
      <c r="G4849" s="3"/>
      <c r="H4849" s="3"/>
      <c r="I4849" s="3"/>
      <c r="J4849" s="3"/>
      <c r="K4849" s="3"/>
      <c r="L4849" s="3"/>
      <c r="IK4849" s="3"/>
      <c r="IL4849" s="3"/>
      <c r="IM4849" s="3"/>
      <c r="IN4849" s="3"/>
      <c r="IO4849" s="3"/>
      <c r="IP4849" s="3"/>
      <c r="IQ4849" s="3"/>
      <c r="IR4849" s="3"/>
      <c r="IS4849" s="3"/>
    </row>
    <row r="4850" spans="1:253" s="2" customFormat="1" ht="16.5">
      <c r="A4850" s="250"/>
      <c r="B4850" s="250"/>
      <c r="C4850" s="250"/>
      <c r="D4850" s="250"/>
      <c r="E4850" s="250"/>
      <c r="F4850" s="250"/>
      <c r="G4850" s="3"/>
      <c r="H4850" s="3"/>
      <c r="I4850" s="3"/>
      <c r="J4850" s="3"/>
      <c r="K4850" s="3"/>
      <c r="L4850" s="3"/>
      <c r="IK4850" s="3"/>
      <c r="IL4850" s="3"/>
      <c r="IM4850" s="3"/>
      <c r="IN4850" s="3"/>
      <c r="IO4850" s="3"/>
      <c r="IP4850" s="3"/>
      <c r="IQ4850" s="3"/>
      <c r="IR4850" s="3"/>
      <c r="IS4850" s="3"/>
    </row>
    <row r="4851" spans="1:253" s="2" customFormat="1" ht="16.5">
      <c r="A4851" s="250"/>
      <c r="B4851" s="250"/>
      <c r="C4851" s="250"/>
      <c r="D4851" s="250"/>
      <c r="E4851" s="250"/>
      <c r="F4851" s="250"/>
      <c r="G4851" s="3"/>
      <c r="H4851" s="3"/>
      <c r="I4851" s="3"/>
      <c r="J4851" s="3"/>
      <c r="K4851" s="3"/>
      <c r="L4851" s="3"/>
      <c r="IK4851" s="3"/>
      <c r="IL4851" s="3"/>
      <c r="IM4851" s="3"/>
      <c r="IN4851" s="3"/>
      <c r="IO4851" s="3"/>
      <c r="IP4851" s="3"/>
      <c r="IQ4851" s="3"/>
      <c r="IR4851" s="3"/>
      <c r="IS4851" s="3"/>
    </row>
    <row r="4852" spans="1:253" s="2" customFormat="1" ht="16.5">
      <c r="A4852" s="250"/>
      <c r="B4852" s="250"/>
      <c r="C4852" s="250"/>
      <c r="D4852" s="250"/>
      <c r="E4852" s="250"/>
      <c r="F4852" s="250"/>
      <c r="G4852" s="3"/>
      <c r="H4852" s="3"/>
      <c r="I4852" s="3"/>
      <c r="J4852" s="3"/>
      <c r="K4852" s="3"/>
      <c r="L4852" s="3"/>
      <c r="IK4852" s="3"/>
      <c r="IL4852" s="3"/>
      <c r="IM4852" s="3"/>
      <c r="IN4852" s="3"/>
      <c r="IO4852" s="3"/>
      <c r="IP4852" s="3"/>
      <c r="IQ4852" s="3"/>
      <c r="IR4852" s="3"/>
      <c r="IS4852" s="3"/>
    </row>
    <row r="4853" spans="1:253" s="2" customFormat="1" ht="16.5">
      <c r="A4853" s="250"/>
      <c r="B4853" s="250"/>
      <c r="C4853" s="250"/>
      <c r="D4853" s="250"/>
      <c r="E4853" s="250"/>
      <c r="F4853" s="250"/>
      <c r="G4853" s="3"/>
      <c r="H4853" s="3"/>
      <c r="I4853" s="3"/>
      <c r="J4853" s="3"/>
      <c r="K4853" s="3"/>
      <c r="L4853" s="3"/>
      <c r="IK4853" s="3"/>
      <c r="IL4853" s="3"/>
      <c r="IM4853" s="3"/>
      <c r="IN4853" s="3"/>
      <c r="IO4853" s="3"/>
      <c r="IP4853" s="3"/>
      <c r="IQ4853" s="3"/>
      <c r="IR4853" s="3"/>
      <c r="IS4853" s="3"/>
    </row>
    <row r="4854" spans="1:253" s="2" customFormat="1" ht="16.5">
      <c r="A4854" s="250"/>
      <c r="B4854" s="250"/>
      <c r="C4854" s="250"/>
      <c r="D4854" s="250"/>
      <c r="E4854" s="250"/>
      <c r="F4854" s="250"/>
      <c r="G4854" s="3"/>
      <c r="H4854" s="3"/>
      <c r="I4854" s="3"/>
      <c r="J4854" s="3"/>
      <c r="K4854" s="3"/>
      <c r="L4854" s="3"/>
      <c r="IK4854" s="3"/>
      <c r="IL4854" s="3"/>
      <c r="IM4854" s="3"/>
      <c r="IN4854" s="3"/>
      <c r="IO4854" s="3"/>
      <c r="IP4854" s="3"/>
      <c r="IQ4854" s="3"/>
      <c r="IR4854" s="3"/>
      <c r="IS4854" s="3"/>
    </row>
    <row r="4855" spans="1:253" s="2" customFormat="1" ht="16.5">
      <c r="A4855" s="250"/>
      <c r="B4855" s="250"/>
      <c r="C4855" s="250"/>
      <c r="D4855" s="250"/>
      <c r="E4855" s="250"/>
      <c r="F4855" s="250"/>
      <c r="G4855" s="3"/>
      <c r="H4855" s="3"/>
      <c r="I4855" s="3"/>
      <c r="J4855" s="3"/>
      <c r="K4855" s="3"/>
      <c r="L4855" s="3"/>
      <c r="IK4855" s="3"/>
      <c r="IL4855" s="3"/>
      <c r="IM4855" s="3"/>
      <c r="IN4855" s="3"/>
      <c r="IO4855" s="3"/>
      <c r="IP4855" s="3"/>
      <c r="IQ4855" s="3"/>
      <c r="IR4855" s="3"/>
      <c r="IS4855" s="3"/>
    </row>
    <row r="4856" spans="1:253" s="2" customFormat="1" ht="16.5">
      <c r="A4856" s="250"/>
      <c r="B4856" s="250"/>
      <c r="C4856" s="250"/>
      <c r="D4856" s="250"/>
      <c r="E4856" s="250"/>
      <c r="F4856" s="250"/>
      <c r="G4856" s="3"/>
      <c r="H4856" s="3"/>
      <c r="I4856" s="3"/>
      <c r="J4856" s="3"/>
      <c r="K4856" s="3"/>
      <c r="L4856" s="3"/>
      <c r="IK4856" s="3"/>
      <c r="IL4856" s="3"/>
      <c r="IM4856" s="3"/>
      <c r="IN4856" s="3"/>
      <c r="IO4856" s="3"/>
      <c r="IP4856" s="3"/>
      <c r="IQ4856" s="3"/>
      <c r="IR4856" s="3"/>
      <c r="IS4856" s="3"/>
    </row>
    <row r="4857" spans="1:253" s="2" customFormat="1" ht="16.5">
      <c r="A4857" s="250"/>
      <c r="B4857" s="250"/>
      <c r="C4857" s="250"/>
      <c r="D4857" s="250"/>
      <c r="E4857" s="250"/>
      <c r="F4857" s="250"/>
      <c r="G4857" s="3"/>
      <c r="H4857" s="3"/>
      <c r="I4857" s="3"/>
      <c r="J4857" s="3"/>
      <c r="K4857" s="3"/>
      <c r="L4857" s="3"/>
      <c r="IK4857" s="3"/>
      <c r="IL4857" s="3"/>
      <c r="IM4857" s="3"/>
      <c r="IN4857" s="3"/>
      <c r="IO4857" s="3"/>
      <c r="IP4857" s="3"/>
      <c r="IQ4857" s="3"/>
      <c r="IR4857" s="3"/>
      <c r="IS4857" s="3"/>
    </row>
    <row r="4858" spans="1:253" s="2" customFormat="1" ht="16.5">
      <c r="A4858" s="250"/>
      <c r="B4858" s="250"/>
      <c r="C4858" s="250"/>
      <c r="D4858" s="250"/>
      <c r="E4858" s="250"/>
      <c r="F4858" s="250"/>
      <c r="G4858" s="3"/>
      <c r="H4858" s="3"/>
      <c r="I4858" s="3"/>
      <c r="J4858" s="3"/>
      <c r="K4858" s="3"/>
      <c r="L4858" s="3"/>
      <c r="IK4858" s="3"/>
      <c r="IL4858" s="3"/>
      <c r="IM4858" s="3"/>
      <c r="IN4858" s="3"/>
      <c r="IO4858" s="3"/>
      <c r="IP4858" s="3"/>
      <c r="IQ4858" s="3"/>
      <c r="IR4858" s="3"/>
      <c r="IS4858" s="3"/>
    </row>
    <row r="4859" spans="1:253" s="2" customFormat="1" ht="16.5">
      <c r="A4859" s="250"/>
      <c r="B4859" s="250"/>
      <c r="C4859" s="250"/>
      <c r="D4859" s="250"/>
      <c r="E4859" s="250"/>
      <c r="F4859" s="250"/>
      <c r="G4859" s="3"/>
      <c r="H4859" s="3"/>
      <c r="I4859" s="3"/>
      <c r="J4859" s="3"/>
      <c r="K4859" s="3"/>
      <c r="L4859" s="3"/>
      <c r="IK4859" s="3"/>
      <c r="IL4859" s="3"/>
      <c r="IM4859" s="3"/>
      <c r="IN4859" s="3"/>
      <c r="IO4859" s="3"/>
      <c r="IP4859" s="3"/>
      <c r="IQ4859" s="3"/>
      <c r="IR4859" s="3"/>
      <c r="IS4859" s="3"/>
    </row>
    <row r="4860" spans="1:253" s="2" customFormat="1" ht="16.5">
      <c r="A4860" s="250"/>
      <c r="B4860" s="250"/>
      <c r="C4860" s="250"/>
      <c r="D4860" s="250"/>
      <c r="E4860" s="250"/>
      <c r="F4860" s="250"/>
      <c r="G4860" s="3"/>
      <c r="H4860" s="3"/>
      <c r="I4860" s="3"/>
      <c r="J4860" s="3"/>
      <c r="K4860" s="3"/>
      <c r="L4860" s="3"/>
      <c r="IK4860" s="3"/>
      <c r="IL4860" s="3"/>
      <c r="IM4860" s="3"/>
      <c r="IN4860" s="3"/>
      <c r="IO4860" s="3"/>
      <c r="IP4860" s="3"/>
      <c r="IQ4860" s="3"/>
      <c r="IR4860" s="3"/>
      <c r="IS4860" s="3"/>
    </row>
    <row r="4861" spans="1:253" s="2" customFormat="1" ht="16.5">
      <c r="A4861" s="250"/>
      <c r="B4861" s="250"/>
      <c r="C4861" s="250"/>
      <c r="D4861" s="250"/>
      <c r="E4861" s="250"/>
      <c r="F4861" s="250"/>
      <c r="G4861" s="3"/>
      <c r="H4861" s="3"/>
      <c r="I4861" s="3"/>
      <c r="J4861" s="3"/>
      <c r="K4861" s="3"/>
      <c r="L4861" s="3"/>
      <c r="IK4861" s="3"/>
      <c r="IL4861" s="3"/>
      <c r="IM4861" s="3"/>
      <c r="IN4861" s="3"/>
      <c r="IO4861" s="3"/>
      <c r="IP4861" s="3"/>
      <c r="IQ4861" s="3"/>
      <c r="IR4861" s="3"/>
      <c r="IS4861" s="3"/>
    </row>
    <row r="4862" spans="1:253" s="2" customFormat="1" ht="16.5">
      <c r="A4862" s="250"/>
      <c r="B4862" s="250"/>
      <c r="C4862" s="250"/>
      <c r="D4862" s="250"/>
      <c r="E4862" s="250"/>
      <c r="F4862" s="250"/>
      <c r="G4862" s="3"/>
      <c r="H4862" s="3"/>
      <c r="I4862" s="3"/>
      <c r="J4862" s="3"/>
      <c r="K4862" s="3"/>
      <c r="L4862" s="3"/>
      <c r="IK4862" s="3"/>
      <c r="IL4862" s="3"/>
      <c r="IM4862" s="3"/>
      <c r="IN4862" s="3"/>
      <c r="IO4862" s="3"/>
      <c r="IP4862" s="3"/>
      <c r="IQ4862" s="3"/>
      <c r="IR4862" s="3"/>
      <c r="IS4862" s="3"/>
    </row>
    <row r="4863" spans="1:253" s="2" customFormat="1" ht="16.5">
      <c r="A4863" s="250"/>
      <c r="B4863" s="250"/>
      <c r="C4863" s="250"/>
      <c r="D4863" s="250"/>
      <c r="E4863" s="250"/>
      <c r="F4863" s="250"/>
      <c r="G4863" s="3"/>
      <c r="H4863" s="3"/>
      <c r="I4863" s="3"/>
      <c r="J4863" s="3"/>
      <c r="K4863" s="3"/>
      <c r="L4863" s="3"/>
      <c r="IK4863" s="3"/>
      <c r="IL4863" s="3"/>
      <c r="IM4863" s="3"/>
      <c r="IN4863" s="3"/>
      <c r="IO4863" s="3"/>
      <c r="IP4863" s="3"/>
      <c r="IQ4863" s="3"/>
      <c r="IR4863" s="3"/>
      <c r="IS4863" s="3"/>
    </row>
    <row r="4864" spans="1:253" s="2" customFormat="1" ht="16.5">
      <c r="A4864" s="250"/>
      <c r="B4864" s="250"/>
      <c r="C4864" s="250"/>
      <c r="D4864" s="250"/>
      <c r="E4864" s="250"/>
      <c r="F4864" s="250"/>
      <c r="G4864" s="3"/>
      <c r="H4864" s="3"/>
      <c r="I4864" s="3"/>
      <c r="J4864" s="3"/>
      <c r="K4864" s="3"/>
      <c r="L4864" s="3"/>
      <c r="IK4864" s="3"/>
      <c r="IL4864" s="3"/>
      <c r="IM4864" s="3"/>
      <c r="IN4864" s="3"/>
      <c r="IO4864" s="3"/>
      <c r="IP4864" s="3"/>
      <c r="IQ4864" s="3"/>
      <c r="IR4864" s="3"/>
      <c r="IS4864" s="3"/>
    </row>
    <row r="4865" spans="1:253" s="2" customFormat="1" ht="16.5">
      <c r="A4865" s="250"/>
      <c r="B4865" s="250"/>
      <c r="C4865" s="250"/>
      <c r="D4865" s="250"/>
      <c r="E4865" s="250"/>
      <c r="F4865" s="250"/>
      <c r="G4865" s="3"/>
      <c r="H4865" s="3"/>
      <c r="I4865" s="3"/>
      <c r="J4865" s="3"/>
      <c r="K4865" s="3"/>
      <c r="L4865" s="3"/>
      <c r="IK4865" s="3"/>
      <c r="IL4865" s="3"/>
      <c r="IM4865" s="3"/>
      <c r="IN4865" s="3"/>
      <c r="IO4865" s="3"/>
      <c r="IP4865" s="3"/>
      <c r="IQ4865" s="3"/>
      <c r="IR4865" s="3"/>
      <c r="IS4865" s="3"/>
    </row>
    <row r="4866" spans="1:253" s="2" customFormat="1" ht="16.5">
      <c r="A4866" s="250"/>
      <c r="B4866" s="250"/>
      <c r="C4866" s="250"/>
      <c r="D4866" s="250"/>
      <c r="E4866" s="250"/>
      <c r="F4866" s="250"/>
      <c r="G4866" s="3"/>
      <c r="H4866" s="3"/>
      <c r="I4866" s="3"/>
      <c r="J4866" s="3"/>
      <c r="K4866" s="3"/>
      <c r="L4866" s="3"/>
      <c r="IK4866" s="3"/>
      <c r="IL4866" s="3"/>
      <c r="IM4866" s="3"/>
      <c r="IN4866" s="3"/>
      <c r="IO4866" s="3"/>
      <c r="IP4866" s="3"/>
      <c r="IQ4866" s="3"/>
      <c r="IR4866" s="3"/>
      <c r="IS4866" s="3"/>
    </row>
    <row r="4867" spans="1:253" s="2" customFormat="1" ht="16.5">
      <c r="A4867" s="250"/>
      <c r="B4867" s="250"/>
      <c r="C4867" s="250"/>
      <c r="D4867" s="250"/>
      <c r="E4867" s="250"/>
      <c r="F4867" s="250"/>
      <c r="G4867" s="3"/>
      <c r="H4867" s="3"/>
      <c r="I4867" s="3"/>
      <c r="J4867" s="3"/>
      <c r="K4867" s="3"/>
      <c r="L4867" s="3"/>
      <c r="IK4867" s="3"/>
      <c r="IL4867" s="3"/>
      <c r="IM4867" s="3"/>
      <c r="IN4867" s="3"/>
      <c r="IO4867" s="3"/>
      <c r="IP4867" s="3"/>
      <c r="IQ4867" s="3"/>
      <c r="IR4867" s="3"/>
      <c r="IS4867" s="3"/>
    </row>
    <row r="4868" spans="1:253" s="2" customFormat="1" ht="16.5">
      <c r="A4868" s="250"/>
      <c r="B4868" s="250"/>
      <c r="C4868" s="250"/>
      <c r="D4868" s="250"/>
      <c r="E4868" s="250"/>
      <c r="F4868" s="250"/>
      <c r="G4868" s="3"/>
      <c r="H4868" s="3"/>
      <c r="I4868" s="3"/>
      <c r="J4868" s="3"/>
      <c r="K4868" s="3"/>
      <c r="L4868" s="3"/>
      <c r="IK4868" s="3"/>
      <c r="IL4868" s="3"/>
      <c r="IM4868" s="3"/>
      <c r="IN4868" s="3"/>
      <c r="IO4868" s="3"/>
      <c r="IP4868" s="3"/>
      <c r="IQ4868" s="3"/>
      <c r="IR4868" s="3"/>
      <c r="IS4868" s="3"/>
    </row>
    <row r="4869" spans="1:253" s="2" customFormat="1" ht="16.5">
      <c r="A4869" s="250"/>
      <c r="B4869" s="250"/>
      <c r="C4869" s="250"/>
      <c r="D4869" s="250"/>
      <c r="E4869" s="250"/>
      <c r="F4869" s="250"/>
      <c r="G4869" s="3"/>
      <c r="H4869" s="3"/>
      <c r="I4869" s="3"/>
      <c r="J4869" s="3"/>
      <c r="K4869" s="3"/>
      <c r="L4869" s="3"/>
      <c r="IK4869" s="3"/>
      <c r="IL4869" s="3"/>
      <c r="IM4869" s="3"/>
      <c r="IN4869" s="3"/>
      <c r="IO4869" s="3"/>
      <c r="IP4869" s="3"/>
      <c r="IQ4869" s="3"/>
      <c r="IR4869" s="3"/>
      <c r="IS4869" s="3"/>
    </row>
    <row r="4870" spans="1:253" s="2" customFormat="1" ht="16.5">
      <c r="A4870" s="250"/>
      <c r="B4870" s="250"/>
      <c r="C4870" s="250"/>
      <c r="D4870" s="250"/>
      <c r="E4870" s="250"/>
      <c r="F4870" s="250"/>
      <c r="G4870" s="3"/>
      <c r="H4870" s="3"/>
      <c r="I4870" s="3"/>
      <c r="J4870" s="3"/>
      <c r="K4870" s="3"/>
      <c r="L4870" s="3"/>
      <c r="IK4870" s="3"/>
      <c r="IL4870" s="3"/>
      <c r="IM4870" s="3"/>
      <c r="IN4870" s="3"/>
      <c r="IO4870" s="3"/>
      <c r="IP4870" s="3"/>
      <c r="IQ4870" s="3"/>
      <c r="IR4870" s="3"/>
      <c r="IS4870" s="3"/>
    </row>
    <row r="4871" spans="1:253" s="2" customFormat="1" ht="16.5">
      <c r="A4871" s="250"/>
      <c r="B4871" s="250"/>
      <c r="C4871" s="250"/>
      <c r="D4871" s="250"/>
      <c r="E4871" s="250"/>
      <c r="F4871" s="250"/>
      <c r="G4871" s="3"/>
      <c r="H4871" s="3"/>
      <c r="I4871" s="3"/>
      <c r="J4871" s="3"/>
      <c r="K4871" s="3"/>
      <c r="L4871" s="3"/>
      <c r="IK4871" s="3"/>
      <c r="IL4871" s="3"/>
      <c r="IM4871" s="3"/>
      <c r="IN4871" s="3"/>
      <c r="IO4871" s="3"/>
      <c r="IP4871" s="3"/>
      <c r="IQ4871" s="3"/>
      <c r="IR4871" s="3"/>
      <c r="IS4871" s="3"/>
    </row>
    <row r="4872" spans="1:253" s="2" customFormat="1" ht="16.5">
      <c r="A4872" s="250"/>
      <c r="B4872" s="250"/>
      <c r="C4872" s="250"/>
      <c r="D4872" s="250"/>
      <c r="E4872" s="250"/>
      <c r="F4872" s="250"/>
      <c r="G4872" s="3"/>
      <c r="H4872" s="3"/>
      <c r="I4872" s="3"/>
      <c r="J4872" s="3"/>
      <c r="K4872" s="3"/>
      <c r="L4872" s="3"/>
      <c r="IK4872" s="3"/>
      <c r="IL4872" s="3"/>
      <c r="IM4872" s="3"/>
      <c r="IN4872" s="3"/>
      <c r="IO4872" s="3"/>
      <c r="IP4872" s="3"/>
      <c r="IQ4872" s="3"/>
      <c r="IR4872" s="3"/>
      <c r="IS4872" s="3"/>
    </row>
    <row r="4873" spans="1:253" s="2" customFormat="1" ht="16.5">
      <c r="A4873" s="250"/>
      <c r="B4873" s="250"/>
      <c r="C4873" s="250"/>
      <c r="D4873" s="250"/>
      <c r="E4873" s="250"/>
      <c r="F4873" s="250"/>
      <c r="G4873" s="3"/>
      <c r="H4873" s="3"/>
      <c r="I4873" s="3"/>
      <c r="J4873" s="3"/>
      <c r="K4873" s="3"/>
      <c r="L4873" s="3"/>
      <c r="IK4873" s="3"/>
      <c r="IL4873" s="3"/>
      <c r="IM4873" s="3"/>
      <c r="IN4873" s="3"/>
      <c r="IO4873" s="3"/>
      <c r="IP4873" s="3"/>
      <c r="IQ4873" s="3"/>
      <c r="IR4873" s="3"/>
      <c r="IS4873" s="3"/>
    </row>
    <row r="4874" spans="1:253" s="2" customFormat="1" ht="16.5">
      <c r="A4874" s="250"/>
      <c r="B4874" s="250"/>
      <c r="C4874" s="250"/>
      <c r="D4874" s="250"/>
      <c r="E4874" s="250"/>
      <c r="F4874" s="250"/>
      <c r="G4874" s="3"/>
      <c r="H4874" s="3"/>
      <c r="I4874" s="3"/>
      <c r="J4874" s="3"/>
      <c r="K4874" s="3"/>
      <c r="L4874" s="3"/>
      <c r="IK4874" s="3"/>
      <c r="IL4874" s="3"/>
      <c r="IM4874" s="3"/>
      <c r="IN4874" s="3"/>
      <c r="IO4874" s="3"/>
      <c r="IP4874" s="3"/>
      <c r="IQ4874" s="3"/>
      <c r="IR4874" s="3"/>
      <c r="IS4874" s="3"/>
    </row>
    <row r="4875" spans="1:253" s="2" customFormat="1" ht="16.5">
      <c r="A4875" s="250"/>
      <c r="B4875" s="250"/>
      <c r="C4875" s="250"/>
      <c r="D4875" s="250"/>
      <c r="E4875" s="250"/>
      <c r="F4875" s="250"/>
      <c r="G4875" s="3"/>
      <c r="H4875" s="3"/>
      <c r="I4875" s="3"/>
      <c r="J4875" s="3"/>
      <c r="K4875" s="3"/>
      <c r="L4875" s="3"/>
      <c r="IK4875" s="3"/>
      <c r="IL4875" s="3"/>
      <c r="IM4875" s="3"/>
      <c r="IN4875" s="3"/>
      <c r="IO4875" s="3"/>
      <c r="IP4875" s="3"/>
      <c r="IQ4875" s="3"/>
      <c r="IR4875" s="3"/>
      <c r="IS4875" s="3"/>
    </row>
    <row r="4876" spans="1:253" s="2" customFormat="1" ht="16.5">
      <c r="A4876" s="250"/>
      <c r="B4876" s="250"/>
      <c r="C4876" s="250"/>
      <c r="D4876" s="250"/>
      <c r="E4876" s="250"/>
      <c r="F4876" s="250"/>
      <c r="G4876" s="3"/>
      <c r="H4876" s="3"/>
      <c r="I4876" s="3"/>
      <c r="J4876" s="3"/>
      <c r="K4876" s="3"/>
      <c r="L4876" s="3"/>
      <c r="IK4876" s="3"/>
      <c r="IL4876" s="3"/>
      <c r="IM4876" s="3"/>
      <c r="IN4876" s="3"/>
      <c r="IO4876" s="3"/>
      <c r="IP4876" s="3"/>
      <c r="IQ4876" s="3"/>
      <c r="IR4876" s="3"/>
      <c r="IS4876" s="3"/>
    </row>
    <row r="4877" spans="1:253" s="2" customFormat="1" ht="16.5">
      <c r="A4877" s="250"/>
      <c r="B4877" s="250"/>
      <c r="C4877" s="250"/>
      <c r="D4877" s="250"/>
      <c r="E4877" s="250"/>
      <c r="F4877" s="250"/>
      <c r="G4877" s="3"/>
      <c r="H4877" s="3"/>
      <c r="I4877" s="3"/>
      <c r="J4877" s="3"/>
      <c r="K4877" s="3"/>
      <c r="L4877" s="3"/>
      <c r="IK4877" s="3"/>
      <c r="IL4877" s="3"/>
      <c r="IM4877" s="3"/>
      <c r="IN4877" s="3"/>
      <c r="IO4877" s="3"/>
      <c r="IP4877" s="3"/>
      <c r="IQ4877" s="3"/>
      <c r="IR4877" s="3"/>
      <c r="IS4877" s="3"/>
    </row>
    <row r="4878" spans="1:253" s="2" customFormat="1" ht="16.5">
      <c r="A4878" s="250"/>
      <c r="B4878" s="250"/>
      <c r="C4878" s="250"/>
      <c r="D4878" s="250"/>
      <c r="E4878" s="250"/>
      <c r="F4878" s="250"/>
      <c r="G4878" s="3"/>
      <c r="H4878" s="3"/>
      <c r="I4878" s="3"/>
      <c r="J4878" s="3"/>
      <c r="K4878" s="3"/>
      <c r="L4878" s="3"/>
      <c r="IK4878" s="3"/>
      <c r="IL4878" s="3"/>
      <c r="IM4878" s="3"/>
      <c r="IN4878" s="3"/>
      <c r="IO4878" s="3"/>
      <c r="IP4878" s="3"/>
      <c r="IQ4878" s="3"/>
      <c r="IR4878" s="3"/>
      <c r="IS4878" s="3"/>
    </row>
    <row r="4879" spans="1:253" s="2" customFormat="1" ht="16.5">
      <c r="A4879" s="250"/>
      <c r="B4879" s="250"/>
      <c r="C4879" s="250"/>
      <c r="D4879" s="250"/>
      <c r="E4879" s="250"/>
      <c r="F4879" s="250"/>
      <c r="G4879" s="3"/>
      <c r="H4879" s="3"/>
      <c r="I4879" s="3"/>
      <c r="J4879" s="3"/>
      <c r="K4879" s="3"/>
      <c r="L4879" s="3"/>
      <c r="IK4879" s="3"/>
      <c r="IL4879" s="3"/>
      <c r="IM4879" s="3"/>
      <c r="IN4879" s="3"/>
      <c r="IO4879" s="3"/>
      <c r="IP4879" s="3"/>
      <c r="IQ4879" s="3"/>
      <c r="IR4879" s="3"/>
      <c r="IS4879" s="3"/>
    </row>
    <row r="4880" spans="1:253" s="2" customFormat="1" ht="16.5">
      <c r="A4880" s="250"/>
      <c r="B4880" s="250"/>
      <c r="C4880" s="250"/>
      <c r="D4880" s="250"/>
      <c r="E4880" s="250"/>
      <c r="F4880" s="250"/>
      <c r="G4880" s="3"/>
      <c r="H4880" s="3"/>
      <c r="I4880" s="3"/>
      <c r="J4880" s="3"/>
      <c r="K4880" s="3"/>
      <c r="L4880" s="3"/>
      <c r="IK4880" s="3"/>
      <c r="IL4880" s="3"/>
      <c r="IM4880" s="3"/>
      <c r="IN4880" s="3"/>
      <c r="IO4880" s="3"/>
      <c r="IP4880" s="3"/>
      <c r="IQ4880" s="3"/>
      <c r="IR4880" s="3"/>
      <c r="IS4880" s="3"/>
    </row>
    <row r="4881" spans="1:253" s="2" customFormat="1" ht="16.5">
      <c r="A4881" s="250"/>
      <c r="B4881" s="250"/>
      <c r="C4881" s="250"/>
      <c r="D4881" s="250"/>
      <c r="E4881" s="250"/>
      <c r="F4881" s="250"/>
      <c r="G4881" s="3"/>
      <c r="H4881" s="3"/>
      <c r="I4881" s="3"/>
      <c r="J4881" s="3"/>
      <c r="K4881" s="3"/>
      <c r="L4881" s="3"/>
      <c r="IK4881" s="3"/>
      <c r="IL4881" s="3"/>
      <c r="IM4881" s="3"/>
      <c r="IN4881" s="3"/>
      <c r="IO4881" s="3"/>
      <c r="IP4881" s="3"/>
      <c r="IQ4881" s="3"/>
      <c r="IR4881" s="3"/>
      <c r="IS4881" s="3"/>
    </row>
    <row r="4882" spans="1:253" s="2" customFormat="1" ht="16.5">
      <c r="A4882" s="250"/>
      <c r="B4882" s="250"/>
      <c r="C4882" s="250"/>
      <c r="D4882" s="250"/>
      <c r="E4882" s="250"/>
      <c r="F4882" s="250"/>
      <c r="G4882" s="3"/>
      <c r="H4882" s="3"/>
      <c r="I4882" s="3"/>
      <c r="J4882" s="3"/>
      <c r="K4882" s="3"/>
      <c r="L4882" s="3"/>
      <c r="IK4882" s="3"/>
      <c r="IL4882" s="3"/>
      <c r="IM4882" s="3"/>
      <c r="IN4882" s="3"/>
      <c r="IO4882" s="3"/>
      <c r="IP4882" s="3"/>
      <c r="IQ4882" s="3"/>
      <c r="IR4882" s="3"/>
      <c r="IS4882" s="3"/>
    </row>
    <row r="4883" spans="1:253" s="2" customFormat="1" ht="16.5">
      <c r="A4883" s="250"/>
      <c r="B4883" s="250"/>
      <c r="C4883" s="250"/>
      <c r="D4883" s="250"/>
      <c r="E4883" s="250"/>
      <c r="F4883" s="250"/>
      <c r="G4883" s="3"/>
      <c r="H4883" s="3"/>
      <c r="I4883" s="3"/>
      <c r="J4883" s="3"/>
      <c r="K4883" s="3"/>
      <c r="L4883" s="3"/>
      <c r="IK4883" s="3"/>
      <c r="IL4883" s="3"/>
      <c r="IM4883" s="3"/>
      <c r="IN4883" s="3"/>
      <c r="IO4883" s="3"/>
      <c r="IP4883" s="3"/>
      <c r="IQ4883" s="3"/>
      <c r="IR4883" s="3"/>
      <c r="IS4883" s="3"/>
    </row>
    <row r="4884" spans="1:253" s="2" customFormat="1" ht="16.5">
      <c r="A4884" s="250"/>
      <c r="B4884" s="250"/>
      <c r="C4884" s="250"/>
      <c r="D4884" s="250"/>
      <c r="E4884" s="250"/>
      <c r="F4884" s="250"/>
      <c r="G4884" s="3"/>
      <c r="H4884" s="3"/>
      <c r="I4884" s="3"/>
      <c r="J4884" s="3"/>
      <c r="K4884" s="3"/>
      <c r="L4884" s="3"/>
      <c r="IK4884" s="3"/>
      <c r="IL4884" s="3"/>
      <c r="IM4884" s="3"/>
      <c r="IN4884" s="3"/>
      <c r="IO4884" s="3"/>
      <c r="IP4884" s="3"/>
      <c r="IQ4884" s="3"/>
      <c r="IR4884" s="3"/>
      <c r="IS4884" s="3"/>
    </row>
    <row r="4885" spans="1:253" s="2" customFormat="1" ht="16.5">
      <c r="A4885" s="250"/>
      <c r="B4885" s="250"/>
      <c r="C4885" s="250"/>
      <c r="D4885" s="250"/>
      <c r="E4885" s="250"/>
      <c r="F4885" s="250"/>
      <c r="G4885" s="3"/>
      <c r="H4885" s="3"/>
      <c r="I4885" s="3"/>
      <c r="J4885" s="3"/>
      <c r="K4885" s="3"/>
      <c r="L4885" s="3"/>
      <c r="IK4885" s="3"/>
      <c r="IL4885" s="3"/>
      <c r="IM4885" s="3"/>
      <c r="IN4885" s="3"/>
      <c r="IO4885" s="3"/>
      <c r="IP4885" s="3"/>
      <c r="IQ4885" s="3"/>
      <c r="IR4885" s="3"/>
      <c r="IS4885" s="3"/>
    </row>
    <row r="4886" spans="1:253" s="2" customFormat="1" ht="16.5">
      <c r="A4886" s="250"/>
      <c r="B4886" s="250"/>
      <c r="C4886" s="250"/>
      <c r="D4886" s="250"/>
      <c r="E4886" s="250"/>
      <c r="F4886" s="250"/>
      <c r="G4886" s="3"/>
      <c r="H4886" s="3"/>
      <c r="I4886" s="3"/>
      <c r="J4886" s="3"/>
      <c r="K4886" s="3"/>
      <c r="L4886" s="3"/>
      <c r="IK4886" s="3"/>
      <c r="IL4886" s="3"/>
      <c r="IM4886" s="3"/>
      <c r="IN4886" s="3"/>
      <c r="IO4886" s="3"/>
      <c r="IP4886" s="3"/>
      <c r="IQ4886" s="3"/>
      <c r="IR4886" s="3"/>
      <c r="IS4886" s="3"/>
    </row>
    <row r="4887" spans="1:253" s="2" customFormat="1" ht="16.5">
      <c r="A4887" s="250"/>
      <c r="B4887" s="250"/>
      <c r="C4887" s="250"/>
      <c r="D4887" s="250"/>
      <c r="E4887" s="250"/>
      <c r="F4887" s="250"/>
      <c r="G4887" s="3"/>
      <c r="H4887" s="3"/>
      <c r="I4887" s="3"/>
      <c r="J4887" s="3"/>
      <c r="K4887" s="3"/>
      <c r="L4887" s="3"/>
      <c r="IK4887" s="3"/>
      <c r="IL4887" s="3"/>
      <c r="IM4887" s="3"/>
      <c r="IN4887" s="3"/>
      <c r="IO4887" s="3"/>
      <c r="IP4887" s="3"/>
      <c r="IQ4887" s="3"/>
      <c r="IR4887" s="3"/>
      <c r="IS4887" s="3"/>
    </row>
    <row r="4888" spans="1:253" s="2" customFormat="1" ht="16.5">
      <c r="A4888" s="250"/>
      <c r="B4888" s="250"/>
      <c r="C4888" s="250"/>
      <c r="D4888" s="250"/>
      <c r="E4888" s="250"/>
      <c r="F4888" s="250"/>
      <c r="G4888" s="3"/>
      <c r="H4888" s="3"/>
      <c r="I4888" s="3"/>
      <c r="J4888" s="3"/>
      <c r="K4888" s="3"/>
      <c r="L4888" s="3"/>
      <c r="IK4888" s="3"/>
      <c r="IL4888" s="3"/>
      <c r="IM4888" s="3"/>
      <c r="IN4888" s="3"/>
      <c r="IO4888" s="3"/>
      <c r="IP4888" s="3"/>
      <c r="IQ4888" s="3"/>
      <c r="IR4888" s="3"/>
      <c r="IS4888" s="3"/>
    </row>
    <row r="4889" spans="1:253" s="2" customFormat="1" ht="16.5">
      <c r="A4889" s="250"/>
      <c r="B4889" s="250"/>
      <c r="C4889" s="250"/>
      <c r="D4889" s="250"/>
      <c r="E4889" s="250"/>
      <c r="F4889" s="250"/>
      <c r="G4889" s="3"/>
      <c r="H4889" s="3"/>
      <c r="I4889" s="3"/>
      <c r="J4889" s="3"/>
      <c r="K4889" s="3"/>
      <c r="L4889" s="3"/>
      <c r="IK4889" s="3"/>
      <c r="IL4889" s="3"/>
      <c r="IM4889" s="3"/>
      <c r="IN4889" s="3"/>
      <c r="IO4889" s="3"/>
      <c r="IP4889" s="3"/>
      <c r="IQ4889" s="3"/>
      <c r="IR4889" s="3"/>
      <c r="IS4889" s="3"/>
    </row>
    <row r="4890" spans="1:253" s="2" customFormat="1" ht="16.5">
      <c r="A4890" s="250"/>
      <c r="B4890" s="250"/>
      <c r="C4890" s="250"/>
      <c r="D4890" s="250"/>
      <c r="E4890" s="250"/>
      <c r="F4890" s="250"/>
      <c r="G4890" s="3"/>
      <c r="H4890" s="3"/>
      <c r="I4890" s="3"/>
      <c r="J4890" s="3"/>
      <c r="K4890" s="3"/>
      <c r="L4890" s="3"/>
      <c r="IK4890" s="3"/>
      <c r="IL4890" s="3"/>
      <c r="IM4890" s="3"/>
      <c r="IN4890" s="3"/>
      <c r="IO4890" s="3"/>
      <c r="IP4890" s="3"/>
      <c r="IQ4890" s="3"/>
      <c r="IR4890" s="3"/>
      <c r="IS4890" s="3"/>
    </row>
    <row r="4891" spans="1:253" s="2" customFormat="1" ht="16.5">
      <c r="A4891" s="250"/>
      <c r="B4891" s="250"/>
      <c r="C4891" s="250"/>
      <c r="D4891" s="250"/>
      <c r="E4891" s="250"/>
      <c r="F4891" s="250"/>
      <c r="G4891" s="3"/>
      <c r="H4891" s="3"/>
      <c r="I4891" s="3"/>
      <c r="J4891" s="3"/>
      <c r="K4891" s="3"/>
      <c r="L4891" s="3"/>
      <c r="IK4891" s="3"/>
      <c r="IL4891" s="3"/>
      <c r="IM4891" s="3"/>
      <c r="IN4891" s="3"/>
      <c r="IO4891" s="3"/>
      <c r="IP4891" s="3"/>
      <c r="IQ4891" s="3"/>
      <c r="IR4891" s="3"/>
      <c r="IS4891" s="3"/>
    </row>
    <row r="4892" spans="1:253" s="2" customFormat="1" ht="16.5">
      <c r="A4892" s="250"/>
      <c r="B4892" s="250"/>
      <c r="C4892" s="250"/>
      <c r="D4892" s="250"/>
      <c r="E4892" s="250"/>
      <c r="F4892" s="250"/>
      <c r="G4892" s="3"/>
      <c r="H4892" s="3"/>
      <c r="I4892" s="3"/>
      <c r="J4892" s="3"/>
      <c r="K4892" s="3"/>
      <c r="L4892" s="3"/>
      <c r="IK4892" s="3"/>
      <c r="IL4892" s="3"/>
      <c r="IM4892" s="3"/>
      <c r="IN4892" s="3"/>
      <c r="IO4892" s="3"/>
      <c r="IP4892" s="3"/>
      <c r="IQ4892" s="3"/>
      <c r="IR4892" s="3"/>
      <c r="IS4892" s="3"/>
    </row>
    <row r="4893" spans="1:253" s="2" customFormat="1" ht="16.5">
      <c r="A4893" s="250"/>
      <c r="B4893" s="250"/>
      <c r="C4893" s="250"/>
      <c r="D4893" s="250"/>
      <c r="E4893" s="250"/>
      <c r="F4893" s="250"/>
      <c r="G4893" s="3"/>
      <c r="H4893" s="3"/>
      <c r="I4893" s="3"/>
      <c r="J4893" s="3"/>
      <c r="K4893" s="3"/>
      <c r="L4893" s="3"/>
      <c r="IK4893" s="3"/>
      <c r="IL4893" s="3"/>
      <c r="IM4893" s="3"/>
      <c r="IN4893" s="3"/>
      <c r="IO4893" s="3"/>
      <c r="IP4893" s="3"/>
      <c r="IQ4893" s="3"/>
      <c r="IR4893" s="3"/>
      <c r="IS4893" s="3"/>
    </row>
    <row r="4894" spans="1:253" s="2" customFormat="1" ht="16.5">
      <c r="A4894" s="250"/>
      <c r="B4894" s="250"/>
      <c r="C4894" s="250"/>
      <c r="D4894" s="250"/>
      <c r="E4894" s="250"/>
      <c r="F4894" s="250"/>
      <c r="G4894" s="3"/>
      <c r="H4894" s="3"/>
      <c r="I4894" s="3"/>
      <c r="J4894" s="3"/>
      <c r="K4894" s="3"/>
      <c r="L4894" s="3"/>
      <c r="IK4894" s="3"/>
      <c r="IL4894" s="3"/>
      <c r="IM4894" s="3"/>
      <c r="IN4894" s="3"/>
      <c r="IO4894" s="3"/>
      <c r="IP4894" s="3"/>
      <c r="IQ4894" s="3"/>
      <c r="IR4894" s="3"/>
      <c r="IS4894" s="3"/>
    </row>
    <row r="4895" spans="1:253" s="2" customFormat="1" ht="16.5">
      <c r="A4895" s="250"/>
      <c r="B4895" s="250"/>
      <c r="C4895" s="250"/>
      <c r="D4895" s="250"/>
      <c r="E4895" s="250"/>
      <c r="F4895" s="250"/>
      <c r="G4895" s="3"/>
      <c r="H4895" s="3"/>
      <c r="I4895" s="3"/>
      <c r="J4895" s="3"/>
      <c r="K4895" s="3"/>
      <c r="L4895" s="3"/>
      <c r="IK4895" s="3"/>
      <c r="IL4895" s="3"/>
      <c r="IM4895" s="3"/>
      <c r="IN4895" s="3"/>
      <c r="IO4895" s="3"/>
      <c r="IP4895" s="3"/>
      <c r="IQ4895" s="3"/>
      <c r="IR4895" s="3"/>
      <c r="IS4895" s="3"/>
    </row>
    <row r="4896" spans="1:253" s="2" customFormat="1" ht="16.5">
      <c r="A4896" s="250"/>
      <c r="B4896" s="250"/>
      <c r="C4896" s="250"/>
      <c r="D4896" s="250"/>
      <c r="E4896" s="250"/>
      <c r="F4896" s="250"/>
      <c r="G4896" s="3"/>
      <c r="H4896" s="3"/>
      <c r="I4896" s="3"/>
      <c r="J4896" s="3"/>
      <c r="K4896" s="3"/>
      <c r="L4896" s="3"/>
      <c r="IK4896" s="3"/>
      <c r="IL4896" s="3"/>
      <c r="IM4896" s="3"/>
      <c r="IN4896" s="3"/>
      <c r="IO4896" s="3"/>
      <c r="IP4896" s="3"/>
      <c r="IQ4896" s="3"/>
      <c r="IR4896" s="3"/>
      <c r="IS4896" s="3"/>
    </row>
    <row r="4897" spans="1:253" s="2" customFormat="1" ht="16.5">
      <c r="A4897" s="250"/>
      <c r="B4897" s="250"/>
      <c r="C4897" s="250"/>
      <c r="D4897" s="250"/>
      <c r="E4897" s="250"/>
      <c r="F4897" s="250"/>
      <c r="G4897" s="3"/>
      <c r="H4897" s="3"/>
      <c r="I4897" s="3"/>
      <c r="J4897" s="3"/>
      <c r="K4897" s="3"/>
      <c r="L4897" s="3"/>
      <c r="IK4897" s="3"/>
      <c r="IL4897" s="3"/>
      <c r="IM4897" s="3"/>
      <c r="IN4897" s="3"/>
      <c r="IO4897" s="3"/>
      <c r="IP4897" s="3"/>
      <c r="IQ4897" s="3"/>
      <c r="IR4897" s="3"/>
      <c r="IS4897" s="3"/>
    </row>
    <row r="4898" spans="1:253" s="2" customFormat="1" ht="16.5">
      <c r="A4898" s="250"/>
      <c r="B4898" s="250"/>
      <c r="C4898" s="250"/>
      <c r="D4898" s="250"/>
      <c r="E4898" s="250"/>
      <c r="F4898" s="250"/>
      <c r="G4898" s="3"/>
      <c r="H4898" s="3"/>
      <c r="I4898" s="3"/>
      <c r="J4898" s="3"/>
      <c r="K4898" s="3"/>
      <c r="L4898" s="3"/>
      <c r="IK4898" s="3"/>
      <c r="IL4898" s="3"/>
      <c r="IM4898" s="3"/>
      <c r="IN4898" s="3"/>
      <c r="IO4898" s="3"/>
      <c r="IP4898" s="3"/>
      <c r="IQ4898" s="3"/>
      <c r="IR4898" s="3"/>
      <c r="IS4898" s="3"/>
    </row>
    <row r="4899" spans="1:253" s="2" customFormat="1" ht="16.5">
      <c r="A4899" s="250"/>
      <c r="B4899" s="250"/>
      <c r="C4899" s="250"/>
      <c r="D4899" s="250"/>
      <c r="E4899" s="250"/>
      <c r="F4899" s="250"/>
      <c r="G4899" s="3"/>
      <c r="H4899" s="3"/>
      <c r="I4899" s="3"/>
      <c r="J4899" s="3"/>
      <c r="K4899" s="3"/>
      <c r="L4899" s="3"/>
      <c r="IK4899" s="3"/>
      <c r="IL4899" s="3"/>
      <c r="IM4899" s="3"/>
      <c r="IN4899" s="3"/>
      <c r="IO4899" s="3"/>
      <c r="IP4899" s="3"/>
      <c r="IQ4899" s="3"/>
      <c r="IR4899" s="3"/>
      <c r="IS4899" s="3"/>
    </row>
    <row r="4900" spans="1:253" s="2" customFormat="1" ht="16.5">
      <c r="A4900" s="250"/>
      <c r="B4900" s="250"/>
      <c r="C4900" s="250"/>
      <c r="D4900" s="250"/>
      <c r="E4900" s="250"/>
      <c r="F4900" s="250"/>
      <c r="G4900" s="3"/>
      <c r="H4900" s="3"/>
      <c r="I4900" s="3"/>
      <c r="J4900" s="3"/>
      <c r="K4900" s="3"/>
      <c r="L4900" s="3"/>
      <c r="IK4900" s="3"/>
      <c r="IL4900" s="3"/>
      <c r="IM4900" s="3"/>
      <c r="IN4900" s="3"/>
      <c r="IO4900" s="3"/>
      <c r="IP4900" s="3"/>
      <c r="IQ4900" s="3"/>
      <c r="IR4900" s="3"/>
      <c r="IS4900" s="3"/>
    </row>
    <row r="4901" spans="1:253" s="2" customFormat="1" ht="16.5">
      <c r="A4901" s="250"/>
      <c r="B4901" s="250"/>
      <c r="C4901" s="250"/>
      <c r="D4901" s="250"/>
      <c r="E4901" s="250"/>
      <c r="F4901" s="250"/>
      <c r="G4901" s="3"/>
      <c r="H4901" s="3"/>
      <c r="I4901" s="3"/>
      <c r="J4901" s="3"/>
      <c r="K4901" s="3"/>
      <c r="L4901" s="3"/>
      <c r="IK4901" s="3"/>
      <c r="IL4901" s="3"/>
      <c r="IM4901" s="3"/>
      <c r="IN4901" s="3"/>
      <c r="IO4901" s="3"/>
      <c r="IP4901" s="3"/>
      <c r="IQ4901" s="3"/>
      <c r="IR4901" s="3"/>
      <c r="IS4901" s="3"/>
    </row>
    <row r="4902" spans="1:253" s="2" customFormat="1" ht="16.5">
      <c r="A4902" s="250"/>
      <c r="B4902" s="250"/>
      <c r="C4902" s="250"/>
      <c r="D4902" s="250"/>
      <c r="E4902" s="250"/>
      <c r="F4902" s="250"/>
      <c r="G4902" s="3"/>
      <c r="H4902" s="3"/>
      <c r="I4902" s="3"/>
      <c r="J4902" s="3"/>
      <c r="K4902" s="3"/>
      <c r="L4902" s="3"/>
      <c r="IK4902" s="3"/>
      <c r="IL4902" s="3"/>
      <c r="IM4902" s="3"/>
      <c r="IN4902" s="3"/>
      <c r="IO4902" s="3"/>
      <c r="IP4902" s="3"/>
      <c r="IQ4902" s="3"/>
      <c r="IR4902" s="3"/>
      <c r="IS4902" s="3"/>
    </row>
    <row r="4903" spans="1:253" s="2" customFormat="1" ht="16.5">
      <c r="A4903" s="250"/>
      <c r="B4903" s="250"/>
      <c r="C4903" s="250"/>
      <c r="D4903" s="250"/>
      <c r="E4903" s="250"/>
      <c r="F4903" s="250"/>
      <c r="G4903" s="3"/>
      <c r="H4903" s="3"/>
      <c r="I4903" s="3"/>
      <c r="J4903" s="3"/>
      <c r="K4903" s="3"/>
      <c r="L4903" s="3"/>
      <c r="IK4903" s="3"/>
      <c r="IL4903" s="3"/>
      <c r="IM4903" s="3"/>
      <c r="IN4903" s="3"/>
      <c r="IO4903" s="3"/>
      <c r="IP4903" s="3"/>
      <c r="IQ4903" s="3"/>
      <c r="IR4903" s="3"/>
      <c r="IS4903" s="3"/>
    </row>
    <row r="4904" spans="1:253" s="2" customFormat="1" ht="16.5">
      <c r="A4904" s="250"/>
      <c r="B4904" s="250"/>
      <c r="C4904" s="250"/>
      <c r="D4904" s="250"/>
      <c r="E4904" s="250"/>
      <c r="F4904" s="250"/>
      <c r="G4904" s="3"/>
      <c r="H4904" s="3"/>
      <c r="I4904" s="3"/>
      <c r="J4904" s="3"/>
      <c r="K4904" s="3"/>
      <c r="L4904" s="3"/>
      <c r="IK4904" s="3"/>
      <c r="IL4904" s="3"/>
      <c r="IM4904" s="3"/>
      <c r="IN4904" s="3"/>
      <c r="IO4904" s="3"/>
      <c r="IP4904" s="3"/>
      <c r="IQ4904" s="3"/>
      <c r="IR4904" s="3"/>
      <c r="IS4904" s="3"/>
    </row>
    <row r="4905" spans="1:253" s="2" customFormat="1" ht="16.5">
      <c r="A4905" s="250"/>
      <c r="B4905" s="250"/>
      <c r="C4905" s="250"/>
      <c r="D4905" s="250"/>
      <c r="E4905" s="250"/>
      <c r="F4905" s="250"/>
      <c r="G4905" s="3"/>
      <c r="H4905" s="3"/>
      <c r="I4905" s="3"/>
      <c r="J4905" s="3"/>
      <c r="K4905" s="3"/>
      <c r="L4905" s="3"/>
      <c r="IK4905" s="3"/>
      <c r="IL4905" s="3"/>
      <c r="IM4905" s="3"/>
      <c r="IN4905" s="3"/>
      <c r="IO4905" s="3"/>
      <c r="IP4905" s="3"/>
      <c r="IQ4905" s="3"/>
      <c r="IR4905" s="3"/>
      <c r="IS4905" s="3"/>
    </row>
    <row r="4906" spans="1:253" s="2" customFormat="1" ht="16.5">
      <c r="A4906" s="250"/>
      <c r="B4906" s="250"/>
      <c r="C4906" s="250"/>
      <c r="D4906" s="250"/>
      <c r="E4906" s="250"/>
      <c r="F4906" s="250"/>
      <c r="G4906" s="3"/>
      <c r="H4906" s="3"/>
      <c r="I4906" s="3"/>
      <c r="J4906" s="3"/>
      <c r="K4906" s="3"/>
      <c r="L4906" s="3"/>
      <c r="IK4906" s="3"/>
      <c r="IL4906" s="3"/>
      <c r="IM4906" s="3"/>
      <c r="IN4906" s="3"/>
      <c r="IO4906" s="3"/>
      <c r="IP4906" s="3"/>
      <c r="IQ4906" s="3"/>
      <c r="IR4906" s="3"/>
      <c r="IS4906" s="3"/>
    </row>
    <row r="4907" spans="1:253" s="2" customFormat="1" ht="16.5">
      <c r="A4907" s="250"/>
      <c r="B4907" s="250"/>
      <c r="C4907" s="250"/>
      <c r="D4907" s="250"/>
      <c r="E4907" s="250"/>
      <c r="F4907" s="250"/>
      <c r="G4907" s="3"/>
      <c r="H4907" s="3"/>
      <c r="I4907" s="3"/>
      <c r="J4907" s="3"/>
      <c r="K4907" s="3"/>
      <c r="L4907" s="3"/>
      <c r="IK4907" s="3"/>
      <c r="IL4907" s="3"/>
      <c r="IM4907" s="3"/>
      <c r="IN4907" s="3"/>
      <c r="IO4907" s="3"/>
      <c r="IP4907" s="3"/>
      <c r="IQ4907" s="3"/>
      <c r="IR4907" s="3"/>
      <c r="IS4907" s="3"/>
    </row>
    <row r="4908" spans="1:253" s="2" customFormat="1" ht="16.5">
      <c r="A4908" s="250"/>
      <c r="B4908" s="250"/>
      <c r="C4908" s="250"/>
      <c r="D4908" s="250"/>
      <c r="E4908" s="250"/>
      <c r="F4908" s="250"/>
      <c r="G4908" s="3"/>
      <c r="H4908" s="3"/>
      <c r="I4908" s="3"/>
      <c r="J4908" s="3"/>
      <c r="K4908" s="3"/>
      <c r="L4908" s="3"/>
      <c r="IK4908" s="3"/>
      <c r="IL4908" s="3"/>
      <c r="IM4908" s="3"/>
      <c r="IN4908" s="3"/>
      <c r="IO4908" s="3"/>
      <c r="IP4908" s="3"/>
      <c r="IQ4908" s="3"/>
      <c r="IR4908" s="3"/>
      <c r="IS4908" s="3"/>
    </row>
    <row r="4909" spans="1:253" s="2" customFormat="1" ht="16.5">
      <c r="A4909" s="250"/>
      <c r="B4909" s="250"/>
      <c r="C4909" s="250"/>
      <c r="D4909" s="250"/>
      <c r="E4909" s="250"/>
      <c r="F4909" s="250"/>
      <c r="G4909" s="3"/>
      <c r="H4909" s="3"/>
      <c r="I4909" s="3"/>
      <c r="J4909" s="3"/>
      <c r="K4909" s="3"/>
      <c r="L4909" s="3"/>
      <c r="IK4909" s="3"/>
      <c r="IL4909" s="3"/>
      <c r="IM4909" s="3"/>
      <c r="IN4909" s="3"/>
      <c r="IO4909" s="3"/>
      <c r="IP4909" s="3"/>
      <c r="IQ4909" s="3"/>
      <c r="IR4909" s="3"/>
      <c r="IS4909" s="3"/>
    </row>
    <row r="4910" spans="1:253" s="2" customFormat="1" ht="16.5">
      <c r="A4910" s="250"/>
      <c r="B4910" s="250"/>
      <c r="C4910" s="250"/>
      <c r="D4910" s="250"/>
      <c r="E4910" s="250"/>
      <c r="F4910" s="250"/>
      <c r="G4910" s="3"/>
      <c r="H4910" s="3"/>
      <c r="I4910" s="3"/>
      <c r="J4910" s="3"/>
      <c r="K4910" s="3"/>
      <c r="L4910" s="3"/>
      <c r="IK4910" s="3"/>
      <c r="IL4910" s="3"/>
      <c r="IM4910" s="3"/>
      <c r="IN4910" s="3"/>
      <c r="IO4910" s="3"/>
      <c r="IP4910" s="3"/>
      <c r="IQ4910" s="3"/>
      <c r="IR4910" s="3"/>
      <c r="IS4910" s="3"/>
    </row>
    <row r="4911" spans="1:253" s="2" customFormat="1" ht="16.5">
      <c r="A4911" s="250"/>
      <c r="B4911" s="250"/>
      <c r="C4911" s="250"/>
      <c r="D4911" s="250"/>
      <c r="E4911" s="250"/>
      <c r="F4911" s="250"/>
      <c r="G4911" s="3"/>
      <c r="H4911" s="3"/>
      <c r="I4911" s="3"/>
      <c r="J4911" s="3"/>
      <c r="K4911" s="3"/>
      <c r="L4911" s="3"/>
      <c r="IK4911" s="3"/>
      <c r="IL4911" s="3"/>
      <c r="IM4911" s="3"/>
      <c r="IN4911" s="3"/>
      <c r="IO4911" s="3"/>
      <c r="IP4911" s="3"/>
      <c r="IQ4911" s="3"/>
      <c r="IR4911" s="3"/>
      <c r="IS4911" s="3"/>
    </row>
    <row r="4912" spans="1:253" s="2" customFormat="1" ht="16.5">
      <c r="A4912" s="250"/>
      <c r="B4912" s="250"/>
      <c r="C4912" s="250"/>
      <c r="D4912" s="250"/>
      <c r="E4912" s="250"/>
      <c r="F4912" s="250"/>
      <c r="G4912" s="3"/>
      <c r="H4912" s="3"/>
      <c r="I4912" s="3"/>
      <c r="J4912" s="3"/>
      <c r="K4912" s="3"/>
      <c r="L4912" s="3"/>
      <c r="IK4912" s="3"/>
      <c r="IL4912" s="3"/>
      <c r="IM4912" s="3"/>
      <c r="IN4912" s="3"/>
      <c r="IO4912" s="3"/>
      <c r="IP4912" s="3"/>
      <c r="IQ4912" s="3"/>
      <c r="IR4912" s="3"/>
      <c r="IS4912" s="3"/>
    </row>
    <row r="4913" spans="1:253" s="2" customFormat="1" ht="16.5">
      <c r="A4913" s="250"/>
      <c r="B4913" s="250"/>
      <c r="C4913" s="250"/>
      <c r="D4913" s="250"/>
      <c r="E4913" s="250"/>
      <c r="F4913" s="250"/>
      <c r="G4913" s="3"/>
      <c r="H4913" s="3"/>
      <c r="I4913" s="3"/>
      <c r="J4913" s="3"/>
      <c r="K4913" s="3"/>
      <c r="L4913" s="3"/>
      <c r="IK4913" s="3"/>
      <c r="IL4913" s="3"/>
      <c r="IM4913" s="3"/>
      <c r="IN4913" s="3"/>
      <c r="IO4913" s="3"/>
      <c r="IP4913" s="3"/>
      <c r="IQ4913" s="3"/>
      <c r="IR4913" s="3"/>
      <c r="IS4913" s="3"/>
    </row>
    <row r="4914" spans="1:253" s="2" customFormat="1" ht="16.5">
      <c r="A4914" s="250"/>
      <c r="B4914" s="250"/>
      <c r="C4914" s="250"/>
      <c r="D4914" s="250"/>
      <c r="E4914" s="250"/>
      <c r="F4914" s="250"/>
      <c r="G4914" s="3"/>
      <c r="H4914" s="3"/>
      <c r="I4914" s="3"/>
      <c r="J4914" s="3"/>
      <c r="K4914" s="3"/>
      <c r="L4914" s="3"/>
      <c r="IK4914" s="3"/>
      <c r="IL4914" s="3"/>
      <c r="IM4914" s="3"/>
      <c r="IN4914" s="3"/>
      <c r="IO4914" s="3"/>
      <c r="IP4914" s="3"/>
      <c r="IQ4914" s="3"/>
      <c r="IR4914" s="3"/>
      <c r="IS4914" s="3"/>
    </row>
    <row r="4915" spans="1:253" s="2" customFormat="1" ht="16.5">
      <c r="A4915" s="250"/>
      <c r="B4915" s="250"/>
      <c r="C4915" s="250"/>
      <c r="D4915" s="250"/>
      <c r="E4915" s="250"/>
      <c r="F4915" s="250"/>
      <c r="G4915" s="3"/>
      <c r="H4915" s="3"/>
      <c r="I4915" s="3"/>
      <c r="J4915" s="3"/>
      <c r="K4915" s="3"/>
      <c r="L4915" s="3"/>
      <c r="IK4915" s="3"/>
      <c r="IL4915" s="3"/>
      <c r="IM4915" s="3"/>
      <c r="IN4915" s="3"/>
      <c r="IO4915" s="3"/>
      <c r="IP4915" s="3"/>
      <c r="IQ4915" s="3"/>
      <c r="IR4915" s="3"/>
      <c r="IS4915" s="3"/>
    </row>
    <row r="4916" spans="1:253" s="2" customFormat="1" ht="16.5">
      <c r="A4916" s="250"/>
      <c r="B4916" s="250"/>
      <c r="C4916" s="250"/>
      <c r="D4916" s="250"/>
      <c r="E4916" s="250"/>
      <c r="F4916" s="250"/>
      <c r="G4916" s="3"/>
      <c r="H4916" s="3"/>
      <c r="I4916" s="3"/>
      <c r="J4916" s="3"/>
      <c r="K4916" s="3"/>
      <c r="L4916" s="3"/>
      <c r="IK4916" s="3"/>
      <c r="IL4916" s="3"/>
      <c r="IM4916" s="3"/>
      <c r="IN4916" s="3"/>
      <c r="IO4916" s="3"/>
      <c r="IP4916" s="3"/>
      <c r="IQ4916" s="3"/>
      <c r="IR4916" s="3"/>
      <c r="IS4916" s="3"/>
    </row>
    <row r="4917" spans="1:253" s="2" customFormat="1" ht="16.5">
      <c r="A4917" s="250"/>
      <c r="B4917" s="250"/>
      <c r="C4917" s="250"/>
      <c r="D4917" s="250"/>
      <c r="E4917" s="250"/>
      <c r="F4917" s="250"/>
      <c r="G4917" s="3"/>
      <c r="H4917" s="3"/>
      <c r="I4917" s="3"/>
      <c r="J4917" s="3"/>
      <c r="K4917" s="3"/>
      <c r="L4917" s="3"/>
      <c r="IK4917" s="3"/>
      <c r="IL4917" s="3"/>
      <c r="IM4917" s="3"/>
      <c r="IN4917" s="3"/>
      <c r="IO4917" s="3"/>
      <c r="IP4917" s="3"/>
      <c r="IQ4917" s="3"/>
      <c r="IR4917" s="3"/>
      <c r="IS4917" s="3"/>
    </row>
    <row r="4918" spans="1:253" s="2" customFormat="1" ht="16.5">
      <c r="A4918" s="250"/>
      <c r="B4918" s="250"/>
      <c r="C4918" s="250"/>
      <c r="D4918" s="250"/>
      <c r="E4918" s="250"/>
      <c r="F4918" s="250"/>
      <c r="G4918" s="3"/>
      <c r="H4918" s="3"/>
      <c r="I4918" s="3"/>
      <c r="J4918" s="3"/>
      <c r="K4918" s="3"/>
      <c r="L4918" s="3"/>
      <c r="IK4918" s="3"/>
      <c r="IL4918" s="3"/>
      <c r="IM4918" s="3"/>
      <c r="IN4918" s="3"/>
      <c r="IO4918" s="3"/>
      <c r="IP4918" s="3"/>
      <c r="IQ4918" s="3"/>
      <c r="IR4918" s="3"/>
      <c r="IS4918" s="3"/>
    </row>
    <row r="4919" spans="1:253" s="2" customFormat="1" ht="16.5">
      <c r="A4919" s="250"/>
      <c r="B4919" s="250"/>
      <c r="C4919" s="250"/>
      <c r="D4919" s="250"/>
      <c r="E4919" s="250"/>
      <c r="F4919" s="250"/>
      <c r="G4919" s="3"/>
      <c r="H4919" s="3"/>
      <c r="I4919" s="3"/>
      <c r="J4919" s="3"/>
      <c r="K4919" s="3"/>
      <c r="L4919" s="3"/>
      <c r="IK4919" s="3"/>
      <c r="IL4919" s="3"/>
      <c r="IM4919" s="3"/>
      <c r="IN4919" s="3"/>
      <c r="IO4919" s="3"/>
      <c r="IP4919" s="3"/>
      <c r="IQ4919" s="3"/>
      <c r="IR4919" s="3"/>
      <c r="IS4919" s="3"/>
    </row>
    <row r="4920" spans="1:253" s="2" customFormat="1" ht="16.5">
      <c r="A4920" s="250"/>
      <c r="B4920" s="250"/>
      <c r="C4920" s="250"/>
      <c r="D4920" s="250"/>
      <c r="E4920" s="250"/>
      <c r="F4920" s="250"/>
      <c r="G4920" s="3"/>
      <c r="H4920" s="3"/>
      <c r="I4920" s="3"/>
      <c r="J4920" s="3"/>
      <c r="K4920" s="3"/>
      <c r="L4920" s="3"/>
      <c r="IK4920" s="3"/>
      <c r="IL4920" s="3"/>
      <c r="IM4920" s="3"/>
      <c r="IN4920" s="3"/>
      <c r="IO4920" s="3"/>
      <c r="IP4920" s="3"/>
      <c r="IQ4920" s="3"/>
      <c r="IR4920" s="3"/>
      <c r="IS4920" s="3"/>
    </row>
    <row r="4921" spans="1:253" s="2" customFormat="1" ht="16.5">
      <c r="A4921" s="250"/>
      <c r="B4921" s="250"/>
      <c r="C4921" s="250"/>
      <c r="D4921" s="250"/>
      <c r="E4921" s="250"/>
      <c r="F4921" s="250"/>
      <c r="G4921" s="3"/>
      <c r="H4921" s="3"/>
      <c r="I4921" s="3"/>
      <c r="J4921" s="3"/>
      <c r="K4921" s="3"/>
      <c r="L4921" s="3"/>
      <c r="IK4921" s="3"/>
      <c r="IL4921" s="3"/>
      <c r="IM4921" s="3"/>
      <c r="IN4921" s="3"/>
      <c r="IO4921" s="3"/>
      <c r="IP4921" s="3"/>
      <c r="IQ4921" s="3"/>
      <c r="IR4921" s="3"/>
      <c r="IS4921" s="3"/>
    </row>
    <row r="4922" spans="1:253" s="2" customFormat="1" ht="16.5">
      <c r="A4922" s="250"/>
      <c r="B4922" s="250"/>
      <c r="C4922" s="250"/>
      <c r="D4922" s="250"/>
      <c r="E4922" s="250"/>
      <c r="F4922" s="250"/>
      <c r="G4922" s="3"/>
      <c r="H4922" s="3"/>
      <c r="I4922" s="3"/>
      <c r="J4922" s="3"/>
      <c r="K4922" s="3"/>
      <c r="L4922" s="3"/>
      <c r="IK4922" s="3"/>
      <c r="IL4922" s="3"/>
      <c r="IM4922" s="3"/>
      <c r="IN4922" s="3"/>
      <c r="IO4922" s="3"/>
      <c r="IP4922" s="3"/>
      <c r="IQ4922" s="3"/>
      <c r="IR4922" s="3"/>
      <c r="IS4922" s="3"/>
    </row>
    <row r="4923" spans="1:253" s="2" customFormat="1" ht="16.5">
      <c r="A4923" s="250"/>
      <c r="B4923" s="250"/>
      <c r="C4923" s="250"/>
      <c r="D4923" s="250"/>
      <c r="E4923" s="250"/>
      <c r="F4923" s="250"/>
      <c r="G4923" s="3"/>
      <c r="H4923" s="3"/>
      <c r="I4923" s="3"/>
      <c r="J4923" s="3"/>
      <c r="K4923" s="3"/>
      <c r="L4923" s="3"/>
      <c r="IK4923" s="3"/>
      <c r="IL4923" s="3"/>
      <c r="IM4923" s="3"/>
      <c r="IN4923" s="3"/>
      <c r="IO4923" s="3"/>
      <c r="IP4923" s="3"/>
      <c r="IQ4923" s="3"/>
      <c r="IR4923" s="3"/>
      <c r="IS4923" s="3"/>
    </row>
    <row r="4924" spans="1:253" s="2" customFormat="1" ht="16.5">
      <c r="A4924" s="250"/>
      <c r="B4924" s="250"/>
      <c r="C4924" s="250"/>
      <c r="D4924" s="250"/>
      <c r="E4924" s="250"/>
      <c r="F4924" s="250"/>
      <c r="G4924" s="3"/>
      <c r="H4924" s="3"/>
      <c r="I4924" s="3"/>
      <c r="J4924" s="3"/>
      <c r="K4924" s="3"/>
      <c r="L4924" s="3"/>
      <c r="IK4924" s="3"/>
      <c r="IL4924" s="3"/>
      <c r="IM4924" s="3"/>
      <c r="IN4924" s="3"/>
      <c r="IO4924" s="3"/>
      <c r="IP4924" s="3"/>
      <c r="IQ4924" s="3"/>
      <c r="IR4924" s="3"/>
      <c r="IS4924" s="3"/>
    </row>
    <row r="4925" spans="1:253" s="2" customFormat="1" ht="16.5">
      <c r="A4925" s="250"/>
      <c r="B4925" s="250"/>
      <c r="C4925" s="250"/>
      <c r="D4925" s="250"/>
      <c r="E4925" s="250"/>
      <c r="F4925" s="250"/>
      <c r="G4925" s="3"/>
      <c r="H4925" s="3"/>
      <c r="I4925" s="3"/>
      <c r="J4925" s="3"/>
      <c r="K4925" s="3"/>
      <c r="L4925" s="3"/>
      <c r="IK4925" s="3"/>
      <c r="IL4925" s="3"/>
      <c r="IM4925" s="3"/>
      <c r="IN4925" s="3"/>
      <c r="IO4925" s="3"/>
      <c r="IP4925" s="3"/>
      <c r="IQ4925" s="3"/>
      <c r="IR4925" s="3"/>
      <c r="IS4925" s="3"/>
    </row>
    <row r="4926" spans="1:253" s="2" customFormat="1" ht="16.5">
      <c r="A4926" s="250"/>
      <c r="B4926" s="250"/>
      <c r="C4926" s="250"/>
      <c r="D4926" s="250"/>
      <c r="E4926" s="250"/>
      <c r="F4926" s="250"/>
      <c r="G4926" s="3"/>
      <c r="H4926" s="3"/>
      <c r="I4926" s="3"/>
      <c r="J4926" s="3"/>
      <c r="K4926" s="3"/>
      <c r="L4926" s="3"/>
      <c r="IK4926" s="3"/>
      <c r="IL4926" s="3"/>
      <c r="IM4926" s="3"/>
      <c r="IN4926" s="3"/>
      <c r="IO4926" s="3"/>
      <c r="IP4926" s="3"/>
      <c r="IQ4926" s="3"/>
      <c r="IR4926" s="3"/>
      <c r="IS4926" s="3"/>
    </row>
    <row r="4927" spans="1:253" s="2" customFormat="1" ht="16.5">
      <c r="A4927" s="250"/>
      <c r="B4927" s="250"/>
      <c r="C4927" s="250"/>
      <c r="D4927" s="250"/>
      <c r="E4927" s="250"/>
      <c r="F4927" s="250"/>
      <c r="G4927" s="3"/>
      <c r="H4927" s="3"/>
      <c r="I4927" s="3"/>
      <c r="J4927" s="3"/>
      <c r="K4927" s="3"/>
      <c r="L4927" s="3"/>
      <c r="IK4927" s="3"/>
      <c r="IL4927" s="3"/>
      <c r="IM4927" s="3"/>
      <c r="IN4927" s="3"/>
      <c r="IO4927" s="3"/>
      <c r="IP4927" s="3"/>
      <c r="IQ4927" s="3"/>
      <c r="IR4927" s="3"/>
      <c r="IS4927" s="3"/>
    </row>
    <row r="4928" spans="1:253" s="2" customFormat="1" ht="16.5">
      <c r="A4928" s="250"/>
      <c r="B4928" s="250"/>
      <c r="C4928" s="250"/>
      <c r="D4928" s="250"/>
      <c r="E4928" s="250"/>
      <c r="F4928" s="250"/>
      <c r="G4928" s="3"/>
      <c r="H4928" s="3"/>
      <c r="I4928" s="3"/>
      <c r="J4928" s="3"/>
      <c r="K4928" s="3"/>
      <c r="L4928" s="3"/>
      <c r="IK4928" s="3"/>
      <c r="IL4928" s="3"/>
      <c r="IM4928" s="3"/>
      <c r="IN4928" s="3"/>
      <c r="IO4928" s="3"/>
      <c r="IP4928" s="3"/>
      <c r="IQ4928" s="3"/>
      <c r="IR4928" s="3"/>
      <c r="IS4928" s="3"/>
    </row>
    <row r="4929" spans="1:253" s="2" customFormat="1" ht="16.5">
      <c r="A4929" s="250"/>
      <c r="B4929" s="250"/>
      <c r="C4929" s="250"/>
      <c r="D4929" s="250"/>
      <c r="E4929" s="250"/>
      <c r="F4929" s="250"/>
      <c r="G4929" s="3"/>
      <c r="H4929" s="3"/>
      <c r="I4929" s="3"/>
      <c r="J4929" s="3"/>
      <c r="K4929" s="3"/>
      <c r="L4929" s="3"/>
      <c r="IK4929" s="3"/>
      <c r="IL4929" s="3"/>
      <c r="IM4929" s="3"/>
      <c r="IN4929" s="3"/>
      <c r="IO4929" s="3"/>
      <c r="IP4929" s="3"/>
      <c r="IQ4929" s="3"/>
      <c r="IR4929" s="3"/>
      <c r="IS4929" s="3"/>
    </row>
    <row r="4930" spans="1:253" s="2" customFormat="1" ht="16.5">
      <c r="A4930" s="250"/>
      <c r="B4930" s="250"/>
      <c r="C4930" s="250"/>
      <c r="D4930" s="250"/>
      <c r="E4930" s="250"/>
      <c r="F4930" s="250"/>
      <c r="G4930" s="3"/>
      <c r="H4930" s="3"/>
      <c r="I4930" s="3"/>
      <c r="J4930" s="3"/>
      <c r="K4930" s="3"/>
      <c r="L4930" s="3"/>
      <c r="IK4930" s="3"/>
      <c r="IL4930" s="3"/>
      <c r="IM4930" s="3"/>
      <c r="IN4930" s="3"/>
      <c r="IO4930" s="3"/>
      <c r="IP4930" s="3"/>
      <c r="IQ4930" s="3"/>
      <c r="IR4930" s="3"/>
      <c r="IS4930" s="3"/>
    </row>
    <row r="4931" spans="1:253" s="2" customFormat="1" ht="16.5">
      <c r="A4931" s="250"/>
      <c r="B4931" s="250"/>
      <c r="C4931" s="250"/>
      <c r="D4931" s="250"/>
      <c r="E4931" s="250"/>
      <c r="F4931" s="250"/>
      <c r="G4931" s="3"/>
      <c r="H4931" s="3"/>
      <c r="I4931" s="3"/>
      <c r="J4931" s="3"/>
      <c r="K4931" s="3"/>
      <c r="L4931" s="3"/>
      <c r="IK4931" s="3"/>
      <c r="IL4931" s="3"/>
      <c r="IM4931" s="3"/>
      <c r="IN4931" s="3"/>
      <c r="IO4931" s="3"/>
      <c r="IP4931" s="3"/>
      <c r="IQ4931" s="3"/>
      <c r="IR4931" s="3"/>
      <c r="IS4931" s="3"/>
    </row>
    <row r="4932" spans="1:253" s="2" customFormat="1" ht="16.5">
      <c r="A4932" s="250"/>
      <c r="B4932" s="250"/>
      <c r="C4932" s="250"/>
      <c r="D4932" s="250"/>
      <c r="E4932" s="250"/>
      <c r="F4932" s="250"/>
      <c r="G4932" s="3"/>
      <c r="H4932" s="3"/>
      <c r="I4932" s="3"/>
      <c r="J4932" s="3"/>
      <c r="K4932" s="3"/>
      <c r="L4932" s="3"/>
      <c r="IK4932" s="3"/>
      <c r="IL4932" s="3"/>
      <c r="IM4932" s="3"/>
      <c r="IN4932" s="3"/>
      <c r="IO4932" s="3"/>
      <c r="IP4932" s="3"/>
      <c r="IQ4932" s="3"/>
      <c r="IR4932" s="3"/>
      <c r="IS4932" s="3"/>
    </row>
    <row r="4933" spans="1:253" s="2" customFormat="1" ht="16.5">
      <c r="A4933" s="250"/>
      <c r="B4933" s="250"/>
      <c r="C4933" s="250"/>
      <c r="D4933" s="250"/>
      <c r="E4933" s="250"/>
      <c r="F4933" s="250"/>
      <c r="G4933" s="3"/>
      <c r="H4933" s="3"/>
      <c r="I4933" s="3"/>
      <c r="J4933" s="3"/>
      <c r="K4933" s="3"/>
      <c r="L4933" s="3"/>
      <c r="IK4933" s="3"/>
      <c r="IL4933" s="3"/>
      <c r="IM4933" s="3"/>
      <c r="IN4933" s="3"/>
      <c r="IO4933" s="3"/>
      <c r="IP4933" s="3"/>
      <c r="IQ4933" s="3"/>
      <c r="IR4933" s="3"/>
      <c r="IS4933" s="3"/>
    </row>
    <row r="4934" spans="1:253" s="2" customFormat="1" ht="16.5">
      <c r="A4934" s="250"/>
      <c r="B4934" s="250"/>
      <c r="C4934" s="250"/>
      <c r="D4934" s="250"/>
      <c r="E4934" s="250"/>
      <c r="F4934" s="250"/>
      <c r="G4934" s="3"/>
      <c r="H4934" s="3"/>
      <c r="I4934" s="3"/>
      <c r="J4934" s="3"/>
      <c r="K4934" s="3"/>
      <c r="L4934" s="3"/>
      <c r="IK4934" s="3"/>
      <c r="IL4934" s="3"/>
      <c r="IM4934" s="3"/>
      <c r="IN4934" s="3"/>
      <c r="IO4934" s="3"/>
      <c r="IP4934" s="3"/>
      <c r="IQ4934" s="3"/>
      <c r="IR4934" s="3"/>
      <c r="IS4934" s="3"/>
    </row>
    <row r="4935" spans="1:253" s="2" customFormat="1" ht="16.5">
      <c r="A4935" s="250"/>
      <c r="B4935" s="250"/>
      <c r="C4935" s="250"/>
      <c r="D4935" s="250"/>
      <c r="E4935" s="250"/>
      <c r="F4935" s="250"/>
      <c r="G4935" s="3"/>
      <c r="H4935" s="3"/>
      <c r="I4935" s="3"/>
      <c r="J4935" s="3"/>
      <c r="K4935" s="3"/>
      <c r="L4935" s="3"/>
      <c r="IK4935" s="3"/>
      <c r="IL4935" s="3"/>
      <c r="IM4935" s="3"/>
      <c r="IN4935" s="3"/>
      <c r="IO4935" s="3"/>
      <c r="IP4935" s="3"/>
      <c r="IQ4935" s="3"/>
      <c r="IR4935" s="3"/>
      <c r="IS4935" s="3"/>
    </row>
    <row r="4936" spans="1:253" s="2" customFormat="1" ht="16.5">
      <c r="A4936" s="250"/>
      <c r="B4936" s="250"/>
      <c r="C4936" s="250"/>
      <c r="D4936" s="250"/>
      <c r="E4936" s="250"/>
      <c r="F4936" s="250"/>
      <c r="G4936" s="3"/>
      <c r="H4936" s="3"/>
      <c r="I4936" s="3"/>
      <c r="J4936" s="3"/>
      <c r="K4936" s="3"/>
      <c r="L4936" s="3"/>
      <c r="IK4936" s="3"/>
      <c r="IL4936" s="3"/>
      <c r="IM4936" s="3"/>
      <c r="IN4936" s="3"/>
      <c r="IO4936" s="3"/>
      <c r="IP4936" s="3"/>
      <c r="IQ4936" s="3"/>
      <c r="IR4936" s="3"/>
      <c r="IS4936" s="3"/>
    </row>
    <row r="4937" spans="1:253" s="2" customFormat="1" ht="16.5">
      <c r="A4937" s="250"/>
      <c r="B4937" s="250"/>
      <c r="C4937" s="250"/>
      <c r="D4937" s="250"/>
      <c r="E4937" s="250"/>
      <c r="F4937" s="250"/>
      <c r="G4937" s="3"/>
      <c r="H4937" s="3"/>
      <c r="I4937" s="3"/>
      <c r="J4937" s="3"/>
      <c r="K4937" s="3"/>
      <c r="L4937" s="3"/>
      <c r="IK4937" s="3"/>
      <c r="IL4937" s="3"/>
      <c r="IM4937" s="3"/>
      <c r="IN4937" s="3"/>
      <c r="IO4937" s="3"/>
      <c r="IP4937" s="3"/>
      <c r="IQ4937" s="3"/>
      <c r="IR4937" s="3"/>
      <c r="IS4937" s="3"/>
    </row>
    <row r="4938" spans="1:253" s="2" customFormat="1" ht="16.5">
      <c r="A4938" s="250"/>
      <c r="B4938" s="250"/>
      <c r="C4938" s="250"/>
      <c r="D4938" s="250"/>
      <c r="E4938" s="250"/>
      <c r="F4938" s="250"/>
      <c r="G4938" s="3"/>
      <c r="H4938" s="3"/>
      <c r="I4938" s="3"/>
      <c r="J4938" s="3"/>
      <c r="K4938" s="3"/>
      <c r="L4938" s="3"/>
      <c r="IK4938" s="3"/>
      <c r="IL4938" s="3"/>
      <c r="IM4938" s="3"/>
      <c r="IN4938" s="3"/>
      <c r="IO4938" s="3"/>
      <c r="IP4938" s="3"/>
      <c r="IQ4938" s="3"/>
      <c r="IR4938" s="3"/>
      <c r="IS4938" s="3"/>
    </row>
    <row r="4939" spans="1:253" s="2" customFormat="1" ht="16.5">
      <c r="A4939" s="250"/>
      <c r="B4939" s="250"/>
      <c r="C4939" s="250"/>
      <c r="D4939" s="250"/>
      <c r="E4939" s="250"/>
      <c r="F4939" s="250"/>
      <c r="G4939" s="3"/>
      <c r="H4939" s="3"/>
      <c r="I4939" s="3"/>
      <c r="J4939" s="3"/>
      <c r="K4939" s="3"/>
      <c r="L4939" s="3"/>
      <c r="IK4939" s="3"/>
      <c r="IL4939" s="3"/>
      <c r="IM4939" s="3"/>
      <c r="IN4939" s="3"/>
      <c r="IO4939" s="3"/>
      <c r="IP4939" s="3"/>
      <c r="IQ4939" s="3"/>
      <c r="IR4939" s="3"/>
      <c r="IS4939" s="3"/>
    </row>
    <row r="4940" spans="1:253" s="2" customFormat="1" ht="16.5">
      <c r="A4940" s="250"/>
      <c r="B4940" s="250"/>
      <c r="C4940" s="250"/>
      <c r="D4940" s="250"/>
      <c r="E4940" s="250"/>
      <c r="F4940" s="250"/>
      <c r="G4940" s="3"/>
      <c r="H4940" s="3"/>
      <c r="I4940" s="3"/>
      <c r="J4940" s="3"/>
      <c r="K4940" s="3"/>
      <c r="L4940" s="3"/>
      <c r="IK4940" s="3"/>
      <c r="IL4940" s="3"/>
      <c r="IM4940" s="3"/>
      <c r="IN4940" s="3"/>
      <c r="IO4940" s="3"/>
      <c r="IP4940" s="3"/>
      <c r="IQ4940" s="3"/>
      <c r="IR4940" s="3"/>
      <c r="IS4940" s="3"/>
    </row>
    <row r="4941" spans="1:253" s="2" customFormat="1" ht="16.5">
      <c r="A4941" s="250"/>
      <c r="B4941" s="250"/>
      <c r="C4941" s="250"/>
      <c r="D4941" s="250"/>
      <c r="E4941" s="250"/>
      <c r="F4941" s="250"/>
      <c r="G4941" s="3"/>
      <c r="H4941" s="3"/>
      <c r="I4941" s="3"/>
      <c r="J4941" s="3"/>
      <c r="K4941" s="3"/>
      <c r="L4941" s="3"/>
      <c r="IK4941" s="3"/>
      <c r="IL4941" s="3"/>
      <c r="IM4941" s="3"/>
      <c r="IN4941" s="3"/>
      <c r="IO4941" s="3"/>
      <c r="IP4941" s="3"/>
      <c r="IQ4941" s="3"/>
      <c r="IR4941" s="3"/>
      <c r="IS4941" s="3"/>
    </row>
    <row r="4942" spans="1:253" s="2" customFormat="1" ht="16.5">
      <c r="A4942" s="250"/>
      <c r="B4942" s="250"/>
      <c r="C4942" s="250"/>
      <c r="D4942" s="250"/>
      <c r="E4942" s="250"/>
      <c r="F4942" s="250"/>
      <c r="G4942" s="3"/>
      <c r="H4942" s="3"/>
      <c r="I4942" s="3"/>
      <c r="J4942" s="3"/>
      <c r="K4942" s="3"/>
      <c r="L4942" s="3"/>
      <c r="IK4942" s="3"/>
      <c r="IL4942" s="3"/>
      <c r="IM4942" s="3"/>
      <c r="IN4942" s="3"/>
      <c r="IO4942" s="3"/>
      <c r="IP4942" s="3"/>
      <c r="IQ4942" s="3"/>
      <c r="IR4942" s="3"/>
      <c r="IS4942" s="3"/>
    </row>
    <row r="4943" spans="1:253" s="2" customFormat="1" ht="16.5">
      <c r="A4943" s="250"/>
      <c r="B4943" s="250"/>
      <c r="C4943" s="250"/>
      <c r="D4943" s="250"/>
      <c r="E4943" s="250"/>
      <c r="F4943" s="250"/>
      <c r="G4943" s="3"/>
      <c r="H4943" s="3"/>
      <c r="I4943" s="3"/>
      <c r="J4943" s="3"/>
      <c r="K4943" s="3"/>
      <c r="L4943" s="3"/>
      <c r="IK4943" s="3"/>
      <c r="IL4943" s="3"/>
      <c r="IM4943" s="3"/>
      <c r="IN4943" s="3"/>
      <c r="IO4943" s="3"/>
      <c r="IP4943" s="3"/>
      <c r="IQ4943" s="3"/>
      <c r="IR4943" s="3"/>
      <c r="IS4943" s="3"/>
    </row>
    <row r="4944" spans="1:253" s="2" customFormat="1" ht="16.5">
      <c r="A4944" s="250"/>
      <c r="B4944" s="250"/>
      <c r="C4944" s="250"/>
      <c r="D4944" s="250"/>
      <c r="E4944" s="250"/>
      <c r="F4944" s="250"/>
      <c r="G4944" s="3"/>
      <c r="H4944" s="3"/>
      <c r="I4944" s="3"/>
      <c r="J4944" s="3"/>
      <c r="K4944" s="3"/>
      <c r="L4944" s="3"/>
      <c r="IK4944" s="3"/>
      <c r="IL4944" s="3"/>
      <c r="IM4944" s="3"/>
      <c r="IN4944" s="3"/>
      <c r="IO4944" s="3"/>
      <c r="IP4944" s="3"/>
      <c r="IQ4944" s="3"/>
      <c r="IR4944" s="3"/>
      <c r="IS4944" s="3"/>
    </row>
    <row r="4945" spans="1:253" s="2" customFormat="1" ht="16.5">
      <c r="A4945" s="250"/>
      <c r="B4945" s="250"/>
      <c r="C4945" s="250"/>
      <c r="D4945" s="250"/>
      <c r="E4945" s="250"/>
      <c r="F4945" s="250"/>
      <c r="G4945" s="3"/>
      <c r="H4945" s="3"/>
      <c r="I4945" s="3"/>
      <c r="J4945" s="3"/>
      <c r="K4945" s="3"/>
      <c r="L4945" s="3"/>
      <c r="IK4945" s="3"/>
      <c r="IL4945" s="3"/>
      <c r="IM4945" s="3"/>
      <c r="IN4945" s="3"/>
      <c r="IO4945" s="3"/>
      <c r="IP4945" s="3"/>
      <c r="IQ4945" s="3"/>
      <c r="IR4945" s="3"/>
      <c r="IS4945" s="3"/>
    </row>
    <row r="4946" spans="1:253" s="2" customFormat="1" ht="16.5">
      <c r="A4946" s="250"/>
      <c r="B4946" s="250"/>
      <c r="C4946" s="250"/>
      <c r="D4946" s="250"/>
      <c r="E4946" s="250"/>
      <c r="F4946" s="250"/>
      <c r="G4946" s="3"/>
      <c r="H4946" s="3"/>
      <c r="I4946" s="3"/>
      <c r="J4946" s="3"/>
      <c r="K4946" s="3"/>
      <c r="L4946" s="3"/>
      <c r="IK4946" s="3"/>
      <c r="IL4946" s="3"/>
      <c r="IM4946" s="3"/>
      <c r="IN4946" s="3"/>
      <c r="IO4946" s="3"/>
      <c r="IP4946" s="3"/>
      <c r="IQ4946" s="3"/>
      <c r="IR4946" s="3"/>
      <c r="IS4946" s="3"/>
    </row>
    <row r="4947" spans="1:253" s="2" customFormat="1" ht="16.5">
      <c r="A4947" s="250"/>
      <c r="B4947" s="250"/>
      <c r="C4947" s="250"/>
      <c r="D4947" s="250"/>
      <c r="E4947" s="250"/>
      <c r="F4947" s="250"/>
      <c r="G4947" s="3"/>
      <c r="H4947" s="3"/>
      <c r="I4947" s="3"/>
      <c r="J4947" s="3"/>
      <c r="K4947" s="3"/>
      <c r="L4947" s="3"/>
      <c r="IK4947" s="3"/>
      <c r="IL4947" s="3"/>
      <c r="IM4947" s="3"/>
      <c r="IN4947" s="3"/>
      <c r="IO4947" s="3"/>
      <c r="IP4947" s="3"/>
      <c r="IQ4947" s="3"/>
      <c r="IR4947" s="3"/>
      <c r="IS4947" s="3"/>
    </row>
    <row r="4948" spans="1:253" s="2" customFormat="1" ht="16.5">
      <c r="A4948" s="250"/>
      <c r="B4948" s="250"/>
      <c r="C4948" s="250"/>
      <c r="D4948" s="250"/>
      <c r="E4948" s="250"/>
      <c r="F4948" s="250"/>
      <c r="G4948" s="3"/>
      <c r="H4948" s="3"/>
      <c r="I4948" s="3"/>
      <c r="J4948" s="3"/>
      <c r="K4948" s="3"/>
      <c r="L4948" s="3"/>
      <c r="IK4948" s="3"/>
      <c r="IL4948" s="3"/>
      <c r="IM4948" s="3"/>
      <c r="IN4948" s="3"/>
      <c r="IO4948" s="3"/>
      <c r="IP4948" s="3"/>
      <c r="IQ4948" s="3"/>
      <c r="IR4948" s="3"/>
      <c r="IS4948" s="3"/>
    </row>
    <row r="4949" spans="1:253" s="2" customFormat="1" ht="16.5">
      <c r="A4949" s="250"/>
      <c r="B4949" s="250"/>
      <c r="C4949" s="250"/>
      <c r="D4949" s="250"/>
      <c r="E4949" s="250"/>
      <c r="F4949" s="250"/>
      <c r="G4949" s="3"/>
      <c r="H4949" s="3"/>
      <c r="I4949" s="3"/>
      <c r="J4949" s="3"/>
      <c r="K4949" s="3"/>
      <c r="L4949" s="3"/>
      <c r="IK4949" s="3"/>
      <c r="IL4949" s="3"/>
      <c r="IM4949" s="3"/>
      <c r="IN4949" s="3"/>
      <c r="IO4949" s="3"/>
      <c r="IP4949" s="3"/>
      <c r="IQ4949" s="3"/>
      <c r="IR4949" s="3"/>
      <c r="IS4949" s="3"/>
    </row>
    <row r="4950" spans="1:253" s="2" customFormat="1" ht="16.5">
      <c r="A4950" s="250"/>
      <c r="B4950" s="250"/>
      <c r="C4950" s="250"/>
      <c r="D4950" s="250"/>
      <c r="E4950" s="250"/>
      <c r="F4950" s="250"/>
      <c r="G4950" s="3"/>
      <c r="H4950" s="3"/>
      <c r="I4950" s="3"/>
      <c r="J4950" s="3"/>
      <c r="K4950" s="3"/>
      <c r="L4950" s="3"/>
      <c r="IK4950" s="3"/>
      <c r="IL4950" s="3"/>
      <c r="IM4950" s="3"/>
      <c r="IN4950" s="3"/>
      <c r="IO4950" s="3"/>
      <c r="IP4950" s="3"/>
      <c r="IQ4950" s="3"/>
      <c r="IR4950" s="3"/>
      <c r="IS4950" s="3"/>
    </row>
    <row r="4951" spans="1:253" s="2" customFormat="1" ht="16.5">
      <c r="A4951" s="250"/>
      <c r="B4951" s="250"/>
      <c r="C4951" s="250"/>
      <c r="D4951" s="250"/>
      <c r="E4951" s="250"/>
      <c r="F4951" s="250"/>
      <c r="G4951" s="3"/>
      <c r="H4951" s="3"/>
      <c r="I4951" s="3"/>
      <c r="J4951" s="3"/>
      <c r="K4951" s="3"/>
      <c r="L4951" s="3"/>
      <c r="IK4951" s="3"/>
      <c r="IL4951" s="3"/>
      <c r="IM4951" s="3"/>
      <c r="IN4951" s="3"/>
      <c r="IO4951" s="3"/>
      <c r="IP4951" s="3"/>
      <c r="IQ4951" s="3"/>
      <c r="IR4951" s="3"/>
      <c r="IS4951" s="3"/>
    </row>
    <row r="4952" spans="1:253" s="2" customFormat="1" ht="16.5">
      <c r="A4952" s="250"/>
      <c r="B4952" s="250"/>
      <c r="C4952" s="250"/>
      <c r="D4952" s="250"/>
      <c r="E4952" s="250"/>
      <c r="F4952" s="250"/>
      <c r="G4952" s="3"/>
      <c r="H4952" s="3"/>
      <c r="I4952" s="3"/>
      <c r="J4952" s="3"/>
      <c r="K4952" s="3"/>
      <c r="L4952" s="3"/>
      <c r="IK4952" s="3"/>
      <c r="IL4952" s="3"/>
      <c r="IM4952" s="3"/>
      <c r="IN4952" s="3"/>
      <c r="IO4952" s="3"/>
      <c r="IP4952" s="3"/>
      <c r="IQ4952" s="3"/>
      <c r="IR4952" s="3"/>
      <c r="IS4952" s="3"/>
    </row>
    <row r="4953" spans="1:253" s="2" customFormat="1" ht="16.5">
      <c r="A4953" s="250"/>
      <c r="B4953" s="250"/>
      <c r="C4953" s="250"/>
      <c r="D4953" s="250"/>
      <c r="E4953" s="250"/>
      <c r="F4953" s="250"/>
      <c r="G4953" s="3"/>
      <c r="H4953" s="3"/>
      <c r="I4953" s="3"/>
      <c r="J4953" s="3"/>
      <c r="K4953" s="3"/>
      <c r="L4953" s="3"/>
      <c r="IK4953" s="3"/>
      <c r="IL4953" s="3"/>
      <c r="IM4953" s="3"/>
      <c r="IN4953" s="3"/>
      <c r="IO4953" s="3"/>
      <c r="IP4953" s="3"/>
      <c r="IQ4953" s="3"/>
      <c r="IR4953" s="3"/>
      <c r="IS4953" s="3"/>
    </row>
    <row r="4954" spans="1:253" s="2" customFormat="1" ht="16.5">
      <c r="A4954" s="250"/>
      <c r="B4954" s="250"/>
      <c r="C4954" s="250"/>
      <c r="D4954" s="250"/>
      <c r="E4954" s="250"/>
      <c r="F4954" s="250"/>
      <c r="G4954" s="3"/>
      <c r="H4954" s="3"/>
      <c r="I4954" s="3"/>
      <c r="J4954" s="3"/>
      <c r="K4954" s="3"/>
      <c r="L4954" s="3"/>
      <c r="IK4954" s="3"/>
      <c r="IL4954" s="3"/>
      <c r="IM4954" s="3"/>
      <c r="IN4954" s="3"/>
      <c r="IO4954" s="3"/>
      <c r="IP4954" s="3"/>
      <c r="IQ4954" s="3"/>
      <c r="IR4954" s="3"/>
      <c r="IS4954" s="3"/>
    </row>
    <row r="4955" spans="1:253" s="2" customFormat="1" ht="16.5">
      <c r="A4955" s="250"/>
      <c r="B4955" s="250"/>
      <c r="C4955" s="250"/>
      <c r="D4955" s="250"/>
      <c r="E4955" s="250"/>
      <c r="F4955" s="250"/>
      <c r="G4955" s="3"/>
      <c r="H4955" s="3"/>
      <c r="I4955" s="3"/>
      <c r="J4955" s="3"/>
      <c r="K4955" s="3"/>
      <c r="L4955" s="3"/>
      <c r="IK4955" s="3"/>
      <c r="IL4955" s="3"/>
      <c r="IM4955" s="3"/>
      <c r="IN4955" s="3"/>
      <c r="IO4955" s="3"/>
      <c r="IP4955" s="3"/>
      <c r="IQ4955" s="3"/>
      <c r="IR4955" s="3"/>
      <c r="IS4955" s="3"/>
    </row>
    <row r="4956" spans="1:253" s="2" customFormat="1" ht="16.5">
      <c r="A4956" s="250"/>
      <c r="B4956" s="250"/>
      <c r="C4956" s="250"/>
      <c r="D4956" s="250"/>
      <c r="E4956" s="250"/>
      <c r="F4956" s="250"/>
      <c r="G4956" s="3"/>
      <c r="H4956" s="3"/>
      <c r="I4956" s="3"/>
      <c r="J4956" s="3"/>
      <c r="K4956" s="3"/>
      <c r="L4956" s="3"/>
      <c r="IK4956" s="3"/>
      <c r="IL4956" s="3"/>
      <c r="IM4956" s="3"/>
      <c r="IN4956" s="3"/>
      <c r="IO4956" s="3"/>
      <c r="IP4956" s="3"/>
      <c r="IQ4956" s="3"/>
      <c r="IR4956" s="3"/>
      <c r="IS4956" s="3"/>
    </row>
    <row r="4957" spans="1:253" s="2" customFormat="1" ht="16.5">
      <c r="A4957" s="250"/>
      <c r="B4957" s="250"/>
      <c r="C4957" s="250"/>
      <c r="D4957" s="250"/>
      <c r="E4957" s="250"/>
      <c r="F4957" s="250"/>
      <c r="G4957" s="3"/>
      <c r="H4957" s="3"/>
      <c r="I4957" s="3"/>
      <c r="J4957" s="3"/>
      <c r="K4957" s="3"/>
      <c r="L4957" s="3"/>
      <c r="IK4957" s="3"/>
      <c r="IL4957" s="3"/>
      <c r="IM4957" s="3"/>
      <c r="IN4957" s="3"/>
      <c r="IO4957" s="3"/>
      <c r="IP4957" s="3"/>
      <c r="IQ4957" s="3"/>
      <c r="IR4957" s="3"/>
      <c r="IS4957" s="3"/>
    </row>
    <row r="4958" spans="1:253" s="2" customFormat="1" ht="16.5">
      <c r="A4958" s="250"/>
      <c r="B4958" s="250"/>
      <c r="C4958" s="250"/>
      <c r="D4958" s="250"/>
      <c r="E4958" s="250"/>
      <c r="F4958" s="250"/>
      <c r="G4958" s="3"/>
      <c r="H4958" s="3"/>
      <c r="I4958" s="3"/>
      <c r="J4958" s="3"/>
      <c r="K4958" s="3"/>
      <c r="L4958" s="3"/>
      <c r="IK4958" s="3"/>
      <c r="IL4958" s="3"/>
      <c r="IM4958" s="3"/>
      <c r="IN4958" s="3"/>
      <c r="IO4958" s="3"/>
      <c r="IP4958" s="3"/>
      <c r="IQ4958" s="3"/>
      <c r="IR4958" s="3"/>
      <c r="IS4958" s="3"/>
    </row>
    <row r="4959" spans="1:253" s="2" customFormat="1" ht="16.5">
      <c r="A4959" s="250"/>
      <c r="B4959" s="250"/>
      <c r="C4959" s="250"/>
      <c r="D4959" s="250"/>
      <c r="E4959" s="250"/>
      <c r="F4959" s="250"/>
      <c r="G4959" s="3"/>
      <c r="H4959" s="3"/>
      <c r="I4959" s="3"/>
      <c r="J4959" s="3"/>
      <c r="K4959" s="3"/>
      <c r="L4959" s="3"/>
      <c r="IK4959" s="3"/>
      <c r="IL4959" s="3"/>
      <c r="IM4959" s="3"/>
      <c r="IN4959" s="3"/>
      <c r="IO4959" s="3"/>
      <c r="IP4959" s="3"/>
      <c r="IQ4959" s="3"/>
      <c r="IR4959" s="3"/>
      <c r="IS4959" s="3"/>
    </row>
    <row r="4960" spans="1:253" s="2" customFormat="1" ht="16.5">
      <c r="A4960" s="250"/>
      <c r="B4960" s="250"/>
      <c r="C4960" s="250"/>
      <c r="D4960" s="250"/>
      <c r="E4960" s="250"/>
      <c r="F4960" s="250"/>
      <c r="G4960" s="3"/>
      <c r="H4960" s="3"/>
      <c r="I4960" s="3"/>
      <c r="J4960" s="3"/>
      <c r="K4960" s="3"/>
      <c r="L4960" s="3"/>
      <c r="IK4960" s="3"/>
      <c r="IL4960" s="3"/>
      <c r="IM4960" s="3"/>
      <c r="IN4960" s="3"/>
      <c r="IO4960" s="3"/>
      <c r="IP4960" s="3"/>
      <c r="IQ4960" s="3"/>
      <c r="IR4960" s="3"/>
      <c r="IS4960" s="3"/>
    </row>
    <row r="4961" spans="1:253" s="2" customFormat="1" ht="16.5">
      <c r="A4961" s="250"/>
      <c r="B4961" s="250"/>
      <c r="C4961" s="250"/>
      <c r="D4961" s="250"/>
      <c r="E4961" s="250"/>
      <c r="F4961" s="250"/>
      <c r="G4961" s="3"/>
      <c r="H4961" s="3"/>
      <c r="I4961" s="3"/>
      <c r="J4961" s="3"/>
      <c r="K4961" s="3"/>
      <c r="L4961" s="3"/>
      <c r="IK4961" s="3"/>
      <c r="IL4961" s="3"/>
      <c r="IM4961" s="3"/>
      <c r="IN4961" s="3"/>
      <c r="IO4961" s="3"/>
      <c r="IP4961" s="3"/>
      <c r="IQ4961" s="3"/>
      <c r="IR4961" s="3"/>
      <c r="IS4961" s="3"/>
    </row>
    <row r="4962" spans="1:253" s="2" customFormat="1" ht="16.5">
      <c r="A4962" s="250"/>
      <c r="B4962" s="250"/>
      <c r="C4962" s="250"/>
      <c r="D4962" s="250"/>
      <c r="E4962" s="250"/>
      <c r="F4962" s="250"/>
      <c r="G4962" s="3"/>
      <c r="H4962" s="3"/>
      <c r="I4962" s="3"/>
      <c r="J4962" s="3"/>
      <c r="K4962" s="3"/>
      <c r="L4962" s="3"/>
      <c r="IK4962" s="3"/>
      <c r="IL4962" s="3"/>
      <c r="IM4962" s="3"/>
      <c r="IN4962" s="3"/>
      <c r="IO4962" s="3"/>
      <c r="IP4962" s="3"/>
      <c r="IQ4962" s="3"/>
      <c r="IR4962" s="3"/>
      <c r="IS4962" s="3"/>
    </row>
    <row r="4963" spans="1:253" s="2" customFormat="1" ht="16.5">
      <c r="A4963" s="250"/>
      <c r="B4963" s="250"/>
      <c r="C4963" s="250"/>
      <c r="D4963" s="250"/>
      <c r="E4963" s="250"/>
      <c r="F4963" s="250"/>
      <c r="G4963" s="3"/>
      <c r="H4963" s="3"/>
      <c r="I4963" s="3"/>
      <c r="J4963" s="3"/>
      <c r="K4963" s="3"/>
      <c r="L4963" s="3"/>
      <c r="IK4963" s="3"/>
      <c r="IL4963" s="3"/>
      <c r="IM4963" s="3"/>
      <c r="IN4963" s="3"/>
      <c r="IO4963" s="3"/>
      <c r="IP4963" s="3"/>
      <c r="IQ4963" s="3"/>
      <c r="IR4963" s="3"/>
      <c r="IS4963" s="3"/>
    </row>
    <row r="4964" spans="1:253" s="2" customFormat="1" ht="16.5">
      <c r="A4964" s="250"/>
      <c r="B4964" s="250"/>
      <c r="C4964" s="250"/>
      <c r="D4964" s="250"/>
      <c r="E4964" s="250"/>
      <c r="F4964" s="250"/>
      <c r="G4964" s="3"/>
      <c r="H4964" s="3"/>
      <c r="I4964" s="3"/>
      <c r="J4964" s="3"/>
      <c r="K4964" s="3"/>
      <c r="L4964" s="3"/>
      <c r="IK4964" s="3"/>
      <c r="IL4964" s="3"/>
      <c r="IM4964" s="3"/>
      <c r="IN4964" s="3"/>
      <c r="IO4964" s="3"/>
      <c r="IP4964" s="3"/>
      <c r="IQ4964" s="3"/>
      <c r="IR4964" s="3"/>
      <c r="IS4964" s="3"/>
    </row>
    <row r="4965" spans="1:253" s="2" customFormat="1" ht="16.5">
      <c r="A4965" s="250"/>
      <c r="B4965" s="250"/>
      <c r="C4965" s="250"/>
      <c r="D4965" s="250"/>
      <c r="E4965" s="250"/>
      <c r="F4965" s="250"/>
      <c r="G4965" s="3"/>
      <c r="H4965" s="3"/>
      <c r="I4965" s="3"/>
      <c r="J4965" s="3"/>
      <c r="K4965" s="3"/>
      <c r="L4965" s="3"/>
      <c r="IK4965" s="3"/>
      <c r="IL4965" s="3"/>
      <c r="IM4965" s="3"/>
      <c r="IN4965" s="3"/>
      <c r="IO4965" s="3"/>
      <c r="IP4965" s="3"/>
      <c r="IQ4965" s="3"/>
      <c r="IR4965" s="3"/>
      <c r="IS4965" s="3"/>
    </row>
    <row r="4966" spans="1:253" s="2" customFormat="1" ht="16.5">
      <c r="A4966" s="250"/>
      <c r="B4966" s="250"/>
      <c r="C4966" s="250"/>
      <c r="D4966" s="250"/>
      <c r="E4966" s="250"/>
      <c r="F4966" s="250"/>
      <c r="G4966" s="3"/>
      <c r="H4966" s="3"/>
      <c r="I4966" s="3"/>
      <c r="J4966" s="3"/>
      <c r="K4966" s="3"/>
      <c r="L4966" s="3"/>
      <c r="IK4966" s="3"/>
      <c r="IL4966" s="3"/>
      <c r="IM4966" s="3"/>
      <c r="IN4966" s="3"/>
      <c r="IO4966" s="3"/>
      <c r="IP4966" s="3"/>
      <c r="IQ4966" s="3"/>
      <c r="IR4966" s="3"/>
      <c r="IS4966" s="3"/>
    </row>
    <row r="4967" spans="1:253" s="2" customFormat="1" ht="16.5">
      <c r="A4967" s="250"/>
      <c r="B4967" s="250"/>
      <c r="C4967" s="250"/>
      <c r="D4967" s="250"/>
      <c r="E4967" s="250"/>
      <c r="F4967" s="250"/>
      <c r="G4967" s="3"/>
      <c r="H4967" s="3"/>
      <c r="I4967" s="3"/>
      <c r="J4967" s="3"/>
      <c r="K4967" s="3"/>
      <c r="L4967" s="3"/>
      <c r="IK4967" s="3"/>
      <c r="IL4967" s="3"/>
      <c r="IM4967" s="3"/>
      <c r="IN4967" s="3"/>
      <c r="IO4967" s="3"/>
      <c r="IP4967" s="3"/>
      <c r="IQ4967" s="3"/>
      <c r="IR4967" s="3"/>
      <c r="IS4967" s="3"/>
    </row>
    <row r="4968" spans="1:253" s="2" customFormat="1" ht="16.5">
      <c r="A4968" s="250"/>
      <c r="B4968" s="250"/>
      <c r="C4968" s="250"/>
      <c r="D4968" s="250"/>
      <c r="E4968" s="250"/>
      <c r="F4968" s="250"/>
      <c r="G4968" s="3"/>
      <c r="H4968" s="3"/>
      <c r="I4968" s="3"/>
      <c r="J4968" s="3"/>
      <c r="K4968" s="3"/>
      <c r="L4968" s="3"/>
      <c r="IK4968" s="3"/>
      <c r="IL4968" s="3"/>
      <c r="IM4968" s="3"/>
      <c r="IN4968" s="3"/>
      <c r="IO4968" s="3"/>
      <c r="IP4968" s="3"/>
      <c r="IQ4968" s="3"/>
      <c r="IR4968" s="3"/>
      <c r="IS4968" s="3"/>
    </row>
    <row r="4969" spans="1:253" s="2" customFormat="1" ht="16.5">
      <c r="A4969" s="250"/>
      <c r="B4969" s="250"/>
      <c r="C4969" s="250"/>
      <c r="D4969" s="250"/>
      <c r="E4969" s="250"/>
      <c r="F4969" s="250"/>
      <c r="G4969" s="3"/>
      <c r="H4969" s="3"/>
      <c r="I4969" s="3"/>
      <c r="J4969" s="3"/>
      <c r="K4969" s="3"/>
      <c r="L4969" s="3"/>
      <c r="IK4969" s="3"/>
      <c r="IL4969" s="3"/>
      <c r="IM4969" s="3"/>
      <c r="IN4969" s="3"/>
      <c r="IO4969" s="3"/>
      <c r="IP4969" s="3"/>
      <c r="IQ4969" s="3"/>
      <c r="IR4969" s="3"/>
      <c r="IS4969" s="3"/>
    </row>
    <row r="4970" spans="1:253" s="2" customFormat="1" ht="16.5">
      <c r="A4970" s="250"/>
      <c r="B4970" s="250"/>
      <c r="C4970" s="250"/>
      <c r="D4970" s="250"/>
      <c r="E4970" s="250"/>
      <c r="F4970" s="250"/>
      <c r="G4970" s="3"/>
      <c r="H4970" s="3"/>
      <c r="I4970" s="3"/>
      <c r="J4970" s="3"/>
      <c r="K4970" s="3"/>
      <c r="L4970" s="3"/>
      <c r="IK4970" s="3"/>
      <c r="IL4970" s="3"/>
      <c r="IM4970" s="3"/>
      <c r="IN4970" s="3"/>
      <c r="IO4970" s="3"/>
      <c r="IP4970" s="3"/>
      <c r="IQ4970" s="3"/>
      <c r="IR4970" s="3"/>
      <c r="IS4970" s="3"/>
    </row>
    <row r="4971" spans="1:253" s="2" customFormat="1" ht="16.5">
      <c r="A4971" s="250"/>
      <c r="B4971" s="250"/>
      <c r="C4971" s="250"/>
      <c r="D4971" s="250"/>
      <c r="E4971" s="250"/>
      <c r="F4971" s="250"/>
      <c r="G4971" s="3"/>
      <c r="H4971" s="3"/>
      <c r="I4971" s="3"/>
      <c r="J4971" s="3"/>
      <c r="K4971" s="3"/>
      <c r="L4971" s="3"/>
      <c r="IK4971" s="3"/>
      <c r="IL4971" s="3"/>
      <c r="IM4971" s="3"/>
      <c r="IN4971" s="3"/>
      <c r="IO4971" s="3"/>
      <c r="IP4971" s="3"/>
      <c r="IQ4971" s="3"/>
      <c r="IR4971" s="3"/>
      <c r="IS4971" s="3"/>
    </row>
    <row r="4972" spans="1:253" s="2" customFormat="1" ht="16.5">
      <c r="A4972" s="250"/>
      <c r="B4972" s="250"/>
      <c r="C4972" s="250"/>
      <c r="D4972" s="250"/>
      <c r="E4972" s="250"/>
      <c r="F4972" s="250"/>
      <c r="G4972" s="3"/>
      <c r="H4972" s="3"/>
      <c r="I4972" s="3"/>
      <c r="J4972" s="3"/>
      <c r="K4972" s="3"/>
      <c r="L4972" s="3"/>
      <c r="IK4972" s="3"/>
      <c r="IL4972" s="3"/>
      <c r="IM4972" s="3"/>
      <c r="IN4972" s="3"/>
      <c r="IO4972" s="3"/>
      <c r="IP4972" s="3"/>
      <c r="IQ4972" s="3"/>
      <c r="IR4972" s="3"/>
      <c r="IS4972" s="3"/>
    </row>
    <row r="4973" spans="1:253" s="2" customFormat="1" ht="16.5">
      <c r="A4973" s="250"/>
      <c r="B4973" s="250"/>
      <c r="C4973" s="250"/>
      <c r="D4973" s="250"/>
      <c r="E4973" s="250"/>
      <c r="F4973" s="250"/>
      <c r="G4973" s="3"/>
      <c r="H4973" s="3"/>
      <c r="I4973" s="3"/>
      <c r="J4973" s="3"/>
      <c r="K4973" s="3"/>
      <c r="L4973" s="3"/>
      <c r="IK4973" s="3"/>
      <c r="IL4973" s="3"/>
      <c r="IM4973" s="3"/>
      <c r="IN4973" s="3"/>
      <c r="IO4973" s="3"/>
      <c r="IP4973" s="3"/>
      <c r="IQ4973" s="3"/>
      <c r="IR4973" s="3"/>
      <c r="IS4973" s="3"/>
    </row>
    <row r="4974" spans="1:253" s="2" customFormat="1" ht="16.5">
      <c r="A4974" s="250"/>
      <c r="B4974" s="250"/>
      <c r="C4974" s="250"/>
      <c r="D4974" s="250"/>
      <c r="E4974" s="250"/>
      <c r="F4974" s="250"/>
      <c r="G4974" s="3"/>
      <c r="H4974" s="3"/>
      <c r="I4974" s="3"/>
      <c r="J4974" s="3"/>
      <c r="K4974" s="3"/>
      <c r="L4974" s="3"/>
      <c r="IK4974" s="3"/>
      <c r="IL4974" s="3"/>
      <c r="IM4974" s="3"/>
      <c r="IN4974" s="3"/>
      <c r="IO4974" s="3"/>
      <c r="IP4974" s="3"/>
      <c r="IQ4974" s="3"/>
      <c r="IR4974" s="3"/>
      <c r="IS4974" s="3"/>
    </row>
    <row r="4975" spans="1:253" s="2" customFormat="1" ht="16.5">
      <c r="A4975" s="250"/>
      <c r="B4975" s="250"/>
      <c r="C4975" s="250"/>
      <c r="D4975" s="250"/>
      <c r="E4975" s="250"/>
      <c r="F4975" s="250"/>
      <c r="G4975" s="3"/>
      <c r="H4975" s="3"/>
      <c r="I4975" s="3"/>
      <c r="J4975" s="3"/>
      <c r="K4975" s="3"/>
      <c r="L4975" s="3"/>
      <c r="IK4975" s="3"/>
      <c r="IL4975" s="3"/>
      <c r="IM4975" s="3"/>
      <c r="IN4975" s="3"/>
      <c r="IO4975" s="3"/>
      <c r="IP4975" s="3"/>
      <c r="IQ4975" s="3"/>
      <c r="IR4975" s="3"/>
      <c r="IS4975" s="3"/>
    </row>
    <row r="4976" spans="1:253" s="2" customFormat="1" ht="16.5">
      <c r="A4976" s="250"/>
      <c r="B4976" s="250"/>
      <c r="C4976" s="250"/>
      <c r="D4976" s="250"/>
      <c r="E4976" s="250"/>
      <c r="F4976" s="250"/>
      <c r="G4976" s="3"/>
      <c r="H4976" s="3"/>
      <c r="I4976" s="3"/>
      <c r="J4976" s="3"/>
      <c r="K4976" s="3"/>
      <c r="L4976" s="3"/>
      <c r="IK4976" s="3"/>
      <c r="IL4976" s="3"/>
      <c r="IM4976" s="3"/>
      <c r="IN4976" s="3"/>
      <c r="IO4976" s="3"/>
      <c r="IP4976" s="3"/>
      <c r="IQ4976" s="3"/>
      <c r="IR4976" s="3"/>
      <c r="IS4976" s="3"/>
    </row>
    <row r="4977" spans="1:253" s="2" customFormat="1" ht="16.5">
      <c r="A4977" s="250"/>
      <c r="B4977" s="250"/>
      <c r="C4977" s="250"/>
      <c r="D4977" s="250"/>
      <c r="E4977" s="250"/>
      <c r="F4977" s="250"/>
      <c r="G4977" s="3"/>
      <c r="H4977" s="3"/>
      <c r="I4977" s="3"/>
      <c r="J4977" s="3"/>
      <c r="K4977" s="3"/>
      <c r="L4977" s="3"/>
      <c r="IK4977" s="3"/>
      <c r="IL4977" s="3"/>
      <c r="IM4977" s="3"/>
      <c r="IN4977" s="3"/>
      <c r="IO4977" s="3"/>
      <c r="IP4977" s="3"/>
      <c r="IQ4977" s="3"/>
      <c r="IR4977" s="3"/>
      <c r="IS4977" s="3"/>
    </row>
    <row r="4978" spans="1:253" s="2" customFormat="1" ht="16.5">
      <c r="A4978" s="250"/>
      <c r="B4978" s="250"/>
      <c r="C4978" s="250"/>
      <c r="D4978" s="250"/>
      <c r="E4978" s="250"/>
      <c r="F4978" s="250"/>
      <c r="G4978" s="3"/>
      <c r="H4978" s="3"/>
      <c r="I4978" s="3"/>
      <c r="J4978" s="3"/>
      <c r="K4978" s="3"/>
      <c r="L4978" s="3"/>
      <c r="IK4978" s="3"/>
      <c r="IL4978" s="3"/>
      <c r="IM4978" s="3"/>
      <c r="IN4978" s="3"/>
      <c r="IO4978" s="3"/>
      <c r="IP4978" s="3"/>
      <c r="IQ4978" s="3"/>
      <c r="IR4978" s="3"/>
      <c r="IS4978" s="3"/>
    </row>
    <row r="4979" spans="1:253" s="2" customFormat="1" ht="16.5">
      <c r="A4979" s="250"/>
      <c r="B4979" s="250"/>
      <c r="C4979" s="250"/>
      <c r="D4979" s="250"/>
      <c r="E4979" s="250"/>
      <c r="F4979" s="250"/>
      <c r="G4979" s="3"/>
      <c r="H4979" s="3"/>
      <c r="I4979" s="3"/>
      <c r="J4979" s="3"/>
      <c r="K4979" s="3"/>
      <c r="L4979" s="3"/>
      <c r="IK4979" s="3"/>
      <c r="IL4979" s="3"/>
      <c r="IM4979" s="3"/>
      <c r="IN4979" s="3"/>
      <c r="IO4979" s="3"/>
      <c r="IP4979" s="3"/>
      <c r="IQ4979" s="3"/>
      <c r="IR4979" s="3"/>
      <c r="IS4979" s="3"/>
    </row>
    <row r="4980" spans="1:253" s="2" customFormat="1" ht="16.5">
      <c r="A4980" s="250"/>
      <c r="B4980" s="250"/>
      <c r="C4980" s="250"/>
      <c r="D4980" s="250"/>
      <c r="E4980" s="250"/>
      <c r="F4980" s="250"/>
      <c r="G4980" s="3"/>
      <c r="H4980" s="3"/>
      <c r="I4980" s="3"/>
      <c r="J4980" s="3"/>
      <c r="K4980" s="3"/>
      <c r="L4980" s="3"/>
      <c r="IK4980" s="3"/>
      <c r="IL4980" s="3"/>
      <c r="IM4980" s="3"/>
      <c r="IN4980" s="3"/>
      <c r="IO4980" s="3"/>
      <c r="IP4980" s="3"/>
      <c r="IQ4980" s="3"/>
      <c r="IR4980" s="3"/>
      <c r="IS4980" s="3"/>
    </row>
    <row r="4981" spans="1:253" s="2" customFormat="1" ht="16.5">
      <c r="A4981" s="250"/>
      <c r="B4981" s="250"/>
      <c r="C4981" s="250"/>
      <c r="D4981" s="250"/>
      <c r="E4981" s="250"/>
      <c r="F4981" s="250"/>
      <c r="G4981" s="3"/>
      <c r="H4981" s="3"/>
      <c r="I4981" s="3"/>
      <c r="J4981" s="3"/>
      <c r="K4981" s="3"/>
      <c r="L4981" s="3"/>
      <c r="IK4981" s="3"/>
      <c r="IL4981" s="3"/>
      <c r="IM4981" s="3"/>
      <c r="IN4981" s="3"/>
      <c r="IO4981" s="3"/>
      <c r="IP4981" s="3"/>
      <c r="IQ4981" s="3"/>
      <c r="IR4981" s="3"/>
      <c r="IS4981" s="3"/>
    </row>
    <row r="4982" spans="1:253" s="2" customFormat="1" ht="16.5">
      <c r="A4982" s="250"/>
      <c r="B4982" s="250"/>
      <c r="C4982" s="250"/>
      <c r="D4982" s="250"/>
      <c r="E4982" s="250"/>
      <c r="F4982" s="250"/>
      <c r="G4982" s="3"/>
      <c r="H4982" s="3"/>
      <c r="I4982" s="3"/>
      <c r="J4982" s="3"/>
      <c r="K4982" s="3"/>
      <c r="L4982" s="3"/>
      <c r="IK4982" s="3"/>
      <c r="IL4982" s="3"/>
      <c r="IM4982" s="3"/>
      <c r="IN4982" s="3"/>
      <c r="IO4982" s="3"/>
      <c r="IP4982" s="3"/>
      <c r="IQ4982" s="3"/>
      <c r="IR4982" s="3"/>
      <c r="IS4982" s="3"/>
    </row>
    <row r="4983" spans="1:253" s="2" customFormat="1" ht="16.5">
      <c r="A4983" s="250"/>
      <c r="B4983" s="250"/>
      <c r="C4983" s="250"/>
      <c r="D4983" s="250"/>
      <c r="E4983" s="250"/>
      <c r="F4983" s="250"/>
      <c r="G4983" s="3"/>
      <c r="H4983" s="3"/>
      <c r="I4983" s="3"/>
      <c r="J4983" s="3"/>
      <c r="K4983" s="3"/>
      <c r="L4983" s="3"/>
      <c r="IK4983" s="3"/>
      <c r="IL4983" s="3"/>
      <c r="IM4983" s="3"/>
      <c r="IN4983" s="3"/>
      <c r="IO4983" s="3"/>
      <c r="IP4983" s="3"/>
      <c r="IQ4983" s="3"/>
      <c r="IR4983" s="3"/>
      <c r="IS4983" s="3"/>
    </row>
    <row r="4984" spans="1:253" s="2" customFormat="1" ht="16.5">
      <c r="A4984" s="250"/>
      <c r="B4984" s="250"/>
      <c r="C4984" s="250"/>
      <c r="D4984" s="250"/>
      <c r="E4984" s="250"/>
      <c r="F4984" s="250"/>
      <c r="G4984" s="3"/>
      <c r="H4984" s="3"/>
      <c r="I4984" s="3"/>
      <c r="J4984" s="3"/>
      <c r="K4984" s="3"/>
      <c r="L4984" s="3"/>
      <c r="IK4984" s="3"/>
      <c r="IL4984" s="3"/>
      <c r="IM4984" s="3"/>
      <c r="IN4984" s="3"/>
      <c r="IO4984" s="3"/>
      <c r="IP4984" s="3"/>
      <c r="IQ4984" s="3"/>
      <c r="IR4984" s="3"/>
      <c r="IS4984" s="3"/>
    </row>
    <row r="4985" spans="1:253" s="2" customFormat="1" ht="16.5">
      <c r="A4985" s="250"/>
      <c r="B4985" s="250"/>
      <c r="C4985" s="250"/>
      <c r="D4985" s="250"/>
      <c r="E4985" s="250"/>
      <c r="F4985" s="250"/>
      <c r="G4985" s="3"/>
      <c r="H4985" s="3"/>
      <c r="I4985" s="3"/>
      <c r="J4985" s="3"/>
      <c r="K4985" s="3"/>
      <c r="L4985" s="3"/>
      <c r="IK4985" s="3"/>
      <c r="IL4985" s="3"/>
      <c r="IM4985" s="3"/>
      <c r="IN4985" s="3"/>
      <c r="IO4985" s="3"/>
      <c r="IP4985" s="3"/>
      <c r="IQ4985" s="3"/>
      <c r="IR4985" s="3"/>
      <c r="IS4985" s="3"/>
    </row>
    <row r="4986" spans="1:253" s="2" customFormat="1" ht="16.5">
      <c r="A4986" s="250"/>
      <c r="B4986" s="250"/>
      <c r="C4986" s="250"/>
      <c r="D4986" s="250"/>
      <c r="E4986" s="250"/>
      <c r="F4986" s="250"/>
      <c r="G4986" s="3"/>
      <c r="H4986" s="3"/>
      <c r="I4986" s="3"/>
      <c r="J4986" s="3"/>
      <c r="K4986" s="3"/>
      <c r="L4986" s="3"/>
      <c r="IK4986" s="3"/>
      <c r="IL4986" s="3"/>
      <c r="IM4986" s="3"/>
      <c r="IN4986" s="3"/>
      <c r="IO4986" s="3"/>
      <c r="IP4986" s="3"/>
      <c r="IQ4986" s="3"/>
      <c r="IR4986" s="3"/>
      <c r="IS4986" s="3"/>
    </row>
    <row r="4987" spans="1:253" s="2" customFormat="1" ht="16.5">
      <c r="A4987" s="250"/>
      <c r="B4987" s="250"/>
      <c r="C4987" s="250"/>
      <c r="D4987" s="250"/>
      <c r="E4987" s="250"/>
      <c r="F4987" s="250"/>
      <c r="G4987" s="3"/>
      <c r="H4987" s="3"/>
      <c r="I4987" s="3"/>
      <c r="J4987" s="3"/>
      <c r="K4987" s="3"/>
      <c r="L4987" s="3"/>
      <c r="IK4987" s="3"/>
      <c r="IL4987" s="3"/>
      <c r="IM4987" s="3"/>
      <c r="IN4987" s="3"/>
      <c r="IO4987" s="3"/>
      <c r="IP4987" s="3"/>
      <c r="IQ4987" s="3"/>
      <c r="IR4987" s="3"/>
      <c r="IS4987" s="3"/>
    </row>
    <row r="4988" spans="1:253" s="2" customFormat="1" ht="16.5">
      <c r="A4988" s="250"/>
      <c r="B4988" s="250"/>
      <c r="C4988" s="250"/>
      <c r="D4988" s="250"/>
      <c r="E4988" s="250"/>
      <c r="F4988" s="250"/>
      <c r="G4988" s="3"/>
      <c r="H4988" s="3"/>
      <c r="I4988" s="3"/>
      <c r="J4988" s="3"/>
      <c r="K4988" s="3"/>
      <c r="L4988" s="3"/>
      <c r="IK4988" s="3"/>
      <c r="IL4988" s="3"/>
      <c r="IM4988" s="3"/>
      <c r="IN4988" s="3"/>
      <c r="IO4988" s="3"/>
      <c r="IP4988" s="3"/>
      <c r="IQ4988" s="3"/>
      <c r="IR4988" s="3"/>
      <c r="IS4988" s="3"/>
    </row>
    <row r="4989" spans="1:253" s="2" customFormat="1" ht="16.5">
      <c r="A4989" s="250"/>
      <c r="B4989" s="250"/>
      <c r="C4989" s="250"/>
      <c r="D4989" s="250"/>
      <c r="E4989" s="250"/>
      <c r="F4989" s="250"/>
      <c r="G4989" s="3"/>
      <c r="H4989" s="3"/>
      <c r="I4989" s="3"/>
      <c r="J4989" s="3"/>
      <c r="K4989" s="3"/>
      <c r="L4989" s="3"/>
      <c r="IK4989" s="3"/>
      <c r="IL4989" s="3"/>
      <c r="IM4989" s="3"/>
      <c r="IN4989" s="3"/>
      <c r="IO4989" s="3"/>
      <c r="IP4989" s="3"/>
      <c r="IQ4989" s="3"/>
      <c r="IR4989" s="3"/>
      <c r="IS4989" s="3"/>
    </row>
    <row r="4990" spans="1:253" s="2" customFormat="1" ht="16.5">
      <c r="A4990" s="250"/>
      <c r="B4990" s="250"/>
      <c r="C4990" s="250"/>
      <c r="D4990" s="250"/>
      <c r="E4990" s="250"/>
      <c r="F4990" s="250"/>
      <c r="G4990" s="3"/>
      <c r="H4990" s="3"/>
      <c r="I4990" s="3"/>
      <c r="J4990" s="3"/>
      <c r="K4990" s="3"/>
      <c r="L4990" s="3"/>
      <c r="IK4990" s="3"/>
      <c r="IL4990" s="3"/>
      <c r="IM4990" s="3"/>
      <c r="IN4990" s="3"/>
      <c r="IO4990" s="3"/>
      <c r="IP4990" s="3"/>
      <c r="IQ4990" s="3"/>
      <c r="IR4990" s="3"/>
      <c r="IS4990" s="3"/>
    </row>
    <row r="4991" spans="1:253" s="2" customFormat="1" ht="16.5">
      <c r="A4991" s="250"/>
      <c r="B4991" s="250"/>
      <c r="C4991" s="250"/>
      <c r="D4991" s="250"/>
      <c r="E4991" s="250"/>
      <c r="F4991" s="250"/>
      <c r="G4991" s="3"/>
      <c r="H4991" s="3"/>
      <c r="I4991" s="3"/>
      <c r="J4991" s="3"/>
      <c r="K4991" s="3"/>
      <c r="L4991" s="3"/>
      <c r="IK4991" s="3"/>
      <c r="IL4991" s="3"/>
      <c r="IM4991" s="3"/>
      <c r="IN4991" s="3"/>
      <c r="IO4991" s="3"/>
      <c r="IP4991" s="3"/>
      <c r="IQ4991" s="3"/>
      <c r="IR4991" s="3"/>
      <c r="IS4991" s="3"/>
    </row>
    <row r="4992" spans="1:253" s="2" customFormat="1" ht="16.5">
      <c r="A4992" s="250"/>
      <c r="B4992" s="250"/>
      <c r="C4992" s="250"/>
      <c r="D4992" s="250"/>
      <c r="E4992" s="250"/>
      <c r="F4992" s="250"/>
      <c r="G4992" s="3"/>
      <c r="H4992" s="3"/>
      <c r="I4992" s="3"/>
      <c r="J4992" s="3"/>
      <c r="K4992" s="3"/>
      <c r="L4992" s="3"/>
      <c r="IK4992" s="3"/>
      <c r="IL4992" s="3"/>
      <c r="IM4992" s="3"/>
      <c r="IN4992" s="3"/>
      <c r="IO4992" s="3"/>
      <c r="IP4992" s="3"/>
      <c r="IQ4992" s="3"/>
      <c r="IR4992" s="3"/>
      <c r="IS4992" s="3"/>
    </row>
    <row r="4993" spans="1:253" s="2" customFormat="1" ht="16.5">
      <c r="A4993" s="250"/>
      <c r="B4993" s="250"/>
      <c r="C4993" s="250"/>
      <c r="D4993" s="250"/>
      <c r="E4993" s="250"/>
      <c r="F4993" s="250"/>
      <c r="G4993" s="3"/>
      <c r="H4993" s="3"/>
      <c r="I4993" s="3"/>
      <c r="J4993" s="3"/>
      <c r="K4993" s="3"/>
      <c r="L4993" s="3"/>
      <c r="IK4993" s="3"/>
      <c r="IL4993" s="3"/>
      <c r="IM4993" s="3"/>
      <c r="IN4993" s="3"/>
      <c r="IO4993" s="3"/>
      <c r="IP4993" s="3"/>
      <c r="IQ4993" s="3"/>
      <c r="IR4993" s="3"/>
      <c r="IS4993" s="3"/>
    </row>
    <row r="4994" spans="1:253" s="2" customFormat="1" ht="16.5">
      <c r="A4994" s="250"/>
      <c r="B4994" s="250"/>
      <c r="C4994" s="250"/>
      <c r="D4994" s="250"/>
      <c r="E4994" s="250"/>
      <c r="F4994" s="250"/>
      <c r="G4994" s="3"/>
      <c r="H4994" s="3"/>
      <c r="I4994" s="3"/>
      <c r="J4994" s="3"/>
      <c r="K4994" s="3"/>
      <c r="L4994" s="3"/>
      <c r="IK4994" s="3"/>
      <c r="IL4994" s="3"/>
      <c r="IM4994" s="3"/>
      <c r="IN4994" s="3"/>
      <c r="IO4994" s="3"/>
      <c r="IP4994" s="3"/>
      <c r="IQ4994" s="3"/>
      <c r="IR4994" s="3"/>
      <c r="IS4994" s="3"/>
    </row>
    <row r="4995" spans="1:253" s="2" customFormat="1" ht="16.5">
      <c r="A4995" s="250"/>
      <c r="B4995" s="250"/>
      <c r="C4995" s="250"/>
      <c r="D4995" s="250"/>
      <c r="E4995" s="250"/>
      <c r="F4995" s="250"/>
      <c r="G4995" s="3"/>
      <c r="H4995" s="3"/>
      <c r="I4995" s="3"/>
      <c r="J4995" s="3"/>
      <c r="K4995" s="3"/>
      <c r="L4995" s="3"/>
      <c r="IK4995" s="3"/>
      <c r="IL4995" s="3"/>
      <c r="IM4995" s="3"/>
      <c r="IN4995" s="3"/>
      <c r="IO4995" s="3"/>
      <c r="IP4995" s="3"/>
      <c r="IQ4995" s="3"/>
      <c r="IR4995" s="3"/>
      <c r="IS4995" s="3"/>
    </row>
    <row r="4996" spans="1:253" s="2" customFormat="1" ht="16.5">
      <c r="A4996" s="250"/>
      <c r="B4996" s="250"/>
      <c r="C4996" s="250"/>
      <c r="D4996" s="250"/>
      <c r="E4996" s="250"/>
      <c r="F4996" s="250"/>
      <c r="G4996" s="3"/>
      <c r="H4996" s="3"/>
      <c r="I4996" s="3"/>
      <c r="J4996" s="3"/>
      <c r="K4996" s="3"/>
      <c r="L4996" s="3"/>
      <c r="IK4996" s="3"/>
      <c r="IL4996" s="3"/>
      <c r="IM4996" s="3"/>
      <c r="IN4996" s="3"/>
      <c r="IO4996" s="3"/>
      <c r="IP4996" s="3"/>
      <c r="IQ4996" s="3"/>
      <c r="IR4996" s="3"/>
      <c r="IS4996" s="3"/>
    </row>
    <row r="4997" spans="1:253" s="2" customFormat="1" ht="16.5">
      <c r="A4997" s="250"/>
      <c r="B4997" s="250"/>
      <c r="C4997" s="250"/>
      <c r="D4997" s="250"/>
      <c r="E4997" s="250"/>
      <c r="F4997" s="250"/>
      <c r="G4997" s="3"/>
      <c r="H4997" s="3"/>
      <c r="I4997" s="3"/>
      <c r="J4997" s="3"/>
      <c r="K4997" s="3"/>
      <c r="L4997" s="3"/>
      <c r="IK4997" s="3"/>
      <c r="IL4997" s="3"/>
      <c r="IM4997" s="3"/>
      <c r="IN4997" s="3"/>
      <c r="IO4997" s="3"/>
      <c r="IP4997" s="3"/>
      <c r="IQ4997" s="3"/>
      <c r="IR4997" s="3"/>
      <c r="IS4997" s="3"/>
    </row>
    <row r="4998" spans="1:253" s="2" customFormat="1" ht="16.5">
      <c r="A4998" s="250"/>
      <c r="B4998" s="250"/>
      <c r="C4998" s="250"/>
      <c r="D4998" s="250"/>
      <c r="E4998" s="250"/>
      <c r="F4998" s="250"/>
      <c r="G4998" s="3"/>
      <c r="H4998" s="3"/>
      <c r="I4998" s="3"/>
      <c r="J4998" s="3"/>
      <c r="K4998" s="3"/>
      <c r="L4998" s="3"/>
      <c r="IK4998" s="3"/>
      <c r="IL4998" s="3"/>
      <c r="IM4998" s="3"/>
      <c r="IN4998" s="3"/>
      <c r="IO4998" s="3"/>
      <c r="IP4998" s="3"/>
      <c r="IQ4998" s="3"/>
      <c r="IR4998" s="3"/>
      <c r="IS4998" s="3"/>
    </row>
    <row r="4999" spans="1:253" s="2" customFormat="1" ht="16.5">
      <c r="A4999" s="250"/>
      <c r="B4999" s="250"/>
      <c r="C4999" s="250"/>
      <c r="D4999" s="250"/>
      <c r="E4999" s="250"/>
      <c r="F4999" s="250"/>
      <c r="G4999" s="3"/>
      <c r="H4999" s="3"/>
      <c r="I4999" s="3"/>
      <c r="J4999" s="3"/>
      <c r="K4999" s="3"/>
      <c r="L4999" s="3"/>
      <c r="IK4999" s="3"/>
      <c r="IL4999" s="3"/>
      <c r="IM4999" s="3"/>
      <c r="IN4999" s="3"/>
      <c r="IO4999" s="3"/>
      <c r="IP4999" s="3"/>
      <c r="IQ4999" s="3"/>
      <c r="IR4999" s="3"/>
      <c r="IS4999" s="3"/>
    </row>
    <row r="5000" spans="1:253" s="2" customFormat="1" ht="16.5">
      <c r="A5000" s="250"/>
      <c r="B5000" s="250"/>
      <c r="C5000" s="250"/>
      <c r="D5000" s="250"/>
      <c r="E5000" s="250"/>
      <c r="F5000" s="250"/>
      <c r="G5000" s="3"/>
      <c r="H5000" s="3"/>
      <c r="I5000" s="3"/>
      <c r="J5000" s="3"/>
      <c r="K5000" s="3"/>
      <c r="L5000" s="3"/>
      <c r="IK5000" s="3"/>
      <c r="IL5000" s="3"/>
      <c r="IM5000" s="3"/>
      <c r="IN5000" s="3"/>
      <c r="IO5000" s="3"/>
      <c r="IP5000" s="3"/>
      <c r="IQ5000" s="3"/>
      <c r="IR5000" s="3"/>
      <c r="IS5000" s="3"/>
    </row>
    <row r="5001" spans="1:253" s="2" customFormat="1" ht="16.5">
      <c r="A5001" s="250"/>
      <c r="B5001" s="250"/>
      <c r="C5001" s="250"/>
      <c r="D5001" s="250"/>
      <c r="E5001" s="250"/>
      <c r="F5001" s="250"/>
      <c r="G5001" s="3"/>
      <c r="H5001" s="3"/>
      <c r="I5001" s="3"/>
      <c r="J5001" s="3"/>
      <c r="K5001" s="3"/>
      <c r="L5001" s="3"/>
      <c r="IK5001" s="3"/>
      <c r="IL5001" s="3"/>
      <c r="IM5001" s="3"/>
      <c r="IN5001" s="3"/>
      <c r="IO5001" s="3"/>
      <c r="IP5001" s="3"/>
      <c r="IQ5001" s="3"/>
      <c r="IR5001" s="3"/>
      <c r="IS5001" s="3"/>
    </row>
    <row r="5002" spans="1:253" s="2" customFormat="1" ht="16.5">
      <c r="A5002" s="250"/>
      <c r="B5002" s="250"/>
      <c r="C5002" s="250"/>
      <c r="D5002" s="250"/>
      <c r="E5002" s="250"/>
      <c r="F5002" s="250"/>
      <c r="G5002" s="3"/>
      <c r="H5002" s="3"/>
      <c r="I5002" s="3"/>
      <c r="J5002" s="3"/>
      <c r="K5002" s="3"/>
      <c r="L5002" s="3"/>
      <c r="IK5002" s="3"/>
      <c r="IL5002" s="3"/>
      <c r="IM5002" s="3"/>
      <c r="IN5002" s="3"/>
      <c r="IO5002" s="3"/>
      <c r="IP5002" s="3"/>
      <c r="IQ5002" s="3"/>
      <c r="IR5002" s="3"/>
      <c r="IS5002" s="3"/>
    </row>
    <row r="5003" spans="1:253" s="2" customFormat="1" ht="16.5">
      <c r="A5003" s="250"/>
      <c r="B5003" s="250"/>
      <c r="C5003" s="250"/>
      <c r="D5003" s="250"/>
      <c r="E5003" s="250"/>
      <c r="F5003" s="250"/>
      <c r="G5003" s="3"/>
      <c r="H5003" s="3"/>
      <c r="I5003" s="3"/>
      <c r="J5003" s="3"/>
      <c r="K5003" s="3"/>
      <c r="L5003" s="3"/>
      <c r="IK5003" s="3"/>
      <c r="IL5003" s="3"/>
      <c r="IM5003" s="3"/>
      <c r="IN5003" s="3"/>
      <c r="IO5003" s="3"/>
      <c r="IP5003" s="3"/>
      <c r="IQ5003" s="3"/>
      <c r="IR5003" s="3"/>
      <c r="IS5003" s="3"/>
    </row>
    <row r="5004" spans="1:253" s="2" customFormat="1" ht="16.5">
      <c r="A5004" s="250"/>
      <c r="B5004" s="250"/>
      <c r="C5004" s="250"/>
      <c r="D5004" s="250"/>
      <c r="E5004" s="250"/>
      <c r="F5004" s="250"/>
      <c r="G5004" s="3"/>
      <c r="H5004" s="3"/>
      <c r="I5004" s="3"/>
      <c r="J5004" s="3"/>
      <c r="K5004" s="3"/>
      <c r="L5004" s="3"/>
      <c r="IK5004" s="3"/>
      <c r="IL5004" s="3"/>
      <c r="IM5004" s="3"/>
      <c r="IN5004" s="3"/>
      <c r="IO5004" s="3"/>
      <c r="IP5004" s="3"/>
      <c r="IQ5004" s="3"/>
      <c r="IR5004" s="3"/>
      <c r="IS5004" s="3"/>
    </row>
    <row r="5005" spans="1:253" s="2" customFormat="1" ht="16.5">
      <c r="A5005" s="250"/>
      <c r="B5005" s="250"/>
      <c r="C5005" s="250"/>
      <c r="D5005" s="250"/>
      <c r="E5005" s="250"/>
      <c r="F5005" s="250"/>
      <c r="G5005" s="3"/>
      <c r="H5005" s="3"/>
      <c r="I5005" s="3"/>
      <c r="J5005" s="3"/>
      <c r="K5005" s="3"/>
      <c r="L5005" s="3"/>
      <c r="IK5005" s="3"/>
      <c r="IL5005" s="3"/>
      <c r="IM5005" s="3"/>
      <c r="IN5005" s="3"/>
      <c r="IO5005" s="3"/>
      <c r="IP5005" s="3"/>
      <c r="IQ5005" s="3"/>
      <c r="IR5005" s="3"/>
      <c r="IS5005" s="3"/>
    </row>
    <row r="5006" spans="1:253" s="2" customFormat="1" ht="16.5">
      <c r="A5006" s="250"/>
      <c r="B5006" s="250"/>
      <c r="C5006" s="250"/>
      <c r="D5006" s="250"/>
      <c r="E5006" s="250"/>
      <c r="F5006" s="250"/>
      <c r="G5006" s="3"/>
      <c r="H5006" s="3"/>
      <c r="I5006" s="3"/>
      <c r="J5006" s="3"/>
      <c r="K5006" s="3"/>
      <c r="L5006" s="3"/>
      <c r="IK5006" s="3"/>
      <c r="IL5006" s="3"/>
      <c r="IM5006" s="3"/>
      <c r="IN5006" s="3"/>
      <c r="IO5006" s="3"/>
      <c r="IP5006" s="3"/>
      <c r="IQ5006" s="3"/>
      <c r="IR5006" s="3"/>
      <c r="IS5006" s="3"/>
    </row>
    <row r="5007" spans="1:253" s="2" customFormat="1" ht="16.5">
      <c r="A5007" s="250"/>
      <c r="B5007" s="250"/>
      <c r="C5007" s="250"/>
      <c r="D5007" s="250"/>
      <c r="E5007" s="250"/>
      <c r="F5007" s="250"/>
      <c r="G5007" s="3"/>
      <c r="H5007" s="3"/>
      <c r="I5007" s="3"/>
      <c r="J5007" s="3"/>
      <c r="K5007" s="3"/>
      <c r="L5007" s="3"/>
      <c r="IK5007" s="3"/>
      <c r="IL5007" s="3"/>
      <c r="IM5007" s="3"/>
      <c r="IN5007" s="3"/>
      <c r="IO5007" s="3"/>
      <c r="IP5007" s="3"/>
      <c r="IQ5007" s="3"/>
      <c r="IR5007" s="3"/>
      <c r="IS5007" s="3"/>
    </row>
    <row r="5008" spans="1:253" s="2" customFormat="1" ht="16.5">
      <c r="A5008" s="250"/>
      <c r="B5008" s="250"/>
      <c r="C5008" s="250"/>
      <c r="D5008" s="250"/>
      <c r="E5008" s="250"/>
      <c r="F5008" s="250"/>
      <c r="G5008" s="3"/>
      <c r="H5008" s="3"/>
      <c r="I5008" s="3"/>
      <c r="J5008" s="3"/>
      <c r="K5008" s="3"/>
      <c r="L5008" s="3"/>
      <c r="IK5008" s="3"/>
      <c r="IL5008" s="3"/>
      <c r="IM5008" s="3"/>
      <c r="IN5008" s="3"/>
      <c r="IO5008" s="3"/>
      <c r="IP5008" s="3"/>
      <c r="IQ5008" s="3"/>
      <c r="IR5008" s="3"/>
      <c r="IS5008" s="3"/>
    </row>
    <row r="5009" spans="1:253" s="2" customFormat="1" ht="16.5">
      <c r="A5009" s="250"/>
      <c r="B5009" s="250"/>
      <c r="C5009" s="250"/>
      <c r="D5009" s="250"/>
      <c r="E5009" s="250"/>
      <c r="F5009" s="250"/>
      <c r="G5009" s="3"/>
      <c r="H5009" s="3"/>
      <c r="I5009" s="3"/>
      <c r="J5009" s="3"/>
      <c r="K5009" s="3"/>
      <c r="L5009" s="3"/>
      <c r="IK5009" s="3"/>
      <c r="IL5009" s="3"/>
      <c r="IM5009" s="3"/>
      <c r="IN5009" s="3"/>
      <c r="IO5009" s="3"/>
      <c r="IP5009" s="3"/>
      <c r="IQ5009" s="3"/>
      <c r="IR5009" s="3"/>
      <c r="IS5009" s="3"/>
    </row>
    <row r="5010" spans="1:253" s="2" customFormat="1" ht="16.5">
      <c r="A5010" s="250"/>
      <c r="B5010" s="250"/>
      <c r="C5010" s="250"/>
      <c r="D5010" s="250"/>
      <c r="E5010" s="250"/>
      <c r="F5010" s="250"/>
      <c r="G5010" s="3"/>
      <c r="H5010" s="3"/>
      <c r="I5010" s="3"/>
      <c r="J5010" s="3"/>
      <c r="K5010" s="3"/>
      <c r="L5010" s="3"/>
      <c r="IK5010" s="3"/>
      <c r="IL5010" s="3"/>
      <c r="IM5010" s="3"/>
      <c r="IN5010" s="3"/>
      <c r="IO5010" s="3"/>
      <c r="IP5010" s="3"/>
      <c r="IQ5010" s="3"/>
      <c r="IR5010" s="3"/>
      <c r="IS5010" s="3"/>
    </row>
    <row r="5011" spans="1:253" s="2" customFormat="1" ht="16.5">
      <c r="A5011" s="250"/>
      <c r="B5011" s="250"/>
      <c r="C5011" s="250"/>
      <c r="D5011" s="250"/>
      <c r="E5011" s="250"/>
      <c r="F5011" s="250"/>
      <c r="G5011" s="3"/>
      <c r="H5011" s="3"/>
      <c r="I5011" s="3"/>
      <c r="J5011" s="3"/>
      <c r="K5011" s="3"/>
      <c r="L5011" s="3"/>
      <c r="IK5011" s="3"/>
      <c r="IL5011" s="3"/>
      <c r="IM5011" s="3"/>
      <c r="IN5011" s="3"/>
      <c r="IO5011" s="3"/>
      <c r="IP5011" s="3"/>
      <c r="IQ5011" s="3"/>
      <c r="IR5011" s="3"/>
      <c r="IS5011" s="3"/>
    </row>
    <row r="5012" spans="1:253" s="2" customFormat="1" ht="16.5">
      <c r="A5012" s="250"/>
      <c r="B5012" s="250"/>
      <c r="C5012" s="250"/>
      <c r="D5012" s="250"/>
      <c r="E5012" s="250"/>
      <c r="F5012" s="250"/>
      <c r="G5012" s="3"/>
      <c r="H5012" s="3"/>
      <c r="I5012" s="3"/>
      <c r="J5012" s="3"/>
      <c r="K5012" s="3"/>
      <c r="L5012" s="3"/>
      <c r="IK5012" s="3"/>
      <c r="IL5012" s="3"/>
      <c r="IM5012" s="3"/>
      <c r="IN5012" s="3"/>
      <c r="IO5012" s="3"/>
      <c r="IP5012" s="3"/>
      <c r="IQ5012" s="3"/>
      <c r="IR5012" s="3"/>
      <c r="IS5012" s="3"/>
    </row>
    <row r="5013" spans="1:253" s="2" customFormat="1" ht="16.5">
      <c r="A5013" s="250"/>
      <c r="B5013" s="250"/>
      <c r="C5013" s="250"/>
      <c r="D5013" s="250"/>
      <c r="E5013" s="250"/>
      <c r="F5013" s="250"/>
      <c r="G5013" s="3"/>
      <c r="H5013" s="3"/>
      <c r="I5013" s="3"/>
      <c r="J5013" s="3"/>
      <c r="K5013" s="3"/>
      <c r="L5013" s="3"/>
      <c r="IK5013" s="3"/>
      <c r="IL5013" s="3"/>
      <c r="IM5013" s="3"/>
      <c r="IN5013" s="3"/>
      <c r="IO5013" s="3"/>
      <c r="IP5013" s="3"/>
      <c r="IQ5013" s="3"/>
      <c r="IR5013" s="3"/>
      <c r="IS5013" s="3"/>
    </row>
    <row r="5014" spans="1:253" s="2" customFormat="1" ht="16.5">
      <c r="A5014" s="250"/>
      <c r="B5014" s="250"/>
      <c r="C5014" s="250"/>
      <c r="D5014" s="250"/>
      <c r="E5014" s="250"/>
      <c r="F5014" s="250"/>
      <c r="G5014" s="3"/>
      <c r="H5014" s="3"/>
      <c r="I5014" s="3"/>
      <c r="J5014" s="3"/>
      <c r="K5014" s="3"/>
      <c r="L5014" s="3"/>
      <c r="IK5014" s="3"/>
      <c r="IL5014" s="3"/>
      <c r="IM5014" s="3"/>
      <c r="IN5014" s="3"/>
      <c r="IO5014" s="3"/>
      <c r="IP5014" s="3"/>
      <c r="IQ5014" s="3"/>
      <c r="IR5014" s="3"/>
      <c r="IS5014" s="3"/>
    </row>
    <row r="5015" spans="1:253" s="2" customFormat="1" ht="16.5">
      <c r="A5015" s="250"/>
      <c r="B5015" s="250"/>
      <c r="C5015" s="250"/>
      <c r="D5015" s="250"/>
      <c r="E5015" s="250"/>
      <c r="F5015" s="250"/>
      <c r="G5015" s="3"/>
      <c r="H5015" s="3"/>
      <c r="I5015" s="3"/>
      <c r="J5015" s="3"/>
      <c r="K5015" s="3"/>
      <c r="L5015" s="3"/>
      <c r="IK5015" s="3"/>
      <c r="IL5015" s="3"/>
      <c r="IM5015" s="3"/>
      <c r="IN5015" s="3"/>
      <c r="IO5015" s="3"/>
      <c r="IP5015" s="3"/>
      <c r="IQ5015" s="3"/>
      <c r="IR5015" s="3"/>
      <c r="IS5015" s="3"/>
    </row>
    <row r="5016" spans="1:253" s="2" customFormat="1" ht="16.5">
      <c r="A5016" s="250"/>
      <c r="B5016" s="250"/>
      <c r="C5016" s="250"/>
      <c r="D5016" s="250"/>
      <c r="E5016" s="250"/>
      <c r="F5016" s="250"/>
      <c r="G5016" s="3"/>
      <c r="H5016" s="3"/>
      <c r="I5016" s="3"/>
      <c r="J5016" s="3"/>
      <c r="K5016" s="3"/>
      <c r="L5016" s="3"/>
      <c r="IK5016" s="3"/>
      <c r="IL5016" s="3"/>
      <c r="IM5016" s="3"/>
      <c r="IN5016" s="3"/>
      <c r="IO5016" s="3"/>
      <c r="IP5016" s="3"/>
      <c r="IQ5016" s="3"/>
      <c r="IR5016" s="3"/>
      <c r="IS5016" s="3"/>
    </row>
    <row r="5017" spans="1:253" s="2" customFormat="1" ht="16.5">
      <c r="A5017" s="250"/>
      <c r="B5017" s="250"/>
      <c r="C5017" s="250"/>
      <c r="D5017" s="250"/>
      <c r="E5017" s="250"/>
      <c r="F5017" s="250"/>
      <c r="G5017" s="3"/>
      <c r="H5017" s="3"/>
      <c r="I5017" s="3"/>
      <c r="J5017" s="3"/>
      <c r="K5017" s="3"/>
      <c r="L5017" s="3"/>
      <c r="IK5017" s="3"/>
      <c r="IL5017" s="3"/>
      <c r="IM5017" s="3"/>
      <c r="IN5017" s="3"/>
      <c r="IO5017" s="3"/>
      <c r="IP5017" s="3"/>
      <c r="IQ5017" s="3"/>
      <c r="IR5017" s="3"/>
      <c r="IS5017" s="3"/>
    </row>
    <row r="5018" spans="1:253" s="2" customFormat="1" ht="16.5">
      <c r="A5018" s="250"/>
      <c r="B5018" s="250"/>
      <c r="C5018" s="250"/>
      <c r="D5018" s="250"/>
      <c r="E5018" s="250"/>
      <c r="F5018" s="250"/>
      <c r="G5018" s="3"/>
      <c r="H5018" s="3"/>
      <c r="I5018" s="3"/>
      <c r="J5018" s="3"/>
      <c r="K5018" s="3"/>
      <c r="L5018" s="3"/>
      <c r="IK5018" s="3"/>
      <c r="IL5018" s="3"/>
      <c r="IM5018" s="3"/>
      <c r="IN5018" s="3"/>
      <c r="IO5018" s="3"/>
      <c r="IP5018" s="3"/>
      <c r="IQ5018" s="3"/>
      <c r="IR5018" s="3"/>
      <c r="IS5018" s="3"/>
    </row>
    <row r="5019" spans="1:253" s="2" customFormat="1" ht="16.5">
      <c r="A5019" s="250"/>
      <c r="B5019" s="250"/>
      <c r="C5019" s="250"/>
      <c r="D5019" s="250"/>
      <c r="E5019" s="250"/>
      <c r="F5019" s="250"/>
      <c r="G5019" s="3"/>
      <c r="H5019" s="3"/>
      <c r="I5019" s="3"/>
      <c r="J5019" s="3"/>
      <c r="K5019" s="3"/>
      <c r="L5019" s="3"/>
      <c r="IK5019" s="3"/>
      <c r="IL5019" s="3"/>
      <c r="IM5019" s="3"/>
      <c r="IN5019" s="3"/>
      <c r="IO5019" s="3"/>
      <c r="IP5019" s="3"/>
      <c r="IQ5019" s="3"/>
      <c r="IR5019" s="3"/>
      <c r="IS5019" s="3"/>
    </row>
    <row r="5020" spans="1:253" s="2" customFormat="1" ht="16.5">
      <c r="A5020" s="250"/>
      <c r="B5020" s="250"/>
      <c r="C5020" s="250"/>
      <c r="D5020" s="250"/>
      <c r="E5020" s="250"/>
      <c r="F5020" s="250"/>
      <c r="G5020" s="3"/>
      <c r="H5020" s="3"/>
      <c r="I5020" s="3"/>
      <c r="J5020" s="3"/>
      <c r="K5020" s="3"/>
      <c r="L5020" s="3"/>
      <c r="IK5020" s="3"/>
      <c r="IL5020" s="3"/>
      <c r="IM5020" s="3"/>
      <c r="IN5020" s="3"/>
      <c r="IO5020" s="3"/>
      <c r="IP5020" s="3"/>
      <c r="IQ5020" s="3"/>
      <c r="IR5020" s="3"/>
      <c r="IS5020" s="3"/>
    </row>
    <row r="5021" spans="1:253" s="2" customFormat="1" ht="16.5">
      <c r="A5021" s="250"/>
      <c r="B5021" s="250"/>
      <c r="C5021" s="250"/>
      <c r="D5021" s="250"/>
      <c r="E5021" s="250"/>
      <c r="F5021" s="250"/>
      <c r="G5021" s="3"/>
      <c r="H5021" s="3"/>
      <c r="I5021" s="3"/>
      <c r="J5021" s="3"/>
      <c r="K5021" s="3"/>
      <c r="L5021" s="3"/>
      <c r="IK5021" s="3"/>
      <c r="IL5021" s="3"/>
      <c r="IM5021" s="3"/>
      <c r="IN5021" s="3"/>
      <c r="IO5021" s="3"/>
      <c r="IP5021" s="3"/>
      <c r="IQ5021" s="3"/>
      <c r="IR5021" s="3"/>
      <c r="IS5021" s="3"/>
    </row>
    <row r="5022" spans="1:253" s="2" customFormat="1" ht="16.5">
      <c r="A5022" s="250"/>
      <c r="B5022" s="250"/>
      <c r="C5022" s="250"/>
      <c r="D5022" s="250"/>
      <c r="E5022" s="250"/>
      <c r="F5022" s="250"/>
      <c r="G5022" s="3"/>
      <c r="H5022" s="3"/>
      <c r="I5022" s="3"/>
      <c r="J5022" s="3"/>
      <c r="K5022" s="3"/>
      <c r="L5022" s="3"/>
      <c r="IK5022" s="3"/>
      <c r="IL5022" s="3"/>
      <c r="IM5022" s="3"/>
      <c r="IN5022" s="3"/>
      <c r="IO5022" s="3"/>
      <c r="IP5022" s="3"/>
      <c r="IQ5022" s="3"/>
      <c r="IR5022" s="3"/>
      <c r="IS5022" s="3"/>
    </row>
    <row r="5023" spans="1:253" s="2" customFormat="1" ht="16.5">
      <c r="A5023" s="250"/>
      <c r="B5023" s="250"/>
      <c r="C5023" s="250"/>
      <c r="D5023" s="250"/>
      <c r="E5023" s="250"/>
      <c r="F5023" s="250"/>
      <c r="G5023" s="3"/>
      <c r="H5023" s="3"/>
      <c r="I5023" s="3"/>
      <c r="J5023" s="3"/>
      <c r="K5023" s="3"/>
      <c r="L5023" s="3"/>
      <c r="IK5023" s="3"/>
      <c r="IL5023" s="3"/>
      <c r="IM5023" s="3"/>
      <c r="IN5023" s="3"/>
      <c r="IO5023" s="3"/>
      <c r="IP5023" s="3"/>
      <c r="IQ5023" s="3"/>
      <c r="IR5023" s="3"/>
      <c r="IS5023" s="3"/>
    </row>
    <row r="5024" spans="1:253" s="2" customFormat="1" ht="16.5">
      <c r="A5024" s="250"/>
      <c r="B5024" s="250"/>
      <c r="C5024" s="250"/>
      <c r="D5024" s="250"/>
      <c r="E5024" s="250"/>
      <c r="F5024" s="250"/>
      <c r="G5024" s="3"/>
      <c r="H5024" s="3"/>
      <c r="I5024" s="3"/>
      <c r="J5024" s="3"/>
      <c r="K5024" s="3"/>
      <c r="L5024" s="3"/>
      <c r="IK5024" s="3"/>
      <c r="IL5024" s="3"/>
      <c r="IM5024" s="3"/>
      <c r="IN5024" s="3"/>
      <c r="IO5024" s="3"/>
      <c r="IP5024" s="3"/>
      <c r="IQ5024" s="3"/>
      <c r="IR5024" s="3"/>
      <c r="IS5024" s="3"/>
    </row>
    <row r="5025" spans="1:253" s="2" customFormat="1" ht="16.5">
      <c r="A5025" s="250"/>
      <c r="B5025" s="250"/>
      <c r="C5025" s="250"/>
      <c r="D5025" s="250"/>
      <c r="E5025" s="250"/>
      <c r="F5025" s="250"/>
      <c r="G5025" s="3"/>
      <c r="H5025" s="3"/>
      <c r="I5025" s="3"/>
      <c r="J5025" s="3"/>
      <c r="K5025" s="3"/>
      <c r="L5025" s="3"/>
      <c r="IK5025" s="3"/>
      <c r="IL5025" s="3"/>
      <c r="IM5025" s="3"/>
      <c r="IN5025" s="3"/>
      <c r="IO5025" s="3"/>
      <c r="IP5025" s="3"/>
      <c r="IQ5025" s="3"/>
      <c r="IR5025" s="3"/>
      <c r="IS5025" s="3"/>
    </row>
    <row r="5026" spans="1:253" s="2" customFormat="1" ht="16.5">
      <c r="A5026" s="250"/>
      <c r="B5026" s="250"/>
      <c r="C5026" s="250"/>
      <c r="D5026" s="250"/>
      <c r="E5026" s="250"/>
      <c r="F5026" s="250"/>
      <c r="G5026" s="3"/>
      <c r="H5026" s="3"/>
      <c r="I5026" s="3"/>
      <c r="J5026" s="3"/>
      <c r="K5026" s="3"/>
      <c r="L5026" s="3"/>
      <c r="IK5026" s="3"/>
      <c r="IL5026" s="3"/>
      <c r="IM5026" s="3"/>
      <c r="IN5026" s="3"/>
      <c r="IO5026" s="3"/>
      <c r="IP5026" s="3"/>
      <c r="IQ5026" s="3"/>
      <c r="IR5026" s="3"/>
      <c r="IS5026" s="3"/>
    </row>
    <row r="5027" spans="1:253" s="2" customFormat="1" ht="16.5">
      <c r="A5027" s="250"/>
      <c r="B5027" s="250"/>
      <c r="C5027" s="250"/>
      <c r="D5027" s="250"/>
      <c r="E5027" s="250"/>
      <c r="F5027" s="250"/>
      <c r="G5027" s="3"/>
      <c r="H5027" s="3"/>
      <c r="I5027" s="3"/>
      <c r="J5027" s="3"/>
      <c r="K5027" s="3"/>
      <c r="L5027" s="3"/>
      <c r="IK5027" s="3"/>
      <c r="IL5027" s="3"/>
      <c r="IM5027" s="3"/>
      <c r="IN5027" s="3"/>
      <c r="IO5027" s="3"/>
      <c r="IP5027" s="3"/>
      <c r="IQ5027" s="3"/>
      <c r="IR5027" s="3"/>
      <c r="IS5027" s="3"/>
    </row>
    <row r="5028" spans="1:253" s="2" customFormat="1" ht="16.5">
      <c r="A5028" s="250"/>
      <c r="B5028" s="250"/>
      <c r="C5028" s="250"/>
      <c r="D5028" s="250"/>
      <c r="E5028" s="250"/>
      <c r="F5028" s="250"/>
      <c r="G5028" s="3"/>
      <c r="H5028" s="3"/>
      <c r="I5028" s="3"/>
      <c r="J5028" s="3"/>
      <c r="K5028" s="3"/>
      <c r="L5028" s="3"/>
      <c r="IK5028" s="3"/>
      <c r="IL5028" s="3"/>
      <c r="IM5028" s="3"/>
      <c r="IN5028" s="3"/>
      <c r="IO5028" s="3"/>
      <c r="IP5028" s="3"/>
      <c r="IQ5028" s="3"/>
      <c r="IR5028" s="3"/>
      <c r="IS5028" s="3"/>
    </row>
    <row r="5029" spans="1:253" s="2" customFormat="1" ht="16.5">
      <c r="A5029" s="250"/>
      <c r="B5029" s="250"/>
      <c r="C5029" s="250"/>
      <c r="D5029" s="250"/>
      <c r="E5029" s="250"/>
      <c r="F5029" s="250"/>
      <c r="G5029" s="3"/>
      <c r="H5029" s="3"/>
      <c r="I5029" s="3"/>
      <c r="J5029" s="3"/>
      <c r="K5029" s="3"/>
      <c r="L5029" s="3"/>
      <c r="IK5029" s="3"/>
      <c r="IL5029" s="3"/>
      <c r="IM5029" s="3"/>
      <c r="IN5029" s="3"/>
      <c r="IO5029" s="3"/>
      <c r="IP5029" s="3"/>
      <c r="IQ5029" s="3"/>
      <c r="IR5029" s="3"/>
      <c r="IS5029" s="3"/>
    </row>
    <row r="5030" spans="1:253" s="2" customFormat="1" ht="16.5">
      <c r="A5030" s="250"/>
      <c r="B5030" s="250"/>
      <c r="C5030" s="250"/>
      <c r="D5030" s="250"/>
      <c r="E5030" s="250"/>
      <c r="F5030" s="250"/>
      <c r="G5030" s="3"/>
      <c r="H5030" s="3"/>
      <c r="I5030" s="3"/>
      <c r="J5030" s="3"/>
      <c r="K5030" s="3"/>
      <c r="L5030" s="3"/>
      <c r="IK5030" s="3"/>
      <c r="IL5030" s="3"/>
      <c r="IM5030" s="3"/>
      <c r="IN5030" s="3"/>
      <c r="IO5030" s="3"/>
      <c r="IP5030" s="3"/>
      <c r="IQ5030" s="3"/>
      <c r="IR5030" s="3"/>
      <c r="IS5030" s="3"/>
    </row>
    <row r="5031" spans="1:253" s="2" customFormat="1" ht="16.5">
      <c r="A5031" s="250"/>
      <c r="B5031" s="250"/>
      <c r="C5031" s="250"/>
      <c r="D5031" s="250"/>
      <c r="E5031" s="250"/>
      <c r="F5031" s="250"/>
      <c r="G5031" s="3"/>
      <c r="H5031" s="3"/>
      <c r="I5031" s="3"/>
      <c r="J5031" s="3"/>
      <c r="K5031" s="3"/>
      <c r="L5031" s="3"/>
      <c r="IK5031" s="3"/>
      <c r="IL5031" s="3"/>
      <c r="IM5031" s="3"/>
      <c r="IN5031" s="3"/>
      <c r="IO5031" s="3"/>
      <c r="IP5031" s="3"/>
      <c r="IQ5031" s="3"/>
      <c r="IR5031" s="3"/>
      <c r="IS5031" s="3"/>
    </row>
    <row r="5032" spans="1:253" s="2" customFormat="1" ht="16.5">
      <c r="A5032" s="250"/>
      <c r="B5032" s="250"/>
      <c r="C5032" s="250"/>
      <c r="D5032" s="250"/>
      <c r="E5032" s="250"/>
      <c r="F5032" s="250"/>
      <c r="G5032" s="3"/>
      <c r="H5032" s="3"/>
      <c r="I5032" s="3"/>
      <c r="J5032" s="3"/>
      <c r="K5032" s="3"/>
      <c r="L5032" s="3"/>
      <c r="IK5032" s="3"/>
      <c r="IL5032" s="3"/>
      <c r="IM5032" s="3"/>
      <c r="IN5032" s="3"/>
      <c r="IO5032" s="3"/>
      <c r="IP5032" s="3"/>
      <c r="IQ5032" s="3"/>
      <c r="IR5032" s="3"/>
      <c r="IS5032" s="3"/>
    </row>
    <row r="5033" spans="1:253" s="2" customFormat="1" ht="16.5">
      <c r="A5033" s="250"/>
      <c r="B5033" s="250"/>
      <c r="C5033" s="250"/>
      <c r="D5033" s="250"/>
      <c r="E5033" s="250"/>
      <c r="F5033" s="250"/>
      <c r="G5033" s="3"/>
      <c r="H5033" s="3"/>
      <c r="I5033" s="3"/>
      <c r="J5033" s="3"/>
      <c r="K5033" s="3"/>
      <c r="L5033" s="3"/>
      <c r="IK5033" s="3"/>
      <c r="IL5033" s="3"/>
      <c r="IM5033" s="3"/>
      <c r="IN5033" s="3"/>
      <c r="IO5033" s="3"/>
      <c r="IP5033" s="3"/>
      <c r="IQ5033" s="3"/>
      <c r="IR5033" s="3"/>
      <c r="IS5033" s="3"/>
    </row>
    <row r="5034" spans="1:253" s="2" customFormat="1" ht="16.5">
      <c r="A5034" s="250"/>
      <c r="B5034" s="250"/>
      <c r="C5034" s="250"/>
      <c r="D5034" s="250"/>
      <c r="E5034" s="250"/>
      <c r="F5034" s="250"/>
      <c r="G5034" s="3"/>
      <c r="H5034" s="3"/>
      <c r="I5034" s="3"/>
      <c r="J5034" s="3"/>
      <c r="K5034" s="3"/>
      <c r="L5034" s="3"/>
      <c r="IK5034" s="3"/>
      <c r="IL5034" s="3"/>
      <c r="IM5034" s="3"/>
      <c r="IN5034" s="3"/>
      <c r="IO5034" s="3"/>
      <c r="IP5034" s="3"/>
      <c r="IQ5034" s="3"/>
      <c r="IR5034" s="3"/>
      <c r="IS5034" s="3"/>
    </row>
    <row r="5035" spans="1:253" s="2" customFormat="1" ht="16.5">
      <c r="A5035" s="250"/>
      <c r="B5035" s="250"/>
      <c r="C5035" s="250"/>
      <c r="D5035" s="250"/>
      <c r="E5035" s="250"/>
      <c r="F5035" s="250"/>
      <c r="G5035" s="3"/>
      <c r="H5035" s="3"/>
      <c r="I5035" s="3"/>
      <c r="J5035" s="3"/>
      <c r="K5035" s="3"/>
      <c r="L5035" s="3"/>
      <c r="IK5035" s="3"/>
      <c r="IL5035" s="3"/>
      <c r="IM5035" s="3"/>
      <c r="IN5035" s="3"/>
      <c r="IO5035" s="3"/>
      <c r="IP5035" s="3"/>
      <c r="IQ5035" s="3"/>
      <c r="IR5035" s="3"/>
      <c r="IS5035" s="3"/>
    </row>
    <row r="5036" spans="1:253" s="2" customFormat="1" ht="16.5">
      <c r="A5036" s="250"/>
      <c r="B5036" s="250"/>
      <c r="C5036" s="250"/>
      <c r="D5036" s="250"/>
      <c r="E5036" s="250"/>
      <c r="F5036" s="250"/>
      <c r="G5036" s="3"/>
      <c r="H5036" s="3"/>
      <c r="I5036" s="3"/>
      <c r="J5036" s="3"/>
      <c r="K5036" s="3"/>
      <c r="L5036" s="3"/>
      <c r="IK5036" s="3"/>
      <c r="IL5036" s="3"/>
      <c r="IM5036" s="3"/>
      <c r="IN5036" s="3"/>
      <c r="IO5036" s="3"/>
      <c r="IP5036" s="3"/>
      <c r="IQ5036" s="3"/>
      <c r="IR5036" s="3"/>
      <c r="IS5036" s="3"/>
    </row>
    <row r="5037" spans="1:253" s="2" customFormat="1" ht="16.5">
      <c r="A5037" s="250"/>
      <c r="B5037" s="250"/>
      <c r="C5037" s="250"/>
      <c r="D5037" s="250"/>
      <c r="E5037" s="250"/>
      <c r="F5037" s="250"/>
      <c r="G5037" s="3"/>
      <c r="H5037" s="3"/>
      <c r="I5037" s="3"/>
      <c r="J5037" s="3"/>
      <c r="K5037" s="3"/>
      <c r="L5037" s="3"/>
      <c r="IK5037" s="3"/>
      <c r="IL5037" s="3"/>
      <c r="IM5037" s="3"/>
      <c r="IN5037" s="3"/>
      <c r="IO5037" s="3"/>
      <c r="IP5037" s="3"/>
      <c r="IQ5037" s="3"/>
      <c r="IR5037" s="3"/>
      <c r="IS5037" s="3"/>
    </row>
    <row r="5038" spans="1:253" s="2" customFormat="1" ht="16.5">
      <c r="A5038" s="250"/>
      <c r="B5038" s="250"/>
      <c r="C5038" s="250"/>
      <c r="D5038" s="250"/>
      <c r="E5038" s="250"/>
      <c r="F5038" s="250"/>
      <c r="G5038" s="3"/>
      <c r="H5038" s="3"/>
      <c r="I5038" s="3"/>
      <c r="J5038" s="3"/>
      <c r="K5038" s="3"/>
      <c r="L5038" s="3"/>
      <c r="IK5038" s="3"/>
      <c r="IL5038" s="3"/>
      <c r="IM5038" s="3"/>
      <c r="IN5038" s="3"/>
      <c r="IO5038" s="3"/>
      <c r="IP5038" s="3"/>
      <c r="IQ5038" s="3"/>
      <c r="IR5038" s="3"/>
      <c r="IS5038" s="3"/>
    </row>
    <row r="5039" spans="1:253" s="2" customFormat="1" ht="16.5">
      <c r="A5039" s="250"/>
      <c r="B5039" s="250"/>
      <c r="C5039" s="250"/>
      <c r="D5039" s="250"/>
      <c r="E5039" s="250"/>
      <c r="F5039" s="250"/>
      <c r="G5039" s="3"/>
      <c r="H5039" s="3"/>
      <c r="I5039" s="3"/>
      <c r="J5039" s="3"/>
      <c r="K5039" s="3"/>
      <c r="L5039" s="3"/>
      <c r="IK5039" s="3"/>
      <c r="IL5039" s="3"/>
      <c r="IM5039" s="3"/>
      <c r="IN5039" s="3"/>
      <c r="IO5039" s="3"/>
      <c r="IP5039" s="3"/>
      <c r="IQ5039" s="3"/>
      <c r="IR5039" s="3"/>
      <c r="IS5039" s="3"/>
    </row>
    <row r="5040" spans="1:253" s="2" customFormat="1" ht="16.5">
      <c r="A5040" s="250"/>
      <c r="B5040" s="250"/>
      <c r="C5040" s="250"/>
      <c r="D5040" s="250"/>
      <c r="E5040" s="250"/>
      <c r="F5040" s="250"/>
      <c r="G5040" s="3"/>
      <c r="H5040" s="3"/>
      <c r="I5040" s="3"/>
      <c r="J5040" s="3"/>
      <c r="K5040" s="3"/>
      <c r="L5040" s="3"/>
      <c r="IK5040" s="3"/>
      <c r="IL5040" s="3"/>
      <c r="IM5040" s="3"/>
      <c r="IN5040" s="3"/>
      <c r="IO5040" s="3"/>
      <c r="IP5040" s="3"/>
      <c r="IQ5040" s="3"/>
      <c r="IR5040" s="3"/>
      <c r="IS5040" s="3"/>
    </row>
    <row r="5041" spans="1:253" s="2" customFormat="1" ht="16.5">
      <c r="A5041" s="250"/>
      <c r="B5041" s="250"/>
      <c r="C5041" s="250"/>
      <c r="D5041" s="250"/>
      <c r="E5041" s="250"/>
      <c r="F5041" s="250"/>
      <c r="G5041" s="3"/>
      <c r="H5041" s="3"/>
      <c r="I5041" s="3"/>
      <c r="J5041" s="3"/>
      <c r="K5041" s="3"/>
      <c r="L5041" s="3"/>
      <c r="IK5041" s="3"/>
      <c r="IL5041" s="3"/>
      <c r="IM5041" s="3"/>
      <c r="IN5041" s="3"/>
      <c r="IO5041" s="3"/>
      <c r="IP5041" s="3"/>
      <c r="IQ5041" s="3"/>
      <c r="IR5041" s="3"/>
      <c r="IS5041" s="3"/>
    </row>
    <row r="5042" spans="1:253" s="2" customFormat="1" ht="16.5">
      <c r="A5042" s="250"/>
      <c r="B5042" s="250"/>
      <c r="C5042" s="250"/>
      <c r="D5042" s="250"/>
      <c r="E5042" s="250"/>
      <c r="F5042" s="250"/>
      <c r="G5042" s="3"/>
      <c r="H5042" s="3"/>
      <c r="I5042" s="3"/>
      <c r="J5042" s="3"/>
      <c r="K5042" s="3"/>
      <c r="L5042" s="3"/>
      <c r="IK5042" s="3"/>
      <c r="IL5042" s="3"/>
      <c r="IM5042" s="3"/>
      <c r="IN5042" s="3"/>
      <c r="IO5042" s="3"/>
      <c r="IP5042" s="3"/>
      <c r="IQ5042" s="3"/>
      <c r="IR5042" s="3"/>
      <c r="IS5042" s="3"/>
    </row>
    <row r="5043" spans="1:253" s="2" customFormat="1" ht="16.5">
      <c r="A5043" s="250"/>
      <c r="B5043" s="250"/>
      <c r="C5043" s="250"/>
      <c r="D5043" s="250"/>
      <c r="E5043" s="250"/>
      <c r="F5043" s="250"/>
      <c r="G5043" s="3"/>
      <c r="H5043" s="3"/>
      <c r="I5043" s="3"/>
      <c r="J5043" s="3"/>
      <c r="K5043" s="3"/>
      <c r="L5043" s="3"/>
      <c r="IK5043" s="3"/>
      <c r="IL5043" s="3"/>
      <c r="IM5043" s="3"/>
      <c r="IN5043" s="3"/>
      <c r="IO5043" s="3"/>
      <c r="IP5043" s="3"/>
      <c r="IQ5043" s="3"/>
      <c r="IR5043" s="3"/>
      <c r="IS5043" s="3"/>
    </row>
    <row r="5044" spans="1:253" s="2" customFormat="1" ht="16.5">
      <c r="A5044" s="250"/>
      <c r="B5044" s="250"/>
      <c r="C5044" s="250"/>
      <c r="D5044" s="250"/>
      <c r="E5044" s="250"/>
      <c r="F5044" s="250"/>
      <c r="G5044" s="3"/>
      <c r="H5044" s="3"/>
      <c r="I5044" s="3"/>
      <c r="J5044" s="3"/>
      <c r="K5044" s="3"/>
      <c r="L5044" s="3"/>
      <c r="IK5044" s="3"/>
      <c r="IL5044" s="3"/>
      <c r="IM5044" s="3"/>
      <c r="IN5044" s="3"/>
      <c r="IO5044" s="3"/>
      <c r="IP5044" s="3"/>
      <c r="IQ5044" s="3"/>
      <c r="IR5044" s="3"/>
      <c r="IS5044" s="3"/>
    </row>
    <row r="5045" spans="1:253" s="2" customFormat="1" ht="16.5">
      <c r="A5045" s="250"/>
      <c r="B5045" s="250"/>
      <c r="C5045" s="250"/>
      <c r="D5045" s="250"/>
      <c r="E5045" s="250"/>
      <c r="F5045" s="250"/>
      <c r="G5045" s="3"/>
      <c r="H5045" s="3"/>
      <c r="I5045" s="3"/>
      <c r="J5045" s="3"/>
      <c r="K5045" s="3"/>
      <c r="L5045" s="3"/>
      <c r="IK5045" s="3"/>
      <c r="IL5045" s="3"/>
      <c r="IM5045" s="3"/>
      <c r="IN5045" s="3"/>
      <c r="IO5045" s="3"/>
      <c r="IP5045" s="3"/>
      <c r="IQ5045" s="3"/>
      <c r="IR5045" s="3"/>
      <c r="IS5045" s="3"/>
    </row>
    <row r="5046" spans="1:253" s="2" customFormat="1" ht="16.5">
      <c r="A5046" s="250"/>
      <c r="B5046" s="250"/>
      <c r="C5046" s="250"/>
      <c r="D5046" s="250"/>
      <c r="E5046" s="250"/>
      <c r="F5046" s="250"/>
      <c r="G5046" s="3"/>
      <c r="H5046" s="3"/>
      <c r="I5046" s="3"/>
      <c r="J5046" s="3"/>
      <c r="K5046" s="3"/>
      <c r="L5046" s="3"/>
      <c r="IK5046" s="3"/>
      <c r="IL5046" s="3"/>
      <c r="IM5046" s="3"/>
      <c r="IN5046" s="3"/>
      <c r="IO5046" s="3"/>
      <c r="IP5046" s="3"/>
      <c r="IQ5046" s="3"/>
      <c r="IR5046" s="3"/>
      <c r="IS5046" s="3"/>
    </row>
    <row r="5047" spans="1:253" s="2" customFormat="1" ht="16.5">
      <c r="A5047" s="250"/>
      <c r="B5047" s="250"/>
      <c r="C5047" s="250"/>
      <c r="D5047" s="250"/>
      <c r="E5047" s="250"/>
      <c r="F5047" s="250"/>
      <c r="G5047" s="3"/>
      <c r="H5047" s="3"/>
      <c r="I5047" s="3"/>
      <c r="J5047" s="3"/>
      <c r="K5047" s="3"/>
      <c r="L5047" s="3"/>
      <c r="IK5047" s="3"/>
      <c r="IL5047" s="3"/>
      <c r="IM5047" s="3"/>
      <c r="IN5047" s="3"/>
      <c r="IO5047" s="3"/>
      <c r="IP5047" s="3"/>
      <c r="IQ5047" s="3"/>
      <c r="IR5047" s="3"/>
      <c r="IS5047" s="3"/>
    </row>
    <row r="5048" spans="1:253" s="2" customFormat="1" ht="16.5">
      <c r="A5048" s="250"/>
      <c r="B5048" s="250"/>
      <c r="C5048" s="250"/>
      <c r="D5048" s="250"/>
      <c r="E5048" s="250"/>
      <c r="F5048" s="250"/>
      <c r="G5048" s="3"/>
      <c r="H5048" s="3"/>
      <c r="I5048" s="3"/>
      <c r="J5048" s="3"/>
      <c r="K5048" s="3"/>
      <c r="L5048" s="3"/>
      <c r="IK5048" s="3"/>
      <c r="IL5048" s="3"/>
      <c r="IM5048" s="3"/>
      <c r="IN5048" s="3"/>
      <c r="IO5048" s="3"/>
      <c r="IP5048" s="3"/>
      <c r="IQ5048" s="3"/>
      <c r="IR5048" s="3"/>
      <c r="IS5048" s="3"/>
    </row>
    <row r="5049" spans="1:253" s="2" customFormat="1" ht="16.5">
      <c r="A5049" s="250"/>
      <c r="B5049" s="250"/>
      <c r="C5049" s="250"/>
      <c r="D5049" s="250"/>
      <c r="E5049" s="250"/>
      <c r="F5049" s="250"/>
      <c r="G5049" s="3"/>
      <c r="H5049" s="3"/>
      <c r="I5049" s="3"/>
      <c r="J5049" s="3"/>
      <c r="K5049" s="3"/>
      <c r="L5049" s="3"/>
      <c r="IK5049" s="3"/>
      <c r="IL5049" s="3"/>
      <c r="IM5049" s="3"/>
      <c r="IN5049" s="3"/>
      <c r="IO5049" s="3"/>
      <c r="IP5049" s="3"/>
      <c r="IQ5049" s="3"/>
      <c r="IR5049" s="3"/>
      <c r="IS5049" s="3"/>
    </row>
    <row r="5050" spans="1:253" s="2" customFormat="1" ht="16.5">
      <c r="A5050" s="250"/>
      <c r="B5050" s="250"/>
      <c r="C5050" s="250"/>
      <c r="D5050" s="250"/>
      <c r="E5050" s="250"/>
      <c r="F5050" s="250"/>
      <c r="G5050" s="3"/>
      <c r="H5050" s="3"/>
      <c r="I5050" s="3"/>
      <c r="J5050" s="3"/>
      <c r="K5050" s="3"/>
      <c r="L5050" s="3"/>
      <c r="IK5050" s="3"/>
      <c r="IL5050" s="3"/>
      <c r="IM5050" s="3"/>
      <c r="IN5050" s="3"/>
      <c r="IO5050" s="3"/>
      <c r="IP5050" s="3"/>
      <c r="IQ5050" s="3"/>
      <c r="IR5050" s="3"/>
      <c r="IS5050" s="3"/>
    </row>
    <row r="5051" spans="1:253" s="2" customFormat="1" ht="16.5">
      <c r="A5051" s="250"/>
      <c r="B5051" s="250"/>
      <c r="C5051" s="250"/>
      <c r="D5051" s="250"/>
      <c r="E5051" s="250"/>
      <c r="F5051" s="250"/>
      <c r="G5051" s="3"/>
      <c r="H5051" s="3"/>
      <c r="I5051" s="3"/>
      <c r="J5051" s="3"/>
      <c r="K5051" s="3"/>
      <c r="L5051" s="3"/>
      <c r="IK5051" s="3"/>
      <c r="IL5051" s="3"/>
      <c r="IM5051" s="3"/>
      <c r="IN5051" s="3"/>
      <c r="IO5051" s="3"/>
      <c r="IP5051" s="3"/>
      <c r="IQ5051" s="3"/>
      <c r="IR5051" s="3"/>
      <c r="IS5051" s="3"/>
    </row>
    <row r="5052" spans="1:253" s="2" customFormat="1" ht="16.5">
      <c r="A5052" s="250"/>
      <c r="B5052" s="250"/>
      <c r="C5052" s="250"/>
      <c r="D5052" s="250"/>
      <c r="E5052" s="250"/>
      <c r="F5052" s="250"/>
      <c r="G5052" s="3"/>
      <c r="H5052" s="3"/>
      <c r="I5052" s="3"/>
      <c r="J5052" s="3"/>
      <c r="K5052" s="3"/>
      <c r="L5052" s="3"/>
      <c r="IK5052" s="3"/>
      <c r="IL5052" s="3"/>
      <c r="IM5052" s="3"/>
      <c r="IN5052" s="3"/>
      <c r="IO5052" s="3"/>
      <c r="IP5052" s="3"/>
      <c r="IQ5052" s="3"/>
      <c r="IR5052" s="3"/>
      <c r="IS5052" s="3"/>
    </row>
    <row r="5053" spans="1:253" s="2" customFormat="1" ht="16.5">
      <c r="A5053" s="250"/>
      <c r="B5053" s="250"/>
      <c r="C5053" s="250"/>
      <c r="D5053" s="250"/>
      <c r="E5053" s="250"/>
      <c r="F5053" s="250"/>
      <c r="G5053" s="3"/>
      <c r="H5053" s="3"/>
      <c r="I5053" s="3"/>
      <c r="J5053" s="3"/>
      <c r="K5053" s="3"/>
      <c r="L5053" s="3"/>
      <c r="IK5053" s="3"/>
      <c r="IL5053" s="3"/>
      <c r="IM5053" s="3"/>
      <c r="IN5053" s="3"/>
      <c r="IO5053" s="3"/>
      <c r="IP5053" s="3"/>
      <c r="IQ5053" s="3"/>
      <c r="IR5053" s="3"/>
      <c r="IS5053" s="3"/>
    </row>
    <row r="5054" spans="1:253" s="2" customFormat="1" ht="16.5">
      <c r="A5054" s="250"/>
      <c r="B5054" s="250"/>
      <c r="C5054" s="250"/>
      <c r="D5054" s="250"/>
      <c r="E5054" s="250"/>
      <c r="F5054" s="250"/>
      <c r="G5054" s="3"/>
      <c r="H5054" s="3"/>
      <c r="I5054" s="3"/>
      <c r="J5054" s="3"/>
      <c r="K5054" s="3"/>
      <c r="L5054" s="3"/>
      <c r="IK5054" s="3"/>
      <c r="IL5054" s="3"/>
      <c r="IM5054" s="3"/>
      <c r="IN5054" s="3"/>
      <c r="IO5054" s="3"/>
      <c r="IP5054" s="3"/>
      <c r="IQ5054" s="3"/>
      <c r="IR5054" s="3"/>
      <c r="IS5054" s="3"/>
    </row>
    <row r="5055" spans="1:253" s="2" customFormat="1" ht="16.5">
      <c r="A5055" s="250"/>
      <c r="B5055" s="250"/>
      <c r="C5055" s="250"/>
      <c r="D5055" s="250"/>
      <c r="E5055" s="250"/>
      <c r="F5055" s="250"/>
      <c r="G5055" s="3"/>
      <c r="H5055" s="3"/>
      <c r="I5055" s="3"/>
      <c r="J5055" s="3"/>
      <c r="K5055" s="3"/>
      <c r="L5055" s="3"/>
      <c r="IK5055" s="3"/>
      <c r="IL5055" s="3"/>
      <c r="IM5055" s="3"/>
      <c r="IN5055" s="3"/>
      <c r="IO5055" s="3"/>
      <c r="IP5055" s="3"/>
      <c r="IQ5055" s="3"/>
      <c r="IR5055" s="3"/>
      <c r="IS5055" s="3"/>
    </row>
    <row r="5056" spans="1:253" s="2" customFormat="1" ht="16.5">
      <c r="A5056" s="250"/>
      <c r="B5056" s="250"/>
      <c r="C5056" s="250"/>
      <c r="D5056" s="250"/>
      <c r="E5056" s="250"/>
      <c r="F5056" s="250"/>
      <c r="G5056" s="3"/>
      <c r="H5056" s="3"/>
      <c r="I5056" s="3"/>
      <c r="J5056" s="3"/>
      <c r="K5056" s="3"/>
      <c r="L5056" s="3"/>
      <c r="IK5056" s="3"/>
      <c r="IL5056" s="3"/>
      <c r="IM5056" s="3"/>
      <c r="IN5056" s="3"/>
      <c r="IO5056" s="3"/>
      <c r="IP5056" s="3"/>
      <c r="IQ5056" s="3"/>
      <c r="IR5056" s="3"/>
      <c r="IS5056" s="3"/>
    </row>
    <row r="5057" spans="1:253" s="2" customFormat="1" ht="16.5">
      <c r="A5057" s="250"/>
      <c r="B5057" s="250"/>
      <c r="C5057" s="250"/>
      <c r="D5057" s="250"/>
      <c r="E5057" s="250"/>
      <c r="F5057" s="250"/>
      <c r="G5057" s="3"/>
      <c r="H5057" s="3"/>
      <c r="I5057" s="3"/>
      <c r="J5057" s="3"/>
      <c r="K5057" s="3"/>
      <c r="L5057" s="3"/>
      <c r="IK5057" s="3"/>
      <c r="IL5057" s="3"/>
      <c r="IM5057" s="3"/>
      <c r="IN5057" s="3"/>
      <c r="IO5057" s="3"/>
      <c r="IP5057" s="3"/>
      <c r="IQ5057" s="3"/>
      <c r="IR5057" s="3"/>
      <c r="IS5057" s="3"/>
    </row>
    <row r="5058" spans="1:253" s="2" customFormat="1" ht="16.5">
      <c r="A5058" s="250"/>
      <c r="B5058" s="250"/>
      <c r="C5058" s="250"/>
      <c r="D5058" s="250"/>
      <c r="E5058" s="250"/>
      <c r="F5058" s="250"/>
      <c r="G5058" s="3"/>
      <c r="H5058" s="3"/>
      <c r="I5058" s="3"/>
      <c r="J5058" s="3"/>
      <c r="K5058" s="3"/>
      <c r="L5058" s="3"/>
      <c r="IK5058" s="3"/>
      <c r="IL5058" s="3"/>
      <c r="IM5058" s="3"/>
      <c r="IN5058" s="3"/>
      <c r="IO5058" s="3"/>
      <c r="IP5058" s="3"/>
      <c r="IQ5058" s="3"/>
      <c r="IR5058" s="3"/>
      <c r="IS5058" s="3"/>
    </row>
    <row r="5059" spans="1:253" s="2" customFormat="1" ht="16.5">
      <c r="A5059" s="250"/>
      <c r="B5059" s="250"/>
      <c r="C5059" s="250"/>
      <c r="D5059" s="250"/>
      <c r="E5059" s="250"/>
      <c r="F5059" s="250"/>
      <c r="G5059" s="3"/>
      <c r="H5059" s="3"/>
      <c r="I5059" s="3"/>
      <c r="J5059" s="3"/>
      <c r="K5059" s="3"/>
      <c r="L5059" s="3"/>
      <c r="IK5059" s="3"/>
      <c r="IL5059" s="3"/>
      <c r="IM5059" s="3"/>
      <c r="IN5059" s="3"/>
      <c r="IO5059" s="3"/>
      <c r="IP5059" s="3"/>
      <c r="IQ5059" s="3"/>
      <c r="IR5059" s="3"/>
      <c r="IS5059" s="3"/>
    </row>
    <row r="5060" spans="1:253" s="2" customFormat="1" ht="16.5">
      <c r="A5060" s="250"/>
      <c r="B5060" s="250"/>
      <c r="C5060" s="250"/>
      <c r="D5060" s="250"/>
      <c r="E5060" s="250"/>
      <c r="F5060" s="250"/>
      <c r="G5060" s="3"/>
      <c r="H5060" s="3"/>
      <c r="I5060" s="3"/>
      <c r="J5060" s="3"/>
      <c r="K5060" s="3"/>
      <c r="L5060" s="3"/>
      <c r="IK5060" s="3"/>
      <c r="IL5060" s="3"/>
      <c r="IM5060" s="3"/>
      <c r="IN5060" s="3"/>
      <c r="IO5060" s="3"/>
      <c r="IP5060" s="3"/>
      <c r="IQ5060" s="3"/>
      <c r="IR5060" s="3"/>
      <c r="IS5060" s="3"/>
    </row>
    <row r="5061" spans="1:253" s="2" customFormat="1" ht="16.5">
      <c r="A5061" s="250"/>
      <c r="B5061" s="250"/>
      <c r="C5061" s="250"/>
      <c r="D5061" s="250"/>
      <c r="E5061" s="250"/>
      <c r="F5061" s="250"/>
      <c r="G5061" s="3"/>
      <c r="H5061" s="3"/>
      <c r="I5061" s="3"/>
      <c r="J5061" s="3"/>
      <c r="K5061" s="3"/>
      <c r="L5061" s="3"/>
      <c r="IK5061" s="3"/>
      <c r="IL5061" s="3"/>
      <c r="IM5061" s="3"/>
      <c r="IN5061" s="3"/>
      <c r="IO5061" s="3"/>
      <c r="IP5061" s="3"/>
      <c r="IQ5061" s="3"/>
      <c r="IR5061" s="3"/>
      <c r="IS5061" s="3"/>
    </row>
    <row r="5062" spans="1:253" s="2" customFormat="1" ht="16.5">
      <c r="A5062" s="250"/>
      <c r="B5062" s="250"/>
      <c r="C5062" s="250"/>
      <c r="D5062" s="250"/>
      <c r="E5062" s="250"/>
      <c r="F5062" s="250"/>
      <c r="G5062" s="3"/>
      <c r="H5062" s="3"/>
      <c r="I5062" s="3"/>
      <c r="J5062" s="3"/>
      <c r="K5062" s="3"/>
      <c r="L5062" s="3"/>
      <c r="IK5062" s="3"/>
      <c r="IL5062" s="3"/>
      <c r="IM5062" s="3"/>
      <c r="IN5062" s="3"/>
      <c r="IO5062" s="3"/>
      <c r="IP5062" s="3"/>
      <c r="IQ5062" s="3"/>
      <c r="IR5062" s="3"/>
      <c r="IS5062" s="3"/>
    </row>
    <row r="5063" spans="1:253" s="2" customFormat="1" ht="16.5">
      <c r="A5063" s="250"/>
      <c r="B5063" s="250"/>
      <c r="C5063" s="250"/>
      <c r="D5063" s="250"/>
      <c r="E5063" s="250"/>
      <c r="F5063" s="250"/>
      <c r="G5063" s="3"/>
      <c r="H5063" s="3"/>
      <c r="I5063" s="3"/>
      <c r="J5063" s="3"/>
      <c r="K5063" s="3"/>
      <c r="L5063" s="3"/>
      <c r="IK5063" s="3"/>
      <c r="IL5063" s="3"/>
      <c r="IM5063" s="3"/>
      <c r="IN5063" s="3"/>
      <c r="IO5063" s="3"/>
      <c r="IP5063" s="3"/>
      <c r="IQ5063" s="3"/>
      <c r="IR5063" s="3"/>
      <c r="IS5063" s="3"/>
    </row>
    <row r="5064" spans="1:253" s="2" customFormat="1" ht="16.5">
      <c r="A5064" s="250"/>
      <c r="B5064" s="250"/>
      <c r="C5064" s="250"/>
      <c r="D5064" s="250"/>
      <c r="E5064" s="250"/>
      <c r="F5064" s="250"/>
      <c r="G5064" s="3"/>
      <c r="H5064" s="3"/>
      <c r="I5064" s="3"/>
      <c r="J5064" s="3"/>
      <c r="K5064" s="3"/>
      <c r="L5064" s="3"/>
      <c r="IK5064" s="3"/>
      <c r="IL5064" s="3"/>
      <c r="IM5064" s="3"/>
      <c r="IN5064" s="3"/>
      <c r="IO5064" s="3"/>
      <c r="IP5064" s="3"/>
      <c r="IQ5064" s="3"/>
      <c r="IR5064" s="3"/>
      <c r="IS5064" s="3"/>
    </row>
    <row r="5065" spans="1:253" s="2" customFormat="1" ht="16.5">
      <c r="A5065" s="250"/>
      <c r="B5065" s="250"/>
      <c r="C5065" s="250"/>
      <c r="D5065" s="250"/>
      <c r="E5065" s="250"/>
      <c r="F5065" s="250"/>
      <c r="G5065" s="3"/>
      <c r="H5065" s="3"/>
      <c r="I5065" s="3"/>
      <c r="J5065" s="3"/>
      <c r="K5065" s="3"/>
      <c r="L5065" s="3"/>
      <c r="IK5065" s="3"/>
      <c r="IL5065" s="3"/>
      <c r="IM5065" s="3"/>
      <c r="IN5065" s="3"/>
      <c r="IO5065" s="3"/>
      <c r="IP5065" s="3"/>
      <c r="IQ5065" s="3"/>
      <c r="IR5065" s="3"/>
      <c r="IS5065" s="3"/>
    </row>
    <row r="5066" spans="1:253" s="2" customFormat="1" ht="16.5">
      <c r="A5066" s="250"/>
      <c r="B5066" s="250"/>
      <c r="C5066" s="250"/>
      <c r="D5066" s="250"/>
      <c r="E5066" s="250"/>
      <c r="F5066" s="250"/>
      <c r="G5066" s="3"/>
      <c r="H5066" s="3"/>
      <c r="I5066" s="3"/>
      <c r="J5066" s="3"/>
      <c r="K5066" s="3"/>
      <c r="L5066" s="3"/>
      <c r="IK5066" s="3"/>
      <c r="IL5066" s="3"/>
      <c r="IM5066" s="3"/>
      <c r="IN5066" s="3"/>
      <c r="IO5066" s="3"/>
      <c r="IP5066" s="3"/>
      <c r="IQ5066" s="3"/>
      <c r="IR5066" s="3"/>
      <c r="IS5066" s="3"/>
    </row>
    <row r="5067" spans="1:253" s="2" customFormat="1" ht="16.5">
      <c r="A5067" s="250"/>
      <c r="B5067" s="250"/>
      <c r="C5067" s="250"/>
      <c r="D5067" s="250"/>
      <c r="E5067" s="250"/>
      <c r="F5067" s="250"/>
      <c r="G5067" s="3"/>
      <c r="H5067" s="3"/>
      <c r="I5067" s="3"/>
      <c r="J5067" s="3"/>
      <c r="K5067" s="3"/>
      <c r="L5067" s="3"/>
      <c r="IK5067" s="3"/>
      <c r="IL5067" s="3"/>
      <c r="IM5067" s="3"/>
      <c r="IN5067" s="3"/>
      <c r="IO5067" s="3"/>
      <c r="IP5067" s="3"/>
      <c r="IQ5067" s="3"/>
      <c r="IR5067" s="3"/>
      <c r="IS5067" s="3"/>
    </row>
    <row r="5068" spans="1:253" s="2" customFormat="1" ht="16.5">
      <c r="A5068" s="250"/>
      <c r="B5068" s="250"/>
      <c r="C5068" s="250"/>
      <c r="D5068" s="250"/>
      <c r="E5068" s="250"/>
      <c r="F5068" s="250"/>
      <c r="G5068" s="3"/>
      <c r="H5068" s="3"/>
      <c r="I5068" s="3"/>
      <c r="J5068" s="3"/>
      <c r="K5068" s="3"/>
      <c r="L5068" s="3"/>
      <c r="IK5068" s="3"/>
      <c r="IL5068" s="3"/>
      <c r="IM5068" s="3"/>
      <c r="IN5068" s="3"/>
      <c r="IO5068" s="3"/>
      <c r="IP5068" s="3"/>
      <c r="IQ5068" s="3"/>
      <c r="IR5068" s="3"/>
      <c r="IS5068" s="3"/>
    </row>
    <row r="5069" spans="1:253" s="2" customFormat="1" ht="16.5">
      <c r="A5069" s="250"/>
      <c r="B5069" s="250"/>
      <c r="C5069" s="250"/>
      <c r="D5069" s="250"/>
      <c r="E5069" s="250"/>
      <c r="F5069" s="250"/>
      <c r="G5069" s="3"/>
      <c r="H5069" s="3"/>
      <c r="I5069" s="3"/>
      <c r="J5069" s="3"/>
      <c r="K5069" s="3"/>
      <c r="L5069" s="3"/>
      <c r="IK5069" s="3"/>
      <c r="IL5069" s="3"/>
      <c r="IM5069" s="3"/>
      <c r="IN5069" s="3"/>
      <c r="IO5069" s="3"/>
      <c r="IP5069" s="3"/>
      <c r="IQ5069" s="3"/>
      <c r="IR5069" s="3"/>
      <c r="IS5069" s="3"/>
    </row>
    <row r="5070" spans="1:253" s="2" customFormat="1" ht="16.5">
      <c r="A5070" s="250"/>
      <c r="B5070" s="250"/>
      <c r="C5070" s="250"/>
      <c r="D5070" s="250"/>
      <c r="E5070" s="250"/>
      <c r="F5070" s="250"/>
      <c r="G5070" s="3"/>
      <c r="H5070" s="3"/>
      <c r="I5070" s="3"/>
      <c r="J5070" s="3"/>
      <c r="K5070" s="3"/>
      <c r="L5070" s="3"/>
      <c r="IK5070" s="3"/>
      <c r="IL5070" s="3"/>
      <c r="IM5070" s="3"/>
      <c r="IN5070" s="3"/>
      <c r="IO5070" s="3"/>
      <c r="IP5070" s="3"/>
      <c r="IQ5070" s="3"/>
      <c r="IR5070" s="3"/>
      <c r="IS5070" s="3"/>
    </row>
    <row r="5071" spans="1:253" s="2" customFormat="1" ht="16.5">
      <c r="A5071" s="250"/>
      <c r="B5071" s="250"/>
      <c r="C5071" s="250"/>
      <c r="D5071" s="250"/>
      <c r="E5071" s="250"/>
      <c r="F5071" s="250"/>
      <c r="G5071" s="3"/>
      <c r="H5071" s="3"/>
      <c r="I5071" s="3"/>
      <c r="J5071" s="3"/>
      <c r="K5071" s="3"/>
      <c r="L5071" s="3"/>
      <c r="IK5071" s="3"/>
      <c r="IL5071" s="3"/>
      <c r="IM5071" s="3"/>
      <c r="IN5071" s="3"/>
      <c r="IO5071" s="3"/>
      <c r="IP5071" s="3"/>
      <c r="IQ5071" s="3"/>
      <c r="IR5071" s="3"/>
      <c r="IS5071" s="3"/>
    </row>
    <row r="5072" spans="1:253" s="2" customFormat="1" ht="16.5">
      <c r="A5072" s="250"/>
      <c r="B5072" s="250"/>
      <c r="C5072" s="250"/>
      <c r="D5072" s="250"/>
      <c r="E5072" s="250"/>
      <c r="F5072" s="250"/>
      <c r="G5072" s="3"/>
      <c r="H5072" s="3"/>
      <c r="I5072" s="3"/>
      <c r="J5072" s="3"/>
      <c r="K5072" s="3"/>
      <c r="L5072" s="3"/>
      <c r="IK5072" s="3"/>
      <c r="IL5072" s="3"/>
      <c r="IM5072" s="3"/>
      <c r="IN5072" s="3"/>
      <c r="IO5072" s="3"/>
      <c r="IP5072" s="3"/>
      <c r="IQ5072" s="3"/>
      <c r="IR5072" s="3"/>
      <c r="IS5072" s="3"/>
    </row>
    <row r="5073" spans="1:253" s="2" customFormat="1" ht="16.5">
      <c r="A5073" s="250"/>
      <c r="B5073" s="250"/>
      <c r="C5073" s="250"/>
      <c r="D5073" s="250"/>
      <c r="E5073" s="250"/>
      <c r="F5073" s="250"/>
      <c r="G5073" s="3"/>
      <c r="H5073" s="3"/>
      <c r="I5073" s="3"/>
      <c r="J5073" s="3"/>
      <c r="K5073" s="3"/>
      <c r="L5073" s="3"/>
      <c r="IK5073" s="3"/>
      <c r="IL5073" s="3"/>
      <c r="IM5073" s="3"/>
      <c r="IN5073" s="3"/>
      <c r="IO5073" s="3"/>
      <c r="IP5073" s="3"/>
      <c r="IQ5073" s="3"/>
      <c r="IR5073" s="3"/>
      <c r="IS5073" s="3"/>
    </row>
    <row r="5074" spans="1:253" s="2" customFormat="1" ht="16.5">
      <c r="A5074" s="250"/>
      <c r="B5074" s="250"/>
      <c r="C5074" s="250"/>
      <c r="D5074" s="250"/>
      <c r="E5074" s="250"/>
      <c r="F5074" s="250"/>
      <c r="G5074" s="3"/>
      <c r="H5074" s="3"/>
      <c r="I5074" s="3"/>
      <c r="J5074" s="3"/>
      <c r="K5074" s="3"/>
      <c r="L5074" s="3"/>
      <c r="IK5074" s="3"/>
      <c r="IL5074" s="3"/>
      <c r="IM5074" s="3"/>
      <c r="IN5074" s="3"/>
      <c r="IO5074" s="3"/>
      <c r="IP5074" s="3"/>
      <c r="IQ5074" s="3"/>
      <c r="IR5074" s="3"/>
      <c r="IS5074" s="3"/>
    </row>
    <row r="5075" spans="1:253" s="2" customFormat="1" ht="16.5">
      <c r="A5075" s="250"/>
      <c r="B5075" s="250"/>
      <c r="C5075" s="250"/>
      <c r="D5075" s="250"/>
      <c r="E5075" s="250"/>
      <c r="F5075" s="250"/>
      <c r="G5075" s="3"/>
      <c r="H5075" s="3"/>
      <c r="I5075" s="3"/>
      <c r="J5075" s="3"/>
      <c r="K5075" s="3"/>
      <c r="L5075" s="3"/>
      <c r="IK5075" s="3"/>
      <c r="IL5075" s="3"/>
      <c r="IM5075" s="3"/>
      <c r="IN5075" s="3"/>
      <c r="IO5075" s="3"/>
      <c r="IP5075" s="3"/>
      <c r="IQ5075" s="3"/>
      <c r="IR5075" s="3"/>
      <c r="IS5075" s="3"/>
    </row>
    <row r="5076" spans="1:253" s="2" customFormat="1" ht="16.5">
      <c r="A5076" s="250"/>
      <c r="B5076" s="250"/>
      <c r="C5076" s="250"/>
      <c r="D5076" s="250"/>
      <c r="E5076" s="250"/>
      <c r="F5076" s="250"/>
      <c r="G5076" s="3"/>
      <c r="H5076" s="3"/>
      <c r="I5076" s="3"/>
      <c r="J5076" s="3"/>
      <c r="K5076" s="3"/>
      <c r="L5076" s="3"/>
      <c r="IK5076" s="3"/>
      <c r="IL5076" s="3"/>
      <c r="IM5076" s="3"/>
      <c r="IN5076" s="3"/>
      <c r="IO5076" s="3"/>
      <c r="IP5076" s="3"/>
      <c r="IQ5076" s="3"/>
      <c r="IR5076" s="3"/>
      <c r="IS5076" s="3"/>
    </row>
    <row r="5077" spans="1:253" s="2" customFormat="1" ht="16.5">
      <c r="A5077" s="250"/>
      <c r="B5077" s="250"/>
      <c r="C5077" s="250"/>
      <c r="D5077" s="250"/>
      <c r="E5077" s="250"/>
      <c r="F5077" s="250"/>
      <c r="G5077" s="3"/>
      <c r="H5077" s="3"/>
      <c r="I5077" s="3"/>
      <c r="J5077" s="3"/>
      <c r="K5077" s="3"/>
      <c r="L5077" s="3"/>
      <c r="IK5077" s="3"/>
      <c r="IL5077" s="3"/>
      <c r="IM5077" s="3"/>
      <c r="IN5077" s="3"/>
      <c r="IO5077" s="3"/>
      <c r="IP5077" s="3"/>
      <c r="IQ5077" s="3"/>
      <c r="IR5077" s="3"/>
      <c r="IS5077" s="3"/>
    </row>
    <row r="5078" spans="1:253" s="2" customFormat="1" ht="16.5">
      <c r="A5078" s="250"/>
      <c r="B5078" s="250"/>
      <c r="C5078" s="250"/>
      <c r="D5078" s="250"/>
      <c r="E5078" s="250"/>
      <c r="F5078" s="250"/>
      <c r="G5078" s="3"/>
      <c r="H5078" s="3"/>
      <c r="I5078" s="3"/>
      <c r="J5078" s="3"/>
      <c r="K5078" s="3"/>
      <c r="L5078" s="3"/>
      <c r="IK5078" s="3"/>
      <c r="IL5078" s="3"/>
      <c r="IM5078" s="3"/>
      <c r="IN5078" s="3"/>
      <c r="IO5078" s="3"/>
      <c r="IP5078" s="3"/>
      <c r="IQ5078" s="3"/>
      <c r="IR5078" s="3"/>
      <c r="IS5078" s="3"/>
    </row>
    <row r="5079" spans="1:253" s="2" customFormat="1" ht="16.5">
      <c r="A5079" s="250"/>
      <c r="B5079" s="250"/>
      <c r="C5079" s="250"/>
      <c r="D5079" s="250"/>
      <c r="E5079" s="250"/>
      <c r="F5079" s="250"/>
      <c r="G5079" s="3"/>
      <c r="H5079" s="3"/>
      <c r="I5079" s="3"/>
      <c r="J5079" s="3"/>
      <c r="K5079" s="3"/>
      <c r="L5079" s="3"/>
      <c r="IK5079" s="3"/>
      <c r="IL5079" s="3"/>
      <c r="IM5079" s="3"/>
      <c r="IN5079" s="3"/>
      <c r="IO5079" s="3"/>
      <c r="IP5079" s="3"/>
      <c r="IQ5079" s="3"/>
      <c r="IR5079" s="3"/>
      <c r="IS5079" s="3"/>
    </row>
    <row r="5080" spans="1:253" s="2" customFormat="1" ht="16.5">
      <c r="A5080" s="250"/>
      <c r="B5080" s="250"/>
      <c r="C5080" s="250"/>
      <c r="D5080" s="250"/>
      <c r="E5080" s="250"/>
      <c r="F5080" s="250"/>
      <c r="G5080" s="3"/>
      <c r="H5080" s="3"/>
      <c r="I5080" s="3"/>
      <c r="J5080" s="3"/>
      <c r="K5080" s="3"/>
      <c r="L5080" s="3"/>
      <c r="IK5080" s="3"/>
      <c r="IL5080" s="3"/>
      <c r="IM5080" s="3"/>
      <c r="IN5080" s="3"/>
      <c r="IO5080" s="3"/>
      <c r="IP5080" s="3"/>
      <c r="IQ5080" s="3"/>
      <c r="IR5080" s="3"/>
      <c r="IS5080" s="3"/>
    </row>
    <row r="5081" spans="1:253" s="2" customFormat="1" ht="16.5">
      <c r="A5081" s="250"/>
      <c r="B5081" s="250"/>
      <c r="C5081" s="250"/>
      <c r="D5081" s="250"/>
      <c r="E5081" s="250"/>
      <c r="F5081" s="250"/>
      <c r="G5081" s="3"/>
      <c r="H5081" s="3"/>
      <c r="I5081" s="3"/>
      <c r="J5081" s="3"/>
      <c r="K5081" s="3"/>
      <c r="L5081" s="3"/>
      <c r="IK5081" s="3"/>
      <c r="IL5081" s="3"/>
      <c r="IM5081" s="3"/>
      <c r="IN5081" s="3"/>
      <c r="IO5081" s="3"/>
      <c r="IP5081" s="3"/>
      <c r="IQ5081" s="3"/>
      <c r="IR5081" s="3"/>
      <c r="IS5081" s="3"/>
    </row>
    <row r="5082" spans="1:253" s="2" customFormat="1" ht="16.5">
      <c r="A5082" s="250"/>
      <c r="B5082" s="250"/>
      <c r="C5082" s="250"/>
      <c r="D5082" s="250"/>
      <c r="E5082" s="250"/>
      <c r="F5082" s="250"/>
      <c r="G5082" s="3"/>
      <c r="H5082" s="3"/>
      <c r="I5082" s="3"/>
      <c r="J5082" s="3"/>
      <c r="K5082" s="3"/>
      <c r="L5082" s="3"/>
      <c r="IK5082" s="3"/>
      <c r="IL5082" s="3"/>
      <c r="IM5082" s="3"/>
      <c r="IN5082" s="3"/>
      <c r="IO5082" s="3"/>
      <c r="IP5082" s="3"/>
      <c r="IQ5082" s="3"/>
      <c r="IR5082" s="3"/>
      <c r="IS5082" s="3"/>
    </row>
    <row r="5083" spans="1:253" s="2" customFormat="1" ht="16.5">
      <c r="A5083" s="250"/>
      <c r="B5083" s="250"/>
      <c r="C5083" s="250"/>
      <c r="D5083" s="250"/>
      <c r="E5083" s="250"/>
      <c r="F5083" s="250"/>
      <c r="G5083" s="3"/>
      <c r="H5083" s="3"/>
      <c r="I5083" s="3"/>
      <c r="J5083" s="3"/>
      <c r="K5083" s="3"/>
      <c r="L5083" s="3"/>
      <c r="IK5083" s="3"/>
      <c r="IL5083" s="3"/>
      <c r="IM5083" s="3"/>
      <c r="IN5083" s="3"/>
      <c r="IO5083" s="3"/>
      <c r="IP5083" s="3"/>
      <c r="IQ5083" s="3"/>
      <c r="IR5083" s="3"/>
      <c r="IS5083" s="3"/>
    </row>
    <row r="5084" spans="1:253" s="2" customFormat="1" ht="16.5">
      <c r="A5084" s="250"/>
      <c r="B5084" s="250"/>
      <c r="C5084" s="250"/>
      <c r="D5084" s="250"/>
      <c r="E5084" s="250"/>
      <c r="F5084" s="250"/>
      <c r="G5084" s="3"/>
      <c r="H5084" s="3"/>
      <c r="I5084" s="3"/>
      <c r="J5084" s="3"/>
      <c r="K5084" s="3"/>
      <c r="L5084" s="3"/>
      <c r="IK5084" s="3"/>
      <c r="IL5084" s="3"/>
      <c r="IM5084" s="3"/>
      <c r="IN5084" s="3"/>
      <c r="IO5084" s="3"/>
      <c r="IP5084" s="3"/>
      <c r="IQ5084" s="3"/>
      <c r="IR5084" s="3"/>
      <c r="IS5084" s="3"/>
    </row>
    <row r="5085" spans="1:253" s="2" customFormat="1" ht="16.5">
      <c r="A5085" s="250"/>
      <c r="B5085" s="250"/>
      <c r="C5085" s="250"/>
      <c r="D5085" s="250"/>
      <c r="E5085" s="250"/>
      <c r="F5085" s="250"/>
      <c r="G5085" s="3"/>
      <c r="H5085" s="3"/>
      <c r="I5085" s="3"/>
      <c r="J5085" s="3"/>
      <c r="K5085" s="3"/>
      <c r="L5085" s="3"/>
      <c r="IK5085" s="3"/>
      <c r="IL5085" s="3"/>
      <c r="IM5085" s="3"/>
      <c r="IN5085" s="3"/>
      <c r="IO5085" s="3"/>
      <c r="IP5085" s="3"/>
      <c r="IQ5085" s="3"/>
      <c r="IR5085" s="3"/>
      <c r="IS5085" s="3"/>
    </row>
    <row r="5086" spans="1:253" s="2" customFormat="1" ht="16.5">
      <c r="A5086" s="250"/>
      <c r="B5086" s="250"/>
      <c r="C5086" s="250"/>
      <c r="D5086" s="250"/>
      <c r="E5086" s="250"/>
      <c r="F5086" s="250"/>
      <c r="G5086" s="3"/>
      <c r="H5086" s="3"/>
      <c r="I5086" s="3"/>
      <c r="J5086" s="3"/>
      <c r="K5086" s="3"/>
      <c r="L5086" s="3"/>
      <c r="IK5086" s="3"/>
      <c r="IL5086" s="3"/>
      <c r="IM5086" s="3"/>
      <c r="IN5086" s="3"/>
      <c r="IO5086" s="3"/>
      <c r="IP5086" s="3"/>
      <c r="IQ5086" s="3"/>
      <c r="IR5086" s="3"/>
      <c r="IS5086" s="3"/>
    </row>
    <row r="5087" spans="1:253" s="2" customFormat="1" ht="16.5">
      <c r="A5087" s="250"/>
      <c r="B5087" s="250"/>
      <c r="C5087" s="250"/>
      <c r="D5087" s="250"/>
      <c r="E5087" s="250"/>
      <c r="F5087" s="250"/>
      <c r="G5087" s="3"/>
      <c r="H5087" s="3"/>
      <c r="I5087" s="3"/>
      <c r="J5087" s="3"/>
      <c r="K5087" s="3"/>
      <c r="L5087" s="3"/>
      <c r="IK5087" s="3"/>
      <c r="IL5087" s="3"/>
      <c r="IM5087" s="3"/>
      <c r="IN5087" s="3"/>
      <c r="IO5087" s="3"/>
      <c r="IP5087" s="3"/>
      <c r="IQ5087" s="3"/>
      <c r="IR5087" s="3"/>
      <c r="IS5087" s="3"/>
    </row>
    <row r="5088" spans="1:253" s="2" customFormat="1" ht="16.5">
      <c r="A5088" s="250"/>
      <c r="B5088" s="250"/>
      <c r="C5088" s="250"/>
      <c r="D5088" s="250"/>
      <c r="E5088" s="250"/>
      <c r="F5088" s="250"/>
      <c r="G5088" s="3"/>
      <c r="H5088" s="3"/>
      <c r="I5088" s="3"/>
      <c r="J5088" s="3"/>
      <c r="K5088" s="3"/>
      <c r="L5088" s="3"/>
      <c r="IK5088" s="3"/>
      <c r="IL5088" s="3"/>
      <c r="IM5088" s="3"/>
      <c r="IN5088" s="3"/>
      <c r="IO5088" s="3"/>
      <c r="IP5088" s="3"/>
      <c r="IQ5088" s="3"/>
      <c r="IR5088" s="3"/>
      <c r="IS5088" s="3"/>
    </row>
    <row r="5089" spans="1:253" s="2" customFormat="1" ht="16.5">
      <c r="A5089" s="250"/>
      <c r="B5089" s="250"/>
      <c r="C5089" s="250"/>
      <c r="D5089" s="250"/>
      <c r="E5089" s="250"/>
      <c r="F5089" s="250"/>
      <c r="G5089" s="3"/>
      <c r="H5089" s="3"/>
      <c r="I5089" s="3"/>
      <c r="J5089" s="3"/>
      <c r="K5089" s="3"/>
      <c r="L5089" s="3"/>
      <c r="IK5089" s="3"/>
      <c r="IL5089" s="3"/>
      <c r="IM5089" s="3"/>
      <c r="IN5089" s="3"/>
      <c r="IO5089" s="3"/>
      <c r="IP5089" s="3"/>
      <c r="IQ5089" s="3"/>
      <c r="IR5089" s="3"/>
      <c r="IS5089" s="3"/>
    </row>
    <row r="5090" spans="1:253" s="2" customFormat="1" ht="16.5">
      <c r="A5090" s="250"/>
      <c r="B5090" s="250"/>
      <c r="C5090" s="250"/>
      <c r="D5090" s="250"/>
      <c r="E5090" s="250"/>
      <c r="F5090" s="250"/>
      <c r="G5090" s="3"/>
      <c r="H5090" s="3"/>
      <c r="I5090" s="3"/>
      <c r="J5090" s="3"/>
      <c r="K5090" s="3"/>
      <c r="L5090" s="3"/>
      <c r="IK5090" s="3"/>
      <c r="IL5090" s="3"/>
      <c r="IM5090" s="3"/>
      <c r="IN5090" s="3"/>
      <c r="IO5090" s="3"/>
      <c r="IP5090" s="3"/>
      <c r="IQ5090" s="3"/>
      <c r="IR5090" s="3"/>
      <c r="IS5090" s="3"/>
    </row>
    <row r="5091" spans="1:253" s="2" customFormat="1" ht="16.5">
      <c r="A5091" s="250"/>
      <c r="B5091" s="250"/>
      <c r="C5091" s="250"/>
      <c r="D5091" s="250"/>
      <c r="E5091" s="250"/>
      <c r="F5091" s="250"/>
      <c r="G5091" s="3"/>
      <c r="H5091" s="3"/>
      <c r="I5091" s="3"/>
      <c r="J5091" s="3"/>
      <c r="K5091" s="3"/>
      <c r="L5091" s="3"/>
      <c r="IK5091" s="3"/>
      <c r="IL5091" s="3"/>
      <c r="IM5091" s="3"/>
      <c r="IN5091" s="3"/>
      <c r="IO5091" s="3"/>
      <c r="IP5091" s="3"/>
      <c r="IQ5091" s="3"/>
      <c r="IR5091" s="3"/>
      <c r="IS5091" s="3"/>
    </row>
    <row r="5092" spans="1:253" s="2" customFormat="1" ht="16.5">
      <c r="A5092" s="250"/>
      <c r="B5092" s="250"/>
      <c r="C5092" s="250"/>
      <c r="D5092" s="250"/>
      <c r="E5092" s="250"/>
      <c r="F5092" s="250"/>
      <c r="G5092" s="3"/>
      <c r="H5092" s="3"/>
      <c r="I5092" s="3"/>
      <c r="J5092" s="3"/>
      <c r="K5092" s="3"/>
      <c r="L5092" s="3"/>
      <c r="IK5092" s="3"/>
      <c r="IL5092" s="3"/>
      <c r="IM5092" s="3"/>
      <c r="IN5092" s="3"/>
      <c r="IO5092" s="3"/>
      <c r="IP5092" s="3"/>
      <c r="IQ5092" s="3"/>
      <c r="IR5092" s="3"/>
      <c r="IS5092" s="3"/>
    </row>
    <row r="5093" spans="1:253" s="2" customFormat="1" ht="16.5">
      <c r="A5093" s="250"/>
      <c r="B5093" s="250"/>
      <c r="C5093" s="250"/>
      <c r="D5093" s="250"/>
      <c r="E5093" s="250"/>
      <c r="F5093" s="250"/>
      <c r="G5093" s="3"/>
      <c r="H5093" s="3"/>
      <c r="I5093" s="3"/>
      <c r="J5093" s="3"/>
      <c r="K5093" s="3"/>
      <c r="L5093" s="3"/>
      <c r="IK5093" s="3"/>
      <c r="IL5093" s="3"/>
      <c r="IM5093" s="3"/>
      <c r="IN5093" s="3"/>
      <c r="IO5093" s="3"/>
      <c r="IP5093" s="3"/>
      <c r="IQ5093" s="3"/>
      <c r="IR5093" s="3"/>
      <c r="IS5093" s="3"/>
    </row>
    <row r="5094" spans="1:253" s="2" customFormat="1" ht="16.5">
      <c r="A5094" s="250"/>
      <c r="B5094" s="250"/>
      <c r="C5094" s="250"/>
      <c r="D5094" s="250"/>
      <c r="E5094" s="250"/>
      <c r="F5094" s="250"/>
      <c r="G5094" s="3"/>
      <c r="H5094" s="3"/>
      <c r="I5094" s="3"/>
      <c r="J5094" s="3"/>
      <c r="K5094" s="3"/>
      <c r="L5094" s="3"/>
      <c r="IK5094" s="3"/>
      <c r="IL5094" s="3"/>
      <c r="IM5094" s="3"/>
      <c r="IN5094" s="3"/>
      <c r="IO5094" s="3"/>
      <c r="IP5094" s="3"/>
      <c r="IQ5094" s="3"/>
      <c r="IR5094" s="3"/>
      <c r="IS5094" s="3"/>
    </row>
    <row r="5095" spans="1:253" s="2" customFormat="1" ht="16.5">
      <c r="A5095" s="250"/>
      <c r="B5095" s="250"/>
      <c r="C5095" s="250"/>
      <c r="D5095" s="250"/>
      <c r="E5095" s="250"/>
      <c r="F5095" s="250"/>
      <c r="G5095" s="3"/>
      <c r="H5095" s="3"/>
      <c r="I5095" s="3"/>
      <c r="J5095" s="3"/>
      <c r="K5095" s="3"/>
      <c r="L5095" s="3"/>
      <c r="IK5095" s="3"/>
      <c r="IL5095" s="3"/>
      <c r="IM5095" s="3"/>
      <c r="IN5095" s="3"/>
      <c r="IO5095" s="3"/>
      <c r="IP5095" s="3"/>
      <c r="IQ5095" s="3"/>
      <c r="IR5095" s="3"/>
      <c r="IS5095" s="3"/>
    </row>
    <row r="5096" spans="1:253" s="2" customFormat="1" ht="16.5">
      <c r="A5096" s="250"/>
      <c r="B5096" s="250"/>
      <c r="C5096" s="250"/>
      <c r="D5096" s="250"/>
      <c r="E5096" s="250"/>
      <c r="F5096" s="250"/>
      <c r="G5096" s="3"/>
      <c r="H5096" s="3"/>
      <c r="I5096" s="3"/>
      <c r="J5096" s="3"/>
      <c r="K5096" s="3"/>
      <c r="L5096" s="3"/>
      <c r="IK5096" s="3"/>
      <c r="IL5096" s="3"/>
      <c r="IM5096" s="3"/>
      <c r="IN5096" s="3"/>
      <c r="IO5096" s="3"/>
      <c r="IP5096" s="3"/>
      <c r="IQ5096" s="3"/>
      <c r="IR5096" s="3"/>
      <c r="IS5096" s="3"/>
    </row>
    <row r="5097" spans="1:253" s="2" customFormat="1" ht="16.5">
      <c r="A5097" s="250"/>
      <c r="B5097" s="250"/>
      <c r="C5097" s="250"/>
      <c r="D5097" s="250"/>
      <c r="E5097" s="250"/>
      <c r="F5097" s="250"/>
      <c r="G5097" s="3"/>
      <c r="H5097" s="3"/>
      <c r="I5097" s="3"/>
      <c r="J5097" s="3"/>
      <c r="K5097" s="3"/>
      <c r="L5097" s="3"/>
      <c r="IK5097" s="3"/>
      <c r="IL5097" s="3"/>
      <c r="IM5097" s="3"/>
      <c r="IN5097" s="3"/>
      <c r="IO5097" s="3"/>
      <c r="IP5097" s="3"/>
      <c r="IQ5097" s="3"/>
      <c r="IR5097" s="3"/>
      <c r="IS5097" s="3"/>
    </row>
    <row r="5098" spans="1:253" s="2" customFormat="1" ht="16.5">
      <c r="A5098" s="250"/>
      <c r="B5098" s="250"/>
      <c r="C5098" s="250"/>
      <c r="D5098" s="250"/>
      <c r="E5098" s="250"/>
      <c r="F5098" s="250"/>
      <c r="G5098" s="3"/>
      <c r="H5098" s="3"/>
      <c r="I5098" s="3"/>
      <c r="J5098" s="3"/>
      <c r="K5098" s="3"/>
      <c r="L5098" s="3"/>
      <c r="IK5098" s="3"/>
      <c r="IL5098" s="3"/>
      <c r="IM5098" s="3"/>
      <c r="IN5098" s="3"/>
      <c r="IO5098" s="3"/>
      <c r="IP5098" s="3"/>
      <c r="IQ5098" s="3"/>
      <c r="IR5098" s="3"/>
      <c r="IS5098" s="3"/>
    </row>
    <row r="5099" spans="1:253" s="2" customFormat="1" ht="16.5">
      <c r="A5099" s="250"/>
      <c r="B5099" s="250"/>
      <c r="C5099" s="250"/>
      <c r="D5099" s="250"/>
      <c r="E5099" s="250"/>
      <c r="F5099" s="250"/>
      <c r="G5099" s="3"/>
      <c r="H5099" s="3"/>
      <c r="I5099" s="3"/>
      <c r="J5099" s="3"/>
      <c r="K5099" s="3"/>
      <c r="L5099" s="3"/>
      <c r="IK5099" s="3"/>
      <c r="IL5099" s="3"/>
      <c r="IM5099" s="3"/>
      <c r="IN5099" s="3"/>
      <c r="IO5099" s="3"/>
      <c r="IP5099" s="3"/>
      <c r="IQ5099" s="3"/>
      <c r="IR5099" s="3"/>
      <c r="IS5099" s="3"/>
    </row>
    <row r="5100" spans="1:253" s="2" customFormat="1" ht="16.5">
      <c r="A5100" s="250"/>
      <c r="B5100" s="250"/>
      <c r="C5100" s="250"/>
      <c r="D5100" s="250"/>
      <c r="E5100" s="250"/>
      <c r="F5100" s="250"/>
      <c r="G5100" s="3"/>
      <c r="H5100" s="3"/>
      <c r="I5100" s="3"/>
      <c r="J5100" s="3"/>
      <c r="K5100" s="3"/>
      <c r="L5100" s="3"/>
      <c r="IK5100" s="3"/>
      <c r="IL5100" s="3"/>
      <c r="IM5100" s="3"/>
      <c r="IN5100" s="3"/>
      <c r="IO5100" s="3"/>
      <c r="IP5100" s="3"/>
      <c r="IQ5100" s="3"/>
      <c r="IR5100" s="3"/>
      <c r="IS5100" s="3"/>
    </row>
    <row r="5101" spans="1:253" s="2" customFormat="1" ht="16.5">
      <c r="A5101" s="250"/>
      <c r="B5101" s="250"/>
      <c r="C5101" s="250"/>
      <c r="D5101" s="250"/>
      <c r="E5101" s="250"/>
      <c r="F5101" s="250"/>
      <c r="G5101" s="3"/>
      <c r="H5101" s="3"/>
      <c r="I5101" s="3"/>
      <c r="J5101" s="3"/>
      <c r="K5101" s="3"/>
      <c r="L5101" s="3"/>
      <c r="IK5101" s="3"/>
      <c r="IL5101" s="3"/>
      <c r="IM5101" s="3"/>
      <c r="IN5101" s="3"/>
      <c r="IO5101" s="3"/>
      <c r="IP5101" s="3"/>
      <c r="IQ5101" s="3"/>
      <c r="IR5101" s="3"/>
      <c r="IS5101" s="3"/>
    </row>
    <row r="5102" spans="1:253" s="2" customFormat="1" ht="16.5">
      <c r="A5102" s="250"/>
      <c r="B5102" s="250"/>
      <c r="C5102" s="250"/>
      <c r="D5102" s="250"/>
      <c r="E5102" s="250"/>
      <c r="F5102" s="250"/>
      <c r="G5102" s="3"/>
      <c r="H5102" s="3"/>
      <c r="I5102" s="3"/>
      <c r="J5102" s="3"/>
      <c r="K5102" s="3"/>
      <c r="L5102" s="3"/>
      <c r="IK5102" s="3"/>
      <c r="IL5102" s="3"/>
      <c r="IM5102" s="3"/>
      <c r="IN5102" s="3"/>
      <c r="IO5102" s="3"/>
      <c r="IP5102" s="3"/>
      <c r="IQ5102" s="3"/>
      <c r="IR5102" s="3"/>
      <c r="IS5102" s="3"/>
    </row>
    <row r="5103" spans="1:253" s="2" customFormat="1" ht="16.5">
      <c r="A5103" s="250"/>
      <c r="B5103" s="250"/>
      <c r="C5103" s="250"/>
      <c r="D5103" s="250"/>
      <c r="E5103" s="250"/>
      <c r="F5103" s="250"/>
      <c r="G5103" s="3"/>
      <c r="H5103" s="3"/>
      <c r="I5103" s="3"/>
      <c r="J5103" s="3"/>
      <c r="K5103" s="3"/>
      <c r="L5103" s="3"/>
      <c r="IK5103" s="3"/>
      <c r="IL5103" s="3"/>
      <c r="IM5103" s="3"/>
      <c r="IN5103" s="3"/>
      <c r="IO5103" s="3"/>
      <c r="IP5103" s="3"/>
      <c r="IQ5103" s="3"/>
      <c r="IR5103" s="3"/>
      <c r="IS5103" s="3"/>
    </row>
    <row r="5104" spans="1:253" s="2" customFormat="1" ht="16.5">
      <c r="A5104" s="250"/>
      <c r="B5104" s="250"/>
      <c r="C5104" s="250"/>
      <c r="D5104" s="250"/>
      <c r="E5104" s="250"/>
      <c r="F5104" s="250"/>
      <c r="G5104" s="3"/>
      <c r="H5104" s="3"/>
      <c r="I5104" s="3"/>
      <c r="J5104" s="3"/>
      <c r="K5104" s="3"/>
      <c r="L5104" s="3"/>
      <c r="IK5104" s="3"/>
      <c r="IL5104" s="3"/>
      <c r="IM5104" s="3"/>
      <c r="IN5104" s="3"/>
      <c r="IO5104" s="3"/>
      <c r="IP5104" s="3"/>
      <c r="IQ5104" s="3"/>
      <c r="IR5104" s="3"/>
      <c r="IS5104" s="3"/>
    </row>
    <row r="5105" spans="1:253" s="2" customFormat="1" ht="16.5">
      <c r="A5105" s="250"/>
      <c r="B5105" s="250"/>
      <c r="C5105" s="250"/>
      <c r="D5105" s="250"/>
      <c r="E5105" s="250"/>
      <c r="F5105" s="250"/>
      <c r="G5105" s="3"/>
      <c r="H5105" s="3"/>
      <c r="I5105" s="3"/>
      <c r="J5105" s="3"/>
      <c r="K5105" s="3"/>
      <c r="L5105" s="3"/>
      <c r="IK5105" s="3"/>
      <c r="IL5105" s="3"/>
      <c r="IM5105" s="3"/>
      <c r="IN5105" s="3"/>
      <c r="IO5105" s="3"/>
      <c r="IP5105" s="3"/>
      <c r="IQ5105" s="3"/>
      <c r="IR5105" s="3"/>
      <c r="IS5105" s="3"/>
    </row>
    <row r="5106" spans="1:253" s="2" customFormat="1" ht="16.5">
      <c r="A5106" s="250"/>
      <c r="B5106" s="250"/>
      <c r="C5106" s="250"/>
      <c r="D5106" s="250"/>
      <c r="E5106" s="250"/>
      <c r="F5106" s="250"/>
      <c r="G5106" s="3"/>
      <c r="H5106" s="3"/>
      <c r="I5106" s="3"/>
      <c r="J5106" s="3"/>
      <c r="K5106" s="3"/>
      <c r="L5106" s="3"/>
      <c r="IK5106" s="3"/>
      <c r="IL5106" s="3"/>
      <c r="IM5106" s="3"/>
      <c r="IN5106" s="3"/>
      <c r="IO5106" s="3"/>
      <c r="IP5106" s="3"/>
      <c r="IQ5106" s="3"/>
      <c r="IR5106" s="3"/>
      <c r="IS5106" s="3"/>
    </row>
    <row r="5107" spans="1:253" s="2" customFormat="1" ht="16.5">
      <c r="A5107" s="250"/>
      <c r="B5107" s="250"/>
      <c r="C5107" s="250"/>
      <c r="D5107" s="250"/>
      <c r="E5107" s="250"/>
      <c r="F5107" s="250"/>
      <c r="G5107" s="3"/>
      <c r="H5107" s="3"/>
      <c r="I5107" s="3"/>
      <c r="J5107" s="3"/>
      <c r="K5107" s="3"/>
      <c r="L5107" s="3"/>
      <c r="IK5107" s="3"/>
      <c r="IL5107" s="3"/>
      <c r="IM5107" s="3"/>
      <c r="IN5107" s="3"/>
      <c r="IO5107" s="3"/>
      <c r="IP5107" s="3"/>
      <c r="IQ5107" s="3"/>
      <c r="IR5107" s="3"/>
      <c r="IS5107" s="3"/>
    </row>
    <row r="5108" spans="1:253" s="2" customFormat="1" ht="16.5">
      <c r="A5108" s="250"/>
      <c r="B5108" s="250"/>
      <c r="C5108" s="250"/>
      <c r="D5108" s="250"/>
      <c r="E5108" s="250"/>
      <c r="F5108" s="250"/>
      <c r="G5108" s="3"/>
      <c r="H5108" s="3"/>
      <c r="I5108" s="3"/>
      <c r="J5108" s="3"/>
      <c r="K5108" s="3"/>
      <c r="L5108" s="3"/>
      <c r="IK5108" s="3"/>
      <c r="IL5108" s="3"/>
      <c r="IM5108" s="3"/>
      <c r="IN5108" s="3"/>
      <c r="IO5108" s="3"/>
      <c r="IP5108" s="3"/>
      <c r="IQ5108" s="3"/>
      <c r="IR5108" s="3"/>
      <c r="IS5108" s="3"/>
    </row>
    <row r="5109" spans="1:253" s="2" customFormat="1" ht="16.5">
      <c r="A5109" s="250"/>
      <c r="B5109" s="250"/>
      <c r="C5109" s="250"/>
      <c r="D5109" s="250"/>
      <c r="E5109" s="250"/>
      <c r="F5109" s="250"/>
      <c r="G5109" s="3"/>
      <c r="H5109" s="3"/>
      <c r="I5109" s="3"/>
      <c r="J5109" s="3"/>
      <c r="K5109" s="3"/>
      <c r="L5109" s="3"/>
      <c r="IK5109" s="3"/>
      <c r="IL5109" s="3"/>
      <c r="IM5109" s="3"/>
      <c r="IN5109" s="3"/>
      <c r="IO5109" s="3"/>
      <c r="IP5109" s="3"/>
      <c r="IQ5109" s="3"/>
      <c r="IR5109" s="3"/>
      <c r="IS5109" s="3"/>
    </row>
    <row r="5110" spans="1:253" s="2" customFormat="1" ht="16.5">
      <c r="A5110" s="250"/>
      <c r="B5110" s="250"/>
      <c r="C5110" s="250"/>
      <c r="D5110" s="250"/>
      <c r="E5110" s="250"/>
      <c r="F5110" s="250"/>
      <c r="G5110" s="3"/>
      <c r="H5110" s="3"/>
      <c r="I5110" s="3"/>
      <c r="J5110" s="3"/>
      <c r="K5110" s="3"/>
      <c r="L5110" s="3"/>
      <c r="IK5110" s="3"/>
      <c r="IL5110" s="3"/>
      <c r="IM5110" s="3"/>
      <c r="IN5110" s="3"/>
      <c r="IO5110" s="3"/>
      <c r="IP5110" s="3"/>
      <c r="IQ5110" s="3"/>
      <c r="IR5110" s="3"/>
      <c r="IS5110" s="3"/>
    </row>
    <row r="5111" spans="1:253" s="2" customFormat="1" ht="16.5">
      <c r="A5111" s="250"/>
      <c r="B5111" s="250"/>
      <c r="C5111" s="250"/>
      <c r="D5111" s="250"/>
      <c r="E5111" s="250"/>
      <c r="F5111" s="250"/>
      <c r="G5111" s="3"/>
      <c r="H5111" s="3"/>
      <c r="I5111" s="3"/>
      <c r="J5111" s="3"/>
      <c r="K5111" s="3"/>
      <c r="L5111" s="3"/>
      <c r="IK5111" s="3"/>
      <c r="IL5111" s="3"/>
      <c r="IM5111" s="3"/>
      <c r="IN5111" s="3"/>
      <c r="IO5111" s="3"/>
      <c r="IP5111" s="3"/>
      <c r="IQ5111" s="3"/>
      <c r="IR5111" s="3"/>
      <c r="IS5111" s="3"/>
    </row>
    <row r="5112" spans="1:253" s="2" customFormat="1" ht="16.5">
      <c r="A5112" s="250"/>
      <c r="B5112" s="250"/>
      <c r="C5112" s="250"/>
      <c r="D5112" s="250"/>
      <c r="E5112" s="250"/>
      <c r="F5112" s="250"/>
      <c r="G5112" s="3"/>
      <c r="H5112" s="3"/>
      <c r="I5112" s="3"/>
      <c r="J5112" s="3"/>
      <c r="K5112" s="3"/>
      <c r="L5112" s="3"/>
      <c r="IK5112" s="3"/>
      <c r="IL5112" s="3"/>
      <c r="IM5112" s="3"/>
      <c r="IN5112" s="3"/>
      <c r="IO5112" s="3"/>
      <c r="IP5112" s="3"/>
      <c r="IQ5112" s="3"/>
      <c r="IR5112" s="3"/>
      <c r="IS5112" s="3"/>
    </row>
    <row r="5113" spans="1:253" s="2" customFormat="1" ht="16.5">
      <c r="A5113" s="250"/>
      <c r="B5113" s="250"/>
      <c r="C5113" s="250"/>
      <c r="D5113" s="250"/>
      <c r="E5113" s="250"/>
      <c r="F5113" s="250"/>
      <c r="G5113" s="3"/>
      <c r="H5113" s="3"/>
      <c r="I5113" s="3"/>
      <c r="J5113" s="3"/>
      <c r="K5113" s="3"/>
      <c r="L5113" s="3"/>
      <c r="IK5113" s="3"/>
      <c r="IL5113" s="3"/>
      <c r="IM5113" s="3"/>
      <c r="IN5113" s="3"/>
      <c r="IO5113" s="3"/>
      <c r="IP5113" s="3"/>
      <c r="IQ5113" s="3"/>
      <c r="IR5113" s="3"/>
      <c r="IS5113" s="3"/>
    </row>
    <row r="5114" spans="1:253" s="2" customFormat="1" ht="16.5">
      <c r="A5114" s="250"/>
      <c r="B5114" s="250"/>
      <c r="C5114" s="250"/>
      <c r="D5114" s="250"/>
      <c r="E5114" s="250"/>
      <c r="F5114" s="250"/>
      <c r="G5114" s="3"/>
      <c r="H5114" s="3"/>
      <c r="I5114" s="3"/>
      <c r="J5114" s="3"/>
      <c r="K5114" s="3"/>
      <c r="L5114" s="3"/>
      <c r="IK5114" s="3"/>
      <c r="IL5114" s="3"/>
      <c r="IM5114" s="3"/>
      <c r="IN5114" s="3"/>
      <c r="IO5114" s="3"/>
      <c r="IP5114" s="3"/>
      <c r="IQ5114" s="3"/>
      <c r="IR5114" s="3"/>
      <c r="IS5114" s="3"/>
    </row>
    <row r="5115" spans="1:253" s="2" customFormat="1" ht="16.5">
      <c r="A5115" s="250"/>
      <c r="B5115" s="250"/>
      <c r="C5115" s="250"/>
      <c r="D5115" s="250"/>
      <c r="E5115" s="250"/>
      <c r="F5115" s="250"/>
      <c r="G5115" s="3"/>
      <c r="H5115" s="3"/>
      <c r="I5115" s="3"/>
      <c r="J5115" s="3"/>
      <c r="K5115" s="3"/>
      <c r="L5115" s="3"/>
      <c r="IK5115" s="3"/>
      <c r="IL5115" s="3"/>
      <c r="IM5115" s="3"/>
      <c r="IN5115" s="3"/>
      <c r="IO5115" s="3"/>
      <c r="IP5115" s="3"/>
      <c r="IQ5115" s="3"/>
      <c r="IR5115" s="3"/>
      <c r="IS5115" s="3"/>
    </row>
    <row r="5116" spans="1:253" s="2" customFormat="1" ht="16.5">
      <c r="A5116" s="250"/>
      <c r="B5116" s="250"/>
      <c r="C5116" s="250"/>
      <c r="D5116" s="250"/>
      <c r="E5116" s="250"/>
      <c r="F5116" s="250"/>
      <c r="G5116" s="3"/>
      <c r="H5116" s="3"/>
      <c r="I5116" s="3"/>
      <c r="J5116" s="3"/>
      <c r="K5116" s="3"/>
      <c r="L5116" s="3"/>
      <c r="IK5116" s="3"/>
      <c r="IL5116" s="3"/>
      <c r="IM5116" s="3"/>
      <c r="IN5116" s="3"/>
      <c r="IO5116" s="3"/>
      <c r="IP5116" s="3"/>
      <c r="IQ5116" s="3"/>
      <c r="IR5116" s="3"/>
      <c r="IS5116" s="3"/>
    </row>
    <row r="5117" spans="1:253" s="2" customFormat="1" ht="16.5">
      <c r="A5117" s="250"/>
      <c r="B5117" s="250"/>
      <c r="C5117" s="250"/>
      <c r="D5117" s="250"/>
      <c r="E5117" s="250"/>
      <c r="F5117" s="250"/>
      <c r="G5117" s="3"/>
      <c r="H5117" s="3"/>
      <c r="I5117" s="3"/>
      <c r="J5117" s="3"/>
      <c r="K5117" s="3"/>
      <c r="L5117" s="3"/>
      <c r="IK5117" s="3"/>
      <c r="IL5117" s="3"/>
      <c r="IM5117" s="3"/>
      <c r="IN5117" s="3"/>
      <c r="IO5117" s="3"/>
      <c r="IP5117" s="3"/>
      <c r="IQ5117" s="3"/>
      <c r="IR5117" s="3"/>
      <c r="IS5117" s="3"/>
    </row>
    <row r="5118" spans="1:253" s="2" customFormat="1" ht="16.5">
      <c r="A5118" s="250"/>
      <c r="B5118" s="250"/>
      <c r="C5118" s="250"/>
      <c r="D5118" s="250"/>
      <c r="E5118" s="250"/>
      <c r="F5118" s="250"/>
      <c r="G5118" s="3"/>
      <c r="H5118" s="3"/>
      <c r="I5118" s="3"/>
      <c r="J5118" s="3"/>
      <c r="K5118" s="3"/>
      <c r="L5118" s="3"/>
      <c r="IK5118" s="3"/>
      <c r="IL5118" s="3"/>
      <c r="IM5118" s="3"/>
      <c r="IN5118" s="3"/>
      <c r="IO5118" s="3"/>
      <c r="IP5118" s="3"/>
      <c r="IQ5118" s="3"/>
      <c r="IR5118" s="3"/>
      <c r="IS5118" s="3"/>
    </row>
    <row r="5119" spans="1:253" s="2" customFormat="1" ht="16.5">
      <c r="A5119" s="250"/>
      <c r="B5119" s="250"/>
      <c r="C5119" s="250"/>
      <c r="D5119" s="250"/>
      <c r="E5119" s="250"/>
      <c r="F5119" s="250"/>
      <c r="G5119" s="3"/>
      <c r="H5119" s="3"/>
      <c r="I5119" s="3"/>
      <c r="J5119" s="3"/>
      <c r="K5119" s="3"/>
      <c r="L5119" s="3"/>
      <c r="IK5119" s="3"/>
      <c r="IL5119" s="3"/>
      <c r="IM5119" s="3"/>
      <c r="IN5119" s="3"/>
      <c r="IO5119" s="3"/>
      <c r="IP5119" s="3"/>
      <c r="IQ5119" s="3"/>
      <c r="IR5119" s="3"/>
      <c r="IS5119" s="3"/>
    </row>
    <row r="5120" spans="1:253" s="2" customFormat="1" ht="16.5">
      <c r="A5120" s="250"/>
      <c r="B5120" s="250"/>
      <c r="C5120" s="250"/>
      <c r="D5120" s="250"/>
      <c r="E5120" s="250"/>
      <c r="F5120" s="250"/>
      <c r="G5120" s="3"/>
      <c r="H5120" s="3"/>
      <c r="I5120" s="3"/>
      <c r="J5120" s="3"/>
      <c r="K5120" s="3"/>
      <c r="L5120" s="3"/>
      <c r="IK5120" s="3"/>
      <c r="IL5120" s="3"/>
      <c r="IM5120" s="3"/>
      <c r="IN5120" s="3"/>
      <c r="IO5120" s="3"/>
      <c r="IP5120" s="3"/>
      <c r="IQ5120" s="3"/>
      <c r="IR5120" s="3"/>
      <c r="IS5120" s="3"/>
    </row>
    <row r="5121" spans="1:253" s="2" customFormat="1" ht="16.5">
      <c r="A5121" s="250"/>
      <c r="B5121" s="250"/>
      <c r="C5121" s="250"/>
      <c r="D5121" s="250"/>
      <c r="E5121" s="250"/>
      <c r="F5121" s="250"/>
      <c r="G5121" s="3"/>
      <c r="H5121" s="3"/>
      <c r="I5121" s="3"/>
      <c r="J5121" s="3"/>
      <c r="K5121" s="3"/>
      <c r="L5121" s="3"/>
      <c r="IK5121" s="3"/>
      <c r="IL5121" s="3"/>
      <c r="IM5121" s="3"/>
      <c r="IN5121" s="3"/>
      <c r="IO5121" s="3"/>
      <c r="IP5121" s="3"/>
      <c r="IQ5121" s="3"/>
      <c r="IR5121" s="3"/>
      <c r="IS5121" s="3"/>
    </row>
    <row r="5122" spans="1:253" s="2" customFormat="1" ht="16.5">
      <c r="A5122" s="250"/>
      <c r="B5122" s="250"/>
      <c r="C5122" s="250"/>
      <c r="D5122" s="250"/>
      <c r="E5122" s="250"/>
      <c r="F5122" s="250"/>
      <c r="G5122" s="3"/>
      <c r="H5122" s="3"/>
      <c r="I5122" s="3"/>
      <c r="J5122" s="3"/>
      <c r="K5122" s="3"/>
      <c r="L5122" s="3"/>
      <c r="IK5122" s="3"/>
      <c r="IL5122" s="3"/>
      <c r="IM5122" s="3"/>
      <c r="IN5122" s="3"/>
      <c r="IO5122" s="3"/>
      <c r="IP5122" s="3"/>
      <c r="IQ5122" s="3"/>
      <c r="IR5122" s="3"/>
      <c r="IS5122" s="3"/>
    </row>
    <row r="5123" spans="1:253" s="2" customFormat="1" ht="16.5">
      <c r="A5123" s="250"/>
      <c r="B5123" s="250"/>
      <c r="C5123" s="250"/>
      <c r="D5123" s="250"/>
      <c r="E5123" s="250"/>
      <c r="F5123" s="250"/>
      <c r="G5123" s="3"/>
      <c r="H5123" s="3"/>
      <c r="I5123" s="3"/>
      <c r="J5123" s="3"/>
      <c r="K5123" s="3"/>
      <c r="L5123" s="3"/>
      <c r="IK5123" s="3"/>
      <c r="IL5123" s="3"/>
      <c r="IM5123" s="3"/>
      <c r="IN5123" s="3"/>
      <c r="IO5123" s="3"/>
      <c r="IP5123" s="3"/>
      <c r="IQ5123" s="3"/>
      <c r="IR5123" s="3"/>
      <c r="IS5123" s="3"/>
    </row>
    <row r="5124" spans="1:253" s="2" customFormat="1" ht="16.5">
      <c r="A5124" s="250"/>
      <c r="B5124" s="250"/>
      <c r="C5124" s="250"/>
      <c r="D5124" s="250"/>
      <c r="E5124" s="250"/>
      <c r="F5124" s="250"/>
      <c r="G5124" s="3"/>
      <c r="H5124" s="3"/>
      <c r="I5124" s="3"/>
      <c r="J5124" s="3"/>
      <c r="K5124" s="3"/>
      <c r="L5124" s="3"/>
      <c r="IK5124" s="3"/>
      <c r="IL5124" s="3"/>
      <c r="IM5124" s="3"/>
      <c r="IN5124" s="3"/>
      <c r="IO5124" s="3"/>
      <c r="IP5124" s="3"/>
      <c r="IQ5124" s="3"/>
      <c r="IR5124" s="3"/>
      <c r="IS5124" s="3"/>
    </row>
    <row r="5125" spans="1:253" s="2" customFormat="1" ht="16.5">
      <c r="A5125" s="250"/>
      <c r="B5125" s="250"/>
      <c r="C5125" s="250"/>
      <c r="D5125" s="250"/>
      <c r="E5125" s="250"/>
      <c r="F5125" s="250"/>
      <c r="G5125" s="3"/>
      <c r="H5125" s="3"/>
      <c r="I5125" s="3"/>
      <c r="J5125" s="3"/>
      <c r="K5125" s="3"/>
      <c r="L5125" s="3"/>
      <c r="IK5125" s="3"/>
      <c r="IL5125" s="3"/>
      <c r="IM5125" s="3"/>
      <c r="IN5125" s="3"/>
      <c r="IO5125" s="3"/>
      <c r="IP5125" s="3"/>
      <c r="IQ5125" s="3"/>
      <c r="IR5125" s="3"/>
      <c r="IS5125" s="3"/>
    </row>
    <row r="5126" spans="1:253" s="2" customFormat="1" ht="16.5">
      <c r="A5126" s="250"/>
      <c r="B5126" s="250"/>
      <c r="C5126" s="250"/>
      <c r="D5126" s="250"/>
      <c r="E5126" s="250"/>
      <c r="F5126" s="250"/>
      <c r="G5126" s="3"/>
      <c r="H5126" s="3"/>
      <c r="I5126" s="3"/>
      <c r="J5126" s="3"/>
      <c r="K5126" s="3"/>
      <c r="L5126" s="3"/>
      <c r="IK5126" s="3"/>
      <c r="IL5126" s="3"/>
      <c r="IM5126" s="3"/>
      <c r="IN5126" s="3"/>
      <c r="IO5126" s="3"/>
      <c r="IP5126" s="3"/>
      <c r="IQ5126" s="3"/>
      <c r="IR5126" s="3"/>
      <c r="IS5126" s="3"/>
    </row>
    <row r="5127" spans="1:253" s="2" customFormat="1" ht="16.5">
      <c r="A5127" s="250"/>
      <c r="B5127" s="250"/>
      <c r="C5127" s="250"/>
      <c r="D5127" s="250"/>
      <c r="E5127" s="250"/>
      <c r="F5127" s="250"/>
      <c r="G5127" s="3"/>
      <c r="H5127" s="3"/>
      <c r="I5127" s="3"/>
      <c r="J5127" s="3"/>
      <c r="K5127" s="3"/>
      <c r="L5127" s="3"/>
      <c r="IK5127" s="3"/>
      <c r="IL5127" s="3"/>
      <c r="IM5127" s="3"/>
      <c r="IN5127" s="3"/>
      <c r="IO5127" s="3"/>
      <c r="IP5127" s="3"/>
      <c r="IQ5127" s="3"/>
      <c r="IR5127" s="3"/>
      <c r="IS5127" s="3"/>
    </row>
    <row r="5128" spans="1:253" s="2" customFormat="1" ht="16.5">
      <c r="A5128" s="250"/>
      <c r="B5128" s="250"/>
      <c r="C5128" s="250"/>
      <c r="D5128" s="250"/>
      <c r="E5128" s="250"/>
      <c r="F5128" s="250"/>
      <c r="G5128" s="3"/>
      <c r="H5128" s="3"/>
      <c r="I5128" s="3"/>
      <c r="J5128" s="3"/>
      <c r="K5128" s="3"/>
      <c r="L5128" s="3"/>
      <c r="IK5128" s="3"/>
      <c r="IL5128" s="3"/>
      <c r="IM5128" s="3"/>
      <c r="IN5128" s="3"/>
      <c r="IO5128" s="3"/>
      <c r="IP5128" s="3"/>
      <c r="IQ5128" s="3"/>
      <c r="IR5128" s="3"/>
      <c r="IS5128" s="3"/>
    </row>
    <row r="5129" spans="1:253" s="2" customFormat="1" ht="16.5">
      <c r="A5129" s="250"/>
      <c r="B5129" s="250"/>
      <c r="C5129" s="250"/>
      <c r="D5129" s="250"/>
      <c r="E5129" s="250"/>
      <c r="F5129" s="250"/>
      <c r="G5129" s="3"/>
      <c r="H5129" s="3"/>
      <c r="I5129" s="3"/>
      <c r="J5129" s="3"/>
      <c r="K5129" s="3"/>
      <c r="L5129" s="3"/>
      <c r="IK5129" s="3"/>
      <c r="IL5129" s="3"/>
      <c r="IM5129" s="3"/>
      <c r="IN5129" s="3"/>
      <c r="IO5129" s="3"/>
      <c r="IP5129" s="3"/>
      <c r="IQ5129" s="3"/>
      <c r="IR5129" s="3"/>
      <c r="IS5129" s="3"/>
    </row>
    <row r="5130" spans="1:253" s="2" customFormat="1" ht="16.5">
      <c r="A5130" s="250"/>
      <c r="B5130" s="250"/>
      <c r="C5130" s="250"/>
      <c r="D5130" s="250"/>
      <c r="E5130" s="250"/>
      <c r="F5130" s="250"/>
      <c r="G5130" s="3"/>
      <c r="H5130" s="3"/>
      <c r="I5130" s="3"/>
      <c r="J5130" s="3"/>
      <c r="K5130" s="3"/>
      <c r="L5130" s="3"/>
      <c r="IK5130" s="3"/>
      <c r="IL5130" s="3"/>
      <c r="IM5130" s="3"/>
      <c r="IN5130" s="3"/>
      <c r="IO5130" s="3"/>
      <c r="IP5130" s="3"/>
      <c r="IQ5130" s="3"/>
      <c r="IR5130" s="3"/>
      <c r="IS5130" s="3"/>
    </row>
    <row r="5131" spans="1:253" s="2" customFormat="1" ht="16.5">
      <c r="A5131" s="250"/>
      <c r="B5131" s="250"/>
      <c r="C5131" s="250"/>
      <c r="D5131" s="250"/>
      <c r="E5131" s="250"/>
      <c r="F5131" s="250"/>
      <c r="G5131" s="3"/>
      <c r="H5131" s="3"/>
      <c r="I5131" s="3"/>
      <c r="J5131" s="3"/>
      <c r="K5131" s="3"/>
      <c r="L5131" s="3"/>
      <c r="IK5131" s="3"/>
      <c r="IL5131" s="3"/>
      <c r="IM5131" s="3"/>
      <c r="IN5131" s="3"/>
      <c r="IO5131" s="3"/>
      <c r="IP5131" s="3"/>
      <c r="IQ5131" s="3"/>
      <c r="IR5131" s="3"/>
      <c r="IS5131" s="3"/>
    </row>
    <row r="5132" spans="1:253" s="2" customFormat="1" ht="16.5">
      <c r="A5132" s="250"/>
      <c r="B5132" s="250"/>
      <c r="C5132" s="250"/>
      <c r="D5132" s="250"/>
      <c r="E5132" s="250"/>
      <c r="F5132" s="250"/>
      <c r="G5132" s="3"/>
      <c r="H5132" s="3"/>
      <c r="I5132" s="3"/>
      <c r="J5132" s="3"/>
      <c r="K5132" s="3"/>
      <c r="L5132" s="3"/>
      <c r="IK5132" s="3"/>
      <c r="IL5132" s="3"/>
      <c r="IM5132" s="3"/>
      <c r="IN5132" s="3"/>
      <c r="IO5132" s="3"/>
      <c r="IP5132" s="3"/>
      <c r="IQ5132" s="3"/>
      <c r="IR5132" s="3"/>
      <c r="IS5132" s="3"/>
    </row>
    <row r="5133" spans="1:253" s="2" customFormat="1" ht="16.5">
      <c r="A5133" s="250"/>
      <c r="B5133" s="250"/>
      <c r="C5133" s="250"/>
      <c r="D5133" s="250"/>
      <c r="E5133" s="250"/>
      <c r="F5133" s="250"/>
      <c r="G5133" s="3"/>
      <c r="H5133" s="3"/>
      <c r="I5133" s="3"/>
      <c r="J5133" s="3"/>
      <c r="K5133" s="3"/>
      <c r="L5133" s="3"/>
      <c r="IK5133" s="3"/>
      <c r="IL5133" s="3"/>
      <c r="IM5133" s="3"/>
      <c r="IN5133" s="3"/>
      <c r="IO5133" s="3"/>
      <c r="IP5133" s="3"/>
      <c r="IQ5133" s="3"/>
      <c r="IR5133" s="3"/>
      <c r="IS5133" s="3"/>
    </row>
    <row r="5134" spans="1:253" s="2" customFormat="1" ht="16.5">
      <c r="A5134" s="250"/>
      <c r="B5134" s="250"/>
      <c r="C5134" s="250"/>
      <c r="D5134" s="250"/>
      <c r="E5134" s="250"/>
      <c r="F5134" s="250"/>
      <c r="G5134" s="3"/>
      <c r="H5134" s="3"/>
      <c r="I5134" s="3"/>
      <c r="J5134" s="3"/>
      <c r="K5134" s="3"/>
      <c r="L5134" s="3"/>
      <c r="IK5134" s="3"/>
      <c r="IL5134" s="3"/>
      <c r="IM5134" s="3"/>
      <c r="IN5134" s="3"/>
      <c r="IO5134" s="3"/>
      <c r="IP5134" s="3"/>
      <c r="IQ5134" s="3"/>
      <c r="IR5134" s="3"/>
      <c r="IS5134" s="3"/>
    </row>
    <row r="5135" spans="1:253" s="2" customFormat="1" ht="16.5">
      <c r="A5135" s="250"/>
      <c r="B5135" s="250"/>
      <c r="C5135" s="250"/>
      <c r="D5135" s="250"/>
      <c r="E5135" s="250"/>
      <c r="F5135" s="250"/>
      <c r="G5135" s="3"/>
      <c r="H5135" s="3"/>
      <c r="I5135" s="3"/>
      <c r="J5135" s="3"/>
      <c r="K5135" s="3"/>
      <c r="L5135" s="3"/>
      <c r="IK5135" s="3"/>
      <c r="IL5135" s="3"/>
      <c r="IM5135" s="3"/>
      <c r="IN5135" s="3"/>
      <c r="IO5135" s="3"/>
      <c r="IP5135" s="3"/>
      <c r="IQ5135" s="3"/>
      <c r="IR5135" s="3"/>
      <c r="IS5135" s="3"/>
    </row>
    <row r="5136" spans="1:253" s="2" customFormat="1" ht="16.5">
      <c r="A5136" s="250"/>
      <c r="B5136" s="250"/>
      <c r="C5136" s="250"/>
      <c r="D5136" s="250"/>
      <c r="E5136" s="250"/>
      <c r="F5136" s="250"/>
      <c r="G5136" s="3"/>
      <c r="H5136" s="3"/>
      <c r="I5136" s="3"/>
      <c r="J5136" s="3"/>
      <c r="K5136" s="3"/>
      <c r="L5136" s="3"/>
      <c r="IK5136" s="3"/>
      <c r="IL5136" s="3"/>
      <c r="IM5136" s="3"/>
      <c r="IN5136" s="3"/>
      <c r="IO5136" s="3"/>
      <c r="IP5136" s="3"/>
      <c r="IQ5136" s="3"/>
      <c r="IR5136" s="3"/>
      <c r="IS5136" s="3"/>
    </row>
    <row r="5137" spans="1:253" s="2" customFormat="1" ht="16.5">
      <c r="A5137" s="250"/>
      <c r="B5137" s="250"/>
      <c r="C5137" s="250"/>
      <c r="D5137" s="250"/>
      <c r="E5137" s="250"/>
      <c r="F5137" s="250"/>
      <c r="G5137" s="3"/>
      <c r="H5137" s="3"/>
      <c r="I5137" s="3"/>
      <c r="J5137" s="3"/>
      <c r="K5137" s="3"/>
      <c r="L5137" s="3"/>
      <c r="IK5137" s="3"/>
      <c r="IL5137" s="3"/>
      <c r="IM5137" s="3"/>
      <c r="IN5137" s="3"/>
      <c r="IO5137" s="3"/>
      <c r="IP5137" s="3"/>
      <c r="IQ5137" s="3"/>
      <c r="IR5137" s="3"/>
      <c r="IS5137" s="3"/>
    </row>
    <row r="5138" spans="1:253" s="2" customFormat="1" ht="16.5">
      <c r="A5138" s="250"/>
      <c r="B5138" s="250"/>
      <c r="C5138" s="250"/>
      <c r="D5138" s="250"/>
      <c r="E5138" s="250"/>
      <c r="F5138" s="250"/>
      <c r="G5138" s="3"/>
      <c r="H5138" s="3"/>
      <c r="I5138" s="3"/>
      <c r="J5138" s="3"/>
      <c r="K5138" s="3"/>
      <c r="L5138" s="3"/>
      <c r="IK5138" s="3"/>
      <c r="IL5138" s="3"/>
      <c r="IM5138" s="3"/>
      <c r="IN5138" s="3"/>
      <c r="IO5138" s="3"/>
      <c r="IP5138" s="3"/>
      <c r="IQ5138" s="3"/>
      <c r="IR5138" s="3"/>
      <c r="IS5138" s="3"/>
    </row>
    <row r="5139" spans="1:253" s="2" customFormat="1" ht="16.5">
      <c r="A5139" s="250"/>
      <c r="B5139" s="250"/>
      <c r="C5139" s="250"/>
      <c r="D5139" s="250"/>
      <c r="E5139" s="250"/>
      <c r="F5139" s="250"/>
      <c r="G5139" s="3"/>
      <c r="H5139" s="3"/>
      <c r="I5139" s="3"/>
      <c r="J5139" s="3"/>
      <c r="K5139" s="3"/>
      <c r="L5139" s="3"/>
      <c r="IK5139" s="3"/>
      <c r="IL5139" s="3"/>
      <c r="IM5139" s="3"/>
      <c r="IN5139" s="3"/>
      <c r="IO5139" s="3"/>
      <c r="IP5139" s="3"/>
      <c r="IQ5139" s="3"/>
      <c r="IR5139" s="3"/>
      <c r="IS5139" s="3"/>
    </row>
    <row r="5140" spans="1:253" s="2" customFormat="1" ht="16.5">
      <c r="A5140" s="250"/>
      <c r="B5140" s="250"/>
      <c r="C5140" s="250"/>
      <c r="D5140" s="250"/>
      <c r="E5140" s="250"/>
      <c r="F5140" s="250"/>
      <c r="G5140" s="3"/>
      <c r="H5140" s="3"/>
      <c r="I5140" s="3"/>
      <c r="J5140" s="3"/>
      <c r="K5140" s="3"/>
      <c r="L5140" s="3"/>
      <c r="IK5140" s="3"/>
      <c r="IL5140" s="3"/>
      <c r="IM5140" s="3"/>
      <c r="IN5140" s="3"/>
      <c r="IO5140" s="3"/>
      <c r="IP5140" s="3"/>
      <c r="IQ5140" s="3"/>
      <c r="IR5140" s="3"/>
      <c r="IS5140" s="3"/>
    </row>
    <row r="5141" spans="1:253" s="2" customFormat="1" ht="16.5">
      <c r="A5141" s="250"/>
      <c r="B5141" s="250"/>
      <c r="C5141" s="250"/>
      <c r="D5141" s="250"/>
      <c r="E5141" s="250"/>
      <c r="F5141" s="250"/>
      <c r="G5141" s="3"/>
      <c r="H5141" s="3"/>
      <c r="I5141" s="3"/>
      <c r="J5141" s="3"/>
      <c r="K5141" s="3"/>
      <c r="L5141" s="3"/>
      <c r="IK5141" s="3"/>
      <c r="IL5141" s="3"/>
      <c r="IM5141" s="3"/>
      <c r="IN5141" s="3"/>
      <c r="IO5141" s="3"/>
      <c r="IP5141" s="3"/>
      <c r="IQ5141" s="3"/>
      <c r="IR5141" s="3"/>
      <c r="IS5141" s="3"/>
    </row>
    <row r="5142" spans="1:253" s="2" customFormat="1" ht="16.5">
      <c r="A5142" s="250"/>
      <c r="B5142" s="250"/>
      <c r="C5142" s="250"/>
      <c r="D5142" s="250"/>
      <c r="E5142" s="250"/>
      <c r="F5142" s="250"/>
      <c r="G5142" s="3"/>
      <c r="H5142" s="3"/>
      <c r="I5142" s="3"/>
      <c r="J5142" s="3"/>
      <c r="K5142" s="3"/>
      <c r="L5142" s="3"/>
      <c r="IK5142" s="3"/>
      <c r="IL5142" s="3"/>
      <c r="IM5142" s="3"/>
      <c r="IN5142" s="3"/>
      <c r="IO5142" s="3"/>
      <c r="IP5142" s="3"/>
      <c r="IQ5142" s="3"/>
      <c r="IR5142" s="3"/>
      <c r="IS5142" s="3"/>
    </row>
    <row r="5143" spans="1:253" s="2" customFormat="1" ht="16.5">
      <c r="A5143" s="250"/>
      <c r="B5143" s="250"/>
      <c r="C5143" s="250"/>
      <c r="D5143" s="250"/>
      <c r="E5143" s="250"/>
      <c r="F5143" s="250"/>
      <c r="G5143" s="3"/>
      <c r="H5143" s="3"/>
      <c r="I5143" s="3"/>
      <c r="J5143" s="3"/>
      <c r="K5143" s="3"/>
      <c r="L5143" s="3"/>
      <c r="IK5143" s="3"/>
      <c r="IL5143" s="3"/>
      <c r="IM5143" s="3"/>
      <c r="IN5143" s="3"/>
      <c r="IO5143" s="3"/>
      <c r="IP5143" s="3"/>
      <c r="IQ5143" s="3"/>
      <c r="IR5143" s="3"/>
      <c r="IS5143" s="3"/>
    </row>
    <row r="5144" spans="1:253" s="2" customFormat="1" ht="16.5">
      <c r="A5144" s="250"/>
      <c r="B5144" s="250"/>
      <c r="C5144" s="250"/>
      <c r="D5144" s="250"/>
      <c r="E5144" s="250"/>
      <c r="F5144" s="250"/>
      <c r="G5144" s="3"/>
      <c r="H5144" s="3"/>
      <c r="I5144" s="3"/>
      <c r="J5144" s="3"/>
      <c r="K5144" s="3"/>
      <c r="L5144" s="3"/>
      <c r="IK5144" s="3"/>
      <c r="IL5144" s="3"/>
      <c r="IM5144" s="3"/>
      <c r="IN5144" s="3"/>
      <c r="IO5144" s="3"/>
      <c r="IP5144" s="3"/>
      <c r="IQ5144" s="3"/>
      <c r="IR5144" s="3"/>
      <c r="IS5144" s="3"/>
    </row>
    <row r="5145" spans="1:253" s="2" customFormat="1" ht="16.5">
      <c r="A5145" s="250"/>
      <c r="B5145" s="250"/>
      <c r="C5145" s="250"/>
      <c r="D5145" s="250"/>
      <c r="E5145" s="250"/>
      <c r="F5145" s="250"/>
      <c r="G5145" s="3"/>
      <c r="H5145" s="3"/>
      <c r="I5145" s="3"/>
      <c r="J5145" s="3"/>
      <c r="K5145" s="3"/>
      <c r="L5145" s="3"/>
      <c r="IK5145" s="3"/>
      <c r="IL5145" s="3"/>
      <c r="IM5145" s="3"/>
      <c r="IN5145" s="3"/>
      <c r="IO5145" s="3"/>
      <c r="IP5145" s="3"/>
      <c r="IQ5145" s="3"/>
      <c r="IR5145" s="3"/>
      <c r="IS5145" s="3"/>
    </row>
    <row r="5146" spans="1:253" s="2" customFormat="1" ht="16.5">
      <c r="A5146" s="250"/>
      <c r="B5146" s="250"/>
      <c r="C5146" s="250"/>
      <c r="D5146" s="250"/>
      <c r="E5146" s="250"/>
      <c r="F5146" s="250"/>
      <c r="G5146" s="3"/>
      <c r="H5146" s="3"/>
      <c r="I5146" s="3"/>
      <c r="J5146" s="3"/>
      <c r="K5146" s="3"/>
      <c r="L5146" s="3"/>
      <c r="IK5146" s="3"/>
      <c r="IL5146" s="3"/>
      <c r="IM5146" s="3"/>
      <c r="IN5146" s="3"/>
      <c r="IO5146" s="3"/>
      <c r="IP5146" s="3"/>
      <c r="IQ5146" s="3"/>
      <c r="IR5146" s="3"/>
      <c r="IS5146" s="3"/>
    </row>
    <row r="5147" spans="1:253" s="2" customFormat="1" ht="16.5">
      <c r="A5147" s="250"/>
      <c r="B5147" s="250"/>
      <c r="C5147" s="250"/>
      <c r="D5147" s="250"/>
      <c r="E5147" s="250"/>
      <c r="F5147" s="250"/>
      <c r="G5147" s="3"/>
      <c r="H5147" s="3"/>
      <c r="I5147" s="3"/>
      <c r="J5147" s="3"/>
      <c r="K5147" s="3"/>
      <c r="L5147" s="3"/>
      <c r="IK5147" s="3"/>
      <c r="IL5147" s="3"/>
      <c r="IM5147" s="3"/>
      <c r="IN5147" s="3"/>
      <c r="IO5147" s="3"/>
      <c r="IP5147" s="3"/>
      <c r="IQ5147" s="3"/>
      <c r="IR5147" s="3"/>
      <c r="IS5147" s="3"/>
    </row>
    <row r="5148" spans="1:253" s="2" customFormat="1" ht="16.5">
      <c r="A5148" s="250"/>
      <c r="B5148" s="250"/>
      <c r="C5148" s="250"/>
      <c r="D5148" s="250"/>
      <c r="E5148" s="250"/>
      <c r="F5148" s="250"/>
      <c r="G5148" s="3"/>
      <c r="H5148" s="3"/>
      <c r="I5148" s="3"/>
      <c r="J5148" s="3"/>
      <c r="K5148" s="3"/>
      <c r="L5148" s="3"/>
      <c r="IK5148" s="3"/>
      <c r="IL5148" s="3"/>
      <c r="IM5148" s="3"/>
      <c r="IN5148" s="3"/>
      <c r="IO5148" s="3"/>
      <c r="IP5148" s="3"/>
      <c r="IQ5148" s="3"/>
      <c r="IR5148" s="3"/>
      <c r="IS5148" s="3"/>
    </row>
    <row r="5149" spans="1:253" s="2" customFormat="1" ht="16.5">
      <c r="A5149" s="250"/>
      <c r="B5149" s="250"/>
      <c r="C5149" s="250"/>
      <c r="D5149" s="250"/>
      <c r="E5149" s="250"/>
      <c r="F5149" s="250"/>
      <c r="G5149" s="3"/>
      <c r="H5149" s="3"/>
      <c r="I5149" s="3"/>
      <c r="J5149" s="3"/>
      <c r="K5149" s="3"/>
      <c r="L5149" s="3"/>
      <c r="IK5149" s="3"/>
      <c r="IL5149" s="3"/>
      <c r="IM5149" s="3"/>
      <c r="IN5149" s="3"/>
      <c r="IO5149" s="3"/>
      <c r="IP5149" s="3"/>
      <c r="IQ5149" s="3"/>
      <c r="IR5149" s="3"/>
      <c r="IS5149" s="3"/>
    </row>
    <row r="5150" spans="1:253" s="2" customFormat="1" ht="16.5">
      <c r="A5150" s="250"/>
      <c r="B5150" s="250"/>
      <c r="C5150" s="250"/>
      <c r="D5150" s="250"/>
      <c r="E5150" s="250"/>
      <c r="F5150" s="250"/>
      <c r="G5150" s="3"/>
      <c r="H5150" s="3"/>
      <c r="I5150" s="3"/>
      <c r="J5150" s="3"/>
      <c r="K5150" s="3"/>
      <c r="L5150" s="3"/>
      <c r="IK5150" s="3"/>
      <c r="IL5150" s="3"/>
      <c r="IM5150" s="3"/>
      <c r="IN5150" s="3"/>
      <c r="IO5150" s="3"/>
      <c r="IP5150" s="3"/>
      <c r="IQ5150" s="3"/>
      <c r="IR5150" s="3"/>
      <c r="IS5150" s="3"/>
    </row>
    <row r="5151" spans="1:253" s="2" customFormat="1" ht="16.5">
      <c r="A5151" s="250"/>
      <c r="B5151" s="250"/>
      <c r="C5151" s="250"/>
      <c r="D5151" s="250"/>
      <c r="E5151" s="250"/>
      <c r="F5151" s="250"/>
      <c r="G5151" s="3"/>
      <c r="H5151" s="3"/>
      <c r="I5151" s="3"/>
      <c r="J5151" s="3"/>
      <c r="K5151" s="3"/>
      <c r="L5151" s="3"/>
      <c r="IK5151" s="3"/>
      <c r="IL5151" s="3"/>
      <c r="IM5151" s="3"/>
      <c r="IN5151" s="3"/>
      <c r="IO5151" s="3"/>
      <c r="IP5151" s="3"/>
      <c r="IQ5151" s="3"/>
      <c r="IR5151" s="3"/>
      <c r="IS5151" s="3"/>
    </row>
    <row r="5152" spans="1:253" s="2" customFormat="1" ht="16.5">
      <c r="A5152" s="250"/>
      <c r="B5152" s="250"/>
      <c r="C5152" s="250"/>
      <c r="D5152" s="250"/>
      <c r="E5152" s="250"/>
      <c r="F5152" s="250"/>
      <c r="G5152" s="3"/>
      <c r="H5152" s="3"/>
      <c r="I5152" s="3"/>
      <c r="J5152" s="3"/>
      <c r="K5152" s="3"/>
      <c r="L5152" s="3"/>
      <c r="IK5152" s="3"/>
      <c r="IL5152" s="3"/>
      <c r="IM5152" s="3"/>
      <c r="IN5152" s="3"/>
      <c r="IO5152" s="3"/>
      <c r="IP5152" s="3"/>
      <c r="IQ5152" s="3"/>
      <c r="IR5152" s="3"/>
      <c r="IS5152" s="3"/>
    </row>
    <row r="5153" spans="1:253" s="2" customFormat="1" ht="16.5">
      <c r="A5153" s="250"/>
      <c r="B5153" s="250"/>
      <c r="C5153" s="250"/>
      <c r="D5153" s="250"/>
      <c r="E5153" s="250"/>
      <c r="F5153" s="250"/>
      <c r="G5153" s="3"/>
      <c r="H5153" s="3"/>
      <c r="I5153" s="3"/>
      <c r="J5153" s="3"/>
      <c r="K5153" s="3"/>
      <c r="L5153" s="3"/>
      <c r="IK5153" s="3"/>
      <c r="IL5153" s="3"/>
      <c r="IM5153" s="3"/>
      <c r="IN5153" s="3"/>
      <c r="IO5153" s="3"/>
      <c r="IP5153" s="3"/>
      <c r="IQ5153" s="3"/>
      <c r="IR5153" s="3"/>
      <c r="IS5153" s="3"/>
    </row>
    <row r="5154" spans="1:253" s="2" customFormat="1" ht="16.5">
      <c r="A5154" s="250"/>
      <c r="B5154" s="250"/>
      <c r="C5154" s="250"/>
      <c r="D5154" s="250"/>
      <c r="E5154" s="250"/>
      <c r="F5154" s="250"/>
      <c r="G5154" s="3"/>
      <c r="H5154" s="3"/>
      <c r="I5154" s="3"/>
      <c r="J5154" s="3"/>
      <c r="K5154" s="3"/>
      <c r="L5154" s="3"/>
      <c r="IK5154" s="3"/>
      <c r="IL5154" s="3"/>
      <c r="IM5154" s="3"/>
      <c r="IN5154" s="3"/>
      <c r="IO5154" s="3"/>
      <c r="IP5154" s="3"/>
      <c r="IQ5154" s="3"/>
      <c r="IR5154" s="3"/>
      <c r="IS5154" s="3"/>
    </row>
    <row r="5155" spans="1:253" s="2" customFormat="1" ht="16.5">
      <c r="A5155" s="250"/>
      <c r="B5155" s="250"/>
      <c r="C5155" s="250"/>
      <c r="D5155" s="250"/>
      <c r="E5155" s="250"/>
      <c r="F5155" s="250"/>
      <c r="G5155" s="3"/>
      <c r="H5155" s="3"/>
      <c r="I5155" s="3"/>
      <c r="J5155" s="3"/>
      <c r="K5155" s="3"/>
      <c r="L5155" s="3"/>
      <c r="IK5155" s="3"/>
      <c r="IL5155" s="3"/>
      <c r="IM5155" s="3"/>
      <c r="IN5155" s="3"/>
      <c r="IO5155" s="3"/>
      <c r="IP5155" s="3"/>
      <c r="IQ5155" s="3"/>
      <c r="IR5155" s="3"/>
      <c r="IS5155" s="3"/>
    </row>
    <row r="5156" spans="1:253" s="2" customFormat="1" ht="16.5">
      <c r="A5156" s="250"/>
      <c r="B5156" s="250"/>
      <c r="C5156" s="250"/>
      <c r="D5156" s="250"/>
      <c r="E5156" s="250"/>
      <c r="F5156" s="250"/>
      <c r="G5156" s="3"/>
      <c r="H5156" s="3"/>
      <c r="I5156" s="3"/>
      <c r="J5156" s="3"/>
      <c r="K5156" s="3"/>
      <c r="L5156" s="3"/>
      <c r="IK5156" s="3"/>
      <c r="IL5156" s="3"/>
      <c r="IM5156" s="3"/>
      <c r="IN5156" s="3"/>
      <c r="IO5156" s="3"/>
      <c r="IP5156" s="3"/>
      <c r="IQ5156" s="3"/>
      <c r="IR5156" s="3"/>
      <c r="IS5156" s="3"/>
    </row>
    <row r="5157" spans="1:253" s="2" customFormat="1" ht="16.5">
      <c r="A5157" s="250"/>
      <c r="B5157" s="250"/>
      <c r="C5157" s="250"/>
      <c r="D5157" s="250"/>
      <c r="E5157" s="250"/>
      <c r="F5157" s="250"/>
      <c r="G5157" s="3"/>
      <c r="H5157" s="3"/>
      <c r="I5157" s="3"/>
      <c r="J5157" s="3"/>
      <c r="K5157" s="3"/>
      <c r="L5157" s="3"/>
      <c r="IK5157" s="3"/>
      <c r="IL5157" s="3"/>
      <c r="IM5157" s="3"/>
      <c r="IN5157" s="3"/>
      <c r="IO5157" s="3"/>
      <c r="IP5157" s="3"/>
      <c r="IQ5157" s="3"/>
      <c r="IR5157" s="3"/>
      <c r="IS5157" s="3"/>
    </row>
    <row r="5158" spans="1:253" s="2" customFormat="1" ht="16.5">
      <c r="A5158" s="250"/>
      <c r="B5158" s="250"/>
      <c r="C5158" s="250"/>
      <c r="D5158" s="250"/>
      <c r="E5158" s="250"/>
      <c r="F5158" s="250"/>
      <c r="G5158" s="3"/>
      <c r="H5158" s="3"/>
      <c r="I5158" s="3"/>
      <c r="J5158" s="3"/>
      <c r="K5158" s="3"/>
      <c r="L5158" s="3"/>
      <c r="IK5158" s="3"/>
      <c r="IL5158" s="3"/>
      <c r="IM5158" s="3"/>
      <c r="IN5158" s="3"/>
      <c r="IO5158" s="3"/>
      <c r="IP5158" s="3"/>
      <c r="IQ5158" s="3"/>
      <c r="IR5158" s="3"/>
      <c r="IS5158" s="3"/>
    </row>
    <row r="5159" spans="1:253" s="2" customFormat="1" ht="16.5">
      <c r="A5159" s="250"/>
      <c r="B5159" s="250"/>
      <c r="C5159" s="250"/>
      <c r="D5159" s="250"/>
      <c r="E5159" s="250"/>
      <c r="F5159" s="250"/>
      <c r="G5159" s="3"/>
      <c r="H5159" s="3"/>
      <c r="I5159" s="3"/>
      <c r="J5159" s="3"/>
      <c r="K5159" s="3"/>
      <c r="L5159" s="3"/>
      <c r="IK5159" s="3"/>
      <c r="IL5159" s="3"/>
      <c r="IM5159" s="3"/>
      <c r="IN5159" s="3"/>
      <c r="IO5159" s="3"/>
      <c r="IP5159" s="3"/>
      <c r="IQ5159" s="3"/>
      <c r="IR5159" s="3"/>
      <c r="IS5159" s="3"/>
    </row>
    <row r="5160" spans="1:253" s="2" customFormat="1" ht="16.5">
      <c r="A5160" s="250"/>
      <c r="B5160" s="250"/>
      <c r="C5160" s="250"/>
      <c r="D5160" s="250"/>
      <c r="E5160" s="250"/>
      <c r="F5160" s="250"/>
      <c r="G5160" s="3"/>
      <c r="H5160" s="3"/>
      <c r="I5160" s="3"/>
      <c r="J5160" s="3"/>
      <c r="K5160" s="3"/>
      <c r="L5160" s="3"/>
      <c r="IK5160" s="3"/>
      <c r="IL5160" s="3"/>
      <c r="IM5160" s="3"/>
      <c r="IN5160" s="3"/>
      <c r="IO5160" s="3"/>
      <c r="IP5160" s="3"/>
      <c r="IQ5160" s="3"/>
      <c r="IR5160" s="3"/>
      <c r="IS5160" s="3"/>
    </row>
    <row r="5161" spans="1:253" s="2" customFormat="1" ht="16.5">
      <c r="A5161" s="250"/>
      <c r="B5161" s="250"/>
      <c r="C5161" s="250"/>
      <c r="D5161" s="250"/>
      <c r="E5161" s="250"/>
      <c r="F5161" s="250"/>
      <c r="G5161" s="3"/>
      <c r="H5161" s="3"/>
      <c r="I5161" s="3"/>
      <c r="J5161" s="3"/>
      <c r="K5161" s="3"/>
      <c r="L5161" s="3"/>
      <c r="IK5161" s="3"/>
      <c r="IL5161" s="3"/>
      <c r="IM5161" s="3"/>
      <c r="IN5161" s="3"/>
      <c r="IO5161" s="3"/>
      <c r="IP5161" s="3"/>
      <c r="IQ5161" s="3"/>
      <c r="IR5161" s="3"/>
      <c r="IS5161" s="3"/>
    </row>
    <row r="5162" spans="1:253" s="2" customFormat="1" ht="16.5">
      <c r="A5162" s="250"/>
      <c r="B5162" s="250"/>
      <c r="C5162" s="250"/>
      <c r="D5162" s="250"/>
      <c r="E5162" s="250"/>
      <c r="F5162" s="250"/>
      <c r="G5162" s="3"/>
      <c r="H5162" s="3"/>
      <c r="I5162" s="3"/>
      <c r="J5162" s="3"/>
      <c r="K5162" s="3"/>
      <c r="L5162" s="3"/>
      <c r="IK5162" s="3"/>
      <c r="IL5162" s="3"/>
      <c r="IM5162" s="3"/>
      <c r="IN5162" s="3"/>
      <c r="IO5162" s="3"/>
      <c r="IP5162" s="3"/>
      <c r="IQ5162" s="3"/>
      <c r="IR5162" s="3"/>
      <c r="IS5162" s="3"/>
    </row>
    <row r="5163" spans="1:253" s="2" customFormat="1" ht="16.5">
      <c r="A5163" s="250"/>
      <c r="B5163" s="250"/>
      <c r="C5163" s="250"/>
      <c r="D5163" s="250"/>
      <c r="E5163" s="250"/>
      <c r="F5163" s="250"/>
      <c r="G5163" s="3"/>
      <c r="H5163" s="3"/>
      <c r="I5163" s="3"/>
      <c r="J5163" s="3"/>
      <c r="K5163" s="3"/>
      <c r="L5163" s="3"/>
      <c r="IK5163" s="3"/>
      <c r="IL5163" s="3"/>
      <c r="IM5163" s="3"/>
      <c r="IN5163" s="3"/>
      <c r="IO5163" s="3"/>
      <c r="IP5163" s="3"/>
      <c r="IQ5163" s="3"/>
      <c r="IR5163" s="3"/>
      <c r="IS5163" s="3"/>
    </row>
    <row r="5164" spans="1:253" s="2" customFormat="1" ht="16.5">
      <c r="A5164" s="250"/>
      <c r="B5164" s="250"/>
      <c r="C5164" s="250"/>
      <c r="D5164" s="250"/>
      <c r="E5164" s="250"/>
      <c r="F5164" s="250"/>
      <c r="G5164" s="3"/>
      <c r="H5164" s="3"/>
      <c r="I5164" s="3"/>
      <c r="J5164" s="3"/>
      <c r="K5164" s="3"/>
      <c r="L5164" s="3"/>
      <c r="IK5164" s="3"/>
      <c r="IL5164" s="3"/>
      <c r="IM5164" s="3"/>
      <c r="IN5164" s="3"/>
      <c r="IO5164" s="3"/>
      <c r="IP5164" s="3"/>
      <c r="IQ5164" s="3"/>
      <c r="IR5164" s="3"/>
      <c r="IS5164" s="3"/>
    </row>
    <row r="5165" spans="1:253" s="2" customFormat="1" ht="16.5">
      <c r="A5165" s="250"/>
      <c r="B5165" s="250"/>
      <c r="C5165" s="250"/>
      <c r="D5165" s="250"/>
      <c r="E5165" s="250"/>
      <c r="F5165" s="250"/>
      <c r="G5165" s="3"/>
      <c r="H5165" s="3"/>
      <c r="I5165" s="3"/>
      <c r="J5165" s="3"/>
      <c r="K5165" s="3"/>
      <c r="L5165" s="3"/>
      <c r="IK5165" s="3"/>
      <c r="IL5165" s="3"/>
      <c r="IM5165" s="3"/>
      <c r="IN5165" s="3"/>
      <c r="IO5165" s="3"/>
      <c r="IP5165" s="3"/>
      <c r="IQ5165" s="3"/>
      <c r="IR5165" s="3"/>
      <c r="IS5165" s="3"/>
    </row>
    <row r="5166" spans="1:253" s="2" customFormat="1" ht="16.5">
      <c r="A5166" s="250"/>
      <c r="B5166" s="250"/>
      <c r="C5166" s="250"/>
      <c r="D5166" s="250"/>
      <c r="E5166" s="250"/>
      <c r="F5166" s="250"/>
      <c r="G5166" s="3"/>
      <c r="H5166" s="3"/>
      <c r="I5166" s="3"/>
      <c r="J5166" s="3"/>
      <c r="K5166" s="3"/>
      <c r="L5166" s="3"/>
      <c r="IK5166" s="3"/>
      <c r="IL5166" s="3"/>
      <c r="IM5166" s="3"/>
      <c r="IN5166" s="3"/>
      <c r="IO5166" s="3"/>
      <c r="IP5166" s="3"/>
      <c r="IQ5166" s="3"/>
      <c r="IR5166" s="3"/>
      <c r="IS5166" s="3"/>
    </row>
    <row r="5167" spans="1:253" s="2" customFormat="1" ht="16.5">
      <c r="A5167" s="250"/>
      <c r="B5167" s="250"/>
      <c r="C5167" s="250"/>
      <c r="D5167" s="250"/>
      <c r="E5167" s="250"/>
      <c r="F5167" s="250"/>
      <c r="G5167" s="3"/>
      <c r="H5167" s="3"/>
      <c r="I5167" s="3"/>
      <c r="J5167" s="3"/>
      <c r="K5167" s="3"/>
      <c r="L5167" s="3"/>
      <c r="IK5167" s="3"/>
      <c r="IL5167" s="3"/>
      <c r="IM5167" s="3"/>
      <c r="IN5167" s="3"/>
      <c r="IO5167" s="3"/>
      <c r="IP5167" s="3"/>
      <c r="IQ5167" s="3"/>
      <c r="IR5167" s="3"/>
      <c r="IS5167" s="3"/>
    </row>
    <row r="5168" spans="1:253" s="2" customFormat="1" ht="16.5">
      <c r="A5168" s="250"/>
      <c r="B5168" s="250"/>
      <c r="C5168" s="250"/>
      <c r="D5168" s="250"/>
      <c r="E5168" s="250"/>
      <c r="F5168" s="250"/>
      <c r="G5168" s="3"/>
      <c r="H5168" s="3"/>
      <c r="I5168" s="3"/>
      <c r="J5168" s="3"/>
      <c r="K5168" s="3"/>
      <c r="L5168" s="3"/>
      <c r="IK5168" s="3"/>
      <c r="IL5168" s="3"/>
      <c r="IM5168" s="3"/>
      <c r="IN5168" s="3"/>
      <c r="IO5168" s="3"/>
      <c r="IP5168" s="3"/>
      <c r="IQ5168" s="3"/>
      <c r="IR5168" s="3"/>
      <c r="IS5168" s="3"/>
    </row>
    <row r="5169" spans="1:253" s="2" customFormat="1" ht="16.5">
      <c r="A5169" s="250"/>
      <c r="B5169" s="250"/>
      <c r="C5169" s="250"/>
      <c r="D5169" s="250"/>
      <c r="E5169" s="250"/>
      <c r="F5169" s="250"/>
      <c r="G5169" s="3"/>
      <c r="H5169" s="3"/>
      <c r="I5169" s="3"/>
      <c r="J5169" s="3"/>
      <c r="K5169" s="3"/>
      <c r="L5169" s="3"/>
      <c r="IK5169" s="3"/>
      <c r="IL5169" s="3"/>
      <c r="IM5169" s="3"/>
      <c r="IN5169" s="3"/>
      <c r="IO5169" s="3"/>
      <c r="IP5169" s="3"/>
      <c r="IQ5169" s="3"/>
      <c r="IR5169" s="3"/>
      <c r="IS5169" s="3"/>
    </row>
    <row r="5170" spans="1:253" s="2" customFormat="1" ht="16.5">
      <c r="A5170" s="250"/>
      <c r="B5170" s="250"/>
      <c r="C5170" s="250"/>
      <c r="D5170" s="250"/>
      <c r="E5170" s="250"/>
      <c r="F5170" s="250"/>
      <c r="G5170" s="3"/>
      <c r="H5170" s="3"/>
      <c r="I5170" s="3"/>
      <c r="J5170" s="3"/>
      <c r="K5170" s="3"/>
      <c r="L5170" s="3"/>
      <c r="IK5170" s="3"/>
      <c r="IL5170" s="3"/>
      <c r="IM5170" s="3"/>
      <c r="IN5170" s="3"/>
      <c r="IO5170" s="3"/>
      <c r="IP5170" s="3"/>
      <c r="IQ5170" s="3"/>
      <c r="IR5170" s="3"/>
      <c r="IS5170" s="3"/>
    </row>
    <row r="5171" spans="1:253" s="2" customFormat="1" ht="16.5">
      <c r="A5171" s="250"/>
      <c r="B5171" s="250"/>
      <c r="C5171" s="250"/>
      <c r="D5171" s="250"/>
      <c r="E5171" s="250"/>
      <c r="F5171" s="250"/>
      <c r="G5171" s="3"/>
      <c r="H5171" s="3"/>
      <c r="I5171" s="3"/>
      <c r="J5171" s="3"/>
      <c r="K5171" s="3"/>
      <c r="L5171" s="3"/>
      <c r="IK5171" s="3"/>
      <c r="IL5171" s="3"/>
      <c r="IM5171" s="3"/>
      <c r="IN5171" s="3"/>
      <c r="IO5171" s="3"/>
      <c r="IP5171" s="3"/>
      <c r="IQ5171" s="3"/>
      <c r="IR5171" s="3"/>
      <c r="IS5171" s="3"/>
    </row>
    <row r="5172" spans="1:253" s="2" customFormat="1" ht="16.5">
      <c r="A5172" s="250"/>
      <c r="B5172" s="250"/>
      <c r="C5172" s="250"/>
      <c r="D5172" s="250"/>
      <c r="E5172" s="250"/>
      <c r="F5172" s="250"/>
      <c r="G5172" s="3"/>
      <c r="H5172" s="3"/>
      <c r="I5172" s="3"/>
      <c r="J5172" s="3"/>
      <c r="K5172" s="3"/>
      <c r="L5172" s="3"/>
      <c r="IK5172" s="3"/>
      <c r="IL5172" s="3"/>
      <c r="IM5172" s="3"/>
      <c r="IN5172" s="3"/>
      <c r="IO5172" s="3"/>
      <c r="IP5172" s="3"/>
      <c r="IQ5172" s="3"/>
      <c r="IR5172" s="3"/>
      <c r="IS5172" s="3"/>
    </row>
    <row r="5173" spans="1:253" s="2" customFormat="1" ht="16.5">
      <c r="A5173" s="250"/>
      <c r="B5173" s="250"/>
      <c r="C5173" s="250"/>
      <c r="D5173" s="250"/>
      <c r="E5173" s="250"/>
      <c r="F5173" s="250"/>
      <c r="G5173" s="3"/>
      <c r="H5173" s="3"/>
      <c r="I5173" s="3"/>
      <c r="J5173" s="3"/>
      <c r="K5173" s="3"/>
      <c r="L5173" s="3"/>
      <c r="IK5173" s="3"/>
      <c r="IL5173" s="3"/>
      <c r="IM5173" s="3"/>
      <c r="IN5173" s="3"/>
      <c r="IO5173" s="3"/>
      <c r="IP5173" s="3"/>
      <c r="IQ5173" s="3"/>
      <c r="IR5173" s="3"/>
      <c r="IS5173" s="3"/>
    </row>
    <row r="5174" spans="1:253" s="2" customFormat="1" ht="16.5">
      <c r="A5174" s="250"/>
      <c r="B5174" s="250"/>
      <c r="C5174" s="250"/>
      <c r="D5174" s="250"/>
      <c r="E5174" s="250"/>
      <c r="F5174" s="250"/>
      <c r="G5174" s="3"/>
      <c r="H5174" s="3"/>
      <c r="I5174" s="3"/>
      <c r="J5174" s="3"/>
      <c r="K5174" s="3"/>
      <c r="L5174" s="3"/>
      <c r="IK5174" s="3"/>
      <c r="IL5174" s="3"/>
      <c r="IM5174" s="3"/>
      <c r="IN5174" s="3"/>
      <c r="IO5174" s="3"/>
      <c r="IP5174" s="3"/>
      <c r="IQ5174" s="3"/>
      <c r="IR5174" s="3"/>
      <c r="IS5174" s="3"/>
    </row>
    <row r="5175" spans="1:253" s="2" customFormat="1" ht="16.5">
      <c r="A5175" s="250"/>
      <c r="B5175" s="250"/>
      <c r="C5175" s="250"/>
      <c r="D5175" s="250"/>
      <c r="E5175" s="250"/>
      <c r="F5175" s="250"/>
      <c r="G5175" s="3"/>
      <c r="H5175" s="3"/>
      <c r="I5175" s="3"/>
      <c r="J5175" s="3"/>
      <c r="K5175" s="3"/>
      <c r="L5175" s="3"/>
      <c r="IK5175" s="3"/>
      <c r="IL5175" s="3"/>
      <c r="IM5175" s="3"/>
      <c r="IN5175" s="3"/>
      <c r="IO5175" s="3"/>
      <c r="IP5175" s="3"/>
      <c r="IQ5175" s="3"/>
      <c r="IR5175" s="3"/>
      <c r="IS5175" s="3"/>
    </row>
    <row r="5176" spans="1:253" s="2" customFormat="1" ht="16.5">
      <c r="A5176" s="250"/>
      <c r="B5176" s="250"/>
      <c r="C5176" s="250"/>
      <c r="D5176" s="250"/>
      <c r="E5176" s="250"/>
      <c r="F5176" s="250"/>
      <c r="G5176" s="3"/>
      <c r="H5176" s="3"/>
      <c r="I5176" s="3"/>
      <c r="J5176" s="3"/>
      <c r="K5176" s="3"/>
      <c r="L5176" s="3"/>
      <c r="IK5176" s="3"/>
      <c r="IL5176" s="3"/>
      <c r="IM5176" s="3"/>
      <c r="IN5176" s="3"/>
      <c r="IO5176" s="3"/>
      <c r="IP5176" s="3"/>
      <c r="IQ5176" s="3"/>
      <c r="IR5176" s="3"/>
      <c r="IS5176" s="3"/>
    </row>
    <row r="5177" spans="1:253" s="2" customFormat="1" ht="16.5">
      <c r="A5177" s="250"/>
      <c r="B5177" s="250"/>
      <c r="C5177" s="250"/>
      <c r="D5177" s="250"/>
      <c r="E5177" s="250"/>
      <c r="F5177" s="250"/>
      <c r="G5177" s="3"/>
      <c r="H5177" s="3"/>
      <c r="I5177" s="3"/>
      <c r="J5177" s="3"/>
      <c r="K5177" s="3"/>
      <c r="L5177" s="3"/>
      <c r="IK5177" s="3"/>
      <c r="IL5177" s="3"/>
      <c r="IM5177" s="3"/>
      <c r="IN5177" s="3"/>
      <c r="IO5177" s="3"/>
      <c r="IP5177" s="3"/>
      <c r="IQ5177" s="3"/>
      <c r="IR5177" s="3"/>
      <c r="IS5177" s="3"/>
    </row>
    <row r="5178" spans="1:253" s="2" customFormat="1" ht="16.5">
      <c r="A5178" s="250"/>
      <c r="B5178" s="250"/>
      <c r="C5178" s="250"/>
      <c r="D5178" s="250"/>
      <c r="E5178" s="250"/>
      <c r="F5178" s="250"/>
      <c r="G5178" s="3"/>
      <c r="H5178" s="3"/>
      <c r="I5178" s="3"/>
      <c r="J5178" s="3"/>
      <c r="K5178" s="3"/>
      <c r="L5178" s="3"/>
      <c r="IK5178" s="3"/>
      <c r="IL5178" s="3"/>
      <c r="IM5178" s="3"/>
      <c r="IN5178" s="3"/>
      <c r="IO5178" s="3"/>
      <c r="IP5178" s="3"/>
      <c r="IQ5178" s="3"/>
      <c r="IR5178" s="3"/>
      <c r="IS5178" s="3"/>
    </row>
    <row r="5179" spans="1:253" s="2" customFormat="1" ht="16.5">
      <c r="A5179" s="250"/>
      <c r="B5179" s="250"/>
      <c r="C5179" s="250"/>
      <c r="D5179" s="250"/>
      <c r="E5179" s="250"/>
      <c r="F5179" s="250"/>
      <c r="G5179" s="3"/>
      <c r="H5179" s="3"/>
      <c r="I5179" s="3"/>
      <c r="J5179" s="3"/>
      <c r="K5179" s="3"/>
      <c r="L5179" s="3"/>
      <c r="IK5179" s="3"/>
      <c r="IL5179" s="3"/>
      <c r="IM5179" s="3"/>
      <c r="IN5179" s="3"/>
      <c r="IO5179" s="3"/>
      <c r="IP5179" s="3"/>
      <c r="IQ5179" s="3"/>
      <c r="IR5179" s="3"/>
      <c r="IS5179" s="3"/>
    </row>
    <row r="5180" spans="1:253" s="2" customFormat="1" ht="16.5">
      <c r="A5180" s="250"/>
      <c r="B5180" s="250"/>
      <c r="C5180" s="250"/>
      <c r="D5180" s="250"/>
      <c r="E5180" s="250"/>
      <c r="F5180" s="250"/>
      <c r="G5180" s="3"/>
      <c r="H5180" s="3"/>
      <c r="I5180" s="3"/>
      <c r="J5180" s="3"/>
      <c r="K5180" s="3"/>
      <c r="L5180" s="3"/>
      <c r="IK5180" s="3"/>
      <c r="IL5180" s="3"/>
      <c r="IM5180" s="3"/>
      <c r="IN5180" s="3"/>
      <c r="IO5180" s="3"/>
      <c r="IP5180" s="3"/>
      <c r="IQ5180" s="3"/>
      <c r="IR5180" s="3"/>
      <c r="IS5180" s="3"/>
    </row>
    <row r="5181" spans="1:253" s="2" customFormat="1" ht="16.5">
      <c r="A5181" s="250"/>
      <c r="B5181" s="250"/>
      <c r="C5181" s="250"/>
      <c r="D5181" s="250"/>
      <c r="E5181" s="250"/>
      <c r="F5181" s="250"/>
      <c r="G5181" s="3"/>
      <c r="H5181" s="3"/>
      <c r="I5181" s="3"/>
      <c r="J5181" s="3"/>
      <c r="K5181" s="3"/>
      <c r="L5181" s="3"/>
      <c r="IK5181" s="3"/>
      <c r="IL5181" s="3"/>
      <c r="IM5181" s="3"/>
      <c r="IN5181" s="3"/>
      <c r="IO5181" s="3"/>
      <c r="IP5181" s="3"/>
      <c r="IQ5181" s="3"/>
      <c r="IR5181" s="3"/>
      <c r="IS5181" s="3"/>
    </row>
    <row r="5182" spans="1:253" s="2" customFormat="1" ht="16.5">
      <c r="A5182" s="250"/>
      <c r="B5182" s="250"/>
      <c r="C5182" s="250"/>
      <c r="D5182" s="250"/>
      <c r="E5182" s="250"/>
      <c r="F5182" s="250"/>
      <c r="G5182" s="3"/>
      <c r="H5182" s="3"/>
      <c r="I5182" s="3"/>
      <c r="J5182" s="3"/>
      <c r="K5182" s="3"/>
      <c r="L5182" s="3"/>
      <c r="IK5182" s="3"/>
      <c r="IL5182" s="3"/>
      <c r="IM5182" s="3"/>
      <c r="IN5182" s="3"/>
      <c r="IO5182" s="3"/>
      <c r="IP5182" s="3"/>
      <c r="IQ5182" s="3"/>
      <c r="IR5182" s="3"/>
      <c r="IS5182" s="3"/>
    </row>
    <row r="5183" spans="1:253" s="2" customFormat="1" ht="16.5">
      <c r="A5183" s="250"/>
      <c r="B5183" s="250"/>
      <c r="C5183" s="250"/>
      <c r="D5183" s="250"/>
      <c r="E5183" s="250"/>
      <c r="F5183" s="250"/>
      <c r="G5183" s="3"/>
      <c r="H5183" s="3"/>
      <c r="I5183" s="3"/>
      <c r="J5183" s="3"/>
      <c r="K5183" s="3"/>
      <c r="L5183" s="3"/>
      <c r="IK5183" s="3"/>
      <c r="IL5183" s="3"/>
      <c r="IM5183" s="3"/>
      <c r="IN5183" s="3"/>
      <c r="IO5183" s="3"/>
      <c r="IP5183" s="3"/>
      <c r="IQ5183" s="3"/>
      <c r="IR5183" s="3"/>
      <c r="IS5183" s="3"/>
    </row>
    <row r="5184" spans="1:253" s="2" customFormat="1" ht="16.5">
      <c r="A5184" s="250"/>
      <c r="B5184" s="250"/>
      <c r="C5184" s="250"/>
      <c r="D5184" s="250"/>
      <c r="E5184" s="250"/>
      <c r="F5184" s="250"/>
      <c r="G5184" s="3"/>
      <c r="H5184" s="3"/>
      <c r="I5184" s="3"/>
      <c r="J5184" s="3"/>
      <c r="K5184" s="3"/>
      <c r="L5184" s="3"/>
      <c r="IK5184" s="3"/>
      <c r="IL5184" s="3"/>
      <c r="IM5184" s="3"/>
      <c r="IN5184" s="3"/>
      <c r="IO5184" s="3"/>
      <c r="IP5184" s="3"/>
      <c r="IQ5184" s="3"/>
      <c r="IR5184" s="3"/>
      <c r="IS5184" s="3"/>
    </row>
    <row r="5185" spans="1:253" s="2" customFormat="1" ht="16.5">
      <c r="A5185" s="250"/>
      <c r="B5185" s="250"/>
      <c r="C5185" s="250"/>
      <c r="D5185" s="250"/>
      <c r="E5185" s="250"/>
      <c r="F5185" s="250"/>
      <c r="G5185" s="3"/>
      <c r="H5185" s="3"/>
      <c r="I5185" s="3"/>
      <c r="J5185" s="3"/>
      <c r="K5185" s="3"/>
      <c r="L5185" s="3"/>
      <c r="IK5185" s="3"/>
      <c r="IL5185" s="3"/>
      <c r="IM5185" s="3"/>
      <c r="IN5185" s="3"/>
      <c r="IO5185" s="3"/>
      <c r="IP5185" s="3"/>
      <c r="IQ5185" s="3"/>
      <c r="IR5185" s="3"/>
      <c r="IS5185" s="3"/>
    </row>
    <row r="5186" spans="1:253" s="2" customFormat="1" ht="16.5">
      <c r="A5186" s="250"/>
      <c r="B5186" s="250"/>
      <c r="C5186" s="250"/>
      <c r="D5186" s="250"/>
      <c r="E5186" s="250"/>
      <c r="F5186" s="250"/>
      <c r="G5186" s="3"/>
      <c r="H5186" s="3"/>
      <c r="I5186" s="3"/>
      <c r="J5186" s="3"/>
      <c r="K5186" s="3"/>
      <c r="L5186" s="3"/>
      <c r="IK5186" s="3"/>
      <c r="IL5186" s="3"/>
      <c r="IM5186" s="3"/>
      <c r="IN5186" s="3"/>
      <c r="IO5186" s="3"/>
      <c r="IP5186" s="3"/>
      <c r="IQ5186" s="3"/>
      <c r="IR5186" s="3"/>
      <c r="IS5186" s="3"/>
    </row>
    <row r="5187" spans="1:253" s="2" customFormat="1" ht="16.5">
      <c r="A5187" s="250"/>
      <c r="B5187" s="250"/>
      <c r="C5187" s="250"/>
      <c r="D5187" s="250"/>
      <c r="E5187" s="250"/>
      <c r="F5187" s="250"/>
      <c r="G5187" s="3"/>
      <c r="H5187" s="3"/>
      <c r="I5187" s="3"/>
      <c r="J5187" s="3"/>
      <c r="K5187" s="3"/>
      <c r="L5187" s="3"/>
      <c r="IK5187" s="3"/>
      <c r="IL5187" s="3"/>
      <c r="IM5187" s="3"/>
      <c r="IN5187" s="3"/>
      <c r="IO5187" s="3"/>
      <c r="IP5187" s="3"/>
      <c r="IQ5187" s="3"/>
      <c r="IR5187" s="3"/>
      <c r="IS5187" s="3"/>
    </row>
    <row r="5188" spans="1:253" s="2" customFormat="1" ht="16.5">
      <c r="A5188" s="250"/>
      <c r="B5188" s="250"/>
      <c r="C5188" s="250"/>
      <c r="D5188" s="250"/>
      <c r="E5188" s="250"/>
      <c r="F5188" s="250"/>
      <c r="G5188" s="3"/>
      <c r="H5188" s="3"/>
      <c r="I5188" s="3"/>
      <c r="J5188" s="3"/>
      <c r="K5188" s="3"/>
      <c r="L5188" s="3"/>
      <c r="IK5188" s="3"/>
      <c r="IL5188" s="3"/>
      <c r="IM5188" s="3"/>
      <c r="IN5188" s="3"/>
      <c r="IO5188" s="3"/>
      <c r="IP5188" s="3"/>
      <c r="IQ5188" s="3"/>
      <c r="IR5188" s="3"/>
      <c r="IS5188" s="3"/>
    </row>
    <row r="5189" spans="1:253" s="2" customFormat="1" ht="16.5">
      <c r="A5189" s="250"/>
      <c r="B5189" s="250"/>
      <c r="C5189" s="250"/>
      <c r="D5189" s="250"/>
      <c r="E5189" s="250"/>
      <c r="F5189" s="250"/>
      <c r="G5189" s="3"/>
      <c r="H5189" s="3"/>
      <c r="I5189" s="3"/>
      <c r="J5189" s="3"/>
      <c r="K5189" s="3"/>
      <c r="L5189" s="3"/>
      <c r="IK5189" s="3"/>
      <c r="IL5189" s="3"/>
      <c r="IM5189" s="3"/>
      <c r="IN5189" s="3"/>
      <c r="IO5189" s="3"/>
      <c r="IP5189" s="3"/>
      <c r="IQ5189" s="3"/>
      <c r="IR5189" s="3"/>
      <c r="IS5189" s="3"/>
    </row>
    <row r="5190" spans="1:253" s="2" customFormat="1" ht="16.5">
      <c r="A5190" s="250"/>
      <c r="B5190" s="250"/>
      <c r="C5190" s="250"/>
      <c r="D5190" s="250"/>
      <c r="E5190" s="250"/>
      <c r="F5190" s="250"/>
      <c r="G5190" s="3"/>
      <c r="H5190" s="3"/>
      <c r="I5190" s="3"/>
      <c r="J5190" s="3"/>
      <c r="K5190" s="3"/>
      <c r="L5190" s="3"/>
      <c r="IK5190" s="3"/>
      <c r="IL5190" s="3"/>
      <c r="IM5190" s="3"/>
      <c r="IN5190" s="3"/>
      <c r="IO5190" s="3"/>
      <c r="IP5190" s="3"/>
      <c r="IQ5190" s="3"/>
      <c r="IR5190" s="3"/>
      <c r="IS5190" s="3"/>
    </row>
    <row r="5191" spans="1:253" s="2" customFormat="1" ht="16.5">
      <c r="A5191" s="250"/>
      <c r="B5191" s="250"/>
      <c r="C5191" s="250"/>
      <c r="D5191" s="250"/>
      <c r="E5191" s="250"/>
      <c r="F5191" s="250"/>
      <c r="G5191" s="3"/>
      <c r="H5191" s="3"/>
      <c r="I5191" s="3"/>
      <c r="J5191" s="3"/>
      <c r="K5191" s="3"/>
      <c r="L5191" s="3"/>
      <c r="IK5191" s="3"/>
      <c r="IL5191" s="3"/>
      <c r="IM5191" s="3"/>
      <c r="IN5191" s="3"/>
      <c r="IO5191" s="3"/>
      <c r="IP5191" s="3"/>
      <c r="IQ5191" s="3"/>
      <c r="IR5191" s="3"/>
      <c r="IS5191" s="3"/>
    </row>
    <row r="5192" spans="1:253" s="2" customFormat="1" ht="16.5">
      <c r="A5192" s="250"/>
      <c r="B5192" s="250"/>
      <c r="C5192" s="250"/>
      <c r="D5192" s="250"/>
      <c r="E5192" s="250"/>
      <c r="F5192" s="250"/>
      <c r="G5192" s="3"/>
      <c r="H5192" s="3"/>
      <c r="I5192" s="3"/>
      <c r="J5192" s="3"/>
      <c r="K5192" s="3"/>
      <c r="L5192" s="3"/>
      <c r="IK5192" s="3"/>
      <c r="IL5192" s="3"/>
      <c r="IM5192" s="3"/>
      <c r="IN5192" s="3"/>
      <c r="IO5192" s="3"/>
      <c r="IP5192" s="3"/>
      <c r="IQ5192" s="3"/>
      <c r="IR5192" s="3"/>
      <c r="IS5192" s="3"/>
    </row>
    <row r="5193" spans="1:253" s="2" customFormat="1" ht="16.5">
      <c r="A5193" s="250"/>
      <c r="B5193" s="250"/>
      <c r="C5193" s="250"/>
      <c r="D5193" s="250"/>
      <c r="E5193" s="250"/>
      <c r="F5193" s="250"/>
      <c r="G5193" s="3"/>
      <c r="H5193" s="3"/>
      <c r="I5193" s="3"/>
      <c r="J5193" s="3"/>
      <c r="K5193" s="3"/>
      <c r="L5193" s="3"/>
      <c r="IK5193" s="3"/>
      <c r="IL5193" s="3"/>
      <c r="IM5193" s="3"/>
      <c r="IN5193" s="3"/>
      <c r="IO5193" s="3"/>
      <c r="IP5193" s="3"/>
      <c r="IQ5193" s="3"/>
      <c r="IR5193" s="3"/>
      <c r="IS5193" s="3"/>
    </row>
    <row r="5194" spans="1:253" s="2" customFormat="1" ht="16.5">
      <c r="A5194" s="250"/>
      <c r="B5194" s="250"/>
      <c r="C5194" s="250"/>
      <c r="D5194" s="250"/>
      <c r="E5194" s="250"/>
      <c r="F5194" s="250"/>
      <c r="G5194" s="3"/>
      <c r="H5194" s="3"/>
      <c r="I5194" s="3"/>
      <c r="J5194" s="3"/>
      <c r="K5194" s="3"/>
      <c r="L5194" s="3"/>
      <c r="IK5194" s="3"/>
      <c r="IL5194" s="3"/>
      <c r="IM5194" s="3"/>
      <c r="IN5194" s="3"/>
      <c r="IO5194" s="3"/>
      <c r="IP5194" s="3"/>
      <c r="IQ5194" s="3"/>
      <c r="IR5194" s="3"/>
      <c r="IS5194" s="3"/>
    </row>
    <row r="5195" spans="1:253" s="2" customFormat="1" ht="16.5">
      <c r="A5195" s="250"/>
      <c r="B5195" s="250"/>
      <c r="C5195" s="250"/>
      <c r="D5195" s="250"/>
      <c r="E5195" s="250"/>
      <c r="F5195" s="250"/>
      <c r="G5195" s="3"/>
      <c r="H5195" s="3"/>
      <c r="I5195" s="3"/>
      <c r="J5195" s="3"/>
      <c r="K5195" s="3"/>
      <c r="L5195" s="3"/>
      <c r="IK5195" s="3"/>
      <c r="IL5195" s="3"/>
      <c r="IM5195" s="3"/>
      <c r="IN5195" s="3"/>
      <c r="IO5195" s="3"/>
      <c r="IP5195" s="3"/>
      <c r="IQ5195" s="3"/>
      <c r="IR5195" s="3"/>
      <c r="IS5195" s="3"/>
    </row>
    <row r="5196" spans="1:253" s="2" customFormat="1" ht="16.5">
      <c r="A5196" s="250"/>
      <c r="B5196" s="250"/>
      <c r="C5196" s="250"/>
      <c r="D5196" s="250"/>
      <c r="E5196" s="250"/>
      <c r="F5196" s="250"/>
      <c r="G5196" s="3"/>
      <c r="H5196" s="3"/>
      <c r="I5196" s="3"/>
      <c r="J5196" s="3"/>
      <c r="K5196" s="3"/>
      <c r="L5196" s="3"/>
      <c r="IK5196" s="3"/>
      <c r="IL5196" s="3"/>
      <c r="IM5196" s="3"/>
      <c r="IN5196" s="3"/>
      <c r="IO5196" s="3"/>
      <c r="IP5196" s="3"/>
      <c r="IQ5196" s="3"/>
      <c r="IR5196" s="3"/>
      <c r="IS5196" s="3"/>
    </row>
    <row r="5197" spans="1:253" s="2" customFormat="1" ht="16.5">
      <c r="A5197" s="250"/>
      <c r="B5197" s="250"/>
      <c r="C5197" s="250"/>
      <c r="D5197" s="250"/>
      <c r="E5197" s="250"/>
      <c r="F5197" s="250"/>
      <c r="G5197" s="3"/>
      <c r="H5197" s="3"/>
      <c r="I5197" s="3"/>
      <c r="J5197" s="3"/>
      <c r="K5197" s="3"/>
      <c r="L5197" s="3"/>
      <c r="IK5197" s="3"/>
      <c r="IL5197" s="3"/>
      <c r="IM5197" s="3"/>
      <c r="IN5197" s="3"/>
      <c r="IO5197" s="3"/>
      <c r="IP5197" s="3"/>
      <c r="IQ5197" s="3"/>
      <c r="IR5197" s="3"/>
      <c r="IS5197" s="3"/>
    </row>
    <row r="5198" spans="1:253" s="2" customFormat="1" ht="16.5">
      <c r="A5198" s="250"/>
      <c r="B5198" s="250"/>
      <c r="C5198" s="250"/>
      <c r="D5198" s="250"/>
      <c r="E5198" s="250"/>
      <c r="F5198" s="250"/>
      <c r="G5198" s="3"/>
      <c r="H5198" s="3"/>
      <c r="I5198" s="3"/>
      <c r="J5198" s="3"/>
      <c r="K5198" s="3"/>
      <c r="L5198" s="3"/>
      <c r="IK5198" s="3"/>
      <c r="IL5198" s="3"/>
      <c r="IM5198" s="3"/>
      <c r="IN5198" s="3"/>
      <c r="IO5198" s="3"/>
      <c r="IP5198" s="3"/>
      <c r="IQ5198" s="3"/>
      <c r="IR5198" s="3"/>
      <c r="IS5198" s="3"/>
    </row>
    <row r="5199" spans="1:253" s="2" customFormat="1" ht="16.5">
      <c r="A5199" s="250"/>
      <c r="B5199" s="250"/>
      <c r="C5199" s="250"/>
      <c r="D5199" s="250"/>
      <c r="E5199" s="250"/>
      <c r="F5199" s="250"/>
      <c r="G5199" s="3"/>
      <c r="H5199" s="3"/>
      <c r="I5199" s="3"/>
      <c r="J5199" s="3"/>
      <c r="K5199" s="3"/>
      <c r="L5199" s="3"/>
      <c r="IK5199" s="3"/>
      <c r="IL5199" s="3"/>
      <c r="IM5199" s="3"/>
      <c r="IN5199" s="3"/>
      <c r="IO5199" s="3"/>
      <c r="IP5199" s="3"/>
      <c r="IQ5199" s="3"/>
      <c r="IR5199" s="3"/>
      <c r="IS5199" s="3"/>
    </row>
    <row r="5200" spans="1:253" s="2" customFormat="1" ht="16.5">
      <c r="A5200" s="250"/>
      <c r="B5200" s="250"/>
      <c r="C5200" s="250"/>
      <c r="D5200" s="250"/>
      <c r="E5200" s="250"/>
      <c r="F5200" s="250"/>
      <c r="G5200" s="3"/>
      <c r="H5200" s="3"/>
      <c r="I5200" s="3"/>
      <c r="J5200" s="3"/>
      <c r="K5200" s="3"/>
      <c r="L5200" s="3"/>
      <c r="IK5200" s="3"/>
      <c r="IL5200" s="3"/>
      <c r="IM5200" s="3"/>
      <c r="IN5200" s="3"/>
      <c r="IO5200" s="3"/>
      <c r="IP5200" s="3"/>
      <c r="IQ5200" s="3"/>
      <c r="IR5200" s="3"/>
      <c r="IS5200" s="3"/>
    </row>
    <row r="5201" spans="1:253" s="2" customFormat="1" ht="16.5">
      <c r="A5201" s="250"/>
      <c r="B5201" s="250"/>
      <c r="C5201" s="250"/>
      <c r="D5201" s="250"/>
      <c r="E5201" s="250"/>
      <c r="F5201" s="250"/>
      <c r="G5201" s="3"/>
      <c r="H5201" s="3"/>
      <c r="I5201" s="3"/>
      <c r="J5201" s="3"/>
      <c r="K5201" s="3"/>
      <c r="L5201" s="3"/>
      <c r="IK5201" s="3"/>
      <c r="IL5201" s="3"/>
      <c r="IM5201" s="3"/>
      <c r="IN5201" s="3"/>
      <c r="IO5201" s="3"/>
      <c r="IP5201" s="3"/>
      <c r="IQ5201" s="3"/>
      <c r="IR5201" s="3"/>
      <c r="IS5201" s="3"/>
    </row>
    <row r="5202" spans="1:253" s="2" customFormat="1" ht="16.5">
      <c r="A5202" s="250"/>
      <c r="B5202" s="250"/>
      <c r="C5202" s="250"/>
      <c r="D5202" s="250"/>
      <c r="E5202" s="250"/>
      <c r="F5202" s="250"/>
      <c r="G5202" s="3"/>
      <c r="H5202" s="3"/>
      <c r="I5202" s="3"/>
      <c r="J5202" s="3"/>
      <c r="K5202" s="3"/>
      <c r="L5202" s="3"/>
      <c r="IK5202" s="3"/>
      <c r="IL5202" s="3"/>
      <c r="IM5202" s="3"/>
      <c r="IN5202" s="3"/>
      <c r="IO5202" s="3"/>
      <c r="IP5202" s="3"/>
      <c r="IQ5202" s="3"/>
      <c r="IR5202" s="3"/>
      <c r="IS5202" s="3"/>
    </row>
    <row r="5203" spans="1:253" s="2" customFormat="1" ht="16.5">
      <c r="A5203" s="250"/>
      <c r="B5203" s="250"/>
      <c r="C5203" s="250"/>
      <c r="D5203" s="250"/>
      <c r="E5203" s="250"/>
      <c r="F5203" s="250"/>
      <c r="G5203" s="3"/>
      <c r="H5203" s="3"/>
      <c r="I5203" s="3"/>
      <c r="J5203" s="3"/>
      <c r="K5203" s="3"/>
      <c r="L5203" s="3"/>
      <c r="IK5203" s="3"/>
      <c r="IL5203" s="3"/>
      <c r="IM5203" s="3"/>
      <c r="IN5203" s="3"/>
      <c r="IO5203" s="3"/>
      <c r="IP5203" s="3"/>
      <c r="IQ5203" s="3"/>
      <c r="IR5203" s="3"/>
      <c r="IS5203" s="3"/>
    </row>
    <row r="5204" spans="1:253" s="2" customFormat="1" ht="16.5">
      <c r="A5204" s="250"/>
      <c r="B5204" s="250"/>
      <c r="C5204" s="250"/>
      <c r="D5204" s="250"/>
      <c r="E5204" s="250"/>
      <c r="F5204" s="250"/>
      <c r="G5204" s="3"/>
      <c r="H5204" s="3"/>
      <c r="I5204" s="3"/>
      <c r="J5204" s="3"/>
      <c r="K5204" s="3"/>
      <c r="L5204" s="3"/>
      <c r="IK5204" s="3"/>
      <c r="IL5204" s="3"/>
      <c r="IM5204" s="3"/>
      <c r="IN5204" s="3"/>
      <c r="IO5204" s="3"/>
      <c r="IP5204" s="3"/>
      <c r="IQ5204" s="3"/>
      <c r="IR5204" s="3"/>
      <c r="IS5204" s="3"/>
    </row>
    <row r="5205" spans="1:253" s="2" customFormat="1" ht="16.5">
      <c r="A5205" s="250"/>
      <c r="B5205" s="250"/>
      <c r="C5205" s="250"/>
      <c r="D5205" s="250"/>
      <c r="E5205" s="250"/>
      <c r="F5205" s="250"/>
      <c r="G5205" s="3"/>
      <c r="H5205" s="3"/>
      <c r="I5205" s="3"/>
      <c r="J5205" s="3"/>
      <c r="K5205" s="3"/>
      <c r="L5205" s="3"/>
      <c r="IK5205" s="3"/>
      <c r="IL5205" s="3"/>
      <c r="IM5205" s="3"/>
      <c r="IN5205" s="3"/>
      <c r="IO5205" s="3"/>
      <c r="IP5205" s="3"/>
      <c r="IQ5205" s="3"/>
      <c r="IR5205" s="3"/>
      <c r="IS5205" s="3"/>
    </row>
    <row r="5206" spans="1:253" s="2" customFormat="1" ht="16.5">
      <c r="A5206" s="250"/>
      <c r="B5206" s="250"/>
      <c r="C5206" s="250"/>
      <c r="D5206" s="250"/>
      <c r="E5206" s="250"/>
      <c r="F5206" s="250"/>
      <c r="G5206" s="3"/>
      <c r="H5206" s="3"/>
      <c r="I5206" s="3"/>
      <c r="J5206" s="3"/>
      <c r="K5206" s="3"/>
      <c r="L5206" s="3"/>
      <c r="IK5206" s="3"/>
      <c r="IL5206" s="3"/>
      <c r="IM5206" s="3"/>
      <c r="IN5206" s="3"/>
      <c r="IO5206" s="3"/>
      <c r="IP5206" s="3"/>
      <c r="IQ5206" s="3"/>
      <c r="IR5206" s="3"/>
      <c r="IS5206" s="3"/>
    </row>
    <row r="5207" spans="1:253" s="2" customFormat="1" ht="16.5">
      <c r="A5207" s="250"/>
      <c r="B5207" s="250"/>
      <c r="C5207" s="250"/>
      <c r="D5207" s="250"/>
      <c r="E5207" s="250"/>
      <c r="F5207" s="250"/>
      <c r="G5207" s="3"/>
      <c r="H5207" s="3"/>
      <c r="I5207" s="3"/>
      <c r="J5207" s="3"/>
      <c r="K5207" s="3"/>
      <c r="L5207" s="3"/>
      <c r="IK5207" s="3"/>
      <c r="IL5207" s="3"/>
      <c r="IM5207" s="3"/>
      <c r="IN5207" s="3"/>
      <c r="IO5207" s="3"/>
      <c r="IP5207" s="3"/>
      <c r="IQ5207" s="3"/>
      <c r="IR5207" s="3"/>
      <c r="IS5207" s="3"/>
    </row>
    <row r="5208" spans="1:253" s="2" customFormat="1" ht="16.5">
      <c r="A5208" s="250"/>
      <c r="B5208" s="250"/>
      <c r="C5208" s="250"/>
      <c r="D5208" s="250"/>
      <c r="E5208" s="250"/>
      <c r="F5208" s="250"/>
      <c r="G5208" s="3"/>
      <c r="H5208" s="3"/>
      <c r="I5208" s="3"/>
      <c r="J5208" s="3"/>
      <c r="K5208" s="3"/>
      <c r="L5208" s="3"/>
      <c r="IK5208" s="3"/>
      <c r="IL5208" s="3"/>
      <c r="IM5208" s="3"/>
      <c r="IN5208" s="3"/>
      <c r="IO5208" s="3"/>
      <c r="IP5208" s="3"/>
      <c r="IQ5208" s="3"/>
      <c r="IR5208" s="3"/>
      <c r="IS5208" s="3"/>
    </row>
    <row r="5209" spans="1:253" s="2" customFormat="1" ht="16.5">
      <c r="A5209" s="250"/>
      <c r="B5209" s="250"/>
      <c r="C5209" s="250"/>
      <c r="D5209" s="250"/>
      <c r="E5209" s="250"/>
      <c r="F5209" s="250"/>
      <c r="G5209" s="3"/>
      <c r="H5209" s="3"/>
      <c r="I5209" s="3"/>
      <c r="J5209" s="3"/>
      <c r="K5209" s="3"/>
      <c r="L5209" s="3"/>
      <c r="IK5209" s="3"/>
      <c r="IL5209" s="3"/>
      <c r="IM5209" s="3"/>
      <c r="IN5209" s="3"/>
      <c r="IO5209" s="3"/>
      <c r="IP5209" s="3"/>
      <c r="IQ5209" s="3"/>
      <c r="IR5209" s="3"/>
      <c r="IS5209" s="3"/>
    </row>
    <row r="5210" spans="1:253" s="2" customFormat="1" ht="16.5">
      <c r="A5210" s="250"/>
      <c r="B5210" s="250"/>
      <c r="C5210" s="250"/>
      <c r="D5210" s="250"/>
      <c r="E5210" s="250"/>
      <c r="F5210" s="250"/>
      <c r="G5210" s="3"/>
      <c r="H5210" s="3"/>
      <c r="I5210" s="3"/>
      <c r="J5210" s="3"/>
      <c r="K5210" s="3"/>
      <c r="L5210" s="3"/>
      <c r="IK5210" s="3"/>
      <c r="IL5210" s="3"/>
      <c r="IM5210" s="3"/>
      <c r="IN5210" s="3"/>
      <c r="IO5210" s="3"/>
      <c r="IP5210" s="3"/>
      <c r="IQ5210" s="3"/>
      <c r="IR5210" s="3"/>
      <c r="IS5210" s="3"/>
    </row>
    <row r="5211" spans="1:253" s="2" customFormat="1" ht="16.5">
      <c r="A5211" s="250"/>
      <c r="B5211" s="250"/>
      <c r="C5211" s="250"/>
      <c r="D5211" s="250"/>
      <c r="E5211" s="250"/>
      <c r="F5211" s="250"/>
      <c r="G5211" s="3"/>
      <c r="H5211" s="3"/>
      <c r="I5211" s="3"/>
      <c r="J5211" s="3"/>
      <c r="K5211" s="3"/>
      <c r="L5211" s="3"/>
      <c r="IK5211" s="3"/>
      <c r="IL5211" s="3"/>
      <c r="IM5211" s="3"/>
      <c r="IN5211" s="3"/>
      <c r="IO5211" s="3"/>
      <c r="IP5211" s="3"/>
      <c r="IQ5211" s="3"/>
      <c r="IR5211" s="3"/>
      <c r="IS5211" s="3"/>
    </row>
    <row r="5212" spans="1:253" s="2" customFormat="1" ht="16.5">
      <c r="A5212" s="250"/>
      <c r="B5212" s="250"/>
      <c r="C5212" s="250"/>
      <c r="D5212" s="250"/>
      <c r="E5212" s="250"/>
      <c r="F5212" s="250"/>
      <c r="G5212" s="3"/>
      <c r="H5212" s="3"/>
      <c r="I5212" s="3"/>
      <c r="J5212" s="3"/>
      <c r="K5212" s="3"/>
      <c r="L5212" s="3"/>
      <c r="IK5212" s="3"/>
      <c r="IL5212" s="3"/>
      <c r="IM5212" s="3"/>
      <c r="IN5212" s="3"/>
      <c r="IO5212" s="3"/>
      <c r="IP5212" s="3"/>
      <c r="IQ5212" s="3"/>
      <c r="IR5212" s="3"/>
      <c r="IS5212" s="3"/>
    </row>
    <row r="5213" spans="1:253" s="2" customFormat="1" ht="16.5">
      <c r="A5213" s="250"/>
      <c r="B5213" s="250"/>
      <c r="C5213" s="250"/>
      <c r="D5213" s="250"/>
      <c r="E5213" s="250"/>
      <c r="F5213" s="250"/>
      <c r="G5213" s="3"/>
      <c r="H5213" s="3"/>
      <c r="I5213" s="3"/>
      <c r="J5213" s="3"/>
      <c r="K5213" s="3"/>
      <c r="L5213" s="3"/>
      <c r="IK5213" s="3"/>
      <c r="IL5213" s="3"/>
      <c r="IM5213" s="3"/>
      <c r="IN5213" s="3"/>
      <c r="IO5213" s="3"/>
      <c r="IP5213" s="3"/>
      <c r="IQ5213" s="3"/>
      <c r="IR5213" s="3"/>
      <c r="IS5213" s="3"/>
    </row>
    <row r="5214" spans="1:253" s="2" customFormat="1" ht="16.5">
      <c r="A5214" s="250"/>
      <c r="B5214" s="250"/>
      <c r="C5214" s="250"/>
      <c r="D5214" s="250"/>
      <c r="E5214" s="250"/>
      <c r="F5214" s="250"/>
      <c r="G5214" s="3"/>
      <c r="H5214" s="3"/>
      <c r="I5214" s="3"/>
      <c r="J5214" s="3"/>
      <c r="K5214" s="3"/>
      <c r="L5214" s="3"/>
      <c r="IK5214" s="3"/>
      <c r="IL5214" s="3"/>
      <c r="IM5214" s="3"/>
      <c r="IN5214" s="3"/>
      <c r="IO5214" s="3"/>
      <c r="IP5214" s="3"/>
      <c r="IQ5214" s="3"/>
      <c r="IR5214" s="3"/>
      <c r="IS5214" s="3"/>
    </row>
    <row r="5215" spans="1:253" s="2" customFormat="1" ht="16.5">
      <c r="A5215" s="250"/>
      <c r="B5215" s="250"/>
      <c r="C5215" s="250"/>
      <c r="D5215" s="250"/>
      <c r="E5215" s="250"/>
      <c r="F5215" s="250"/>
      <c r="G5215" s="3"/>
      <c r="H5215" s="3"/>
      <c r="I5215" s="3"/>
      <c r="J5215" s="3"/>
      <c r="K5215" s="3"/>
      <c r="L5215" s="3"/>
      <c r="IK5215" s="3"/>
      <c r="IL5215" s="3"/>
      <c r="IM5215" s="3"/>
      <c r="IN5215" s="3"/>
      <c r="IO5215" s="3"/>
      <c r="IP5215" s="3"/>
      <c r="IQ5215" s="3"/>
      <c r="IR5215" s="3"/>
      <c r="IS5215" s="3"/>
    </row>
    <row r="5216" spans="1:253" s="2" customFormat="1" ht="16.5">
      <c r="A5216" s="250"/>
      <c r="B5216" s="250"/>
      <c r="C5216" s="250"/>
      <c r="D5216" s="250"/>
      <c r="E5216" s="250"/>
      <c r="F5216" s="250"/>
      <c r="G5216" s="3"/>
      <c r="H5216" s="3"/>
      <c r="I5216" s="3"/>
      <c r="J5216" s="3"/>
      <c r="K5216" s="3"/>
      <c r="L5216" s="3"/>
      <c r="IK5216" s="3"/>
      <c r="IL5216" s="3"/>
      <c r="IM5216" s="3"/>
      <c r="IN5216" s="3"/>
      <c r="IO5216" s="3"/>
      <c r="IP5216" s="3"/>
      <c r="IQ5216" s="3"/>
      <c r="IR5216" s="3"/>
      <c r="IS5216" s="3"/>
    </row>
    <row r="5217" spans="1:253" s="2" customFormat="1" ht="16.5">
      <c r="A5217" s="250"/>
      <c r="B5217" s="250"/>
      <c r="C5217" s="250"/>
      <c r="D5217" s="250"/>
      <c r="E5217" s="250"/>
      <c r="F5217" s="250"/>
      <c r="G5217" s="3"/>
      <c r="H5217" s="3"/>
      <c r="I5217" s="3"/>
      <c r="J5217" s="3"/>
      <c r="K5217" s="3"/>
      <c r="L5217" s="3"/>
      <c r="IK5217" s="3"/>
      <c r="IL5217" s="3"/>
      <c r="IM5217" s="3"/>
      <c r="IN5217" s="3"/>
      <c r="IO5217" s="3"/>
      <c r="IP5217" s="3"/>
      <c r="IQ5217" s="3"/>
      <c r="IR5217" s="3"/>
      <c r="IS5217" s="3"/>
    </row>
    <row r="5218" spans="1:253" s="2" customFormat="1" ht="16.5">
      <c r="A5218" s="250"/>
      <c r="B5218" s="250"/>
      <c r="C5218" s="250"/>
      <c r="D5218" s="250"/>
      <c r="E5218" s="250"/>
      <c r="F5218" s="250"/>
      <c r="G5218" s="3"/>
      <c r="H5218" s="3"/>
      <c r="I5218" s="3"/>
      <c r="J5218" s="3"/>
      <c r="K5218" s="3"/>
      <c r="L5218" s="3"/>
      <c r="IK5218" s="3"/>
      <c r="IL5218" s="3"/>
      <c r="IM5218" s="3"/>
      <c r="IN5218" s="3"/>
      <c r="IO5218" s="3"/>
      <c r="IP5218" s="3"/>
      <c r="IQ5218" s="3"/>
      <c r="IR5218" s="3"/>
      <c r="IS5218" s="3"/>
    </row>
    <row r="5219" spans="1:253" s="2" customFormat="1" ht="16.5">
      <c r="A5219" s="250"/>
      <c r="B5219" s="250"/>
      <c r="C5219" s="250"/>
      <c r="D5219" s="250"/>
      <c r="E5219" s="250"/>
      <c r="F5219" s="250"/>
      <c r="G5219" s="3"/>
      <c r="H5219" s="3"/>
      <c r="I5219" s="3"/>
      <c r="J5219" s="3"/>
      <c r="K5219" s="3"/>
      <c r="L5219" s="3"/>
      <c r="IK5219" s="3"/>
      <c r="IL5219" s="3"/>
      <c r="IM5219" s="3"/>
      <c r="IN5219" s="3"/>
      <c r="IO5219" s="3"/>
      <c r="IP5219" s="3"/>
      <c r="IQ5219" s="3"/>
      <c r="IR5219" s="3"/>
      <c r="IS5219" s="3"/>
    </row>
    <row r="5220" spans="1:253" s="2" customFormat="1" ht="16.5">
      <c r="A5220" s="250"/>
      <c r="B5220" s="250"/>
      <c r="C5220" s="250"/>
      <c r="D5220" s="250"/>
      <c r="E5220" s="250"/>
      <c r="F5220" s="250"/>
      <c r="G5220" s="3"/>
      <c r="H5220" s="3"/>
      <c r="I5220" s="3"/>
      <c r="J5220" s="3"/>
      <c r="K5220" s="3"/>
      <c r="L5220" s="3"/>
      <c r="IK5220" s="3"/>
      <c r="IL5220" s="3"/>
      <c r="IM5220" s="3"/>
      <c r="IN5220" s="3"/>
      <c r="IO5220" s="3"/>
      <c r="IP5220" s="3"/>
      <c r="IQ5220" s="3"/>
      <c r="IR5220" s="3"/>
      <c r="IS5220" s="3"/>
    </row>
    <row r="5221" spans="1:253" s="2" customFormat="1" ht="16.5">
      <c r="A5221" s="250"/>
      <c r="B5221" s="250"/>
      <c r="C5221" s="250"/>
      <c r="D5221" s="250"/>
      <c r="E5221" s="250"/>
      <c r="F5221" s="250"/>
      <c r="G5221" s="3"/>
      <c r="H5221" s="3"/>
      <c r="I5221" s="3"/>
      <c r="J5221" s="3"/>
      <c r="K5221" s="3"/>
      <c r="L5221" s="3"/>
      <c r="IK5221" s="3"/>
      <c r="IL5221" s="3"/>
      <c r="IM5221" s="3"/>
      <c r="IN5221" s="3"/>
      <c r="IO5221" s="3"/>
      <c r="IP5221" s="3"/>
      <c r="IQ5221" s="3"/>
      <c r="IR5221" s="3"/>
      <c r="IS5221" s="3"/>
    </row>
    <row r="5222" spans="1:253" s="2" customFormat="1" ht="16.5">
      <c r="A5222" s="250"/>
      <c r="B5222" s="250"/>
      <c r="C5222" s="250"/>
      <c r="D5222" s="250"/>
      <c r="E5222" s="250"/>
      <c r="F5222" s="250"/>
      <c r="G5222" s="3"/>
      <c r="H5222" s="3"/>
      <c r="I5222" s="3"/>
      <c r="J5222" s="3"/>
      <c r="K5222" s="3"/>
      <c r="L5222" s="3"/>
      <c r="IK5222" s="3"/>
      <c r="IL5222" s="3"/>
      <c r="IM5222" s="3"/>
      <c r="IN5222" s="3"/>
      <c r="IO5222" s="3"/>
      <c r="IP5222" s="3"/>
      <c r="IQ5222" s="3"/>
      <c r="IR5222" s="3"/>
      <c r="IS5222" s="3"/>
    </row>
    <row r="5223" spans="1:253" s="2" customFormat="1" ht="16.5">
      <c r="A5223" s="250"/>
      <c r="B5223" s="250"/>
      <c r="C5223" s="250"/>
      <c r="D5223" s="250"/>
      <c r="E5223" s="250"/>
      <c r="F5223" s="250"/>
      <c r="G5223" s="3"/>
      <c r="H5223" s="3"/>
      <c r="I5223" s="3"/>
      <c r="J5223" s="3"/>
      <c r="K5223" s="3"/>
      <c r="L5223" s="3"/>
      <c r="IK5223" s="3"/>
      <c r="IL5223" s="3"/>
      <c r="IM5223" s="3"/>
      <c r="IN5223" s="3"/>
      <c r="IO5223" s="3"/>
      <c r="IP5223" s="3"/>
      <c r="IQ5223" s="3"/>
      <c r="IR5223" s="3"/>
      <c r="IS5223" s="3"/>
    </row>
    <row r="5224" spans="1:253" s="2" customFormat="1" ht="16.5">
      <c r="A5224" s="250"/>
      <c r="B5224" s="250"/>
      <c r="C5224" s="250"/>
      <c r="D5224" s="250"/>
      <c r="E5224" s="250"/>
      <c r="F5224" s="250"/>
      <c r="G5224" s="3"/>
      <c r="H5224" s="3"/>
      <c r="I5224" s="3"/>
      <c r="J5224" s="3"/>
      <c r="K5224" s="3"/>
      <c r="L5224" s="3"/>
      <c r="IK5224" s="3"/>
      <c r="IL5224" s="3"/>
      <c r="IM5224" s="3"/>
      <c r="IN5224" s="3"/>
      <c r="IO5224" s="3"/>
      <c r="IP5224" s="3"/>
      <c r="IQ5224" s="3"/>
      <c r="IR5224" s="3"/>
      <c r="IS5224" s="3"/>
    </row>
    <row r="5225" spans="1:253" s="2" customFormat="1" ht="16.5">
      <c r="A5225" s="250"/>
      <c r="B5225" s="250"/>
      <c r="C5225" s="250"/>
      <c r="D5225" s="250"/>
      <c r="E5225" s="250"/>
      <c r="F5225" s="250"/>
      <c r="G5225" s="3"/>
      <c r="H5225" s="3"/>
      <c r="I5225" s="3"/>
      <c r="J5225" s="3"/>
      <c r="K5225" s="3"/>
      <c r="L5225" s="3"/>
      <c r="IK5225" s="3"/>
      <c r="IL5225" s="3"/>
      <c r="IM5225" s="3"/>
      <c r="IN5225" s="3"/>
      <c r="IO5225" s="3"/>
      <c r="IP5225" s="3"/>
      <c r="IQ5225" s="3"/>
      <c r="IR5225" s="3"/>
      <c r="IS5225" s="3"/>
    </row>
    <row r="5226" spans="1:253" s="2" customFormat="1" ht="16.5">
      <c r="A5226" s="250"/>
      <c r="B5226" s="250"/>
      <c r="C5226" s="250"/>
      <c r="D5226" s="250"/>
      <c r="E5226" s="250"/>
      <c r="F5226" s="250"/>
      <c r="G5226" s="3"/>
      <c r="H5226" s="3"/>
      <c r="I5226" s="3"/>
      <c r="J5226" s="3"/>
      <c r="K5226" s="3"/>
      <c r="L5226" s="3"/>
      <c r="IK5226" s="3"/>
      <c r="IL5226" s="3"/>
      <c r="IM5226" s="3"/>
      <c r="IN5226" s="3"/>
      <c r="IO5226" s="3"/>
      <c r="IP5226" s="3"/>
      <c r="IQ5226" s="3"/>
      <c r="IR5226" s="3"/>
      <c r="IS5226" s="3"/>
    </row>
    <row r="5227" spans="1:253" s="2" customFormat="1" ht="16.5">
      <c r="A5227" s="250"/>
      <c r="B5227" s="250"/>
      <c r="C5227" s="250"/>
      <c r="D5227" s="250"/>
      <c r="E5227" s="250"/>
      <c r="F5227" s="250"/>
      <c r="G5227" s="3"/>
      <c r="H5227" s="3"/>
      <c r="I5227" s="3"/>
      <c r="J5227" s="3"/>
      <c r="K5227" s="3"/>
      <c r="L5227" s="3"/>
      <c r="IK5227" s="3"/>
      <c r="IL5227" s="3"/>
      <c r="IM5227" s="3"/>
      <c r="IN5227" s="3"/>
      <c r="IO5227" s="3"/>
      <c r="IP5227" s="3"/>
      <c r="IQ5227" s="3"/>
      <c r="IR5227" s="3"/>
      <c r="IS5227" s="3"/>
    </row>
    <row r="5228" spans="1:253" s="2" customFormat="1" ht="16.5">
      <c r="A5228" s="250"/>
      <c r="B5228" s="250"/>
      <c r="C5228" s="250"/>
      <c r="D5228" s="250"/>
      <c r="E5228" s="250"/>
      <c r="F5228" s="250"/>
      <c r="G5228" s="3"/>
      <c r="H5228" s="3"/>
      <c r="I5228" s="3"/>
      <c r="J5228" s="3"/>
      <c r="K5228" s="3"/>
      <c r="L5228" s="3"/>
      <c r="IK5228" s="3"/>
      <c r="IL5228" s="3"/>
      <c r="IM5228" s="3"/>
      <c r="IN5228" s="3"/>
      <c r="IO5228" s="3"/>
      <c r="IP5228" s="3"/>
      <c r="IQ5228" s="3"/>
      <c r="IR5228" s="3"/>
      <c r="IS5228" s="3"/>
    </row>
    <row r="5229" spans="1:253" s="2" customFormat="1" ht="16.5">
      <c r="A5229" s="250"/>
      <c r="B5229" s="250"/>
      <c r="C5229" s="250"/>
      <c r="D5229" s="250"/>
      <c r="E5229" s="250"/>
      <c r="F5229" s="250"/>
      <c r="G5229" s="3"/>
      <c r="H5229" s="3"/>
      <c r="I5229" s="3"/>
      <c r="J5229" s="3"/>
      <c r="K5229" s="3"/>
      <c r="L5229" s="3"/>
      <c r="IK5229" s="3"/>
      <c r="IL5229" s="3"/>
      <c r="IM5229" s="3"/>
      <c r="IN5229" s="3"/>
      <c r="IO5229" s="3"/>
      <c r="IP5229" s="3"/>
      <c r="IQ5229" s="3"/>
      <c r="IR5229" s="3"/>
      <c r="IS5229" s="3"/>
    </row>
    <row r="5230" spans="1:253" s="2" customFormat="1" ht="16.5">
      <c r="A5230" s="250"/>
      <c r="B5230" s="250"/>
      <c r="C5230" s="250"/>
      <c r="D5230" s="250"/>
      <c r="E5230" s="250"/>
      <c r="F5230" s="250"/>
      <c r="G5230" s="3"/>
      <c r="H5230" s="3"/>
      <c r="I5230" s="3"/>
      <c r="J5230" s="3"/>
      <c r="K5230" s="3"/>
      <c r="L5230" s="3"/>
      <c r="IK5230" s="3"/>
      <c r="IL5230" s="3"/>
      <c r="IM5230" s="3"/>
      <c r="IN5230" s="3"/>
      <c r="IO5230" s="3"/>
      <c r="IP5230" s="3"/>
      <c r="IQ5230" s="3"/>
      <c r="IR5230" s="3"/>
      <c r="IS5230" s="3"/>
    </row>
    <row r="5231" spans="1:253" s="2" customFormat="1" ht="16.5">
      <c r="A5231" s="250"/>
      <c r="B5231" s="250"/>
      <c r="C5231" s="250"/>
      <c r="D5231" s="250"/>
      <c r="E5231" s="250"/>
      <c r="F5231" s="250"/>
      <c r="G5231" s="3"/>
      <c r="H5231" s="3"/>
      <c r="I5231" s="3"/>
      <c r="J5231" s="3"/>
      <c r="K5231" s="3"/>
      <c r="L5231" s="3"/>
      <c r="IK5231" s="3"/>
      <c r="IL5231" s="3"/>
      <c r="IM5231" s="3"/>
      <c r="IN5231" s="3"/>
      <c r="IO5231" s="3"/>
      <c r="IP5231" s="3"/>
      <c r="IQ5231" s="3"/>
      <c r="IR5231" s="3"/>
      <c r="IS5231" s="3"/>
    </row>
    <row r="5232" spans="1:253" s="2" customFormat="1" ht="16.5">
      <c r="A5232" s="250"/>
      <c r="B5232" s="250"/>
      <c r="C5232" s="250"/>
      <c r="D5232" s="250"/>
      <c r="E5232" s="250"/>
      <c r="F5232" s="250"/>
      <c r="G5232" s="3"/>
      <c r="H5232" s="3"/>
      <c r="I5232" s="3"/>
      <c r="J5232" s="3"/>
      <c r="K5232" s="3"/>
      <c r="L5232" s="3"/>
      <c r="IK5232" s="3"/>
      <c r="IL5232" s="3"/>
      <c r="IM5232" s="3"/>
      <c r="IN5232" s="3"/>
      <c r="IO5232" s="3"/>
      <c r="IP5232" s="3"/>
      <c r="IQ5232" s="3"/>
      <c r="IR5232" s="3"/>
      <c r="IS5232" s="3"/>
    </row>
    <row r="5233" spans="1:253" s="2" customFormat="1" ht="16.5">
      <c r="A5233" s="250"/>
      <c r="B5233" s="250"/>
      <c r="C5233" s="250"/>
      <c r="D5233" s="250"/>
      <c r="E5233" s="250"/>
      <c r="F5233" s="250"/>
      <c r="G5233" s="3"/>
      <c r="H5233" s="3"/>
      <c r="I5233" s="3"/>
      <c r="J5233" s="3"/>
      <c r="K5233" s="3"/>
      <c r="L5233" s="3"/>
      <c r="IK5233" s="3"/>
      <c r="IL5233" s="3"/>
      <c r="IM5233" s="3"/>
      <c r="IN5233" s="3"/>
      <c r="IO5233" s="3"/>
      <c r="IP5233" s="3"/>
      <c r="IQ5233" s="3"/>
      <c r="IR5233" s="3"/>
      <c r="IS5233" s="3"/>
    </row>
    <row r="5234" spans="1:253" s="2" customFormat="1" ht="16.5">
      <c r="A5234" s="250"/>
      <c r="B5234" s="250"/>
      <c r="C5234" s="250"/>
      <c r="D5234" s="250"/>
      <c r="E5234" s="250"/>
      <c r="F5234" s="250"/>
      <c r="G5234" s="3"/>
      <c r="H5234" s="3"/>
      <c r="I5234" s="3"/>
      <c r="J5234" s="3"/>
      <c r="K5234" s="3"/>
      <c r="L5234" s="3"/>
      <c r="IK5234" s="3"/>
      <c r="IL5234" s="3"/>
      <c r="IM5234" s="3"/>
      <c r="IN5234" s="3"/>
      <c r="IO5234" s="3"/>
      <c r="IP5234" s="3"/>
      <c r="IQ5234" s="3"/>
      <c r="IR5234" s="3"/>
      <c r="IS5234" s="3"/>
    </row>
    <row r="5235" spans="1:253" s="2" customFormat="1" ht="16.5">
      <c r="A5235" s="250"/>
      <c r="B5235" s="250"/>
      <c r="C5235" s="250"/>
      <c r="D5235" s="250"/>
      <c r="E5235" s="250"/>
      <c r="F5235" s="250"/>
      <c r="G5235" s="3"/>
      <c r="H5235" s="3"/>
      <c r="I5235" s="3"/>
      <c r="J5235" s="3"/>
      <c r="K5235" s="3"/>
      <c r="L5235" s="3"/>
      <c r="IK5235" s="3"/>
      <c r="IL5235" s="3"/>
      <c r="IM5235" s="3"/>
      <c r="IN5235" s="3"/>
      <c r="IO5235" s="3"/>
      <c r="IP5235" s="3"/>
      <c r="IQ5235" s="3"/>
      <c r="IR5235" s="3"/>
      <c r="IS5235" s="3"/>
    </row>
    <row r="5236" spans="1:253" s="2" customFormat="1" ht="16.5">
      <c r="A5236" s="250"/>
      <c r="B5236" s="250"/>
      <c r="C5236" s="250"/>
      <c r="D5236" s="250"/>
      <c r="E5236" s="250"/>
      <c r="F5236" s="250"/>
      <c r="G5236" s="3"/>
      <c r="H5236" s="3"/>
      <c r="I5236" s="3"/>
      <c r="J5236" s="3"/>
      <c r="K5236" s="3"/>
      <c r="L5236" s="3"/>
      <c r="IK5236" s="3"/>
      <c r="IL5236" s="3"/>
      <c r="IM5236" s="3"/>
      <c r="IN5236" s="3"/>
      <c r="IO5236" s="3"/>
      <c r="IP5236" s="3"/>
      <c r="IQ5236" s="3"/>
      <c r="IR5236" s="3"/>
      <c r="IS5236" s="3"/>
    </row>
    <row r="5237" spans="1:253" s="2" customFormat="1" ht="16.5">
      <c r="A5237" s="250"/>
      <c r="B5237" s="250"/>
      <c r="C5237" s="250"/>
      <c r="D5237" s="250"/>
      <c r="E5237" s="250"/>
      <c r="F5237" s="250"/>
      <c r="G5237" s="3"/>
      <c r="H5237" s="3"/>
      <c r="I5237" s="3"/>
      <c r="J5237" s="3"/>
      <c r="K5237" s="3"/>
      <c r="L5237" s="3"/>
      <c r="IK5237" s="3"/>
      <c r="IL5237" s="3"/>
      <c r="IM5237" s="3"/>
      <c r="IN5237" s="3"/>
      <c r="IO5237" s="3"/>
      <c r="IP5237" s="3"/>
      <c r="IQ5237" s="3"/>
      <c r="IR5237" s="3"/>
      <c r="IS5237" s="3"/>
    </row>
    <row r="5238" spans="1:253" s="2" customFormat="1" ht="16.5">
      <c r="A5238" s="250"/>
      <c r="B5238" s="250"/>
      <c r="C5238" s="250"/>
      <c r="D5238" s="250"/>
      <c r="E5238" s="250"/>
      <c r="F5238" s="250"/>
      <c r="G5238" s="3"/>
      <c r="H5238" s="3"/>
      <c r="I5238" s="3"/>
      <c r="J5238" s="3"/>
      <c r="K5238" s="3"/>
      <c r="L5238" s="3"/>
      <c r="IK5238" s="3"/>
      <c r="IL5238" s="3"/>
      <c r="IM5238" s="3"/>
      <c r="IN5238" s="3"/>
      <c r="IO5238" s="3"/>
      <c r="IP5238" s="3"/>
      <c r="IQ5238" s="3"/>
      <c r="IR5238" s="3"/>
      <c r="IS5238" s="3"/>
    </row>
    <row r="5239" spans="1:253" s="2" customFormat="1" ht="16.5">
      <c r="A5239" s="250"/>
      <c r="B5239" s="250"/>
      <c r="C5239" s="250"/>
      <c r="D5239" s="250"/>
      <c r="E5239" s="250"/>
      <c r="F5239" s="250"/>
      <c r="G5239" s="3"/>
      <c r="H5239" s="3"/>
      <c r="I5239" s="3"/>
      <c r="J5239" s="3"/>
      <c r="K5239" s="3"/>
      <c r="L5239" s="3"/>
      <c r="IK5239" s="3"/>
      <c r="IL5239" s="3"/>
      <c r="IM5239" s="3"/>
      <c r="IN5239" s="3"/>
      <c r="IO5239" s="3"/>
      <c r="IP5239" s="3"/>
      <c r="IQ5239" s="3"/>
      <c r="IR5239" s="3"/>
      <c r="IS5239" s="3"/>
    </row>
    <row r="5240" spans="1:253" s="2" customFormat="1" ht="16.5">
      <c r="A5240" s="250"/>
      <c r="B5240" s="250"/>
      <c r="C5240" s="250"/>
      <c r="D5240" s="250"/>
      <c r="E5240" s="250"/>
      <c r="F5240" s="250"/>
      <c r="G5240" s="3"/>
      <c r="H5240" s="3"/>
      <c r="I5240" s="3"/>
      <c r="J5240" s="3"/>
      <c r="K5240" s="3"/>
      <c r="L5240" s="3"/>
      <c r="IK5240" s="3"/>
      <c r="IL5240" s="3"/>
      <c r="IM5240" s="3"/>
      <c r="IN5240" s="3"/>
      <c r="IO5240" s="3"/>
      <c r="IP5240" s="3"/>
      <c r="IQ5240" s="3"/>
      <c r="IR5240" s="3"/>
      <c r="IS5240" s="3"/>
    </row>
    <row r="5241" spans="1:253" s="2" customFormat="1" ht="16.5">
      <c r="A5241" s="250"/>
      <c r="B5241" s="250"/>
      <c r="C5241" s="250"/>
      <c r="D5241" s="250"/>
      <c r="E5241" s="250"/>
      <c r="F5241" s="250"/>
      <c r="G5241" s="3"/>
      <c r="H5241" s="3"/>
      <c r="I5241" s="3"/>
      <c r="J5241" s="3"/>
      <c r="K5241" s="3"/>
      <c r="L5241" s="3"/>
      <c r="IK5241" s="3"/>
      <c r="IL5241" s="3"/>
      <c r="IM5241" s="3"/>
      <c r="IN5241" s="3"/>
      <c r="IO5241" s="3"/>
      <c r="IP5241" s="3"/>
      <c r="IQ5241" s="3"/>
      <c r="IR5241" s="3"/>
      <c r="IS5241" s="3"/>
    </row>
    <row r="5242" spans="1:253" s="2" customFormat="1" ht="16.5">
      <c r="A5242" s="250"/>
      <c r="B5242" s="250"/>
      <c r="C5242" s="250"/>
      <c r="D5242" s="250"/>
      <c r="E5242" s="250"/>
      <c r="F5242" s="250"/>
      <c r="G5242" s="3"/>
      <c r="H5242" s="3"/>
      <c r="I5242" s="3"/>
      <c r="J5242" s="3"/>
      <c r="K5242" s="3"/>
      <c r="L5242" s="3"/>
      <c r="IK5242" s="3"/>
      <c r="IL5242" s="3"/>
      <c r="IM5242" s="3"/>
      <c r="IN5242" s="3"/>
      <c r="IO5242" s="3"/>
      <c r="IP5242" s="3"/>
      <c r="IQ5242" s="3"/>
      <c r="IR5242" s="3"/>
      <c r="IS5242" s="3"/>
    </row>
    <row r="5243" spans="1:253" s="2" customFormat="1" ht="16.5">
      <c r="A5243" s="250"/>
      <c r="B5243" s="250"/>
      <c r="C5243" s="250"/>
      <c r="D5243" s="250"/>
      <c r="E5243" s="250"/>
      <c r="F5243" s="250"/>
      <c r="G5243" s="3"/>
      <c r="H5243" s="3"/>
      <c r="I5243" s="3"/>
      <c r="J5243" s="3"/>
      <c r="K5243" s="3"/>
      <c r="L5243" s="3"/>
      <c r="IK5243" s="3"/>
      <c r="IL5243" s="3"/>
      <c r="IM5243" s="3"/>
      <c r="IN5243" s="3"/>
      <c r="IO5243" s="3"/>
      <c r="IP5243" s="3"/>
      <c r="IQ5243" s="3"/>
      <c r="IR5243" s="3"/>
      <c r="IS5243" s="3"/>
    </row>
    <row r="5244" spans="1:253" s="2" customFormat="1" ht="16.5">
      <c r="A5244" s="250"/>
      <c r="B5244" s="250"/>
      <c r="C5244" s="250"/>
      <c r="D5244" s="250"/>
      <c r="E5244" s="250"/>
      <c r="F5244" s="250"/>
      <c r="G5244" s="3"/>
      <c r="H5244" s="3"/>
      <c r="I5244" s="3"/>
      <c r="J5244" s="3"/>
      <c r="K5244" s="3"/>
      <c r="L5244" s="3"/>
      <c r="IK5244" s="3"/>
      <c r="IL5244" s="3"/>
      <c r="IM5244" s="3"/>
      <c r="IN5244" s="3"/>
      <c r="IO5244" s="3"/>
      <c r="IP5244" s="3"/>
      <c r="IQ5244" s="3"/>
      <c r="IR5244" s="3"/>
      <c r="IS5244" s="3"/>
    </row>
    <row r="5245" spans="1:253" s="2" customFormat="1" ht="16.5">
      <c r="A5245" s="250"/>
      <c r="B5245" s="250"/>
      <c r="C5245" s="250"/>
      <c r="D5245" s="250"/>
      <c r="E5245" s="250"/>
      <c r="F5245" s="250"/>
      <c r="G5245" s="3"/>
      <c r="H5245" s="3"/>
      <c r="I5245" s="3"/>
      <c r="J5245" s="3"/>
      <c r="K5245" s="3"/>
      <c r="L5245" s="3"/>
      <c r="IK5245" s="3"/>
      <c r="IL5245" s="3"/>
      <c r="IM5245" s="3"/>
      <c r="IN5245" s="3"/>
      <c r="IO5245" s="3"/>
      <c r="IP5245" s="3"/>
      <c r="IQ5245" s="3"/>
      <c r="IR5245" s="3"/>
      <c r="IS5245" s="3"/>
    </row>
    <row r="5246" spans="1:253" s="2" customFormat="1" ht="16.5">
      <c r="A5246" s="250"/>
      <c r="B5246" s="250"/>
      <c r="C5246" s="250"/>
      <c r="D5246" s="250"/>
      <c r="E5246" s="250"/>
      <c r="F5246" s="250"/>
      <c r="G5246" s="3"/>
      <c r="H5246" s="3"/>
      <c r="I5246" s="3"/>
      <c r="J5246" s="3"/>
      <c r="K5246" s="3"/>
      <c r="L5246" s="3"/>
      <c r="IK5246" s="3"/>
      <c r="IL5246" s="3"/>
      <c r="IM5246" s="3"/>
      <c r="IN5246" s="3"/>
      <c r="IO5246" s="3"/>
      <c r="IP5246" s="3"/>
      <c r="IQ5246" s="3"/>
      <c r="IR5246" s="3"/>
      <c r="IS5246" s="3"/>
    </row>
    <row r="5247" spans="1:253" s="2" customFormat="1" ht="16.5">
      <c r="A5247" s="250"/>
      <c r="B5247" s="250"/>
      <c r="C5247" s="250"/>
      <c r="D5247" s="250"/>
      <c r="E5247" s="250"/>
      <c r="F5247" s="250"/>
      <c r="G5247" s="3"/>
      <c r="H5247" s="3"/>
      <c r="I5247" s="3"/>
      <c r="J5247" s="3"/>
      <c r="K5247" s="3"/>
      <c r="L5247" s="3"/>
      <c r="IK5247" s="3"/>
      <c r="IL5247" s="3"/>
      <c r="IM5247" s="3"/>
      <c r="IN5247" s="3"/>
      <c r="IO5247" s="3"/>
      <c r="IP5247" s="3"/>
      <c r="IQ5247" s="3"/>
      <c r="IR5247" s="3"/>
      <c r="IS5247" s="3"/>
    </row>
    <row r="5248" spans="1:253" s="2" customFormat="1" ht="16.5">
      <c r="A5248" s="250"/>
      <c r="B5248" s="250"/>
      <c r="C5248" s="250"/>
      <c r="D5248" s="250"/>
      <c r="E5248" s="250"/>
      <c r="F5248" s="250"/>
      <c r="G5248" s="3"/>
      <c r="H5248" s="3"/>
      <c r="I5248" s="3"/>
      <c r="J5248" s="3"/>
      <c r="K5248" s="3"/>
      <c r="L5248" s="3"/>
      <c r="IK5248" s="3"/>
      <c r="IL5248" s="3"/>
      <c r="IM5248" s="3"/>
      <c r="IN5248" s="3"/>
      <c r="IO5248" s="3"/>
      <c r="IP5248" s="3"/>
      <c r="IQ5248" s="3"/>
      <c r="IR5248" s="3"/>
      <c r="IS5248" s="3"/>
    </row>
    <row r="5249" spans="1:253" s="2" customFormat="1" ht="16.5">
      <c r="A5249" s="250"/>
      <c r="B5249" s="250"/>
      <c r="C5249" s="250"/>
      <c r="D5249" s="250"/>
      <c r="E5249" s="250"/>
      <c r="F5249" s="250"/>
      <c r="G5249" s="3"/>
      <c r="H5249" s="3"/>
      <c r="I5249" s="3"/>
      <c r="J5249" s="3"/>
      <c r="K5249" s="3"/>
      <c r="L5249" s="3"/>
      <c r="IK5249" s="3"/>
      <c r="IL5249" s="3"/>
      <c r="IM5249" s="3"/>
      <c r="IN5249" s="3"/>
      <c r="IO5249" s="3"/>
      <c r="IP5249" s="3"/>
      <c r="IQ5249" s="3"/>
      <c r="IR5249" s="3"/>
      <c r="IS5249" s="3"/>
    </row>
    <row r="5250" spans="1:253" s="2" customFormat="1" ht="16.5">
      <c r="A5250" s="250"/>
      <c r="B5250" s="250"/>
      <c r="C5250" s="250"/>
      <c r="D5250" s="250"/>
      <c r="E5250" s="250"/>
      <c r="F5250" s="250"/>
      <c r="G5250" s="3"/>
      <c r="H5250" s="3"/>
      <c r="I5250" s="3"/>
      <c r="J5250" s="3"/>
      <c r="K5250" s="3"/>
      <c r="L5250" s="3"/>
      <c r="IK5250" s="3"/>
      <c r="IL5250" s="3"/>
      <c r="IM5250" s="3"/>
      <c r="IN5250" s="3"/>
      <c r="IO5250" s="3"/>
      <c r="IP5250" s="3"/>
      <c r="IQ5250" s="3"/>
      <c r="IR5250" s="3"/>
      <c r="IS5250" s="3"/>
    </row>
    <row r="5251" spans="1:253" s="2" customFormat="1" ht="16.5">
      <c r="A5251" s="250"/>
      <c r="B5251" s="250"/>
      <c r="C5251" s="250"/>
      <c r="D5251" s="250"/>
      <c r="E5251" s="250"/>
      <c r="F5251" s="250"/>
      <c r="G5251" s="3"/>
      <c r="H5251" s="3"/>
      <c r="I5251" s="3"/>
      <c r="J5251" s="3"/>
      <c r="K5251" s="3"/>
      <c r="L5251" s="3"/>
      <c r="IK5251" s="3"/>
      <c r="IL5251" s="3"/>
      <c r="IM5251" s="3"/>
      <c r="IN5251" s="3"/>
      <c r="IO5251" s="3"/>
      <c r="IP5251" s="3"/>
      <c r="IQ5251" s="3"/>
      <c r="IR5251" s="3"/>
      <c r="IS5251" s="3"/>
    </row>
    <row r="5252" spans="1:253" s="2" customFormat="1" ht="16.5">
      <c r="A5252" s="250"/>
      <c r="B5252" s="250"/>
      <c r="C5252" s="250"/>
      <c r="D5252" s="250"/>
      <c r="E5252" s="250"/>
      <c r="F5252" s="250"/>
      <c r="G5252" s="3"/>
      <c r="H5252" s="3"/>
      <c r="I5252" s="3"/>
      <c r="J5252" s="3"/>
      <c r="K5252" s="3"/>
      <c r="L5252" s="3"/>
      <c r="IK5252" s="3"/>
      <c r="IL5252" s="3"/>
      <c r="IM5252" s="3"/>
      <c r="IN5252" s="3"/>
      <c r="IO5252" s="3"/>
      <c r="IP5252" s="3"/>
      <c r="IQ5252" s="3"/>
      <c r="IR5252" s="3"/>
      <c r="IS5252" s="3"/>
    </row>
    <row r="5253" spans="1:253" s="2" customFormat="1" ht="16.5">
      <c r="A5253" s="250"/>
      <c r="B5253" s="250"/>
      <c r="C5253" s="250"/>
      <c r="D5253" s="250"/>
      <c r="E5253" s="250"/>
      <c r="F5253" s="250"/>
      <c r="G5253" s="3"/>
      <c r="H5253" s="3"/>
      <c r="I5253" s="3"/>
      <c r="J5253" s="3"/>
      <c r="K5253" s="3"/>
      <c r="L5253" s="3"/>
      <c r="IK5253" s="3"/>
      <c r="IL5253" s="3"/>
      <c r="IM5253" s="3"/>
      <c r="IN5253" s="3"/>
      <c r="IO5253" s="3"/>
      <c r="IP5253" s="3"/>
      <c r="IQ5253" s="3"/>
      <c r="IR5253" s="3"/>
      <c r="IS5253" s="3"/>
    </row>
    <row r="5254" spans="1:253" s="2" customFormat="1" ht="16.5">
      <c r="A5254" s="250"/>
      <c r="B5254" s="250"/>
      <c r="C5254" s="250"/>
      <c r="D5254" s="250"/>
      <c r="E5254" s="250"/>
      <c r="F5254" s="250"/>
      <c r="G5254" s="3"/>
      <c r="H5254" s="3"/>
      <c r="I5254" s="3"/>
      <c r="J5254" s="3"/>
      <c r="K5254" s="3"/>
      <c r="L5254" s="3"/>
      <c r="IK5254" s="3"/>
      <c r="IL5254" s="3"/>
      <c r="IM5254" s="3"/>
      <c r="IN5254" s="3"/>
      <c r="IO5254" s="3"/>
      <c r="IP5254" s="3"/>
      <c r="IQ5254" s="3"/>
      <c r="IR5254" s="3"/>
      <c r="IS5254" s="3"/>
    </row>
    <row r="5255" spans="1:253" s="2" customFormat="1" ht="16.5">
      <c r="A5255" s="250"/>
      <c r="B5255" s="250"/>
      <c r="C5255" s="250"/>
      <c r="D5255" s="250"/>
      <c r="E5255" s="250"/>
      <c r="F5255" s="250"/>
      <c r="G5255" s="3"/>
      <c r="H5255" s="3"/>
      <c r="I5255" s="3"/>
      <c r="J5255" s="3"/>
      <c r="K5255" s="3"/>
      <c r="L5255" s="3"/>
      <c r="IK5255" s="3"/>
      <c r="IL5255" s="3"/>
      <c r="IM5255" s="3"/>
      <c r="IN5255" s="3"/>
      <c r="IO5255" s="3"/>
      <c r="IP5255" s="3"/>
      <c r="IQ5255" s="3"/>
      <c r="IR5255" s="3"/>
      <c r="IS5255" s="3"/>
    </row>
    <row r="5256" spans="1:253" s="2" customFormat="1" ht="16.5">
      <c r="A5256" s="250"/>
      <c r="B5256" s="250"/>
      <c r="C5256" s="250"/>
      <c r="D5256" s="250"/>
      <c r="E5256" s="250"/>
      <c r="F5256" s="250"/>
      <c r="G5256" s="3"/>
      <c r="H5256" s="3"/>
      <c r="I5256" s="3"/>
      <c r="J5256" s="3"/>
      <c r="K5256" s="3"/>
      <c r="L5256" s="3"/>
      <c r="IK5256" s="3"/>
      <c r="IL5256" s="3"/>
      <c r="IM5256" s="3"/>
      <c r="IN5256" s="3"/>
      <c r="IO5256" s="3"/>
      <c r="IP5256" s="3"/>
      <c r="IQ5256" s="3"/>
      <c r="IR5256" s="3"/>
      <c r="IS5256" s="3"/>
    </row>
    <row r="5257" spans="1:253" s="2" customFormat="1" ht="16.5">
      <c r="A5257" s="250"/>
      <c r="B5257" s="250"/>
      <c r="C5257" s="250"/>
      <c r="D5257" s="250"/>
      <c r="E5257" s="250"/>
      <c r="F5257" s="250"/>
      <c r="G5257" s="3"/>
      <c r="H5257" s="3"/>
      <c r="I5257" s="3"/>
      <c r="J5257" s="3"/>
      <c r="K5257" s="3"/>
      <c r="L5257" s="3"/>
      <c r="IK5257" s="3"/>
      <c r="IL5257" s="3"/>
      <c r="IM5257" s="3"/>
      <c r="IN5257" s="3"/>
      <c r="IO5257" s="3"/>
      <c r="IP5257" s="3"/>
      <c r="IQ5257" s="3"/>
      <c r="IR5257" s="3"/>
      <c r="IS5257" s="3"/>
    </row>
    <row r="5258" spans="1:253" s="2" customFormat="1" ht="16.5">
      <c r="A5258" s="250"/>
      <c r="B5258" s="250"/>
      <c r="C5258" s="250"/>
      <c r="D5258" s="250"/>
      <c r="E5258" s="250"/>
      <c r="F5258" s="250"/>
      <c r="G5258" s="3"/>
      <c r="H5258" s="3"/>
      <c r="I5258" s="3"/>
      <c r="J5258" s="3"/>
      <c r="K5258" s="3"/>
      <c r="L5258" s="3"/>
      <c r="IK5258" s="3"/>
      <c r="IL5258" s="3"/>
      <c r="IM5258" s="3"/>
      <c r="IN5258" s="3"/>
      <c r="IO5258" s="3"/>
      <c r="IP5258" s="3"/>
      <c r="IQ5258" s="3"/>
      <c r="IR5258" s="3"/>
      <c r="IS5258" s="3"/>
    </row>
    <row r="5259" spans="1:253" s="2" customFormat="1" ht="16.5">
      <c r="A5259" s="250"/>
      <c r="B5259" s="250"/>
      <c r="C5259" s="250"/>
      <c r="D5259" s="250"/>
      <c r="E5259" s="250"/>
      <c r="F5259" s="250"/>
      <c r="G5259" s="3"/>
      <c r="H5259" s="3"/>
      <c r="I5259" s="3"/>
      <c r="J5259" s="3"/>
      <c r="K5259" s="3"/>
      <c r="L5259" s="3"/>
      <c r="IK5259" s="3"/>
      <c r="IL5259" s="3"/>
      <c r="IM5259" s="3"/>
      <c r="IN5259" s="3"/>
      <c r="IO5259" s="3"/>
      <c r="IP5259" s="3"/>
      <c r="IQ5259" s="3"/>
      <c r="IR5259" s="3"/>
      <c r="IS5259" s="3"/>
    </row>
    <row r="5260" spans="1:253" s="2" customFormat="1" ht="16.5">
      <c r="A5260" s="250"/>
      <c r="B5260" s="250"/>
      <c r="C5260" s="250"/>
      <c r="D5260" s="250"/>
      <c r="E5260" s="250"/>
      <c r="F5260" s="250"/>
      <c r="G5260" s="3"/>
      <c r="H5260" s="3"/>
      <c r="I5260" s="3"/>
      <c r="J5260" s="3"/>
      <c r="K5260" s="3"/>
      <c r="L5260" s="3"/>
      <c r="IK5260" s="3"/>
      <c r="IL5260" s="3"/>
      <c r="IM5260" s="3"/>
      <c r="IN5260" s="3"/>
      <c r="IO5260" s="3"/>
      <c r="IP5260" s="3"/>
      <c r="IQ5260" s="3"/>
      <c r="IR5260" s="3"/>
      <c r="IS5260" s="3"/>
    </row>
    <row r="5261" spans="1:253" s="2" customFormat="1" ht="16.5">
      <c r="A5261" s="250"/>
      <c r="B5261" s="250"/>
      <c r="C5261" s="250"/>
      <c r="D5261" s="250"/>
      <c r="E5261" s="250"/>
      <c r="F5261" s="250"/>
      <c r="G5261" s="3"/>
      <c r="H5261" s="3"/>
      <c r="I5261" s="3"/>
      <c r="J5261" s="3"/>
      <c r="K5261" s="3"/>
      <c r="L5261" s="3"/>
      <c r="IK5261" s="3"/>
      <c r="IL5261" s="3"/>
      <c r="IM5261" s="3"/>
      <c r="IN5261" s="3"/>
      <c r="IO5261" s="3"/>
      <c r="IP5261" s="3"/>
      <c r="IQ5261" s="3"/>
      <c r="IR5261" s="3"/>
      <c r="IS5261" s="3"/>
    </row>
    <row r="5262" spans="1:253" s="2" customFormat="1" ht="16.5">
      <c r="A5262" s="250"/>
      <c r="B5262" s="250"/>
      <c r="C5262" s="250"/>
      <c r="D5262" s="250"/>
      <c r="E5262" s="250"/>
      <c r="F5262" s="250"/>
      <c r="G5262" s="3"/>
      <c r="H5262" s="3"/>
      <c r="I5262" s="3"/>
      <c r="J5262" s="3"/>
      <c r="K5262" s="3"/>
      <c r="L5262" s="3"/>
      <c r="IK5262" s="3"/>
      <c r="IL5262" s="3"/>
      <c r="IM5262" s="3"/>
      <c r="IN5262" s="3"/>
      <c r="IO5262" s="3"/>
      <c r="IP5262" s="3"/>
      <c r="IQ5262" s="3"/>
      <c r="IR5262" s="3"/>
      <c r="IS5262" s="3"/>
    </row>
    <row r="5263" spans="1:253" s="2" customFormat="1" ht="16.5">
      <c r="A5263" s="250"/>
      <c r="B5263" s="250"/>
      <c r="C5263" s="250"/>
      <c r="D5263" s="250"/>
      <c r="E5263" s="250"/>
      <c r="F5263" s="250"/>
      <c r="G5263" s="3"/>
      <c r="H5263" s="3"/>
      <c r="I5263" s="3"/>
      <c r="J5263" s="3"/>
      <c r="K5263" s="3"/>
      <c r="L5263" s="3"/>
      <c r="IK5263" s="3"/>
      <c r="IL5263" s="3"/>
      <c r="IM5263" s="3"/>
      <c r="IN5263" s="3"/>
      <c r="IO5263" s="3"/>
      <c r="IP5263" s="3"/>
      <c r="IQ5263" s="3"/>
      <c r="IR5263" s="3"/>
      <c r="IS5263" s="3"/>
    </row>
    <row r="5264" spans="1:253" s="2" customFormat="1" ht="16.5">
      <c r="A5264" s="250"/>
      <c r="B5264" s="250"/>
      <c r="C5264" s="250"/>
      <c r="D5264" s="250"/>
      <c r="E5264" s="250"/>
      <c r="F5264" s="250"/>
      <c r="G5264" s="3"/>
      <c r="H5264" s="3"/>
      <c r="I5264" s="3"/>
      <c r="J5264" s="3"/>
      <c r="K5264" s="3"/>
      <c r="L5264" s="3"/>
      <c r="IK5264" s="3"/>
      <c r="IL5264" s="3"/>
      <c r="IM5264" s="3"/>
      <c r="IN5264" s="3"/>
      <c r="IO5264" s="3"/>
      <c r="IP5264" s="3"/>
      <c r="IQ5264" s="3"/>
      <c r="IR5264" s="3"/>
      <c r="IS5264" s="3"/>
    </row>
    <row r="5265" spans="1:253" s="2" customFormat="1" ht="16.5">
      <c r="A5265" s="250"/>
      <c r="B5265" s="250"/>
      <c r="C5265" s="250"/>
      <c r="D5265" s="250"/>
      <c r="E5265" s="250"/>
      <c r="F5265" s="250"/>
      <c r="G5265" s="3"/>
      <c r="H5265" s="3"/>
      <c r="I5265" s="3"/>
      <c r="J5265" s="3"/>
      <c r="K5265" s="3"/>
      <c r="L5265" s="3"/>
      <c r="IK5265" s="3"/>
      <c r="IL5265" s="3"/>
      <c r="IM5265" s="3"/>
      <c r="IN5265" s="3"/>
      <c r="IO5265" s="3"/>
      <c r="IP5265" s="3"/>
      <c r="IQ5265" s="3"/>
      <c r="IR5265" s="3"/>
      <c r="IS5265" s="3"/>
    </row>
    <row r="5266" spans="1:253" s="2" customFormat="1" ht="16.5">
      <c r="A5266" s="250"/>
      <c r="B5266" s="250"/>
      <c r="C5266" s="250"/>
      <c r="D5266" s="250"/>
      <c r="E5266" s="250"/>
      <c r="F5266" s="250"/>
      <c r="G5266" s="3"/>
      <c r="H5266" s="3"/>
      <c r="I5266" s="3"/>
      <c r="J5266" s="3"/>
      <c r="K5266" s="3"/>
      <c r="L5266" s="3"/>
      <c r="IK5266" s="3"/>
      <c r="IL5266" s="3"/>
      <c r="IM5266" s="3"/>
      <c r="IN5266" s="3"/>
      <c r="IO5266" s="3"/>
      <c r="IP5266" s="3"/>
      <c r="IQ5266" s="3"/>
      <c r="IR5266" s="3"/>
      <c r="IS5266" s="3"/>
    </row>
    <row r="5267" spans="1:253" s="2" customFormat="1" ht="16.5">
      <c r="A5267" s="250"/>
      <c r="B5267" s="250"/>
      <c r="C5267" s="250"/>
      <c r="D5267" s="250"/>
      <c r="E5267" s="250"/>
      <c r="F5267" s="250"/>
      <c r="G5267" s="3"/>
      <c r="H5267" s="3"/>
      <c r="I5267" s="3"/>
      <c r="J5267" s="3"/>
      <c r="K5267" s="3"/>
      <c r="L5267" s="3"/>
      <c r="IK5267" s="3"/>
      <c r="IL5267" s="3"/>
      <c r="IM5267" s="3"/>
      <c r="IN5267" s="3"/>
      <c r="IO5267" s="3"/>
      <c r="IP5267" s="3"/>
      <c r="IQ5267" s="3"/>
      <c r="IR5267" s="3"/>
      <c r="IS5267" s="3"/>
    </row>
    <row r="5268" spans="1:253" s="2" customFormat="1" ht="16.5">
      <c r="A5268" s="250"/>
      <c r="B5268" s="250"/>
      <c r="C5268" s="250"/>
      <c r="D5268" s="250"/>
      <c r="E5268" s="250"/>
      <c r="F5268" s="250"/>
      <c r="G5268" s="3"/>
      <c r="H5268" s="3"/>
      <c r="I5268" s="3"/>
      <c r="J5268" s="3"/>
      <c r="K5268" s="3"/>
      <c r="L5268" s="3"/>
      <c r="IK5268" s="3"/>
      <c r="IL5268" s="3"/>
      <c r="IM5268" s="3"/>
      <c r="IN5268" s="3"/>
      <c r="IO5268" s="3"/>
      <c r="IP5268" s="3"/>
      <c r="IQ5268" s="3"/>
      <c r="IR5268" s="3"/>
      <c r="IS5268" s="3"/>
    </row>
    <row r="5269" spans="1:253" s="2" customFormat="1" ht="16.5">
      <c r="A5269" s="250"/>
      <c r="B5269" s="250"/>
      <c r="C5269" s="250"/>
      <c r="D5269" s="250"/>
      <c r="E5269" s="250"/>
      <c r="F5269" s="250"/>
      <c r="G5269" s="3"/>
      <c r="H5269" s="3"/>
      <c r="I5269" s="3"/>
      <c r="J5269" s="3"/>
      <c r="K5269" s="3"/>
      <c r="L5269" s="3"/>
      <c r="IK5269" s="3"/>
      <c r="IL5269" s="3"/>
      <c r="IM5269" s="3"/>
      <c r="IN5269" s="3"/>
      <c r="IO5269" s="3"/>
      <c r="IP5269" s="3"/>
      <c r="IQ5269" s="3"/>
      <c r="IR5269" s="3"/>
      <c r="IS5269" s="3"/>
    </row>
    <row r="5270" spans="1:253" s="2" customFormat="1" ht="16.5">
      <c r="A5270" s="250"/>
      <c r="B5270" s="250"/>
      <c r="C5270" s="250"/>
      <c r="D5270" s="250"/>
      <c r="E5270" s="250"/>
      <c r="F5270" s="250"/>
      <c r="G5270" s="3"/>
      <c r="H5270" s="3"/>
      <c r="I5270" s="3"/>
      <c r="J5270" s="3"/>
      <c r="K5270" s="3"/>
      <c r="L5270" s="3"/>
      <c r="IK5270" s="3"/>
      <c r="IL5270" s="3"/>
      <c r="IM5270" s="3"/>
      <c r="IN5270" s="3"/>
      <c r="IO5270" s="3"/>
      <c r="IP5270" s="3"/>
      <c r="IQ5270" s="3"/>
      <c r="IR5270" s="3"/>
      <c r="IS5270" s="3"/>
    </row>
    <row r="5271" spans="1:253" s="2" customFormat="1" ht="16.5">
      <c r="A5271" s="250"/>
      <c r="B5271" s="250"/>
      <c r="C5271" s="250"/>
      <c r="D5271" s="250"/>
      <c r="E5271" s="250"/>
      <c r="F5271" s="250"/>
      <c r="G5271" s="3"/>
      <c r="H5271" s="3"/>
      <c r="I5271" s="3"/>
      <c r="J5271" s="3"/>
      <c r="K5271" s="3"/>
      <c r="L5271" s="3"/>
      <c r="IK5271" s="3"/>
      <c r="IL5271" s="3"/>
      <c r="IM5271" s="3"/>
      <c r="IN5271" s="3"/>
      <c r="IO5271" s="3"/>
      <c r="IP5271" s="3"/>
      <c r="IQ5271" s="3"/>
      <c r="IR5271" s="3"/>
      <c r="IS5271" s="3"/>
    </row>
    <row r="5272" spans="1:253" s="2" customFormat="1" ht="16.5">
      <c r="A5272" s="250"/>
      <c r="B5272" s="250"/>
      <c r="C5272" s="250"/>
      <c r="D5272" s="250"/>
      <c r="E5272" s="250"/>
      <c r="F5272" s="250"/>
      <c r="G5272" s="3"/>
      <c r="H5272" s="3"/>
      <c r="I5272" s="3"/>
      <c r="J5272" s="3"/>
      <c r="K5272" s="3"/>
      <c r="L5272" s="3"/>
      <c r="IK5272" s="3"/>
      <c r="IL5272" s="3"/>
      <c r="IM5272" s="3"/>
      <c r="IN5272" s="3"/>
      <c r="IO5272" s="3"/>
      <c r="IP5272" s="3"/>
      <c r="IQ5272" s="3"/>
      <c r="IR5272" s="3"/>
      <c r="IS5272" s="3"/>
    </row>
    <row r="5273" spans="1:253" s="2" customFormat="1" ht="16.5">
      <c r="A5273" s="250"/>
      <c r="B5273" s="250"/>
      <c r="C5273" s="250"/>
      <c r="D5273" s="250"/>
      <c r="E5273" s="250"/>
      <c r="F5273" s="250"/>
      <c r="G5273" s="3"/>
      <c r="H5273" s="3"/>
      <c r="I5273" s="3"/>
      <c r="J5273" s="3"/>
      <c r="K5273" s="3"/>
      <c r="L5273" s="3"/>
      <c r="IK5273" s="3"/>
      <c r="IL5273" s="3"/>
      <c r="IM5273" s="3"/>
      <c r="IN5273" s="3"/>
      <c r="IO5273" s="3"/>
      <c r="IP5273" s="3"/>
      <c r="IQ5273" s="3"/>
      <c r="IR5273" s="3"/>
      <c r="IS5273" s="3"/>
    </row>
    <row r="5274" spans="1:253" s="2" customFormat="1" ht="16.5">
      <c r="A5274" s="250"/>
      <c r="B5274" s="250"/>
      <c r="C5274" s="250"/>
      <c r="D5274" s="250"/>
      <c r="E5274" s="250"/>
      <c r="F5274" s="250"/>
      <c r="G5274" s="3"/>
      <c r="H5274" s="3"/>
      <c r="I5274" s="3"/>
      <c r="J5274" s="3"/>
      <c r="K5274" s="3"/>
      <c r="L5274" s="3"/>
      <c r="IK5274" s="3"/>
      <c r="IL5274" s="3"/>
      <c r="IM5274" s="3"/>
      <c r="IN5274" s="3"/>
      <c r="IO5274" s="3"/>
      <c r="IP5274" s="3"/>
      <c r="IQ5274" s="3"/>
      <c r="IR5274" s="3"/>
      <c r="IS5274" s="3"/>
    </row>
    <row r="5275" spans="1:253" s="2" customFormat="1" ht="16.5">
      <c r="A5275" s="250"/>
      <c r="B5275" s="250"/>
      <c r="C5275" s="250"/>
      <c r="D5275" s="250"/>
      <c r="E5275" s="250"/>
      <c r="F5275" s="250"/>
      <c r="G5275" s="3"/>
      <c r="H5275" s="3"/>
      <c r="I5275" s="3"/>
      <c r="J5275" s="3"/>
      <c r="K5275" s="3"/>
      <c r="L5275" s="3"/>
      <c r="IK5275" s="3"/>
      <c r="IL5275" s="3"/>
      <c r="IM5275" s="3"/>
      <c r="IN5275" s="3"/>
      <c r="IO5275" s="3"/>
      <c r="IP5275" s="3"/>
      <c r="IQ5275" s="3"/>
      <c r="IR5275" s="3"/>
      <c r="IS5275" s="3"/>
    </row>
    <row r="5276" spans="1:253" s="2" customFormat="1" ht="16.5">
      <c r="A5276" s="250"/>
      <c r="B5276" s="250"/>
      <c r="C5276" s="250"/>
      <c r="D5276" s="250"/>
      <c r="E5276" s="250"/>
      <c r="F5276" s="250"/>
      <c r="G5276" s="3"/>
      <c r="H5276" s="3"/>
      <c r="I5276" s="3"/>
      <c r="J5276" s="3"/>
      <c r="K5276" s="3"/>
      <c r="L5276" s="3"/>
      <c r="IK5276" s="3"/>
      <c r="IL5276" s="3"/>
      <c r="IM5276" s="3"/>
      <c r="IN5276" s="3"/>
      <c r="IO5276" s="3"/>
      <c r="IP5276" s="3"/>
      <c r="IQ5276" s="3"/>
      <c r="IR5276" s="3"/>
      <c r="IS5276" s="3"/>
    </row>
    <row r="5277" spans="1:253" s="2" customFormat="1" ht="16.5">
      <c r="A5277" s="250"/>
      <c r="B5277" s="250"/>
      <c r="C5277" s="250"/>
      <c r="D5277" s="250"/>
      <c r="E5277" s="250"/>
      <c r="F5277" s="250"/>
      <c r="G5277" s="3"/>
      <c r="H5277" s="3"/>
      <c r="I5277" s="3"/>
      <c r="J5277" s="3"/>
      <c r="K5277" s="3"/>
      <c r="L5277" s="3"/>
      <c r="IK5277" s="3"/>
      <c r="IL5277" s="3"/>
      <c r="IM5277" s="3"/>
      <c r="IN5277" s="3"/>
      <c r="IO5277" s="3"/>
      <c r="IP5277" s="3"/>
      <c r="IQ5277" s="3"/>
      <c r="IR5277" s="3"/>
      <c r="IS5277" s="3"/>
    </row>
    <row r="5278" spans="1:253" s="2" customFormat="1" ht="16.5">
      <c r="A5278" s="250"/>
      <c r="B5278" s="250"/>
      <c r="C5278" s="250"/>
      <c r="D5278" s="250"/>
      <c r="E5278" s="250"/>
      <c r="F5278" s="250"/>
      <c r="G5278" s="3"/>
      <c r="H5278" s="3"/>
      <c r="I5278" s="3"/>
      <c r="J5278" s="3"/>
      <c r="K5278" s="3"/>
      <c r="L5278" s="3"/>
      <c r="IK5278" s="3"/>
      <c r="IL5278" s="3"/>
      <c r="IM5278" s="3"/>
      <c r="IN5278" s="3"/>
      <c r="IO5278" s="3"/>
      <c r="IP5278" s="3"/>
      <c r="IQ5278" s="3"/>
      <c r="IR5278" s="3"/>
      <c r="IS5278" s="3"/>
    </row>
    <row r="5279" spans="1:253" s="2" customFormat="1" ht="16.5">
      <c r="A5279" s="250"/>
      <c r="B5279" s="250"/>
      <c r="C5279" s="250"/>
      <c r="D5279" s="250"/>
      <c r="E5279" s="250"/>
      <c r="F5279" s="250"/>
      <c r="G5279" s="3"/>
      <c r="H5279" s="3"/>
      <c r="I5279" s="3"/>
      <c r="J5279" s="3"/>
      <c r="K5279" s="3"/>
      <c r="L5279" s="3"/>
      <c r="IK5279" s="3"/>
      <c r="IL5279" s="3"/>
      <c r="IM5279" s="3"/>
      <c r="IN5279" s="3"/>
      <c r="IO5279" s="3"/>
      <c r="IP5279" s="3"/>
      <c r="IQ5279" s="3"/>
      <c r="IR5279" s="3"/>
      <c r="IS5279" s="3"/>
    </row>
    <row r="5280" spans="1:253" s="2" customFormat="1" ht="16.5">
      <c r="A5280" s="250"/>
      <c r="B5280" s="250"/>
      <c r="C5280" s="250"/>
      <c r="D5280" s="250"/>
      <c r="E5280" s="250"/>
      <c r="F5280" s="250"/>
      <c r="G5280" s="3"/>
      <c r="H5280" s="3"/>
      <c r="I5280" s="3"/>
      <c r="J5280" s="3"/>
      <c r="K5280" s="3"/>
      <c r="L5280" s="3"/>
      <c r="IK5280" s="3"/>
      <c r="IL5280" s="3"/>
      <c r="IM5280" s="3"/>
      <c r="IN5280" s="3"/>
      <c r="IO5280" s="3"/>
      <c r="IP5280" s="3"/>
      <c r="IQ5280" s="3"/>
      <c r="IR5280" s="3"/>
      <c r="IS5280" s="3"/>
    </row>
    <row r="5281" spans="1:253" s="2" customFormat="1" ht="16.5">
      <c r="A5281" s="250"/>
      <c r="B5281" s="250"/>
      <c r="C5281" s="250"/>
      <c r="D5281" s="250"/>
      <c r="E5281" s="250"/>
      <c r="F5281" s="250"/>
      <c r="G5281" s="3"/>
      <c r="H5281" s="3"/>
      <c r="I5281" s="3"/>
      <c r="J5281" s="3"/>
      <c r="K5281" s="3"/>
      <c r="L5281" s="3"/>
      <c r="IK5281" s="3"/>
      <c r="IL5281" s="3"/>
      <c r="IM5281" s="3"/>
      <c r="IN5281" s="3"/>
      <c r="IO5281" s="3"/>
      <c r="IP5281" s="3"/>
      <c r="IQ5281" s="3"/>
      <c r="IR5281" s="3"/>
      <c r="IS5281" s="3"/>
    </row>
    <row r="5282" spans="1:253" s="2" customFormat="1" ht="16.5">
      <c r="A5282" s="250"/>
      <c r="B5282" s="250"/>
      <c r="C5282" s="250"/>
      <c r="D5282" s="250"/>
      <c r="E5282" s="250"/>
      <c r="F5282" s="250"/>
      <c r="G5282" s="3"/>
      <c r="H5282" s="3"/>
      <c r="I5282" s="3"/>
      <c r="J5282" s="3"/>
      <c r="K5282" s="3"/>
      <c r="L5282" s="3"/>
      <c r="IK5282" s="3"/>
      <c r="IL5282" s="3"/>
      <c r="IM5282" s="3"/>
      <c r="IN5282" s="3"/>
      <c r="IO5282" s="3"/>
      <c r="IP5282" s="3"/>
      <c r="IQ5282" s="3"/>
      <c r="IR5282" s="3"/>
      <c r="IS5282" s="3"/>
    </row>
    <row r="5283" spans="1:253" s="2" customFormat="1" ht="16.5">
      <c r="A5283" s="250"/>
      <c r="B5283" s="250"/>
      <c r="C5283" s="250"/>
      <c r="D5283" s="250"/>
      <c r="E5283" s="250"/>
      <c r="F5283" s="250"/>
      <c r="G5283" s="3"/>
      <c r="H5283" s="3"/>
      <c r="I5283" s="3"/>
      <c r="J5283" s="3"/>
      <c r="K5283" s="3"/>
      <c r="L5283" s="3"/>
      <c r="IK5283" s="3"/>
      <c r="IL5283" s="3"/>
      <c r="IM5283" s="3"/>
      <c r="IN5283" s="3"/>
      <c r="IO5283" s="3"/>
      <c r="IP5283" s="3"/>
      <c r="IQ5283" s="3"/>
      <c r="IR5283" s="3"/>
      <c r="IS5283" s="3"/>
    </row>
    <row r="5284" spans="1:253" s="2" customFormat="1" ht="16.5">
      <c r="A5284" s="250"/>
      <c r="B5284" s="250"/>
      <c r="C5284" s="250"/>
      <c r="D5284" s="250"/>
      <c r="E5284" s="250"/>
      <c r="F5284" s="250"/>
      <c r="G5284" s="3"/>
      <c r="H5284" s="3"/>
      <c r="I5284" s="3"/>
      <c r="J5284" s="3"/>
      <c r="K5284" s="3"/>
      <c r="L5284" s="3"/>
      <c r="IK5284" s="3"/>
      <c r="IL5284" s="3"/>
      <c r="IM5284" s="3"/>
      <c r="IN5284" s="3"/>
      <c r="IO5284" s="3"/>
      <c r="IP5284" s="3"/>
      <c r="IQ5284" s="3"/>
      <c r="IR5284" s="3"/>
      <c r="IS5284" s="3"/>
    </row>
    <row r="5285" spans="1:253" s="2" customFormat="1" ht="16.5">
      <c r="A5285" s="250"/>
      <c r="B5285" s="250"/>
      <c r="C5285" s="250"/>
      <c r="D5285" s="250"/>
      <c r="E5285" s="250"/>
      <c r="F5285" s="250"/>
      <c r="G5285" s="3"/>
      <c r="H5285" s="3"/>
      <c r="I5285" s="3"/>
      <c r="J5285" s="3"/>
      <c r="K5285" s="3"/>
      <c r="L5285" s="3"/>
      <c r="IK5285" s="3"/>
      <c r="IL5285" s="3"/>
      <c r="IM5285" s="3"/>
      <c r="IN5285" s="3"/>
      <c r="IO5285" s="3"/>
      <c r="IP5285" s="3"/>
      <c r="IQ5285" s="3"/>
      <c r="IR5285" s="3"/>
      <c r="IS5285" s="3"/>
    </row>
    <row r="5286" spans="1:253" s="2" customFormat="1" ht="16.5">
      <c r="A5286" s="250"/>
      <c r="B5286" s="250"/>
      <c r="C5286" s="250"/>
      <c r="D5286" s="250"/>
      <c r="E5286" s="250"/>
      <c r="F5286" s="250"/>
      <c r="G5286" s="3"/>
      <c r="H5286" s="3"/>
      <c r="I5286" s="3"/>
      <c r="J5286" s="3"/>
      <c r="K5286" s="3"/>
      <c r="L5286" s="3"/>
      <c r="IK5286" s="3"/>
      <c r="IL5286" s="3"/>
      <c r="IM5286" s="3"/>
      <c r="IN5286" s="3"/>
      <c r="IO5286" s="3"/>
      <c r="IP5286" s="3"/>
      <c r="IQ5286" s="3"/>
      <c r="IR5286" s="3"/>
      <c r="IS5286" s="3"/>
    </row>
    <row r="5287" spans="1:253" s="2" customFormat="1" ht="16.5">
      <c r="A5287" s="250"/>
      <c r="B5287" s="250"/>
      <c r="C5287" s="250"/>
      <c r="D5287" s="250"/>
      <c r="E5287" s="250"/>
      <c r="F5287" s="250"/>
      <c r="G5287" s="3"/>
      <c r="H5287" s="3"/>
      <c r="I5287" s="3"/>
      <c r="J5287" s="3"/>
      <c r="K5287" s="3"/>
      <c r="L5287" s="3"/>
      <c r="IK5287" s="3"/>
      <c r="IL5287" s="3"/>
      <c r="IM5287" s="3"/>
      <c r="IN5287" s="3"/>
      <c r="IO5287" s="3"/>
      <c r="IP5287" s="3"/>
      <c r="IQ5287" s="3"/>
      <c r="IR5287" s="3"/>
      <c r="IS5287" s="3"/>
    </row>
    <row r="5288" spans="1:253" s="2" customFormat="1" ht="16.5">
      <c r="A5288" s="250"/>
      <c r="B5288" s="250"/>
      <c r="C5288" s="250"/>
      <c r="D5288" s="250"/>
      <c r="E5288" s="250"/>
      <c r="F5288" s="250"/>
      <c r="G5288" s="3"/>
      <c r="H5288" s="3"/>
      <c r="I5288" s="3"/>
      <c r="J5288" s="3"/>
      <c r="K5288" s="3"/>
      <c r="L5288" s="3"/>
      <c r="IK5288" s="3"/>
      <c r="IL5288" s="3"/>
      <c r="IM5288" s="3"/>
      <c r="IN5288" s="3"/>
      <c r="IO5288" s="3"/>
      <c r="IP5288" s="3"/>
      <c r="IQ5288" s="3"/>
      <c r="IR5288" s="3"/>
      <c r="IS5288" s="3"/>
    </row>
    <row r="5289" spans="1:253" s="2" customFormat="1" ht="16.5">
      <c r="A5289" s="250"/>
      <c r="B5289" s="250"/>
      <c r="C5289" s="250"/>
      <c r="D5289" s="250"/>
      <c r="E5289" s="250"/>
      <c r="F5289" s="250"/>
      <c r="G5289" s="3"/>
      <c r="H5289" s="3"/>
      <c r="I5289" s="3"/>
      <c r="J5289" s="3"/>
      <c r="K5289" s="3"/>
      <c r="L5289" s="3"/>
      <c r="IK5289" s="3"/>
      <c r="IL5289" s="3"/>
      <c r="IM5289" s="3"/>
      <c r="IN5289" s="3"/>
      <c r="IO5289" s="3"/>
      <c r="IP5289" s="3"/>
      <c r="IQ5289" s="3"/>
      <c r="IR5289" s="3"/>
      <c r="IS5289" s="3"/>
    </row>
    <row r="5290" spans="1:253" s="2" customFormat="1" ht="16.5">
      <c r="A5290" s="250"/>
      <c r="B5290" s="250"/>
      <c r="C5290" s="250"/>
      <c r="D5290" s="250"/>
      <c r="E5290" s="250"/>
      <c r="F5290" s="250"/>
      <c r="G5290" s="3"/>
      <c r="H5290" s="3"/>
      <c r="I5290" s="3"/>
      <c r="J5290" s="3"/>
      <c r="K5290" s="3"/>
      <c r="L5290" s="3"/>
      <c r="IK5290" s="3"/>
      <c r="IL5290" s="3"/>
      <c r="IM5290" s="3"/>
      <c r="IN5290" s="3"/>
      <c r="IO5290" s="3"/>
      <c r="IP5290" s="3"/>
      <c r="IQ5290" s="3"/>
      <c r="IR5290" s="3"/>
      <c r="IS5290" s="3"/>
    </row>
    <row r="5291" spans="1:253" s="2" customFormat="1" ht="16.5">
      <c r="A5291" s="250"/>
      <c r="B5291" s="250"/>
      <c r="C5291" s="250"/>
      <c r="D5291" s="250"/>
      <c r="E5291" s="250"/>
      <c r="F5291" s="250"/>
      <c r="G5291" s="3"/>
      <c r="H5291" s="3"/>
      <c r="I5291" s="3"/>
      <c r="J5291" s="3"/>
      <c r="K5291" s="3"/>
      <c r="L5291" s="3"/>
      <c r="IK5291" s="3"/>
      <c r="IL5291" s="3"/>
      <c r="IM5291" s="3"/>
      <c r="IN5291" s="3"/>
      <c r="IO5291" s="3"/>
      <c r="IP5291" s="3"/>
      <c r="IQ5291" s="3"/>
      <c r="IR5291" s="3"/>
      <c r="IS5291" s="3"/>
    </row>
    <row r="5292" spans="1:253" s="2" customFormat="1" ht="16.5">
      <c r="A5292" s="250"/>
      <c r="B5292" s="250"/>
      <c r="C5292" s="250"/>
      <c r="D5292" s="250"/>
      <c r="E5292" s="250"/>
      <c r="F5292" s="250"/>
      <c r="G5292" s="3"/>
      <c r="H5292" s="3"/>
      <c r="I5292" s="3"/>
      <c r="J5292" s="3"/>
      <c r="K5292" s="3"/>
      <c r="L5292" s="3"/>
      <c r="IK5292" s="3"/>
      <c r="IL5292" s="3"/>
      <c r="IM5292" s="3"/>
      <c r="IN5292" s="3"/>
      <c r="IO5292" s="3"/>
      <c r="IP5292" s="3"/>
      <c r="IQ5292" s="3"/>
      <c r="IR5292" s="3"/>
      <c r="IS5292" s="3"/>
    </row>
    <row r="5293" spans="1:253" s="2" customFormat="1" ht="16.5">
      <c r="A5293" s="250"/>
      <c r="B5293" s="250"/>
      <c r="C5293" s="250"/>
      <c r="D5293" s="250"/>
      <c r="E5293" s="250"/>
      <c r="F5293" s="250"/>
      <c r="G5293" s="3"/>
      <c r="H5293" s="3"/>
      <c r="I5293" s="3"/>
      <c r="J5293" s="3"/>
      <c r="K5293" s="3"/>
      <c r="L5293" s="3"/>
      <c r="IK5293" s="3"/>
      <c r="IL5293" s="3"/>
      <c r="IM5293" s="3"/>
      <c r="IN5293" s="3"/>
      <c r="IO5293" s="3"/>
      <c r="IP5293" s="3"/>
      <c r="IQ5293" s="3"/>
      <c r="IR5293" s="3"/>
      <c r="IS5293" s="3"/>
    </row>
    <row r="5294" spans="1:253" s="2" customFormat="1" ht="16.5">
      <c r="A5294" s="250"/>
      <c r="B5294" s="250"/>
      <c r="C5294" s="250"/>
      <c r="D5294" s="250"/>
      <c r="E5294" s="250"/>
      <c r="F5294" s="250"/>
      <c r="G5294" s="3"/>
      <c r="H5294" s="3"/>
      <c r="I5294" s="3"/>
      <c r="J5294" s="3"/>
      <c r="K5294" s="3"/>
      <c r="L5294" s="3"/>
      <c r="IK5294" s="3"/>
      <c r="IL5294" s="3"/>
      <c r="IM5294" s="3"/>
      <c r="IN5294" s="3"/>
      <c r="IO5294" s="3"/>
      <c r="IP5294" s="3"/>
      <c r="IQ5294" s="3"/>
      <c r="IR5294" s="3"/>
      <c r="IS5294" s="3"/>
    </row>
    <row r="5295" spans="1:253" s="2" customFormat="1" ht="16.5">
      <c r="A5295" s="250"/>
      <c r="B5295" s="250"/>
      <c r="C5295" s="250"/>
      <c r="D5295" s="250"/>
      <c r="E5295" s="250"/>
      <c r="F5295" s="250"/>
      <c r="G5295" s="3"/>
      <c r="H5295" s="3"/>
      <c r="I5295" s="3"/>
      <c r="J5295" s="3"/>
      <c r="K5295" s="3"/>
      <c r="L5295" s="3"/>
      <c r="IK5295" s="3"/>
      <c r="IL5295" s="3"/>
      <c r="IM5295" s="3"/>
      <c r="IN5295" s="3"/>
      <c r="IO5295" s="3"/>
      <c r="IP5295" s="3"/>
      <c r="IQ5295" s="3"/>
      <c r="IR5295" s="3"/>
      <c r="IS5295" s="3"/>
    </row>
    <row r="5296" spans="1:253" s="2" customFormat="1" ht="16.5">
      <c r="A5296" s="250"/>
      <c r="B5296" s="250"/>
      <c r="C5296" s="250"/>
      <c r="D5296" s="250"/>
      <c r="E5296" s="250"/>
      <c r="F5296" s="250"/>
      <c r="G5296" s="3"/>
      <c r="H5296" s="3"/>
      <c r="I5296" s="3"/>
      <c r="J5296" s="3"/>
      <c r="K5296" s="3"/>
      <c r="L5296" s="3"/>
      <c r="IK5296" s="3"/>
      <c r="IL5296" s="3"/>
      <c r="IM5296" s="3"/>
      <c r="IN5296" s="3"/>
      <c r="IO5296" s="3"/>
      <c r="IP5296" s="3"/>
      <c r="IQ5296" s="3"/>
      <c r="IR5296" s="3"/>
      <c r="IS5296" s="3"/>
    </row>
    <row r="5297" spans="1:253" s="2" customFormat="1" ht="16.5">
      <c r="A5297" s="250"/>
      <c r="B5297" s="250"/>
      <c r="C5297" s="250"/>
      <c r="D5297" s="250"/>
      <c r="E5297" s="250"/>
      <c r="F5297" s="250"/>
      <c r="G5297" s="3"/>
      <c r="H5297" s="3"/>
      <c r="I5297" s="3"/>
      <c r="J5297" s="3"/>
      <c r="K5297" s="3"/>
      <c r="L5297" s="3"/>
      <c r="IK5297" s="3"/>
      <c r="IL5297" s="3"/>
      <c r="IM5297" s="3"/>
      <c r="IN5297" s="3"/>
      <c r="IO5297" s="3"/>
      <c r="IP5297" s="3"/>
      <c r="IQ5297" s="3"/>
      <c r="IR5297" s="3"/>
      <c r="IS5297" s="3"/>
    </row>
    <row r="5298" spans="1:253" s="2" customFormat="1" ht="16.5">
      <c r="A5298" s="250"/>
      <c r="B5298" s="250"/>
      <c r="C5298" s="250"/>
      <c r="D5298" s="250"/>
      <c r="E5298" s="250"/>
      <c r="F5298" s="250"/>
      <c r="G5298" s="3"/>
      <c r="H5298" s="3"/>
      <c r="I5298" s="3"/>
      <c r="J5298" s="3"/>
      <c r="K5298" s="3"/>
      <c r="L5298" s="3"/>
      <c r="IK5298" s="3"/>
      <c r="IL5298" s="3"/>
      <c r="IM5298" s="3"/>
      <c r="IN5298" s="3"/>
      <c r="IO5298" s="3"/>
      <c r="IP5298" s="3"/>
      <c r="IQ5298" s="3"/>
      <c r="IR5298" s="3"/>
      <c r="IS5298" s="3"/>
    </row>
    <row r="5299" spans="1:253" s="2" customFormat="1" ht="16.5">
      <c r="A5299" s="250"/>
      <c r="B5299" s="250"/>
      <c r="C5299" s="250"/>
      <c r="D5299" s="250"/>
      <c r="E5299" s="250"/>
      <c r="F5299" s="250"/>
      <c r="G5299" s="3"/>
      <c r="H5299" s="3"/>
      <c r="I5299" s="3"/>
      <c r="J5299" s="3"/>
      <c r="K5299" s="3"/>
      <c r="L5299" s="3"/>
      <c r="IK5299" s="3"/>
      <c r="IL5299" s="3"/>
      <c r="IM5299" s="3"/>
      <c r="IN5299" s="3"/>
      <c r="IO5299" s="3"/>
      <c r="IP5299" s="3"/>
      <c r="IQ5299" s="3"/>
      <c r="IR5299" s="3"/>
      <c r="IS5299" s="3"/>
    </row>
    <row r="5300" spans="1:253" s="2" customFormat="1" ht="16.5">
      <c r="A5300" s="250"/>
      <c r="B5300" s="250"/>
      <c r="C5300" s="250"/>
      <c r="D5300" s="250"/>
      <c r="E5300" s="250"/>
      <c r="F5300" s="250"/>
      <c r="G5300" s="3"/>
      <c r="H5300" s="3"/>
      <c r="I5300" s="3"/>
      <c r="J5300" s="3"/>
      <c r="K5300" s="3"/>
      <c r="L5300" s="3"/>
      <c r="IK5300" s="3"/>
      <c r="IL5300" s="3"/>
      <c r="IM5300" s="3"/>
      <c r="IN5300" s="3"/>
      <c r="IO5300" s="3"/>
      <c r="IP5300" s="3"/>
      <c r="IQ5300" s="3"/>
      <c r="IR5300" s="3"/>
      <c r="IS5300" s="3"/>
    </row>
    <row r="5301" spans="1:253" s="2" customFormat="1" ht="16.5">
      <c r="A5301" s="250"/>
      <c r="B5301" s="250"/>
      <c r="C5301" s="250"/>
      <c r="D5301" s="250"/>
      <c r="E5301" s="250"/>
      <c r="F5301" s="250"/>
      <c r="G5301" s="3"/>
      <c r="H5301" s="3"/>
      <c r="I5301" s="3"/>
      <c r="J5301" s="3"/>
      <c r="K5301" s="3"/>
      <c r="L5301" s="3"/>
      <c r="IK5301" s="3"/>
      <c r="IL5301" s="3"/>
      <c r="IM5301" s="3"/>
      <c r="IN5301" s="3"/>
      <c r="IO5301" s="3"/>
      <c r="IP5301" s="3"/>
      <c r="IQ5301" s="3"/>
      <c r="IR5301" s="3"/>
      <c r="IS5301" s="3"/>
    </row>
    <row r="5302" spans="1:253" s="2" customFormat="1" ht="16.5">
      <c r="A5302" s="250"/>
      <c r="B5302" s="250"/>
      <c r="C5302" s="250"/>
      <c r="D5302" s="250"/>
      <c r="E5302" s="250"/>
      <c r="F5302" s="250"/>
      <c r="G5302" s="3"/>
      <c r="H5302" s="3"/>
      <c r="I5302" s="3"/>
      <c r="J5302" s="3"/>
      <c r="K5302" s="3"/>
      <c r="L5302" s="3"/>
      <c r="IK5302" s="3"/>
      <c r="IL5302" s="3"/>
      <c r="IM5302" s="3"/>
      <c r="IN5302" s="3"/>
      <c r="IO5302" s="3"/>
      <c r="IP5302" s="3"/>
      <c r="IQ5302" s="3"/>
      <c r="IR5302" s="3"/>
      <c r="IS5302" s="3"/>
    </row>
    <row r="5303" spans="1:253" s="2" customFormat="1" ht="16.5">
      <c r="A5303" s="250"/>
      <c r="B5303" s="250"/>
      <c r="C5303" s="250"/>
      <c r="D5303" s="250"/>
      <c r="E5303" s="250"/>
      <c r="F5303" s="250"/>
      <c r="G5303" s="3"/>
      <c r="H5303" s="3"/>
      <c r="I5303" s="3"/>
      <c r="J5303" s="3"/>
      <c r="K5303" s="3"/>
      <c r="L5303" s="3"/>
      <c r="IK5303" s="3"/>
      <c r="IL5303" s="3"/>
      <c r="IM5303" s="3"/>
      <c r="IN5303" s="3"/>
      <c r="IO5303" s="3"/>
      <c r="IP5303" s="3"/>
      <c r="IQ5303" s="3"/>
      <c r="IR5303" s="3"/>
      <c r="IS5303" s="3"/>
    </row>
    <row r="5304" spans="1:253" s="2" customFormat="1" ht="16.5">
      <c r="A5304" s="250"/>
      <c r="B5304" s="250"/>
      <c r="C5304" s="250"/>
      <c r="D5304" s="250"/>
      <c r="E5304" s="250"/>
      <c r="F5304" s="250"/>
      <c r="G5304" s="3"/>
      <c r="H5304" s="3"/>
      <c r="I5304" s="3"/>
      <c r="J5304" s="3"/>
      <c r="K5304" s="3"/>
      <c r="L5304" s="3"/>
      <c r="IK5304" s="3"/>
      <c r="IL5304" s="3"/>
      <c r="IM5304" s="3"/>
      <c r="IN5304" s="3"/>
      <c r="IO5304" s="3"/>
      <c r="IP5304" s="3"/>
      <c r="IQ5304" s="3"/>
      <c r="IR5304" s="3"/>
      <c r="IS5304" s="3"/>
    </row>
    <row r="5305" spans="1:253" s="2" customFormat="1" ht="16.5">
      <c r="A5305" s="250"/>
      <c r="B5305" s="250"/>
      <c r="C5305" s="250"/>
      <c r="D5305" s="250"/>
      <c r="E5305" s="250"/>
      <c r="F5305" s="250"/>
      <c r="G5305" s="3"/>
      <c r="H5305" s="3"/>
      <c r="I5305" s="3"/>
      <c r="J5305" s="3"/>
      <c r="K5305" s="3"/>
      <c r="L5305" s="3"/>
      <c r="IK5305" s="3"/>
      <c r="IL5305" s="3"/>
      <c r="IM5305" s="3"/>
      <c r="IN5305" s="3"/>
      <c r="IO5305" s="3"/>
      <c r="IP5305" s="3"/>
      <c r="IQ5305" s="3"/>
      <c r="IR5305" s="3"/>
      <c r="IS5305" s="3"/>
    </row>
    <row r="5306" spans="1:253" s="2" customFormat="1" ht="16.5">
      <c r="A5306" s="250"/>
      <c r="B5306" s="250"/>
      <c r="C5306" s="250"/>
      <c r="D5306" s="250"/>
      <c r="E5306" s="250"/>
      <c r="F5306" s="250"/>
      <c r="G5306" s="3"/>
      <c r="H5306" s="3"/>
      <c r="I5306" s="3"/>
      <c r="J5306" s="3"/>
      <c r="K5306" s="3"/>
      <c r="L5306" s="3"/>
      <c r="IK5306" s="3"/>
      <c r="IL5306" s="3"/>
      <c r="IM5306" s="3"/>
      <c r="IN5306" s="3"/>
      <c r="IO5306" s="3"/>
      <c r="IP5306" s="3"/>
      <c r="IQ5306" s="3"/>
      <c r="IR5306" s="3"/>
      <c r="IS5306" s="3"/>
    </row>
    <row r="5307" spans="1:253" s="2" customFormat="1" ht="16.5">
      <c r="A5307" s="250"/>
      <c r="B5307" s="250"/>
      <c r="C5307" s="250"/>
      <c r="D5307" s="250"/>
      <c r="E5307" s="250"/>
      <c r="F5307" s="250"/>
      <c r="G5307" s="3"/>
      <c r="H5307" s="3"/>
      <c r="I5307" s="3"/>
      <c r="J5307" s="3"/>
      <c r="K5307" s="3"/>
      <c r="L5307" s="3"/>
      <c r="IK5307" s="3"/>
      <c r="IL5307" s="3"/>
      <c r="IM5307" s="3"/>
      <c r="IN5307" s="3"/>
      <c r="IO5307" s="3"/>
      <c r="IP5307" s="3"/>
      <c r="IQ5307" s="3"/>
      <c r="IR5307" s="3"/>
      <c r="IS5307" s="3"/>
    </row>
    <row r="5308" spans="1:253" s="2" customFormat="1" ht="16.5">
      <c r="A5308" s="250"/>
      <c r="B5308" s="250"/>
      <c r="C5308" s="250"/>
      <c r="D5308" s="250"/>
      <c r="E5308" s="250"/>
      <c r="F5308" s="250"/>
      <c r="G5308" s="3"/>
      <c r="H5308" s="3"/>
      <c r="I5308" s="3"/>
      <c r="J5308" s="3"/>
      <c r="K5308" s="3"/>
      <c r="L5308" s="3"/>
      <c r="IK5308" s="3"/>
      <c r="IL5308" s="3"/>
      <c r="IM5308" s="3"/>
      <c r="IN5308" s="3"/>
      <c r="IO5308" s="3"/>
      <c r="IP5308" s="3"/>
      <c r="IQ5308" s="3"/>
      <c r="IR5308" s="3"/>
      <c r="IS5308" s="3"/>
    </row>
    <row r="5309" spans="1:253" s="2" customFormat="1" ht="16.5">
      <c r="A5309" s="250"/>
      <c r="B5309" s="250"/>
      <c r="C5309" s="250"/>
      <c r="D5309" s="250"/>
      <c r="E5309" s="250"/>
      <c r="F5309" s="250"/>
      <c r="G5309" s="3"/>
      <c r="H5309" s="3"/>
      <c r="I5309" s="3"/>
      <c r="J5309" s="3"/>
      <c r="K5309" s="3"/>
      <c r="L5309" s="3"/>
      <c r="IK5309" s="3"/>
      <c r="IL5309" s="3"/>
      <c r="IM5309" s="3"/>
      <c r="IN5309" s="3"/>
      <c r="IO5309" s="3"/>
      <c r="IP5309" s="3"/>
      <c r="IQ5309" s="3"/>
      <c r="IR5309" s="3"/>
      <c r="IS5309" s="3"/>
    </row>
    <row r="5310" spans="1:253" s="2" customFormat="1" ht="16.5">
      <c r="A5310" s="250"/>
      <c r="B5310" s="250"/>
      <c r="C5310" s="250"/>
      <c r="D5310" s="250"/>
      <c r="E5310" s="250"/>
      <c r="F5310" s="250"/>
      <c r="G5310" s="3"/>
      <c r="H5310" s="3"/>
      <c r="I5310" s="3"/>
      <c r="J5310" s="3"/>
      <c r="K5310" s="3"/>
      <c r="L5310" s="3"/>
      <c r="IK5310" s="3"/>
      <c r="IL5310" s="3"/>
      <c r="IM5310" s="3"/>
      <c r="IN5310" s="3"/>
      <c r="IO5310" s="3"/>
      <c r="IP5310" s="3"/>
      <c r="IQ5310" s="3"/>
      <c r="IR5310" s="3"/>
      <c r="IS5310" s="3"/>
    </row>
    <row r="5311" spans="1:253" s="2" customFormat="1" ht="16.5">
      <c r="A5311" s="250"/>
      <c r="B5311" s="250"/>
      <c r="C5311" s="250"/>
      <c r="D5311" s="250"/>
      <c r="E5311" s="250"/>
      <c r="F5311" s="250"/>
      <c r="G5311" s="3"/>
      <c r="H5311" s="3"/>
      <c r="I5311" s="3"/>
      <c r="J5311" s="3"/>
      <c r="K5311" s="3"/>
      <c r="L5311" s="3"/>
      <c r="IK5311" s="3"/>
      <c r="IL5311" s="3"/>
      <c r="IM5311" s="3"/>
      <c r="IN5311" s="3"/>
      <c r="IO5311" s="3"/>
      <c r="IP5311" s="3"/>
      <c r="IQ5311" s="3"/>
      <c r="IR5311" s="3"/>
      <c r="IS5311" s="3"/>
    </row>
    <row r="5312" spans="1:253" s="2" customFormat="1" ht="16.5">
      <c r="A5312" s="250"/>
      <c r="B5312" s="250"/>
      <c r="C5312" s="250"/>
      <c r="D5312" s="250"/>
      <c r="E5312" s="250"/>
      <c r="F5312" s="250"/>
      <c r="G5312" s="3"/>
      <c r="H5312" s="3"/>
      <c r="I5312" s="3"/>
      <c r="J5312" s="3"/>
      <c r="K5312" s="3"/>
      <c r="L5312" s="3"/>
      <c r="IK5312" s="3"/>
      <c r="IL5312" s="3"/>
      <c r="IM5312" s="3"/>
      <c r="IN5312" s="3"/>
      <c r="IO5312" s="3"/>
      <c r="IP5312" s="3"/>
      <c r="IQ5312" s="3"/>
      <c r="IR5312" s="3"/>
      <c r="IS5312" s="3"/>
    </row>
    <row r="5313" spans="1:253" s="2" customFormat="1" ht="16.5">
      <c r="A5313" s="250"/>
      <c r="B5313" s="250"/>
      <c r="C5313" s="250"/>
      <c r="D5313" s="250"/>
      <c r="E5313" s="250"/>
      <c r="F5313" s="250"/>
      <c r="G5313" s="3"/>
      <c r="H5313" s="3"/>
      <c r="I5313" s="3"/>
      <c r="J5313" s="3"/>
      <c r="K5313" s="3"/>
      <c r="L5313" s="3"/>
      <c r="IK5313" s="3"/>
      <c r="IL5313" s="3"/>
      <c r="IM5313" s="3"/>
      <c r="IN5313" s="3"/>
      <c r="IO5313" s="3"/>
      <c r="IP5313" s="3"/>
      <c r="IQ5313" s="3"/>
      <c r="IR5313" s="3"/>
      <c r="IS5313" s="3"/>
    </row>
    <row r="5314" spans="1:253" s="2" customFormat="1" ht="16.5">
      <c r="A5314" s="250"/>
      <c r="B5314" s="250"/>
      <c r="C5314" s="250"/>
      <c r="D5314" s="250"/>
      <c r="E5314" s="250"/>
      <c r="F5314" s="250"/>
      <c r="G5314" s="3"/>
      <c r="H5314" s="3"/>
      <c r="I5314" s="3"/>
      <c r="J5314" s="3"/>
      <c r="K5314" s="3"/>
      <c r="L5314" s="3"/>
      <c r="IK5314" s="3"/>
      <c r="IL5314" s="3"/>
      <c r="IM5314" s="3"/>
      <c r="IN5314" s="3"/>
      <c r="IO5314" s="3"/>
      <c r="IP5314" s="3"/>
      <c r="IQ5314" s="3"/>
      <c r="IR5314" s="3"/>
      <c r="IS5314" s="3"/>
    </row>
    <row r="5315" spans="1:253" s="2" customFormat="1" ht="16.5">
      <c r="A5315" s="250"/>
      <c r="B5315" s="250"/>
      <c r="C5315" s="250"/>
      <c r="D5315" s="250"/>
      <c r="E5315" s="250"/>
      <c r="F5315" s="250"/>
      <c r="G5315" s="3"/>
      <c r="H5315" s="3"/>
      <c r="I5315" s="3"/>
      <c r="J5315" s="3"/>
      <c r="K5315" s="3"/>
      <c r="L5315" s="3"/>
      <c r="IK5315" s="3"/>
      <c r="IL5315" s="3"/>
      <c r="IM5315" s="3"/>
      <c r="IN5315" s="3"/>
      <c r="IO5315" s="3"/>
      <c r="IP5315" s="3"/>
      <c r="IQ5315" s="3"/>
      <c r="IR5315" s="3"/>
      <c r="IS5315" s="3"/>
    </row>
    <row r="5316" spans="1:253" s="2" customFormat="1" ht="16.5">
      <c r="A5316" s="250"/>
      <c r="B5316" s="250"/>
      <c r="C5316" s="250"/>
      <c r="D5316" s="250"/>
      <c r="E5316" s="250"/>
      <c r="F5316" s="250"/>
      <c r="G5316" s="3"/>
      <c r="H5316" s="3"/>
      <c r="I5316" s="3"/>
      <c r="J5316" s="3"/>
      <c r="K5316" s="3"/>
      <c r="L5316" s="3"/>
      <c r="IK5316" s="3"/>
      <c r="IL5316" s="3"/>
      <c r="IM5316" s="3"/>
      <c r="IN5316" s="3"/>
      <c r="IO5316" s="3"/>
      <c r="IP5316" s="3"/>
      <c r="IQ5316" s="3"/>
      <c r="IR5316" s="3"/>
      <c r="IS5316" s="3"/>
    </row>
    <row r="5317" spans="1:253" s="2" customFormat="1" ht="16.5">
      <c r="A5317" s="250"/>
      <c r="B5317" s="250"/>
      <c r="C5317" s="250"/>
      <c r="D5317" s="250"/>
      <c r="E5317" s="250"/>
      <c r="F5317" s="250"/>
      <c r="G5317" s="3"/>
      <c r="H5317" s="3"/>
      <c r="I5317" s="3"/>
      <c r="J5317" s="3"/>
      <c r="K5317" s="3"/>
      <c r="L5317" s="3"/>
      <c r="IK5317" s="3"/>
      <c r="IL5317" s="3"/>
      <c r="IM5317" s="3"/>
      <c r="IN5317" s="3"/>
      <c r="IO5317" s="3"/>
      <c r="IP5317" s="3"/>
      <c r="IQ5317" s="3"/>
      <c r="IR5317" s="3"/>
      <c r="IS5317" s="3"/>
    </row>
    <row r="5318" spans="1:253" s="2" customFormat="1" ht="16.5">
      <c r="A5318" s="250"/>
      <c r="B5318" s="250"/>
      <c r="C5318" s="250"/>
      <c r="D5318" s="250"/>
      <c r="E5318" s="250"/>
      <c r="F5318" s="250"/>
      <c r="G5318" s="3"/>
      <c r="H5318" s="3"/>
      <c r="I5318" s="3"/>
      <c r="J5318" s="3"/>
      <c r="K5318" s="3"/>
      <c r="L5318" s="3"/>
      <c r="IK5318" s="3"/>
      <c r="IL5318" s="3"/>
      <c r="IM5318" s="3"/>
      <c r="IN5318" s="3"/>
      <c r="IO5318" s="3"/>
      <c r="IP5318" s="3"/>
      <c r="IQ5318" s="3"/>
      <c r="IR5318" s="3"/>
      <c r="IS5318" s="3"/>
    </row>
    <row r="5319" spans="1:253" s="2" customFormat="1" ht="16.5">
      <c r="A5319" s="250"/>
      <c r="B5319" s="250"/>
      <c r="C5319" s="250"/>
      <c r="D5319" s="250"/>
      <c r="E5319" s="250"/>
      <c r="F5319" s="250"/>
      <c r="G5319" s="3"/>
      <c r="H5319" s="3"/>
      <c r="I5319" s="3"/>
      <c r="J5319" s="3"/>
      <c r="K5319" s="3"/>
      <c r="L5319" s="3"/>
      <c r="IK5319" s="3"/>
      <c r="IL5319" s="3"/>
      <c r="IM5319" s="3"/>
      <c r="IN5319" s="3"/>
      <c r="IO5319" s="3"/>
      <c r="IP5319" s="3"/>
      <c r="IQ5319" s="3"/>
      <c r="IR5319" s="3"/>
      <c r="IS5319" s="3"/>
    </row>
    <row r="5320" spans="1:253" s="2" customFormat="1" ht="16.5">
      <c r="A5320" s="250"/>
      <c r="B5320" s="250"/>
      <c r="C5320" s="250"/>
      <c r="D5320" s="250"/>
      <c r="E5320" s="250"/>
      <c r="F5320" s="250"/>
      <c r="G5320" s="3"/>
      <c r="H5320" s="3"/>
      <c r="I5320" s="3"/>
      <c r="J5320" s="3"/>
      <c r="K5320" s="3"/>
      <c r="L5320" s="3"/>
      <c r="IK5320" s="3"/>
      <c r="IL5320" s="3"/>
      <c r="IM5320" s="3"/>
      <c r="IN5320" s="3"/>
      <c r="IO5320" s="3"/>
      <c r="IP5320" s="3"/>
      <c r="IQ5320" s="3"/>
      <c r="IR5320" s="3"/>
      <c r="IS5320" s="3"/>
    </row>
    <row r="5321" spans="1:253" s="2" customFormat="1" ht="16.5">
      <c r="A5321" s="250"/>
      <c r="B5321" s="250"/>
      <c r="C5321" s="250"/>
      <c r="D5321" s="250"/>
      <c r="E5321" s="250"/>
      <c r="F5321" s="250"/>
      <c r="G5321" s="3"/>
      <c r="H5321" s="3"/>
      <c r="I5321" s="3"/>
      <c r="J5321" s="3"/>
      <c r="K5321" s="3"/>
      <c r="L5321" s="3"/>
      <c r="IK5321" s="3"/>
      <c r="IL5321" s="3"/>
      <c r="IM5321" s="3"/>
      <c r="IN5321" s="3"/>
      <c r="IO5321" s="3"/>
      <c r="IP5321" s="3"/>
      <c r="IQ5321" s="3"/>
      <c r="IR5321" s="3"/>
      <c r="IS5321" s="3"/>
    </row>
    <row r="5322" spans="1:253" s="2" customFormat="1" ht="16.5">
      <c r="A5322" s="250"/>
      <c r="B5322" s="250"/>
      <c r="C5322" s="250"/>
      <c r="D5322" s="250"/>
      <c r="E5322" s="250"/>
      <c r="F5322" s="250"/>
      <c r="G5322" s="3"/>
      <c r="H5322" s="3"/>
      <c r="I5322" s="3"/>
      <c r="J5322" s="3"/>
      <c r="K5322" s="3"/>
      <c r="L5322" s="3"/>
      <c r="IK5322" s="3"/>
      <c r="IL5322" s="3"/>
      <c r="IM5322" s="3"/>
      <c r="IN5322" s="3"/>
      <c r="IO5322" s="3"/>
      <c r="IP5322" s="3"/>
      <c r="IQ5322" s="3"/>
      <c r="IR5322" s="3"/>
      <c r="IS5322" s="3"/>
    </row>
    <row r="5323" spans="1:253" s="2" customFormat="1" ht="16.5">
      <c r="A5323" s="250"/>
      <c r="B5323" s="250"/>
      <c r="C5323" s="250"/>
      <c r="D5323" s="250"/>
      <c r="E5323" s="250"/>
      <c r="F5323" s="250"/>
      <c r="G5323" s="3"/>
      <c r="H5323" s="3"/>
      <c r="I5323" s="3"/>
      <c r="J5323" s="3"/>
      <c r="K5323" s="3"/>
      <c r="L5323" s="3"/>
      <c r="IK5323" s="3"/>
      <c r="IL5323" s="3"/>
      <c r="IM5323" s="3"/>
      <c r="IN5323" s="3"/>
      <c r="IO5323" s="3"/>
      <c r="IP5323" s="3"/>
      <c r="IQ5323" s="3"/>
      <c r="IR5323" s="3"/>
      <c r="IS5323" s="3"/>
    </row>
    <row r="5324" spans="1:253" s="2" customFormat="1" ht="16.5">
      <c r="A5324" s="250"/>
      <c r="B5324" s="250"/>
      <c r="C5324" s="250"/>
      <c r="D5324" s="250"/>
      <c r="E5324" s="250"/>
      <c r="F5324" s="250"/>
      <c r="G5324" s="3"/>
      <c r="H5324" s="3"/>
      <c r="I5324" s="3"/>
      <c r="J5324" s="3"/>
      <c r="K5324" s="3"/>
      <c r="L5324" s="3"/>
      <c r="IK5324" s="3"/>
      <c r="IL5324" s="3"/>
      <c r="IM5324" s="3"/>
      <c r="IN5324" s="3"/>
      <c r="IO5324" s="3"/>
      <c r="IP5324" s="3"/>
      <c r="IQ5324" s="3"/>
      <c r="IR5324" s="3"/>
      <c r="IS5324" s="3"/>
    </row>
    <row r="5325" spans="1:253" s="2" customFormat="1" ht="16.5">
      <c r="A5325" s="250"/>
      <c r="B5325" s="250"/>
      <c r="C5325" s="250"/>
      <c r="D5325" s="250"/>
      <c r="E5325" s="250"/>
      <c r="F5325" s="250"/>
      <c r="G5325" s="3"/>
      <c r="H5325" s="3"/>
      <c r="I5325" s="3"/>
      <c r="J5325" s="3"/>
      <c r="K5325" s="3"/>
      <c r="L5325" s="3"/>
      <c r="IK5325" s="3"/>
      <c r="IL5325" s="3"/>
      <c r="IM5325" s="3"/>
      <c r="IN5325" s="3"/>
      <c r="IO5325" s="3"/>
      <c r="IP5325" s="3"/>
      <c r="IQ5325" s="3"/>
      <c r="IR5325" s="3"/>
      <c r="IS5325" s="3"/>
    </row>
    <row r="5326" spans="1:253" s="2" customFormat="1" ht="16.5">
      <c r="A5326" s="250"/>
      <c r="B5326" s="250"/>
      <c r="C5326" s="250"/>
      <c r="D5326" s="250"/>
      <c r="E5326" s="250"/>
      <c r="F5326" s="250"/>
      <c r="G5326" s="3"/>
      <c r="H5326" s="3"/>
      <c r="I5326" s="3"/>
      <c r="J5326" s="3"/>
      <c r="K5326" s="3"/>
      <c r="L5326" s="3"/>
      <c r="IK5326" s="3"/>
      <c r="IL5326" s="3"/>
      <c r="IM5326" s="3"/>
      <c r="IN5326" s="3"/>
      <c r="IO5326" s="3"/>
      <c r="IP5326" s="3"/>
      <c r="IQ5326" s="3"/>
      <c r="IR5326" s="3"/>
      <c r="IS5326" s="3"/>
    </row>
    <row r="5327" spans="1:253" s="2" customFormat="1" ht="16.5">
      <c r="A5327" s="250"/>
      <c r="B5327" s="250"/>
      <c r="C5327" s="250"/>
      <c r="D5327" s="250"/>
      <c r="E5327" s="250"/>
      <c r="F5327" s="250"/>
      <c r="G5327" s="3"/>
      <c r="H5327" s="3"/>
      <c r="I5327" s="3"/>
      <c r="J5327" s="3"/>
      <c r="K5327" s="3"/>
      <c r="L5327" s="3"/>
      <c r="IK5327" s="3"/>
      <c r="IL5327" s="3"/>
      <c r="IM5327" s="3"/>
      <c r="IN5327" s="3"/>
      <c r="IO5327" s="3"/>
      <c r="IP5327" s="3"/>
      <c r="IQ5327" s="3"/>
      <c r="IR5327" s="3"/>
      <c r="IS5327" s="3"/>
    </row>
    <row r="5328" spans="1:253" s="2" customFormat="1" ht="16.5">
      <c r="A5328" s="250"/>
      <c r="B5328" s="250"/>
      <c r="C5328" s="250"/>
      <c r="D5328" s="250"/>
      <c r="E5328" s="250"/>
      <c r="F5328" s="250"/>
      <c r="G5328" s="3"/>
      <c r="H5328" s="3"/>
      <c r="I5328" s="3"/>
      <c r="J5328" s="3"/>
      <c r="K5328" s="3"/>
      <c r="L5328" s="3"/>
      <c r="IK5328" s="3"/>
      <c r="IL5328" s="3"/>
      <c r="IM5328" s="3"/>
      <c r="IN5328" s="3"/>
      <c r="IO5328" s="3"/>
      <c r="IP5328" s="3"/>
      <c r="IQ5328" s="3"/>
      <c r="IR5328" s="3"/>
      <c r="IS5328" s="3"/>
    </row>
    <row r="5329" spans="1:253" s="2" customFormat="1" ht="16.5">
      <c r="A5329" s="250"/>
      <c r="B5329" s="250"/>
      <c r="C5329" s="250"/>
      <c r="D5329" s="250"/>
      <c r="E5329" s="250"/>
      <c r="F5329" s="250"/>
      <c r="G5329" s="3"/>
      <c r="H5329" s="3"/>
      <c r="I5329" s="3"/>
      <c r="J5329" s="3"/>
      <c r="K5329" s="3"/>
      <c r="L5329" s="3"/>
      <c r="IK5329" s="3"/>
      <c r="IL5329" s="3"/>
      <c r="IM5329" s="3"/>
      <c r="IN5329" s="3"/>
      <c r="IO5329" s="3"/>
      <c r="IP5329" s="3"/>
      <c r="IQ5329" s="3"/>
      <c r="IR5329" s="3"/>
      <c r="IS5329" s="3"/>
    </row>
    <row r="5330" spans="1:253" s="2" customFormat="1" ht="16.5">
      <c r="A5330" s="250"/>
      <c r="B5330" s="250"/>
      <c r="C5330" s="250"/>
      <c r="D5330" s="250"/>
      <c r="E5330" s="250"/>
      <c r="F5330" s="250"/>
      <c r="G5330" s="3"/>
      <c r="H5330" s="3"/>
      <c r="I5330" s="3"/>
      <c r="J5330" s="3"/>
      <c r="K5330" s="3"/>
      <c r="L5330" s="3"/>
      <c r="IK5330" s="3"/>
      <c r="IL5330" s="3"/>
      <c r="IM5330" s="3"/>
      <c r="IN5330" s="3"/>
      <c r="IO5330" s="3"/>
      <c r="IP5330" s="3"/>
      <c r="IQ5330" s="3"/>
      <c r="IR5330" s="3"/>
      <c r="IS5330" s="3"/>
    </row>
    <row r="5331" spans="1:253" s="2" customFormat="1" ht="16.5">
      <c r="A5331" s="250"/>
      <c r="B5331" s="250"/>
      <c r="C5331" s="250"/>
      <c r="D5331" s="250"/>
      <c r="E5331" s="250"/>
      <c r="F5331" s="250"/>
      <c r="G5331" s="3"/>
      <c r="H5331" s="3"/>
      <c r="I5331" s="3"/>
      <c r="J5331" s="3"/>
      <c r="K5331" s="3"/>
      <c r="L5331" s="3"/>
      <c r="IK5331" s="3"/>
      <c r="IL5331" s="3"/>
      <c r="IM5331" s="3"/>
      <c r="IN5331" s="3"/>
      <c r="IO5331" s="3"/>
      <c r="IP5331" s="3"/>
      <c r="IQ5331" s="3"/>
      <c r="IR5331" s="3"/>
      <c r="IS5331" s="3"/>
    </row>
    <row r="5332" spans="1:253" s="2" customFormat="1" ht="16.5">
      <c r="A5332" s="250"/>
      <c r="B5332" s="250"/>
      <c r="C5332" s="250"/>
      <c r="D5332" s="250"/>
      <c r="E5332" s="250"/>
      <c r="F5332" s="250"/>
      <c r="G5332" s="3"/>
      <c r="H5332" s="3"/>
      <c r="I5332" s="3"/>
      <c r="J5332" s="3"/>
      <c r="K5332" s="3"/>
      <c r="L5332" s="3"/>
      <c r="IK5332" s="3"/>
      <c r="IL5332" s="3"/>
      <c r="IM5332" s="3"/>
      <c r="IN5332" s="3"/>
      <c r="IO5332" s="3"/>
      <c r="IP5332" s="3"/>
      <c r="IQ5332" s="3"/>
      <c r="IR5332" s="3"/>
      <c r="IS5332" s="3"/>
    </row>
    <row r="5333" spans="1:253" s="2" customFormat="1" ht="16.5">
      <c r="A5333" s="250"/>
      <c r="B5333" s="250"/>
      <c r="C5333" s="250"/>
      <c r="D5333" s="250"/>
      <c r="E5333" s="250"/>
      <c r="F5333" s="250"/>
      <c r="G5333" s="3"/>
      <c r="H5333" s="3"/>
      <c r="I5333" s="3"/>
      <c r="J5333" s="3"/>
      <c r="K5333" s="3"/>
      <c r="L5333" s="3"/>
      <c r="IK5333" s="3"/>
      <c r="IL5333" s="3"/>
      <c r="IM5333" s="3"/>
      <c r="IN5333" s="3"/>
      <c r="IO5333" s="3"/>
      <c r="IP5333" s="3"/>
      <c r="IQ5333" s="3"/>
      <c r="IR5333" s="3"/>
      <c r="IS5333" s="3"/>
    </row>
    <row r="5334" spans="1:253" s="2" customFormat="1" ht="16.5">
      <c r="A5334" s="250"/>
      <c r="B5334" s="250"/>
      <c r="C5334" s="250"/>
      <c r="D5334" s="250"/>
      <c r="E5334" s="250"/>
      <c r="F5334" s="250"/>
      <c r="G5334" s="3"/>
      <c r="H5334" s="3"/>
      <c r="I5334" s="3"/>
      <c r="J5334" s="3"/>
      <c r="K5334" s="3"/>
      <c r="L5334" s="3"/>
      <c r="IK5334" s="3"/>
      <c r="IL5334" s="3"/>
      <c r="IM5334" s="3"/>
      <c r="IN5334" s="3"/>
      <c r="IO5334" s="3"/>
      <c r="IP5334" s="3"/>
      <c r="IQ5334" s="3"/>
      <c r="IR5334" s="3"/>
      <c r="IS5334" s="3"/>
    </row>
    <row r="5335" spans="1:253" s="2" customFormat="1" ht="16.5">
      <c r="A5335" s="250"/>
      <c r="B5335" s="250"/>
      <c r="C5335" s="250"/>
      <c r="D5335" s="250"/>
      <c r="E5335" s="250"/>
      <c r="F5335" s="250"/>
      <c r="G5335" s="3"/>
      <c r="H5335" s="3"/>
      <c r="I5335" s="3"/>
      <c r="J5335" s="3"/>
      <c r="K5335" s="3"/>
      <c r="L5335" s="3"/>
      <c r="IK5335" s="3"/>
      <c r="IL5335" s="3"/>
      <c r="IM5335" s="3"/>
      <c r="IN5335" s="3"/>
      <c r="IO5335" s="3"/>
      <c r="IP5335" s="3"/>
      <c r="IQ5335" s="3"/>
      <c r="IR5335" s="3"/>
      <c r="IS5335" s="3"/>
    </row>
    <row r="5336" spans="1:253" s="2" customFormat="1" ht="16.5">
      <c r="A5336" s="250"/>
      <c r="B5336" s="250"/>
      <c r="C5336" s="250"/>
      <c r="D5336" s="250"/>
      <c r="E5336" s="250"/>
      <c r="F5336" s="250"/>
      <c r="G5336" s="3"/>
      <c r="H5336" s="3"/>
      <c r="I5336" s="3"/>
      <c r="J5336" s="3"/>
      <c r="K5336" s="3"/>
      <c r="L5336" s="3"/>
      <c r="IK5336" s="3"/>
      <c r="IL5336" s="3"/>
      <c r="IM5336" s="3"/>
      <c r="IN5336" s="3"/>
      <c r="IO5336" s="3"/>
      <c r="IP5336" s="3"/>
      <c r="IQ5336" s="3"/>
      <c r="IR5336" s="3"/>
      <c r="IS5336" s="3"/>
    </row>
    <row r="5337" spans="1:253" s="2" customFormat="1" ht="16.5">
      <c r="A5337" s="250"/>
      <c r="B5337" s="250"/>
      <c r="C5337" s="250"/>
      <c r="D5337" s="250"/>
      <c r="E5337" s="250"/>
      <c r="F5337" s="250"/>
      <c r="G5337" s="3"/>
      <c r="H5337" s="3"/>
      <c r="I5337" s="3"/>
      <c r="J5337" s="3"/>
      <c r="K5337" s="3"/>
      <c r="L5337" s="3"/>
      <c r="IK5337" s="3"/>
      <c r="IL5337" s="3"/>
      <c r="IM5337" s="3"/>
      <c r="IN5337" s="3"/>
      <c r="IO5337" s="3"/>
      <c r="IP5337" s="3"/>
      <c r="IQ5337" s="3"/>
      <c r="IR5337" s="3"/>
      <c r="IS5337" s="3"/>
    </row>
    <row r="5338" spans="1:253" s="2" customFormat="1" ht="16.5">
      <c r="A5338" s="250"/>
      <c r="B5338" s="250"/>
      <c r="C5338" s="250"/>
      <c r="D5338" s="250"/>
      <c r="E5338" s="250"/>
      <c r="F5338" s="250"/>
      <c r="G5338" s="3"/>
      <c r="H5338" s="3"/>
      <c r="I5338" s="3"/>
      <c r="J5338" s="3"/>
      <c r="K5338" s="3"/>
      <c r="L5338" s="3"/>
      <c r="IK5338" s="3"/>
      <c r="IL5338" s="3"/>
      <c r="IM5338" s="3"/>
      <c r="IN5338" s="3"/>
      <c r="IO5338" s="3"/>
      <c r="IP5338" s="3"/>
      <c r="IQ5338" s="3"/>
      <c r="IR5338" s="3"/>
      <c r="IS5338" s="3"/>
    </row>
    <row r="5339" spans="1:253" s="2" customFormat="1" ht="16.5">
      <c r="A5339" s="250"/>
      <c r="B5339" s="250"/>
      <c r="C5339" s="250"/>
      <c r="D5339" s="250"/>
      <c r="E5339" s="250"/>
      <c r="F5339" s="250"/>
      <c r="G5339" s="3"/>
      <c r="H5339" s="3"/>
      <c r="I5339" s="3"/>
      <c r="J5339" s="3"/>
      <c r="K5339" s="3"/>
      <c r="L5339" s="3"/>
      <c r="IK5339" s="3"/>
      <c r="IL5339" s="3"/>
      <c r="IM5339" s="3"/>
      <c r="IN5339" s="3"/>
      <c r="IO5339" s="3"/>
      <c r="IP5339" s="3"/>
      <c r="IQ5339" s="3"/>
      <c r="IR5339" s="3"/>
      <c r="IS5339" s="3"/>
    </row>
    <row r="5340" spans="1:253" s="2" customFormat="1" ht="16.5">
      <c r="A5340" s="250"/>
      <c r="B5340" s="250"/>
      <c r="C5340" s="250"/>
      <c r="D5340" s="250"/>
      <c r="E5340" s="250"/>
      <c r="F5340" s="250"/>
      <c r="G5340" s="3"/>
      <c r="H5340" s="3"/>
      <c r="I5340" s="3"/>
      <c r="J5340" s="3"/>
      <c r="K5340" s="3"/>
      <c r="L5340" s="3"/>
      <c r="IK5340" s="3"/>
      <c r="IL5340" s="3"/>
      <c r="IM5340" s="3"/>
      <c r="IN5340" s="3"/>
      <c r="IO5340" s="3"/>
      <c r="IP5340" s="3"/>
      <c r="IQ5340" s="3"/>
      <c r="IR5340" s="3"/>
      <c r="IS5340" s="3"/>
    </row>
    <row r="5341" spans="1:253" s="2" customFormat="1" ht="16.5">
      <c r="A5341" s="250"/>
      <c r="B5341" s="250"/>
      <c r="C5341" s="250"/>
      <c r="D5341" s="250"/>
      <c r="E5341" s="250"/>
      <c r="F5341" s="250"/>
      <c r="G5341" s="3"/>
      <c r="H5341" s="3"/>
      <c r="I5341" s="3"/>
      <c r="J5341" s="3"/>
      <c r="K5341" s="3"/>
      <c r="L5341" s="3"/>
      <c r="IK5341" s="3"/>
      <c r="IL5341" s="3"/>
      <c r="IM5341" s="3"/>
      <c r="IN5341" s="3"/>
      <c r="IO5341" s="3"/>
      <c r="IP5341" s="3"/>
      <c r="IQ5341" s="3"/>
      <c r="IR5341" s="3"/>
      <c r="IS5341" s="3"/>
    </row>
    <row r="5342" spans="1:253" s="2" customFormat="1" ht="16.5">
      <c r="A5342" s="250"/>
      <c r="B5342" s="250"/>
      <c r="C5342" s="250"/>
      <c r="D5342" s="250"/>
      <c r="E5342" s="250"/>
      <c r="F5342" s="250"/>
      <c r="G5342" s="3"/>
      <c r="H5342" s="3"/>
      <c r="I5342" s="3"/>
      <c r="J5342" s="3"/>
      <c r="K5342" s="3"/>
      <c r="L5342" s="3"/>
      <c r="IK5342" s="3"/>
      <c r="IL5342" s="3"/>
      <c r="IM5342" s="3"/>
      <c r="IN5342" s="3"/>
      <c r="IO5342" s="3"/>
      <c r="IP5342" s="3"/>
      <c r="IQ5342" s="3"/>
      <c r="IR5342" s="3"/>
      <c r="IS5342" s="3"/>
    </row>
    <row r="5343" spans="1:253" s="2" customFormat="1" ht="16.5">
      <c r="A5343" s="250"/>
      <c r="B5343" s="250"/>
      <c r="C5343" s="250"/>
      <c r="D5343" s="250"/>
      <c r="E5343" s="250"/>
      <c r="F5343" s="250"/>
      <c r="G5343" s="3"/>
      <c r="H5343" s="3"/>
      <c r="I5343" s="3"/>
      <c r="J5343" s="3"/>
      <c r="K5343" s="3"/>
      <c r="L5343" s="3"/>
      <c r="IK5343" s="3"/>
      <c r="IL5343" s="3"/>
      <c r="IM5343" s="3"/>
      <c r="IN5343" s="3"/>
      <c r="IO5343" s="3"/>
      <c r="IP5343" s="3"/>
      <c r="IQ5343" s="3"/>
      <c r="IR5343" s="3"/>
      <c r="IS5343" s="3"/>
    </row>
    <row r="5344" spans="1:253" s="2" customFormat="1" ht="16.5">
      <c r="A5344" s="250"/>
      <c r="B5344" s="250"/>
      <c r="C5344" s="250"/>
      <c r="D5344" s="250"/>
      <c r="E5344" s="250"/>
      <c r="F5344" s="250"/>
      <c r="G5344" s="3"/>
      <c r="H5344" s="3"/>
      <c r="I5344" s="3"/>
      <c r="J5344" s="3"/>
      <c r="K5344" s="3"/>
      <c r="L5344" s="3"/>
      <c r="IK5344" s="3"/>
      <c r="IL5344" s="3"/>
      <c r="IM5344" s="3"/>
      <c r="IN5344" s="3"/>
      <c r="IO5344" s="3"/>
      <c r="IP5344" s="3"/>
      <c r="IQ5344" s="3"/>
      <c r="IR5344" s="3"/>
      <c r="IS5344" s="3"/>
    </row>
    <row r="5345" spans="1:253" s="2" customFormat="1" ht="16.5">
      <c r="A5345" s="250"/>
      <c r="B5345" s="250"/>
      <c r="C5345" s="250"/>
      <c r="D5345" s="250"/>
      <c r="E5345" s="250"/>
      <c r="F5345" s="250"/>
      <c r="G5345" s="3"/>
      <c r="H5345" s="3"/>
      <c r="I5345" s="3"/>
      <c r="J5345" s="3"/>
      <c r="K5345" s="3"/>
      <c r="L5345" s="3"/>
      <c r="IK5345" s="3"/>
      <c r="IL5345" s="3"/>
      <c r="IM5345" s="3"/>
      <c r="IN5345" s="3"/>
      <c r="IO5345" s="3"/>
      <c r="IP5345" s="3"/>
      <c r="IQ5345" s="3"/>
      <c r="IR5345" s="3"/>
      <c r="IS5345" s="3"/>
    </row>
    <row r="5346" spans="1:253" s="2" customFormat="1" ht="16.5">
      <c r="A5346" s="250"/>
      <c r="B5346" s="250"/>
      <c r="C5346" s="250"/>
      <c r="D5346" s="250"/>
      <c r="E5346" s="250"/>
      <c r="F5346" s="250"/>
      <c r="G5346" s="3"/>
      <c r="H5346" s="3"/>
      <c r="I5346" s="3"/>
      <c r="J5346" s="3"/>
      <c r="K5346" s="3"/>
      <c r="L5346" s="3"/>
      <c r="IK5346" s="3"/>
      <c r="IL5346" s="3"/>
      <c r="IM5346" s="3"/>
      <c r="IN5346" s="3"/>
      <c r="IO5346" s="3"/>
      <c r="IP5346" s="3"/>
      <c r="IQ5346" s="3"/>
      <c r="IR5346" s="3"/>
      <c r="IS5346" s="3"/>
    </row>
    <row r="5347" spans="1:253" s="2" customFormat="1" ht="16.5">
      <c r="A5347" s="250"/>
      <c r="B5347" s="250"/>
      <c r="C5347" s="250"/>
      <c r="D5347" s="250"/>
      <c r="E5347" s="250"/>
      <c r="F5347" s="250"/>
      <c r="G5347" s="3"/>
      <c r="H5347" s="3"/>
      <c r="I5347" s="3"/>
      <c r="J5347" s="3"/>
      <c r="K5347" s="3"/>
      <c r="L5347" s="3"/>
      <c r="IK5347" s="3"/>
      <c r="IL5347" s="3"/>
      <c r="IM5347" s="3"/>
      <c r="IN5347" s="3"/>
      <c r="IO5347" s="3"/>
      <c r="IP5347" s="3"/>
      <c r="IQ5347" s="3"/>
      <c r="IR5347" s="3"/>
      <c r="IS5347" s="3"/>
    </row>
    <row r="5348" spans="1:253" s="2" customFormat="1" ht="16.5">
      <c r="A5348" s="250"/>
      <c r="B5348" s="250"/>
      <c r="C5348" s="250"/>
      <c r="D5348" s="250"/>
      <c r="E5348" s="250"/>
      <c r="F5348" s="250"/>
      <c r="G5348" s="3"/>
      <c r="H5348" s="3"/>
      <c r="I5348" s="3"/>
      <c r="J5348" s="3"/>
      <c r="K5348" s="3"/>
      <c r="L5348" s="3"/>
      <c r="IK5348" s="3"/>
      <c r="IL5348" s="3"/>
      <c r="IM5348" s="3"/>
      <c r="IN5348" s="3"/>
      <c r="IO5348" s="3"/>
      <c r="IP5348" s="3"/>
      <c r="IQ5348" s="3"/>
      <c r="IR5348" s="3"/>
      <c r="IS5348" s="3"/>
    </row>
    <row r="5349" spans="1:253" s="2" customFormat="1" ht="16.5">
      <c r="A5349" s="250"/>
      <c r="B5349" s="250"/>
      <c r="C5349" s="250"/>
      <c r="D5349" s="250"/>
      <c r="E5349" s="250"/>
      <c r="F5349" s="250"/>
      <c r="G5349" s="3"/>
      <c r="H5349" s="3"/>
      <c r="I5349" s="3"/>
      <c r="J5349" s="3"/>
      <c r="K5349" s="3"/>
      <c r="L5349" s="3"/>
      <c r="IK5349" s="3"/>
      <c r="IL5349" s="3"/>
      <c r="IM5349" s="3"/>
      <c r="IN5349" s="3"/>
      <c r="IO5349" s="3"/>
      <c r="IP5349" s="3"/>
      <c r="IQ5349" s="3"/>
      <c r="IR5349" s="3"/>
      <c r="IS5349" s="3"/>
    </row>
    <row r="5350" spans="1:253" s="2" customFormat="1" ht="16.5">
      <c r="A5350" s="250"/>
      <c r="B5350" s="250"/>
      <c r="C5350" s="250"/>
      <c r="D5350" s="250"/>
      <c r="E5350" s="250"/>
      <c r="F5350" s="250"/>
      <c r="G5350" s="3"/>
      <c r="H5350" s="3"/>
      <c r="I5350" s="3"/>
      <c r="J5350" s="3"/>
      <c r="K5350" s="3"/>
      <c r="L5350" s="3"/>
      <c r="IK5350" s="3"/>
      <c r="IL5350" s="3"/>
      <c r="IM5350" s="3"/>
      <c r="IN5350" s="3"/>
      <c r="IO5350" s="3"/>
      <c r="IP5350" s="3"/>
      <c r="IQ5350" s="3"/>
      <c r="IR5350" s="3"/>
      <c r="IS5350" s="3"/>
    </row>
    <row r="5351" spans="1:253" s="2" customFormat="1" ht="16.5">
      <c r="A5351" s="250"/>
      <c r="B5351" s="250"/>
      <c r="C5351" s="250"/>
      <c r="D5351" s="250"/>
      <c r="E5351" s="250"/>
      <c r="F5351" s="250"/>
      <c r="G5351" s="3"/>
      <c r="H5351" s="3"/>
      <c r="I5351" s="3"/>
      <c r="J5351" s="3"/>
      <c r="K5351" s="3"/>
      <c r="L5351" s="3"/>
      <c r="IK5351" s="3"/>
      <c r="IL5351" s="3"/>
      <c r="IM5351" s="3"/>
      <c r="IN5351" s="3"/>
      <c r="IO5351" s="3"/>
      <c r="IP5351" s="3"/>
      <c r="IQ5351" s="3"/>
      <c r="IR5351" s="3"/>
      <c r="IS5351" s="3"/>
    </row>
    <row r="5352" spans="1:253" s="2" customFormat="1" ht="16.5">
      <c r="A5352" s="250"/>
      <c r="B5352" s="250"/>
      <c r="C5352" s="250"/>
      <c r="D5352" s="250"/>
      <c r="E5352" s="250"/>
      <c r="F5352" s="250"/>
      <c r="G5352" s="3"/>
      <c r="H5352" s="3"/>
      <c r="I5352" s="3"/>
      <c r="J5352" s="3"/>
      <c r="K5352" s="3"/>
      <c r="L5352" s="3"/>
      <c r="IK5352" s="3"/>
      <c r="IL5352" s="3"/>
      <c r="IM5352" s="3"/>
      <c r="IN5352" s="3"/>
      <c r="IO5352" s="3"/>
      <c r="IP5352" s="3"/>
      <c r="IQ5352" s="3"/>
      <c r="IR5352" s="3"/>
      <c r="IS5352" s="3"/>
    </row>
    <row r="5353" spans="1:253" s="2" customFormat="1" ht="16.5">
      <c r="A5353" s="250"/>
      <c r="B5353" s="250"/>
      <c r="C5353" s="250"/>
      <c r="D5353" s="250"/>
      <c r="E5353" s="250"/>
      <c r="F5353" s="250"/>
      <c r="G5353" s="3"/>
      <c r="H5353" s="3"/>
      <c r="I5353" s="3"/>
      <c r="J5353" s="3"/>
      <c r="K5353" s="3"/>
      <c r="L5353" s="3"/>
      <c r="IK5353" s="3"/>
      <c r="IL5353" s="3"/>
      <c r="IM5353" s="3"/>
      <c r="IN5353" s="3"/>
      <c r="IO5353" s="3"/>
      <c r="IP5353" s="3"/>
      <c r="IQ5353" s="3"/>
      <c r="IR5353" s="3"/>
      <c r="IS5353" s="3"/>
    </row>
    <row r="5354" spans="1:253" s="2" customFormat="1" ht="16.5">
      <c r="A5354" s="250"/>
      <c r="B5354" s="250"/>
      <c r="C5354" s="250"/>
      <c r="D5354" s="250"/>
      <c r="E5354" s="250"/>
      <c r="F5354" s="250"/>
      <c r="G5354" s="3"/>
      <c r="H5354" s="3"/>
      <c r="I5354" s="3"/>
      <c r="J5354" s="3"/>
      <c r="K5354" s="3"/>
      <c r="L5354" s="3"/>
      <c r="IK5354" s="3"/>
      <c r="IL5354" s="3"/>
      <c r="IM5354" s="3"/>
      <c r="IN5354" s="3"/>
      <c r="IO5354" s="3"/>
      <c r="IP5354" s="3"/>
      <c r="IQ5354" s="3"/>
      <c r="IR5354" s="3"/>
      <c r="IS5354" s="3"/>
    </row>
    <row r="5355" spans="1:253" s="2" customFormat="1" ht="16.5">
      <c r="A5355" s="250"/>
      <c r="B5355" s="250"/>
      <c r="C5355" s="250"/>
      <c r="D5355" s="250"/>
      <c r="E5355" s="250"/>
      <c r="F5355" s="250"/>
      <c r="G5355" s="3"/>
      <c r="H5355" s="3"/>
      <c r="I5355" s="3"/>
      <c r="J5355" s="3"/>
      <c r="K5355" s="3"/>
      <c r="L5355" s="3"/>
      <c r="IK5355" s="3"/>
      <c r="IL5355" s="3"/>
      <c r="IM5355" s="3"/>
      <c r="IN5355" s="3"/>
      <c r="IO5355" s="3"/>
      <c r="IP5355" s="3"/>
      <c r="IQ5355" s="3"/>
      <c r="IR5355" s="3"/>
      <c r="IS5355" s="3"/>
    </row>
    <row r="5356" spans="1:253" s="2" customFormat="1" ht="16.5">
      <c r="A5356" s="250"/>
      <c r="B5356" s="250"/>
      <c r="C5356" s="250"/>
      <c r="D5356" s="250"/>
      <c r="E5356" s="250"/>
      <c r="F5356" s="250"/>
      <c r="G5356" s="3"/>
      <c r="H5356" s="3"/>
      <c r="I5356" s="3"/>
      <c r="J5356" s="3"/>
      <c r="K5356" s="3"/>
      <c r="L5356" s="3"/>
      <c r="IK5356" s="3"/>
      <c r="IL5356" s="3"/>
      <c r="IM5356" s="3"/>
      <c r="IN5356" s="3"/>
      <c r="IO5356" s="3"/>
      <c r="IP5356" s="3"/>
      <c r="IQ5356" s="3"/>
      <c r="IR5356" s="3"/>
      <c r="IS5356" s="3"/>
    </row>
    <row r="5357" spans="1:253" s="2" customFormat="1" ht="16.5">
      <c r="A5357" s="250"/>
      <c r="B5357" s="250"/>
      <c r="C5357" s="250"/>
      <c r="D5357" s="250"/>
      <c r="E5357" s="250"/>
      <c r="F5357" s="250"/>
      <c r="G5357" s="3"/>
      <c r="H5357" s="3"/>
      <c r="I5357" s="3"/>
      <c r="J5357" s="3"/>
      <c r="K5357" s="3"/>
      <c r="L5357" s="3"/>
      <c r="IK5357" s="3"/>
      <c r="IL5357" s="3"/>
      <c r="IM5357" s="3"/>
      <c r="IN5357" s="3"/>
      <c r="IO5357" s="3"/>
      <c r="IP5357" s="3"/>
      <c r="IQ5357" s="3"/>
      <c r="IR5357" s="3"/>
      <c r="IS5357" s="3"/>
    </row>
    <row r="5358" spans="1:253" s="2" customFormat="1" ht="16.5">
      <c r="A5358" s="250"/>
      <c r="B5358" s="250"/>
      <c r="C5358" s="250"/>
      <c r="D5358" s="250"/>
      <c r="E5358" s="250"/>
      <c r="F5358" s="250"/>
      <c r="G5358" s="3"/>
      <c r="H5358" s="3"/>
      <c r="I5358" s="3"/>
      <c r="J5358" s="3"/>
      <c r="K5358" s="3"/>
      <c r="L5358" s="3"/>
      <c r="IK5358" s="3"/>
      <c r="IL5358" s="3"/>
      <c r="IM5358" s="3"/>
      <c r="IN5358" s="3"/>
      <c r="IO5358" s="3"/>
      <c r="IP5358" s="3"/>
      <c r="IQ5358" s="3"/>
      <c r="IR5358" s="3"/>
      <c r="IS5358" s="3"/>
    </row>
    <row r="5359" spans="1:253" s="2" customFormat="1" ht="16.5">
      <c r="A5359" s="250"/>
      <c r="B5359" s="250"/>
      <c r="C5359" s="250"/>
      <c r="D5359" s="250"/>
      <c r="E5359" s="250"/>
      <c r="F5359" s="250"/>
      <c r="G5359" s="3"/>
      <c r="H5359" s="3"/>
      <c r="I5359" s="3"/>
      <c r="J5359" s="3"/>
      <c r="K5359" s="3"/>
      <c r="L5359" s="3"/>
      <c r="IK5359" s="3"/>
      <c r="IL5359" s="3"/>
      <c r="IM5359" s="3"/>
      <c r="IN5359" s="3"/>
      <c r="IO5359" s="3"/>
      <c r="IP5359" s="3"/>
      <c r="IQ5359" s="3"/>
      <c r="IR5359" s="3"/>
      <c r="IS5359" s="3"/>
    </row>
    <row r="5360" spans="1:253" s="2" customFormat="1" ht="16.5">
      <c r="A5360" s="250"/>
      <c r="B5360" s="250"/>
      <c r="C5360" s="250"/>
      <c r="D5360" s="250"/>
      <c r="E5360" s="250"/>
      <c r="F5360" s="250"/>
      <c r="G5360" s="3"/>
      <c r="H5360" s="3"/>
      <c r="I5360" s="3"/>
      <c r="J5360" s="3"/>
      <c r="K5360" s="3"/>
      <c r="L5360" s="3"/>
      <c r="IK5360" s="3"/>
      <c r="IL5360" s="3"/>
      <c r="IM5360" s="3"/>
      <c r="IN5360" s="3"/>
      <c r="IO5360" s="3"/>
      <c r="IP5360" s="3"/>
      <c r="IQ5360" s="3"/>
      <c r="IR5360" s="3"/>
      <c r="IS5360" s="3"/>
    </row>
    <row r="5361" spans="1:253" s="2" customFormat="1" ht="16.5">
      <c r="A5361" s="250"/>
      <c r="B5361" s="250"/>
      <c r="C5361" s="250"/>
      <c r="D5361" s="250"/>
      <c r="E5361" s="250"/>
      <c r="F5361" s="250"/>
      <c r="G5361" s="3"/>
      <c r="H5361" s="3"/>
      <c r="I5361" s="3"/>
      <c r="J5361" s="3"/>
      <c r="K5361" s="3"/>
      <c r="L5361" s="3"/>
      <c r="IK5361" s="3"/>
      <c r="IL5361" s="3"/>
      <c r="IM5361" s="3"/>
      <c r="IN5361" s="3"/>
      <c r="IO5361" s="3"/>
      <c r="IP5361" s="3"/>
      <c r="IQ5361" s="3"/>
      <c r="IR5361" s="3"/>
      <c r="IS5361" s="3"/>
    </row>
    <row r="5362" spans="1:253" s="2" customFormat="1" ht="16.5">
      <c r="A5362" s="250"/>
      <c r="B5362" s="250"/>
      <c r="C5362" s="250"/>
      <c r="D5362" s="250"/>
      <c r="E5362" s="250"/>
      <c r="F5362" s="250"/>
      <c r="G5362" s="3"/>
      <c r="H5362" s="3"/>
      <c r="I5362" s="3"/>
      <c r="J5362" s="3"/>
      <c r="K5362" s="3"/>
      <c r="L5362" s="3"/>
      <c r="IK5362" s="3"/>
      <c r="IL5362" s="3"/>
      <c r="IM5362" s="3"/>
      <c r="IN5362" s="3"/>
      <c r="IO5362" s="3"/>
      <c r="IP5362" s="3"/>
      <c r="IQ5362" s="3"/>
      <c r="IR5362" s="3"/>
      <c r="IS5362" s="3"/>
    </row>
    <row r="5363" spans="1:253" s="2" customFormat="1" ht="16.5">
      <c r="A5363" s="250"/>
      <c r="B5363" s="250"/>
      <c r="C5363" s="250"/>
      <c r="D5363" s="250"/>
      <c r="E5363" s="250"/>
      <c r="F5363" s="250"/>
      <c r="G5363" s="3"/>
      <c r="H5363" s="3"/>
      <c r="I5363" s="3"/>
      <c r="J5363" s="3"/>
      <c r="K5363" s="3"/>
      <c r="L5363" s="3"/>
      <c r="IK5363" s="3"/>
      <c r="IL5363" s="3"/>
      <c r="IM5363" s="3"/>
      <c r="IN5363" s="3"/>
      <c r="IO5363" s="3"/>
      <c r="IP5363" s="3"/>
      <c r="IQ5363" s="3"/>
      <c r="IR5363" s="3"/>
      <c r="IS5363" s="3"/>
    </row>
    <row r="5364" spans="1:253" s="2" customFormat="1" ht="16.5">
      <c r="A5364" s="250"/>
      <c r="B5364" s="250"/>
      <c r="C5364" s="250"/>
      <c r="D5364" s="250"/>
      <c r="E5364" s="250"/>
      <c r="F5364" s="250"/>
      <c r="G5364" s="3"/>
      <c r="H5364" s="3"/>
      <c r="I5364" s="3"/>
      <c r="J5364" s="3"/>
      <c r="K5364" s="3"/>
      <c r="L5364" s="3"/>
      <c r="IK5364" s="3"/>
      <c r="IL5364" s="3"/>
      <c r="IM5364" s="3"/>
      <c r="IN5364" s="3"/>
      <c r="IO5364" s="3"/>
      <c r="IP5364" s="3"/>
      <c r="IQ5364" s="3"/>
      <c r="IR5364" s="3"/>
      <c r="IS5364" s="3"/>
    </row>
    <row r="5365" spans="1:253" s="2" customFormat="1" ht="16.5">
      <c r="A5365" s="250"/>
      <c r="B5365" s="250"/>
      <c r="C5365" s="250"/>
      <c r="D5365" s="250"/>
      <c r="E5365" s="250"/>
      <c r="F5365" s="250"/>
      <c r="G5365" s="3"/>
      <c r="H5365" s="3"/>
      <c r="I5365" s="3"/>
      <c r="J5365" s="3"/>
      <c r="K5365" s="3"/>
      <c r="L5365" s="3"/>
      <c r="IK5365" s="3"/>
      <c r="IL5365" s="3"/>
      <c r="IM5365" s="3"/>
      <c r="IN5365" s="3"/>
      <c r="IO5365" s="3"/>
      <c r="IP5365" s="3"/>
      <c r="IQ5365" s="3"/>
      <c r="IR5365" s="3"/>
      <c r="IS5365" s="3"/>
    </row>
    <row r="5366" spans="1:253" s="2" customFormat="1" ht="16.5">
      <c r="A5366" s="250"/>
      <c r="B5366" s="250"/>
      <c r="C5366" s="250"/>
      <c r="D5366" s="250"/>
      <c r="E5366" s="250"/>
      <c r="F5366" s="250"/>
      <c r="G5366" s="3"/>
      <c r="H5366" s="3"/>
      <c r="I5366" s="3"/>
      <c r="J5366" s="3"/>
      <c r="K5366" s="3"/>
      <c r="L5366" s="3"/>
      <c r="IK5366" s="3"/>
      <c r="IL5366" s="3"/>
      <c r="IM5366" s="3"/>
      <c r="IN5366" s="3"/>
      <c r="IO5366" s="3"/>
      <c r="IP5366" s="3"/>
      <c r="IQ5366" s="3"/>
      <c r="IR5366" s="3"/>
      <c r="IS5366" s="3"/>
    </row>
    <row r="5367" spans="1:253" s="2" customFormat="1" ht="16.5">
      <c r="A5367" s="250"/>
      <c r="B5367" s="250"/>
      <c r="C5367" s="250"/>
      <c r="D5367" s="250"/>
      <c r="E5367" s="250"/>
      <c r="F5367" s="250"/>
      <c r="G5367" s="3"/>
      <c r="H5367" s="3"/>
      <c r="I5367" s="3"/>
      <c r="J5367" s="3"/>
      <c r="K5367" s="3"/>
      <c r="L5367" s="3"/>
      <c r="IK5367" s="3"/>
      <c r="IL5367" s="3"/>
      <c r="IM5367" s="3"/>
      <c r="IN5367" s="3"/>
      <c r="IO5367" s="3"/>
      <c r="IP5367" s="3"/>
      <c r="IQ5367" s="3"/>
      <c r="IR5367" s="3"/>
      <c r="IS5367" s="3"/>
    </row>
    <row r="5368" spans="1:253" s="2" customFormat="1" ht="16.5">
      <c r="A5368" s="250"/>
      <c r="B5368" s="250"/>
      <c r="C5368" s="250"/>
      <c r="D5368" s="250"/>
      <c r="E5368" s="250"/>
      <c r="F5368" s="250"/>
      <c r="G5368" s="3"/>
      <c r="H5368" s="3"/>
      <c r="I5368" s="3"/>
      <c r="J5368" s="3"/>
      <c r="K5368" s="3"/>
      <c r="L5368" s="3"/>
      <c r="IK5368" s="3"/>
      <c r="IL5368" s="3"/>
      <c r="IM5368" s="3"/>
      <c r="IN5368" s="3"/>
      <c r="IO5368" s="3"/>
      <c r="IP5368" s="3"/>
      <c r="IQ5368" s="3"/>
      <c r="IR5368" s="3"/>
      <c r="IS5368" s="3"/>
    </row>
    <row r="5369" spans="1:253" s="2" customFormat="1" ht="16.5">
      <c r="A5369" s="250"/>
      <c r="B5369" s="250"/>
      <c r="C5369" s="250"/>
      <c r="D5369" s="250"/>
      <c r="E5369" s="250"/>
      <c r="F5369" s="250"/>
      <c r="G5369" s="3"/>
      <c r="H5369" s="3"/>
      <c r="I5369" s="3"/>
      <c r="J5369" s="3"/>
      <c r="K5369" s="3"/>
      <c r="L5369" s="3"/>
      <c r="IK5369" s="3"/>
      <c r="IL5369" s="3"/>
      <c r="IM5369" s="3"/>
      <c r="IN5369" s="3"/>
      <c r="IO5369" s="3"/>
      <c r="IP5369" s="3"/>
      <c r="IQ5369" s="3"/>
      <c r="IR5369" s="3"/>
      <c r="IS5369" s="3"/>
    </row>
    <row r="5370" spans="1:253" s="2" customFormat="1" ht="16.5">
      <c r="A5370" s="250"/>
      <c r="B5370" s="250"/>
      <c r="C5370" s="250"/>
      <c r="D5370" s="250"/>
      <c r="E5370" s="250"/>
      <c r="F5370" s="250"/>
      <c r="G5370" s="3"/>
      <c r="H5370" s="3"/>
      <c r="I5370" s="3"/>
      <c r="J5370" s="3"/>
      <c r="K5370" s="3"/>
      <c r="L5370" s="3"/>
      <c r="IK5370" s="3"/>
      <c r="IL5370" s="3"/>
      <c r="IM5370" s="3"/>
      <c r="IN5370" s="3"/>
      <c r="IO5370" s="3"/>
      <c r="IP5370" s="3"/>
      <c r="IQ5370" s="3"/>
      <c r="IR5370" s="3"/>
      <c r="IS5370" s="3"/>
    </row>
    <row r="5371" spans="1:253" s="2" customFormat="1" ht="16.5">
      <c r="A5371" s="250"/>
      <c r="B5371" s="250"/>
      <c r="C5371" s="250"/>
      <c r="D5371" s="250"/>
      <c r="E5371" s="250"/>
      <c r="F5371" s="250"/>
      <c r="G5371" s="3"/>
      <c r="H5371" s="3"/>
      <c r="I5371" s="3"/>
      <c r="J5371" s="3"/>
      <c r="K5371" s="3"/>
      <c r="L5371" s="3"/>
      <c r="IK5371" s="3"/>
      <c r="IL5371" s="3"/>
      <c r="IM5371" s="3"/>
      <c r="IN5371" s="3"/>
      <c r="IO5371" s="3"/>
      <c r="IP5371" s="3"/>
      <c r="IQ5371" s="3"/>
      <c r="IR5371" s="3"/>
      <c r="IS5371" s="3"/>
    </row>
    <row r="5372" spans="1:253" s="2" customFormat="1" ht="16.5">
      <c r="A5372" s="250"/>
      <c r="B5372" s="250"/>
      <c r="C5372" s="250"/>
      <c r="D5372" s="250"/>
      <c r="E5372" s="250"/>
      <c r="F5372" s="250"/>
      <c r="G5372" s="3"/>
      <c r="H5372" s="3"/>
      <c r="I5372" s="3"/>
      <c r="J5372" s="3"/>
      <c r="K5372" s="3"/>
      <c r="L5372" s="3"/>
      <c r="IK5372" s="3"/>
      <c r="IL5372" s="3"/>
      <c r="IM5372" s="3"/>
      <c r="IN5372" s="3"/>
      <c r="IO5372" s="3"/>
      <c r="IP5372" s="3"/>
      <c r="IQ5372" s="3"/>
      <c r="IR5372" s="3"/>
      <c r="IS5372" s="3"/>
    </row>
    <row r="5373" spans="1:253" s="2" customFormat="1" ht="16.5">
      <c r="A5373" s="250"/>
      <c r="B5373" s="250"/>
      <c r="C5373" s="250"/>
      <c r="D5373" s="250"/>
      <c r="E5373" s="250"/>
      <c r="F5373" s="250"/>
      <c r="G5373" s="3"/>
      <c r="H5373" s="3"/>
      <c r="I5373" s="3"/>
      <c r="J5373" s="3"/>
      <c r="K5373" s="3"/>
      <c r="L5373" s="3"/>
      <c r="IK5373" s="3"/>
      <c r="IL5373" s="3"/>
      <c r="IM5373" s="3"/>
      <c r="IN5373" s="3"/>
      <c r="IO5373" s="3"/>
      <c r="IP5373" s="3"/>
      <c r="IQ5373" s="3"/>
      <c r="IR5373" s="3"/>
      <c r="IS5373" s="3"/>
    </row>
    <row r="5374" spans="1:253" s="2" customFormat="1" ht="16.5">
      <c r="A5374" s="250"/>
      <c r="B5374" s="250"/>
      <c r="C5374" s="250"/>
      <c r="D5374" s="250"/>
      <c r="E5374" s="250"/>
      <c r="F5374" s="250"/>
      <c r="G5374" s="3"/>
      <c r="H5374" s="3"/>
      <c r="I5374" s="3"/>
      <c r="J5374" s="3"/>
      <c r="K5374" s="3"/>
      <c r="L5374" s="3"/>
      <c r="IK5374" s="3"/>
      <c r="IL5374" s="3"/>
      <c r="IM5374" s="3"/>
      <c r="IN5374" s="3"/>
      <c r="IO5374" s="3"/>
      <c r="IP5374" s="3"/>
      <c r="IQ5374" s="3"/>
      <c r="IR5374" s="3"/>
      <c r="IS5374" s="3"/>
    </row>
    <row r="5375" spans="1:253" s="2" customFormat="1" ht="16.5">
      <c r="A5375" s="250"/>
      <c r="B5375" s="250"/>
      <c r="C5375" s="250"/>
      <c r="D5375" s="250"/>
      <c r="E5375" s="250"/>
      <c r="F5375" s="250"/>
      <c r="G5375" s="3"/>
      <c r="H5375" s="3"/>
      <c r="I5375" s="3"/>
      <c r="J5375" s="3"/>
      <c r="K5375" s="3"/>
      <c r="L5375" s="3"/>
      <c r="IK5375" s="3"/>
      <c r="IL5375" s="3"/>
      <c r="IM5375" s="3"/>
      <c r="IN5375" s="3"/>
      <c r="IO5375" s="3"/>
      <c r="IP5375" s="3"/>
      <c r="IQ5375" s="3"/>
      <c r="IR5375" s="3"/>
      <c r="IS5375" s="3"/>
    </row>
    <row r="5376" spans="1:253" s="2" customFormat="1" ht="16.5">
      <c r="A5376" s="250"/>
      <c r="B5376" s="250"/>
      <c r="C5376" s="250"/>
      <c r="D5376" s="250"/>
      <c r="E5376" s="250"/>
      <c r="F5376" s="250"/>
      <c r="G5376" s="3"/>
      <c r="H5376" s="3"/>
      <c r="I5376" s="3"/>
      <c r="J5376" s="3"/>
      <c r="K5376" s="3"/>
      <c r="L5376" s="3"/>
      <c r="IK5376" s="3"/>
      <c r="IL5376" s="3"/>
      <c r="IM5376" s="3"/>
      <c r="IN5376" s="3"/>
      <c r="IO5376" s="3"/>
      <c r="IP5376" s="3"/>
      <c r="IQ5376" s="3"/>
      <c r="IR5376" s="3"/>
      <c r="IS5376" s="3"/>
    </row>
    <row r="5377" spans="1:253" s="2" customFormat="1" ht="16.5">
      <c r="A5377" s="250"/>
      <c r="B5377" s="250"/>
      <c r="C5377" s="250"/>
      <c r="D5377" s="250"/>
      <c r="E5377" s="250"/>
      <c r="F5377" s="250"/>
      <c r="G5377" s="3"/>
      <c r="H5377" s="3"/>
      <c r="I5377" s="3"/>
      <c r="J5377" s="3"/>
      <c r="K5377" s="3"/>
      <c r="L5377" s="3"/>
      <c r="IK5377" s="3"/>
      <c r="IL5377" s="3"/>
      <c r="IM5377" s="3"/>
      <c r="IN5377" s="3"/>
      <c r="IO5377" s="3"/>
      <c r="IP5377" s="3"/>
      <c r="IQ5377" s="3"/>
      <c r="IR5377" s="3"/>
      <c r="IS5377" s="3"/>
    </row>
    <row r="5378" spans="1:253" s="2" customFormat="1" ht="16.5">
      <c r="A5378" s="250"/>
      <c r="B5378" s="250"/>
      <c r="C5378" s="250"/>
      <c r="D5378" s="250"/>
      <c r="E5378" s="250"/>
      <c r="F5378" s="250"/>
      <c r="G5378" s="3"/>
      <c r="H5378" s="3"/>
      <c r="I5378" s="3"/>
      <c r="J5378" s="3"/>
      <c r="K5378" s="3"/>
      <c r="L5378" s="3"/>
      <c r="IK5378" s="3"/>
      <c r="IL5378" s="3"/>
      <c r="IM5378" s="3"/>
      <c r="IN5378" s="3"/>
      <c r="IO5378" s="3"/>
      <c r="IP5378" s="3"/>
      <c r="IQ5378" s="3"/>
      <c r="IR5378" s="3"/>
      <c r="IS5378" s="3"/>
    </row>
    <row r="5379" spans="1:253" s="2" customFormat="1" ht="16.5">
      <c r="A5379" s="250"/>
      <c r="B5379" s="250"/>
      <c r="C5379" s="250"/>
      <c r="D5379" s="250"/>
      <c r="E5379" s="250"/>
      <c r="F5379" s="250"/>
      <c r="G5379" s="3"/>
      <c r="H5379" s="3"/>
      <c r="I5379" s="3"/>
      <c r="J5379" s="3"/>
      <c r="K5379" s="3"/>
      <c r="L5379" s="3"/>
      <c r="IK5379" s="3"/>
      <c r="IL5379" s="3"/>
      <c r="IM5379" s="3"/>
      <c r="IN5379" s="3"/>
      <c r="IO5379" s="3"/>
      <c r="IP5379" s="3"/>
      <c r="IQ5379" s="3"/>
      <c r="IR5379" s="3"/>
      <c r="IS5379" s="3"/>
    </row>
    <row r="5380" spans="1:253" s="2" customFormat="1" ht="16.5">
      <c r="A5380" s="250"/>
      <c r="B5380" s="250"/>
      <c r="C5380" s="250"/>
      <c r="D5380" s="250"/>
      <c r="E5380" s="250"/>
      <c r="F5380" s="250"/>
      <c r="G5380" s="3"/>
      <c r="H5380" s="3"/>
      <c r="I5380" s="3"/>
      <c r="J5380" s="3"/>
      <c r="K5380" s="3"/>
      <c r="L5380" s="3"/>
      <c r="IK5380" s="3"/>
      <c r="IL5380" s="3"/>
      <c r="IM5380" s="3"/>
      <c r="IN5380" s="3"/>
      <c r="IO5380" s="3"/>
      <c r="IP5380" s="3"/>
      <c r="IQ5380" s="3"/>
      <c r="IR5380" s="3"/>
      <c r="IS5380" s="3"/>
    </row>
    <row r="5381" spans="1:253" s="2" customFormat="1" ht="16.5">
      <c r="A5381" s="250"/>
      <c r="B5381" s="250"/>
      <c r="C5381" s="250"/>
      <c r="D5381" s="250"/>
      <c r="E5381" s="250"/>
      <c r="F5381" s="250"/>
      <c r="G5381" s="3"/>
      <c r="H5381" s="3"/>
      <c r="I5381" s="3"/>
      <c r="J5381" s="3"/>
      <c r="K5381" s="3"/>
      <c r="L5381" s="3"/>
      <c r="IK5381" s="3"/>
      <c r="IL5381" s="3"/>
      <c r="IM5381" s="3"/>
      <c r="IN5381" s="3"/>
      <c r="IO5381" s="3"/>
      <c r="IP5381" s="3"/>
      <c r="IQ5381" s="3"/>
      <c r="IR5381" s="3"/>
      <c r="IS5381" s="3"/>
    </row>
    <row r="5382" spans="1:253" s="2" customFormat="1" ht="16.5">
      <c r="A5382" s="250"/>
      <c r="B5382" s="250"/>
      <c r="C5382" s="250"/>
      <c r="D5382" s="250"/>
      <c r="E5382" s="250"/>
      <c r="F5382" s="250"/>
      <c r="G5382" s="3"/>
      <c r="H5382" s="3"/>
      <c r="I5382" s="3"/>
      <c r="J5382" s="3"/>
      <c r="K5382" s="3"/>
      <c r="L5382" s="3"/>
      <c r="IK5382" s="3"/>
      <c r="IL5382" s="3"/>
      <c r="IM5382" s="3"/>
      <c r="IN5382" s="3"/>
      <c r="IO5382" s="3"/>
      <c r="IP5382" s="3"/>
      <c r="IQ5382" s="3"/>
      <c r="IR5382" s="3"/>
      <c r="IS5382" s="3"/>
    </row>
    <row r="5383" spans="1:253" s="2" customFormat="1" ht="16.5">
      <c r="A5383" s="250"/>
      <c r="B5383" s="250"/>
      <c r="C5383" s="250"/>
      <c r="D5383" s="250"/>
      <c r="E5383" s="250"/>
      <c r="F5383" s="250"/>
      <c r="G5383" s="3"/>
      <c r="H5383" s="3"/>
      <c r="I5383" s="3"/>
      <c r="J5383" s="3"/>
      <c r="K5383" s="3"/>
      <c r="L5383" s="3"/>
      <c r="IK5383" s="3"/>
      <c r="IL5383" s="3"/>
      <c r="IM5383" s="3"/>
      <c r="IN5383" s="3"/>
      <c r="IO5383" s="3"/>
      <c r="IP5383" s="3"/>
      <c r="IQ5383" s="3"/>
      <c r="IR5383" s="3"/>
      <c r="IS5383" s="3"/>
    </row>
    <row r="5384" spans="1:253" s="2" customFormat="1" ht="16.5">
      <c r="A5384" s="250"/>
      <c r="B5384" s="250"/>
      <c r="C5384" s="250"/>
      <c r="D5384" s="250"/>
      <c r="E5384" s="250"/>
      <c r="F5384" s="250"/>
      <c r="G5384" s="3"/>
      <c r="H5384" s="3"/>
      <c r="I5384" s="3"/>
      <c r="J5384" s="3"/>
      <c r="K5384" s="3"/>
      <c r="L5384" s="3"/>
      <c r="IK5384" s="3"/>
      <c r="IL5384" s="3"/>
      <c r="IM5384" s="3"/>
      <c r="IN5384" s="3"/>
      <c r="IO5384" s="3"/>
      <c r="IP5384" s="3"/>
      <c r="IQ5384" s="3"/>
      <c r="IR5384" s="3"/>
      <c r="IS5384" s="3"/>
    </row>
    <row r="5385" spans="1:253" s="2" customFormat="1" ht="16.5">
      <c r="A5385" s="250"/>
      <c r="B5385" s="250"/>
      <c r="C5385" s="250"/>
      <c r="D5385" s="250"/>
      <c r="E5385" s="250"/>
      <c r="F5385" s="250"/>
      <c r="G5385" s="3"/>
      <c r="H5385" s="3"/>
      <c r="I5385" s="3"/>
      <c r="J5385" s="3"/>
      <c r="K5385" s="3"/>
      <c r="L5385" s="3"/>
      <c r="IK5385" s="3"/>
      <c r="IL5385" s="3"/>
      <c r="IM5385" s="3"/>
      <c r="IN5385" s="3"/>
      <c r="IO5385" s="3"/>
      <c r="IP5385" s="3"/>
      <c r="IQ5385" s="3"/>
      <c r="IR5385" s="3"/>
      <c r="IS5385" s="3"/>
    </row>
    <row r="5386" spans="1:253" s="2" customFormat="1" ht="16.5">
      <c r="A5386" s="250"/>
      <c r="B5386" s="250"/>
      <c r="C5386" s="250"/>
      <c r="D5386" s="250"/>
      <c r="E5386" s="250"/>
      <c r="F5386" s="250"/>
      <c r="G5386" s="3"/>
      <c r="H5386" s="3"/>
      <c r="I5386" s="3"/>
      <c r="J5386" s="3"/>
      <c r="K5386" s="3"/>
      <c r="L5386" s="3"/>
      <c r="IK5386" s="3"/>
      <c r="IL5386" s="3"/>
      <c r="IM5386" s="3"/>
      <c r="IN5386" s="3"/>
      <c r="IO5386" s="3"/>
      <c r="IP5386" s="3"/>
      <c r="IQ5386" s="3"/>
      <c r="IR5386" s="3"/>
      <c r="IS5386" s="3"/>
    </row>
    <row r="5387" spans="1:253" s="2" customFormat="1" ht="16.5">
      <c r="A5387" s="250"/>
      <c r="B5387" s="250"/>
      <c r="C5387" s="250"/>
      <c r="D5387" s="250"/>
      <c r="E5387" s="250"/>
      <c r="F5387" s="250"/>
      <c r="G5387" s="3"/>
      <c r="H5387" s="3"/>
      <c r="I5387" s="3"/>
      <c r="J5387" s="3"/>
      <c r="K5387" s="3"/>
      <c r="L5387" s="3"/>
      <c r="IK5387" s="3"/>
      <c r="IL5387" s="3"/>
      <c r="IM5387" s="3"/>
      <c r="IN5387" s="3"/>
      <c r="IO5387" s="3"/>
      <c r="IP5387" s="3"/>
      <c r="IQ5387" s="3"/>
      <c r="IR5387" s="3"/>
      <c r="IS5387" s="3"/>
    </row>
    <row r="5388" spans="1:253" s="2" customFormat="1" ht="16.5">
      <c r="A5388" s="250"/>
      <c r="B5388" s="250"/>
      <c r="C5388" s="250"/>
      <c r="D5388" s="250"/>
      <c r="E5388" s="250"/>
      <c r="F5388" s="250"/>
      <c r="G5388" s="3"/>
      <c r="H5388" s="3"/>
      <c r="I5388" s="3"/>
      <c r="J5388" s="3"/>
      <c r="K5388" s="3"/>
      <c r="L5388" s="3"/>
      <c r="IK5388" s="3"/>
      <c r="IL5388" s="3"/>
      <c r="IM5388" s="3"/>
      <c r="IN5388" s="3"/>
      <c r="IO5388" s="3"/>
      <c r="IP5388" s="3"/>
      <c r="IQ5388" s="3"/>
      <c r="IR5388" s="3"/>
      <c r="IS5388" s="3"/>
    </row>
    <row r="5389" spans="1:253" s="2" customFormat="1" ht="16.5">
      <c r="A5389" s="250"/>
      <c r="B5389" s="250"/>
      <c r="C5389" s="250"/>
      <c r="D5389" s="250"/>
      <c r="E5389" s="250"/>
      <c r="F5389" s="250"/>
      <c r="G5389" s="3"/>
      <c r="H5389" s="3"/>
      <c r="I5389" s="3"/>
      <c r="J5389" s="3"/>
      <c r="K5389" s="3"/>
      <c r="L5389" s="3"/>
      <c r="IK5389" s="3"/>
      <c r="IL5389" s="3"/>
      <c r="IM5389" s="3"/>
      <c r="IN5389" s="3"/>
      <c r="IO5389" s="3"/>
      <c r="IP5389" s="3"/>
      <c r="IQ5389" s="3"/>
      <c r="IR5389" s="3"/>
      <c r="IS5389" s="3"/>
    </row>
    <row r="5390" spans="1:253" s="2" customFormat="1" ht="16.5">
      <c r="A5390" s="250"/>
      <c r="B5390" s="250"/>
      <c r="C5390" s="250"/>
      <c r="D5390" s="250"/>
      <c r="E5390" s="250"/>
      <c r="F5390" s="250"/>
      <c r="G5390" s="3"/>
      <c r="H5390" s="3"/>
      <c r="I5390" s="3"/>
      <c r="J5390" s="3"/>
      <c r="K5390" s="3"/>
      <c r="L5390" s="3"/>
      <c r="IK5390" s="3"/>
      <c r="IL5390" s="3"/>
      <c r="IM5390" s="3"/>
      <c r="IN5390" s="3"/>
      <c r="IO5390" s="3"/>
      <c r="IP5390" s="3"/>
      <c r="IQ5390" s="3"/>
      <c r="IR5390" s="3"/>
      <c r="IS5390" s="3"/>
    </row>
    <row r="5391" spans="1:253" s="2" customFormat="1" ht="16.5">
      <c r="A5391" s="250"/>
      <c r="B5391" s="250"/>
      <c r="C5391" s="250"/>
      <c r="D5391" s="250"/>
      <c r="E5391" s="250"/>
      <c r="F5391" s="250"/>
      <c r="G5391" s="3"/>
      <c r="H5391" s="3"/>
      <c r="I5391" s="3"/>
      <c r="J5391" s="3"/>
      <c r="K5391" s="3"/>
      <c r="L5391" s="3"/>
      <c r="IK5391" s="3"/>
      <c r="IL5391" s="3"/>
      <c r="IM5391" s="3"/>
      <c r="IN5391" s="3"/>
      <c r="IO5391" s="3"/>
      <c r="IP5391" s="3"/>
      <c r="IQ5391" s="3"/>
      <c r="IR5391" s="3"/>
      <c r="IS5391" s="3"/>
    </row>
    <row r="5392" spans="1:253" s="2" customFormat="1" ht="16.5">
      <c r="A5392" s="250"/>
      <c r="B5392" s="250"/>
      <c r="C5392" s="250"/>
      <c r="D5392" s="250"/>
      <c r="E5392" s="250"/>
      <c r="F5392" s="250"/>
      <c r="G5392" s="3"/>
      <c r="H5392" s="3"/>
      <c r="I5392" s="3"/>
      <c r="J5392" s="3"/>
      <c r="K5392" s="3"/>
      <c r="L5392" s="3"/>
      <c r="IK5392" s="3"/>
      <c r="IL5392" s="3"/>
      <c r="IM5392" s="3"/>
      <c r="IN5392" s="3"/>
      <c r="IO5392" s="3"/>
      <c r="IP5392" s="3"/>
      <c r="IQ5392" s="3"/>
      <c r="IR5392" s="3"/>
      <c r="IS5392" s="3"/>
    </row>
    <row r="5393" spans="1:253" s="2" customFormat="1" ht="16.5">
      <c r="A5393" s="250"/>
      <c r="B5393" s="250"/>
      <c r="C5393" s="250"/>
      <c r="D5393" s="250"/>
      <c r="E5393" s="250"/>
      <c r="F5393" s="250"/>
      <c r="G5393" s="3"/>
      <c r="H5393" s="3"/>
      <c r="I5393" s="3"/>
      <c r="J5393" s="3"/>
      <c r="K5393" s="3"/>
      <c r="L5393" s="3"/>
      <c r="IK5393" s="3"/>
      <c r="IL5393" s="3"/>
      <c r="IM5393" s="3"/>
      <c r="IN5393" s="3"/>
      <c r="IO5393" s="3"/>
      <c r="IP5393" s="3"/>
      <c r="IQ5393" s="3"/>
      <c r="IR5393" s="3"/>
      <c r="IS5393" s="3"/>
    </row>
    <row r="5394" spans="1:253" s="2" customFormat="1" ht="16.5">
      <c r="A5394" s="250"/>
      <c r="B5394" s="250"/>
      <c r="C5394" s="250"/>
      <c r="D5394" s="250"/>
      <c r="E5394" s="250"/>
      <c r="F5394" s="250"/>
      <c r="G5394" s="3"/>
      <c r="H5394" s="3"/>
      <c r="I5394" s="3"/>
      <c r="J5394" s="3"/>
      <c r="K5394" s="3"/>
      <c r="L5394" s="3"/>
      <c r="IK5394" s="3"/>
      <c r="IL5394" s="3"/>
      <c r="IM5394" s="3"/>
      <c r="IN5394" s="3"/>
      <c r="IO5394" s="3"/>
      <c r="IP5394" s="3"/>
      <c r="IQ5394" s="3"/>
      <c r="IR5394" s="3"/>
      <c r="IS5394" s="3"/>
    </row>
    <row r="5395" spans="1:253" s="2" customFormat="1" ht="16.5">
      <c r="A5395" s="250"/>
      <c r="B5395" s="250"/>
      <c r="C5395" s="250"/>
      <c r="D5395" s="250"/>
      <c r="E5395" s="250"/>
      <c r="F5395" s="250"/>
      <c r="G5395" s="3"/>
      <c r="H5395" s="3"/>
      <c r="I5395" s="3"/>
      <c r="J5395" s="3"/>
      <c r="K5395" s="3"/>
      <c r="L5395" s="3"/>
      <c r="IK5395" s="3"/>
      <c r="IL5395" s="3"/>
      <c r="IM5395" s="3"/>
      <c r="IN5395" s="3"/>
      <c r="IO5395" s="3"/>
      <c r="IP5395" s="3"/>
      <c r="IQ5395" s="3"/>
      <c r="IR5395" s="3"/>
      <c r="IS5395" s="3"/>
    </row>
    <row r="5396" spans="1:253" s="2" customFormat="1" ht="16.5">
      <c r="A5396" s="250"/>
      <c r="B5396" s="250"/>
      <c r="C5396" s="250"/>
      <c r="D5396" s="250"/>
      <c r="E5396" s="250"/>
      <c r="F5396" s="250"/>
      <c r="G5396" s="3"/>
      <c r="H5396" s="3"/>
      <c r="I5396" s="3"/>
      <c r="J5396" s="3"/>
      <c r="K5396" s="3"/>
      <c r="L5396" s="3"/>
      <c r="IK5396" s="3"/>
      <c r="IL5396" s="3"/>
      <c r="IM5396" s="3"/>
      <c r="IN5396" s="3"/>
      <c r="IO5396" s="3"/>
      <c r="IP5396" s="3"/>
      <c r="IQ5396" s="3"/>
      <c r="IR5396" s="3"/>
      <c r="IS5396" s="3"/>
    </row>
    <row r="5397" spans="1:253" s="2" customFormat="1" ht="16.5">
      <c r="A5397" s="250"/>
      <c r="B5397" s="250"/>
      <c r="C5397" s="250"/>
      <c r="D5397" s="250"/>
      <c r="E5397" s="250"/>
      <c r="F5397" s="250"/>
      <c r="G5397" s="3"/>
      <c r="H5397" s="3"/>
      <c r="I5397" s="3"/>
      <c r="J5397" s="3"/>
      <c r="K5397" s="3"/>
      <c r="L5397" s="3"/>
      <c r="IK5397" s="3"/>
      <c r="IL5397" s="3"/>
      <c r="IM5397" s="3"/>
      <c r="IN5397" s="3"/>
      <c r="IO5397" s="3"/>
      <c r="IP5397" s="3"/>
      <c r="IQ5397" s="3"/>
      <c r="IR5397" s="3"/>
      <c r="IS5397" s="3"/>
    </row>
    <row r="5398" spans="1:253" s="2" customFormat="1" ht="16.5">
      <c r="A5398" s="250"/>
      <c r="B5398" s="250"/>
      <c r="C5398" s="250"/>
      <c r="D5398" s="250"/>
      <c r="E5398" s="250"/>
      <c r="F5398" s="250"/>
      <c r="G5398" s="3"/>
      <c r="H5398" s="3"/>
      <c r="I5398" s="3"/>
      <c r="J5398" s="3"/>
      <c r="K5398" s="3"/>
      <c r="L5398" s="3"/>
      <c r="IK5398" s="3"/>
      <c r="IL5398" s="3"/>
      <c r="IM5398" s="3"/>
      <c r="IN5398" s="3"/>
      <c r="IO5398" s="3"/>
      <c r="IP5398" s="3"/>
      <c r="IQ5398" s="3"/>
      <c r="IR5398" s="3"/>
      <c r="IS5398" s="3"/>
    </row>
    <row r="5399" spans="1:253" s="2" customFormat="1" ht="16.5">
      <c r="A5399" s="250"/>
      <c r="B5399" s="250"/>
      <c r="C5399" s="250"/>
      <c r="D5399" s="250"/>
      <c r="E5399" s="250"/>
      <c r="F5399" s="250"/>
      <c r="G5399" s="3"/>
      <c r="H5399" s="3"/>
      <c r="I5399" s="3"/>
      <c r="J5399" s="3"/>
      <c r="K5399" s="3"/>
      <c r="L5399" s="3"/>
      <c r="IK5399" s="3"/>
      <c r="IL5399" s="3"/>
      <c r="IM5399" s="3"/>
      <c r="IN5399" s="3"/>
      <c r="IO5399" s="3"/>
      <c r="IP5399" s="3"/>
      <c r="IQ5399" s="3"/>
      <c r="IR5399" s="3"/>
      <c r="IS5399" s="3"/>
    </row>
    <row r="5400" spans="1:253" s="2" customFormat="1" ht="16.5">
      <c r="A5400" s="250"/>
      <c r="B5400" s="250"/>
      <c r="C5400" s="250"/>
      <c r="D5400" s="250"/>
      <c r="E5400" s="250"/>
      <c r="F5400" s="250"/>
      <c r="G5400" s="3"/>
      <c r="H5400" s="3"/>
      <c r="I5400" s="3"/>
      <c r="J5400" s="3"/>
      <c r="K5400" s="3"/>
      <c r="L5400" s="3"/>
      <c r="IK5400" s="3"/>
      <c r="IL5400" s="3"/>
      <c r="IM5400" s="3"/>
      <c r="IN5400" s="3"/>
      <c r="IO5400" s="3"/>
      <c r="IP5400" s="3"/>
      <c r="IQ5400" s="3"/>
      <c r="IR5400" s="3"/>
      <c r="IS5400" s="3"/>
    </row>
    <row r="5401" spans="1:253" s="2" customFormat="1" ht="16.5">
      <c r="A5401" s="250"/>
      <c r="B5401" s="250"/>
      <c r="C5401" s="250"/>
      <c r="D5401" s="250"/>
      <c r="E5401" s="250"/>
      <c r="F5401" s="250"/>
      <c r="G5401" s="3"/>
      <c r="H5401" s="3"/>
      <c r="I5401" s="3"/>
      <c r="J5401" s="3"/>
      <c r="K5401" s="3"/>
      <c r="L5401" s="3"/>
      <c r="IK5401" s="3"/>
      <c r="IL5401" s="3"/>
      <c r="IM5401" s="3"/>
      <c r="IN5401" s="3"/>
      <c r="IO5401" s="3"/>
      <c r="IP5401" s="3"/>
      <c r="IQ5401" s="3"/>
      <c r="IR5401" s="3"/>
      <c r="IS5401" s="3"/>
    </row>
    <row r="5402" spans="1:253" s="2" customFormat="1" ht="16.5">
      <c r="A5402" s="250"/>
      <c r="B5402" s="250"/>
      <c r="C5402" s="250"/>
      <c r="D5402" s="250"/>
      <c r="E5402" s="250"/>
      <c r="F5402" s="250"/>
      <c r="G5402" s="3"/>
      <c r="H5402" s="3"/>
      <c r="I5402" s="3"/>
      <c r="J5402" s="3"/>
      <c r="K5402" s="3"/>
      <c r="L5402" s="3"/>
      <c r="IK5402" s="3"/>
      <c r="IL5402" s="3"/>
      <c r="IM5402" s="3"/>
      <c r="IN5402" s="3"/>
      <c r="IO5402" s="3"/>
      <c r="IP5402" s="3"/>
      <c r="IQ5402" s="3"/>
      <c r="IR5402" s="3"/>
      <c r="IS5402" s="3"/>
    </row>
    <row r="5403" spans="1:253" s="2" customFormat="1" ht="16.5">
      <c r="A5403" s="250"/>
      <c r="B5403" s="250"/>
      <c r="C5403" s="250"/>
      <c r="D5403" s="250"/>
      <c r="E5403" s="250"/>
      <c r="F5403" s="250"/>
      <c r="G5403" s="3"/>
      <c r="H5403" s="3"/>
      <c r="I5403" s="3"/>
      <c r="J5403" s="3"/>
      <c r="K5403" s="3"/>
      <c r="L5403" s="3"/>
      <c r="IK5403" s="3"/>
      <c r="IL5403" s="3"/>
      <c r="IM5403" s="3"/>
      <c r="IN5403" s="3"/>
      <c r="IO5403" s="3"/>
      <c r="IP5403" s="3"/>
      <c r="IQ5403" s="3"/>
      <c r="IR5403" s="3"/>
      <c r="IS5403" s="3"/>
    </row>
    <row r="5404" spans="1:253" s="2" customFormat="1" ht="16.5">
      <c r="A5404" s="250"/>
      <c r="B5404" s="250"/>
      <c r="C5404" s="250"/>
      <c r="D5404" s="250"/>
      <c r="E5404" s="250"/>
      <c r="F5404" s="250"/>
      <c r="G5404" s="3"/>
      <c r="H5404" s="3"/>
      <c r="I5404" s="3"/>
      <c r="J5404" s="3"/>
      <c r="K5404" s="3"/>
      <c r="L5404" s="3"/>
      <c r="IK5404" s="3"/>
      <c r="IL5404" s="3"/>
      <c r="IM5404" s="3"/>
      <c r="IN5404" s="3"/>
      <c r="IO5404" s="3"/>
      <c r="IP5404" s="3"/>
      <c r="IQ5404" s="3"/>
      <c r="IR5404" s="3"/>
      <c r="IS5404" s="3"/>
    </row>
    <row r="5405" spans="1:253" s="2" customFormat="1" ht="16.5">
      <c r="A5405" s="250"/>
      <c r="B5405" s="250"/>
      <c r="C5405" s="250"/>
      <c r="D5405" s="250"/>
      <c r="E5405" s="250"/>
      <c r="F5405" s="250"/>
      <c r="G5405" s="3"/>
      <c r="H5405" s="3"/>
      <c r="I5405" s="3"/>
      <c r="J5405" s="3"/>
      <c r="K5405" s="3"/>
      <c r="L5405" s="3"/>
      <c r="IK5405" s="3"/>
      <c r="IL5405" s="3"/>
      <c r="IM5405" s="3"/>
      <c r="IN5405" s="3"/>
      <c r="IO5405" s="3"/>
      <c r="IP5405" s="3"/>
      <c r="IQ5405" s="3"/>
      <c r="IR5405" s="3"/>
      <c r="IS5405" s="3"/>
    </row>
    <row r="5406" spans="1:253" s="2" customFormat="1" ht="16.5">
      <c r="A5406" s="250"/>
      <c r="B5406" s="250"/>
      <c r="C5406" s="250"/>
      <c r="D5406" s="250"/>
      <c r="E5406" s="250"/>
      <c r="F5406" s="250"/>
      <c r="G5406" s="3"/>
      <c r="H5406" s="3"/>
      <c r="I5406" s="3"/>
      <c r="J5406" s="3"/>
      <c r="K5406" s="3"/>
      <c r="L5406" s="3"/>
      <c r="IK5406" s="3"/>
      <c r="IL5406" s="3"/>
      <c r="IM5406" s="3"/>
      <c r="IN5406" s="3"/>
      <c r="IO5406" s="3"/>
      <c r="IP5406" s="3"/>
      <c r="IQ5406" s="3"/>
      <c r="IR5406" s="3"/>
      <c r="IS5406" s="3"/>
    </row>
    <row r="5407" spans="1:253" s="2" customFormat="1" ht="16.5">
      <c r="A5407" s="250"/>
      <c r="B5407" s="250"/>
      <c r="C5407" s="250"/>
      <c r="D5407" s="250"/>
      <c r="E5407" s="250"/>
      <c r="F5407" s="250"/>
      <c r="G5407" s="3"/>
      <c r="H5407" s="3"/>
      <c r="I5407" s="3"/>
      <c r="J5407" s="3"/>
      <c r="K5407" s="3"/>
      <c r="L5407" s="3"/>
      <c r="IK5407" s="3"/>
      <c r="IL5407" s="3"/>
      <c r="IM5407" s="3"/>
      <c r="IN5407" s="3"/>
      <c r="IO5407" s="3"/>
      <c r="IP5407" s="3"/>
      <c r="IQ5407" s="3"/>
      <c r="IR5407" s="3"/>
      <c r="IS5407" s="3"/>
    </row>
    <row r="5408" spans="1:253" s="2" customFormat="1" ht="16.5">
      <c r="A5408" s="250"/>
      <c r="B5408" s="250"/>
      <c r="C5408" s="250"/>
      <c r="D5408" s="250"/>
      <c r="E5408" s="250"/>
      <c r="F5408" s="250"/>
      <c r="G5408" s="3"/>
      <c r="H5408" s="3"/>
      <c r="I5408" s="3"/>
      <c r="J5408" s="3"/>
      <c r="K5408" s="3"/>
      <c r="L5408" s="3"/>
      <c r="IK5408" s="3"/>
      <c r="IL5408" s="3"/>
      <c r="IM5408" s="3"/>
      <c r="IN5408" s="3"/>
      <c r="IO5408" s="3"/>
      <c r="IP5408" s="3"/>
      <c r="IQ5408" s="3"/>
      <c r="IR5408" s="3"/>
      <c r="IS5408" s="3"/>
    </row>
    <row r="5409" spans="1:253" s="2" customFormat="1" ht="16.5">
      <c r="A5409" s="250"/>
      <c r="B5409" s="250"/>
      <c r="C5409" s="250"/>
      <c r="D5409" s="250"/>
      <c r="E5409" s="250"/>
      <c r="F5409" s="250"/>
      <c r="G5409" s="3"/>
      <c r="H5409" s="3"/>
      <c r="I5409" s="3"/>
      <c r="J5409" s="3"/>
      <c r="K5409" s="3"/>
      <c r="L5409" s="3"/>
      <c r="IK5409" s="3"/>
      <c r="IL5409" s="3"/>
      <c r="IM5409" s="3"/>
      <c r="IN5409" s="3"/>
      <c r="IO5409" s="3"/>
      <c r="IP5409" s="3"/>
      <c r="IQ5409" s="3"/>
      <c r="IR5409" s="3"/>
      <c r="IS5409" s="3"/>
    </row>
    <row r="5410" spans="1:253" s="2" customFormat="1" ht="16.5">
      <c r="A5410" s="250"/>
      <c r="B5410" s="250"/>
      <c r="C5410" s="250"/>
      <c r="D5410" s="250"/>
      <c r="E5410" s="250"/>
      <c r="F5410" s="250"/>
      <c r="G5410" s="3"/>
      <c r="H5410" s="3"/>
      <c r="I5410" s="3"/>
      <c r="J5410" s="3"/>
      <c r="K5410" s="3"/>
      <c r="L5410" s="3"/>
      <c r="IK5410" s="3"/>
      <c r="IL5410" s="3"/>
      <c r="IM5410" s="3"/>
      <c r="IN5410" s="3"/>
      <c r="IO5410" s="3"/>
      <c r="IP5410" s="3"/>
      <c r="IQ5410" s="3"/>
      <c r="IR5410" s="3"/>
      <c r="IS5410" s="3"/>
    </row>
    <row r="5411" spans="1:253" s="2" customFormat="1" ht="16.5">
      <c r="A5411" s="250"/>
      <c r="B5411" s="250"/>
      <c r="C5411" s="250"/>
      <c r="D5411" s="250"/>
      <c r="E5411" s="250"/>
      <c r="F5411" s="250"/>
      <c r="G5411" s="3"/>
      <c r="H5411" s="3"/>
      <c r="I5411" s="3"/>
      <c r="J5411" s="3"/>
      <c r="K5411" s="3"/>
      <c r="L5411" s="3"/>
      <c r="IK5411" s="3"/>
      <c r="IL5411" s="3"/>
      <c r="IM5411" s="3"/>
      <c r="IN5411" s="3"/>
      <c r="IO5411" s="3"/>
      <c r="IP5411" s="3"/>
      <c r="IQ5411" s="3"/>
      <c r="IR5411" s="3"/>
      <c r="IS5411" s="3"/>
    </row>
    <row r="5412" spans="1:253" s="2" customFormat="1" ht="16.5">
      <c r="A5412" s="250"/>
      <c r="B5412" s="250"/>
      <c r="C5412" s="250"/>
      <c r="D5412" s="250"/>
      <c r="E5412" s="250"/>
      <c r="F5412" s="250"/>
      <c r="G5412" s="3"/>
      <c r="H5412" s="3"/>
      <c r="I5412" s="3"/>
      <c r="J5412" s="3"/>
      <c r="K5412" s="3"/>
      <c r="L5412" s="3"/>
      <c r="IK5412" s="3"/>
      <c r="IL5412" s="3"/>
      <c r="IM5412" s="3"/>
      <c r="IN5412" s="3"/>
      <c r="IO5412" s="3"/>
      <c r="IP5412" s="3"/>
      <c r="IQ5412" s="3"/>
      <c r="IR5412" s="3"/>
      <c r="IS5412" s="3"/>
    </row>
    <row r="5413" spans="1:253" s="2" customFormat="1" ht="16.5">
      <c r="A5413" s="250"/>
      <c r="B5413" s="250"/>
      <c r="C5413" s="250"/>
      <c r="D5413" s="250"/>
      <c r="E5413" s="250"/>
      <c r="F5413" s="250"/>
      <c r="G5413" s="3"/>
      <c r="H5413" s="3"/>
      <c r="I5413" s="3"/>
      <c r="J5413" s="3"/>
      <c r="K5413" s="3"/>
      <c r="L5413" s="3"/>
      <c r="IK5413" s="3"/>
      <c r="IL5413" s="3"/>
      <c r="IM5413" s="3"/>
      <c r="IN5413" s="3"/>
      <c r="IO5413" s="3"/>
      <c r="IP5413" s="3"/>
      <c r="IQ5413" s="3"/>
      <c r="IR5413" s="3"/>
      <c r="IS5413" s="3"/>
    </row>
    <row r="5414" spans="1:253" s="2" customFormat="1" ht="16.5">
      <c r="A5414" s="250"/>
      <c r="B5414" s="250"/>
      <c r="C5414" s="250"/>
      <c r="D5414" s="250"/>
      <c r="E5414" s="250"/>
      <c r="F5414" s="250"/>
      <c r="G5414" s="3"/>
      <c r="H5414" s="3"/>
      <c r="I5414" s="3"/>
      <c r="J5414" s="3"/>
      <c r="K5414" s="3"/>
      <c r="L5414" s="3"/>
      <c r="IK5414" s="3"/>
      <c r="IL5414" s="3"/>
      <c r="IM5414" s="3"/>
      <c r="IN5414" s="3"/>
      <c r="IO5414" s="3"/>
      <c r="IP5414" s="3"/>
      <c r="IQ5414" s="3"/>
      <c r="IR5414" s="3"/>
      <c r="IS5414" s="3"/>
    </row>
    <row r="5415" spans="1:253" s="2" customFormat="1" ht="16.5">
      <c r="A5415" s="250"/>
      <c r="B5415" s="250"/>
      <c r="C5415" s="250"/>
      <c r="D5415" s="250"/>
      <c r="E5415" s="250"/>
      <c r="F5415" s="250"/>
      <c r="G5415" s="3"/>
      <c r="H5415" s="3"/>
      <c r="I5415" s="3"/>
      <c r="J5415" s="3"/>
      <c r="K5415" s="3"/>
      <c r="L5415" s="3"/>
      <c r="IK5415" s="3"/>
      <c r="IL5415" s="3"/>
      <c r="IM5415" s="3"/>
      <c r="IN5415" s="3"/>
      <c r="IO5415" s="3"/>
      <c r="IP5415" s="3"/>
      <c r="IQ5415" s="3"/>
      <c r="IR5415" s="3"/>
      <c r="IS5415" s="3"/>
    </row>
    <row r="5416" spans="1:253" s="2" customFormat="1" ht="16.5">
      <c r="A5416" s="250"/>
      <c r="B5416" s="250"/>
      <c r="C5416" s="250"/>
      <c r="D5416" s="250"/>
      <c r="E5416" s="250"/>
      <c r="F5416" s="250"/>
      <c r="G5416" s="3"/>
      <c r="H5416" s="3"/>
      <c r="I5416" s="3"/>
      <c r="J5416" s="3"/>
      <c r="K5416" s="3"/>
      <c r="L5416" s="3"/>
      <c r="IK5416" s="3"/>
      <c r="IL5416" s="3"/>
      <c r="IM5416" s="3"/>
      <c r="IN5416" s="3"/>
      <c r="IO5416" s="3"/>
      <c r="IP5416" s="3"/>
      <c r="IQ5416" s="3"/>
      <c r="IR5416" s="3"/>
      <c r="IS5416" s="3"/>
    </row>
    <row r="5417" spans="1:253" s="2" customFormat="1" ht="16.5">
      <c r="A5417" s="250"/>
      <c r="B5417" s="250"/>
      <c r="C5417" s="250"/>
      <c r="D5417" s="250"/>
      <c r="E5417" s="250"/>
      <c r="F5417" s="250"/>
      <c r="G5417" s="3"/>
      <c r="H5417" s="3"/>
      <c r="I5417" s="3"/>
      <c r="J5417" s="3"/>
      <c r="K5417" s="3"/>
      <c r="L5417" s="3"/>
      <c r="IK5417" s="3"/>
      <c r="IL5417" s="3"/>
      <c r="IM5417" s="3"/>
      <c r="IN5417" s="3"/>
      <c r="IO5417" s="3"/>
      <c r="IP5417" s="3"/>
      <c r="IQ5417" s="3"/>
      <c r="IR5417" s="3"/>
      <c r="IS5417" s="3"/>
    </row>
    <row r="5418" spans="1:253" s="2" customFormat="1" ht="16.5">
      <c r="A5418" s="250"/>
      <c r="B5418" s="250"/>
      <c r="C5418" s="250"/>
      <c r="D5418" s="250"/>
      <c r="E5418" s="250"/>
      <c r="F5418" s="250"/>
      <c r="G5418" s="3"/>
      <c r="H5418" s="3"/>
      <c r="I5418" s="3"/>
      <c r="J5418" s="3"/>
      <c r="K5418" s="3"/>
      <c r="L5418" s="3"/>
      <c r="IK5418" s="3"/>
      <c r="IL5418" s="3"/>
      <c r="IM5418" s="3"/>
      <c r="IN5418" s="3"/>
      <c r="IO5418" s="3"/>
      <c r="IP5418" s="3"/>
      <c r="IQ5418" s="3"/>
      <c r="IR5418" s="3"/>
      <c r="IS5418" s="3"/>
    </row>
    <row r="5419" spans="1:253" s="2" customFormat="1" ht="16.5">
      <c r="A5419" s="250"/>
      <c r="B5419" s="250"/>
      <c r="C5419" s="250"/>
      <c r="D5419" s="250"/>
      <c r="E5419" s="250"/>
      <c r="F5419" s="250"/>
      <c r="G5419" s="3"/>
      <c r="H5419" s="3"/>
      <c r="I5419" s="3"/>
      <c r="J5419" s="3"/>
      <c r="K5419" s="3"/>
      <c r="L5419" s="3"/>
      <c r="IK5419" s="3"/>
      <c r="IL5419" s="3"/>
      <c r="IM5419" s="3"/>
      <c r="IN5419" s="3"/>
      <c r="IO5419" s="3"/>
      <c r="IP5419" s="3"/>
      <c r="IQ5419" s="3"/>
      <c r="IR5419" s="3"/>
      <c r="IS5419" s="3"/>
    </row>
    <row r="5420" spans="1:253" s="2" customFormat="1" ht="16.5">
      <c r="A5420" s="250"/>
      <c r="B5420" s="250"/>
      <c r="C5420" s="250"/>
      <c r="D5420" s="250"/>
      <c r="E5420" s="250"/>
      <c r="F5420" s="250"/>
      <c r="G5420" s="3"/>
      <c r="H5420" s="3"/>
      <c r="I5420" s="3"/>
      <c r="J5420" s="3"/>
      <c r="K5420" s="3"/>
      <c r="L5420" s="3"/>
      <c r="IK5420" s="3"/>
      <c r="IL5420" s="3"/>
      <c r="IM5420" s="3"/>
      <c r="IN5420" s="3"/>
      <c r="IO5420" s="3"/>
      <c r="IP5420" s="3"/>
      <c r="IQ5420" s="3"/>
      <c r="IR5420" s="3"/>
      <c r="IS5420" s="3"/>
    </row>
    <row r="5421" spans="1:253" s="2" customFormat="1" ht="16.5">
      <c r="A5421" s="250"/>
      <c r="B5421" s="250"/>
      <c r="C5421" s="250"/>
      <c r="D5421" s="250"/>
      <c r="E5421" s="250"/>
      <c r="F5421" s="250"/>
      <c r="G5421" s="3"/>
      <c r="H5421" s="3"/>
      <c r="I5421" s="3"/>
      <c r="J5421" s="3"/>
      <c r="K5421" s="3"/>
      <c r="L5421" s="3"/>
      <c r="IK5421" s="3"/>
      <c r="IL5421" s="3"/>
      <c r="IM5421" s="3"/>
      <c r="IN5421" s="3"/>
      <c r="IO5421" s="3"/>
      <c r="IP5421" s="3"/>
      <c r="IQ5421" s="3"/>
      <c r="IR5421" s="3"/>
      <c r="IS5421" s="3"/>
    </row>
    <row r="5422" spans="1:253" s="2" customFormat="1" ht="16.5">
      <c r="A5422" s="250"/>
      <c r="B5422" s="250"/>
      <c r="C5422" s="250"/>
      <c r="D5422" s="250"/>
      <c r="E5422" s="250"/>
      <c r="F5422" s="250"/>
      <c r="G5422" s="3"/>
      <c r="H5422" s="3"/>
      <c r="I5422" s="3"/>
      <c r="J5422" s="3"/>
      <c r="K5422" s="3"/>
      <c r="L5422" s="3"/>
      <c r="IK5422" s="3"/>
      <c r="IL5422" s="3"/>
      <c r="IM5422" s="3"/>
      <c r="IN5422" s="3"/>
      <c r="IO5422" s="3"/>
      <c r="IP5422" s="3"/>
      <c r="IQ5422" s="3"/>
      <c r="IR5422" s="3"/>
      <c r="IS5422" s="3"/>
    </row>
    <row r="5423" spans="1:253" s="2" customFormat="1" ht="16.5">
      <c r="A5423" s="250"/>
      <c r="B5423" s="250"/>
      <c r="C5423" s="250"/>
      <c r="D5423" s="250"/>
      <c r="E5423" s="250"/>
      <c r="F5423" s="250"/>
      <c r="G5423" s="3"/>
      <c r="H5423" s="3"/>
      <c r="I5423" s="3"/>
      <c r="J5423" s="3"/>
      <c r="K5423" s="3"/>
      <c r="L5423" s="3"/>
      <c r="IK5423" s="3"/>
      <c r="IL5423" s="3"/>
      <c r="IM5423" s="3"/>
      <c r="IN5423" s="3"/>
      <c r="IO5423" s="3"/>
      <c r="IP5423" s="3"/>
      <c r="IQ5423" s="3"/>
      <c r="IR5423" s="3"/>
      <c r="IS5423" s="3"/>
    </row>
    <row r="5424" spans="1:253" s="2" customFormat="1" ht="16.5">
      <c r="A5424" s="250"/>
      <c r="B5424" s="250"/>
      <c r="C5424" s="250"/>
      <c r="D5424" s="250"/>
      <c r="E5424" s="250"/>
      <c r="F5424" s="250"/>
      <c r="G5424" s="3"/>
      <c r="H5424" s="3"/>
      <c r="I5424" s="3"/>
      <c r="J5424" s="3"/>
      <c r="K5424" s="3"/>
      <c r="L5424" s="3"/>
      <c r="IK5424" s="3"/>
      <c r="IL5424" s="3"/>
      <c r="IM5424" s="3"/>
      <c r="IN5424" s="3"/>
      <c r="IO5424" s="3"/>
      <c r="IP5424" s="3"/>
      <c r="IQ5424" s="3"/>
      <c r="IR5424" s="3"/>
      <c r="IS5424" s="3"/>
    </row>
    <row r="5425" spans="1:253" s="2" customFormat="1" ht="16.5">
      <c r="A5425" s="250"/>
      <c r="B5425" s="250"/>
      <c r="C5425" s="250"/>
      <c r="D5425" s="250"/>
      <c r="E5425" s="250"/>
      <c r="F5425" s="250"/>
      <c r="G5425" s="3"/>
      <c r="H5425" s="3"/>
      <c r="I5425" s="3"/>
      <c r="J5425" s="3"/>
      <c r="K5425" s="3"/>
      <c r="L5425" s="3"/>
      <c r="IK5425" s="3"/>
      <c r="IL5425" s="3"/>
      <c r="IM5425" s="3"/>
      <c r="IN5425" s="3"/>
      <c r="IO5425" s="3"/>
      <c r="IP5425" s="3"/>
      <c r="IQ5425" s="3"/>
      <c r="IR5425" s="3"/>
      <c r="IS5425" s="3"/>
    </row>
    <row r="5426" spans="1:253" s="2" customFormat="1" ht="16.5">
      <c r="A5426" s="250"/>
      <c r="B5426" s="250"/>
      <c r="C5426" s="250"/>
      <c r="D5426" s="250"/>
      <c r="E5426" s="250"/>
      <c r="F5426" s="250"/>
      <c r="G5426" s="3"/>
      <c r="H5426" s="3"/>
      <c r="I5426" s="3"/>
      <c r="J5426" s="3"/>
      <c r="K5426" s="3"/>
      <c r="L5426" s="3"/>
      <c r="IK5426" s="3"/>
      <c r="IL5426" s="3"/>
      <c r="IM5426" s="3"/>
      <c r="IN5426" s="3"/>
      <c r="IO5426" s="3"/>
      <c r="IP5426" s="3"/>
      <c r="IQ5426" s="3"/>
      <c r="IR5426" s="3"/>
      <c r="IS5426" s="3"/>
    </row>
    <row r="5427" spans="1:253" s="2" customFormat="1" ht="16.5">
      <c r="A5427" s="250"/>
      <c r="B5427" s="250"/>
      <c r="C5427" s="250"/>
      <c r="D5427" s="250"/>
      <c r="E5427" s="250"/>
      <c r="F5427" s="250"/>
      <c r="G5427" s="3"/>
      <c r="H5427" s="3"/>
      <c r="I5427" s="3"/>
      <c r="J5427" s="3"/>
      <c r="K5427" s="3"/>
      <c r="L5427" s="3"/>
      <c r="IK5427" s="3"/>
      <c r="IL5427" s="3"/>
      <c r="IM5427" s="3"/>
      <c r="IN5427" s="3"/>
      <c r="IO5427" s="3"/>
      <c r="IP5427" s="3"/>
      <c r="IQ5427" s="3"/>
      <c r="IR5427" s="3"/>
      <c r="IS5427" s="3"/>
    </row>
    <row r="5428" spans="1:253" s="2" customFormat="1" ht="16.5">
      <c r="A5428" s="250"/>
      <c r="B5428" s="250"/>
      <c r="C5428" s="250"/>
      <c r="D5428" s="250"/>
      <c r="E5428" s="250"/>
      <c r="F5428" s="250"/>
      <c r="G5428" s="3"/>
      <c r="H5428" s="3"/>
      <c r="I5428" s="3"/>
      <c r="J5428" s="3"/>
      <c r="K5428" s="3"/>
      <c r="L5428" s="3"/>
      <c r="IK5428" s="3"/>
      <c r="IL5428" s="3"/>
      <c r="IM5428" s="3"/>
      <c r="IN5428" s="3"/>
      <c r="IO5428" s="3"/>
      <c r="IP5428" s="3"/>
      <c r="IQ5428" s="3"/>
      <c r="IR5428" s="3"/>
      <c r="IS5428" s="3"/>
    </row>
    <row r="5429" spans="1:253" s="2" customFormat="1" ht="16.5">
      <c r="A5429" s="250"/>
      <c r="B5429" s="250"/>
      <c r="C5429" s="250"/>
      <c r="D5429" s="250"/>
      <c r="E5429" s="250"/>
      <c r="F5429" s="250"/>
      <c r="G5429" s="3"/>
      <c r="H5429" s="3"/>
      <c r="I5429" s="3"/>
      <c r="J5429" s="3"/>
      <c r="K5429" s="3"/>
      <c r="L5429" s="3"/>
      <c r="IK5429" s="3"/>
      <c r="IL5429" s="3"/>
      <c r="IM5429" s="3"/>
      <c r="IN5429" s="3"/>
      <c r="IO5429" s="3"/>
      <c r="IP5429" s="3"/>
      <c r="IQ5429" s="3"/>
      <c r="IR5429" s="3"/>
      <c r="IS5429" s="3"/>
    </row>
    <row r="5430" spans="1:253" s="2" customFormat="1" ht="16.5">
      <c r="A5430" s="250"/>
      <c r="B5430" s="250"/>
      <c r="C5430" s="250"/>
      <c r="D5430" s="250"/>
      <c r="E5430" s="250"/>
      <c r="F5430" s="250"/>
      <c r="G5430" s="3"/>
      <c r="H5430" s="3"/>
      <c r="I5430" s="3"/>
      <c r="J5430" s="3"/>
      <c r="K5430" s="3"/>
      <c r="L5430" s="3"/>
      <c r="IK5430" s="3"/>
      <c r="IL5430" s="3"/>
      <c r="IM5430" s="3"/>
      <c r="IN5430" s="3"/>
      <c r="IO5430" s="3"/>
      <c r="IP5430" s="3"/>
      <c r="IQ5430" s="3"/>
      <c r="IR5430" s="3"/>
      <c r="IS5430" s="3"/>
    </row>
    <row r="5431" spans="1:253" s="2" customFormat="1" ht="16.5">
      <c r="A5431" s="250"/>
      <c r="B5431" s="250"/>
      <c r="C5431" s="250"/>
      <c r="D5431" s="250"/>
      <c r="E5431" s="250"/>
      <c r="F5431" s="250"/>
      <c r="G5431" s="3"/>
      <c r="H5431" s="3"/>
      <c r="I5431" s="3"/>
      <c r="J5431" s="3"/>
      <c r="K5431" s="3"/>
      <c r="L5431" s="3"/>
      <c r="IK5431" s="3"/>
      <c r="IL5431" s="3"/>
      <c r="IM5431" s="3"/>
      <c r="IN5431" s="3"/>
      <c r="IO5431" s="3"/>
      <c r="IP5431" s="3"/>
      <c r="IQ5431" s="3"/>
      <c r="IR5431" s="3"/>
      <c r="IS5431" s="3"/>
    </row>
    <row r="5432" spans="1:253" s="2" customFormat="1" ht="16.5">
      <c r="A5432" s="250"/>
      <c r="B5432" s="250"/>
      <c r="C5432" s="250"/>
      <c r="D5432" s="250"/>
      <c r="E5432" s="250"/>
      <c r="F5432" s="250"/>
      <c r="G5432" s="3"/>
      <c r="H5432" s="3"/>
      <c r="I5432" s="3"/>
      <c r="J5432" s="3"/>
      <c r="K5432" s="3"/>
      <c r="L5432" s="3"/>
      <c r="IK5432" s="3"/>
      <c r="IL5432" s="3"/>
      <c r="IM5432" s="3"/>
      <c r="IN5432" s="3"/>
      <c r="IO5432" s="3"/>
      <c r="IP5432" s="3"/>
      <c r="IQ5432" s="3"/>
      <c r="IR5432" s="3"/>
      <c r="IS5432" s="3"/>
    </row>
    <row r="5433" spans="1:253" s="2" customFormat="1" ht="16.5">
      <c r="A5433" s="250"/>
      <c r="B5433" s="250"/>
      <c r="C5433" s="250"/>
      <c r="D5433" s="250"/>
      <c r="E5433" s="250"/>
      <c r="F5433" s="250"/>
      <c r="G5433" s="3"/>
      <c r="H5433" s="3"/>
      <c r="I5433" s="3"/>
      <c r="J5433" s="3"/>
      <c r="K5433" s="3"/>
      <c r="L5433" s="3"/>
      <c r="IK5433" s="3"/>
      <c r="IL5433" s="3"/>
      <c r="IM5433" s="3"/>
      <c r="IN5433" s="3"/>
      <c r="IO5433" s="3"/>
      <c r="IP5433" s="3"/>
      <c r="IQ5433" s="3"/>
      <c r="IR5433" s="3"/>
      <c r="IS5433" s="3"/>
    </row>
    <row r="5434" spans="1:253" s="2" customFormat="1" ht="16.5">
      <c r="A5434" s="250"/>
      <c r="B5434" s="250"/>
      <c r="C5434" s="250"/>
      <c r="D5434" s="250"/>
      <c r="E5434" s="250"/>
      <c r="F5434" s="250"/>
      <c r="G5434" s="3"/>
      <c r="H5434" s="3"/>
      <c r="I5434" s="3"/>
      <c r="J5434" s="3"/>
      <c r="K5434" s="3"/>
      <c r="L5434" s="3"/>
      <c r="IK5434" s="3"/>
      <c r="IL5434" s="3"/>
      <c r="IM5434" s="3"/>
      <c r="IN5434" s="3"/>
      <c r="IO5434" s="3"/>
      <c r="IP5434" s="3"/>
      <c r="IQ5434" s="3"/>
      <c r="IR5434" s="3"/>
      <c r="IS5434" s="3"/>
    </row>
    <row r="5435" spans="1:253" s="2" customFormat="1" ht="16.5">
      <c r="A5435" s="250"/>
      <c r="B5435" s="250"/>
      <c r="C5435" s="250"/>
      <c r="D5435" s="250"/>
      <c r="E5435" s="250"/>
      <c r="F5435" s="250"/>
      <c r="G5435" s="3"/>
      <c r="H5435" s="3"/>
      <c r="I5435" s="3"/>
      <c r="J5435" s="3"/>
      <c r="K5435" s="3"/>
      <c r="L5435" s="3"/>
      <c r="IK5435" s="3"/>
      <c r="IL5435" s="3"/>
      <c r="IM5435" s="3"/>
      <c r="IN5435" s="3"/>
      <c r="IO5435" s="3"/>
      <c r="IP5435" s="3"/>
      <c r="IQ5435" s="3"/>
      <c r="IR5435" s="3"/>
      <c r="IS5435" s="3"/>
    </row>
    <row r="5436" spans="1:253" s="2" customFormat="1" ht="16.5">
      <c r="A5436" s="250"/>
      <c r="B5436" s="250"/>
      <c r="C5436" s="250"/>
      <c r="D5436" s="250"/>
      <c r="E5436" s="250"/>
      <c r="F5436" s="250"/>
      <c r="G5436" s="3"/>
      <c r="H5436" s="3"/>
      <c r="I5436" s="3"/>
      <c r="J5436" s="3"/>
      <c r="K5436" s="3"/>
      <c r="L5436" s="3"/>
      <c r="IK5436" s="3"/>
      <c r="IL5436" s="3"/>
      <c r="IM5436" s="3"/>
      <c r="IN5436" s="3"/>
      <c r="IO5436" s="3"/>
      <c r="IP5436" s="3"/>
      <c r="IQ5436" s="3"/>
      <c r="IR5436" s="3"/>
      <c r="IS5436" s="3"/>
    </row>
    <row r="5437" spans="1:253" s="2" customFormat="1" ht="16.5">
      <c r="A5437" s="250"/>
      <c r="B5437" s="250"/>
      <c r="C5437" s="250"/>
      <c r="D5437" s="250"/>
      <c r="E5437" s="250"/>
      <c r="F5437" s="250"/>
      <c r="G5437" s="3"/>
      <c r="H5437" s="3"/>
      <c r="I5437" s="3"/>
      <c r="J5437" s="3"/>
      <c r="K5437" s="3"/>
      <c r="L5437" s="3"/>
      <c r="IK5437" s="3"/>
      <c r="IL5437" s="3"/>
      <c r="IM5437" s="3"/>
      <c r="IN5437" s="3"/>
      <c r="IO5437" s="3"/>
      <c r="IP5437" s="3"/>
      <c r="IQ5437" s="3"/>
      <c r="IR5437" s="3"/>
      <c r="IS5437" s="3"/>
    </row>
    <row r="5438" spans="1:253" s="2" customFormat="1" ht="16.5">
      <c r="A5438" s="250"/>
      <c r="B5438" s="250"/>
      <c r="C5438" s="250"/>
      <c r="D5438" s="250"/>
      <c r="E5438" s="250"/>
      <c r="F5438" s="250"/>
      <c r="G5438" s="3"/>
      <c r="H5438" s="3"/>
      <c r="I5438" s="3"/>
      <c r="J5438" s="3"/>
      <c r="K5438" s="3"/>
      <c r="L5438" s="3"/>
      <c r="IK5438" s="3"/>
      <c r="IL5438" s="3"/>
      <c r="IM5438" s="3"/>
      <c r="IN5438" s="3"/>
      <c r="IO5438" s="3"/>
      <c r="IP5438" s="3"/>
      <c r="IQ5438" s="3"/>
      <c r="IR5438" s="3"/>
      <c r="IS5438" s="3"/>
    </row>
    <row r="5439" spans="1:253" s="2" customFormat="1" ht="16.5">
      <c r="A5439" s="250"/>
      <c r="B5439" s="250"/>
      <c r="C5439" s="250"/>
      <c r="D5439" s="250"/>
      <c r="E5439" s="250"/>
      <c r="F5439" s="250"/>
      <c r="G5439" s="3"/>
      <c r="H5439" s="3"/>
      <c r="I5439" s="3"/>
      <c r="J5439" s="3"/>
      <c r="K5439" s="3"/>
      <c r="L5439" s="3"/>
      <c r="IK5439" s="3"/>
      <c r="IL5439" s="3"/>
      <c r="IM5439" s="3"/>
      <c r="IN5439" s="3"/>
      <c r="IO5439" s="3"/>
      <c r="IP5439" s="3"/>
      <c r="IQ5439" s="3"/>
      <c r="IR5439" s="3"/>
      <c r="IS5439" s="3"/>
    </row>
    <row r="5440" spans="1:253" s="2" customFormat="1" ht="16.5">
      <c r="A5440" s="250"/>
      <c r="B5440" s="250"/>
      <c r="C5440" s="250"/>
      <c r="D5440" s="250"/>
      <c r="E5440" s="250"/>
      <c r="F5440" s="250"/>
      <c r="G5440" s="3"/>
      <c r="H5440" s="3"/>
      <c r="I5440" s="3"/>
      <c r="J5440" s="3"/>
      <c r="K5440" s="3"/>
      <c r="L5440" s="3"/>
      <c r="IK5440" s="3"/>
      <c r="IL5440" s="3"/>
      <c r="IM5440" s="3"/>
      <c r="IN5440" s="3"/>
      <c r="IO5440" s="3"/>
      <c r="IP5440" s="3"/>
      <c r="IQ5440" s="3"/>
      <c r="IR5440" s="3"/>
      <c r="IS5440" s="3"/>
    </row>
    <row r="5441" spans="1:253" s="2" customFormat="1" ht="16.5">
      <c r="A5441" s="250"/>
      <c r="B5441" s="250"/>
      <c r="C5441" s="250"/>
      <c r="D5441" s="250"/>
      <c r="E5441" s="250"/>
      <c r="F5441" s="250"/>
      <c r="G5441" s="3"/>
      <c r="H5441" s="3"/>
      <c r="I5441" s="3"/>
      <c r="J5441" s="3"/>
      <c r="K5441" s="3"/>
      <c r="L5441" s="3"/>
      <c r="IK5441" s="3"/>
      <c r="IL5441" s="3"/>
      <c r="IM5441" s="3"/>
      <c r="IN5441" s="3"/>
      <c r="IO5441" s="3"/>
      <c r="IP5441" s="3"/>
      <c r="IQ5441" s="3"/>
      <c r="IR5441" s="3"/>
      <c r="IS5441" s="3"/>
    </row>
    <row r="5442" spans="1:253" s="2" customFormat="1" ht="16.5">
      <c r="A5442" s="250"/>
      <c r="B5442" s="250"/>
      <c r="C5442" s="250"/>
      <c r="D5442" s="250"/>
      <c r="E5442" s="250"/>
      <c r="F5442" s="250"/>
      <c r="G5442" s="3"/>
      <c r="H5442" s="3"/>
      <c r="I5442" s="3"/>
      <c r="J5442" s="3"/>
      <c r="K5442" s="3"/>
      <c r="L5442" s="3"/>
      <c r="IK5442" s="3"/>
      <c r="IL5442" s="3"/>
      <c r="IM5442" s="3"/>
      <c r="IN5442" s="3"/>
      <c r="IO5442" s="3"/>
      <c r="IP5442" s="3"/>
      <c r="IQ5442" s="3"/>
      <c r="IR5442" s="3"/>
      <c r="IS5442" s="3"/>
    </row>
    <row r="5443" spans="1:253" s="2" customFormat="1" ht="16.5">
      <c r="A5443" s="250"/>
      <c r="B5443" s="250"/>
      <c r="C5443" s="250"/>
      <c r="D5443" s="250"/>
      <c r="E5443" s="250"/>
      <c r="F5443" s="250"/>
      <c r="G5443" s="3"/>
      <c r="H5443" s="3"/>
      <c r="I5443" s="3"/>
      <c r="J5443" s="3"/>
      <c r="K5443" s="3"/>
      <c r="L5443" s="3"/>
      <c r="IK5443" s="3"/>
      <c r="IL5443" s="3"/>
      <c r="IM5443" s="3"/>
      <c r="IN5443" s="3"/>
      <c r="IO5443" s="3"/>
      <c r="IP5443" s="3"/>
      <c r="IQ5443" s="3"/>
      <c r="IR5443" s="3"/>
      <c r="IS5443" s="3"/>
    </row>
    <row r="5444" spans="1:253" s="2" customFormat="1" ht="16.5">
      <c r="A5444" s="250"/>
      <c r="B5444" s="250"/>
      <c r="C5444" s="250"/>
      <c r="D5444" s="250"/>
      <c r="E5444" s="250"/>
      <c r="F5444" s="250"/>
      <c r="G5444" s="3"/>
      <c r="H5444" s="3"/>
      <c r="I5444" s="3"/>
      <c r="J5444" s="3"/>
      <c r="K5444" s="3"/>
      <c r="L5444" s="3"/>
      <c r="IK5444" s="3"/>
      <c r="IL5444" s="3"/>
      <c r="IM5444" s="3"/>
      <c r="IN5444" s="3"/>
      <c r="IO5444" s="3"/>
      <c r="IP5444" s="3"/>
      <c r="IQ5444" s="3"/>
      <c r="IR5444" s="3"/>
      <c r="IS5444" s="3"/>
    </row>
    <row r="5445" spans="1:253" s="2" customFormat="1" ht="16.5">
      <c r="A5445" s="250"/>
      <c r="B5445" s="250"/>
      <c r="C5445" s="250"/>
      <c r="D5445" s="250"/>
      <c r="E5445" s="250"/>
      <c r="F5445" s="250"/>
      <c r="G5445" s="3"/>
      <c r="H5445" s="3"/>
      <c r="I5445" s="3"/>
      <c r="J5445" s="3"/>
      <c r="K5445" s="3"/>
      <c r="L5445" s="3"/>
      <c r="IK5445" s="3"/>
      <c r="IL5445" s="3"/>
      <c r="IM5445" s="3"/>
      <c r="IN5445" s="3"/>
      <c r="IO5445" s="3"/>
      <c r="IP5445" s="3"/>
      <c r="IQ5445" s="3"/>
      <c r="IR5445" s="3"/>
      <c r="IS5445" s="3"/>
    </row>
    <row r="5446" spans="1:253" s="2" customFormat="1" ht="16.5">
      <c r="A5446" s="250"/>
      <c r="B5446" s="250"/>
      <c r="C5446" s="250"/>
      <c r="D5446" s="250"/>
      <c r="E5446" s="250"/>
      <c r="F5446" s="250"/>
      <c r="G5446" s="3"/>
      <c r="H5446" s="3"/>
      <c r="I5446" s="3"/>
      <c r="J5446" s="3"/>
      <c r="K5446" s="3"/>
      <c r="L5446" s="3"/>
      <c r="IK5446" s="3"/>
      <c r="IL5446" s="3"/>
      <c r="IM5446" s="3"/>
      <c r="IN5446" s="3"/>
      <c r="IO5446" s="3"/>
      <c r="IP5446" s="3"/>
      <c r="IQ5446" s="3"/>
      <c r="IR5446" s="3"/>
      <c r="IS5446" s="3"/>
    </row>
    <row r="5447" spans="1:253" s="2" customFormat="1" ht="16.5">
      <c r="A5447" s="250"/>
      <c r="B5447" s="250"/>
      <c r="C5447" s="250"/>
      <c r="D5447" s="250"/>
      <c r="E5447" s="250"/>
      <c r="F5447" s="250"/>
      <c r="G5447" s="3"/>
      <c r="H5447" s="3"/>
      <c r="I5447" s="3"/>
      <c r="J5447" s="3"/>
      <c r="K5447" s="3"/>
      <c r="L5447" s="3"/>
      <c r="IK5447" s="3"/>
      <c r="IL5447" s="3"/>
      <c r="IM5447" s="3"/>
      <c r="IN5447" s="3"/>
      <c r="IO5447" s="3"/>
      <c r="IP5447" s="3"/>
      <c r="IQ5447" s="3"/>
      <c r="IR5447" s="3"/>
      <c r="IS5447" s="3"/>
    </row>
    <row r="5448" spans="1:253" s="2" customFormat="1" ht="16.5">
      <c r="A5448" s="250"/>
      <c r="B5448" s="250"/>
      <c r="C5448" s="250"/>
      <c r="D5448" s="250"/>
      <c r="E5448" s="250"/>
      <c r="F5448" s="250"/>
      <c r="G5448" s="3"/>
      <c r="H5448" s="3"/>
      <c r="I5448" s="3"/>
      <c r="J5448" s="3"/>
      <c r="K5448" s="3"/>
      <c r="L5448" s="3"/>
      <c r="IK5448" s="3"/>
      <c r="IL5448" s="3"/>
      <c r="IM5448" s="3"/>
      <c r="IN5448" s="3"/>
      <c r="IO5448" s="3"/>
      <c r="IP5448" s="3"/>
      <c r="IQ5448" s="3"/>
      <c r="IR5448" s="3"/>
      <c r="IS5448" s="3"/>
    </row>
    <row r="5449" spans="1:253" s="2" customFormat="1" ht="16.5">
      <c r="A5449" s="250"/>
      <c r="B5449" s="250"/>
      <c r="C5449" s="250"/>
      <c r="D5449" s="250"/>
      <c r="E5449" s="250"/>
      <c r="F5449" s="250"/>
      <c r="G5449" s="3"/>
      <c r="H5449" s="3"/>
      <c r="I5449" s="3"/>
      <c r="J5449" s="3"/>
      <c r="K5449" s="3"/>
      <c r="L5449" s="3"/>
      <c r="IK5449" s="3"/>
      <c r="IL5449" s="3"/>
      <c r="IM5449" s="3"/>
      <c r="IN5449" s="3"/>
      <c r="IO5449" s="3"/>
      <c r="IP5449" s="3"/>
      <c r="IQ5449" s="3"/>
      <c r="IR5449" s="3"/>
      <c r="IS5449" s="3"/>
    </row>
    <row r="5450" spans="1:253" s="2" customFormat="1" ht="16.5">
      <c r="A5450" s="250"/>
      <c r="B5450" s="250"/>
      <c r="C5450" s="250"/>
      <c r="D5450" s="250"/>
      <c r="E5450" s="250"/>
      <c r="F5450" s="250"/>
      <c r="G5450" s="3"/>
      <c r="H5450" s="3"/>
      <c r="I5450" s="3"/>
      <c r="J5450" s="3"/>
      <c r="K5450" s="3"/>
      <c r="L5450" s="3"/>
      <c r="IK5450" s="3"/>
      <c r="IL5450" s="3"/>
      <c r="IM5450" s="3"/>
      <c r="IN5450" s="3"/>
      <c r="IO5450" s="3"/>
      <c r="IP5450" s="3"/>
      <c r="IQ5450" s="3"/>
      <c r="IR5450" s="3"/>
      <c r="IS5450" s="3"/>
    </row>
    <row r="5451" spans="1:253" s="2" customFormat="1" ht="16.5">
      <c r="A5451" s="250"/>
      <c r="B5451" s="250"/>
      <c r="C5451" s="250"/>
      <c r="D5451" s="250"/>
      <c r="E5451" s="250"/>
      <c r="F5451" s="250"/>
      <c r="G5451" s="3"/>
      <c r="H5451" s="3"/>
      <c r="I5451" s="3"/>
      <c r="J5451" s="3"/>
      <c r="K5451" s="3"/>
      <c r="L5451" s="3"/>
      <c r="IK5451" s="3"/>
      <c r="IL5451" s="3"/>
      <c r="IM5451" s="3"/>
      <c r="IN5451" s="3"/>
      <c r="IO5451" s="3"/>
      <c r="IP5451" s="3"/>
      <c r="IQ5451" s="3"/>
      <c r="IR5451" s="3"/>
      <c r="IS5451" s="3"/>
    </row>
    <row r="5452" spans="1:253" s="2" customFormat="1" ht="16.5">
      <c r="A5452" s="250"/>
      <c r="B5452" s="250"/>
      <c r="C5452" s="250"/>
      <c r="D5452" s="250"/>
      <c r="E5452" s="250"/>
      <c r="F5452" s="250"/>
      <c r="G5452" s="3"/>
      <c r="H5452" s="3"/>
      <c r="I5452" s="3"/>
      <c r="J5452" s="3"/>
      <c r="K5452" s="3"/>
      <c r="L5452" s="3"/>
      <c r="IK5452" s="3"/>
      <c r="IL5452" s="3"/>
      <c r="IM5452" s="3"/>
      <c r="IN5452" s="3"/>
      <c r="IO5452" s="3"/>
      <c r="IP5452" s="3"/>
      <c r="IQ5452" s="3"/>
      <c r="IR5452" s="3"/>
      <c r="IS5452" s="3"/>
    </row>
    <row r="5453" spans="1:253" s="2" customFormat="1" ht="16.5">
      <c r="A5453" s="250"/>
      <c r="B5453" s="250"/>
      <c r="C5453" s="250"/>
      <c r="D5453" s="250"/>
      <c r="E5453" s="250"/>
      <c r="F5453" s="250"/>
      <c r="G5453" s="3"/>
      <c r="H5453" s="3"/>
      <c r="I5453" s="3"/>
      <c r="J5453" s="3"/>
      <c r="K5453" s="3"/>
      <c r="L5453" s="3"/>
      <c r="IK5453" s="3"/>
      <c r="IL5453" s="3"/>
      <c r="IM5453" s="3"/>
      <c r="IN5453" s="3"/>
      <c r="IO5453" s="3"/>
      <c r="IP5453" s="3"/>
      <c r="IQ5453" s="3"/>
      <c r="IR5453" s="3"/>
      <c r="IS5453" s="3"/>
    </row>
    <row r="5454" spans="1:253" s="2" customFormat="1" ht="16.5">
      <c r="A5454" s="250"/>
      <c r="B5454" s="250"/>
      <c r="C5454" s="250"/>
      <c r="D5454" s="250"/>
      <c r="E5454" s="250"/>
      <c r="F5454" s="250"/>
      <c r="G5454" s="3"/>
      <c r="H5454" s="3"/>
      <c r="I5454" s="3"/>
      <c r="J5454" s="3"/>
      <c r="K5454" s="3"/>
      <c r="L5454" s="3"/>
      <c r="IK5454" s="3"/>
      <c r="IL5454" s="3"/>
      <c r="IM5454" s="3"/>
      <c r="IN5454" s="3"/>
      <c r="IO5454" s="3"/>
      <c r="IP5454" s="3"/>
      <c r="IQ5454" s="3"/>
      <c r="IR5454" s="3"/>
      <c r="IS5454" s="3"/>
    </row>
    <row r="5455" spans="1:253" s="2" customFormat="1" ht="16.5">
      <c r="A5455" s="250"/>
      <c r="B5455" s="250"/>
      <c r="C5455" s="250"/>
      <c r="D5455" s="250"/>
      <c r="E5455" s="250"/>
      <c r="F5455" s="250"/>
      <c r="G5455" s="3"/>
      <c r="H5455" s="3"/>
      <c r="I5455" s="3"/>
      <c r="J5455" s="3"/>
      <c r="K5455" s="3"/>
      <c r="L5455" s="3"/>
      <c r="IK5455" s="3"/>
      <c r="IL5455" s="3"/>
      <c r="IM5455" s="3"/>
      <c r="IN5455" s="3"/>
      <c r="IO5455" s="3"/>
      <c r="IP5455" s="3"/>
      <c r="IQ5455" s="3"/>
      <c r="IR5455" s="3"/>
      <c r="IS5455" s="3"/>
    </row>
    <row r="5456" spans="1:253" s="2" customFormat="1" ht="16.5">
      <c r="A5456" s="250"/>
      <c r="B5456" s="250"/>
      <c r="C5456" s="250"/>
      <c r="D5456" s="250"/>
      <c r="E5456" s="250"/>
      <c r="F5456" s="250"/>
      <c r="G5456" s="3"/>
      <c r="H5456" s="3"/>
      <c r="I5456" s="3"/>
      <c r="J5456" s="3"/>
      <c r="K5456" s="3"/>
      <c r="L5456" s="3"/>
      <c r="IK5456" s="3"/>
      <c r="IL5456" s="3"/>
      <c r="IM5456" s="3"/>
      <c r="IN5456" s="3"/>
      <c r="IO5456" s="3"/>
      <c r="IP5456" s="3"/>
      <c r="IQ5456" s="3"/>
      <c r="IR5456" s="3"/>
      <c r="IS5456" s="3"/>
    </row>
    <row r="5457" spans="1:253" s="2" customFormat="1" ht="16.5">
      <c r="A5457" s="250"/>
      <c r="B5457" s="250"/>
      <c r="C5457" s="250"/>
      <c r="D5457" s="250"/>
      <c r="E5457" s="250"/>
      <c r="F5457" s="250"/>
      <c r="G5457" s="3"/>
      <c r="H5457" s="3"/>
      <c r="I5457" s="3"/>
      <c r="J5457" s="3"/>
      <c r="K5457" s="3"/>
      <c r="L5457" s="3"/>
      <c r="IK5457" s="3"/>
      <c r="IL5457" s="3"/>
      <c r="IM5457" s="3"/>
      <c r="IN5457" s="3"/>
      <c r="IO5457" s="3"/>
      <c r="IP5457" s="3"/>
      <c r="IQ5457" s="3"/>
      <c r="IR5457" s="3"/>
      <c r="IS5457" s="3"/>
    </row>
    <row r="5458" spans="1:253" s="2" customFormat="1" ht="16.5">
      <c r="A5458" s="250"/>
      <c r="B5458" s="250"/>
      <c r="C5458" s="250"/>
      <c r="D5458" s="250"/>
      <c r="E5458" s="250"/>
      <c r="F5458" s="250"/>
      <c r="G5458" s="3"/>
      <c r="H5458" s="3"/>
      <c r="I5458" s="3"/>
      <c r="J5458" s="3"/>
      <c r="K5458" s="3"/>
      <c r="L5458" s="3"/>
      <c r="IK5458" s="3"/>
      <c r="IL5458" s="3"/>
      <c r="IM5458" s="3"/>
      <c r="IN5458" s="3"/>
      <c r="IO5458" s="3"/>
      <c r="IP5458" s="3"/>
      <c r="IQ5458" s="3"/>
      <c r="IR5458" s="3"/>
      <c r="IS5458" s="3"/>
    </row>
    <row r="5459" spans="1:253" s="2" customFormat="1" ht="16.5">
      <c r="A5459" s="250"/>
      <c r="B5459" s="250"/>
      <c r="C5459" s="250"/>
      <c r="D5459" s="250"/>
      <c r="E5459" s="250"/>
      <c r="F5459" s="250"/>
      <c r="G5459" s="3"/>
      <c r="H5459" s="3"/>
      <c r="I5459" s="3"/>
      <c r="J5459" s="3"/>
      <c r="K5459" s="3"/>
      <c r="L5459" s="3"/>
      <c r="IK5459" s="3"/>
      <c r="IL5459" s="3"/>
      <c r="IM5459" s="3"/>
      <c r="IN5459" s="3"/>
      <c r="IO5459" s="3"/>
      <c r="IP5459" s="3"/>
      <c r="IQ5459" s="3"/>
      <c r="IR5459" s="3"/>
      <c r="IS5459" s="3"/>
    </row>
    <row r="5460" spans="1:253" s="2" customFormat="1" ht="16.5">
      <c r="A5460" s="250"/>
      <c r="B5460" s="250"/>
      <c r="C5460" s="250"/>
      <c r="D5460" s="250"/>
      <c r="E5460" s="250"/>
      <c r="F5460" s="250"/>
      <c r="G5460" s="3"/>
      <c r="H5460" s="3"/>
      <c r="I5460" s="3"/>
      <c r="J5460" s="3"/>
      <c r="K5460" s="3"/>
      <c r="L5460" s="3"/>
      <c r="IK5460" s="3"/>
      <c r="IL5460" s="3"/>
      <c r="IM5460" s="3"/>
      <c r="IN5460" s="3"/>
      <c r="IO5460" s="3"/>
      <c r="IP5460" s="3"/>
      <c r="IQ5460" s="3"/>
      <c r="IR5460" s="3"/>
      <c r="IS5460" s="3"/>
    </row>
    <row r="5461" spans="1:253" s="2" customFormat="1" ht="16.5">
      <c r="A5461" s="250"/>
      <c r="B5461" s="250"/>
      <c r="C5461" s="250"/>
      <c r="D5461" s="250"/>
      <c r="E5461" s="250"/>
      <c r="F5461" s="250"/>
      <c r="G5461" s="3"/>
      <c r="H5461" s="3"/>
      <c r="I5461" s="3"/>
      <c r="J5461" s="3"/>
      <c r="K5461" s="3"/>
      <c r="L5461" s="3"/>
      <c r="IK5461" s="3"/>
      <c r="IL5461" s="3"/>
      <c r="IM5461" s="3"/>
      <c r="IN5461" s="3"/>
      <c r="IO5461" s="3"/>
      <c r="IP5461" s="3"/>
      <c r="IQ5461" s="3"/>
      <c r="IR5461" s="3"/>
      <c r="IS5461" s="3"/>
    </row>
    <row r="5462" spans="1:253" s="2" customFormat="1" ht="16.5">
      <c r="A5462" s="250"/>
      <c r="B5462" s="250"/>
      <c r="C5462" s="250"/>
      <c r="D5462" s="250"/>
      <c r="E5462" s="250"/>
      <c r="F5462" s="250"/>
      <c r="G5462" s="3"/>
      <c r="H5462" s="3"/>
      <c r="I5462" s="3"/>
      <c r="J5462" s="3"/>
      <c r="K5462" s="3"/>
      <c r="L5462" s="3"/>
      <c r="IK5462" s="3"/>
      <c r="IL5462" s="3"/>
      <c r="IM5462" s="3"/>
      <c r="IN5462" s="3"/>
      <c r="IO5462" s="3"/>
      <c r="IP5462" s="3"/>
      <c r="IQ5462" s="3"/>
      <c r="IR5462" s="3"/>
      <c r="IS5462" s="3"/>
    </row>
    <row r="5463" spans="1:253" s="2" customFormat="1" ht="16.5">
      <c r="A5463" s="250"/>
      <c r="B5463" s="250"/>
      <c r="C5463" s="250"/>
      <c r="D5463" s="250"/>
      <c r="E5463" s="250"/>
      <c r="F5463" s="250"/>
      <c r="G5463" s="3"/>
      <c r="H5463" s="3"/>
      <c r="I5463" s="3"/>
      <c r="J5463" s="3"/>
      <c r="K5463" s="3"/>
      <c r="L5463" s="3"/>
      <c r="IK5463" s="3"/>
      <c r="IL5463" s="3"/>
      <c r="IM5463" s="3"/>
      <c r="IN5463" s="3"/>
      <c r="IO5463" s="3"/>
      <c r="IP5463" s="3"/>
      <c r="IQ5463" s="3"/>
      <c r="IR5463" s="3"/>
      <c r="IS5463" s="3"/>
    </row>
    <row r="5464" spans="1:253" s="2" customFormat="1" ht="16.5">
      <c r="A5464" s="250"/>
      <c r="B5464" s="250"/>
      <c r="C5464" s="250"/>
      <c r="D5464" s="250"/>
      <c r="E5464" s="250"/>
      <c r="F5464" s="250"/>
      <c r="G5464" s="3"/>
      <c r="H5464" s="3"/>
      <c r="I5464" s="3"/>
      <c r="J5464" s="3"/>
      <c r="K5464" s="3"/>
      <c r="L5464" s="3"/>
      <c r="IK5464" s="3"/>
      <c r="IL5464" s="3"/>
      <c r="IM5464" s="3"/>
      <c r="IN5464" s="3"/>
      <c r="IO5464" s="3"/>
      <c r="IP5464" s="3"/>
      <c r="IQ5464" s="3"/>
      <c r="IR5464" s="3"/>
      <c r="IS5464" s="3"/>
    </row>
    <row r="5465" spans="1:253" s="2" customFormat="1" ht="16.5">
      <c r="A5465" s="250"/>
      <c r="B5465" s="250"/>
      <c r="C5465" s="250"/>
      <c r="D5465" s="250"/>
      <c r="E5465" s="250"/>
      <c r="F5465" s="250"/>
      <c r="G5465" s="3"/>
      <c r="H5465" s="3"/>
      <c r="I5465" s="3"/>
      <c r="J5465" s="3"/>
      <c r="K5465" s="3"/>
      <c r="L5465" s="3"/>
      <c r="IK5465" s="3"/>
      <c r="IL5465" s="3"/>
      <c r="IM5465" s="3"/>
      <c r="IN5465" s="3"/>
      <c r="IO5465" s="3"/>
      <c r="IP5465" s="3"/>
      <c r="IQ5465" s="3"/>
      <c r="IR5465" s="3"/>
      <c r="IS5465" s="3"/>
    </row>
    <row r="5466" spans="1:253" s="2" customFormat="1" ht="16.5">
      <c r="A5466" s="250"/>
      <c r="B5466" s="250"/>
      <c r="C5466" s="250"/>
      <c r="D5466" s="250"/>
      <c r="E5466" s="250"/>
      <c r="F5466" s="250"/>
      <c r="G5466" s="3"/>
      <c r="H5466" s="3"/>
      <c r="I5466" s="3"/>
      <c r="J5466" s="3"/>
      <c r="K5466" s="3"/>
      <c r="L5466" s="3"/>
      <c r="IK5466" s="3"/>
      <c r="IL5466" s="3"/>
      <c r="IM5466" s="3"/>
      <c r="IN5466" s="3"/>
      <c r="IO5466" s="3"/>
      <c r="IP5466" s="3"/>
      <c r="IQ5466" s="3"/>
      <c r="IR5466" s="3"/>
      <c r="IS5466" s="3"/>
    </row>
    <row r="5467" spans="1:253" s="2" customFormat="1" ht="16.5">
      <c r="A5467" s="250"/>
      <c r="B5467" s="250"/>
      <c r="C5467" s="250"/>
      <c r="D5467" s="250"/>
      <c r="E5467" s="250"/>
      <c r="F5467" s="250"/>
      <c r="G5467" s="3"/>
      <c r="H5467" s="3"/>
      <c r="I5467" s="3"/>
      <c r="J5467" s="3"/>
      <c r="K5467" s="3"/>
      <c r="L5467" s="3"/>
      <c r="IK5467" s="3"/>
      <c r="IL5467" s="3"/>
      <c r="IM5467" s="3"/>
      <c r="IN5467" s="3"/>
      <c r="IO5467" s="3"/>
      <c r="IP5467" s="3"/>
      <c r="IQ5467" s="3"/>
      <c r="IR5467" s="3"/>
      <c r="IS5467" s="3"/>
    </row>
    <row r="5468" spans="1:253" s="2" customFormat="1" ht="16.5">
      <c r="A5468" s="250"/>
      <c r="B5468" s="250"/>
      <c r="C5468" s="250"/>
      <c r="D5468" s="250"/>
      <c r="E5468" s="250"/>
      <c r="F5468" s="250"/>
      <c r="G5468" s="3"/>
      <c r="H5468" s="3"/>
      <c r="I5468" s="3"/>
      <c r="J5468" s="3"/>
      <c r="K5468" s="3"/>
      <c r="L5468" s="3"/>
      <c r="IK5468" s="3"/>
      <c r="IL5468" s="3"/>
      <c r="IM5468" s="3"/>
      <c r="IN5468" s="3"/>
      <c r="IO5468" s="3"/>
      <c r="IP5468" s="3"/>
      <c r="IQ5468" s="3"/>
      <c r="IR5468" s="3"/>
      <c r="IS5468" s="3"/>
    </row>
    <row r="5469" spans="1:253" s="2" customFormat="1" ht="16.5">
      <c r="A5469" s="250"/>
      <c r="B5469" s="250"/>
      <c r="C5469" s="250"/>
      <c r="D5469" s="250"/>
      <c r="E5469" s="250"/>
      <c r="F5469" s="250"/>
      <c r="G5469" s="3"/>
      <c r="H5469" s="3"/>
      <c r="I5469" s="3"/>
      <c r="J5469" s="3"/>
      <c r="K5469" s="3"/>
      <c r="L5469" s="3"/>
      <c r="IK5469" s="3"/>
      <c r="IL5469" s="3"/>
      <c r="IM5469" s="3"/>
      <c r="IN5469" s="3"/>
      <c r="IO5469" s="3"/>
      <c r="IP5469" s="3"/>
      <c r="IQ5469" s="3"/>
      <c r="IR5469" s="3"/>
      <c r="IS5469" s="3"/>
    </row>
    <row r="5470" spans="1:253" s="2" customFormat="1" ht="16.5">
      <c r="A5470" s="250"/>
      <c r="B5470" s="250"/>
      <c r="C5470" s="250"/>
      <c r="D5470" s="250"/>
      <c r="E5470" s="250"/>
      <c r="F5470" s="250"/>
      <c r="G5470" s="3"/>
      <c r="H5470" s="3"/>
      <c r="I5470" s="3"/>
      <c r="J5470" s="3"/>
      <c r="K5470" s="3"/>
      <c r="L5470" s="3"/>
      <c r="IK5470" s="3"/>
      <c r="IL5470" s="3"/>
      <c r="IM5470" s="3"/>
      <c r="IN5470" s="3"/>
      <c r="IO5470" s="3"/>
      <c r="IP5470" s="3"/>
      <c r="IQ5470" s="3"/>
      <c r="IR5470" s="3"/>
      <c r="IS5470" s="3"/>
    </row>
    <row r="5471" spans="1:253" s="2" customFormat="1" ht="16.5">
      <c r="A5471" s="250"/>
      <c r="B5471" s="250"/>
      <c r="C5471" s="250"/>
      <c r="D5471" s="250"/>
      <c r="E5471" s="250"/>
      <c r="F5471" s="250"/>
      <c r="G5471" s="3"/>
      <c r="H5471" s="3"/>
      <c r="I5471" s="3"/>
      <c r="J5471" s="3"/>
      <c r="K5471" s="3"/>
      <c r="L5471" s="3"/>
      <c r="IK5471" s="3"/>
      <c r="IL5471" s="3"/>
      <c r="IM5471" s="3"/>
      <c r="IN5471" s="3"/>
      <c r="IO5471" s="3"/>
      <c r="IP5471" s="3"/>
      <c r="IQ5471" s="3"/>
      <c r="IR5471" s="3"/>
      <c r="IS5471" s="3"/>
    </row>
    <row r="5472" spans="1:253" s="2" customFormat="1" ht="16.5">
      <c r="A5472" s="250"/>
      <c r="B5472" s="250"/>
      <c r="C5472" s="250"/>
      <c r="D5472" s="250"/>
      <c r="E5472" s="250"/>
      <c r="F5472" s="250"/>
      <c r="G5472" s="3"/>
      <c r="H5472" s="3"/>
      <c r="I5472" s="3"/>
      <c r="J5472" s="3"/>
      <c r="K5472" s="3"/>
      <c r="L5472" s="3"/>
      <c r="IK5472" s="3"/>
      <c r="IL5472" s="3"/>
      <c r="IM5472" s="3"/>
      <c r="IN5472" s="3"/>
      <c r="IO5472" s="3"/>
      <c r="IP5472" s="3"/>
      <c r="IQ5472" s="3"/>
      <c r="IR5472" s="3"/>
      <c r="IS5472" s="3"/>
    </row>
    <row r="5473" spans="1:253" s="2" customFormat="1" ht="16.5">
      <c r="A5473" s="250"/>
      <c r="B5473" s="250"/>
      <c r="C5473" s="250"/>
      <c r="D5473" s="250"/>
      <c r="E5473" s="250"/>
      <c r="F5473" s="250"/>
      <c r="G5473" s="3"/>
      <c r="H5473" s="3"/>
      <c r="I5473" s="3"/>
      <c r="J5473" s="3"/>
      <c r="K5473" s="3"/>
      <c r="L5473" s="3"/>
      <c r="IK5473" s="3"/>
      <c r="IL5473" s="3"/>
      <c r="IM5473" s="3"/>
      <c r="IN5473" s="3"/>
      <c r="IO5473" s="3"/>
      <c r="IP5473" s="3"/>
      <c r="IQ5473" s="3"/>
      <c r="IR5473" s="3"/>
      <c r="IS5473" s="3"/>
    </row>
    <row r="5474" spans="1:253" s="2" customFormat="1" ht="16.5">
      <c r="A5474" s="250"/>
      <c r="B5474" s="250"/>
      <c r="C5474" s="250"/>
      <c r="D5474" s="250"/>
      <c r="E5474" s="250"/>
      <c r="F5474" s="250"/>
      <c r="G5474" s="3"/>
      <c r="H5474" s="3"/>
      <c r="I5474" s="3"/>
      <c r="J5474" s="3"/>
      <c r="K5474" s="3"/>
      <c r="L5474" s="3"/>
      <c r="IK5474" s="3"/>
      <c r="IL5474" s="3"/>
      <c r="IM5474" s="3"/>
      <c r="IN5474" s="3"/>
      <c r="IO5474" s="3"/>
      <c r="IP5474" s="3"/>
      <c r="IQ5474" s="3"/>
      <c r="IR5474" s="3"/>
      <c r="IS5474" s="3"/>
    </row>
    <row r="5475" spans="1:253" s="2" customFormat="1" ht="16.5">
      <c r="A5475" s="250"/>
      <c r="B5475" s="250"/>
      <c r="C5475" s="250"/>
      <c r="D5475" s="250"/>
      <c r="E5475" s="250"/>
      <c r="F5475" s="250"/>
      <c r="G5475" s="3"/>
      <c r="H5475" s="3"/>
      <c r="I5475" s="3"/>
      <c r="J5475" s="3"/>
      <c r="K5475" s="3"/>
      <c r="L5475" s="3"/>
      <c r="IK5475" s="3"/>
      <c r="IL5475" s="3"/>
      <c r="IM5475" s="3"/>
      <c r="IN5475" s="3"/>
      <c r="IO5475" s="3"/>
      <c r="IP5475" s="3"/>
      <c r="IQ5475" s="3"/>
      <c r="IR5475" s="3"/>
      <c r="IS5475" s="3"/>
    </row>
    <row r="5476" spans="1:253" s="2" customFormat="1" ht="16.5">
      <c r="A5476" s="250"/>
      <c r="B5476" s="250"/>
      <c r="C5476" s="250"/>
      <c r="D5476" s="250"/>
      <c r="E5476" s="250"/>
      <c r="F5476" s="250"/>
      <c r="G5476" s="3"/>
      <c r="H5476" s="3"/>
      <c r="I5476" s="3"/>
      <c r="J5476" s="3"/>
      <c r="K5476" s="3"/>
      <c r="L5476" s="3"/>
      <c r="IK5476" s="3"/>
      <c r="IL5476" s="3"/>
      <c r="IM5476" s="3"/>
      <c r="IN5476" s="3"/>
      <c r="IO5476" s="3"/>
      <c r="IP5476" s="3"/>
      <c r="IQ5476" s="3"/>
      <c r="IR5476" s="3"/>
      <c r="IS5476" s="3"/>
    </row>
    <row r="5477" spans="1:253" s="2" customFormat="1" ht="16.5">
      <c r="A5477" s="250"/>
      <c r="B5477" s="250"/>
      <c r="C5477" s="250"/>
      <c r="D5477" s="250"/>
      <c r="E5477" s="250"/>
      <c r="F5477" s="250"/>
      <c r="G5477" s="3"/>
      <c r="H5477" s="3"/>
      <c r="I5477" s="3"/>
      <c r="J5477" s="3"/>
      <c r="K5477" s="3"/>
      <c r="L5477" s="3"/>
      <c r="IK5477" s="3"/>
      <c r="IL5477" s="3"/>
      <c r="IM5477" s="3"/>
      <c r="IN5477" s="3"/>
      <c r="IO5477" s="3"/>
      <c r="IP5477" s="3"/>
      <c r="IQ5477" s="3"/>
      <c r="IR5477" s="3"/>
      <c r="IS5477" s="3"/>
    </row>
    <row r="5478" spans="1:253" s="2" customFormat="1" ht="16.5">
      <c r="A5478" s="250"/>
      <c r="B5478" s="250"/>
      <c r="C5478" s="250"/>
      <c r="D5478" s="250"/>
      <c r="E5478" s="250"/>
      <c r="F5478" s="250"/>
      <c r="G5478" s="3"/>
      <c r="H5478" s="3"/>
      <c r="I5478" s="3"/>
      <c r="J5478" s="3"/>
      <c r="K5478" s="3"/>
      <c r="L5478" s="3"/>
      <c r="IK5478" s="3"/>
      <c r="IL5478" s="3"/>
      <c r="IM5478" s="3"/>
      <c r="IN5478" s="3"/>
      <c r="IO5478" s="3"/>
      <c r="IP5478" s="3"/>
      <c r="IQ5478" s="3"/>
      <c r="IR5478" s="3"/>
      <c r="IS5478" s="3"/>
    </row>
    <row r="5479" spans="1:253" s="2" customFormat="1" ht="16.5">
      <c r="A5479" s="250"/>
      <c r="B5479" s="250"/>
      <c r="C5479" s="250"/>
      <c r="D5479" s="250"/>
      <c r="E5479" s="250"/>
      <c r="F5479" s="250"/>
      <c r="G5479" s="3"/>
      <c r="H5479" s="3"/>
      <c r="I5479" s="3"/>
      <c r="J5479" s="3"/>
      <c r="K5479" s="3"/>
      <c r="L5479" s="3"/>
      <c r="IK5479" s="3"/>
      <c r="IL5479" s="3"/>
      <c r="IM5479" s="3"/>
      <c r="IN5479" s="3"/>
      <c r="IO5479" s="3"/>
      <c r="IP5479" s="3"/>
      <c r="IQ5479" s="3"/>
      <c r="IR5479" s="3"/>
      <c r="IS5479" s="3"/>
    </row>
    <row r="5480" spans="1:253" s="2" customFormat="1" ht="16.5">
      <c r="A5480" s="250"/>
      <c r="B5480" s="250"/>
      <c r="C5480" s="250"/>
      <c r="D5480" s="250"/>
      <c r="E5480" s="250"/>
      <c r="F5480" s="250"/>
      <c r="G5480" s="3"/>
      <c r="H5480" s="3"/>
      <c r="I5480" s="3"/>
      <c r="J5480" s="3"/>
      <c r="K5480" s="3"/>
      <c r="L5480" s="3"/>
      <c r="IK5480" s="3"/>
      <c r="IL5480" s="3"/>
      <c r="IM5480" s="3"/>
      <c r="IN5480" s="3"/>
      <c r="IO5480" s="3"/>
      <c r="IP5480" s="3"/>
      <c r="IQ5480" s="3"/>
      <c r="IR5480" s="3"/>
      <c r="IS5480" s="3"/>
    </row>
    <row r="5481" spans="1:253" s="2" customFormat="1" ht="16.5">
      <c r="A5481" s="250"/>
      <c r="B5481" s="250"/>
      <c r="C5481" s="250"/>
      <c r="D5481" s="250"/>
      <c r="E5481" s="250"/>
      <c r="F5481" s="250"/>
      <c r="G5481" s="3"/>
      <c r="H5481" s="3"/>
      <c r="I5481" s="3"/>
      <c r="J5481" s="3"/>
      <c r="K5481" s="3"/>
      <c r="L5481" s="3"/>
      <c r="IK5481" s="3"/>
      <c r="IL5481" s="3"/>
      <c r="IM5481" s="3"/>
      <c r="IN5481" s="3"/>
      <c r="IO5481" s="3"/>
      <c r="IP5481" s="3"/>
      <c r="IQ5481" s="3"/>
      <c r="IR5481" s="3"/>
      <c r="IS5481" s="3"/>
    </row>
    <row r="5482" spans="1:253" s="2" customFormat="1" ht="16.5">
      <c r="A5482" s="250"/>
      <c r="B5482" s="250"/>
      <c r="C5482" s="250"/>
      <c r="D5482" s="250"/>
      <c r="E5482" s="250"/>
      <c r="F5482" s="250"/>
      <c r="G5482" s="3"/>
      <c r="H5482" s="3"/>
      <c r="I5482" s="3"/>
      <c r="J5482" s="3"/>
      <c r="K5482" s="3"/>
      <c r="L5482" s="3"/>
      <c r="IK5482" s="3"/>
      <c r="IL5482" s="3"/>
      <c r="IM5482" s="3"/>
      <c r="IN5482" s="3"/>
      <c r="IO5482" s="3"/>
      <c r="IP5482" s="3"/>
      <c r="IQ5482" s="3"/>
      <c r="IR5482" s="3"/>
      <c r="IS5482" s="3"/>
    </row>
    <row r="5483" spans="1:253" s="2" customFormat="1" ht="16.5">
      <c r="A5483" s="250"/>
      <c r="B5483" s="250"/>
      <c r="C5483" s="250"/>
      <c r="D5483" s="250"/>
      <c r="E5483" s="250"/>
      <c r="F5483" s="250"/>
      <c r="G5483" s="3"/>
      <c r="H5483" s="3"/>
      <c r="I5483" s="3"/>
      <c r="J5483" s="3"/>
      <c r="K5483" s="3"/>
      <c r="L5483" s="3"/>
      <c r="IK5483" s="3"/>
      <c r="IL5483" s="3"/>
      <c r="IM5483" s="3"/>
      <c r="IN5483" s="3"/>
      <c r="IO5483" s="3"/>
      <c r="IP5483" s="3"/>
      <c r="IQ5483" s="3"/>
      <c r="IR5483" s="3"/>
      <c r="IS5483" s="3"/>
    </row>
    <row r="5484" spans="1:253" s="2" customFormat="1" ht="16.5">
      <c r="A5484" s="250"/>
      <c r="B5484" s="250"/>
      <c r="C5484" s="250"/>
      <c r="D5484" s="250"/>
      <c r="E5484" s="250"/>
      <c r="F5484" s="250"/>
      <c r="G5484" s="3"/>
      <c r="H5484" s="3"/>
      <c r="I5484" s="3"/>
      <c r="J5484" s="3"/>
      <c r="K5484" s="3"/>
      <c r="L5484" s="3"/>
      <c r="IK5484" s="3"/>
      <c r="IL5484" s="3"/>
      <c r="IM5484" s="3"/>
      <c r="IN5484" s="3"/>
      <c r="IO5484" s="3"/>
      <c r="IP5484" s="3"/>
      <c r="IQ5484" s="3"/>
      <c r="IR5484" s="3"/>
      <c r="IS5484" s="3"/>
    </row>
    <row r="5485" spans="1:253" s="2" customFormat="1" ht="16.5">
      <c r="A5485" s="250"/>
      <c r="B5485" s="250"/>
      <c r="C5485" s="250"/>
      <c r="D5485" s="250"/>
      <c r="E5485" s="250"/>
      <c r="F5485" s="250"/>
      <c r="G5485" s="3"/>
      <c r="H5485" s="3"/>
      <c r="I5485" s="3"/>
      <c r="J5485" s="3"/>
      <c r="K5485" s="3"/>
      <c r="L5485" s="3"/>
      <c r="IK5485" s="3"/>
      <c r="IL5485" s="3"/>
      <c r="IM5485" s="3"/>
      <c r="IN5485" s="3"/>
      <c r="IO5485" s="3"/>
      <c r="IP5485" s="3"/>
      <c r="IQ5485" s="3"/>
      <c r="IR5485" s="3"/>
      <c r="IS5485" s="3"/>
    </row>
    <row r="5486" spans="1:253" s="2" customFormat="1" ht="16.5">
      <c r="A5486" s="250"/>
      <c r="B5486" s="250"/>
      <c r="C5486" s="250"/>
      <c r="D5486" s="250"/>
      <c r="E5486" s="250"/>
      <c r="F5486" s="250"/>
      <c r="G5486" s="3"/>
      <c r="H5486" s="3"/>
      <c r="I5486" s="3"/>
      <c r="J5486" s="3"/>
      <c r="K5486" s="3"/>
      <c r="L5486" s="3"/>
      <c r="IK5486" s="3"/>
      <c r="IL5486" s="3"/>
      <c r="IM5486" s="3"/>
      <c r="IN5486" s="3"/>
      <c r="IO5486" s="3"/>
      <c r="IP5486" s="3"/>
      <c r="IQ5486" s="3"/>
      <c r="IR5486" s="3"/>
      <c r="IS5486" s="3"/>
    </row>
    <row r="5487" spans="1:253" s="2" customFormat="1" ht="16.5">
      <c r="A5487" s="250"/>
      <c r="B5487" s="250"/>
      <c r="C5487" s="250"/>
      <c r="D5487" s="250"/>
      <c r="E5487" s="250"/>
      <c r="F5487" s="250"/>
      <c r="G5487" s="3"/>
      <c r="H5487" s="3"/>
      <c r="I5487" s="3"/>
      <c r="J5487" s="3"/>
      <c r="K5487" s="3"/>
      <c r="L5487" s="3"/>
      <c r="IK5487" s="3"/>
      <c r="IL5487" s="3"/>
      <c r="IM5487" s="3"/>
      <c r="IN5487" s="3"/>
      <c r="IO5487" s="3"/>
      <c r="IP5487" s="3"/>
      <c r="IQ5487" s="3"/>
      <c r="IR5487" s="3"/>
      <c r="IS5487" s="3"/>
    </row>
    <row r="5488" spans="1:253" s="2" customFormat="1" ht="16.5">
      <c r="A5488" s="250"/>
      <c r="B5488" s="250"/>
      <c r="C5488" s="250"/>
      <c r="D5488" s="250"/>
      <c r="E5488" s="250"/>
      <c r="F5488" s="250"/>
      <c r="G5488" s="3"/>
      <c r="H5488" s="3"/>
      <c r="I5488" s="3"/>
      <c r="J5488" s="3"/>
      <c r="K5488" s="3"/>
      <c r="L5488" s="3"/>
      <c r="IK5488" s="3"/>
      <c r="IL5488" s="3"/>
      <c r="IM5488" s="3"/>
      <c r="IN5488" s="3"/>
      <c r="IO5488" s="3"/>
      <c r="IP5488" s="3"/>
      <c r="IQ5488" s="3"/>
      <c r="IR5488" s="3"/>
      <c r="IS5488" s="3"/>
    </row>
    <row r="5489" spans="1:253" s="2" customFormat="1" ht="16.5">
      <c r="A5489" s="250"/>
      <c r="B5489" s="250"/>
      <c r="C5489" s="250"/>
      <c r="D5489" s="250"/>
      <c r="E5489" s="250"/>
      <c r="F5489" s="250"/>
      <c r="G5489" s="3"/>
      <c r="H5489" s="3"/>
      <c r="I5489" s="3"/>
      <c r="J5489" s="3"/>
      <c r="K5489" s="3"/>
      <c r="L5489" s="3"/>
      <c r="IK5489" s="3"/>
      <c r="IL5489" s="3"/>
      <c r="IM5489" s="3"/>
      <c r="IN5489" s="3"/>
      <c r="IO5489" s="3"/>
      <c r="IP5489" s="3"/>
      <c r="IQ5489" s="3"/>
      <c r="IR5489" s="3"/>
      <c r="IS5489" s="3"/>
    </row>
    <row r="5490" spans="1:253" s="2" customFormat="1" ht="16.5">
      <c r="A5490" s="250"/>
      <c r="B5490" s="250"/>
      <c r="C5490" s="250"/>
      <c r="D5490" s="250"/>
      <c r="E5490" s="250"/>
      <c r="F5490" s="250"/>
      <c r="G5490" s="3"/>
      <c r="H5490" s="3"/>
      <c r="I5490" s="3"/>
      <c r="J5490" s="3"/>
      <c r="K5490" s="3"/>
      <c r="L5490" s="3"/>
      <c r="IK5490" s="3"/>
      <c r="IL5490" s="3"/>
      <c r="IM5490" s="3"/>
      <c r="IN5490" s="3"/>
      <c r="IO5490" s="3"/>
      <c r="IP5490" s="3"/>
      <c r="IQ5490" s="3"/>
      <c r="IR5490" s="3"/>
      <c r="IS5490" s="3"/>
    </row>
    <row r="5491" spans="1:253" s="2" customFormat="1" ht="16.5">
      <c r="A5491" s="250"/>
      <c r="B5491" s="250"/>
      <c r="C5491" s="250"/>
      <c r="D5491" s="250"/>
      <c r="E5491" s="250"/>
      <c r="F5491" s="250"/>
      <c r="G5491" s="3"/>
      <c r="H5491" s="3"/>
      <c r="I5491" s="3"/>
      <c r="J5491" s="3"/>
      <c r="K5491" s="3"/>
      <c r="L5491" s="3"/>
      <c r="IK5491" s="3"/>
      <c r="IL5491" s="3"/>
      <c r="IM5491" s="3"/>
      <c r="IN5491" s="3"/>
      <c r="IO5491" s="3"/>
      <c r="IP5491" s="3"/>
      <c r="IQ5491" s="3"/>
      <c r="IR5491" s="3"/>
      <c r="IS5491" s="3"/>
    </row>
    <row r="5492" spans="1:253" s="2" customFormat="1" ht="16.5">
      <c r="A5492" s="250"/>
      <c r="B5492" s="250"/>
      <c r="C5492" s="250"/>
      <c r="D5492" s="250"/>
      <c r="E5492" s="250"/>
      <c r="F5492" s="250"/>
      <c r="G5492" s="3"/>
      <c r="H5492" s="3"/>
      <c r="I5492" s="3"/>
      <c r="J5492" s="3"/>
      <c r="K5492" s="3"/>
      <c r="L5492" s="3"/>
      <c r="IK5492" s="3"/>
      <c r="IL5492" s="3"/>
      <c r="IM5492" s="3"/>
      <c r="IN5492" s="3"/>
      <c r="IO5492" s="3"/>
      <c r="IP5492" s="3"/>
      <c r="IQ5492" s="3"/>
      <c r="IR5492" s="3"/>
      <c r="IS5492" s="3"/>
    </row>
    <row r="5493" spans="1:253" s="2" customFormat="1" ht="16.5">
      <c r="A5493" s="250"/>
      <c r="B5493" s="250"/>
      <c r="C5493" s="250"/>
      <c r="D5493" s="250"/>
      <c r="E5493" s="250"/>
      <c r="F5493" s="250"/>
      <c r="G5493" s="3"/>
      <c r="H5493" s="3"/>
      <c r="I5493" s="3"/>
      <c r="J5493" s="3"/>
      <c r="K5493" s="3"/>
      <c r="L5493" s="3"/>
      <c r="IK5493" s="3"/>
      <c r="IL5493" s="3"/>
      <c r="IM5493" s="3"/>
      <c r="IN5493" s="3"/>
      <c r="IO5493" s="3"/>
      <c r="IP5493" s="3"/>
      <c r="IQ5493" s="3"/>
      <c r="IR5493" s="3"/>
      <c r="IS5493" s="3"/>
    </row>
    <row r="5494" spans="1:253" s="2" customFormat="1" ht="16.5">
      <c r="A5494" s="250"/>
      <c r="B5494" s="250"/>
      <c r="C5494" s="250"/>
      <c r="D5494" s="250"/>
      <c r="E5494" s="250"/>
      <c r="F5494" s="250"/>
      <c r="G5494" s="3"/>
      <c r="H5494" s="3"/>
      <c r="I5494" s="3"/>
      <c r="J5494" s="3"/>
      <c r="K5494" s="3"/>
      <c r="L5494" s="3"/>
      <c r="IK5494" s="3"/>
      <c r="IL5494" s="3"/>
      <c r="IM5494" s="3"/>
      <c r="IN5494" s="3"/>
      <c r="IO5494" s="3"/>
      <c r="IP5494" s="3"/>
      <c r="IQ5494" s="3"/>
      <c r="IR5494" s="3"/>
      <c r="IS5494" s="3"/>
    </row>
    <row r="5495" spans="1:253" s="2" customFormat="1" ht="16.5">
      <c r="A5495" s="250"/>
      <c r="B5495" s="250"/>
      <c r="C5495" s="250"/>
      <c r="D5495" s="250"/>
      <c r="E5495" s="250"/>
      <c r="F5495" s="250"/>
      <c r="G5495" s="3"/>
      <c r="H5495" s="3"/>
      <c r="I5495" s="3"/>
      <c r="J5495" s="3"/>
      <c r="K5495" s="3"/>
      <c r="L5495" s="3"/>
      <c r="IK5495" s="3"/>
      <c r="IL5495" s="3"/>
      <c r="IM5495" s="3"/>
      <c r="IN5495" s="3"/>
      <c r="IO5495" s="3"/>
      <c r="IP5495" s="3"/>
      <c r="IQ5495" s="3"/>
      <c r="IR5495" s="3"/>
      <c r="IS5495" s="3"/>
    </row>
    <row r="5496" spans="1:253" s="2" customFormat="1" ht="16.5">
      <c r="A5496" s="250"/>
      <c r="B5496" s="250"/>
      <c r="C5496" s="250"/>
      <c r="D5496" s="250"/>
      <c r="E5496" s="250"/>
      <c r="F5496" s="250"/>
      <c r="G5496" s="3"/>
      <c r="H5496" s="3"/>
      <c r="I5496" s="3"/>
      <c r="J5496" s="3"/>
      <c r="K5496" s="3"/>
      <c r="L5496" s="3"/>
      <c r="IK5496" s="3"/>
      <c r="IL5496" s="3"/>
      <c r="IM5496" s="3"/>
      <c r="IN5496" s="3"/>
      <c r="IO5496" s="3"/>
      <c r="IP5496" s="3"/>
      <c r="IQ5496" s="3"/>
      <c r="IR5496" s="3"/>
      <c r="IS5496" s="3"/>
    </row>
    <row r="5497" spans="1:253" s="2" customFormat="1" ht="16.5">
      <c r="A5497" s="250"/>
      <c r="B5497" s="250"/>
      <c r="C5497" s="250"/>
      <c r="D5497" s="250"/>
      <c r="E5497" s="250"/>
      <c r="F5497" s="250"/>
      <c r="G5497" s="3"/>
      <c r="H5497" s="3"/>
      <c r="I5497" s="3"/>
      <c r="J5497" s="3"/>
      <c r="K5497" s="3"/>
      <c r="L5497" s="3"/>
      <c r="IK5497" s="3"/>
      <c r="IL5497" s="3"/>
      <c r="IM5497" s="3"/>
      <c r="IN5497" s="3"/>
      <c r="IO5497" s="3"/>
      <c r="IP5497" s="3"/>
      <c r="IQ5497" s="3"/>
      <c r="IR5497" s="3"/>
      <c r="IS5497" s="3"/>
    </row>
    <row r="5498" spans="1:253" s="2" customFormat="1" ht="16.5">
      <c r="A5498" s="250"/>
      <c r="B5498" s="250"/>
      <c r="C5498" s="250"/>
      <c r="D5498" s="250"/>
      <c r="E5498" s="250"/>
      <c r="F5498" s="250"/>
      <c r="G5498" s="3"/>
      <c r="H5498" s="3"/>
      <c r="I5498" s="3"/>
      <c r="J5498" s="3"/>
      <c r="K5498" s="3"/>
      <c r="L5498" s="3"/>
      <c r="IK5498" s="3"/>
      <c r="IL5498" s="3"/>
      <c r="IM5498" s="3"/>
      <c r="IN5498" s="3"/>
      <c r="IO5498" s="3"/>
      <c r="IP5498" s="3"/>
      <c r="IQ5498" s="3"/>
      <c r="IR5498" s="3"/>
      <c r="IS5498" s="3"/>
    </row>
    <row r="5499" spans="1:253" s="2" customFormat="1" ht="16.5">
      <c r="A5499" s="250"/>
      <c r="B5499" s="250"/>
      <c r="C5499" s="250"/>
      <c r="D5499" s="250"/>
      <c r="E5499" s="250"/>
      <c r="F5499" s="250"/>
      <c r="G5499" s="3"/>
      <c r="H5499" s="3"/>
      <c r="I5499" s="3"/>
      <c r="J5499" s="3"/>
      <c r="K5499" s="3"/>
      <c r="L5499" s="3"/>
      <c r="IK5499" s="3"/>
      <c r="IL5499" s="3"/>
      <c r="IM5499" s="3"/>
      <c r="IN5499" s="3"/>
      <c r="IO5499" s="3"/>
      <c r="IP5499" s="3"/>
      <c r="IQ5499" s="3"/>
      <c r="IR5499" s="3"/>
      <c r="IS5499" s="3"/>
    </row>
    <row r="5500" spans="1:253" s="2" customFormat="1" ht="16.5">
      <c r="A5500" s="250"/>
      <c r="B5500" s="250"/>
      <c r="C5500" s="250"/>
      <c r="D5500" s="250"/>
      <c r="E5500" s="250"/>
      <c r="F5500" s="250"/>
      <c r="G5500" s="3"/>
      <c r="H5500" s="3"/>
      <c r="I5500" s="3"/>
      <c r="J5500" s="3"/>
      <c r="K5500" s="3"/>
      <c r="L5500" s="3"/>
      <c r="IK5500" s="3"/>
      <c r="IL5500" s="3"/>
      <c r="IM5500" s="3"/>
      <c r="IN5500" s="3"/>
      <c r="IO5500" s="3"/>
      <c r="IP5500" s="3"/>
      <c r="IQ5500" s="3"/>
      <c r="IR5500" s="3"/>
      <c r="IS5500" s="3"/>
    </row>
    <row r="5501" spans="1:253" s="2" customFormat="1" ht="16.5">
      <c r="A5501" s="250"/>
      <c r="B5501" s="250"/>
      <c r="C5501" s="250"/>
      <c r="D5501" s="250"/>
      <c r="E5501" s="250"/>
      <c r="F5501" s="250"/>
      <c r="G5501" s="3"/>
      <c r="H5501" s="3"/>
      <c r="I5501" s="3"/>
      <c r="J5501" s="3"/>
      <c r="K5501" s="3"/>
      <c r="L5501" s="3"/>
      <c r="IK5501" s="3"/>
      <c r="IL5501" s="3"/>
      <c r="IM5501" s="3"/>
      <c r="IN5501" s="3"/>
      <c r="IO5501" s="3"/>
      <c r="IP5501" s="3"/>
      <c r="IQ5501" s="3"/>
      <c r="IR5501" s="3"/>
      <c r="IS5501" s="3"/>
    </row>
    <row r="5502" spans="1:253" s="2" customFormat="1" ht="16.5">
      <c r="A5502" s="250"/>
      <c r="B5502" s="250"/>
      <c r="C5502" s="250"/>
      <c r="D5502" s="250"/>
      <c r="E5502" s="250"/>
      <c r="F5502" s="250"/>
      <c r="G5502" s="3"/>
      <c r="H5502" s="3"/>
      <c r="I5502" s="3"/>
      <c r="J5502" s="3"/>
      <c r="K5502" s="3"/>
      <c r="L5502" s="3"/>
      <c r="IK5502" s="3"/>
      <c r="IL5502" s="3"/>
      <c r="IM5502" s="3"/>
      <c r="IN5502" s="3"/>
      <c r="IO5502" s="3"/>
      <c r="IP5502" s="3"/>
      <c r="IQ5502" s="3"/>
      <c r="IR5502" s="3"/>
      <c r="IS5502" s="3"/>
    </row>
    <row r="5503" spans="1:253" s="2" customFormat="1" ht="16.5">
      <c r="A5503" s="250"/>
      <c r="B5503" s="250"/>
      <c r="C5503" s="250"/>
      <c r="D5503" s="250"/>
      <c r="E5503" s="250"/>
      <c r="F5503" s="250"/>
      <c r="G5503" s="3"/>
      <c r="H5503" s="3"/>
      <c r="I5503" s="3"/>
      <c r="J5503" s="3"/>
      <c r="K5503" s="3"/>
      <c r="L5503" s="3"/>
      <c r="IK5503" s="3"/>
      <c r="IL5503" s="3"/>
      <c r="IM5503" s="3"/>
      <c r="IN5503" s="3"/>
      <c r="IO5503" s="3"/>
      <c r="IP5503" s="3"/>
      <c r="IQ5503" s="3"/>
      <c r="IR5503" s="3"/>
      <c r="IS5503" s="3"/>
    </row>
    <row r="5504" spans="1:253" s="2" customFormat="1" ht="16.5">
      <c r="A5504" s="250"/>
      <c r="B5504" s="250"/>
      <c r="C5504" s="250"/>
      <c r="D5504" s="250"/>
      <c r="E5504" s="250"/>
      <c r="F5504" s="250"/>
      <c r="G5504" s="3"/>
      <c r="H5504" s="3"/>
      <c r="I5504" s="3"/>
      <c r="J5504" s="3"/>
      <c r="K5504" s="3"/>
      <c r="L5504" s="3"/>
      <c r="IK5504" s="3"/>
      <c r="IL5504" s="3"/>
      <c r="IM5504" s="3"/>
      <c r="IN5504" s="3"/>
      <c r="IO5504" s="3"/>
      <c r="IP5504" s="3"/>
      <c r="IQ5504" s="3"/>
      <c r="IR5504" s="3"/>
      <c r="IS5504" s="3"/>
    </row>
    <row r="5505" spans="1:253" s="2" customFormat="1" ht="16.5">
      <c r="A5505" s="250"/>
      <c r="B5505" s="250"/>
      <c r="C5505" s="250"/>
      <c r="D5505" s="250"/>
      <c r="E5505" s="250"/>
      <c r="F5505" s="250"/>
      <c r="G5505" s="3"/>
      <c r="H5505" s="3"/>
      <c r="I5505" s="3"/>
      <c r="J5505" s="3"/>
      <c r="K5505" s="3"/>
      <c r="L5505" s="3"/>
      <c r="IK5505" s="3"/>
      <c r="IL5505" s="3"/>
      <c r="IM5505" s="3"/>
      <c r="IN5505" s="3"/>
      <c r="IO5505" s="3"/>
      <c r="IP5505" s="3"/>
      <c r="IQ5505" s="3"/>
      <c r="IR5505" s="3"/>
      <c r="IS5505" s="3"/>
    </row>
    <row r="5506" spans="1:253" s="2" customFormat="1" ht="16.5">
      <c r="A5506" s="250"/>
      <c r="B5506" s="250"/>
      <c r="C5506" s="250"/>
      <c r="D5506" s="250"/>
      <c r="E5506" s="250"/>
      <c r="F5506" s="250"/>
      <c r="G5506" s="3"/>
      <c r="H5506" s="3"/>
      <c r="I5506" s="3"/>
      <c r="J5506" s="3"/>
      <c r="K5506" s="3"/>
      <c r="L5506" s="3"/>
      <c r="IK5506" s="3"/>
      <c r="IL5506" s="3"/>
      <c r="IM5506" s="3"/>
      <c r="IN5506" s="3"/>
      <c r="IO5506" s="3"/>
      <c r="IP5506" s="3"/>
      <c r="IQ5506" s="3"/>
      <c r="IR5506" s="3"/>
      <c r="IS5506" s="3"/>
    </row>
    <row r="5507" spans="1:253" s="2" customFormat="1" ht="16.5">
      <c r="A5507" s="250"/>
      <c r="B5507" s="250"/>
      <c r="C5507" s="250"/>
      <c r="D5507" s="250"/>
      <c r="E5507" s="250"/>
      <c r="F5507" s="250"/>
      <c r="G5507" s="3"/>
      <c r="H5507" s="3"/>
      <c r="I5507" s="3"/>
      <c r="J5507" s="3"/>
      <c r="K5507" s="3"/>
      <c r="L5507" s="3"/>
      <c r="IK5507" s="3"/>
      <c r="IL5507" s="3"/>
      <c r="IM5507" s="3"/>
      <c r="IN5507" s="3"/>
      <c r="IO5507" s="3"/>
      <c r="IP5507" s="3"/>
      <c r="IQ5507" s="3"/>
      <c r="IR5507" s="3"/>
      <c r="IS5507" s="3"/>
    </row>
    <row r="5508" spans="1:253" s="2" customFormat="1" ht="16.5">
      <c r="A5508" s="250"/>
      <c r="B5508" s="250"/>
      <c r="C5508" s="250"/>
      <c r="D5508" s="250"/>
      <c r="E5508" s="250"/>
      <c r="F5508" s="250"/>
      <c r="G5508" s="3"/>
      <c r="H5508" s="3"/>
      <c r="I5508" s="3"/>
      <c r="J5508" s="3"/>
      <c r="K5508" s="3"/>
      <c r="L5508" s="3"/>
      <c r="IK5508" s="3"/>
      <c r="IL5508" s="3"/>
      <c r="IM5508" s="3"/>
      <c r="IN5508" s="3"/>
      <c r="IO5508" s="3"/>
      <c r="IP5508" s="3"/>
      <c r="IQ5508" s="3"/>
      <c r="IR5508" s="3"/>
      <c r="IS5508" s="3"/>
    </row>
    <row r="5509" spans="1:253" s="2" customFormat="1" ht="16.5">
      <c r="A5509" s="250"/>
      <c r="B5509" s="250"/>
      <c r="C5509" s="250"/>
      <c r="D5509" s="250"/>
      <c r="E5509" s="250"/>
      <c r="F5509" s="250"/>
      <c r="G5509" s="3"/>
      <c r="H5509" s="3"/>
      <c r="I5509" s="3"/>
      <c r="J5509" s="3"/>
      <c r="K5509" s="3"/>
      <c r="L5509" s="3"/>
      <c r="IK5509" s="3"/>
      <c r="IL5509" s="3"/>
      <c r="IM5509" s="3"/>
      <c r="IN5509" s="3"/>
      <c r="IO5509" s="3"/>
      <c r="IP5509" s="3"/>
      <c r="IQ5509" s="3"/>
      <c r="IR5509" s="3"/>
      <c r="IS5509" s="3"/>
    </row>
    <row r="5510" spans="1:253" s="2" customFormat="1" ht="16.5">
      <c r="A5510" s="250"/>
      <c r="B5510" s="250"/>
      <c r="C5510" s="250"/>
      <c r="D5510" s="250"/>
      <c r="E5510" s="250"/>
      <c r="F5510" s="250"/>
      <c r="G5510" s="3"/>
      <c r="H5510" s="3"/>
      <c r="I5510" s="3"/>
      <c r="J5510" s="3"/>
      <c r="K5510" s="3"/>
      <c r="L5510" s="3"/>
      <c r="IK5510" s="3"/>
      <c r="IL5510" s="3"/>
      <c r="IM5510" s="3"/>
      <c r="IN5510" s="3"/>
      <c r="IO5510" s="3"/>
      <c r="IP5510" s="3"/>
      <c r="IQ5510" s="3"/>
      <c r="IR5510" s="3"/>
      <c r="IS5510" s="3"/>
    </row>
    <row r="5511" spans="1:253" s="2" customFormat="1" ht="16.5">
      <c r="A5511" s="250"/>
      <c r="B5511" s="250"/>
      <c r="C5511" s="250"/>
      <c r="D5511" s="250"/>
      <c r="E5511" s="250"/>
      <c r="F5511" s="250"/>
      <c r="G5511" s="3"/>
      <c r="H5511" s="3"/>
      <c r="I5511" s="3"/>
      <c r="J5511" s="3"/>
      <c r="K5511" s="3"/>
      <c r="L5511" s="3"/>
      <c r="IK5511" s="3"/>
      <c r="IL5511" s="3"/>
      <c r="IM5511" s="3"/>
      <c r="IN5511" s="3"/>
      <c r="IO5511" s="3"/>
      <c r="IP5511" s="3"/>
      <c r="IQ5511" s="3"/>
      <c r="IR5511" s="3"/>
      <c r="IS5511" s="3"/>
    </row>
    <row r="5512" spans="1:253" s="2" customFormat="1" ht="16.5">
      <c r="A5512" s="250"/>
      <c r="B5512" s="250"/>
      <c r="C5512" s="250"/>
      <c r="D5512" s="250"/>
      <c r="E5512" s="250"/>
      <c r="F5512" s="250"/>
      <c r="G5512" s="3"/>
      <c r="H5512" s="3"/>
      <c r="I5512" s="3"/>
      <c r="J5512" s="3"/>
      <c r="K5512" s="3"/>
      <c r="L5512" s="3"/>
      <c r="IK5512" s="3"/>
      <c r="IL5512" s="3"/>
      <c r="IM5512" s="3"/>
      <c r="IN5512" s="3"/>
      <c r="IO5512" s="3"/>
      <c r="IP5512" s="3"/>
      <c r="IQ5512" s="3"/>
      <c r="IR5512" s="3"/>
      <c r="IS5512" s="3"/>
    </row>
    <row r="5513" spans="1:253" s="2" customFormat="1" ht="16.5">
      <c r="A5513" s="250"/>
      <c r="B5513" s="250"/>
      <c r="C5513" s="250"/>
      <c r="D5513" s="250"/>
      <c r="E5513" s="250"/>
      <c r="F5513" s="250"/>
      <c r="G5513" s="3"/>
      <c r="H5513" s="3"/>
      <c r="I5513" s="3"/>
      <c r="J5513" s="3"/>
      <c r="K5513" s="3"/>
      <c r="L5513" s="3"/>
      <c r="IK5513" s="3"/>
      <c r="IL5513" s="3"/>
      <c r="IM5513" s="3"/>
      <c r="IN5513" s="3"/>
      <c r="IO5513" s="3"/>
      <c r="IP5513" s="3"/>
      <c r="IQ5513" s="3"/>
      <c r="IR5513" s="3"/>
      <c r="IS5513" s="3"/>
    </row>
    <row r="5514" spans="1:253" s="2" customFormat="1" ht="16.5">
      <c r="A5514" s="250"/>
      <c r="B5514" s="250"/>
      <c r="C5514" s="250"/>
      <c r="D5514" s="250"/>
      <c r="E5514" s="250"/>
      <c r="F5514" s="250"/>
      <c r="G5514" s="3"/>
      <c r="H5514" s="3"/>
      <c r="I5514" s="3"/>
      <c r="J5514" s="3"/>
      <c r="K5514" s="3"/>
      <c r="L5514" s="3"/>
      <c r="IK5514" s="3"/>
      <c r="IL5514" s="3"/>
      <c r="IM5514" s="3"/>
      <c r="IN5514" s="3"/>
      <c r="IO5514" s="3"/>
      <c r="IP5514" s="3"/>
      <c r="IQ5514" s="3"/>
      <c r="IR5514" s="3"/>
      <c r="IS5514" s="3"/>
    </row>
    <row r="5515" spans="1:253" s="2" customFormat="1" ht="16.5">
      <c r="A5515" s="250"/>
      <c r="B5515" s="250"/>
      <c r="C5515" s="250"/>
      <c r="D5515" s="250"/>
      <c r="E5515" s="250"/>
      <c r="F5515" s="250"/>
      <c r="G5515" s="3"/>
      <c r="H5515" s="3"/>
      <c r="I5515" s="3"/>
      <c r="J5515" s="3"/>
      <c r="K5515" s="3"/>
      <c r="L5515" s="3"/>
      <c r="IK5515" s="3"/>
      <c r="IL5515" s="3"/>
      <c r="IM5515" s="3"/>
      <c r="IN5515" s="3"/>
      <c r="IO5515" s="3"/>
      <c r="IP5515" s="3"/>
      <c r="IQ5515" s="3"/>
      <c r="IR5515" s="3"/>
      <c r="IS5515" s="3"/>
    </row>
    <row r="5516" spans="1:253" s="2" customFormat="1" ht="16.5">
      <c r="A5516" s="250"/>
      <c r="B5516" s="250"/>
      <c r="C5516" s="250"/>
      <c r="D5516" s="250"/>
      <c r="E5516" s="250"/>
      <c r="F5516" s="250"/>
      <c r="G5516" s="3"/>
      <c r="H5516" s="3"/>
      <c r="I5516" s="3"/>
      <c r="J5516" s="3"/>
      <c r="K5516" s="3"/>
      <c r="L5516" s="3"/>
      <c r="IK5516" s="3"/>
      <c r="IL5516" s="3"/>
      <c r="IM5516" s="3"/>
      <c r="IN5516" s="3"/>
      <c r="IO5516" s="3"/>
      <c r="IP5516" s="3"/>
      <c r="IQ5516" s="3"/>
      <c r="IR5516" s="3"/>
      <c r="IS5516" s="3"/>
    </row>
    <row r="5517" spans="1:253" s="2" customFormat="1" ht="16.5">
      <c r="A5517" s="250"/>
      <c r="B5517" s="250"/>
      <c r="C5517" s="250"/>
      <c r="D5517" s="250"/>
      <c r="E5517" s="250"/>
      <c r="F5517" s="250"/>
      <c r="G5517" s="3"/>
      <c r="H5517" s="3"/>
      <c r="I5517" s="3"/>
      <c r="J5517" s="3"/>
      <c r="K5517" s="3"/>
      <c r="L5517" s="3"/>
      <c r="IK5517" s="3"/>
      <c r="IL5517" s="3"/>
      <c r="IM5517" s="3"/>
      <c r="IN5517" s="3"/>
      <c r="IO5517" s="3"/>
      <c r="IP5517" s="3"/>
      <c r="IQ5517" s="3"/>
      <c r="IR5517" s="3"/>
      <c r="IS5517" s="3"/>
    </row>
    <row r="5518" spans="1:253" s="2" customFormat="1" ht="16.5">
      <c r="A5518" s="250"/>
      <c r="B5518" s="250"/>
      <c r="C5518" s="250"/>
      <c r="D5518" s="250"/>
      <c r="E5518" s="250"/>
      <c r="F5518" s="250"/>
      <c r="G5518" s="3"/>
      <c r="H5518" s="3"/>
      <c r="I5518" s="3"/>
      <c r="J5518" s="3"/>
      <c r="K5518" s="3"/>
      <c r="L5518" s="3"/>
      <c r="IK5518" s="3"/>
      <c r="IL5518" s="3"/>
      <c r="IM5518" s="3"/>
      <c r="IN5518" s="3"/>
      <c r="IO5518" s="3"/>
      <c r="IP5518" s="3"/>
      <c r="IQ5518" s="3"/>
      <c r="IR5518" s="3"/>
      <c r="IS5518" s="3"/>
    </row>
    <row r="5519" spans="1:253" s="2" customFormat="1" ht="16.5">
      <c r="A5519" s="250"/>
      <c r="B5519" s="250"/>
      <c r="C5519" s="250"/>
      <c r="D5519" s="250"/>
      <c r="E5519" s="250"/>
      <c r="F5519" s="250"/>
      <c r="G5519" s="3"/>
      <c r="H5519" s="3"/>
      <c r="I5519" s="3"/>
      <c r="J5519" s="3"/>
      <c r="K5519" s="3"/>
      <c r="L5519" s="3"/>
      <c r="IK5519" s="3"/>
      <c r="IL5519" s="3"/>
      <c r="IM5519" s="3"/>
      <c r="IN5519" s="3"/>
      <c r="IO5519" s="3"/>
      <c r="IP5519" s="3"/>
      <c r="IQ5519" s="3"/>
      <c r="IR5519" s="3"/>
      <c r="IS5519" s="3"/>
    </row>
    <row r="5520" spans="1:253" s="2" customFormat="1" ht="16.5">
      <c r="A5520" s="250"/>
      <c r="B5520" s="250"/>
      <c r="C5520" s="250"/>
      <c r="D5520" s="250"/>
      <c r="E5520" s="250"/>
      <c r="F5520" s="250"/>
      <c r="G5520" s="3"/>
      <c r="H5520" s="3"/>
      <c r="I5520" s="3"/>
      <c r="J5520" s="3"/>
      <c r="K5520" s="3"/>
      <c r="L5520" s="3"/>
      <c r="IK5520" s="3"/>
      <c r="IL5520" s="3"/>
      <c r="IM5520" s="3"/>
      <c r="IN5520" s="3"/>
      <c r="IO5520" s="3"/>
      <c r="IP5520" s="3"/>
      <c r="IQ5520" s="3"/>
      <c r="IR5520" s="3"/>
      <c r="IS5520" s="3"/>
    </row>
    <row r="5521" spans="1:253" s="2" customFormat="1" ht="16.5">
      <c r="A5521" s="250"/>
      <c r="B5521" s="250"/>
      <c r="C5521" s="250"/>
      <c r="D5521" s="250"/>
      <c r="E5521" s="250"/>
      <c r="F5521" s="250"/>
      <c r="G5521" s="3"/>
      <c r="H5521" s="3"/>
      <c r="I5521" s="3"/>
      <c r="J5521" s="3"/>
      <c r="K5521" s="3"/>
      <c r="L5521" s="3"/>
      <c r="IK5521" s="3"/>
      <c r="IL5521" s="3"/>
      <c r="IM5521" s="3"/>
      <c r="IN5521" s="3"/>
      <c r="IO5521" s="3"/>
      <c r="IP5521" s="3"/>
      <c r="IQ5521" s="3"/>
      <c r="IR5521" s="3"/>
      <c r="IS5521" s="3"/>
    </row>
    <row r="5522" spans="1:253" s="2" customFormat="1" ht="16.5">
      <c r="A5522" s="250"/>
      <c r="B5522" s="250"/>
      <c r="C5522" s="250"/>
      <c r="D5522" s="250"/>
      <c r="E5522" s="250"/>
      <c r="F5522" s="250"/>
      <c r="G5522" s="3"/>
      <c r="H5522" s="3"/>
      <c r="I5522" s="3"/>
      <c r="J5522" s="3"/>
      <c r="K5522" s="3"/>
      <c r="L5522" s="3"/>
      <c r="IK5522" s="3"/>
      <c r="IL5522" s="3"/>
      <c r="IM5522" s="3"/>
      <c r="IN5522" s="3"/>
      <c r="IO5522" s="3"/>
      <c r="IP5522" s="3"/>
      <c r="IQ5522" s="3"/>
      <c r="IR5522" s="3"/>
      <c r="IS5522" s="3"/>
    </row>
    <row r="5523" spans="1:253" s="2" customFormat="1" ht="16.5">
      <c r="A5523" s="250"/>
      <c r="B5523" s="250"/>
      <c r="C5523" s="250"/>
      <c r="D5523" s="250"/>
      <c r="E5523" s="250"/>
      <c r="F5523" s="250"/>
      <c r="G5523" s="3"/>
      <c r="H5523" s="3"/>
      <c r="I5523" s="3"/>
      <c r="J5523" s="3"/>
      <c r="K5523" s="3"/>
      <c r="L5523" s="3"/>
      <c r="IK5523" s="3"/>
      <c r="IL5523" s="3"/>
      <c r="IM5523" s="3"/>
      <c r="IN5523" s="3"/>
      <c r="IO5523" s="3"/>
      <c r="IP5523" s="3"/>
      <c r="IQ5523" s="3"/>
      <c r="IR5523" s="3"/>
      <c r="IS5523" s="3"/>
    </row>
    <row r="5524" spans="1:253" s="2" customFormat="1" ht="16.5">
      <c r="A5524" s="250"/>
      <c r="B5524" s="250"/>
      <c r="C5524" s="250"/>
      <c r="D5524" s="250"/>
      <c r="E5524" s="250"/>
      <c r="F5524" s="250"/>
      <c r="G5524" s="3"/>
      <c r="H5524" s="3"/>
      <c r="I5524" s="3"/>
      <c r="J5524" s="3"/>
      <c r="K5524" s="3"/>
      <c r="L5524" s="3"/>
      <c r="IK5524" s="3"/>
      <c r="IL5524" s="3"/>
      <c r="IM5524" s="3"/>
      <c r="IN5524" s="3"/>
      <c r="IO5524" s="3"/>
      <c r="IP5524" s="3"/>
      <c r="IQ5524" s="3"/>
      <c r="IR5524" s="3"/>
      <c r="IS5524" s="3"/>
    </row>
    <row r="5525" spans="1:253" s="2" customFormat="1" ht="16.5">
      <c r="A5525" s="250"/>
      <c r="B5525" s="250"/>
      <c r="C5525" s="250"/>
      <c r="D5525" s="250"/>
      <c r="E5525" s="250"/>
      <c r="F5525" s="250"/>
      <c r="G5525" s="3"/>
      <c r="H5525" s="3"/>
      <c r="I5525" s="3"/>
      <c r="J5525" s="3"/>
      <c r="K5525" s="3"/>
      <c r="L5525" s="3"/>
      <c r="IK5525" s="3"/>
      <c r="IL5525" s="3"/>
      <c r="IM5525" s="3"/>
      <c r="IN5525" s="3"/>
      <c r="IO5525" s="3"/>
      <c r="IP5525" s="3"/>
      <c r="IQ5525" s="3"/>
      <c r="IR5525" s="3"/>
      <c r="IS5525" s="3"/>
    </row>
    <row r="5526" spans="1:253" s="2" customFormat="1" ht="16.5">
      <c r="A5526" s="250"/>
      <c r="B5526" s="250"/>
      <c r="C5526" s="250"/>
      <c r="D5526" s="250"/>
      <c r="E5526" s="250"/>
      <c r="F5526" s="250"/>
      <c r="G5526" s="3"/>
      <c r="H5526" s="3"/>
      <c r="I5526" s="3"/>
      <c r="J5526" s="3"/>
      <c r="K5526" s="3"/>
      <c r="L5526" s="3"/>
      <c r="IK5526" s="3"/>
      <c r="IL5526" s="3"/>
      <c r="IM5526" s="3"/>
      <c r="IN5526" s="3"/>
      <c r="IO5526" s="3"/>
      <c r="IP5526" s="3"/>
      <c r="IQ5526" s="3"/>
      <c r="IR5526" s="3"/>
      <c r="IS5526" s="3"/>
    </row>
    <row r="5527" spans="1:253" s="2" customFormat="1" ht="16.5">
      <c r="A5527" s="250"/>
      <c r="B5527" s="250"/>
      <c r="C5527" s="250"/>
      <c r="D5527" s="250"/>
      <c r="E5527" s="250"/>
      <c r="F5527" s="250"/>
      <c r="G5527" s="3"/>
      <c r="H5527" s="3"/>
      <c r="I5527" s="3"/>
      <c r="J5527" s="3"/>
      <c r="K5527" s="3"/>
      <c r="L5527" s="3"/>
      <c r="IK5527" s="3"/>
      <c r="IL5527" s="3"/>
      <c r="IM5527" s="3"/>
      <c r="IN5527" s="3"/>
      <c r="IO5527" s="3"/>
      <c r="IP5527" s="3"/>
      <c r="IQ5527" s="3"/>
      <c r="IR5527" s="3"/>
      <c r="IS5527" s="3"/>
    </row>
    <row r="5528" spans="1:253" s="2" customFormat="1" ht="16.5">
      <c r="A5528" s="250"/>
      <c r="B5528" s="250"/>
      <c r="C5528" s="250"/>
      <c r="D5528" s="250"/>
      <c r="E5528" s="250"/>
      <c r="F5528" s="250"/>
      <c r="G5528" s="3"/>
      <c r="H5528" s="3"/>
      <c r="I5528" s="3"/>
      <c r="J5528" s="3"/>
      <c r="K5528" s="3"/>
      <c r="L5528" s="3"/>
      <c r="IK5528" s="3"/>
      <c r="IL5528" s="3"/>
      <c r="IM5528" s="3"/>
      <c r="IN5528" s="3"/>
      <c r="IO5528" s="3"/>
      <c r="IP5528" s="3"/>
      <c r="IQ5528" s="3"/>
      <c r="IR5528" s="3"/>
      <c r="IS5528" s="3"/>
    </row>
    <row r="5529" spans="1:253" s="2" customFormat="1" ht="16.5">
      <c r="A5529" s="250"/>
      <c r="B5529" s="250"/>
      <c r="C5529" s="250"/>
      <c r="D5529" s="250"/>
      <c r="E5529" s="250"/>
      <c r="F5529" s="250"/>
      <c r="G5529" s="3"/>
      <c r="H5529" s="3"/>
      <c r="I5529" s="3"/>
      <c r="J5529" s="3"/>
      <c r="K5529" s="3"/>
      <c r="L5529" s="3"/>
      <c r="IK5529" s="3"/>
      <c r="IL5529" s="3"/>
      <c r="IM5529" s="3"/>
      <c r="IN5529" s="3"/>
      <c r="IO5529" s="3"/>
      <c r="IP5529" s="3"/>
      <c r="IQ5529" s="3"/>
      <c r="IR5529" s="3"/>
      <c r="IS5529" s="3"/>
    </row>
    <row r="5530" spans="1:253" s="2" customFormat="1" ht="16.5">
      <c r="A5530" s="250"/>
      <c r="B5530" s="250"/>
      <c r="C5530" s="250"/>
      <c r="D5530" s="250"/>
      <c r="E5530" s="250"/>
      <c r="F5530" s="250"/>
      <c r="G5530" s="3"/>
      <c r="H5530" s="3"/>
      <c r="I5530" s="3"/>
      <c r="J5530" s="3"/>
      <c r="K5530" s="3"/>
      <c r="L5530" s="3"/>
      <c r="IK5530" s="3"/>
      <c r="IL5530" s="3"/>
      <c r="IM5530" s="3"/>
      <c r="IN5530" s="3"/>
      <c r="IO5530" s="3"/>
      <c r="IP5530" s="3"/>
      <c r="IQ5530" s="3"/>
      <c r="IR5530" s="3"/>
      <c r="IS5530" s="3"/>
    </row>
    <row r="5531" spans="1:253" s="2" customFormat="1" ht="16.5">
      <c r="A5531" s="250"/>
      <c r="B5531" s="250"/>
      <c r="C5531" s="250"/>
      <c r="D5531" s="250"/>
      <c r="E5531" s="250"/>
      <c r="F5531" s="250"/>
      <c r="G5531" s="3"/>
      <c r="H5531" s="3"/>
      <c r="I5531" s="3"/>
      <c r="J5531" s="3"/>
      <c r="K5531" s="3"/>
      <c r="L5531" s="3"/>
      <c r="IK5531" s="3"/>
      <c r="IL5531" s="3"/>
      <c r="IM5531" s="3"/>
      <c r="IN5531" s="3"/>
      <c r="IO5531" s="3"/>
      <c r="IP5531" s="3"/>
      <c r="IQ5531" s="3"/>
      <c r="IR5531" s="3"/>
      <c r="IS5531" s="3"/>
    </row>
    <row r="5532" spans="1:253" s="2" customFormat="1" ht="16.5">
      <c r="A5532" s="250"/>
      <c r="B5532" s="250"/>
      <c r="C5532" s="250"/>
      <c r="D5532" s="250"/>
      <c r="E5532" s="250"/>
      <c r="F5532" s="250"/>
      <c r="G5532" s="3"/>
      <c r="H5532" s="3"/>
      <c r="I5532" s="3"/>
      <c r="J5532" s="3"/>
      <c r="K5532" s="3"/>
      <c r="L5532" s="3"/>
      <c r="IK5532" s="3"/>
      <c r="IL5532" s="3"/>
      <c r="IM5532" s="3"/>
      <c r="IN5532" s="3"/>
      <c r="IO5532" s="3"/>
      <c r="IP5532" s="3"/>
      <c r="IQ5532" s="3"/>
      <c r="IR5532" s="3"/>
      <c r="IS5532" s="3"/>
    </row>
    <row r="5533" spans="1:253" s="2" customFormat="1" ht="16.5">
      <c r="A5533" s="250"/>
      <c r="B5533" s="250"/>
      <c r="C5533" s="250"/>
      <c r="D5533" s="250"/>
      <c r="E5533" s="250"/>
      <c r="F5533" s="250"/>
      <c r="G5533" s="3"/>
      <c r="H5533" s="3"/>
      <c r="I5533" s="3"/>
      <c r="J5533" s="3"/>
      <c r="K5533" s="3"/>
      <c r="L5533" s="3"/>
      <c r="IK5533" s="3"/>
      <c r="IL5533" s="3"/>
      <c r="IM5533" s="3"/>
      <c r="IN5533" s="3"/>
      <c r="IO5533" s="3"/>
      <c r="IP5533" s="3"/>
      <c r="IQ5533" s="3"/>
      <c r="IR5533" s="3"/>
      <c r="IS5533" s="3"/>
    </row>
    <row r="5534" spans="1:253" s="2" customFormat="1" ht="16.5">
      <c r="A5534" s="250"/>
      <c r="B5534" s="250"/>
      <c r="C5534" s="250"/>
      <c r="D5534" s="250"/>
      <c r="E5534" s="250"/>
      <c r="F5534" s="250"/>
      <c r="G5534" s="3"/>
      <c r="H5534" s="3"/>
      <c r="I5534" s="3"/>
      <c r="J5534" s="3"/>
      <c r="K5534" s="3"/>
      <c r="L5534" s="3"/>
      <c r="IK5534" s="3"/>
      <c r="IL5534" s="3"/>
      <c r="IM5534" s="3"/>
      <c r="IN5534" s="3"/>
      <c r="IO5534" s="3"/>
      <c r="IP5534" s="3"/>
      <c r="IQ5534" s="3"/>
      <c r="IR5534" s="3"/>
      <c r="IS5534" s="3"/>
    </row>
    <row r="5535" spans="1:253" s="2" customFormat="1" ht="16.5">
      <c r="A5535" s="250"/>
      <c r="B5535" s="250"/>
      <c r="C5535" s="250"/>
      <c r="D5535" s="250"/>
      <c r="E5535" s="250"/>
      <c r="F5535" s="250"/>
      <c r="G5535" s="3"/>
      <c r="H5535" s="3"/>
      <c r="I5535" s="3"/>
      <c r="J5535" s="3"/>
      <c r="K5535" s="3"/>
      <c r="L5535" s="3"/>
      <c r="IK5535" s="3"/>
      <c r="IL5535" s="3"/>
      <c r="IM5535" s="3"/>
      <c r="IN5535" s="3"/>
      <c r="IO5535" s="3"/>
      <c r="IP5535" s="3"/>
      <c r="IQ5535" s="3"/>
      <c r="IR5535" s="3"/>
      <c r="IS5535" s="3"/>
    </row>
    <row r="5536" spans="1:253" s="2" customFormat="1" ht="16.5">
      <c r="A5536" s="250"/>
      <c r="B5536" s="250"/>
      <c r="C5536" s="250"/>
      <c r="D5536" s="250"/>
      <c r="E5536" s="250"/>
      <c r="F5536" s="250"/>
      <c r="G5536" s="3"/>
      <c r="H5536" s="3"/>
      <c r="I5536" s="3"/>
      <c r="J5536" s="3"/>
      <c r="K5536" s="3"/>
      <c r="L5536" s="3"/>
      <c r="IK5536" s="3"/>
      <c r="IL5536" s="3"/>
      <c r="IM5536" s="3"/>
      <c r="IN5536" s="3"/>
      <c r="IO5536" s="3"/>
      <c r="IP5536" s="3"/>
      <c r="IQ5536" s="3"/>
      <c r="IR5536" s="3"/>
      <c r="IS5536" s="3"/>
    </row>
    <row r="5537" spans="1:253" s="2" customFormat="1" ht="16.5">
      <c r="A5537" s="250"/>
      <c r="B5537" s="250"/>
      <c r="C5537" s="250"/>
      <c r="D5537" s="250"/>
      <c r="E5537" s="250"/>
      <c r="F5537" s="250"/>
      <c r="G5537" s="3"/>
      <c r="H5537" s="3"/>
      <c r="I5537" s="3"/>
      <c r="J5537" s="3"/>
      <c r="K5537" s="3"/>
      <c r="L5537" s="3"/>
      <c r="IK5537" s="3"/>
      <c r="IL5537" s="3"/>
      <c r="IM5537" s="3"/>
      <c r="IN5537" s="3"/>
      <c r="IO5537" s="3"/>
      <c r="IP5537" s="3"/>
      <c r="IQ5537" s="3"/>
      <c r="IR5537" s="3"/>
      <c r="IS5537" s="3"/>
    </row>
    <row r="5538" spans="1:253" s="2" customFormat="1" ht="16.5">
      <c r="A5538" s="250"/>
      <c r="B5538" s="250"/>
      <c r="C5538" s="250"/>
      <c r="D5538" s="250"/>
      <c r="E5538" s="250"/>
      <c r="F5538" s="250"/>
      <c r="G5538" s="3"/>
      <c r="H5538" s="3"/>
      <c r="I5538" s="3"/>
      <c r="J5538" s="3"/>
      <c r="K5538" s="3"/>
      <c r="L5538" s="3"/>
      <c r="IK5538" s="3"/>
      <c r="IL5538" s="3"/>
      <c r="IM5538" s="3"/>
      <c r="IN5538" s="3"/>
      <c r="IO5538" s="3"/>
      <c r="IP5538" s="3"/>
      <c r="IQ5538" s="3"/>
      <c r="IR5538" s="3"/>
      <c r="IS5538" s="3"/>
    </row>
    <row r="5539" spans="1:253" s="2" customFormat="1" ht="16.5">
      <c r="A5539" s="250"/>
      <c r="B5539" s="250"/>
      <c r="C5539" s="250"/>
      <c r="D5539" s="250"/>
      <c r="E5539" s="250"/>
      <c r="F5539" s="250"/>
      <c r="G5539" s="3"/>
      <c r="H5539" s="3"/>
      <c r="I5539" s="3"/>
      <c r="J5539" s="3"/>
      <c r="K5539" s="3"/>
      <c r="L5539" s="3"/>
      <c r="IK5539" s="3"/>
      <c r="IL5539" s="3"/>
      <c r="IM5539" s="3"/>
      <c r="IN5539" s="3"/>
      <c r="IO5539" s="3"/>
      <c r="IP5539" s="3"/>
      <c r="IQ5539" s="3"/>
      <c r="IR5539" s="3"/>
      <c r="IS5539" s="3"/>
    </row>
    <row r="5540" spans="1:253" s="2" customFormat="1" ht="16.5">
      <c r="A5540" s="250"/>
      <c r="B5540" s="250"/>
      <c r="C5540" s="250"/>
      <c r="D5540" s="250"/>
      <c r="E5540" s="250"/>
      <c r="F5540" s="250"/>
      <c r="G5540" s="3"/>
      <c r="H5540" s="3"/>
      <c r="I5540" s="3"/>
      <c r="J5540" s="3"/>
      <c r="K5540" s="3"/>
      <c r="L5540" s="3"/>
      <c r="IK5540" s="3"/>
      <c r="IL5540" s="3"/>
      <c r="IM5540" s="3"/>
      <c r="IN5540" s="3"/>
      <c r="IO5540" s="3"/>
      <c r="IP5540" s="3"/>
      <c r="IQ5540" s="3"/>
      <c r="IR5540" s="3"/>
      <c r="IS5540" s="3"/>
    </row>
    <row r="5541" spans="1:253" s="2" customFormat="1" ht="16.5">
      <c r="A5541" s="250"/>
      <c r="B5541" s="250"/>
      <c r="C5541" s="250"/>
      <c r="D5541" s="250"/>
      <c r="E5541" s="250"/>
      <c r="F5541" s="250"/>
      <c r="G5541" s="3"/>
      <c r="H5541" s="3"/>
      <c r="I5541" s="3"/>
      <c r="J5541" s="3"/>
      <c r="K5541" s="3"/>
      <c r="L5541" s="3"/>
      <c r="IK5541" s="3"/>
      <c r="IL5541" s="3"/>
      <c r="IM5541" s="3"/>
      <c r="IN5541" s="3"/>
      <c r="IO5541" s="3"/>
      <c r="IP5541" s="3"/>
      <c r="IQ5541" s="3"/>
      <c r="IR5541" s="3"/>
      <c r="IS5541" s="3"/>
    </row>
    <row r="5542" spans="1:253" s="2" customFormat="1" ht="16.5">
      <c r="A5542" s="250"/>
      <c r="B5542" s="250"/>
      <c r="C5542" s="250"/>
      <c r="D5542" s="250"/>
      <c r="E5542" s="250"/>
      <c r="F5542" s="250"/>
      <c r="G5542" s="3"/>
      <c r="H5542" s="3"/>
      <c r="I5542" s="3"/>
      <c r="J5542" s="3"/>
      <c r="K5542" s="3"/>
      <c r="L5542" s="3"/>
      <c r="IK5542" s="3"/>
      <c r="IL5542" s="3"/>
      <c r="IM5542" s="3"/>
      <c r="IN5542" s="3"/>
      <c r="IO5542" s="3"/>
      <c r="IP5542" s="3"/>
      <c r="IQ5542" s="3"/>
      <c r="IR5542" s="3"/>
      <c r="IS5542" s="3"/>
    </row>
    <row r="5543" spans="1:253" s="2" customFormat="1" ht="16.5">
      <c r="A5543" s="250"/>
      <c r="B5543" s="250"/>
      <c r="C5543" s="250"/>
      <c r="D5543" s="250"/>
      <c r="E5543" s="250"/>
      <c r="F5543" s="250"/>
      <c r="G5543" s="3"/>
      <c r="H5543" s="3"/>
      <c r="I5543" s="3"/>
      <c r="J5543" s="3"/>
      <c r="K5543" s="3"/>
      <c r="L5543" s="3"/>
      <c r="IK5543" s="3"/>
      <c r="IL5543" s="3"/>
      <c r="IM5543" s="3"/>
      <c r="IN5543" s="3"/>
      <c r="IO5543" s="3"/>
      <c r="IP5543" s="3"/>
      <c r="IQ5543" s="3"/>
      <c r="IR5543" s="3"/>
      <c r="IS5543" s="3"/>
    </row>
    <row r="5544" spans="1:253" s="2" customFormat="1" ht="16.5">
      <c r="A5544" s="250"/>
      <c r="B5544" s="250"/>
      <c r="C5544" s="250"/>
      <c r="D5544" s="250"/>
      <c r="E5544" s="250"/>
      <c r="F5544" s="250"/>
      <c r="G5544" s="3"/>
      <c r="H5544" s="3"/>
      <c r="I5544" s="3"/>
      <c r="J5544" s="3"/>
      <c r="K5544" s="3"/>
      <c r="L5544" s="3"/>
      <c r="IK5544" s="3"/>
      <c r="IL5544" s="3"/>
      <c r="IM5544" s="3"/>
      <c r="IN5544" s="3"/>
      <c r="IO5544" s="3"/>
      <c r="IP5544" s="3"/>
      <c r="IQ5544" s="3"/>
      <c r="IR5544" s="3"/>
      <c r="IS5544" s="3"/>
    </row>
    <row r="5545" spans="1:253" s="2" customFormat="1" ht="16.5">
      <c r="A5545" s="250"/>
      <c r="B5545" s="250"/>
      <c r="C5545" s="250"/>
      <c r="D5545" s="250"/>
      <c r="E5545" s="250"/>
      <c r="F5545" s="250"/>
      <c r="G5545" s="3"/>
      <c r="H5545" s="3"/>
      <c r="I5545" s="3"/>
      <c r="J5545" s="3"/>
      <c r="K5545" s="3"/>
      <c r="L5545" s="3"/>
      <c r="IK5545" s="3"/>
      <c r="IL5545" s="3"/>
      <c r="IM5545" s="3"/>
      <c r="IN5545" s="3"/>
      <c r="IO5545" s="3"/>
      <c r="IP5545" s="3"/>
      <c r="IQ5545" s="3"/>
      <c r="IR5545" s="3"/>
      <c r="IS5545" s="3"/>
    </row>
    <row r="5546" spans="1:253" s="2" customFormat="1" ht="16.5">
      <c r="A5546" s="250"/>
      <c r="B5546" s="250"/>
      <c r="C5546" s="250"/>
      <c r="D5546" s="250"/>
      <c r="E5546" s="250"/>
      <c r="F5546" s="250"/>
      <c r="G5546" s="3"/>
      <c r="H5546" s="3"/>
      <c r="I5546" s="3"/>
      <c r="J5546" s="3"/>
      <c r="K5546" s="3"/>
      <c r="L5546" s="3"/>
      <c r="IK5546" s="3"/>
      <c r="IL5546" s="3"/>
      <c r="IM5546" s="3"/>
      <c r="IN5546" s="3"/>
      <c r="IO5546" s="3"/>
      <c r="IP5546" s="3"/>
      <c r="IQ5546" s="3"/>
      <c r="IR5546" s="3"/>
      <c r="IS5546" s="3"/>
    </row>
    <row r="5547" spans="1:253" s="2" customFormat="1" ht="16.5">
      <c r="A5547" s="250"/>
      <c r="B5547" s="250"/>
      <c r="C5547" s="250"/>
      <c r="D5547" s="250"/>
      <c r="E5547" s="250"/>
      <c r="F5547" s="250"/>
      <c r="G5547" s="3"/>
      <c r="H5547" s="3"/>
      <c r="I5547" s="3"/>
      <c r="J5547" s="3"/>
      <c r="K5547" s="3"/>
      <c r="L5547" s="3"/>
      <c r="IK5547" s="3"/>
      <c r="IL5547" s="3"/>
      <c r="IM5547" s="3"/>
      <c r="IN5547" s="3"/>
      <c r="IO5547" s="3"/>
      <c r="IP5547" s="3"/>
      <c r="IQ5547" s="3"/>
      <c r="IR5547" s="3"/>
      <c r="IS5547" s="3"/>
    </row>
    <row r="5548" spans="1:253" s="2" customFormat="1" ht="16.5">
      <c r="A5548" s="250"/>
      <c r="B5548" s="250"/>
      <c r="C5548" s="250"/>
      <c r="D5548" s="250"/>
      <c r="E5548" s="250"/>
      <c r="F5548" s="250"/>
      <c r="G5548" s="3"/>
      <c r="H5548" s="3"/>
      <c r="I5548" s="3"/>
      <c r="J5548" s="3"/>
      <c r="K5548" s="3"/>
      <c r="L5548" s="3"/>
      <c r="IK5548" s="3"/>
      <c r="IL5548" s="3"/>
      <c r="IM5548" s="3"/>
      <c r="IN5548" s="3"/>
      <c r="IO5548" s="3"/>
      <c r="IP5548" s="3"/>
      <c r="IQ5548" s="3"/>
      <c r="IR5548" s="3"/>
      <c r="IS5548" s="3"/>
    </row>
    <row r="5549" spans="1:253" s="2" customFormat="1" ht="16.5">
      <c r="A5549" s="250"/>
      <c r="B5549" s="250"/>
      <c r="C5549" s="250"/>
      <c r="D5549" s="250"/>
      <c r="E5549" s="250"/>
      <c r="F5549" s="250"/>
      <c r="G5549" s="3"/>
      <c r="H5549" s="3"/>
      <c r="I5549" s="3"/>
      <c r="J5549" s="3"/>
      <c r="K5549" s="3"/>
      <c r="L5549" s="3"/>
      <c r="IK5549" s="3"/>
      <c r="IL5549" s="3"/>
      <c r="IM5549" s="3"/>
      <c r="IN5549" s="3"/>
      <c r="IO5549" s="3"/>
      <c r="IP5549" s="3"/>
      <c r="IQ5549" s="3"/>
      <c r="IR5549" s="3"/>
      <c r="IS5549" s="3"/>
    </row>
    <row r="5550" spans="1:253" s="2" customFormat="1" ht="16.5">
      <c r="A5550" s="250"/>
      <c r="B5550" s="250"/>
      <c r="C5550" s="250"/>
      <c r="D5550" s="250"/>
      <c r="E5550" s="250"/>
      <c r="F5550" s="250"/>
      <c r="G5550" s="3"/>
      <c r="H5550" s="3"/>
      <c r="I5550" s="3"/>
      <c r="J5550" s="3"/>
      <c r="K5550" s="3"/>
      <c r="L5550" s="3"/>
      <c r="IK5550" s="3"/>
      <c r="IL5550" s="3"/>
      <c r="IM5550" s="3"/>
      <c r="IN5550" s="3"/>
      <c r="IO5550" s="3"/>
      <c r="IP5550" s="3"/>
      <c r="IQ5550" s="3"/>
      <c r="IR5550" s="3"/>
      <c r="IS5550" s="3"/>
    </row>
    <row r="5551" spans="1:253" s="2" customFormat="1" ht="16.5">
      <c r="A5551" s="250"/>
      <c r="B5551" s="250"/>
      <c r="C5551" s="250"/>
      <c r="D5551" s="250"/>
      <c r="E5551" s="250"/>
      <c r="F5551" s="250"/>
      <c r="G5551" s="3"/>
      <c r="H5551" s="3"/>
      <c r="I5551" s="3"/>
      <c r="J5551" s="3"/>
      <c r="K5551" s="3"/>
      <c r="L5551" s="3"/>
      <c r="IK5551" s="3"/>
      <c r="IL5551" s="3"/>
      <c r="IM5551" s="3"/>
      <c r="IN5551" s="3"/>
      <c r="IO5551" s="3"/>
      <c r="IP5551" s="3"/>
      <c r="IQ5551" s="3"/>
      <c r="IR5551" s="3"/>
      <c r="IS5551" s="3"/>
    </row>
    <row r="5552" spans="1:253" s="2" customFormat="1" ht="16.5">
      <c r="A5552" s="250"/>
      <c r="B5552" s="250"/>
      <c r="C5552" s="250"/>
      <c r="D5552" s="250"/>
      <c r="E5552" s="250"/>
      <c r="F5552" s="250"/>
      <c r="G5552" s="3"/>
      <c r="H5552" s="3"/>
      <c r="I5552" s="3"/>
      <c r="J5552" s="3"/>
      <c r="K5552" s="3"/>
      <c r="L5552" s="3"/>
      <c r="IK5552" s="3"/>
      <c r="IL5552" s="3"/>
      <c r="IM5552" s="3"/>
      <c r="IN5552" s="3"/>
      <c r="IO5552" s="3"/>
      <c r="IP5552" s="3"/>
      <c r="IQ5552" s="3"/>
      <c r="IR5552" s="3"/>
      <c r="IS5552" s="3"/>
    </row>
    <row r="5553" spans="1:253" s="2" customFormat="1" ht="16.5">
      <c r="A5553" s="250"/>
      <c r="B5553" s="250"/>
      <c r="C5553" s="250"/>
      <c r="D5553" s="250"/>
      <c r="E5553" s="250"/>
      <c r="F5553" s="250"/>
      <c r="G5553" s="3"/>
      <c r="H5553" s="3"/>
      <c r="I5553" s="3"/>
      <c r="J5553" s="3"/>
      <c r="K5553" s="3"/>
      <c r="L5553" s="3"/>
      <c r="IK5553" s="3"/>
      <c r="IL5553" s="3"/>
      <c r="IM5553" s="3"/>
      <c r="IN5553" s="3"/>
      <c r="IO5553" s="3"/>
      <c r="IP5553" s="3"/>
      <c r="IQ5553" s="3"/>
      <c r="IR5553" s="3"/>
      <c r="IS5553" s="3"/>
    </row>
    <row r="5554" spans="1:253" s="2" customFormat="1" ht="16.5">
      <c r="A5554" s="250"/>
      <c r="B5554" s="250"/>
      <c r="C5554" s="250"/>
      <c r="D5554" s="250"/>
      <c r="E5554" s="250"/>
      <c r="F5554" s="250"/>
      <c r="G5554" s="3"/>
      <c r="H5554" s="3"/>
      <c r="I5554" s="3"/>
      <c r="J5554" s="3"/>
      <c r="K5554" s="3"/>
      <c r="L5554" s="3"/>
      <c r="IK5554" s="3"/>
      <c r="IL5554" s="3"/>
      <c r="IM5554" s="3"/>
      <c r="IN5554" s="3"/>
      <c r="IO5554" s="3"/>
      <c r="IP5554" s="3"/>
      <c r="IQ5554" s="3"/>
      <c r="IR5554" s="3"/>
      <c r="IS5554" s="3"/>
    </row>
    <row r="5555" spans="1:253" s="2" customFormat="1" ht="16.5">
      <c r="A5555" s="250"/>
      <c r="B5555" s="250"/>
      <c r="C5555" s="250"/>
      <c r="D5555" s="250"/>
      <c r="E5555" s="250"/>
      <c r="F5555" s="250"/>
      <c r="G5555" s="3"/>
      <c r="H5555" s="3"/>
      <c r="I5555" s="3"/>
      <c r="J5555" s="3"/>
      <c r="K5555" s="3"/>
      <c r="L5555" s="3"/>
      <c r="IK5555" s="3"/>
      <c r="IL5555" s="3"/>
      <c r="IM5555" s="3"/>
      <c r="IN5555" s="3"/>
      <c r="IO5555" s="3"/>
      <c r="IP5555" s="3"/>
      <c r="IQ5555" s="3"/>
      <c r="IR5555" s="3"/>
      <c r="IS5555" s="3"/>
    </row>
    <row r="5556" spans="1:253" s="2" customFormat="1" ht="16.5">
      <c r="A5556" s="250"/>
      <c r="B5556" s="250"/>
      <c r="C5556" s="250"/>
      <c r="D5556" s="250"/>
      <c r="E5556" s="250"/>
      <c r="F5556" s="250"/>
      <c r="G5556" s="3"/>
      <c r="H5556" s="3"/>
      <c r="I5556" s="3"/>
      <c r="J5556" s="3"/>
      <c r="K5556" s="3"/>
      <c r="L5556" s="3"/>
      <c r="IK5556" s="3"/>
      <c r="IL5556" s="3"/>
      <c r="IM5556" s="3"/>
      <c r="IN5556" s="3"/>
      <c r="IO5556" s="3"/>
      <c r="IP5556" s="3"/>
      <c r="IQ5556" s="3"/>
      <c r="IR5556" s="3"/>
      <c r="IS5556" s="3"/>
    </row>
    <row r="5557" spans="1:253" s="2" customFormat="1" ht="16.5">
      <c r="A5557" s="250"/>
      <c r="B5557" s="250"/>
      <c r="C5557" s="250"/>
      <c r="D5557" s="250"/>
      <c r="E5557" s="250"/>
      <c r="F5557" s="250"/>
      <c r="G5557" s="3"/>
      <c r="H5557" s="3"/>
      <c r="I5557" s="3"/>
      <c r="J5557" s="3"/>
      <c r="K5557" s="3"/>
      <c r="L5557" s="3"/>
      <c r="IK5557" s="3"/>
      <c r="IL5557" s="3"/>
      <c r="IM5557" s="3"/>
      <c r="IN5557" s="3"/>
      <c r="IO5557" s="3"/>
      <c r="IP5557" s="3"/>
      <c r="IQ5557" s="3"/>
      <c r="IR5557" s="3"/>
      <c r="IS5557" s="3"/>
    </row>
    <row r="5558" spans="1:253" s="2" customFormat="1" ht="16.5">
      <c r="A5558" s="250"/>
      <c r="B5558" s="250"/>
      <c r="C5558" s="250"/>
      <c r="D5558" s="250"/>
      <c r="E5558" s="250"/>
      <c r="F5558" s="250"/>
      <c r="G5558" s="3"/>
      <c r="H5558" s="3"/>
      <c r="I5558" s="3"/>
      <c r="J5558" s="3"/>
      <c r="K5558" s="3"/>
      <c r="L5558" s="3"/>
      <c r="IK5558" s="3"/>
      <c r="IL5558" s="3"/>
      <c r="IM5558" s="3"/>
      <c r="IN5558" s="3"/>
      <c r="IO5558" s="3"/>
      <c r="IP5558" s="3"/>
      <c r="IQ5558" s="3"/>
      <c r="IR5558" s="3"/>
      <c r="IS5558" s="3"/>
    </row>
    <row r="5559" spans="1:253" s="2" customFormat="1" ht="16.5">
      <c r="A5559" s="250"/>
      <c r="B5559" s="250"/>
      <c r="C5559" s="250"/>
      <c r="D5559" s="250"/>
      <c r="E5559" s="250"/>
      <c r="F5559" s="250"/>
      <c r="G5559" s="3"/>
      <c r="H5559" s="3"/>
      <c r="I5559" s="3"/>
      <c r="J5559" s="3"/>
      <c r="K5559" s="3"/>
      <c r="L5559" s="3"/>
      <c r="IK5559" s="3"/>
      <c r="IL5559" s="3"/>
      <c r="IM5559" s="3"/>
      <c r="IN5559" s="3"/>
      <c r="IO5559" s="3"/>
      <c r="IP5559" s="3"/>
      <c r="IQ5559" s="3"/>
      <c r="IR5559" s="3"/>
      <c r="IS5559" s="3"/>
    </row>
    <row r="5560" spans="1:253" s="2" customFormat="1" ht="16.5">
      <c r="A5560" s="250"/>
      <c r="B5560" s="250"/>
      <c r="C5560" s="250"/>
      <c r="D5560" s="250"/>
      <c r="E5560" s="250"/>
      <c r="F5560" s="250"/>
      <c r="G5560" s="3"/>
      <c r="H5560" s="3"/>
      <c r="I5560" s="3"/>
      <c r="J5560" s="3"/>
      <c r="K5560" s="3"/>
      <c r="L5560" s="3"/>
      <c r="IK5560" s="3"/>
      <c r="IL5560" s="3"/>
      <c r="IM5560" s="3"/>
      <c r="IN5560" s="3"/>
      <c r="IO5560" s="3"/>
      <c r="IP5560" s="3"/>
      <c r="IQ5560" s="3"/>
      <c r="IR5560" s="3"/>
      <c r="IS5560" s="3"/>
    </row>
    <row r="5561" spans="1:253" s="2" customFormat="1" ht="16.5">
      <c r="A5561" s="250"/>
      <c r="B5561" s="250"/>
      <c r="C5561" s="250"/>
      <c r="D5561" s="250"/>
      <c r="E5561" s="250"/>
      <c r="F5561" s="250"/>
      <c r="G5561" s="3"/>
      <c r="H5561" s="3"/>
      <c r="I5561" s="3"/>
      <c r="J5561" s="3"/>
      <c r="K5561" s="3"/>
      <c r="L5561" s="3"/>
      <c r="IK5561" s="3"/>
      <c r="IL5561" s="3"/>
      <c r="IM5561" s="3"/>
      <c r="IN5561" s="3"/>
      <c r="IO5561" s="3"/>
      <c r="IP5561" s="3"/>
      <c r="IQ5561" s="3"/>
      <c r="IR5561" s="3"/>
      <c r="IS5561" s="3"/>
    </row>
    <row r="5562" spans="1:253" s="2" customFormat="1" ht="16.5">
      <c r="A5562" s="250"/>
      <c r="B5562" s="250"/>
      <c r="C5562" s="250"/>
      <c r="D5562" s="250"/>
      <c r="E5562" s="250"/>
      <c r="F5562" s="250"/>
      <c r="G5562" s="3"/>
      <c r="H5562" s="3"/>
      <c r="I5562" s="3"/>
      <c r="J5562" s="3"/>
      <c r="K5562" s="3"/>
      <c r="L5562" s="3"/>
      <c r="IK5562" s="3"/>
      <c r="IL5562" s="3"/>
      <c r="IM5562" s="3"/>
      <c r="IN5562" s="3"/>
      <c r="IO5562" s="3"/>
      <c r="IP5562" s="3"/>
      <c r="IQ5562" s="3"/>
      <c r="IR5562" s="3"/>
      <c r="IS5562" s="3"/>
    </row>
    <row r="5563" spans="1:253" s="2" customFormat="1" ht="16.5">
      <c r="A5563" s="250"/>
      <c r="B5563" s="250"/>
      <c r="C5563" s="250"/>
      <c r="D5563" s="250"/>
      <c r="E5563" s="250"/>
      <c r="F5563" s="250"/>
      <c r="G5563" s="3"/>
      <c r="H5563" s="3"/>
      <c r="I5563" s="3"/>
      <c r="J5563" s="3"/>
      <c r="K5563" s="3"/>
      <c r="L5563" s="3"/>
      <c r="IK5563" s="3"/>
      <c r="IL5563" s="3"/>
      <c r="IM5563" s="3"/>
      <c r="IN5563" s="3"/>
      <c r="IO5563" s="3"/>
      <c r="IP5563" s="3"/>
      <c r="IQ5563" s="3"/>
      <c r="IR5563" s="3"/>
      <c r="IS5563" s="3"/>
    </row>
    <row r="5564" spans="1:253" s="2" customFormat="1" ht="16.5">
      <c r="A5564" s="250"/>
      <c r="B5564" s="250"/>
      <c r="C5564" s="250"/>
      <c r="D5564" s="250"/>
      <c r="E5564" s="250"/>
      <c r="F5564" s="250"/>
      <c r="G5564" s="3"/>
      <c r="H5564" s="3"/>
      <c r="I5564" s="3"/>
      <c r="J5564" s="3"/>
      <c r="K5564" s="3"/>
      <c r="L5564" s="3"/>
      <c r="IK5564" s="3"/>
      <c r="IL5564" s="3"/>
      <c r="IM5564" s="3"/>
      <c r="IN5564" s="3"/>
      <c r="IO5564" s="3"/>
      <c r="IP5564" s="3"/>
      <c r="IQ5564" s="3"/>
      <c r="IR5564" s="3"/>
      <c r="IS5564" s="3"/>
    </row>
    <row r="5565" spans="1:253" s="2" customFormat="1" ht="16.5">
      <c r="A5565" s="250"/>
      <c r="B5565" s="250"/>
      <c r="C5565" s="250"/>
      <c r="D5565" s="250"/>
      <c r="E5565" s="250"/>
      <c r="F5565" s="250"/>
      <c r="G5565" s="3"/>
      <c r="H5565" s="3"/>
      <c r="I5565" s="3"/>
      <c r="J5565" s="3"/>
      <c r="K5565" s="3"/>
      <c r="L5565" s="3"/>
      <c r="IK5565" s="3"/>
      <c r="IL5565" s="3"/>
      <c r="IM5565" s="3"/>
      <c r="IN5565" s="3"/>
      <c r="IO5565" s="3"/>
      <c r="IP5565" s="3"/>
      <c r="IQ5565" s="3"/>
      <c r="IR5565" s="3"/>
      <c r="IS5565" s="3"/>
    </row>
    <row r="5566" spans="1:253" s="2" customFormat="1" ht="16.5">
      <c r="A5566" s="250"/>
      <c r="B5566" s="250"/>
      <c r="C5566" s="250"/>
      <c r="D5566" s="250"/>
      <c r="E5566" s="250"/>
      <c r="F5566" s="250"/>
      <c r="G5566" s="3"/>
      <c r="H5566" s="3"/>
      <c r="I5566" s="3"/>
      <c r="J5566" s="3"/>
      <c r="K5566" s="3"/>
      <c r="L5566" s="3"/>
      <c r="IK5566" s="3"/>
      <c r="IL5566" s="3"/>
      <c r="IM5566" s="3"/>
      <c r="IN5566" s="3"/>
      <c r="IO5566" s="3"/>
      <c r="IP5566" s="3"/>
      <c r="IQ5566" s="3"/>
      <c r="IR5566" s="3"/>
      <c r="IS5566" s="3"/>
    </row>
    <row r="5567" spans="1:253" s="2" customFormat="1" ht="16.5">
      <c r="A5567" s="250"/>
      <c r="B5567" s="250"/>
      <c r="C5567" s="250"/>
      <c r="D5567" s="250"/>
      <c r="E5567" s="250"/>
      <c r="F5567" s="250"/>
      <c r="G5567" s="3"/>
      <c r="H5567" s="3"/>
      <c r="I5567" s="3"/>
      <c r="J5567" s="3"/>
      <c r="K5567" s="3"/>
      <c r="L5567" s="3"/>
      <c r="IK5567" s="3"/>
      <c r="IL5567" s="3"/>
      <c r="IM5567" s="3"/>
      <c r="IN5567" s="3"/>
      <c r="IO5567" s="3"/>
      <c r="IP5567" s="3"/>
      <c r="IQ5567" s="3"/>
      <c r="IR5567" s="3"/>
      <c r="IS5567" s="3"/>
    </row>
    <row r="5568" spans="1:253" s="2" customFormat="1" ht="16.5">
      <c r="A5568" s="250"/>
      <c r="B5568" s="250"/>
      <c r="C5568" s="250"/>
      <c r="D5568" s="250"/>
      <c r="E5568" s="250"/>
      <c r="F5568" s="250"/>
      <c r="G5568" s="3"/>
      <c r="H5568" s="3"/>
      <c r="I5568" s="3"/>
      <c r="J5568" s="3"/>
      <c r="K5568" s="3"/>
      <c r="L5568" s="3"/>
      <c r="IK5568" s="3"/>
      <c r="IL5568" s="3"/>
      <c r="IM5568" s="3"/>
      <c r="IN5568" s="3"/>
      <c r="IO5568" s="3"/>
      <c r="IP5568" s="3"/>
      <c r="IQ5568" s="3"/>
      <c r="IR5568" s="3"/>
      <c r="IS5568" s="3"/>
    </row>
    <row r="5569" spans="1:253" s="2" customFormat="1" ht="16.5">
      <c r="A5569" s="250"/>
      <c r="B5569" s="250"/>
      <c r="C5569" s="250"/>
      <c r="D5569" s="250"/>
      <c r="E5569" s="250"/>
      <c r="F5569" s="250"/>
      <c r="G5569" s="3"/>
      <c r="H5569" s="3"/>
      <c r="I5569" s="3"/>
      <c r="J5569" s="3"/>
      <c r="K5569" s="3"/>
      <c r="L5569" s="3"/>
      <c r="IK5569" s="3"/>
      <c r="IL5569" s="3"/>
      <c r="IM5569" s="3"/>
      <c r="IN5569" s="3"/>
      <c r="IO5569" s="3"/>
      <c r="IP5569" s="3"/>
      <c r="IQ5569" s="3"/>
      <c r="IR5569" s="3"/>
      <c r="IS5569" s="3"/>
    </row>
    <row r="5570" spans="1:253" s="2" customFormat="1" ht="16.5">
      <c r="A5570" s="250"/>
      <c r="B5570" s="250"/>
      <c r="C5570" s="250"/>
      <c r="D5570" s="250"/>
      <c r="E5570" s="250"/>
      <c r="F5570" s="250"/>
      <c r="G5570" s="3"/>
      <c r="H5570" s="3"/>
      <c r="I5570" s="3"/>
      <c r="J5570" s="3"/>
      <c r="K5570" s="3"/>
      <c r="L5570" s="3"/>
      <c r="IK5570" s="3"/>
      <c r="IL5570" s="3"/>
      <c r="IM5570" s="3"/>
      <c r="IN5570" s="3"/>
      <c r="IO5570" s="3"/>
      <c r="IP5570" s="3"/>
      <c r="IQ5570" s="3"/>
      <c r="IR5570" s="3"/>
      <c r="IS5570" s="3"/>
    </row>
    <row r="5571" spans="1:253" s="2" customFormat="1" ht="16.5">
      <c r="A5571" s="250"/>
      <c r="B5571" s="250"/>
      <c r="C5571" s="250"/>
      <c r="D5571" s="250"/>
      <c r="E5571" s="250"/>
      <c r="F5571" s="250"/>
      <c r="G5571" s="3"/>
      <c r="H5571" s="3"/>
      <c r="I5571" s="3"/>
      <c r="J5571" s="3"/>
      <c r="K5571" s="3"/>
      <c r="L5571" s="3"/>
      <c r="IK5571" s="3"/>
      <c r="IL5571" s="3"/>
      <c r="IM5571" s="3"/>
      <c r="IN5571" s="3"/>
      <c r="IO5571" s="3"/>
      <c r="IP5571" s="3"/>
      <c r="IQ5571" s="3"/>
      <c r="IR5571" s="3"/>
      <c r="IS5571" s="3"/>
    </row>
    <row r="5572" spans="1:253" s="2" customFormat="1" ht="16.5">
      <c r="A5572" s="250"/>
      <c r="B5572" s="250"/>
      <c r="C5572" s="250"/>
      <c r="D5572" s="250"/>
      <c r="E5572" s="250"/>
      <c r="F5572" s="250"/>
      <c r="G5572" s="3"/>
      <c r="H5572" s="3"/>
      <c r="I5572" s="3"/>
      <c r="J5572" s="3"/>
      <c r="K5572" s="3"/>
      <c r="L5572" s="3"/>
      <c r="IK5572" s="3"/>
      <c r="IL5572" s="3"/>
      <c r="IM5572" s="3"/>
      <c r="IN5572" s="3"/>
      <c r="IO5572" s="3"/>
      <c r="IP5572" s="3"/>
      <c r="IQ5572" s="3"/>
      <c r="IR5572" s="3"/>
      <c r="IS5572" s="3"/>
    </row>
    <row r="5573" spans="1:253" s="2" customFormat="1" ht="16.5">
      <c r="A5573" s="250"/>
      <c r="B5573" s="250"/>
      <c r="C5573" s="250"/>
      <c r="D5573" s="250"/>
      <c r="E5573" s="250"/>
      <c r="F5573" s="250"/>
      <c r="G5573" s="3"/>
      <c r="H5573" s="3"/>
      <c r="I5573" s="3"/>
      <c r="J5573" s="3"/>
      <c r="K5573" s="3"/>
      <c r="L5573" s="3"/>
      <c r="IK5573" s="3"/>
      <c r="IL5573" s="3"/>
      <c r="IM5573" s="3"/>
      <c r="IN5573" s="3"/>
      <c r="IO5573" s="3"/>
      <c r="IP5573" s="3"/>
      <c r="IQ5573" s="3"/>
      <c r="IR5573" s="3"/>
      <c r="IS5573" s="3"/>
    </row>
    <row r="5574" spans="1:253" s="2" customFormat="1" ht="16.5">
      <c r="A5574" s="250"/>
      <c r="B5574" s="250"/>
      <c r="C5574" s="250"/>
      <c r="D5574" s="250"/>
      <c r="E5574" s="250"/>
      <c r="F5574" s="250"/>
      <c r="G5574" s="3"/>
      <c r="H5574" s="3"/>
      <c r="I5574" s="3"/>
      <c r="J5574" s="3"/>
      <c r="K5574" s="3"/>
      <c r="L5574" s="3"/>
      <c r="IK5574" s="3"/>
      <c r="IL5574" s="3"/>
      <c r="IM5574" s="3"/>
      <c r="IN5574" s="3"/>
      <c r="IO5574" s="3"/>
      <c r="IP5574" s="3"/>
      <c r="IQ5574" s="3"/>
      <c r="IR5574" s="3"/>
      <c r="IS5574" s="3"/>
    </row>
    <row r="5575" spans="1:253" s="2" customFormat="1" ht="16.5">
      <c r="A5575" s="250"/>
      <c r="B5575" s="250"/>
      <c r="C5575" s="250"/>
      <c r="D5575" s="250"/>
      <c r="E5575" s="250"/>
      <c r="F5575" s="250"/>
      <c r="G5575" s="3"/>
      <c r="H5575" s="3"/>
      <c r="I5575" s="3"/>
      <c r="J5575" s="3"/>
      <c r="K5575" s="3"/>
      <c r="L5575" s="3"/>
      <c r="IK5575" s="3"/>
      <c r="IL5575" s="3"/>
      <c r="IM5575" s="3"/>
      <c r="IN5575" s="3"/>
      <c r="IO5575" s="3"/>
      <c r="IP5575" s="3"/>
      <c r="IQ5575" s="3"/>
      <c r="IR5575" s="3"/>
      <c r="IS5575" s="3"/>
    </row>
    <row r="5576" spans="1:253" s="2" customFormat="1" ht="16.5">
      <c r="A5576" s="250"/>
      <c r="B5576" s="250"/>
      <c r="C5576" s="250"/>
      <c r="D5576" s="250"/>
      <c r="E5576" s="250"/>
      <c r="F5576" s="250"/>
      <c r="G5576" s="3"/>
      <c r="H5576" s="3"/>
      <c r="I5576" s="3"/>
      <c r="J5576" s="3"/>
      <c r="K5576" s="3"/>
      <c r="L5576" s="3"/>
      <c r="IK5576" s="3"/>
      <c r="IL5576" s="3"/>
      <c r="IM5576" s="3"/>
      <c r="IN5576" s="3"/>
      <c r="IO5576" s="3"/>
      <c r="IP5576" s="3"/>
      <c r="IQ5576" s="3"/>
      <c r="IR5576" s="3"/>
      <c r="IS5576" s="3"/>
    </row>
    <row r="5577" spans="1:253" s="2" customFormat="1" ht="16.5">
      <c r="A5577" s="250"/>
      <c r="B5577" s="250"/>
      <c r="C5577" s="250"/>
      <c r="D5577" s="250"/>
      <c r="E5577" s="250"/>
      <c r="F5577" s="250"/>
      <c r="G5577" s="3"/>
      <c r="H5577" s="3"/>
      <c r="I5577" s="3"/>
      <c r="J5577" s="3"/>
      <c r="K5577" s="3"/>
      <c r="L5577" s="3"/>
      <c r="IK5577" s="3"/>
      <c r="IL5577" s="3"/>
      <c r="IM5577" s="3"/>
      <c r="IN5577" s="3"/>
      <c r="IO5577" s="3"/>
      <c r="IP5577" s="3"/>
      <c r="IQ5577" s="3"/>
      <c r="IR5577" s="3"/>
      <c r="IS5577" s="3"/>
    </row>
    <row r="5578" spans="1:253" s="2" customFormat="1" ht="16.5">
      <c r="A5578" s="250"/>
      <c r="B5578" s="250"/>
      <c r="C5578" s="250"/>
      <c r="D5578" s="250"/>
      <c r="E5578" s="250"/>
      <c r="F5578" s="250"/>
      <c r="G5578" s="3"/>
      <c r="H5578" s="3"/>
      <c r="I5578" s="3"/>
      <c r="J5578" s="3"/>
      <c r="K5578" s="3"/>
      <c r="L5578" s="3"/>
      <c r="IK5578" s="3"/>
      <c r="IL5578" s="3"/>
      <c r="IM5578" s="3"/>
      <c r="IN5578" s="3"/>
      <c r="IO5578" s="3"/>
      <c r="IP5578" s="3"/>
      <c r="IQ5578" s="3"/>
      <c r="IR5578" s="3"/>
      <c r="IS5578" s="3"/>
    </row>
    <row r="5579" spans="1:253" s="2" customFormat="1" ht="16.5">
      <c r="A5579" s="250"/>
      <c r="B5579" s="250"/>
      <c r="C5579" s="250"/>
      <c r="D5579" s="250"/>
      <c r="E5579" s="250"/>
      <c r="F5579" s="250"/>
      <c r="G5579" s="3"/>
      <c r="H5579" s="3"/>
      <c r="I5579" s="3"/>
      <c r="J5579" s="3"/>
      <c r="K5579" s="3"/>
      <c r="L5579" s="3"/>
      <c r="IK5579" s="3"/>
      <c r="IL5579" s="3"/>
      <c r="IM5579" s="3"/>
      <c r="IN5579" s="3"/>
      <c r="IO5579" s="3"/>
      <c r="IP5579" s="3"/>
      <c r="IQ5579" s="3"/>
      <c r="IR5579" s="3"/>
      <c r="IS5579" s="3"/>
    </row>
    <row r="5580" spans="1:253" s="2" customFormat="1" ht="16.5">
      <c r="A5580" s="250"/>
      <c r="B5580" s="250"/>
      <c r="C5580" s="250"/>
      <c r="D5580" s="250"/>
      <c r="E5580" s="250"/>
      <c r="F5580" s="250"/>
      <c r="G5580" s="3"/>
      <c r="H5580" s="3"/>
      <c r="I5580" s="3"/>
      <c r="J5580" s="3"/>
      <c r="K5580" s="3"/>
      <c r="L5580" s="3"/>
      <c r="IK5580" s="3"/>
      <c r="IL5580" s="3"/>
      <c r="IM5580" s="3"/>
      <c r="IN5580" s="3"/>
      <c r="IO5580" s="3"/>
      <c r="IP5580" s="3"/>
      <c r="IQ5580" s="3"/>
      <c r="IR5580" s="3"/>
      <c r="IS5580" s="3"/>
    </row>
    <row r="5581" spans="1:253" s="2" customFormat="1" ht="16.5">
      <c r="A5581" s="250"/>
      <c r="B5581" s="250"/>
      <c r="C5581" s="250"/>
      <c r="D5581" s="250"/>
      <c r="E5581" s="250"/>
      <c r="F5581" s="250"/>
      <c r="G5581" s="3"/>
      <c r="H5581" s="3"/>
      <c r="I5581" s="3"/>
      <c r="J5581" s="3"/>
      <c r="K5581" s="3"/>
      <c r="L5581" s="3"/>
      <c r="IK5581" s="3"/>
      <c r="IL5581" s="3"/>
      <c r="IM5581" s="3"/>
      <c r="IN5581" s="3"/>
      <c r="IO5581" s="3"/>
      <c r="IP5581" s="3"/>
      <c r="IQ5581" s="3"/>
      <c r="IR5581" s="3"/>
      <c r="IS5581" s="3"/>
    </row>
    <row r="5582" spans="1:253" s="2" customFormat="1" ht="16.5">
      <c r="A5582" s="250"/>
      <c r="B5582" s="250"/>
      <c r="C5582" s="250"/>
      <c r="D5582" s="250"/>
      <c r="E5582" s="250"/>
      <c r="F5582" s="250"/>
      <c r="G5582" s="3"/>
      <c r="H5582" s="3"/>
      <c r="I5582" s="3"/>
      <c r="J5582" s="3"/>
      <c r="K5582" s="3"/>
      <c r="L5582" s="3"/>
      <c r="IK5582" s="3"/>
      <c r="IL5582" s="3"/>
      <c r="IM5582" s="3"/>
      <c r="IN5582" s="3"/>
      <c r="IO5582" s="3"/>
      <c r="IP5582" s="3"/>
      <c r="IQ5582" s="3"/>
      <c r="IR5582" s="3"/>
      <c r="IS5582" s="3"/>
    </row>
    <row r="5583" spans="1:253" s="2" customFormat="1" ht="16.5">
      <c r="A5583" s="250"/>
      <c r="B5583" s="250"/>
      <c r="C5583" s="250"/>
      <c r="D5583" s="250"/>
      <c r="E5583" s="250"/>
      <c r="F5583" s="250"/>
      <c r="G5583" s="3"/>
      <c r="H5583" s="3"/>
      <c r="I5583" s="3"/>
      <c r="J5583" s="3"/>
      <c r="K5583" s="3"/>
      <c r="L5583" s="3"/>
      <c r="IK5583" s="3"/>
      <c r="IL5583" s="3"/>
      <c r="IM5583" s="3"/>
      <c r="IN5583" s="3"/>
      <c r="IO5583" s="3"/>
      <c r="IP5583" s="3"/>
      <c r="IQ5583" s="3"/>
      <c r="IR5583" s="3"/>
      <c r="IS5583" s="3"/>
    </row>
    <row r="5584" spans="1:253" s="2" customFormat="1" ht="16.5">
      <c r="A5584" s="250"/>
      <c r="B5584" s="250"/>
      <c r="C5584" s="250"/>
      <c r="D5584" s="250"/>
      <c r="E5584" s="250"/>
      <c r="F5584" s="250"/>
      <c r="G5584" s="3"/>
      <c r="H5584" s="3"/>
      <c r="I5584" s="3"/>
      <c r="J5584" s="3"/>
      <c r="K5584" s="3"/>
      <c r="L5584" s="3"/>
      <c r="IK5584" s="3"/>
      <c r="IL5584" s="3"/>
      <c r="IM5584" s="3"/>
      <c r="IN5584" s="3"/>
      <c r="IO5584" s="3"/>
      <c r="IP5584" s="3"/>
      <c r="IQ5584" s="3"/>
      <c r="IR5584" s="3"/>
      <c r="IS5584" s="3"/>
    </row>
    <row r="5585" spans="1:253" s="2" customFormat="1" ht="16.5">
      <c r="A5585" s="250"/>
      <c r="B5585" s="250"/>
      <c r="C5585" s="250"/>
      <c r="D5585" s="250"/>
      <c r="E5585" s="250"/>
      <c r="F5585" s="250"/>
      <c r="G5585" s="3"/>
      <c r="H5585" s="3"/>
      <c r="I5585" s="3"/>
      <c r="J5585" s="3"/>
      <c r="K5585" s="3"/>
      <c r="L5585" s="3"/>
      <c r="IK5585" s="3"/>
      <c r="IL5585" s="3"/>
      <c r="IM5585" s="3"/>
      <c r="IN5585" s="3"/>
      <c r="IO5585" s="3"/>
      <c r="IP5585" s="3"/>
      <c r="IQ5585" s="3"/>
      <c r="IR5585" s="3"/>
      <c r="IS5585" s="3"/>
    </row>
    <row r="5586" spans="1:253" s="2" customFormat="1" ht="16.5">
      <c r="A5586" s="250"/>
      <c r="B5586" s="250"/>
      <c r="C5586" s="250"/>
      <c r="D5586" s="250"/>
      <c r="E5586" s="250"/>
      <c r="F5586" s="250"/>
      <c r="G5586" s="3"/>
      <c r="H5586" s="3"/>
      <c r="I5586" s="3"/>
      <c r="J5586" s="3"/>
      <c r="K5586" s="3"/>
      <c r="L5586" s="3"/>
      <c r="IK5586" s="3"/>
      <c r="IL5586" s="3"/>
      <c r="IM5586" s="3"/>
      <c r="IN5586" s="3"/>
      <c r="IO5586" s="3"/>
      <c r="IP5586" s="3"/>
      <c r="IQ5586" s="3"/>
      <c r="IR5586" s="3"/>
      <c r="IS5586" s="3"/>
    </row>
    <row r="5587" spans="1:253" s="2" customFormat="1" ht="16.5">
      <c r="A5587" s="250"/>
      <c r="B5587" s="250"/>
      <c r="C5587" s="250"/>
      <c r="D5587" s="250"/>
      <c r="E5587" s="250"/>
      <c r="F5587" s="250"/>
      <c r="G5587" s="3"/>
      <c r="H5587" s="3"/>
      <c r="I5587" s="3"/>
      <c r="J5587" s="3"/>
      <c r="K5587" s="3"/>
      <c r="L5587" s="3"/>
      <c r="IK5587" s="3"/>
      <c r="IL5587" s="3"/>
      <c r="IM5587" s="3"/>
      <c r="IN5587" s="3"/>
      <c r="IO5587" s="3"/>
      <c r="IP5587" s="3"/>
      <c r="IQ5587" s="3"/>
      <c r="IR5587" s="3"/>
      <c r="IS5587" s="3"/>
    </row>
    <row r="5588" spans="1:253" s="2" customFormat="1" ht="16.5">
      <c r="A5588" s="250"/>
      <c r="B5588" s="250"/>
      <c r="C5588" s="250"/>
      <c r="D5588" s="250"/>
      <c r="E5588" s="250"/>
      <c r="F5588" s="250"/>
      <c r="G5588" s="3"/>
      <c r="H5588" s="3"/>
      <c r="I5588" s="3"/>
      <c r="J5588" s="3"/>
      <c r="K5588" s="3"/>
      <c r="L5588" s="3"/>
      <c r="IK5588" s="3"/>
      <c r="IL5588" s="3"/>
      <c r="IM5588" s="3"/>
      <c r="IN5588" s="3"/>
      <c r="IO5588" s="3"/>
      <c r="IP5588" s="3"/>
      <c r="IQ5588" s="3"/>
      <c r="IR5588" s="3"/>
      <c r="IS5588" s="3"/>
    </row>
    <row r="5589" spans="1:253" s="2" customFormat="1" ht="16.5">
      <c r="A5589" s="250"/>
      <c r="B5589" s="250"/>
      <c r="C5589" s="250"/>
      <c r="D5589" s="250"/>
      <c r="E5589" s="250"/>
      <c r="F5589" s="250"/>
      <c r="G5589" s="3"/>
      <c r="H5589" s="3"/>
      <c r="I5589" s="3"/>
      <c r="J5589" s="3"/>
      <c r="K5589" s="3"/>
      <c r="L5589" s="3"/>
      <c r="IK5589" s="3"/>
      <c r="IL5589" s="3"/>
      <c r="IM5589" s="3"/>
      <c r="IN5589" s="3"/>
      <c r="IO5589" s="3"/>
      <c r="IP5589" s="3"/>
      <c r="IQ5589" s="3"/>
      <c r="IR5589" s="3"/>
      <c r="IS5589" s="3"/>
    </row>
    <row r="5590" spans="1:253" s="2" customFormat="1" ht="16.5">
      <c r="A5590" s="250"/>
      <c r="B5590" s="250"/>
      <c r="C5590" s="250"/>
      <c r="D5590" s="250"/>
      <c r="E5590" s="250"/>
      <c r="F5590" s="250"/>
      <c r="G5590" s="3"/>
      <c r="H5590" s="3"/>
      <c r="I5590" s="3"/>
      <c r="J5590" s="3"/>
      <c r="K5590" s="3"/>
      <c r="L5590" s="3"/>
      <c r="IK5590" s="3"/>
      <c r="IL5590" s="3"/>
      <c r="IM5590" s="3"/>
      <c r="IN5590" s="3"/>
      <c r="IO5590" s="3"/>
      <c r="IP5590" s="3"/>
      <c r="IQ5590" s="3"/>
      <c r="IR5590" s="3"/>
      <c r="IS5590" s="3"/>
    </row>
    <row r="5591" spans="1:253" s="2" customFormat="1" ht="16.5">
      <c r="A5591" s="250"/>
      <c r="B5591" s="250"/>
      <c r="C5591" s="250"/>
      <c r="D5591" s="250"/>
      <c r="E5591" s="250"/>
      <c r="F5591" s="250"/>
      <c r="G5591" s="3"/>
      <c r="H5591" s="3"/>
      <c r="I5591" s="3"/>
      <c r="J5591" s="3"/>
      <c r="K5591" s="3"/>
      <c r="L5591" s="3"/>
      <c r="IK5591" s="3"/>
      <c r="IL5591" s="3"/>
      <c r="IM5591" s="3"/>
      <c r="IN5591" s="3"/>
      <c r="IO5591" s="3"/>
      <c r="IP5591" s="3"/>
      <c r="IQ5591" s="3"/>
      <c r="IR5591" s="3"/>
      <c r="IS5591" s="3"/>
    </row>
    <row r="5592" spans="1:253" s="2" customFormat="1" ht="16.5">
      <c r="A5592" s="250"/>
      <c r="B5592" s="250"/>
      <c r="C5592" s="250"/>
      <c r="D5592" s="250"/>
      <c r="E5592" s="250"/>
      <c r="F5592" s="250"/>
      <c r="G5592" s="3"/>
      <c r="H5592" s="3"/>
      <c r="I5592" s="3"/>
      <c r="J5592" s="3"/>
      <c r="K5592" s="3"/>
      <c r="L5592" s="3"/>
      <c r="IK5592" s="3"/>
      <c r="IL5592" s="3"/>
      <c r="IM5592" s="3"/>
      <c r="IN5592" s="3"/>
      <c r="IO5592" s="3"/>
      <c r="IP5592" s="3"/>
      <c r="IQ5592" s="3"/>
      <c r="IR5592" s="3"/>
      <c r="IS5592" s="3"/>
    </row>
    <row r="5593" spans="1:253" s="2" customFormat="1" ht="16.5">
      <c r="A5593" s="250"/>
      <c r="B5593" s="250"/>
      <c r="C5593" s="250"/>
      <c r="D5593" s="250"/>
      <c r="E5593" s="250"/>
      <c r="F5593" s="250"/>
      <c r="G5593" s="3"/>
      <c r="H5593" s="3"/>
      <c r="I5593" s="3"/>
      <c r="J5593" s="3"/>
      <c r="K5593" s="3"/>
      <c r="L5593" s="3"/>
      <c r="IK5593" s="3"/>
      <c r="IL5593" s="3"/>
      <c r="IM5593" s="3"/>
      <c r="IN5593" s="3"/>
      <c r="IO5593" s="3"/>
      <c r="IP5593" s="3"/>
      <c r="IQ5593" s="3"/>
      <c r="IR5593" s="3"/>
      <c r="IS5593" s="3"/>
    </row>
    <row r="5594" spans="1:253" s="2" customFormat="1" ht="16.5">
      <c r="A5594" s="250"/>
      <c r="B5594" s="250"/>
      <c r="C5594" s="250"/>
      <c r="D5594" s="250"/>
      <c r="E5594" s="250"/>
      <c r="F5594" s="250"/>
      <c r="G5594" s="3"/>
      <c r="H5594" s="3"/>
      <c r="I5594" s="3"/>
      <c r="J5594" s="3"/>
      <c r="K5594" s="3"/>
      <c r="L5594" s="3"/>
      <c r="IK5594" s="3"/>
      <c r="IL5594" s="3"/>
      <c r="IM5594" s="3"/>
      <c r="IN5594" s="3"/>
      <c r="IO5594" s="3"/>
      <c r="IP5594" s="3"/>
      <c r="IQ5594" s="3"/>
      <c r="IR5594" s="3"/>
      <c r="IS5594" s="3"/>
    </row>
    <row r="5595" spans="1:253" s="2" customFormat="1" ht="16.5">
      <c r="A5595" s="250"/>
      <c r="B5595" s="250"/>
      <c r="C5595" s="250"/>
      <c r="D5595" s="250"/>
      <c r="E5595" s="250"/>
      <c r="F5595" s="250"/>
      <c r="G5595" s="3"/>
      <c r="H5595" s="3"/>
      <c r="I5595" s="3"/>
      <c r="J5595" s="3"/>
      <c r="K5595" s="3"/>
      <c r="L5595" s="3"/>
      <c r="IK5595" s="3"/>
      <c r="IL5595" s="3"/>
      <c r="IM5595" s="3"/>
      <c r="IN5595" s="3"/>
      <c r="IO5595" s="3"/>
      <c r="IP5595" s="3"/>
      <c r="IQ5595" s="3"/>
      <c r="IR5595" s="3"/>
      <c r="IS5595" s="3"/>
    </row>
    <row r="5596" spans="1:253" s="2" customFormat="1" ht="16.5">
      <c r="A5596" s="250"/>
      <c r="B5596" s="250"/>
      <c r="C5596" s="250"/>
      <c r="D5596" s="250"/>
      <c r="E5596" s="250"/>
      <c r="F5596" s="250"/>
      <c r="G5596" s="3"/>
      <c r="H5596" s="3"/>
      <c r="I5596" s="3"/>
      <c r="J5596" s="3"/>
      <c r="K5596" s="3"/>
      <c r="L5596" s="3"/>
      <c r="IK5596" s="3"/>
      <c r="IL5596" s="3"/>
      <c r="IM5596" s="3"/>
      <c r="IN5596" s="3"/>
      <c r="IO5596" s="3"/>
      <c r="IP5596" s="3"/>
      <c r="IQ5596" s="3"/>
      <c r="IR5596" s="3"/>
      <c r="IS5596" s="3"/>
    </row>
    <row r="5597" spans="1:253" s="2" customFormat="1" ht="16.5">
      <c r="A5597" s="250"/>
      <c r="B5597" s="250"/>
      <c r="C5597" s="250"/>
      <c r="D5597" s="250"/>
      <c r="E5597" s="250"/>
      <c r="F5597" s="250"/>
      <c r="G5597" s="3"/>
      <c r="H5597" s="3"/>
      <c r="I5597" s="3"/>
      <c r="J5597" s="3"/>
      <c r="K5597" s="3"/>
      <c r="L5597" s="3"/>
      <c r="IK5597" s="3"/>
      <c r="IL5597" s="3"/>
      <c r="IM5597" s="3"/>
      <c r="IN5597" s="3"/>
      <c r="IO5597" s="3"/>
      <c r="IP5597" s="3"/>
      <c r="IQ5597" s="3"/>
      <c r="IR5597" s="3"/>
      <c r="IS5597" s="3"/>
    </row>
    <row r="5598" spans="1:253" s="2" customFormat="1" ht="16.5">
      <c r="A5598" s="250"/>
      <c r="B5598" s="250"/>
      <c r="C5598" s="250"/>
      <c r="D5598" s="250"/>
      <c r="E5598" s="250"/>
      <c r="F5598" s="250"/>
      <c r="G5598" s="3"/>
      <c r="H5598" s="3"/>
      <c r="I5598" s="3"/>
      <c r="J5598" s="3"/>
      <c r="K5598" s="3"/>
      <c r="L5598" s="3"/>
      <c r="IK5598" s="3"/>
      <c r="IL5598" s="3"/>
      <c r="IM5598" s="3"/>
      <c r="IN5598" s="3"/>
      <c r="IO5598" s="3"/>
      <c r="IP5598" s="3"/>
      <c r="IQ5598" s="3"/>
      <c r="IR5598" s="3"/>
      <c r="IS5598" s="3"/>
    </row>
    <row r="5599" spans="1:253" s="2" customFormat="1" ht="16.5">
      <c r="A5599" s="250"/>
      <c r="B5599" s="250"/>
      <c r="C5599" s="250"/>
      <c r="D5599" s="250"/>
      <c r="E5599" s="250"/>
      <c r="F5599" s="250"/>
      <c r="G5599" s="3"/>
      <c r="H5599" s="3"/>
      <c r="I5599" s="3"/>
      <c r="J5599" s="3"/>
      <c r="K5599" s="3"/>
      <c r="L5599" s="3"/>
      <c r="IK5599" s="3"/>
      <c r="IL5599" s="3"/>
      <c r="IM5599" s="3"/>
      <c r="IN5599" s="3"/>
      <c r="IO5599" s="3"/>
      <c r="IP5599" s="3"/>
      <c r="IQ5599" s="3"/>
      <c r="IR5599" s="3"/>
      <c r="IS5599" s="3"/>
    </row>
    <row r="5600" spans="1:253" s="2" customFormat="1" ht="16.5">
      <c r="A5600" s="250"/>
      <c r="B5600" s="250"/>
      <c r="C5600" s="250"/>
      <c r="D5600" s="250"/>
      <c r="E5600" s="250"/>
      <c r="F5600" s="250"/>
      <c r="G5600" s="3"/>
      <c r="H5600" s="3"/>
      <c r="I5600" s="3"/>
      <c r="J5600" s="3"/>
      <c r="K5600" s="3"/>
      <c r="L5600" s="3"/>
      <c r="IK5600" s="3"/>
      <c r="IL5600" s="3"/>
      <c r="IM5600" s="3"/>
      <c r="IN5600" s="3"/>
      <c r="IO5600" s="3"/>
      <c r="IP5600" s="3"/>
      <c r="IQ5600" s="3"/>
      <c r="IR5600" s="3"/>
      <c r="IS5600" s="3"/>
    </row>
    <row r="5601" spans="1:253" s="2" customFormat="1" ht="16.5">
      <c r="A5601" s="250"/>
      <c r="B5601" s="250"/>
      <c r="C5601" s="250"/>
      <c r="D5601" s="250"/>
      <c r="E5601" s="250"/>
      <c r="F5601" s="250"/>
      <c r="G5601" s="3"/>
      <c r="H5601" s="3"/>
      <c r="I5601" s="3"/>
      <c r="J5601" s="3"/>
      <c r="K5601" s="3"/>
      <c r="L5601" s="3"/>
      <c r="IK5601" s="3"/>
      <c r="IL5601" s="3"/>
      <c r="IM5601" s="3"/>
      <c r="IN5601" s="3"/>
      <c r="IO5601" s="3"/>
      <c r="IP5601" s="3"/>
      <c r="IQ5601" s="3"/>
      <c r="IR5601" s="3"/>
      <c r="IS5601" s="3"/>
    </row>
    <row r="5602" spans="1:253" s="2" customFormat="1" ht="16.5">
      <c r="A5602" s="250"/>
      <c r="B5602" s="250"/>
      <c r="C5602" s="250"/>
      <c r="D5602" s="250"/>
      <c r="E5602" s="250"/>
      <c r="F5602" s="250"/>
      <c r="G5602" s="3"/>
      <c r="H5602" s="3"/>
      <c r="I5602" s="3"/>
      <c r="J5602" s="3"/>
      <c r="K5602" s="3"/>
      <c r="L5602" s="3"/>
      <c r="IK5602" s="3"/>
      <c r="IL5602" s="3"/>
      <c r="IM5602" s="3"/>
      <c r="IN5602" s="3"/>
      <c r="IO5602" s="3"/>
      <c r="IP5602" s="3"/>
      <c r="IQ5602" s="3"/>
      <c r="IR5602" s="3"/>
      <c r="IS5602" s="3"/>
    </row>
    <row r="5603" spans="1:253" s="2" customFormat="1" ht="16.5">
      <c r="A5603" s="250"/>
      <c r="B5603" s="250"/>
      <c r="C5603" s="250"/>
      <c r="D5603" s="250"/>
      <c r="E5603" s="250"/>
      <c r="F5603" s="250"/>
      <c r="G5603" s="3"/>
      <c r="H5603" s="3"/>
      <c r="I5603" s="3"/>
      <c r="J5603" s="3"/>
      <c r="K5603" s="3"/>
      <c r="L5603" s="3"/>
      <c r="IK5603" s="3"/>
      <c r="IL5603" s="3"/>
      <c r="IM5603" s="3"/>
      <c r="IN5603" s="3"/>
      <c r="IO5603" s="3"/>
      <c r="IP5603" s="3"/>
      <c r="IQ5603" s="3"/>
      <c r="IR5603" s="3"/>
      <c r="IS5603" s="3"/>
    </row>
    <row r="5604" spans="1:253" s="2" customFormat="1" ht="16.5">
      <c r="A5604" s="250"/>
      <c r="B5604" s="250"/>
      <c r="C5604" s="250"/>
      <c r="D5604" s="250"/>
      <c r="E5604" s="250"/>
      <c r="F5604" s="250"/>
      <c r="G5604" s="3"/>
      <c r="H5604" s="3"/>
      <c r="I5604" s="3"/>
      <c r="J5604" s="3"/>
      <c r="K5604" s="3"/>
      <c r="L5604" s="3"/>
      <c r="IK5604" s="3"/>
      <c r="IL5604" s="3"/>
      <c r="IM5604" s="3"/>
      <c r="IN5604" s="3"/>
      <c r="IO5604" s="3"/>
      <c r="IP5604" s="3"/>
      <c r="IQ5604" s="3"/>
      <c r="IR5604" s="3"/>
      <c r="IS5604" s="3"/>
    </row>
    <row r="5605" spans="1:253" s="2" customFormat="1" ht="16.5">
      <c r="A5605" s="250"/>
      <c r="B5605" s="250"/>
      <c r="C5605" s="250"/>
      <c r="D5605" s="250"/>
      <c r="E5605" s="250"/>
      <c r="F5605" s="250"/>
      <c r="G5605" s="3"/>
      <c r="H5605" s="3"/>
      <c r="I5605" s="3"/>
      <c r="J5605" s="3"/>
      <c r="K5605" s="3"/>
      <c r="L5605" s="3"/>
      <c r="IK5605" s="3"/>
      <c r="IL5605" s="3"/>
      <c r="IM5605" s="3"/>
      <c r="IN5605" s="3"/>
      <c r="IO5605" s="3"/>
      <c r="IP5605" s="3"/>
      <c r="IQ5605" s="3"/>
      <c r="IR5605" s="3"/>
      <c r="IS5605" s="3"/>
    </row>
    <row r="5606" spans="1:253" s="2" customFormat="1" ht="16.5">
      <c r="A5606" s="250"/>
      <c r="B5606" s="250"/>
      <c r="C5606" s="250"/>
      <c r="D5606" s="250"/>
      <c r="E5606" s="250"/>
      <c r="F5606" s="250"/>
      <c r="G5606" s="3"/>
      <c r="H5606" s="3"/>
      <c r="I5606" s="3"/>
      <c r="J5606" s="3"/>
      <c r="K5606" s="3"/>
      <c r="L5606" s="3"/>
      <c r="IK5606" s="3"/>
      <c r="IL5606" s="3"/>
      <c r="IM5606" s="3"/>
      <c r="IN5606" s="3"/>
      <c r="IO5606" s="3"/>
      <c r="IP5606" s="3"/>
      <c r="IQ5606" s="3"/>
      <c r="IR5606" s="3"/>
      <c r="IS5606" s="3"/>
    </row>
    <row r="5607" spans="1:253" s="2" customFormat="1" ht="16.5">
      <c r="A5607" s="250"/>
      <c r="B5607" s="250"/>
      <c r="C5607" s="250"/>
      <c r="D5607" s="250"/>
      <c r="E5607" s="250"/>
      <c r="F5607" s="250"/>
      <c r="G5607" s="3"/>
      <c r="H5607" s="3"/>
      <c r="I5607" s="3"/>
      <c r="J5607" s="3"/>
      <c r="K5607" s="3"/>
      <c r="L5607" s="3"/>
      <c r="IK5607" s="3"/>
      <c r="IL5607" s="3"/>
      <c r="IM5607" s="3"/>
      <c r="IN5607" s="3"/>
      <c r="IO5607" s="3"/>
      <c r="IP5607" s="3"/>
      <c r="IQ5607" s="3"/>
      <c r="IR5607" s="3"/>
      <c r="IS5607" s="3"/>
    </row>
    <row r="5608" spans="1:253" s="2" customFormat="1" ht="16.5">
      <c r="A5608" s="250"/>
      <c r="B5608" s="250"/>
      <c r="C5608" s="250"/>
      <c r="D5608" s="250"/>
      <c r="E5608" s="250"/>
      <c r="F5608" s="250"/>
      <c r="G5608" s="3"/>
      <c r="H5608" s="3"/>
      <c r="I5608" s="3"/>
      <c r="J5608" s="3"/>
      <c r="K5608" s="3"/>
      <c r="L5608" s="3"/>
      <c r="IK5608" s="3"/>
      <c r="IL5608" s="3"/>
      <c r="IM5608" s="3"/>
      <c r="IN5608" s="3"/>
      <c r="IO5608" s="3"/>
      <c r="IP5608" s="3"/>
      <c r="IQ5608" s="3"/>
      <c r="IR5608" s="3"/>
      <c r="IS5608" s="3"/>
    </row>
    <row r="5609" spans="1:253" s="2" customFormat="1" ht="16.5">
      <c r="A5609" s="250"/>
      <c r="B5609" s="250"/>
      <c r="C5609" s="250"/>
      <c r="D5609" s="250"/>
      <c r="E5609" s="250"/>
      <c r="F5609" s="250"/>
      <c r="G5609" s="3"/>
      <c r="H5609" s="3"/>
      <c r="I5609" s="3"/>
      <c r="J5609" s="3"/>
      <c r="K5609" s="3"/>
      <c r="L5609" s="3"/>
      <c r="IK5609" s="3"/>
      <c r="IL5609" s="3"/>
      <c r="IM5609" s="3"/>
      <c r="IN5609" s="3"/>
      <c r="IO5609" s="3"/>
      <c r="IP5609" s="3"/>
      <c r="IQ5609" s="3"/>
      <c r="IR5609" s="3"/>
      <c r="IS5609" s="3"/>
    </row>
    <row r="5610" spans="1:253" s="2" customFormat="1" ht="16.5">
      <c r="A5610" s="250"/>
      <c r="B5610" s="250"/>
      <c r="C5610" s="250"/>
      <c r="D5610" s="250"/>
      <c r="E5610" s="250"/>
      <c r="F5610" s="250"/>
      <c r="G5610" s="3"/>
      <c r="H5610" s="3"/>
      <c r="I5610" s="3"/>
      <c r="J5610" s="3"/>
      <c r="K5610" s="3"/>
      <c r="L5610" s="3"/>
      <c r="IK5610" s="3"/>
      <c r="IL5610" s="3"/>
      <c r="IM5610" s="3"/>
      <c r="IN5610" s="3"/>
      <c r="IO5610" s="3"/>
      <c r="IP5610" s="3"/>
      <c r="IQ5610" s="3"/>
      <c r="IR5610" s="3"/>
      <c r="IS5610" s="3"/>
    </row>
    <row r="5611" spans="1:253" s="2" customFormat="1" ht="16.5">
      <c r="A5611" s="250"/>
      <c r="B5611" s="250"/>
      <c r="C5611" s="250"/>
      <c r="D5611" s="250"/>
      <c r="E5611" s="250"/>
      <c r="F5611" s="250"/>
      <c r="G5611" s="3"/>
      <c r="H5611" s="3"/>
      <c r="I5611" s="3"/>
      <c r="J5611" s="3"/>
      <c r="K5611" s="3"/>
      <c r="L5611" s="3"/>
      <c r="IK5611" s="3"/>
      <c r="IL5611" s="3"/>
      <c r="IM5611" s="3"/>
      <c r="IN5611" s="3"/>
      <c r="IO5611" s="3"/>
      <c r="IP5611" s="3"/>
      <c r="IQ5611" s="3"/>
      <c r="IR5611" s="3"/>
      <c r="IS5611" s="3"/>
    </row>
    <row r="5612" spans="1:253" s="2" customFormat="1" ht="16.5">
      <c r="A5612" s="250"/>
      <c r="B5612" s="250"/>
      <c r="C5612" s="250"/>
      <c r="D5612" s="250"/>
      <c r="E5612" s="250"/>
      <c r="F5612" s="250"/>
      <c r="G5612" s="3"/>
      <c r="H5612" s="3"/>
      <c r="I5612" s="3"/>
      <c r="J5612" s="3"/>
      <c r="K5612" s="3"/>
      <c r="L5612" s="3"/>
      <c r="IK5612" s="3"/>
      <c r="IL5612" s="3"/>
      <c r="IM5612" s="3"/>
      <c r="IN5612" s="3"/>
      <c r="IO5612" s="3"/>
      <c r="IP5612" s="3"/>
      <c r="IQ5612" s="3"/>
      <c r="IR5612" s="3"/>
      <c r="IS5612" s="3"/>
    </row>
    <row r="5613" spans="1:253" s="2" customFormat="1" ht="16.5">
      <c r="A5613" s="250"/>
      <c r="B5613" s="250"/>
      <c r="C5613" s="250"/>
      <c r="D5613" s="250"/>
      <c r="E5613" s="250"/>
      <c r="F5613" s="250"/>
      <c r="G5613" s="3"/>
      <c r="H5613" s="3"/>
      <c r="I5613" s="3"/>
      <c r="J5613" s="3"/>
      <c r="K5613" s="3"/>
      <c r="L5613" s="3"/>
      <c r="IK5613" s="3"/>
      <c r="IL5613" s="3"/>
      <c r="IM5613" s="3"/>
      <c r="IN5613" s="3"/>
      <c r="IO5613" s="3"/>
      <c r="IP5613" s="3"/>
      <c r="IQ5613" s="3"/>
      <c r="IR5613" s="3"/>
      <c r="IS5613" s="3"/>
    </row>
    <row r="5614" spans="1:253" s="2" customFormat="1" ht="16.5">
      <c r="A5614" s="250"/>
      <c r="B5614" s="250"/>
      <c r="C5614" s="250"/>
      <c r="D5614" s="250"/>
      <c r="E5614" s="250"/>
      <c r="F5614" s="250"/>
      <c r="G5614" s="3"/>
      <c r="H5614" s="3"/>
      <c r="I5614" s="3"/>
      <c r="J5614" s="3"/>
      <c r="K5614" s="3"/>
      <c r="L5614" s="3"/>
      <c r="IK5614" s="3"/>
      <c r="IL5614" s="3"/>
      <c r="IM5614" s="3"/>
      <c r="IN5614" s="3"/>
      <c r="IO5614" s="3"/>
      <c r="IP5614" s="3"/>
      <c r="IQ5614" s="3"/>
      <c r="IR5614" s="3"/>
      <c r="IS5614" s="3"/>
    </row>
    <row r="5615" spans="1:253" s="2" customFormat="1" ht="16.5">
      <c r="A5615" s="250"/>
      <c r="B5615" s="250"/>
      <c r="C5615" s="250"/>
      <c r="D5615" s="250"/>
      <c r="E5615" s="250"/>
      <c r="F5615" s="250"/>
      <c r="G5615" s="3"/>
      <c r="H5615" s="3"/>
      <c r="I5615" s="3"/>
      <c r="J5615" s="3"/>
      <c r="K5615" s="3"/>
      <c r="L5615" s="3"/>
      <c r="IK5615" s="3"/>
      <c r="IL5615" s="3"/>
      <c r="IM5615" s="3"/>
      <c r="IN5615" s="3"/>
      <c r="IO5615" s="3"/>
      <c r="IP5615" s="3"/>
      <c r="IQ5615" s="3"/>
      <c r="IR5615" s="3"/>
      <c r="IS5615" s="3"/>
    </row>
    <row r="5616" spans="1:253" s="2" customFormat="1" ht="16.5">
      <c r="A5616" s="250"/>
      <c r="B5616" s="250"/>
      <c r="C5616" s="250"/>
      <c r="D5616" s="250"/>
      <c r="E5616" s="250"/>
      <c r="F5616" s="250"/>
      <c r="G5616" s="3"/>
      <c r="H5616" s="3"/>
      <c r="I5616" s="3"/>
      <c r="J5616" s="3"/>
      <c r="K5616" s="3"/>
      <c r="L5616" s="3"/>
      <c r="IK5616" s="3"/>
      <c r="IL5616" s="3"/>
      <c r="IM5616" s="3"/>
      <c r="IN5616" s="3"/>
      <c r="IO5616" s="3"/>
      <c r="IP5616" s="3"/>
      <c r="IQ5616" s="3"/>
      <c r="IR5616" s="3"/>
      <c r="IS5616" s="3"/>
    </row>
    <row r="5617" spans="1:253" s="2" customFormat="1" ht="16.5">
      <c r="A5617" s="250"/>
      <c r="B5617" s="250"/>
      <c r="C5617" s="250"/>
      <c r="D5617" s="250"/>
      <c r="E5617" s="250"/>
      <c r="F5617" s="250"/>
      <c r="G5617" s="3"/>
      <c r="H5617" s="3"/>
      <c r="I5617" s="3"/>
      <c r="J5617" s="3"/>
      <c r="K5617" s="3"/>
      <c r="L5617" s="3"/>
      <c r="IK5617" s="3"/>
      <c r="IL5617" s="3"/>
      <c r="IM5617" s="3"/>
      <c r="IN5617" s="3"/>
      <c r="IO5617" s="3"/>
      <c r="IP5617" s="3"/>
      <c r="IQ5617" s="3"/>
      <c r="IR5617" s="3"/>
      <c r="IS5617" s="3"/>
    </row>
    <row r="5618" spans="1:253" s="2" customFormat="1" ht="16.5">
      <c r="A5618" s="250"/>
      <c r="B5618" s="250"/>
      <c r="C5618" s="250"/>
      <c r="D5618" s="250"/>
      <c r="E5618" s="250"/>
      <c r="F5618" s="250"/>
      <c r="G5618" s="3"/>
      <c r="H5618" s="3"/>
      <c r="I5618" s="3"/>
      <c r="J5618" s="3"/>
      <c r="K5618" s="3"/>
      <c r="L5618" s="3"/>
      <c r="IK5618" s="3"/>
      <c r="IL5618" s="3"/>
      <c r="IM5618" s="3"/>
      <c r="IN5618" s="3"/>
      <c r="IO5618" s="3"/>
      <c r="IP5618" s="3"/>
      <c r="IQ5618" s="3"/>
      <c r="IR5618" s="3"/>
      <c r="IS5618" s="3"/>
    </row>
    <row r="5619" spans="1:253" s="2" customFormat="1" ht="16.5">
      <c r="A5619" s="250"/>
      <c r="B5619" s="250"/>
      <c r="C5619" s="250"/>
      <c r="D5619" s="250"/>
      <c r="E5619" s="250"/>
      <c r="F5619" s="250"/>
      <c r="G5619" s="3"/>
      <c r="H5619" s="3"/>
      <c r="I5619" s="3"/>
      <c r="J5619" s="3"/>
      <c r="K5619" s="3"/>
      <c r="L5619" s="3"/>
      <c r="IK5619" s="3"/>
      <c r="IL5619" s="3"/>
      <c r="IM5619" s="3"/>
      <c r="IN5619" s="3"/>
      <c r="IO5619" s="3"/>
      <c r="IP5619" s="3"/>
      <c r="IQ5619" s="3"/>
      <c r="IR5619" s="3"/>
      <c r="IS5619" s="3"/>
    </row>
    <row r="5620" spans="1:253" s="2" customFormat="1" ht="16.5">
      <c r="A5620" s="250"/>
      <c r="B5620" s="250"/>
      <c r="C5620" s="250"/>
      <c r="D5620" s="250"/>
      <c r="E5620" s="250"/>
      <c r="F5620" s="250"/>
      <c r="G5620" s="3"/>
      <c r="H5620" s="3"/>
      <c r="I5620" s="3"/>
      <c r="J5620" s="3"/>
      <c r="K5620" s="3"/>
      <c r="L5620" s="3"/>
      <c r="IK5620" s="3"/>
      <c r="IL5620" s="3"/>
      <c r="IM5620" s="3"/>
      <c r="IN5620" s="3"/>
      <c r="IO5620" s="3"/>
      <c r="IP5620" s="3"/>
      <c r="IQ5620" s="3"/>
      <c r="IR5620" s="3"/>
      <c r="IS5620" s="3"/>
    </row>
    <row r="5621" spans="1:253" s="2" customFormat="1" ht="16.5">
      <c r="A5621" s="250"/>
      <c r="B5621" s="250"/>
      <c r="C5621" s="250"/>
      <c r="D5621" s="250"/>
      <c r="E5621" s="250"/>
      <c r="F5621" s="250"/>
      <c r="G5621" s="3"/>
      <c r="H5621" s="3"/>
      <c r="I5621" s="3"/>
      <c r="J5621" s="3"/>
      <c r="K5621" s="3"/>
      <c r="L5621" s="3"/>
      <c r="IK5621" s="3"/>
      <c r="IL5621" s="3"/>
      <c r="IM5621" s="3"/>
      <c r="IN5621" s="3"/>
      <c r="IO5621" s="3"/>
      <c r="IP5621" s="3"/>
      <c r="IQ5621" s="3"/>
      <c r="IR5621" s="3"/>
      <c r="IS5621" s="3"/>
    </row>
    <row r="5622" spans="1:253" s="2" customFormat="1" ht="16.5">
      <c r="A5622" s="250"/>
      <c r="B5622" s="250"/>
      <c r="C5622" s="250"/>
      <c r="D5622" s="250"/>
      <c r="E5622" s="250"/>
      <c r="F5622" s="250"/>
      <c r="G5622" s="3"/>
      <c r="H5622" s="3"/>
      <c r="I5622" s="3"/>
      <c r="J5622" s="3"/>
      <c r="K5622" s="3"/>
      <c r="L5622" s="3"/>
      <c r="IK5622" s="3"/>
      <c r="IL5622" s="3"/>
      <c r="IM5622" s="3"/>
      <c r="IN5622" s="3"/>
      <c r="IO5622" s="3"/>
      <c r="IP5622" s="3"/>
      <c r="IQ5622" s="3"/>
      <c r="IR5622" s="3"/>
      <c r="IS5622" s="3"/>
    </row>
    <row r="5623" spans="1:253" s="2" customFormat="1" ht="16.5">
      <c r="A5623" s="250"/>
      <c r="B5623" s="250"/>
      <c r="C5623" s="250"/>
      <c r="D5623" s="250"/>
      <c r="E5623" s="250"/>
      <c r="F5623" s="250"/>
      <c r="G5623" s="3"/>
      <c r="H5623" s="3"/>
      <c r="I5623" s="3"/>
      <c r="J5623" s="3"/>
      <c r="K5623" s="3"/>
      <c r="L5623" s="3"/>
      <c r="IK5623" s="3"/>
      <c r="IL5623" s="3"/>
      <c r="IM5623" s="3"/>
      <c r="IN5623" s="3"/>
      <c r="IO5623" s="3"/>
      <c r="IP5623" s="3"/>
      <c r="IQ5623" s="3"/>
      <c r="IR5623" s="3"/>
      <c r="IS5623" s="3"/>
    </row>
    <row r="5624" spans="1:253" s="2" customFormat="1" ht="16.5">
      <c r="A5624" s="250"/>
      <c r="B5624" s="250"/>
      <c r="C5624" s="250"/>
      <c r="D5624" s="250"/>
      <c r="E5624" s="250"/>
      <c r="F5624" s="250"/>
      <c r="G5624" s="3"/>
      <c r="H5624" s="3"/>
      <c r="I5624" s="3"/>
      <c r="J5624" s="3"/>
      <c r="K5624" s="3"/>
      <c r="L5624" s="3"/>
      <c r="IK5624" s="3"/>
      <c r="IL5624" s="3"/>
      <c r="IM5624" s="3"/>
      <c r="IN5624" s="3"/>
      <c r="IO5624" s="3"/>
      <c r="IP5624" s="3"/>
      <c r="IQ5624" s="3"/>
      <c r="IR5624" s="3"/>
      <c r="IS5624" s="3"/>
    </row>
    <row r="5625" spans="1:253" s="2" customFormat="1" ht="16.5">
      <c r="A5625" s="250"/>
      <c r="B5625" s="250"/>
      <c r="C5625" s="250"/>
      <c r="D5625" s="250"/>
      <c r="E5625" s="250"/>
      <c r="F5625" s="250"/>
      <c r="G5625" s="3"/>
      <c r="H5625" s="3"/>
      <c r="I5625" s="3"/>
      <c r="J5625" s="3"/>
      <c r="K5625" s="3"/>
      <c r="L5625" s="3"/>
      <c r="IK5625" s="3"/>
      <c r="IL5625" s="3"/>
      <c r="IM5625" s="3"/>
      <c r="IN5625" s="3"/>
      <c r="IO5625" s="3"/>
      <c r="IP5625" s="3"/>
      <c r="IQ5625" s="3"/>
      <c r="IR5625" s="3"/>
      <c r="IS5625" s="3"/>
    </row>
    <row r="5626" spans="1:253" s="2" customFormat="1" ht="16.5">
      <c r="A5626" s="250"/>
      <c r="B5626" s="250"/>
      <c r="C5626" s="250"/>
      <c r="D5626" s="250"/>
      <c r="E5626" s="250"/>
      <c r="F5626" s="250"/>
      <c r="G5626" s="3"/>
      <c r="H5626" s="3"/>
      <c r="I5626" s="3"/>
      <c r="J5626" s="3"/>
      <c r="K5626" s="3"/>
      <c r="L5626" s="3"/>
      <c r="IK5626" s="3"/>
      <c r="IL5626" s="3"/>
      <c r="IM5626" s="3"/>
      <c r="IN5626" s="3"/>
      <c r="IO5626" s="3"/>
      <c r="IP5626" s="3"/>
      <c r="IQ5626" s="3"/>
      <c r="IR5626" s="3"/>
      <c r="IS5626" s="3"/>
    </row>
    <row r="5627" spans="1:253" s="2" customFormat="1" ht="16.5">
      <c r="A5627" s="250"/>
      <c r="B5627" s="250"/>
      <c r="C5627" s="250"/>
      <c r="D5627" s="250"/>
      <c r="E5627" s="250"/>
      <c r="F5627" s="250"/>
      <c r="G5627" s="3"/>
      <c r="H5627" s="3"/>
      <c r="I5627" s="3"/>
      <c r="J5627" s="3"/>
      <c r="K5627" s="3"/>
      <c r="L5627" s="3"/>
      <c r="IK5627" s="3"/>
      <c r="IL5627" s="3"/>
      <c r="IM5627" s="3"/>
      <c r="IN5627" s="3"/>
      <c r="IO5627" s="3"/>
      <c r="IP5627" s="3"/>
      <c r="IQ5627" s="3"/>
      <c r="IR5627" s="3"/>
      <c r="IS5627" s="3"/>
    </row>
    <row r="5628" spans="1:253" s="2" customFormat="1" ht="16.5">
      <c r="A5628" s="250"/>
      <c r="B5628" s="250"/>
      <c r="C5628" s="250"/>
      <c r="D5628" s="250"/>
      <c r="E5628" s="250"/>
      <c r="F5628" s="250"/>
      <c r="G5628" s="3"/>
      <c r="H5628" s="3"/>
      <c r="I5628" s="3"/>
      <c r="J5628" s="3"/>
      <c r="K5628" s="3"/>
      <c r="L5628" s="3"/>
      <c r="IK5628" s="3"/>
      <c r="IL5628" s="3"/>
      <c r="IM5628" s="3"/>
      <c r="IN5628" s="3"/>
      <c r="IO5628" s="3"/>
      <c r="IP5628" s="3"/>
      <c r="IQ5628" s="3"/>
      <c r="IR5628" s="3"/>
      <c r="IS5628" s="3"/>
    </row>
    <row r="5629" spans="1:253" s="2" customFormat="1" ht="16.5">
      <c r="A5629" s="250"/>
      <c r="B5629" s="250"/>
      <c r="C5629" s="250"/>
      <c r="D5629" s="250"/>
      <c r="E5629" s="250"/>
      <c r="F5629" s="250"/>
      <c r="G5629" s="3"/>
      <c r="H5629" s="3"/>
      <c r="I5629" s="3"/>
      <c r="J5629" s="3"/>
      <c r="K5629" s="3"/>
      <c r="L5629" s="3"/>
      <c r="IK5629" s="3"/>
      <c r="IL5629" s="3"/>
      <c r="IM5629" s="3"/>
      <c r="IN5629" s="3"/>
      <c r="IO5629" s="3"/>
      <c r="IP5629" s="3"/>
      <c r="IQ5629" s="3"/>
      <c r="IR5629" s="3"/>
      <c r="IS5629" s="3"/>
    </row>
    <row r="5630" spans="1:253" s="2" customFormat="1" ht="16.5">
      <c r="A5630" s="250"/>
      <c r="B5630" s="250"/>
      <c r="C5630" s="250"/>
      <c r="D5630" s="250"/>
      <c r="E5630" s="250"/>
      <c r="F5630" s="250"/>
      <c r="G5630" s="3"/>
      <c r="H5630" s="3"/>
      <c r="I5630" s="3"/>
      <c r="J5630" s="3"/>
      <c r="K5630" s="3"/>
      <c r="L5630" s="3"/>
      <c r="IK5630" s="3"/>
      <c r="IL5630" s="3"/>
      <c r="IM5630" s="3"/>
      <c r="IN5630" s="3"/>
      <c r="IO5630" s="3"/>
      <c r="IP5630" s="3"/>
      <c r="IQ5630" s="3"/>
      <c r="IR5630" s="3"/>
      <c r="IS5630" s="3"/>
    </row>
    <row r="5631" spans="1:253" s="2" customFormat="1" ht="16.5">
      <c r="A5631" s="250"/>
      <c r="B5631" s="250"/>
      <c r="C5631" s="250"/>
      <c r="D5631" s="250"/>
      <c r="E5631" s="250"/>
      <c r="F5631" s="250"/>
      <c r="G5631" s="3"/>
      <c r="H5631" s="3"/>
      <c r="I5631" s="3"/>
      <c r="J5631" s="3"/>
      <c r="K5631" s="3"/>
      <c r="L5631" s="3"/>
      <c r="IK5631" s="3"/>
      <c r="IL5631" s="3"/>
      <c r="IM5631" s="3"/>
      <c r="IN5631" s="3"/>
      <c r="IO5631" s="3"/>
      <c r="IP5631" s="3"/>
      <c r="IQ5631" s="3"/>
      <c r="IR5631" s="3"/>
      <c r="IS5631" s="3"/>
    </row>
    <row r="5632" spans="1:253" s="2" customFormat="1" ht="16.5">
      <c r="A5632" s="250"/>
      <c r="B5632" s="250"/>
      <c r="C5632" s="250"/>
      <c r="D5632" s="250"/>
      <c r="E5632" s="250"/>
      <c r="F5632" s="250"/>
      <c r="G5632" s="3"/>
      <c r="H5632" s="3"/>
      <c r="I5632" s="3"/>
      <c r="J5632" s="3"/>
      <c r="K5632" s="3"/>
      <c r="L5632" s="3"/>
      <c r="IK5632" s="3"/>
      <c r="IL5632" s="3"/>
      <c r="IM5632" s="3"/>
      <c r="IN5632" s="3"/>
      <c r="IO5632" s="3"/>
      <c r="IP5632" s="3"/>
      <c r="IQ5632" s="3"/>
      <c r="IR5632" s="3"/>
      <c r="IS5632" s="3"/>
    </row>
    <row r="5633" spans="1:253" s="2" customFormat="1" ht="16.5">
      <c r="A5633" s="250"/>
      <c r="B5633" s="250"/>
      <c r="C5633" s="250"/>
      <c r="D5633" s="250"/>
      <c r="E5633" s="250"/>
      <c r="F5633" s="250"/>
      <c r="G5633" s="3"/>
      <c r="H5633" s="3"/>
      <c r="I5633" s="3"/>
      <c r="J5633" s="3"/>
      <c r="K5633" s="3"/>
      <c r="L5633" s="3"/>
      <c r="IK5633" s="3"/>
      <c r="IL5633" s="3"/>
      <c r="IM5633" s="3"/>
      <c r="IN5633" s="3"/>
      <c r="IO5633" s="3"/>
      <c r="IP5633" s="3"/>
      <c r="IQ5633" s="3"/>
      <c r="IR5633" s="3"/>
      <c r="IS5633" s="3"/>
    </row>
    <row r="5634" spans="1:253" s="2" customFormat="1" ht="16.5">
      <c r="A5634" s="250"/>
      <c r="B5634" s="250"/>
      <c r="C5634" s="250"/>
      <c r="D5634" s="250"/>
      <c r="E5634" s="250"/>
      <c r="F5634" s="250"/>
      <c r="G5634" s="3"/>
      <c r="H5634" s="3"/>
      <c r="I5634" s="3"/>
      <c r="J5634" s="3"/>
      <c r="K5634" s="3"/>
      <c r="L5634" s="3"/>
      <c r="IK5634" s="3"/>
      <c r="IL5634" s="3"/>
      <c r="IM5634" s="3"/>
      <c r="IN5634" s="3"/>
      <c r="IO5634" s="3"/>
      <c r="IP5634" s="3"/>
      <c r="IQ5634" s="3"/>
      <c r="IR5634" s="3"/>
      <c r="IS5634" s="3"/>
    </row>
    <row r="5635" spans="1:253" s="2" customFormat="1" ht="16.5">
      <c r="A5635" s="250"/>
      <c r="B5635" s="250"/>
      <c r="C5635" s="250"/>
      <c r="D5635" s="250"/>
      <c r="E5635" s="250"/>
      <c r="F5635" s="250"/>
      <c r="G5635" s="3"/>
      <c r="H5635" s="3"/>
      <c r="I5635" s="3"/>
      <c r="J5635" s="3"/>
      <c r="K5635" s="3"/>
      <c r="L5635" s="3"/>
      <c r="IK5635" s="3"/>
      <c r="IL5635" s="3"/>
      <c r="IM5635" s="3"/>
      <c r="IN5635" s="3"/>
      <c r="IO5635" s="3"/>
      <c r="IP5635" s="3"/>
      <c r="IQ5635" s="3"/>
      <c r="IR5635" s="3"/>
      <c r="IS5635" s="3"/>
    </row>
    <row r="5636" spans="1:253" s="2" customFormat="1" ht="16.5">
      <c r="A5636" s="250"/>
      <c r="B5636" s="250"/>
      <c r="C5636" s="250"/>
      <c r="D5636" s="250"/>
      <c r="E5636" s="250"/>
      <c r="F5636" s="250"/>
      <c r="G5636" s="3"/>
      <c r="H5636" s="3"/>
      <c r="I5636" s="3"/>
      <c r="J5636" s="3"/>
      <c r="K5636" s="3"/>
      <c r="L5636" s="3"/>
      <c r="IK5636" s="3"/>
      <c r="IL5636" s="3"/>
      <c r="IM5636" s="3"/>
      <c r="IN5636" s="3"/>
      <c r="IO5636" s="3"/>
      <c r="IP5636" s="3"/>
      <c r="IQ5636" s="3"/>
      <c r="IR5636" s="3"/>
      <c r="IS5636" s="3"/>
    </row>
    <row r="5637" spans="1:253" s="2" customFormat="1" ht="16.5">
      <c r="A5637" s="250"/>
      <c r="B5637" s="250"/>
      <c r="C5637" s="250"/>
      <c r="D5637" s="250"/>
      <c r="E5637" s="250"/>
      <c r="F5637" s="250"/>
      <c r="G5637" s="3"/>
      <c r="H5637" s="3"/>
      <c r="I5637" s="3"/>
      <c r="J5637" s="3"/>
      <c r="K5637" s="3"/>
      <c r="L5637" s="3"/>
      <c r="IK5637" s="3"/>
      <c r="IL5637" s="3"/>
      <c r="IM5637" s="3"/>
      <c r="IN5637" s="3"/>
      <c r="IO5637" s="3"/>
      <c r="IP5637" s="3"/>
      <c r="IQ5637" s="3"/>
      <c r="IR5637" s="3"/>
      <c r="IS5637" s="3"/>
    </row>
    <row r="5638" spans="1:253" s="2" customFormat="1" ht="16.5">
      <c r="A5638" s="250"/>
      <c r="B5638" s="250"/>
      <c r="C5638" s="250"/>
      <c r="D5638" s="250"/>
      <c r="E5638" s="250"/>
      <c r="F5638" s="250"/>
      <c r="G5638" s="3"/>
      <c r="H5638" s="3"/>
      <c r="I5638" s="3"/>
      <c r="J5638" s="3"/>
      <c r="K5638" s="3"/>
      <c r="L5638" s="3"/>
      <c r="IK5638" s="3"/>
      <c r="IL5638" s="3"/>
      <c r="IM5638" s="3"/>
      <c r="IN5638" s="3"/>
      <c r="IO5638" s="3"/>
      <c r="IP5638" s="3"/>
      <c r="IQ5638" s="3"/>
      <c r="IR5638" s="3"/>
      <c r="IS5638" s="3"/>
    </row>
    <row r="5639" spans="1:253" s="2" customFormat="1" ht="16.5">
      <c r="A5639" s="250"/>
      <c r="B5639" s="250"/>
      <c r="C5639" s="250"/>
      <c r="D5639" s="250"/>
      <c r="E5639" s="250"/>
      <c r="F5639" s="250"/>
      <c r="G5639" s="3"/>
      <c r="H5639" s="3"/>
      <c r="I5639" s="3"/>
      <c r="J5639" s="3"/>
      <c r="K5639" s="3"/>
      <c r="L5639" s="3"/>
      <c r="IK5639" s="3"/>
      <c r="IL5639" s="3"/>
      <c r="IM5639" s="3"/>
      <c r="IN5639" s="3"/>
      <c r="IO5639" s="3"/>
      <c r="IP5639" s="3"/>
      <c r="IQ5639" s="3"/>
      <c r="IR5639" s="3"/>
      <c r="IS5639" s="3"/>
    </row>
    <row r="5640" spans="1:253" s="2" customFormat="1" ht="16.5">
      <c r="A5640" s="250"/>
      <c r="B5640" s="250"/>
      <c r="C5640" s="250"/>
      <c r="D5640" s="250"/>
      <c r="E5640" s="250"/>
      <c r="F5640" s="250"/>
      <c r="G5640" s="3"/>
      <c r="H5640" s="3"/>
      <c r="I5640" s="3"/>
      <c r="J5640" s="3"/>
      <c r="K5640" s="3"/>
      <c r="L5640" s="3"/>
      <c r="IK5640" s="3"/>
      <c r="IL5640" s="3"/>
      <c r="IM5640" s="3"/>
      <c r="IN5640" s="3"/>
      <c r="IO5640" s="3"/>
      <c r="IP5640" s="3"/>
      <c r="IQ5640" s="3"/>
      <c r="IR5640" s="3"/>
      <c r="IS5640" s="3"/>
    </row>
    <row r="5641" spans="1:253" s="2" customFormat="1" ht="16.5">
      <c r="A5641" s="250"/>
      <c r="B5641" s="250"/>
      <c r="C5641" s="250"/>
      <c r="D5641" s="250"/>
      <c r="E5641" s="250"/>
      <c r="F5641" s="250"/>
      <c r="G5641" s="3"/>
      <c r="H5641" s="3"/>
      <c r="I5641" s="3"/>
      <c r="J5641" s="3"/>
      <c r="K5641" s="3"/>
      <c r="L5641" s="3"/>
      <c r="IK5641" s="3"/>
      <c r="IL5641" s="3"/>
      <c r="IM5641" s="3"/>
      <c r="IN5641" s="3"/>
      <c r="IO5641" s="3"/>
      <c r="IP5641" s="3"/>
      <c r="IQ5641" s="3"/>
      <c r="IR5641" s="3"/>
      <c r="IS5641" s="3"/>
    </row>
    <row r="5642" spans="1:253" s="2" customFormat="1" ht="16.5">
      <c r="A5642" s="250"/>
      <c r="B5642" s="250"/>
      <c r="C5642" s="250"/>
      <c r="D5642" s="250"/>
      <c r="E5642" s="250"/>
      <c r="F5642" s="250"/>
      <c r="G5642" s="3"/>
      <c r="H5642" s="3"/>
      <c r="I5642" s="3"/>
      <c r="J5642" s="3"/>
      <c r="K5642" s="3"/>
      <c r="L5642" s="3"/>
      <c r="IK5642" s="3"/>
      <c r="IL5642" s="3"/>
      <c r="IM5642" s="3"/>
      <c r="IN5642" s="3"/>
      <c r="IO5642" s="3"/>
      <c r="IP5642" s="3"/>
      <c r="IQ5642" s="3"/>
      <c r="IR5642" s="3"/>
      <c r="IS5642" s="3"/>
    </row>
    <row r="5643" spans="1:253" s="2" customFormat="1" ht="16.5">
      <c r="A5643" s="250"/>
      <c r="B5643" s="250"/>
      <c r="C5643" s="250"/>
      <c r="D5643" s="250"/>
      <c r="E5643" s="250"/>
      <c r="F5643" s="250"/>
      <c r="G5643" s="3"/>
      <c r="H5643" s="3"/>
      <c r="I5643" s="3"/>
      <c r="J5643" s="3"/>
      <c r="K5643" s="3"/>
      <c r="L5643" s="3"/>
      <c r="IK5643" s="3"/>
      <c r="IL5643" s="3"/>
      <c r="IM5643" s="3"/>
      <c r="IN5643" s="3"/>
      <c r="IO5643" s="3"/>
      <c r="IP5643" s="3"/>
      <c r="IQ5643" s="3"/>
      <c r="IR5643" s="3"/>
      <c r="IS5643" s="3"/>
    </row>
    <row r="5644" spans="1:253" s="2" customFormat="1" ht="16.5">
      <c r="A5644" s="250"/>
      <c r="B5644" s="250"/>
      <c r="C5644" s="250"/>
      <c r="D5644" s="250"/>
      <c r="E5644" s="250"/>
      <c r="F5644" s="250"/>
      <c r="G5644" s="3"/>
      <c r="H5644" s="3"/>
      <c r="I5644" s="3"/>
      <c r="J5644" s="3"/>
      <c r="K5644" s="3"/>
      <c r="L5644" s="3"/>
      <c r="IK5644" s="3"/>
      <c r="IL5644" s="3"/>
      <c r="IM5644" s="3"/>
      <c r="IN5644" s="3"/>
      <c r="IO5644" s="3"/>
      <c r="IP5644" s="3"/>
      <c r="IQ5644" s="3"/>
      <c r="IR5644" s="3"/>
      <c r="IS5644" s="3"/>
    </row>
    <row r="5645" spans="1:253" s="2" customFormat="1" ht="16.5">
      <c r="A5645" s="250"/>
      <c r="B5645" s="250"/>
      <c r="C5645" s="250"/>
      <c r="D5645" s="250"/>
      <c r="E5645" s="250"/>
      <c r="F5645" s="250"/>
      <c r="G5645" s="3"/>
      <c r="H5645" s="3"/>
      <c r="I5645" s="3"/>
      <c r="J5645" s="3"/>
      <c r="K5645" s="3"/>
      <c r="L5645" s="3"/>
      <c r="IK5645" s="3"/>
      <c r="IL5645" s="3"/>
      <c r="IM5645" s="3"/>
      <c r="IN5645" s="3"/>
      <c r="IO5645" s="3"/>
      <c r="IP5645" s="3"/>
      <c r="IQ5645" s="3"/>
      <c r="IR5645" s="3"/>
      <c r="IS5645" s="3"/>
    </row>
    <row r="5646" spans="1:253" s="2" customFormat="1" ht="16.5">
      <c r="A5646" s="250"/>
      <c r="B5646" s="250"/>
      <c r="C5646" s="250"/>
      <c r="D5646" s="250"/>
      <c r="E5646" s="250"/>
      <c r="F5646" s="250"/>
      <c r="G5646" s="3"/>
      <c r="H5646" s="3"/>
      <c r="I5646" s="3"/>
      <c r="J5646" s="3"/>
      <c r="K5646" s="3"/>
      <c r="L5646" s="3"/>
      <c r="IK5646" s="3"/>
      <c r="IL5646" s="3"/>
      <c r="IM5646" s="3"/>
      <c r="IN5646" s="3"/>
      <c r="IO5646" s="3"/>
      <c r="IP5646" s="3"/>
      <c r="IQ5646" s="3"/>
      <c r="IR5646" s="3"/>
      <c r="IS5646" s="3"/>
    </row>
    <row r="5647" spans="1:253" s="2" customFormat="1" ht="16.5">
      <c r="A5647" s="250"/>
      <c r="B5647" s="250"/>
      <c r="C5647" s="250"/>
      <c r="D5647" s="250"/>
      <c r="E5647" s="250"/>
      <c r="F5647" s="250"/>
      <c r="G5647" s="3"/>
      <c r="H5647" s="3"/>
      <c r="I5647" s="3"/>
      <c r="J5647" s="3"/>
      <c r="K5647" s="3"/>
      <c r="L5647" s="3"/>
      <c r="IK5647" s="3"/>
      <c r="IL5647" s="3"/>
      <c r="IM5647" s="3"/>
      <c r="IN5647" s="3"/>
      <c r="IO5647" s="3"/>
      <c r="IP5647" s="3"/>
      <c r="IQ5647" s="3"/>
      <c r="IR5647" s="3"/>
      <c r="IS5647" s="3"/>
    </row>
    <row r="5648" spans="1:253" s="2" customFormat="1" ht="16.5">
      <c r="A5648" s="250"/>
      <c r="B5648" s="250"/>
      <c r="C5648" s="250"/>
      <c r="D5648" s="250"/>
      <c r="E5648" s="250"/>
      <c r="F5648" s="250"/>
      <c r="G5648" s="3"/>
      <c r="H5648" s="3"/>
      <c r="I5648" s="3"/>
      <c r="J5648" s="3"/>
      <c r="K5648" s="3"/>
      <c r="L5648" s="3"/>
      <c r="IK5648" s="3"/>
      <c r="IL5648" s="3"/>
      <c r="IM5648" s="3"/>
      <c r="IN5648" s="3"/>
      <c r="IO5648" s="3"/>
      <c r="IP5648" s="3"/>
      <c r="IQ5648" s="3"/>
      <c r="IR5648" s="3"/>
      <c r="IS5648" s="3"/>
    </row>
    <row r="5649" spans="1:253" s="2" customFormat="1" ht="16.5">
      <c r="A5649" s="250"/>
      <c r="B5649" s="250"/>
      <c r="C5649" s="250"/>
      <c r="D5649" s="250"/>
      <c r="E5649" s="250"/>
      <c r="F5649" s="250"/>
      <c r="G5649" s="3"/>
      <c r="H5649" s="3"/>
      <c r="I5649" s="3"/>
      <c r="J5649" s="3"/>
      <c r="K5649" s="3"/>
      <c r="L5649" s="3"/>
      <c r="IK5649" s="3"/>
      <c r="IL5649" s="3"/>
      <c r="IM5649" s="3"/>
      <c r="IN5649" s="3"/>
      <c r="IO5649" s="3"/>
      <c r="IP5649" s="3"/>
      <c r="IQ5649" s="3"/>
      <c r="IR5649" s="3"/>
      <c r="IS5649" s="3"/>
    </row>
    <row r="5650" spans="1:253" s="2" customFormat="1" ht="16.5">
      <c r="A5650" s="250"/>
      <c r="B5650" s="250"/>
      <c r="C5650" s="250"/>
      <c r="D5650" s="250"/>
      <c r="E5650" s="250"/>
      <c r="F5650" s="250"/>
      <c r="G5650" s="3"/>
      <c r="H5650" s="3"/>
      <c r="I5650" s="3"/>
      <c r="J5650" s="3"/>
      <c r="K5650" s="3"/>
      <c r="L5650" s="3"/>
      <c r="IK5650" s="3"/>
      <c r="IL5650" s="3"/>
      <c r="IM5650" s="3"/>
      <c r="IN5650" s="3"/>
      <c r="IO5650" s="3"/>
      <c r="IP5650" s="3"/>
      <c r="IQ5650" s="3"/>
      <c r="IR5650" s="3"/>
      <c r="IS5650" s="3"/>
    </row>
    <row r="5651" spans="1:253" s="2" customFormat="1" ht="16.5">
      <c r="A5651" s="250"/>
      <c r="B5651" s="250"/>
      <c r="C5651" s="250"/>
      <c r="D5651" s="250"/>
      <c r="E5651" s="250"/>
      <c r="F5651" s="250"/>
      <c r="G5651" s="3"/>
      <c r="H5651" s="3"/>
      <c r="I5651" s="3"/>
      <c r="J5651" s="3"/>
      <c r="K5651" s="3"/>
      <c r="L5651" s="3"/>
      <c r="IK5651" s="3"/>
      <c r="IL5651" s="3"/>
      <c r="IM5651" s="3"/>
      <c r="IN5651" s="3"/>
      <c r="IO5651" s="3"/>
      <c r="IP5651" s="3"/>
      <c r="IQ5651" s="3"/>
      <c r="IR5651" s="3"/>
      <c r="IS5651" s="3"/>
    </row>
    <row r="5652" spans="1:253" s="2" customFormat="1" ht="16.5">
      <c r="A5652" s="250"/>
      <c r="B5652" s="250"/>
      <c r="C5652" s="250"/>
      <c r="D5652" s="250"/>
      <c r="E5652" s="250"/>
      <c r="F5652" s="250"/>
      <c r="G5652" s="3"/>
      <c r="H5652" s="3"/>
      <c r="I5652" s="3"/>
      <c r="J5652" s="3"/>
      <c r="K5652" s="3"/>
      <c r="L5652" s="3"/>
      <c r="IK5652" s="3"/>
      <c r="IL5652" s="3"/>
      <c r="IM5652" s="3"/>
      <c r="IN5652" s="3"/>
      <c r="IO5652" s="3"/>
      <c r="IP5652" s="3"/>
      <c r="IQ5652" s="3"/>
      <c r="IR5652" s="3"/>
      <c r="IS5652" s="3"/>
    </row>
    <row r="5653" spans="1:253" s="2" customFormat="1" ht="16.5">
      <c r="A5653" s="250"/>
      <c r="B5653" s="250"/>
      <c r="C5653" s="250"/>
      <c r="D5653" s="250"/>
      <c r="E5653" s="250"/>
      <c r="F5653" s="250"/>
      <c r="G5653" s="3"/>
      <c r="H5653" s="3"/>
      <c r="I5653" s="3"/>
      <c r="J5653" s="3"/>
      <c r="K5653" s="3"/>
      <c r="L5653" s="3"/>
      <c r="IK5653" s="3"/>
      <c r="IL5653" s="3"/>
      <c r="IM5653" s="3"/>
      <c r="IN5653" s="3"/>
      <c r="IO5653" s="3"/>
      <c r="IP5653" s="3"/>
      <c r="IQ5653" s="3"/>
      <c r="IR5653" s="3"/>
      <c r="IS5653" s="3"/>
    </row>
    <row r="5654" spans="1:253" s="2" customFormat="1" ht="16.5">
      <c r="A5654" s="250"/>
      <c r="B5654" s="250"/>
      <c r="C5654" s="250"/>
      <c r="D5654" s="250"/>
      <c r="E5654" s="250"/>
      <c r="F5654" s="250"/>
      <c r="G5654" s="3"/>
      <c r="H5654" s="3"/>
      <c r="I5654" s="3"/>
      <c r="J5654" s="3"/>
      <c r="K5654" s="3"/>
      <c r="L5654" s="3"/>
      <c r="IK5654" s="3"/>
      <c r="IL5654" s="3"/>
      <c r="IM5654" s="3"/>
      <c r="IN5654" s="3"/>
      <c r="IO5654" s="3"/>
      <c r="IP5654" s="3"/>
      <c r="IQ5654" s="3"/>
      <c r="IR5654" s="3"/>
      <c r="IS5654" s="3"/>
    </row>
    <row r="5655" spans="1:253" s="2" customFormat="1" ht="16.5">
      <c r="A5655" s="250"/>
      <c r="B5655" s="250"/>
      <c r="C5655" s="250"/>
      <c r="D5655" s="250"/>
      <c r="E5655" s="250"/>
      <c r="F5655" s="250"/>
      <c r="G5655" s="3"/>
      <c r="H5655" s="3"/>
      <c r="I5655" s="3"/>
      <c r="J5655" s="3"/>
      <c r="K5655" s="3"/>
      <c r="L5655" s="3"/>
      <c r="IK5655" s="3"/>
      <c r="IL5655" s="3"/>
      <c r="IM5655" s="3"/>
      <c r="IN5655" s="3"/>
      <c r="IO5655" s="3"/>
      <c r="IP5655" s="3"/>
      <c r="IQ5655" s="3"/>
      <c r="IR5655" s="3"/>
      <c r="IS5655" s="3"/>
    </row>
    <row r="5656" spans="1:253" s="2" customFormat="1" ht="16.5">
      <c r="A5656" s="250"/>
      <c r="B5656" s="250"/>
      <c r="C5656" s="250"/>
      <c r="D5656" s="250"/>
      <c r="E5656" s="250"/>
      <c r="F5656" s="250"/>
      <c r="G5656" s="3"/>
      <c r="H5656" s="3"/>
      <c r="I5656" s="3"/>
      <c r="J5656" s="3"/>
      <c r="K5656" s="3"/>
      <c r="L5656" s="3"/>
      <c r="IK5656" s="3"/>
      <c r="IL5656" s="3"/>
      <c r="IM5656" s="3"/>
      <c r="IN5656" s="3"/>
      <c r="IO5656" s="3"/>
      <c r="IP5656" s="3"/>
      <c r="IQ5656" s="3"/>
      <c r="IR5656" s="3"/>
      <c r="IS5656" s="3"/>
    </row>
    <row r="5657" spans="1:253" s="2" customFormat="1" ht="16.5">
      <c r="A5657" s="250"/>
      <c r="B5657" s="250"/>
      <c r="C5657" s="250"/>
      <c r="D5657" s="250"/>
      <c r="E5657" s="250"/>
      <c r="F5657" s="250"/>
      <c r="G5657" s="3"/>
      <c r="H5657" s="3"/>
      <c r="I5657" s="3"/>
      <c r="J5657" s="3"/>
      <c r="K5657" s="3"/>
      <c r="L5657" s="3"/>
      <c r="IK5657" s="3"/>
      <c r="IL5657" s="3"/>
      <c r="IM5657" s="3"/>
      <c r="IN5657" s="3"/>
      <c r="IO5657" s="3"/>
      <c r="IP5657" s="3"/>
      <c r="IQ5657" s="3"/>
      <c r="IR5657" s="3"/>
      <c r="IS5657" s="3"/>
    </row>
    <row r="5658" spans="1:253" s="2" customFormat="1" ht="16.5">
      <c r="A5658" s="250"/>
      <c r="B5658" s="250"/>
      <c r="C5658" s="250"/>
      <c r="D5658" s="250"/>
      <c r="E5658" s="250"/>
      <c r="F5658" s="250"/>
      <c r="G5658" s="3"/>
      <c r="H5658" s="3"/>
      <c r="I5658" s="3"/>
      <c r="J5658" s="3"/>
      <c r="K5658" s="3"/>
      <c r="L5658" s="3"/>
      <c r="IK5658" s="3"/>
      <c r="IL5658" s="3"/>
      <c r="IM5658" s="3"/>
      <c r="IN5658" s="3"/>
      <c r="IO5658" s="3"/>
      <c r="IP5658" s="3"/>
      <c r="IQ5658" s="3"/>
      <c r="IR5658" s="3"/>
      <c r="IS5658" s="3"/>
    </row>
    <row r="5659" spans="1:253" s="2" customFormat="1" ht="16.5">
      <c r="A5659" s="250"/>
      <c r="B5659" s="250"/>
      <c r="C5659" s="250"/>
      <c r="D5659" s="250"/>
      <c r="E5659" s="250"/>
      <c r="F5659" s="250"/>
      <c r="G5659" s="3"/>
      <c r="H5659" s="3"/>
      <c r="I5659" s="3"/>
      <c r="J5659" s="3"/>
      <c r="K5659" s="3"/>
      <c r="L5659" s="3"/>
      <c r="IK5659" s="3"/>
      <c r="IL5659" s="3"/>
      <c r="IM5659" s="3"/>
      <c r="IN5659" s="3"/>
      <c r="IO5659" s="3"/>
      <c r="IP5659" s="3"/>
      <c r="IQ5659" s="3"/>
      <c r="IR5659" s="3"/>
      <c r="IS5659" s="3"/>
    </row>
    <row r="5660" spans="1:253" s="2" customFormat="1" ht="16.5">
      <c r="A5660" s="250"/>
      <c r="B5660" s="250"/>
      <c r="C5660" s="250"/>
      <c r="D5660" s="250"/>
      <c r="E5660" s="250"/>
      <c r="F5660" s="250"/>
      <c r="G5660" s="3"/>
      <c r="H5660" s="3"/>
      <c r="I5660" s="3"/>
      <c r="J5660" s="3"/>
      <c r="K5660" s="3"/>
      <c r="L5660" s="3"/>
      <c r="IK5660" s="3"/>
      <c r="IL5660" s="3"/>
      <c r="IM5660" s="3"/>
      <c r="IN5660" s="3"/>
      <c r="IO5660" s="3"/>
      <c r="IP5660" s="3"/>
      <c r="IQ5660" s="3"/>
      <c r="IR5660" s="3"/>
      <c r="IS5660" s="3"/>
    </row>
    <row r="5661" spans="1:253" s="2" customFormat="1" ht="16.5">
      <c r="A5661" s="250"/>
      <c r="B5661" s="250"/>
      <c r="C5661" s="250"/>
      <c r="D5661" s="250"/>
      <c r="E5661" s="250"/>
      <c r="F5661" s="250"/>
      <c r="G5661" s="3"/>
      <c r="H5661" s="3"/>
      <c r="I5661" s="3"/>
      <c r="J5661" s="3"/>
      <c r="K5661" s="3"/>
      <c r="L5661" s="3"/>
      <c r="IK5661" s="3"/>
      <c r="IL5661" s="3"/>
      <c r="IM5661" s="3"/>
      <c r="IN5661" s="3"/>
      <c r="IO5661" s="3"/>
      <c r="IP5661" s="3"/>
      <c r="IQ5661" s="3"/>
      <c r="IR5661" s="3"/>
      <c r="IS5661" s="3"/>
    </row>
    <row r="5662" spans="1:253" s="2" customFormat="1" ht="16.5">
      <c r="A5662" s="250"/>
      <c r="B5662" s="250"/>
      <c r="C5662" s="250"/>
      <c r="D5662" s="250"/>
      <c r="E5662" s="250"/>
      <c r="F5662" s="250"/>
      <c r="G5662" s="3"/>
      <c r="H5662" s="3"/>
      <c r="I5662" s="3"/>
      <c r="J5662" s="3"/>
      <c r="K5662" s="3"/>
      <c r="L5662" s="3"/>
      <c r="IK5662" s="3"/>
      <c r="IL5662" s="3"/>
      <c r="IM5662" s="3"/>
      <c r="IN5662" s="3"/>
      <c r="IO5662" s="3"/>
      <c r="IP5662" s="3"/>
      <c r="IQ5662" s="3"/>
      <c r="IR5662" s="3"/>
      <c r="IS5662" s="3"/>
    </row>
    <row r="5663" spans="1:253" s="2" customFormat="1" ht="16.5">
      <c r="A5663" s="250"/>
      <c r="B5663" s="250"/>
      <c r="C5663" s="250"/>
      <c r="D5663" s="250"/>
      <c r="E5663" s="250"/>
      <c r="F5663" s="250"/>
      <c r="G5663" s="3"/>
      <c r="H5663" s="3"/>
      <c r="I5663" s="3"/>
      <c r="J5663" s="3"/>
      <c r="K5663" s="3"/>
      <c r="L5663" s="3"/>
      <c r="IK5663" s="3"/>
      <c r="IL5663" s="3"/>
      <c r="IM5663" s="3"/>
      <c r="IN5663" s="3"/>
      <c r="IO5663" s="3"/>
      <c r="IP5663" s="3"/>
      <c r="IQ5663" s="3"/>
      <c r="IR5663" s="3"/>
      <c r="IS5663" s="3"/>
    </row>
    <row r="5664" spans="1:253" s="2" customFormat="1" ht="16.5">
      <c r="A5664" s="250"/>
      <c r="B5664" s="250"/>
      <c r="C5664" s="250"/>
      <c r="D5664" s="250"/>
      <c r="E5664" s="250"/>
      <c r="F5664" s="250"/>
      <c r="G5664" s="3"/>
      <c r="H5664" s="3"/>
      <c r="I5664" s="3"/>
      <c r="J5664" s="3"/>
      <c r="K5664" s="3"/>
      <c r="L5664" s="3"/>
      <c r="IK5664" s="3"/>
      <c r="IL5664" s="3"/>
      <c r="IM5664" s="3"/>
      <c r="IN5664" s="3"/>
      <c r="IO5664" s="3"/>
      <c r="IP5664" s="3"/>
      <c r="IQ5664" s="3"/>
      <c r="IR5664" s="3"/>
      <c r="IS5664" s="3"/>
    </row>
    <row r="5665" spans="1:253" s="2" customFormat="1" ht="16.5">
      <c r="A5665" s="250"/>
      <c r="B5665" s="250"/>
      <c r="C5665" s="250"/>
      <c r="D5665" s="250"/>
      <c r="E5665" s="250"/>
      <c r="F5665" s="250"/>
      <c r="G5665" s="3"/>
      <c r="H5665" s="3"/>
      <c r="I5665" s="3"/>
      <c r="J5665" s="3"/>
      <c r="K5665" s="3"/>
      <c r="L5665" s="3"/>
      <c r="IK5665" s="3"/>
      <c r="IL5665" s="3"/>
      <c r="IM5665" s="3"/>
      <c r="IN5665" s="3"/>
      <c r="IO5665" s="3"/>
      <c r="IP5665" s="3"/>
      <c r="IQ5665" s="3"/>
      <c r="IR5665" s="3"/>
      <c r="IS5665" s="3"/>
    </row>
    <row r="5666" spans="1:253" s="2" customFormat="1" ht="16.5">
      <c r="A5666" s="250"/>
      <c r="B5666" s="250"/>
      <c r="C5666" s="250"/>
      <c r="D5666" s="250"/>
      <c r="E5666" s="250"/>
      <c r="F5666" s="250"/>
      <c r="G5666" s="3"/>
      <c r="H5666" s="3"/>
      <c r="I5666" s="3"/>
      <c r="J5666" s="3"/>
      <c r="K5666" s="3"/>
      <c r="L5666" s="3"/>
      <c r="IK5666" s="3"/>
      <c r="IL5666" s="3"/>
      <c r="IM5666" s="3"/>
      <c r="IN5666" s="3"/>
      <c r="IO5666" s="3"/>
      <c r="IP5666" s="3"/>
      <c r="IQ5666" s="3"/>
      <c r="IR5666" s="3"/>
      <c r="IS5666" s="3"/>
    </row>
    <row r="5667" spans="1:253" s="2" customFormat="1" ht="16.5">
      <c r="A5667" s="250"/>
      <c r="B5667" s="250"/>
      <c r="C5667" s="250"/>
      <c r="D5667" s="250"/>
      <c r="E5667" s="250"/>
      <c r="F5667" s="250"/>
      <c r="G5667" s="3"/>
      <c r="H5667" s="3"/>
      <c r="I5667" s="3"/>
      <c r="J5667" s="3"/>
      <c r="K5667" s="3"/>
      <c r="L5667" s="3"/>
      <c r="IK5667" s="3"/>
      <c r="IL5667" s="3"/>
      <c r="IM5667" s="3"/>
      <c r="IN5667" s="3"/>
      <c r="IO5667" s="3"/>
      <c r="IP5667" s="3"/>
      <c r="IQ5667" s="3"/>
      <c r="IR5667" s="3"/>
      <c r="IS5667" s="3"/>
    </row>
    <row r="5668" spans="1:253" s="2" customFormat="1" ht="16.5">
      <c r="A5668" s="250"/>
      <c r="B5668" s="250"/>
      <c r="C5668" s="250"/>
      <c r="D5668" s="250"/>
      <c r="E5668" s="250"/>
      <c r="F5668" s="250"/>
      <c r="G5668" s="3"/>
      <c r="H5668" s="3"/>
      <c r="I5668" s="3"/>
      <c r="J5668" s="3"/>
      <c r="K5668" s="3"/>
      <c r="L5668" s="3"/>
      <c r="IK5668" s="3"/>
      <c r="IL5668" s="3"/>
      <c r="IM5668" s="3"/>
      <c r="IN5668" s="3"/>
      <c r="IO5668" s="3"/>
      <c r="IP5668" s="3"/>
      <c r="IQ5668" s="3"/>
      <c r="IR5668" s="3"/>
      <c r="IS5668" s="3"/>
    </row>
    <row r="5669" spans="1:253" s="2" customFormat="1" ht="16.5">
      <c r="A5669" s="250"/>
      <c r="B5669" s="250"/>
      <c r="C5669" s="250"/>
      <c r="D5669" s="250"/>
      <c r="E5669" s="250"/>
      <c r="F5669" s="250"/>
      <c r="G5669" s="3"/>
      <c r="H5669" s="3"/>
      <c r="I5669" s="3"/>
      <c r="J5669" s="3"/>
      <c r="K5669" s="3"/>
      <c r="L5669" s="3"/>
      <c r="IK5669" s="3"/>
      <c r="IL5669" s="3"/>
      <c r="IM5669" s="3"/>
      <c r="IN5669" s="3"/>
      <c r="IO5669" s="3"/>
      <c r="IP5669" s="3"/>
      <c r="IQ5669" s="3"/>
      <c r="IR5669" s="3"/>
      <c r="IS5669" s="3"/>
    </row>
    <row r="5670" spans="1:253" s="2" customFormat="1" ht="16.5">
      <c r="A5670" s="250"/>
      <c r="B5670" s="250"/>
      <c r="C5670" s="250"/>
      <c r="D5670" s="250"/>
      <c r="E5670" s="250"/>
      <c r="F5670" s="250"/>
      <c r="G5670" s="3"/>
      <c r="H5670" s="3"/>
      <c r="I5670" s="3"/>
      <c r="J5670" s="3"/>
      <c r="K5670" s="3"/>
      <c r="L5670" s="3"/>
      <c r="IK5670" s="3"/>
      <c r="IL5670" s="3"/>
      <c r="IM5670" s="3"/>
      <c r="IN5670" s="3"/>
      <c r="IO5670" s="3"/>
      <c r="IP5670" s="3"/>
      <c r="IQ5670" s="3"/>
      <c r="IR5670" s="3"/>
      <c r="IS5670" s="3"/>
    </row>
    <row r="5671" spans="1:253" s="2" customFormat="1" ht="16.5">
      <c r="A5671" s="250"/>
      <c r="B5671" s="250"/>
      <c r="C5671" s="250"/>
      <c r="D5671" s="250"/>
      <c r="E5671" s="250"/>
      <c r="F5671" s="250"/>
      <c r="G5671" s="3"/>
      <c r="H5671" s="3"/>
      <c r="I5671" s="3"/>
      <c r="J5671" s="3"/>
      <c r="K5671" s="3"/>
      <c r="L5671" s="3"/>
      <c r="IK5671" s="3"/>
      <c r="IL5671" s="3"/>
      <c r="IM5671" s="3"/>
      <c r="IN5671" s="3"/>
      <c r="IO5671" s="3"/>
      <c r="IP5671" s="3"/>
      <c r="IQ5671" s="3"/>
      <c r="IR5671" s="3"/>
      <c r="IS5671" s="3"/>
    </row>
    <row r="5672" spans="1:253" s="2" customFormat="1" ht="16.5">
      <c r="A5672" s="250"/>
      <c r="B5672" s="250"/>
      <c r="C5672" s="250"/>
      <c r="D5672" s="250"/>
      <c r="E5672" s="250"/>
      <c r="F5672" s="250"/>
      <c r="G5672" s="3"/>
      <c r="H5672" s="3"/>
      <c r="I5672" s="3"/>
      <c r="J5672" s="3"/>
      <c r="K5672" s="3"/>
      <c r="L5672" s="3"/>
      <c r="IK5672" s="3"/>
      <c r="IL5672" s="3"/>
      <c r="IM5672" s="3"/>
      <c r="IN5672" s="3"/>
      <c r="IO5672" s="3"/>
      <c r="IP5672" s="3"/>
      <c r="IQ5672" s="3"/>
      <c r="IR5672" s="3"/>
      <c r="IS5672" s="3"/>
    </row>
    <row r="5673" spans="1:253" s="2" customFormat="1" ht="16.5">
      <c r="A5673" s="250"/>
      <c r="B5673" s="250"/>
      <c r="C5673" s="250"/>
      <c r="D5673" s="250"/>
      <c r="E5673" s="250"/>
      <c r="F5673" s="250"/>
      <c r="G5673" s="3"/>
      <c r="H5673" s="3"/>
      <c r="I5673" s="3"/>
      <c r="J5673" s="3"/>
      <c r="K5673" s="3"/>
      <c r="L5673" s="3"/>
      <c r="IK5673" s="3"/>
      <c r="IL5673" s="3"/>
      <c r="IM5673" s="3"/>
      <c r="IN5673" s="3"/>
      <c r="IO5673" s="3"/>
      <c r="IP5673" s="3"/>
      <c r="IQ5673" s="3"/>
      <c r="IR5673" s="3"/>
      <c r="IS5673" s="3"/>
    </row>
    <row r="5674" spans="1:253" s="2" customFormat="1" ht="16.5">
      <c r="A5674" s="250"/>
      <c r="B5674" s="250"/>
      <c r="C5674" s="250"/>
      <c r="D5674" s="250"/>
      <c r="E5674" s="250"/>
      <c r="F5674" s="250"/>
      <c r="G5674" s="3"/>
      <c r="H5674" s="3"/>
      <c r="I5674" s="3"/>
      <c r="J5674" s="3"/>
      <c r="K5674" s="3"/>
      <c r="L5674" s="3"/>
      <c r="IK5674" s="3"/>
      <c r="IL5674" s="3"/>
      <c r="IM5674" s="3"/>
      <c r="IN5674" s="3"/>
      <c r="IO5674" s="3"/>
      <c r="IP5674" s="3"/>
      <c r="IQ5674" s="3"/>
      <c r="IR5674" s="3"/>
      <c r="IS5674" s="3"/>
    </row>
    <row r="5675" spans="1:253" s="2" customFormat="1" ht="16.5">
      <c r="A5675" s="250"/>
      <c r="B5675" s="250"/>
      <c r="C5675" s="250"/>
      <c r="D5675" s="250"/>
      <c r="E5675" s="250"/>
      <c r="F5675" s="250"/>
      <c r="G5675" s="3"/>
      <c r="H5675" s="3"/>
      <c r="I5675" s="3"/>
      <c r="J5675" s="3"/>
      <c r="K5675" s="3"/>
      <c r="L5675" s="3"/>
      <c r="IK5675" s="3"/>
      <c r="IL5675" s="3"/>
      <c r="IM5675" s="3"/>
      <c r="IN5675" s="3"/>
      <c r="IO5675" s="3"/>
      <c r="IP5675" s="3"/>
      <c r="IQ5675" s="3"/>
      <c r="IR5675" s="3"/>
      <c r="IS5675" s="3"/>
    </row>
    <row r="5676" spans="1:253" s="2" customFormat="1" ht="16.5">
      <c r="A5676" s="250"/>
      <c r="B5676" s="250"/>
      <c r="C5676" s="250"/>
      <c r="D5676" s="250"/>
      <c r="E5676" s="250"/>
      <c r="F5676" s="250"/>
      <c r="G5676" s="3"/>
      <c r="H5676" s="3"/>
      <c r="I5676" s="3"/>
      <c r="J5676" s="3"/>
      <c r="K5676" s="3"/>
      <c r="L5676" s="3"/>
      <c r="IK5676" s="3"/>
      <c r="IL5676" s="3"/>
      <c r="IM5676" s="3"/>
      <c r="IN5676" s="3"/>
      <c r="IO5676" s="3"/>
      <c r="IP5676" s="3"/>
      <c r="IQ5676" s="3"/>
      <c r="IR5676" s="3"/>
      <c r="IS5676" s="3"/>
    </row>
    <row r="5677" spans="1:253" s="2" customFormat="1" ht="16.5">
      <c r="A5677" s="250"/>
      <c r="B5677" s="250"/>
      <c r="C5677" s="250"/>
      <c r="D5677" s="250"/>
      <c r="E5677" s="250"/>
      <c r="F5677" s="250"/>
      <c r="G5677" s="3"/>
      <c r="H5677" s="3"/>
      <c r="I5677" s="3"/>
      <c r="J5677" s="3"/>
      <c r="K5677" s="3"/>
      <c r="L5677" s="3"/>
      <c r="IK5677" s="3"/>
      <c r="IL5677" s="3"/>
      <c r="IM5677" s="3"/>
      <c r="IN5677" s="3"/>
      <c r="IO5677" s="3"/>
      <c r="IP5677" s="3"/>
      <c r="IQ5677" s="3"/>
      <c r="IR5677" s="3"/>
      <c r="IS5677" s="3"/>
    </row>
    <row r="5678" spans="1:253" s="2" customFormat="1" ht="16.5">
      <c r="A5678" s="250"/>
      <c r="B5678" s="250"/>
      <c r="C5678" s="250"/>
      <c r="D5678" s="250"/>
      <c r="E5678" s="250"/>
      <c r="F5678" s="250"/>
      <c r="G5678" s="3"/>
      <c r="H5678" s="3"/>
      <c r="I5678" s="3"/>
      <c r="J5678" s="3"/>
      <c r="K5678" s="3"/>
      <c r="L5678" s="3"/>
      <c r="IK5678" s="3"/>
      <c r="IL5678" s="3"/>
      <c r="IM5678" s="3"/>
      <c r="IN5678" s="3"/>
      <c r="IO5678" s="3"/>
      <c r="IP5678" s="3"/>
      <c r="IQ5678" s="3"/>
      <c r="IR5678" s="3"/>
      <c r="IS5678" s="3"/>
    </row>
    <row r="5679" spans="1:253" s="2" customFormat="1" ht="16.5">
      <c r="A5679" s="250"/>
      <c r="B5679" s="250"/>
      <c r="C5679" s="250"/>
      <c r="D5679" s="250"/>
      <c r="E5679" s="250"/>
      <c r="F5679" s="250"/>
      <c r="G5679" s="3"/>
      <c r="H5679" s="3"/>
      <c r="I5679" s="3"/>
      <c r="J5679" s="3"/>
      <c r="K5679" s="3"/>
      <c r="L5679" s="3"/>
      <c r="IK5679" s="3"/>
      <c r="IL5679" s="3"/>
      <c r="IM5679" s="3"/>
      <c r="IN5679" s="3"/>
      <c r="IO5679" s="3"/>
      <c r="IP5679" s="3"/>
      <c r="IQ5679" s="3"/>
      <c r="IR5679" s="3"/>
      <c r="IS5679" s="3"/>
    </row>
    <row r="5680" spans="1:253" s="2" customFormat="1" ht="16.5">
      <c r="A5680" s="250"/>
      <c r="B5680" s="250"/>
      <c r="C5680" s="250"/>
      <c r="D5680" s="250"/>
      <c r="E5680" s="250"/>
      <c r="F5680" s="250"/>
      <c r="G5680" s="3"/>
      <c r="H5680" s="3"/>
      <c r="I5680" s="3"/>
      <c r="J5680" s="3"/>
      <c r="K5680" s="3"/>
      <c r="L5680" s="3"/>
      <c r="IK5680" s="3"/>
      <c r="IL5680" s="3"/>
      <c r="IM5680" s="3"/>
      <c r="IN5680" s="3"/>
      <c r="IO5680" s="3"/>
      <c r="IP5680" s="3"/>
      <c r="IQ5680" s="3"/>
      <c r="IR5680" s="3"/>
      <c r="IS5680" s="3"/>
    </row>
    <row r="5681" spans="1:253" s="2" customFormat="1" ht="16.5">
      <c r="A5681" s="250"/>
      <c r="B5681" s="250"/>
      <c r="C5681" s="250"/>
      <c r="D5681" s="250"/>
      <c r="E5681" s="250"/>
      <c r="F5681" s="250"/>
      <c r="G5681" s="3"/>
      <c r="H5681" s="3"/>
      <c r="I5681" s="3"/>
      <c r="J5681" s="3"/>
      <c r="K5681" s="3"/>
      <c r="L5681" s="3"/>
      <c r="IK5681" s="3"/>
      <c r="IL5681" s="3"/>
      <c r="IM5681" s="3"/>
      <c r="IN5681" s="3"/>
      <c r="IO5681" s="3"/>
      <c r="IP5681" s="3"/>
      <c r="IQ5681" s="3"/>
      <c r="IR5681" s="3"/>
      <c r="IS5681" s="3"/>
    </row>
    <row r="5682" spans="1:253" s="2" customFormat="1" ht="16.5">
      <c r="A5682" s="250"/>
      <c r="B5682" s="250"/>
      <c r="C5682" s="250"/>
      <c r="D5682" s="250"/>
      <c r="E5682" s="250"/>
      <c r="F5682" s="250"/>
      <c r="G5682" s="3"/>
      <c r="H5682" s="3"/>
      <c r="I5682" s="3"/>
      <c r="J5682" s="3"/>
      <c r="K5682" s="3"/>
      <c r="L5682" s="3"/>
      <c r="IK5682" s="3"/>
      <c r="IL5682" s="3"/>
      <c r="IM5682" s="3"/>
      <c r="IN5682" s="3"/>
      <c r="IO5682" s="3"/>
      <c r="IP5682" s="3"/>
      <c r="IQ5682" s="3"/>
      <c r="IR5682" s="3"/>
      <c r="IS5682" s="3"/>
    </row>
    <row r="5683" spans="1:253" s="2" customFormat="1" ht="16.5">
      <c r="A5683" s="250"/>
      <c r="B5683" s="250"/>
      <c r="C5683" s="250"/>
      <c r="D5683" s="250"/>
      <c r="E5683" s="250"/>
      <c r="F5683" s="250"/>
      <c r="G5683" s="3"/>
      <c r="H5683" s="3"/>
      <c r="I5683" s="3"/>
      <c r="J5683" s="3"/>
      <c r="K5683" s="3"/>
      <c r="L5683" s="3"/>
      <c r="IK5683" s="3"/>
      <c r="IL5683" s="3"/>
      <c r="IM5683" s="3"/>
      <c r="IN5683" s="3"/>
      <c r="IO5683" s="3"/>
      <c r="IP5683" s="3"/>
      <c r="IQ5683" s="3"/>
      <c r="IR5683" s="3"/>
      <c r="IS5683" s="3"/>
    </row>
    <row r="5684" spans="1:253" s="2" customFormat="1" ht="16.5">
      <c r="A5684" s="250"/>
      <c r="B5684" s="250"/>
      <c r="C5684" s="250"/>
      <c r="D5684" s="250"/>
      <c r="E5684" s="250"/>
      <c r="F5684" s="250"/>
      <c r="G5684" s="3"/>
      <c r="H5684" s="3"/>
      <c r="I5684" s="3"/>
      <c r="J5684" s="3"/>
      <c r="K5684" s="3"/>
      <c r="L5684" s="3"/>
      <c r="IK5684" s="3"/>
      <c r="IL5684" s="3"/>
      <c r="IM5684" s="3"/>
      <c r="IN5684" s="3"/>
      <c r="IO5684" s="3"/>
      <c r="IP5684" s="3"/>
      <c r="IQ5684" s="3"/>
      <c r="IR5684" s="3"/>
      <c r="IS5684" s="3"/>
    </row>
    <row r="5685" spans="1:253" s="2" customFormat="1" ht="16.5">
      <c r="A5685" s="250"/>
      <c r="B5685" s="250"/>
      <c r="C5685" s="250"/>
      <c r="D5685" s="250"/>
      <c r="E5685" s="250"/>
      <c r="F5685" s="250"/>
      <c r="G5685" s="3"/>
      <c r="H5685" s="3"/>
      <c r="I5685" s="3"/>
      <c r="J5685" s="3"/>
      <c r="K5685" s="3"/>
      <c r="L5685" s="3"/>
      <c r="IK5685" s="3"/>
      <c r="IL5685" s="3"/>
      <c r="IM5685" s="3"/>
      <c r="IN5685" s="3"/>
      <c r="IO5685" s="3"/>
      <c r="IP5685" s="3"/>
      <c r="IQ5685" s="3"/>
      <c r="IR5685" s="3"/>
      <c r="IS5685" s="3"/>
    </row>
    <row r="5686" spans="1:253" s="2" customFormat="1" ht="16.5">
      <c r="A5686" s="250"/>
      <c r="B5686" s="250"/>
      <c r="C5686" s="250"/>
      <c r="D5686" s="250"/>
      <c r="E5686" s="250"/>
      <c r="F5686" s="250"/>
      <c r="G5686" s="3"/>
      <c r="H5686" s="3"/>
      <c r="I5686" s="3"/>
      <c r="J5686" s="3"/>
      <c r="K5686" s="3"/>
      <c r="L5686" s="3"/>
      <c r="IK5686" s="3"/>
      <c r="IL5686" s="3"/>
      <c r="IM5686" s="3"/>
      <c r="IN5686" s="3"/>
      <c r="IO5686" s="3"/>
      <c r="IP5686" s="3"/>
      <c r="IQ5686" s="3"/>
      <c r="IR5686" s="3"/>
      <c r="IS5686" s="3"/>
    </row>
    <row r="5687" spans="1:253" s="2" customFormat="1" ht="16.5">
      <c r="A5687" s="250"/>
      <c r="B5687" s="250"/>
      <c r="C5687" s="250"/>
      <c r="D5687" s="250"/>
      <c r="E5687" s="250"/>
      <c r="F5687" s="250"/>
      <c r="G5687" s="3"/>
      <c r="H5687" s="3"/>
      <c r="I5687" s="3"/>
      <c r="J5687" s="3"/>
      <c r="K5687" s="3"/>
      <c r="L5687" s="3"/>
      <c r="IK5687" s="3"/>
      <c r="IL5687" s="3"/>
      <c r="IM5687" s="3"/>
      <c r="IN5687" s="3"/>
      <c r="IO5687" s="3"/>
      <c r="IP5687" s="3"/>
      <c r="IQ5687" s="3"/>
      <c r="IR5687" s="3"/>
      <c r="IS5687" s="3"/>
    </row>
    <row r="5688" spans="1:253" s="2" customFormat="1" ht="16.5">
      <c r="A5688" s="250"/>
      <c r="B5688" s="250"/>
      <c r="C5688" s="250"/>
      <c r="D5688" s="250"/>
      <c r="E5688" s="250"/>
      <c r="F5688" s="250"/>
      <c r="G5688" s="3"/>
      <c r="H5688" s="3"/>
      <c r="I5688" s="3"/>
      <c r="J5688" s="3"/>
      <c r="K5688" s="3"/>
      <c r="L5688" s="3"/>
      <c r="IK5688" s="3"/>
      <c r="IL5688" s="3"/>
      <c r="IM5688" s="3"/>
      <c r="IN5688" s="3"/>
      <c r="IO5688" s="3"/>
      <c r="IP5688" s="3"/>
      <c r="IQ5688" s="3"/>
      <c r="IR5688" s="3"/>
      <c r="IS5688" s="3"/>
    </row>
    <row r="5689" spans="1:253" s="2" customFormat="1" ht="16.5">
      <c r="A5689" s="250"/>
      <c r="B5689" s="250"/>
      <c r="C5689" s="250"/>
      <c r="D5689" s="250"/>
      <c r="E5689" s="250"/>
      <c r="F5689" s="250"/>
      <c r="G5689" s="3"/>
      <c r="H5689" s="3"/>
      <c r="I5689" s="3"/>
      <c r="J5689" s="3"/>
      <c r="K5689" s="3"/>
      <c r="L5689" s="3"/>
      <c r="IK5689" s="3"/>
      <c r="IL5689" s="3"/>
      <c r="IM5689" s="3"/>
      <c r="IN5689" s="3"/>
      <c r="IO5689" s="3"/>
      <c r="IP5689" s="3"/>
      <c r="IQ5689" s="3"/>
      <c r="IR5689" s="3"/>
      <c r="IS5689" s="3"/>
    </row>
    <row r="5690" spans="1:253" s="2" customFormat="1" ht="16.5">
      <c r="A5690" s="250"/>
      <c r="B5690" s="250"/>
      <c r="C5690" s="250"/>
      <c r="D5690" s="250"/>
      <c r="E5690" s="250"/>
      <c r="F5690" s="250"/>
      <c r="G5690" s="3"/>
      <c r="H5690" s="3"/>
      <c r="I5690" s="3"/>
      <c r="J5690" s="3"/>
      <c r="K5690" s="3"/>
      <c r="L5690" s="3"/>
      <c r="IK5690" s="3"/>
      <c r="IL5690" s="3"/>
      <c r="IM5690" s="3"/>
      <c r="IN5690" s="3"/>
      <c r="IO5690" s="3"/>
      <c r="IP5690" s="3"/>
      <c r="IQ5690" s="3"/>
      <c r="IR5690" s="3"/>
      <c r="IS5690" s="3"/>
    </row>
    <row r="5691" spans="1:253" s="2" customFormat="1" ht="16.5">
      <c r="A5691" s="250"/>
      <c r="B5691" s="250"/>
      <c r="C5691" s="250"/>
      <c r="D5691" s="250"/>
      <c r="E5691" s="250"/>
      <c r="F5691" s="250"/>
      <c r="G5691" s="3"/>
      <c r="H5691" s="3"/>
      <c r="I5691" s="3"/>
      <c r="J5691" s="3"/>
      <c r="K5691" s="3"/>
      <c r="L5691" s="3"/>
      <c r="IK5691" s="3"/>
      <c r="IL5691" s="3"/>
      <c r="IM5691" s="3"/>
      <c r="IN5691" s="3"/>
      <c r="IO5691" s="3"/>
      <c r="IP5691" s="3"/>
      <c r="IQ5691" s="3"/>
      <c r="IR5691" s="3"/>
      <c r="IS5691" s="3"/>
    </row>
    <row r="5692" spans="1:253" s="2" customFormat="1" ht="16.5">
      <c r="A5692" s="250"/>
      <c r="B5692" s="250"/>
      <c r="C5692" s="250"/>
      <c r="D5692" s="250"/>
      <c r="E5692" s="250"/>
      <c r="F5692" s="250"/>
      <c r="G5692" s="3"/>
      <c r="H5692" s="3"/>
      <c r="I5692" s="3"/>
      <c r="J5692" s="3"/>
      <c r="K5692" s="3"/>
      <c r="L5692" s="3"/>
      <c r="IK5692" s="3"/>
      <c r="IL5692" s="3"/>
      <c r="IM5692" s="3"/>
      <c r="IN5692" s="3"/>
      <c r="IO5692" s="3"/>
      <c r="IP5692" s="3"/>
      <c r="IQ5692" s="3"/>
      <c r="IR5692" s="3"/>
      <c r="IS5692" s="3"/>
    </row>
    <row r="5693" spans="1:253" s="2" customFormat="1" ht="16.5">
      <c r="A5693" s="250"/>
      <c r="B5693" s="250"/>
      <c r="C5693" s="250"/>
      <c r="D5693" s="250"/>
      <c r="E5693" s="250"/>
      <c r="F5693" s="250"/>
      <c r="G5693" s="3"/>
      <c r="H5693" s="3"/>
      <c r="I5693" s="3"/>
      <c r="J5693" s="3"/>
      <c r="K5693" s="3"/>
      <c r="L5693" s="3"/>
      <c r="IK5693" s="3"/>
      <c r="IL5693" s="3"/>
      <c r="IM5693" s="3"/>
      <c r="IN5693" s="3"/>
      <c r="IO5693" s="3"/>
      <c r="IP5693" s="3"/>
      <c r="IQ5693" s="3"/>
      <c r="IR5693" s="3"/>
      <c r="IS5693" s="3"/>
    </row>
    <row r="5694" spans="1:253" s="2" customFormat="1" ht="16.5">
      <c r="A5694" s="250"/>
      <c r="B5694" s="250"/>
      <c r="C5694" s="250"/>
      <c r="D5694" s="250"/>
      <c r="E5694" s="250"/>
      <c r="F5694" s="250"/>
      <c r="G5694" s="3"/>
      <c r="H5694" s="3"/>
      <c r="I5694" s="3"/>
      <c r="J5694" s="3"/>
      <c r="K5694" s="3"/>
      <c r="L5694" s="3"/>
      <c r="IK5694" s="3"/>
      <c r="IL5694" s="3"/>
      <c r="IM5694" s="3"/>
      <c r="IN5694" s="3"/>
      <c r="IO5694" s="3"/>
      <c r="IP5694" s="3"/>
      <c r="IQ5694" s="3"/>
      <c r="IR5694" s="3"/>
      <c r="IS5694" s="3"/>
    </row>
    <row r="5695" spans="1:253" s="2" customFormat="1" ht="16.5">
      <c r="A5695" s="250"/>
      <c r="B5695" s="250"/>
      <c r="C5695" s="250"/>
      <c r="D5695" s="250"/>
      <c r="E5695" s="250"/>
      <c r="F5695" s="250"/>
      <c r="G5695" s="3"/>
      <c r="H5695" s="3"/>
      <c r="I5695" s="3"/>
      <c r="J5695" s="3"/>
      <c r="K5695" s="3"/>
      <c r="L5695" s="3"/>
      <c r="IK5695" s="3"/>
      <c r="IL5695" s="3"/>
      <c r="IM5695" s="3"/>
      <c r="IN5695" s="3"/>
      <c r="IO5695" s="3"/>
      <c r="IP5695" s="3"/>
      <c r="IQ5695" s="3"/>
      <c r="IR5695" s="3"/>
      <c r="IS5695" s="3"/>
    </row>
    <row r="5696" spans="1:253" s="2" customFormat="1" ht="16.5">
      <c r="A5696" s="250"/>
      <c r="B5696" s="250"/>
      <c r="C5696" s="250"/>
      <c r="D5696" s="250"/>
      <c r="E5696" s="250"/>
      <c r="F5696" s="250"/>
      <c r="G5696" s="3"/>
      <c r="H5696" s="3"/>
      <c r="I5696" s="3"/>
      <c r="J5696" s="3"/>
      <c r="K5696" s="3"/>
      <c r="L5696" s="3"/>
      <c r="IK5696" s="3"/>
      <c r="IL5696" s="3"/>
      <c r="IM5696" s="3"/>
      <c r="IN5696" s="3"/>
      <c r="IO5696" s="3"/>
      <c r="IP5696" s="3"/>
      <c r="IQ5696" s="3"/>
      <c r="IR5696" s="3"/>
      <c r="IS5696" s="3"/>
    </row>
    <row r="5697" spans="1:253" s="2" customFormat="1" ht="16.5">
      <c r="A5697" s="250"/>
      <c r="B5697" s="250"/>
      <c r="C5697" s="250"/>
      <c r="D5697" s="250"/>
      <c r="E5697" s="250"/>
      <c r="F5697" s="250"/>
      <c r="G5697" s="3"/>
      <c r="H5697" s="3"/>
      <c r="I5697" s="3"/>
      <c r="J5697" s="3"/>
      <c r="K5697" s="3"/>
      <c r="L5697" s="3"/>
      <c r="IK5697" s="3"/>
      <c r="IL5697" s="3"/>
      <c r="IM5697" s="3"/>
      <c r="IN5697" s="3"/>
      <c r="IO5697" s="3"/>
      <c r="IP5697" s="3"/>
      <c r="IQ5697" s="3"/>
      <c r="IR5697" s="3"/>
      <c r="IS5697" s="3"/>
    </row>
    <row r="5698" spans="1:253" s="2" customFormat="1" ht="16.5">
      <c r="A5698" s="250"/>
      <c r="B5698" s="250"/>
      <c r="C5698" s="250"/>
      <c r="D5698" s="250"/>
      <c r="E5698" s="250"/>
      <c r="F5698" s="250"/>
      <c r="G5698" s="3"/>
      <c r="H5698" s="3"/>
      <c r="I5698" s="3"/>
      <c r="J5698" s="3"/>
      <c r="K5698" s="3"/>
      <c r="L5698" s="3"/>
      <c r="IK5698" s="3"/>
      <c r="IL5698" s="3"/>
      <c r="IM5698" s="3"/>
      <c r="IN5698" s="3"/>
      <c r="IO5698" s="3"/>
      <c r="IP5698" s="3"/>
      <c r="IQ5698" s="3"/>
      <c r="IR5698" s="3"/>
      <c r="IS5698" s="3"/>
    </row>
    <row r="5699" spans="1:253" s="2" customFormat="1" ht="16.5">
      <c r="A5699" s="250"/>
      <c r="B5699" s="250"/>
      <c r="C5699" s="250"/>
      <c r="D5699" s="250"/>
      <c r="E5699" s="250"/>
      <c r="F5699" s="250"/>
      <c r="G5699" s="3"/>
      <c r="H5699" s="3"/>
      <c r="I5699" s="3"/>
      <c r="J5699" s="3"/>
      <c r="K5699" s="3"/>
      <c r="L5699" s="3"/>
      <c r="IK5699" s="3"/>
      <c r="IL5699" s="3"/>
      <c r="IM5699" s="3"/>
      <c r="IN5699" s="3"/>
      <c r="IO5699" s="3"/>
      <c r="IP5699" s="3"/>
      <c r="IQ5699" s="3"/>
      <c r="IR5699" s="3"/>
      <c r="IS5699" s="3"/>
    </row>
    <row r="5700" spans="1:253" s="2" customFormat="1" ht="16.5">
      <c r="A5700" s="250"/>
      <c r="B5700" s="250"/>
      <c r="C5700" s="250"/>
      <c r="D5700" s="250"/>
      <c r="E5700" s="250"/>
      <c r="F5700" s="250"/>
      <c r="G5700" s="3"/>
      <c r="H5700" s="3"/>
      <c r="I5700" s="3"/>
      <c r="J5700" s="3"/>
      <c r="K5700" s="3"/>
      <c r="L5700" s="3"/>
      <c r="IK5700" s="3"/>
      <c r="IL5700" s="3"/>
      <c r="IM5700" s="3"/>
      <c r="IN5700" s="3"/>
      <c r="IO5700" s="3"/>
      <c r="IP5700" s="3"/>
      <c r="IQ5700" s="3"/>
      <c r="IR5700" s="3"/>
      <c r="IS5700" s="3"/>
    </row>
    <row r="5701" spans="1:253" s="2" customFormat="1" ht="16.5">
      <c r="A5701" s="250"/>
      <c r="B5701" s="250"/>
      <c r="C5701" s="250"/>
      <c r="D5701" s="250"/>
      <c r="E5701" s="250"/>
      <c r="F5701" s="250"/>
      <c r="G5701" s="3"/>
      <c r="H5701" s="3"/>
      <c r="I5701" s="3"/>
      <c r="J5701" s="3"/>
      <c r="K5701" s="3"/>
      <c r="L5701" s="3"/>
      <c r="IK5701" s="3"/>
      <c r="IL5701" s="3"/>
      <c r="IM5701" s="3"/>
      <c r="IN5701" s="3"/>
      <c r="IO5701" s="3"/>
      <c r="IP5701" s="3"/>
      <c r="IQ5701" s="3"/>
      <c r="IR5701" s="3"/>
      <c r="IS5701" s="3"/>
    </row>
    <row r="5702" spans="1:253" s="2" customFormat="1" ht="16.5">
      <c r="A5702" s="250"/>
      <c r="B5702" s="250"/>
      <c r="C5702" s="250"/>
      <c r="D5702" s="250"/>
      <c r="E5702" s="250"/>
      <c r="F5702" s="250"/>
      <c r="G5702" s="3"/>
      <c r="H5702" s="3"/>
      <c r="I5702" s="3"/>
      <c r="J5702" s="3"/>
      <c r="K5702" s="3"/>
      <c r="L5702" s="3"/>
      <c r="IK5702" s="3"/>
      <c r="IL5702" s="3"/>
      <c r="IM5702" s="3"/>
      <c r="IN5702" s="3"/>
      <c r="IO5702" s="3"/>
      <c r="IP5702" s="3"/>
      <c r="IQ5702" s="3"/>
      <c r="IR5702" s="3"/>
      <c r="IS5702" s="3"/>
    </row>
    <row r="5703" spans="1:253" s="2" customFormat="1" ht="16.5">
      <c r="A5703" s="250"/>
      <c r="B5703" s="250"/>
      <c r="C5703" s="250"/>
      <c r="D5703" s="250"/>
      <c r="E5703" s="250"/>
      <c r="F5703" s="250"/>
      <c r="G5703" s="3"/>
      <c r="H5703" s="3"/>
      <c r="I5703" s="3"/>
      <c r="J5703" s="3"/>
      <c r="K5703" s="3"/>
      <c r="L5703" s="3"/>
      <c r="IK5703" s="3"/>
      <c r="IL5703" s="3"/>
      <c r="IM5703" s="3"/>
      <c r="IN5703" s="3"/>
      <c r="IO5703" s="3"/>
      <c r="IP5703" s="3"/>
      <c r="IQ5703" s="3"/>
      <c r="IR5703" s="3"/>
      <c r="IS5703" s="3"/>
    </row>
    <row r="5704" spans="1:253" s="2" customFormat="1" ht="16.5">
      <c r="A5704" s="250"/>
      <c r="B5704" s="250"/>
      <c r="C5704" s="250"/>
      <c r="D5704" s="250"/>
      <c r="E5704" s="250"/>
      <c r="F5704" s="250"/>
      <c r="G5704" s="3"/>
      <c r="H5704" s="3"/>
      <c r="I5704" s="3"/>
      <c r="J5704" s="3"/>
      <c r="K5704" s="3"/>
      <c r="L5704" s="3"/>
      <c r="IK5704" s="3"/>
      <c r="IL5704" s="3"/>
      <c r="IM5704" s="3"/>
      <c r="IN5704" s="3"/>
      <c r="IO5704" s="3"/>
      <c r="IP5704" s="3"/>
      <c r="IQ5704" s="3"/>
      <c r="IR5704" s="3"/>
      <c r="IS5704" s="3"/>
    </row>
    <row r="5705" spans="1:253" s="2" customFormat="1" ht="16.5">
      <c r="A5705" s="250"/>
      <c r="B5705" s="250"/>
      <c r="C5705" s="250"/>
      <c r="D5705" s="250"/>
      <c r="E5705" s="250"/>
      <c r="F5705" s="250"/>
      <c r="G5705" s="3"/>
      <c r="H5705" s="3"/>
      <c r="I5705" s="3"/>
      <c r="J5705" s="3"/>
      <c r="K5705" s="3"/>
      <c r="L5705" s="3"/>
      <c r="IK5705" s="3"/>
      <c r="IL5705" s="3"/>
      <c r="IM5705" s="3"/>
      <c r="IN5705" s="3"/>
      <c r="IO5705" s="3"/>
      <c r="IP5705" s="3"/>
      <c r="IQ5705" s="3"/>
      <c r="IR5705" s="3"/>
      <c r="IS5705" s="3"/>
    </row>
    <row r="5706" spans="1:253" s="2" customFormat="1" ht="16.5">
      <c r="A5706" s="250"/>
      <c r="B5706" s="250"/>
      <c r="C5706" s="250"/>
      <c r="D5706" s="250"/>
      <c r="E5706" s="250"/>
      <c r="F5706" s="250"/>
      <c r="G5706" s="3"/>
      <c r="H5706" s="3"/>
      <c r="I5706" s="3"/>
      <c r="J5706" s="3"/>
      <c r="K5706" s="3"/>
      <c r="L5706" s="3"/>
      <c r="IK5706" s="3"/>
      <c r="IL5706" s="3"/>
      <c r="IM5706" s="3"/>
      <c r="IN5706" s="3"/>
      <c r="IO5706" s="3"/>
      <c r="IP5706" s="3"/>
      <c r="IQ5706" s="3"/>
      <c r="IR5706" s="3"/>
      <c r="IS5706" s="3"/>
    </row>
    <row r="5707" spans="1:253" s="2" customFormat="1" ht="16.5">
      <c r="A5707" s="250"/>
      <c r="B5707" s="250"/>
      <c r="C5707" s="250"/>
      <c r="D5707" s="250"/>
      <c r="E5707" s="250"/>
      <c r="F5707" s="250"/>
      <c r="G5707" s="3"/>
      <c r="H5707" s="3"/>
      <c r="I5707" s="3"/>
      <c r="J5707" s="3"/>
      <c r="K5707" s="3"/>
      <c r="L5707" s="3"/>
      <c r="IK5707" s="3"/>
      <c r="IL5707" s="3"/>
      <c r="IM5707" s="3"/>
      <c r="IN5707" s="3"/>
      <c r="IO5707" s="3"/>
      <c r="IP5707" s="3"/>
      <c r="IQ5707" s="3"/>
      <c r="IR5707" s="3"/>
      <c r="IS5707" s="3"/>
    </row>
    <row r="5708" spans="1:253" s="2" customFormat="1" ht="16.5">
      <c r="A5708" s="250"/>
      <c r="B5708" s="250"/>
      <c r="C5708" s="250"/>
      <c r="D5708" s="250"/>
      <c r="E5708" s="250"/>
      <c r="F5708" s="250"/>
      <c r="G5708" s="3"/>
      <c r="H5708" s="3"/>
      <c r="I5708" s="3"/>
      <c r="J5708" s="3"/>
      <c r="K5708" s="3"/>
      <c r="L5708" s="3"/>
      <c r="IK5708" s="3"/>
      <c r="IL5708" s="3"/>
      <c r="IM5708" s="3"/>
      <c r="IN5708" s="3"/>
      <c r="IO5708" s="3"/>
      <c r="IP5708" s="3"/>
      <c r="IQ5708" s="3"/>
      <c r="IR5708" s="3"/>
      <c r="IS5708" s="3"/>
    </row>
    <row r="5709" spans="1:253" s="2" customFormat="1" ht="16.5">
      <c r="A5709" s="250"/>
      <c r="B5709" s="250"/>
      <c r="C5709" s="250"/>
      <c r="D5709" s="250"/>
      <c r="E5709" s="250"/>
      <c r="F5709" s="250"/>
      <c r="G5709" s="3"/>
      <c r="H5709" s="3"/>
      <c r="I5709" s="3"/>
      <c r="J5709" s="3"/>
      <c r="K5709" s="3"/>
      <c r="L5709" s="3"/>
      <c r="IK5709" s="3"/>
      <c r="IL5709" s="3"/>
      <c r="IM5709" s="3"/>
      <c r="IN5709" s="3"/>
      <c r="IO5709" s="3"/>
      <c r="IP5709" s="3"/>
      <c r="IQ5709" s="3"/>
      <c r="IR5709" s="3"/>
      <c r="IS5709" s="3"/>
    </row>
    <row r="5710" spans="1:253" s="2" customFormat="1" ht="16.5">
      <c r="A5710" s="250"/>
      <c r="B5710" s="250"/>
      <c r="C5710" s="250"/>
      <c r="D5710" s="250"/>
      <c r="E5710" s="250"/>
      <c r="F5710" s="250"/>
      <c r="G5710" s="3"/>
      <c r="H5710" s="3"/>
      <c r="I5710" s="3"/>
      <c r="J5710" s="3"/>
      <c r="K5710" s="3"/>
      <c r="L5710" s="3"/>
      <c r="IK5710" s="3"/>
      <c r="IL5710" s="3"/>
      <c r="IM5710" s="3"/>
      <c r="IN5710" s="3"/>
      <c r="IO5710" s="3"/>
      <c r="IP5710" s="3"/>
      <c r="IQ5710" s="3"/>
      <c r="IR5710" s="3"/>
      <c r="IS5710" s="3"/>
    </row>
    <row r="5711" spans="1:253" s="2" customFormat="1" ht="16.5">
      <c r="A5711" s="250"/>
      <c r="B5711" s="250"/>
      <c r="C5711" s="250"/>
      <c r="D5711" s="250"/>
      <c r="E5711" s="250"/>
      <c r="F5711" s="250"/>
      <c r="G5711" s="3"/>
      <c r="H5711" s="3"/>
      <c r="I5711" s="3"/>
      <c r="J5711" s="3"/>
      <c r="K5711" s="3"/>
      <c r="L5711" s="3"/>
      <c r="IK5711" s="3"/>
      <c r="IL5711" s="3"/>
      <c r="IM5711" s="3"/>
      <c r="IN5711" s="3"/>
      <c r="IO5711" s="3"/>
      <c r="IP5711" s="3"/>
      <c r="IQ5711" s="3"/>
      <c r="IR5711" s="3"/>
      <c r="IS5711" s="3"/>
    </row>
    <row r="5712" spans="1:253" s="2" customFormat="1" ht="16.5">
      <c r="A5712" s="250"/>
      <c r="B5712" s="250"/>
      <c r="C5712" s="250"/>
      <c r="D5712" s="250"/>
      <c r="E5712" s="250"/>
      <c r="F5712" s="250"/>
      <c r="G5712" s="3"/>
      <c r="H5712" s="3"/>
      <c r="I5712" s="3"/>
      <c r="J5712" s="3"/>
      <c r="K5712" s="3"/>
      <c r="L5712" s="3"/>
      <c r="IK5712" s="3"/>
      <c r="IL5712" s="3"/>
      <c r="IM5712" s="3"/>
      <c r="IN5712" s="3"/>
      <c r="IO5712" s="3"/>
      <c r="IP5712" s="3"/>
      <c r="IQ5712" s="3"/>
      <c r="IR5712" s="3"/>
      <c r="IS5712" s="3"/>
    </row>
    <row r="5713" spans="1:253" s="2" customFormat="1" ht="16.5">
      <c r="A5713" s="250"/>
      <c r="B5713" s="250"/>
      <c r="C5713" s="250"/>
      <c r="D5713" s="250"/>
      <c r="E5713" s="250"/>
      <c r="F5713" s="250"/>
      <c r="G5713" s="3"/>
      <c r="H5713" s="3"/>
      <c r="I5713" s="3"/>
      <c r="J5713" s="3"/>
      <c r="K5713" s="3"/>
      <c r="L5713" s="3"/>
      <c r="IK5713" s="3"/>
      <c r="IL5713" s="3"/>
      <c r="IM5713" s="3"/>
      <c r="IN5713" s="3"/>
      <c r="IO5713" s="3"/>
      <c r="IP5713" s="3"/>
      <c r="IQ5713" s="3"/>
      <c r="IR5713" s="3"/>
      <c r="IS5713" s="3"/>
    </row>
    <row r="5714" spans="1:253" s="2" customFormat="1" ht="16.5">
      <c r="A5714" s="250"/>
      <c r="B5714" s="250"/>
      <c r="C5714" s="250"/>
      <c r="D5714" s="250"/>
      <c r="E5714" s="250"/>
      <c r="F5714" s="250"/>
      <c r="G5714" s="3"/>
      <c r="H5714" s="3"/>
      <c r="I5714" s="3"/>
      <c r="J5714" s="3"/>
      <c r="K5714" s="3"/>
      <c r="L5714" s="3"/>
      <c r="IK5714" s="3"/>
      <c r="IL5714" s="3"/>
      <c r="IM5714" s="3"/>
      <c r="IN5714" s="3"/>
      <c r="IO5714" s="3"/>
      <c r="IP5714" s="3"/>
      <c r="IQ5714" s="3"/>
      <c r="IR5714" s="3"/>
      <c r="IS5714" s="3"/>
    </row>
    <row r="5715" spans="1:253" s="2" customFormat="1" ht="16.5">
      <c r="A5715" s="250"/>
      <c r="B5715" s="250"/>
      <c r="C5715" s="250"/>
      <c r="D5715" s="250"/>
      <c r="E5715" s="250"/>
      <c r="F5715" s="250"/>
      <c r="G5715" s="3"/>
      <c r="H5715" s="3"/>
      <c r="I5715" s="3"/>
      <c r="J5715" s="3"/>
      <c r="K5715" s="3"/>
      <c r="L5715" s="3"/>
      <c r="IK5715" s="3"/>
      <c r="IL5715" s="3"/>
      <c r="IM5715" s="3"/>
      <c r="IN5715" s="3"/>
      <c r="IO5715" s="3"/>
      <c r="IP5715" s="3"/>
      <c r="IQ5715" s="3"/>
      <c r="IR5715" s="3"/>
      <c r="IS5715" s="3"/>
    </row>
    <row r="5716" spans="1:253" s="2" customFormat="1" ht="16.5">
      <c r="A5716" s="250"/>
      <c r="B5716" s="250"/>
      <c r="C5716" s="250"/>
      <c r="D5716" s="250"/>
      <c r="E5716" s="250"/>
      <c r="F5716" s="250"/>
      <c r="G5716" s="3"/>
      <c r="H5716" s="3"/>
      <c r="I5716" s="3"/>
      <c r="J5716" s="3"/>
      <c r="K5716" s="3"/>
      <c r="L5716" s="3"/>
      <c r="IK5716" s="3"/>
      <c r="IL5716" s="3"/>
      <c r="IM5716" s="3"/>
      <c r="IN5716" s="3"/>
      <c r="IO5716" s="3"/>
      <c r="IP5716" s="3"/>
      <c r="IQ5716" s="3"/>
      <c r="IR5716" s="3"/>
      <c r="IS5716" s="3"/>
    </row>
    <row r="5717" spans="1:253" s="2" customFormat="1" ht="16.5">
      <c r="A5717" s="250"/>
      <c r="B5717" s="250"/>
      <c r="C5717" s="250"/>
      <c r="D5717" s="250"/>
      <c r="E5717" s="250"/>
      <c r="F5717" s="250"/>
      <c r="G5717" s="3"/>
      <c r="H5717" s="3"/>
      <c r="I5717" s="3"/>
      <c r="J5717" s="3"/>
      <c r="K5717" s="3"/>
      <c r="L5717" s="3"/>
      <c r="IK5717" s="3"/>
      <c r="IL5717" s="3"/>
      <c r="IM5717" s="3"/>
      <c r="IN5717" s="3"/>
      <c r="IO5717" s="3"/>
      <c r="IP5717" s="3"/>
      <c r="IQ5717" s="3"/>
      <c r="IR5717" s="3"/>
      <c r="IS5717" s="3"/>
    </row>
    <row r="5718" spans="1:253" s="2" customFormat="1" ht="16.5">
      <c r="A5718" s="250"/>
      <c r="B5718" s="250"/>
      <c r="C5718" s="250"/>
      <c r="D5718" s="250"/>
      <c r="E5718" s="250"/>
      <c r="F5718" s="250"/>
      <c r="G5718" s="3"/>
      <c r="H5718" s="3"/>
      <c r="I5718" s="3"/>
      <c r="J5718" s="3"/>
      <c r="K5718" s="3"/>
      <c r="L5718" s="3"/>
      <c r="IK5718" s="3"/>
      <c r="IL5718" s="3"/>
      <c r="IM5718" s="3"/>
      <c r="IN5718" s="3"/>
      <c r="IO5718" s="3"/>
      <c r="IP5718" s="3"/>
      <c r="IQ5718" s="3"/>
      <c r="IR5718" s="3"/>
      <c r="IS5718" s="3"/>
    </row>
    <row r="5719" spans="1:253" s="2" customFormat="1" ht="16.5">
      <c r="A5719" s="250"/>
      <c r="B5719" s="250"/>
      <c r="C5719" s="250"/>
      <c r="D5719" s="250"/>
      <c r="E5719" s="250"/>
      <c r="F5719" s="250"/>
      <c r="G5719" s="3"/>
      <c r="H5719" s="3"/>
      <c r="I5719" s="3"/>
      <c r="J5719" s="3"/>
      <c r="K5719" s="3"/>
      <c r="L5719" s="3"/>
      <c r="IK5719" s="3"/>
      <c r="IL5719" s="3"/>
      <c r="IM5719" s="3"/>
      <c r="IN5719" s="3"/>
      <c r="IO5719" s="3"/>
      <c r="IP5719" s="3"/>
      <c r="IQ5719" s="3"/>
      <c r="IR5719" s="3"/>
      <c r="IS5719" s="3"/>
    </row>
    <row r="5720" spans="1:253" s="2" customFormat="1" ht="16.5">
      <c r="A5720" s="250"/>
      <c r="B5720" s="250"/>
      <c r="C5720" s="250"/>
      <c r="D5720" s="250"/>
      <c r="E5720" s="250"/>
      <c r="F5720" s="250"/>
      <c r="G5720" s="3"/>
      <c r="H5720" s="3"/>
      <c r="I5720" s="3"/>
      <c r="J5720" s="3"/>
      <c r="K5720" s="3"/>
      <c r="L5720" s="3"/>
      <c r="IK5720" s="3"/>
      <c r="IL5720" s="3"/>
      <c r="IM5720" s="3"/>
      <c r="IN5720" s="3"/>
      <c r="IO5720" s="3"/>
      <c r="IP5720" s="3"/>
      <c r="IQ5720" s="3"/>
      <c r="IR5720" s="3"/>
      <c r="IS5720" s="3"/>
    </row>
    <row r="5721" spans="1:253" s="2" customFormat="1" ht="16.5">
      <c r="A5721" s="250"/>
      <c r="B5721" s="250"/>
      <c r="C5721" s="250"/>
      <c r="D5721" s="250"/>
      <c r="E5721" s="250"/>
      <c r="F5721" s="250"/>
      <c r="G5721" s="3"/>
      <c r="H5721" s="3"/>
      <c r="I5721" s="3"/>
      <c r="J5721" s="3"/>
      <c r="K5721" s="3"/>
      <c r="L5721" s="3"/>
      <c r="IK5721" s="3"/>
      <c r="IL5721" s="3"/>
      <c r="IM5721" s="3"/>
      <c r="IN5721" s="3"/>
      <c r="IO5721" s="3"/>
      <c r="IP5721" s="3"/>
      <c r="IQ5721" s="3"/>
      <c r="IR5721" s="3"/>
      <c r="IS5721" s="3"/>
    </row>
    <row r="5722" spans="1:253" s="2" customFormat="1" ht="16.5">
      <c r="A5722" s="250"/>
      <c r="B5722" s="250"/>
      <c r="C5722" s="250"/>
      <c r="D5722" s="250"/>
      <c r="E5722" s="250"/>
      <c r="F5722" s="250"/>
      <c r="G5722" s="3"/>
      <c r="H5722" s="3"/>
      <c r="I5722" s="3"/>
      <c r="J5722" s="3"/>
      <c r="K5722" s="3"/>
      <c r="L5722" s="3"/>
      <c r="IK5722" s="3"/>
      <c r="IL5722" s="3"/>
      <c r="IM5722" s="3"/>
      <c r="IN5722" s="3"/>
      <c r="IO5722" s="3"/>
      <c r="IP5722" s="3"/>
      <c r="IQ5722" s="3"/>
      <c r="IR5722" s="3"/>
      <c r="IS5722" s="3"/>
    </row>
    <row r="5723" spans="1:253" s="2" customFormat="1" ht="16.5">
      <c r="A5723" s="250"/>
      <c r="B5723" s="250"/>
      <c r="C5723" s="250"/>
      <c r="D5723" s="250"/>
      <c r="E5723" s="250"/>
      <c r="F5723" s="250"/>
      <c r="G5723" s="3"/>
      <c r="H5723" s="3"/>
      <c r="I5723" s="3"/>
      <c r="J5723" s="3"/>
      <c r="K5723" s="3"/>
      <c r="L5723" s="3"/>
      <c r="IK5723" s="3"/>
      <c r="IL5723" s="3"/>
      <c r="IM5723" s="3"/>
      <c r="IN5723" s="3"/>
      <c r="IO5723" s="3"/>
      <c r="IP5723" s="3"/>
      <c r="IQ5723" s="3"/>
      <c r="IR5723" s="3"/>
      <c r="IS5723" s="3"/>
    </row>
    <row r="5724" spans="1:253" s="2" customFormat="1" ht="16.5">
      <c r="A5724" s="250"/>
      <c r="B5724" s="250"/>
      <c r="C5724" s="250"/>
      <c r="D5724" s="250"/>
      <c r="E5724" s="250"/>
      <c r="F5724" s="250"/>
      <c r="G5724" s="3"/>
      <c r="H5724" s="3"/>
      <c r="I5724" s="3"/>
      <c r="J5724" s="3"/>
      <c r="K5724" s="3"/>
      <c r="L5724" s="3"/>
      <c r="IK5724" s="3"/>
      <c r="IL5724" s="3"/>
      <c r="IM5724" s="3"/>
      <c r="IN5724" s="3"/>
      <c r="IO5724" s="3"/>
      <c r="IP5724" s="3"/>
      <c r="IQ5724" s="3"/>
      <c r="IR5724" s="3"/>
      <c r="IS5724" s="3"/>
    </row>
    <row r="5725" spans="1:253" s="2" customFormat="1" ht="16.5">
      <c r="A5725" s="250"/>
      <c r="B5725" s="250"/>
      <c r="C5725" s="250"/>
      <c r="D5725" s="250"/>
      <c r="E5725" s="250"/>
      <c r="F5725" s="250"/>
      <c r="G5725" s="3"/>
      <c r="H5725" s="3"/>
      <c r="I5725" s="3"/>
      <c r="J5725" s="3"/>
      <c r="K5725" s="3"/>
      <c r="L5725" s="3"/>
      <c r="IK5725" s="3"/>
      <c r="IL5725" s="3"/>
      <c r="IM5725" s="3"/>
      <c r="IN5725" s="3"/>
      <c r="IO5725" s="3"/>
      <c r="IP5725" s="3"/>
      <c r="IQ5725" s="3"/>
      <c r="IR5725" s="3"/>
      <c r="IS5725" s="3"/>
    </row>
    <row r="5726" spans="1:253" s="2" customFormat="1" ht="16.5">
      <c r="A5726" s="250"/>
      <c r="B5726" s="250"/>
      <c r="C5726" s="250"/>
      <c r="D5726" s="250"/>
      <c r="E5726" s="250"/>
      <c r="F5726" s="250"/>
      <c r="G5726" s="3"/>
      <c r="H5726" s="3"/>
      <c r="I5726" s="3"/>
      <c r="J5726" s="3"/>
      <c r="K5726" s="3"/>
      <c r="L5726" s="3"/>
      <c r="IK5726" s="3"/>
      <c r="IL5726" s="3"/>
      <c r="IM5726" s="3"/>
      <c r="IN5726" s="3"/>
      <c r="IO5726" s="3"/>
      <c r="IP5726" s="3"/>
      <c r="IQ5726" s="3"/>
      <c r="IR5726" s="3"/>
      <c r="IS5726" s="3"/>
    </row>
    <row r="5727" spans="1:253" s="2" customFormat="1" ht="16.5">
      <c r="A5727" s="250"/>
      <c r="B5727" s="250"/>
      <c r="C5727" s="250"/>
      <c r="D5727" s="250"/>
      <c r="E5727" s="250"/>
      <c r="F5727" s="250"/>
      <c r="G5727" s="3"/>
      <c r="H5727" s="3"/>
      <c r="I5727" s="3"/>
      <c r="J5727" s="3"/>
      <c r="K5727" s="3"/>
      <c r="L5727" s="3"/>
      <c r="IK5727" s="3"/>
      <c r="IL5727" s="3"/>
      <c r="IM5727" s="3"/>
      <c r="IN5727" s="3"/>
      <c r="IO5727" s="3"/>
      <c r="IP5727" s="3"/>
      <c r="IQ5727" s="3"/>
      <c r="IR5727" s="3"/>
      <c r="IS5727" s="3"/>
    </row>
    <row r="5728" spans="1:253" s="2" customFormat="1" ht="16.5">
      <c r="A5728" s="250"/>
      <c r="B5728" s="250"/>
      <c r="C5728" s="250"/>
      <c r="D5728" s="250"/>
      <c r="E5728" s="250"/>
      <c r="F5728" s="250"/>
      <c r="G5728" s="3"/>
      <c r="H5728" s="3"/>
      <c r="I5728" s="3"/>
      <c r="J5728" s="3"/>
      <c r="K5728" s="3"/>
      <c r="L5728" s="3"/>
      <c r="IK5728" s="3"/>
      <c r="IL5728" s="3"/>
      <c r="IM5728" s="3"/>
      <c r="IN5728" s="3"/>
      <c r="IO5728" s="3"/>
      <c r="IP5728" s="3"/>
      <c r="IQ5728" s="3"/>
      <c r="IR5728" s="3"/>
      <c r="IS5728" s="3"/>
    </row>
    <row r="5729" spans="1:253" s="2" customFormat="1" ht="16.5">
      <c r="A5729" s="250"/>
      <c r="B5729" s="250"/>
      <c r="C5729" s="250"/>
      <c r="D5729" s="250"/>
      <c r="E5729" s="250"/>
      <c r="F5729" s="250"/>
      <c r="G5729" s="3"/>
      <c r="H5729" s="3"/>
      <c r="I5729" s="3"/>
      <c r="J5729" s="3"/>
      <c r="K5729" s="3"/>
      <c r="L5729" s="3"/>
      <c r="IK5729" s="3"/>
      <c r="IL5729" s="3"/>
      <c r="IM5729" s="3"/>
      <c r="IN5729" s="3"/>
      <c r="IO5729" s="3"/>
      <c r="IP5729" s="3"/>
      <c r="IQ5729" s="3"/>
      <c r="IR5729" s="3"/>
      <c r="IS5729" s="3"/>
    </row>
    <row r="5730" spans="1:253" s="2" customFormat="1" ht="16.5">
      <c r="A5730" s="250"/>
      <c r="B5730" s="250"/>
      <c r="C5730" s="250"/>
      <c r="D5730" s="250"/>
      <c r="E5730" s="250"/>
      <c r="F5730" s="250"/>
      <c r="G5730" s="3"/>
      <c r="H5730" s="3"/>
      <c r="I5730" s="3"/>
      <c r="J5730" s="3"/>
      <c r="K5730" s="3"/>
      <c r="L5730" s="3"/>
      <c r="IK5730" s="3"/>
      <c r="IL5730" s="3"/>
      <c r="IM5730" s="3"/>
      <c r="IN5730" s="3"/>
      <c r="IO5730" s="3"/>
      <c r="IP5730" s="3"/>
      <c r="IQ5730" s="3"/>
      <c r="IR5730" s="3"/>
      <c r="IS5730" s="3"/>
    </row>
    <row r="5731" spans="1:253" s="2" customFormat="1" ht="16.5">
      <c r="A5731" s="250"/>
      <c r="B5731" s="250"/>
      <c r="C5731" s="250"/>
      <c r="D5731" s="250"/>
      <c r="E5731" s="250"/>
      <c r="F5731" s="250"/>
      <c r="G5731" s="3"/>
      <c r="H5731" s="3"/>
      <c r="I5731" s="3"/>
      <c r="J5731" s="3"/>
      <c r="K5731" s="3"/>
      <c r="L5731" s="3"/>
      <c r="IK5731" s="3"/>
      <c r="IL5731" s="3"/>
      <c r="IM5731" s="3"/>
      <c r="IN5731" s="3"/>
      <c r="IO5731" s="3"/>
      <c r="IP5731" s="3"/>
      <c r="IQ5731" s="3"/>
      <c r="IR5731" s="3"/>
      <c r="IS5731" s="3"/>
    </row>
    <row r="5732" spans="1:253" s="2" customFormat="1" ht="16.5">
      <c r="A5732" s="250"/>
      <c r="B5732" s="250"/>
      <c r="C5732" s="250"/>
      <c r="D5732" s="250"/>
      <c r="E5732" s="250"/>
      <c r="F5732" s="250"/>
      <c r="G5732" s="3"/>
      <c r="H5732" s="3"/>
      <c r="I5732" s="3"/>
      <c r="J5732" s="3"/>
      <c r="K5732" s="3"/>
      <c r="L5732" s="3"/>
      <c r="IK5732" s="3"/>
      <c r="IL5732" s="3"/>
      <c r="IM5732" s="3"/>
      <c r="IN5732" s="3"/>
      <c r="IO5732" s="3"/>
      <c r="IP5732" s="3"/>
      <c r="IQ5732" s="3"/>
      <c r="IR5732" s="3"/>
      <c r="IS5732" s="3"/>
    </row>
    <row r="5733" spans="1:253" s="2" customFormat="1" ht="16.5">
      <c r="A5733" s="250"/>
      <c r="B5733" s="250"/>
      <c r="C5733" s="250"/>
      <c r="D5733" s="250"/>
      <c r="E5733" s="250"/>
      <c r="F5733" s="250"/>
      <c r="G5733" s="3"/>
      <c r="H5733" s="3"/>
      <c r="I5733" s="3"/>
      <c r="J5733" s="3"/>
      <c r="K5733" s="3"/>
      <c r="L5733" s="3"/>
      <c r="IK5733" s="3"/>
      <c r="IL5733" s="3"/>
      <c r="IM5733" s="3"/>
      <c r="IN5733" s="3"/>
      <c r="IO5733" s="3"/>
      <c r="IP5733" s="3"/>
      <c r="IQ5733" s="3"/>
      <c r="IR5733" s="3"/>
      <c r="IS5733" s="3"/>
    </row>
    <row r="5734" spans="1:253" s="2" customFormat="1" ht="16.5">
      <c r="A5734" s="250"/>
      <c r="B5734" s="250"/>
      <c r="C5734" s="250"/>
      <c r="D5734" s="250"/>
      <c r="E5734" s="250"/>
      <c r="F5734" s="250"/>
      <c r="G5734" s="3"/>
      <c r="H5734" s="3"/>
      <c r="I5734" s="3"/>
      <c r="J5734" s="3"/>
      <c r="K5734" s="3"/>
      <c r="L5734" s="3"/>
      <c r="IK5734" s="3"/>
      <c r="IL5734" s="3"/>
      <c r="IM5734" s="3"/>
      <c r="IN5734" s="3"/>
      <c r="IO5734" s="3"/>
      <c r="IP5734" s="3"/>
      <c r="IQ5734" s="3"/>
      <c r="IR5734" s="3"/>
      <c r="IS5734" s="3"/>
    </row>
    <row r="5735" spans="1:253" s="2" customFormat="1" ht="16.5">
      <c r="A5735" s="250"/>
      <c r="B5735" s="250"/>
      <c r="C5735" s="250"/>
      <c r="D5735" s="250"/>
      <c r="E5735" s="250"/>
      <c r="F5735" s="250"/>
      <c r="G5735" s="3"/>
      <c r="H5735" s="3"/>
      <c r="I5735" s="3"/>
      <c r="J5735" s="3"/>
      <c r="K5735" s="3"/>
      <c r="L5735" s="3"/>
      <c r="IK5735" s="3"/>
      <c r="IL5735" s="3"/>
      <c r="IM5735" s="3"/>
      <c r="IN5735" s="3"/>
      <c r="IO5735" s="3"/>
      <c r="IP5735" s="3"/>
      <c r="IQ5735" s="3"/>
      <c r="IR5735" s="3"/>
      <c r="IS5735" s="3"/>
    </row>
    <row r="5736" spans="1:253" s="2" customFormat="1" ht="16.5">
      <c r="A5736" s="250"/>
      <c r="B5736" s="250"/>
      <c r="C5736" s="250"/>
      <c r="D5736" s="250"/>
      <c r="E5736" s="250"/>
      <c r="F5736" s="250"/>
      <c r="G5736" s="3"/>
      <c r="H5736" s="3"/>
      <c r="I5736" s="3"/>
      <c r="J5736" s="3"/>
      <c r="K5736" s="3"/>
      <c r="L5736" s="3"/>
      <c r="IK5736" s="3"/>
      <c r="IL5736" s="3"/>
      <c r="IM5736" s="3"/>
      <c r="IN5736" s="3"/>
      <c r="IO5736" s="3"/>
      <c r="IP5736" s="3"/>
      <c r="IQ5736" s="3"/>
      <c r="IR5736" s="3"/>
      <c r="IS5736" s="3"/>
    </row>
    <row r="5737" spans="1:253" s="2" customFormat="1" ht="16.5">
      <c r="A5737" s="250"/>
      <c r="B5737" s="250"/>
      <c r="C5737" s="250"/>
      <c r="D5737" s="250"/>
      <c r="E5737" s="250"/>
      <c r="F5737" s="250"/>
      <c r="G5737" s="3"/>
      <c r="H5737" s="3"/>
      <c r="I5737" s="3"/>
      <c r="J5737" s="3"/>
      <c r="K5737" s="3"/>
      <c r="L5737" s="3"/>
      <c r="IK5737" s="3"/>
      <c r="IL5737" s="3"/>
      <c r="IM5737" s="3"/>
      <c r="IN5737" s="3"/>
      <c r="IO5737" s="3"/>
      <c r="IP5737" s="3"/>
      <c r="IQ5737" s="3"/>
      <c r="IR5737" s="3"/>
      <c r="IS5737" s="3"/>
    </row>
    <row r="5738" spans="1:253" s="2" customFormat="1" ht="16.5">
      <c r="A5738" s="250"/>
      <c r="B5738" s="250"/>
      <c r="C5738" s="250"/>
      <c r="D5738" s="250"/>
      <c r="E5738" s="250"/>
      <c r="F5738" s="250"/>
      <c r="G5738" s="3"/>
      <c r="H5738" s="3"/>
      <c r="I5738" s="3"/>
      <c r="J5738" s="3"/>
      <c r="K5738" s="3"/>
      <c r="L5738" s="3"/>
      <c r="IK5738" s="3"/>
      <c r="IL5738" s="3"/>
      <c r="IM5738" s="3"/>
      <c r="IN5738" s="3"/>
      <c r="IO5738" s="3"/>
      <c r="IP5738" s="3"/>
      <c r="IQ5738" s="3"/>
      <c r="IR5738" s="3"/>
      <c r="IS5738" s="3"/>
    </row>
    <row r="5739" spans="1:253" s="2" customFormat="1" ht="16.5">
      <c r="A5739" s="250"/>
      <c r="B5739" s="250"/>
      <c r="C5739" s="250"/>
      <c r="D5739" s="250"/>
      <c r="E5739" s="250"/>
      <c r="F5739" s="250"/>
      <c r="G5739" s="3"/>
      <c r="H5739" s="3"/>
      <c r="I5739" s="3"/>
      <c r="J5739" s="3"/>
      <c r="K5739" s="3"/>
      <c r="L5739" s="3"/>
      <c r="IK5739" s="3"/>
      <c r="IL5739" s="3"/>
      <c r="IM5739" s="3"/>
      <c r="IN5739" s="3"/>
      <c r="IO5739" s="3"/>
      <c r="IP5739" s="3"/>
      <c r="IQ5739" s="3"/>
      <c r="IR5739" s="3"/>
      <c r="IS5739" s="3"/>
    </row>
    <row r="5740" spans="1:253" s="2" customFormat="1" ht="16.5">
      <c r="A5740" s="250"/>
      <c r="B5740" s="250"/>
      <c r="C5740" s="250"/>
      <c r="D5740" s="250"/>
      <c r="E5740" s="250"/>
      <c r="F5740" s="250"/>
      <c r="G5740" s="3"/>
      <c r="H5740" s="3"/>
      <c r="I5740" s="3"/>
      <c r="J5740" s="3"/>
      <c r="K5740" s="3"/>
      <c r="L5740" s="3"/>
      <c r="IK5740" s="3"/>
      <c r="IL5740" s="3"/>
      <c r="IM5740" s="3"/>
      <c r="IN5740" s="3"/>
      <c r="IO5740" s="3"/>
      <c r="IP5740" s="3"/>
      <c r="IQ5740" s="3"/>
      <c r="IR5740" s="3"/>
      <c r="IS5740" s="3"/>
    </row>
    <row r="5741" spans="1:253" s="2" customFormat="1" ht="16.5">
      <c r="A5741" s="250"/>
      <c r="B5741" s="250"/>
      <c r="C5741" s="250"/>
      <c r="D5741" s="250"/>
      <c r="E5741" s="250"/>
      <c r="F5741" s="250"/>
      <c r="G5741" s="3"/>
      <c r="H5741" s="3"/>
      <c r="I5741" s="3"/>
      <c r="J5741" s="3"/>
      <c r="K5741" s="3"/>
      <c r="L5741" s="3"/>
      <c r="IK5741" s="3"/>
      <c r="IL5741" s="3"/>
      <c r="IM5741" s="3"/>
      <c r="IN5741" s="3"/>
      <c r="IO5741" s="3"/>
      <c r="IP5741" s="3"/>
      <c r="IQ5741" s="3"/>
      <c r="IR5741" s="3"/>
      <c r="IS5741" s="3"/>
    </row>
    <row r="5742" spans="1:253" s="2" customFormat="1" ht="16.5">
      <c r="A5742" s="250"/>
      <c r="B5742" s="250"/>
      <c r="C5742" s="250"/>
      <c r="D5742" s="250"/>
      <c r="E5742" s="250"/>
      <c r="F5742" s="250"/>
      <c r="G5742" s="3"/>
      <c r="H5742" s="3"/>
      <c r="I5742" s="3"/>
      <c r="J5742" s="3"/>
      <c r="K5742" s="3"/>
      <c r="L5742" s="3"/>
      <c r="IK5742" s="3"/>
      <c r="IL5742" s="3"/>
      <c r="IM5742" s="3"/>
      <c r="IN5742" s="3"/>
      <c r="IO5742" s="3"/>
      <c r="IP5742" s="3"/>
      <c r="IQ5742" s="3"/>
      <c r="IR5742" s="3"/>
      <c r="IS5742" s="3"/>
    </row>
    <row r="5743" spans="1:253" s="2" customFormat="1" ht="16.5">
      <c r="A5743" s="250"/>
      <c r="B5743" s="250"/>
      <c r="C5743" s="250"/>
      <c r="D5743" s="250"/>
      <c r="E5743" s="250"/>
      <c r="F5743" s="250"/>
      <c r="G5743" s="3"/>
      <c r="H5743" s="3"/>
      <c r="I5743" s="3"/>
      <c r="J5743" s="3"/>
      <c r="K5743" s="3"/>
      <c r="L5743" s="3"/>
      <c r="IK5743" s="3"/>
      <c r="IL5743" s="3"/>
      <c r="IM5743" s="3"/>
      <c r="IN5743" s="3"/>
      <c r="IO5743" s="3"/>
      <c r="IP5743" s="3"/>
      <c r="IQ5743" s="3"/>
      <c r="IR5743" s="3"/>
      <c r="IS5743" s="3"/>
    </row>
    <row r="5744" spans="1:253" s="2" customFormat="1" ht="16.5">
      <c r="A5744" s="250"/>
      <c r="B5744" s="250"/>
      <c r="C5744" s="250"/>
      <c r="D5744" s="250"/>
      <c r="E5744" s="250"/>
      <c r="F5744" s="250"/>
      <c r="G5744" s="3"/>
      <c r="H5744" s="3"/>
      <c r="I5744" s="3"/>
      <c r="J5744" s="3"/>
      <c r="K5744" s="3"/>
      <c r="L5744" s="3"/>
      <c r="IK5744" s="3"/>
      <c r="IL5744" s="3"/>
      <c r="IM5744" s="3"/>
      <c r="IN5744" s="3"/>
      <c r="IO5744" s="3"/>
      <c r="IP5744" s="3"/>
      <c r="IQ5744" s="3"/>
      <c r="IR5744" s="3"/>
      <c r="IS5744" s="3"/>
    </row>
    <row r="5745" spans="1:253" s="2" customFormat="1" ht="16.5">
      <c r="A5745" s="250"/>
      <c r="B5745" s="250"/>
      <c r="C5745" s="250"/>
      <c r="D5745" s="250"/>
      <c r="E5745" s="250"/>
      <c r="F5745" s="250"/>
      <c r="G5745" s="3"/>
      <c r="H5745" s="3"/>
      <c r="I5745" s="3"/>
      <c r="J5745" s="3"/>
      <c r="K5745" s="3"/>
      <c r="L5745" s="3"/>
      <c r="IK5745" s="3"/>
      <c r="IL5745" s="3"/>
      <c r="IM5745" s="3"/>
      <c r="IN5745" s="3"/>
      <c r="IO5745" s="3"/>
      <c r="IP5745" s="3"/>
      <c r="IQ5745" s="3"/>
      <c r="IR5745" s="3"/>
      <c r="IS5745" s="3"/>
    </row>
    <row r="5746" spans="1:253" s="2" customFormat="1" ht="16.5">
      <c r="A5746" s="250"/>
      <c r="B5746" s="250"/>
      <c r="C5746" s="250"/>
      <c r="D5746" s="250"/>
      <c r="E5746" s="250"/>
      <c r="F5746" s="250"/>
      <c r="G5746" s="3"/>
      <c r="H5746" s="3"/>
      <c r="I5746" s="3"/>
      <c r="J5746" s="3"/>
      <c r="K5746" s="3"/>
      <c r="L5746" s="3"/>
      <c r="IK5746" s="3"/>
      <c r="IL5746" s="3"/>
      <c r="IM5746" s="3"/>
      <c r="IN5746" s="3"/>
      <c r="IO5746" s="3"/>
      <c r="IP5746" s="3"/>
      <c r="IQ5746" s="3"/>
      <c r="IR5746" s="3"/>
      <c r="IS5746" s="3"/>
    </row>
    <row r="5747" spans="1:253" s="2" customFormat="1" ht="16.5">
      <c r="A5747" s="250"/>
      <c r="B5747" s="250"/>
      <c r="C5747" s="250"/>
      <c r="D5747" s="250"/>
      <c r="E5747" s="250"/>
      <c r="F5747" s="250"/>
      <c r="G5747" s="3"/>
      <c r="H5747" s="3"/>
      <c r="I5747" s="3"/>
      <c r="J5747" s="3"/>
      <c r="K5747" s="3"/>
      <c r="L5747" s="3"/>
      <c r="IK5747" s="3"/>
      <c r="IL5747" s="3"/>
      <c r="IM5747" s="3"/>
      <c r="IN5747" s="3"/>
      <c r="IO5747" s="3"/>
      <c r="IP5747" s="3"/>
      <c r="IQ5747" s="3"/>
      <c r="IR5747" s="3"/>
      <c r="IS5747" s="3"/>
    </row>
    <row r="5748" spans="1:253" s="2" customFormat="1" ht="16.5">
      <c r="A5748" s="250"/>
      <c r="B5748" s="250"/>
      <c r="C5748" s="250"/>
      <c r="D5748" s="250"/>
      <c r="E5748" s="250"/>
      <c r="F5748" s="250"/>
      <c r="G5748" s="3"/>
      <c r="H5748" s="3"/>
      <c r="I5748" s="3"/>
      <c r="J5748" s="3"/>
      <c r="K5748" s="3"/>
      <c r="L5748" s="3"/>
      <c r="IK5748" s="3"/>
      <c r="IL5748" s="3"/>
      <c r="IM5748" s="3"/>
      <c r="IN5748" s="3"/>
      <c r="IO5748" s="3"/>
      <c r="IP5748" s="3"/>
      <c r="IQ5748" s="3"/>
      <c r="IR5748" s="3"/>
      <c r="IS5748" s="3"/>
    </row>
    <row r="5749" spans="1:253" s="2" customFormat="1" ht="16.5">
      <c r="A5749" s="250"/>
      <c r="B5749" s="250"/>
      <c r="C5749" s="250"/>
      <c r="D5749" s="250"/>
      <c r="E5749" s="250"/>
      <c r="F5749" s="250"/>
      <c r="G5749" s="3"/>
      <c r="H5749" s="3"/>
      <c r="I5749" s="3"/>
      <c r="J5749" s="3"/>
      <c r="K5749" s="3"/>
      <c r="L5749" s="3"/>
      <c r="IK5749" s="3"/>
      <c r="IL5749" s="3"/>
      <c r="IM5749" s="3"/>
      <c r="IN5749" s="3"/>
      <c r="IO5749" s="3"/>
      <c r="IP5749" s="3"/>
      <c r="IQ5749" s="3"/>
      <c r="IR5749" s="3"/>
      <c r="IS5749" s="3"/>
    </row>
    <row r="5750" spans="1:253" s="2" customFormat="1" ht="16.5">
      <c r="A5750" s="250"/>
      <c r="B5750" s="250"/>
      <c r="C5750" s="250"/>
      <c r="D5750" s="250"/>
      <c r="E5750" s="250"/>
      <c r="F5750" s="250"/>
      <c r="G5750" s="3"/>
      <c r="H5750" s="3"/>
      <c r="I5750" s="3"/>
      <c r="J5750" s="3"/>
      <c r="K5750" s="3"/>
      <c r="L5750" s="3"/>
      <c r="IK5750" s="3"/>
      <c r="IL5750" s="3"/>
      <c r="IM5750" s="3"/>
      <c r="IN5750" s="3"/>
      <c r="IO5750" s="3"/>
      <c r="IP5750" s="3"/>
      <c r="IQ5750" s="3"/>
      <c r="IR5750" s="3"/>
      <c r="IS5750" s="3"/>
    </row>
    <row r="5751" spans="1:253" s="2" customFormat="1" ht="16.5">
      <c r="A5751" s="250"/>
      <c r="B5751" s="250"/>
      <c r="C5751" s="250"/>
      <c r="D5751" s="250"/>
      <c r="E5751" s="250"/>
      <c r="F5751" s="250"/>
      <c r="G5751" s="3"/>
      <c r="H5751" s="3"/>
      <c r="I5751" s="3"/>
      <c r="J5751" s="3"/>
      <c r="K5751" s="3"/>
      <c r="L5751" s="3"/>
      <c r="IK5751" s="3"/>
      <c r="IL5751" s="3"/>
      <c r="IM5751" s="3"/>
      <c r="IN5751" s="3"/>
      <c r="IO5751" s="3"/>
      <c r="IP5751" s="3"/>
      <c r="IQ5751" s="3"/>
      <c r="IR5751" s="3"/>
      <c r="IS5751" s="3"/>
    </row>
    <row r="5752" spans="1:253" s="2" customFormat="1" ht="16.5">
      <c r="A5752" s="250"/>
      <c r="B5752" s="250"/>
      <c r="C5752" s="250"/>
      <c r="D5752" s="250"/>
      <c r="E5752" s="250"/>
      <c r="F5752" s="250"/>
      <c r="G5752" s="3"/>
      <c r="H5752" s="3"/>
      <c r="I5752" s="3"/>
      <c r="J5752" s="3"/>
      <c r="K5752" s="3"/>
      <c r="L5752" s="3"/>
      <c r="IK5752" s="3"/>
      <c r="IL5752" s="3"/>
      <c r="IM5752" s="3"/>
      <c r="IN5752" s="3"/>
      <c r="IO5752" s="3"/>
      <c r="IP5752" s="3"/>
      <c r="IQ5752" s="3"/>
      <c r="IR5752" s="3"/>
      <c r="IS5752" s="3"/>
    </row>
    <row r="5753" spans="1:253" s="2" customFormat="1" ht="16.5">
      <c r="A5753" s="250"/>
      <c r="B5753" s="250"/>
      <c r="C5753" s="250"/>
      <c r="D5753" s="250"/>
      <c r="E5753" s="250"/>
      <c r="F5753" s="250"/>
      <c r="G5753" s="3"/>
      <c r="H5753" s="3"/>
      <c r="I5753" s="3"/>
      <c r="J5753" s="3"/>
      <c r="K5753" s="3"/>
      <c r="L5753" s="3"/>
      <c r="IK5753" s="3"/>
      <c r="IL5753" s="3"/>
      <c r="IM5753" s="3"/>
      <c r="IN5753" s="3"/>
      <c r="IO5753" s="3"/>
      <c r="IP5753" s="3"/>
      <c r="IQ5753" s="3"/>
      <c r="IR5753" s="3"/>
      <c r="IS5753" s="3"/>
    </row>
    <row r="5754" spans="1:253" s="2" customFormat="1" ht="16.5">
      <c r="A5754" s="250"/>
      <c r="B5754" s="250"/>
      <c r="C5754" s="250"/>
      <c r="D5754" s="250"/>
      <c r="E5754" s="250"/>
      <c r="F5754" s="250"/>
      <c r="G5754" s="3"/>
      <c r="H5754" s="3"/>
      <c r="I5754" s="3"/>
      <c r="J5754" s="3"/>
      <c r="K5754" s="3"/>
      <c r="L5754" s="3"/>
      <c r="IK5754" s="3"/>
      <c r="IL5754" s="3"/>
      <c r="IM5754" s="3"/>
      <c r="IN5754" s="3"/>
      <c r="IO5754" s="3"/>
      <c r="IP5754" s="3"/>
      <c r="IQ5754" s="3"/>
      <c r="IR5754" s="3"/>
      <c r="IS5754" s="3"/>
    </row>
    <row r="5755" spans="1:253" s="2" customFormat="1" ht="16.5">
      <c r="A5755" s="250"/>
      <c r="B5755" s="250"/>
      <c r="C5755" s="250"/>
      <c r="D5755" s="250"/>
      <c r="E5755" s="250"/>
      <c r="F5755" s="250"/>
      <c r="G5755" s="3"/>
      <c r="H5755" s="3"/>
      <c r="I5755" s="3"/>
      <c r="J5755" s="3"/>
      <c r="K5755" s="3"/>
      <c r="L5755" s="3"/>
      <c r="IK5755" s="3"/>
      <c r="IL5755" s="3"/>
      <c r="IM5755" s="3"/>
      <c r="IN5755" s="3"/>
      <c r="IO5755" s="3"/>
      <c r="IP5755" s="3"/>
      <c r="IQ5755" s="3"/>
      <c r="IR5755" s="3"/>
      <c r="IS5755" s="3"/>
    </row>
    <row r="5756" spans="1:253" s="2" customFormat="1" ht="16.5">
      <c r="A5756" s="250"/>
      <c r="B5756" s="250"/>
      <c r="C5756" s="250"/>
      <c r="D5756" s="250"/>
      <c r="E5756" s="250"/>
      <c r="F5756" s="250"/>
      <c r="G5756" s="3"/>
      <c r="H5756" s="3"/>
      <c r="I5756" s="3"/>
      <c r="J5756" s="3"/>
      <c r="K5756" s="3"/>
      <c r="L5756" s="3"/>
      <c r="IK5756" s="3"/>
      <c r="IL5756" s="3"/>
      <c r="IM5756" s="3"/>
      <c r="IN5756" s="3"/>
      <c r="IO5756" s="3"/>
      <c r="IP5756" s="3"/>
      <c r="IQ5756" s="3"/>
      <c r="IR5756" s="3"/>
      <c r="IS5756" s="3"/>
    </row>
    <row r="5757" spans="1:253" s="2" customFormat="1" ht="16.5">
      <c r="A5757" s="250"/>
      <c r="B5757" s="250"/>
      <c r="C5757" s="250"/>
      <c r="D5757" s="250"/>
      <c r="E5757" s="250"/>
      <c r="F5757" s="250"/>
      <c r="G5757" s="3"/>
      <c r="H5757" s="3"/>
      <c r="I5757" s="3"/>
      <c r="J5757" s="3"/>
      <c r="K5757" s="3"/>
      <c r="L5757" s="3"/>
      <c r="IK5757" s="3"/>
      <c r="IL5757" s="3"/>
      <c r="IM5757" s="3"/>
      <c r="IN5757" s="3"/>
      <c r="IO5757" s="3"/>
      <c r="IP5757" s="3"/>
      <c r="IQ5757" s="3"/>
      <c r="IR5757" s="3"/>
      <c r="IS5757" s="3"/>
    </row>
    <row r="5758" spans="1:253" s="2" customFormat="1" ht="16.5">
      <c r="A5758" s="250"/>
      <c r="B5758" s="250"/>
      <c r="C5758" s="250"/>
      <c r="D5758" s="250"/>
      <c r="E5758" s="250"/>
      <c r="F5758" s="250"/>
      <c r="G5758" s="3"/>
      <c r="H5758" s="3"/>
      <c r="I5758" s="3"/>
      <c r="J5758" s="3"/>
      <c r="K5758" s="3"/>
      <c r="L5758" s="3"/>
      <c r="IK5758" s="3"/>
      <c r="IL5758" s="3"/>
      <c r="IM5758" s="3"/>
      <c r="IN5758" s="3"/>
      <c r="IO5758" s="3"/>
      <c r="IP5758" s="3"/>
      <c r="IQ5758" s="3"/>
      <c r="IR5758" s="3"/>
      <c r="IS5758" s="3"/>
    </row>
    <row r="5759" spans="1:253" s="2" customFormat="1" ht="16.5">
      <c r="A5759" s="250"/>
      <c r="B5759" s="250"/>
      <c r="C5759" s="250"/>
      <c r="D5759" s="250"/>
      <c r="E5759" s="250"/>
      <c r="F5759" s="250"/>
      <c r="G5759" s="3"/>
      <c r="H5759" s="3"/>
      <c r="I5759" s="3"/>
      <c r="J5759" s="3"/>
      <c r="K5759" s="3"/>
      <c r="L5759" s="3"/>
      <c r="IK5759" s="3"/>
      <c r="IL5759" s="3"/>
      <c r="IM5759" s="3"/>
      <c r="IN5759" s="3"/>
      <c r="IO5759" s="3"/>
      <c r="IP5759" s="3"/>
      <c r="IQ5759" s="3"/>
      <c r="IR5759" s="3"/>
      <c r="IS5759" s="3"/>
    </row>
    <row r="5760" spans="1:253" s="2" customFormat="1" ht="16.5">
      <c r="A5760" s="250"/>
      <c r="B5760" s="250"/>
      <c r="C5760" s="250"/>
      <c r="D5760" s="250"/>
      <c r="E5760" s="250"/>
      <c r="F5760" s="250"/>
      <c r="G5760" s="3"/>
      <c r="H5760" s="3"/>
      <c r="I5760" s="3"/>
      <c r="J5760" s="3"/>
      <c r="K5760" s="3"/>
      <c r="L5760" s="3"/>
      <c r="IK5760" s="3"/>
      <c r="IL5760" s="3"/>
      <c r="IM5760" s="3"/>
      <c r="IN5760" s="3"/>
      <c r="IO5760" s="3"/>
      <c r="IP5760" s="3"/>
      <c r="IQ5760" s="3"/>
      <c r="IR5760" s="3"/>
      <c r="IS5760" s="3"/>
    </row>
    <row r="5761" spans="1:253" s="2" customFormat="1" ht="16.5">
      <c r="A5761" s="250"/>
      <c r="B5761" s="250"/>
      <c r="C5761" s="250"/>
      <c r="D5761" s="250"/>
      <c r="E5761" s="250"/>
      <c r="F5761" s="250"/>
      <c r="G5761" s="3"/>
      <c r="H5761" s="3"/>
      <c r="I5761" s="3"/>
      <c r="J5761" s="3"/>
      <c r="K5761" s="3"/>
      <c r="L5761" s="3"/>
      <c r="IK5761" s="3"/>
      <c r="IL5761" s="3"/>
      <c r="IM5761" s="3"/>
      <c r="IN5761" s="3"/>
      <c r="IO5761" s="3"/>
      <c r="IP5761" s="3"/>
      <c r="IQ5761" s="3"/>
      <c r="IR5761" s="3"/>
      <c r="IS5761" s="3"/>
    </row>
    <row r="5762" spans="1:253" s="2" customFormat="1" ht="16.5">
      <c r="A5762" s="250"/>
      <c r="B5762" s="250"/>
      <c r="C5762" s="250"/>
      <c r="D5762" s="250"/>
      <c r="E5762" s="250"/>
      <c r="F5762" s="250"/>
      <c r="G5762" s="3"/>
      <c r="H5762" s="3"/>
      <c r="I5762" s="3"/>
      <c r="J5762" s="3"/>
      <c r="K5762" s="3"/>
      <c r="L5762" s="3"/>
      <c r="IK5762" s="3"/>
      <c r="IL5762" s="3"/>
      <c r="IM5762" s="3"/>
      <c r="IN5762" s="3"/>
      <c r="IO5762" s="3"/>
      <c r="IP5762" s="3"/>
      <c r="IQ5762" s="3"/>
      <c r="IR5762" s="3"/>
      <c r="IS5762" s="3"/>
    </row>
    <row r="5763" spans="1:253" s="2" customFormat="1" ht="16.5">
      <c r="A5763" s="250"/>
      <c r="B5763" s="250"/>
      <c r="C5763" s="250"/>
      <c r="D5763" s="250"/>
      <c r="E5763" s="250"/>
      <c r="F5763" s="250"/>
      <c r="G5763" s="3"/>
      <c r="H5763" s="3"/>
      <c r="I5763" s="3"/>
      <c r="J5763" s="3"/>
      <c r="K5763" s="3"/>
      <c r="L5763" s="3"/>
      <c r="IK5763" s="3"/>
      <c r="IL5763" s="3"/>
      <c r="IM5763" s="3"/>
      <c r="IN5763" s="3"/>
      <c r="IO5763" s="3"/>
      <c r="IP5763" s="3"/>
      <c r="IQ5763" s="3"/>
      <c r="IR5763" s="3"/>
      <c r="IS5763" s="3"/>
    </row>
    <row r="5764" spans="1:253" s="2" customFormat="1" ht="16.5">
      <c r="A5764" s="250"/>
      <c r="B5764" s="250"/>
      <c r="C5764" s="250"/>
      <c r="D5764" s="250"/>
      <c r="E5764" s="250"/>
      <c r="F5764" s="250"/>
      <c r="G5764" s="3"/>
      <c r="H5764" s="3"/>
      <c r="I5764" s="3"/>
      <c r="J5764" s="3"/>
      <c r="K5764" s="3"/>
      <c r="L5764" s="3"/>
      <c r="IK5764" s="3"/>
      <c r="IL5764" s="3"/>
      <c r="IM5764" s="3"/>
      <c r="IN5764" s="3"/>
      <c r="IO5764" s="3"/>
      <c r="IP5764" s="3"/>
      <c r="IQ5764" s="3"/>
      <c r="IR5764" s="3"/>
      <c r="IS5764" s="3"/>
    </row>
    <row r="5765" spans="1:253" s="2" customFormat="1" ht="16.5">
      <c r="A5765" s="250"/>
      <c r="B5765" s="250"/>
      <c r="C5765" s="250"/>
      <c r="D5765" s="250"/>
      <c r="E5765" s="250"/>
      <c r="F5765" s="250"/>
      <c r="G5765" s="3"/>
      <c r="H5765" s="3"/>
      <c r="I5765" s="3"/>
      <c r="J5765" s="3"/>
      <c r="K5765" s="3"/>
      <c r="L5765" s="3"/>
      <c r="IK5765" s="3"/>
      <c r="IL5765" s="3"/>
      <c r="IM5765" s="3"/>
      <c r="IN5765" s="3"/>
      <c r="IO5765" s="3"/>
      <c r="IP5765" s="3"/>
      <c r="IQ5765" s="3"/>
      <c r="IR5765" s="3"/>
      <c r="IS5765" s="3"/>
    </row>
    <row r="5766" spans="1:253" s="2" customFormat="1" ht="16.5">
      <c r="A5766" s="250"/>
      <c r="B5766" s="250"/>
      <c r="C5766" s="250"/>
      <c r="D5766" s="250"/>
      <c r="E5766" s="250"/>
      <c r="F5766" s="250"/>
      <c r="G5766" s="3"/>
      <c r="H5766" s="3"/>
      <c r="I5766" s="3"/>
      <c r="J5766" s="3"/>
      <c r="K5766" s="3"/>
      <c r="L5766" s="3"/>
      <c r="IK5766" s="3"/>
      <c r="IL5766" s="3"/>
      <c r="IM5766" s="3"/>
      <c r="IN5766" s="3"/>
      <c r="IO5766" s="3"/>
      <c r="IP5766" s="3"/>
      <c r="IQ5766" s="3"/>
      <c r="IR5766" s="3"/>
      <c r="IS5766" s="3"/>
    </row>
    <row r="5767" spans="1:253" s="2" customFormat="1" ht="16.5">
      <c r="A5767" s="250"/>
      <c r="B5767" s="250"/>
      <c r="C5767" s="250"/>
      <c r="D5767" s="250"/>
      <c r="E5767" s="250"/>
      <c r="F5767" s="250"/>
      <c r="G5767" s="3"/>
      <c r="H5767" s="3"/>
      <c r="I5767" s="3"/>
      <c r="J5767" s="3"/>
      <c r="K5767" s="3"/>
      <c r="L5767" s="3"/>
      <c r="IK5767" s="3"/>
      <c r="IL5767" s="3"/>
      <c r="IM5767" s="3"/>
      <c r="IN5767" s="3"/>
      <c r="IO5767" s="3"/>
      <c r="IP5767" s="3"/>
      <c r="IQ5767" s="3"/>
      <c r="IR5767" s="3"/>
      <c r="IS5767" s="3"/>
    </row>
    <row r="5768" spans="1:253" s="2" customFormat="1" ht="16.5">
      <c r="A5768" s="250"/>
      <c r="B5768" s="250"/>
      <c r="C5768" s="250"/>
      <c r="D5768" s="250"/>
      <c r="E5768" s="250"/>
      <c r="F5768" s="250"/>
      <c r="G5768" s="3"/>
      <c r="H5768" s="3"/>
      <c r="I5768" s="3"/>
      <c r="J5768" s="3"/>
      <c r="K5768" s="3"/>
      <c r="L5768" s="3"/>
      <c r="IK5768" s="3"/>
      <c r="IL5768" s="3"/>
      <c r="IM5768" s="3"/>
      <c r="IN5768" s="3"/>
      <c r="IO5768" s="3"/>
      <c r="IP5768" s="3"/>
      <c r="IQ5768" s="3"/>
      <c r="IR5768" s="3"/>
      <c r="IS5768" s="3"/>
    </row>
    <row r="5769" spans="1:253" s="2" customFormat="1" ht="16.5">
      <c r="A5769" s="250"/>
      <c r="B5769" s="250"/>
      <c r="C5769" s="250"/>
      <c r="D5769" s="250"/>
      <c r="E5769" s="250"/>
      <c r="F5769" s="250"/>
      <c r="G5769" s="3"/>
      <c r="H5769" s="3"/>
      <c r="I5769" s="3"/>
      <c r="J5769" s="3"/>
      <c r="K5769" s="3"/>
      <c r="L5769" s="3"/>
      <c r="IK5769" s="3"/>
      <c r="IL5769" s="3"/>
      <c r="IM5769" s="3"/>
      <c r="IN5769" s="3"/>
      <c r="IO5769" s="3"/>
      <c r="IP5769" s="3"/>
      <c r="IQ5769" s="3"/>
      <c r="IR5769" s="3"/>
      <c r="IS5769" s="3"/>
    </row>
    <row r="5770" spans="1:253" s="2" customFormat="1" ht="16.5">
      <c r="A5770" s="250"/>
      <c r="B5770" s="250"/>
      <c r="C5770" s="250"/>
      <c r="D5770" s="250"/>
      <c r="E5770" s="250"/>
      <c r="F5770" s="250"/>
      <c r="G5770" s="3"/>
      <c r="H5770" s="3"/>
      <c r="I5770" s="3"/>
      <c r="J5770" s="3"/>
      <c r="K5770" s="3"/>
      <c r="L5770" s="3"/>
      <c r="IK5770" s="3"/>
      <c r="IL5770" s="3"/>
      <c r="IM5770" s="3"/>
      <c r="IN5770" s="3"/>
      <c r="IO5770" s="3"/>
      <c r="IP5770" s="3"/>
      <c r="IQ5770" s="3"/>
      <c r="IR5770" s="3"/>
      <c r="IS5770" s="3"/>
    </row>
    <row r="5771" spans="1:253" s="2" customFormat="1" ht="16.5">
      <c r="A5771" s="250"/>
      <c r="B5771" s="250"/>
      <c r="C5771" s="250"/>
      <c r="D5771" s="250"/>
      <c r="E5771" s="250"/>
      <c r="F5771" s="250"/>
      <c r="G5771" s="3"/>
      <c r="H5771" s="3"/>
      <c r="I5771" s="3"/>
      <c r="J5771" s="3"/>
      <c r="K5771" s="3"/>
      <c r="L5771" s="3"/>
      <c r="IK5771" s="3"/>
      <c r="IL5771" s="3"/>
      <c r="IM5771" s="3"/>
      <c r="IN5771" s="3"/>
      <c r="IO5771" s="3"/>
      <c r="IP5771" s="3"/>
      <c r="IQ5771" s="3"/>
      <c r="IR5771" s="3"/>
      <c r="IS5771" s="3"/>
    </row>
    <row r="5772" spans="1:253" s="2" customFormat="1" ht="16.5">
      <c r="A5772" s="250"/>
      <c r="B5772" s="250"/>
      <c r="C5772" s="250"/>
      <c r="D5772" s="250"/>
      <c r="E5772" s="250"/>
      <c r="F5772" s="250"/>
      <c r="G5772" s="3"/>
      <c r="H5772" s="3"/>
      <c r="I5772" s="3"/>
      <c r="J5772" s="3"/>
      <c r="K5772" s="3"/>
      <c r="L5772" s="3"/>
      <c r="IK5772" s="3"/>
      <c r="IL5772" s="3"/>
      <c r="IM5772" s="3"/>
      <c r="IN5772" s="3"/>
      <c r="IO5772" s="3"/>
      <c r="IP5772" s="3"/>
      <c r="IQ5772" s="3"/>
      <c r="IR5772" s="3"/>
      <c r="IS5772" s="3"/>
    </row>
    <row r="5773" spans="1:253" s="2" customFormat="1" ht="16.5">
      <c r="A5773" s="250"/>
      <c r="B5773" s="250"/>
      <c r="C5773" s="250"/>
      <c r="D5773" s="250"/>
      <c r="E5773" s="250"/>
      <c r="F5773" s="250"/>
      <c r="G5773" s="3"/>
      <c r="H5773" s="3"/>
      <c r="I5773" s="3"/>
      <c r="J5773" s="3"/>
      <c r="K5773" s="3"/>
      <c r="L5773" s="3"/>
      <c r="IK5773" s="3"/>
      <c r="IL5773" s="3"/>
      <c r="IM5773" s="3"/>
      <c r="IN5773" s="3"/>
      <c r="IO5773" s="3"/>
      <c r="IP5773" s="3"/>
      <c r="IQ5773" s="3"/>
      <c r="IR5773" s="3"/>
      <c r="IS5773" s="3"/>
    </row>
    <row r="5774" spans="1:253" s="2" customFormat="1" ht="16.5">
      <c r="A5774" s="250"/>
      <c r="B5774" s="250"/>
      <c r="C5774" s="250"/>
      <c r="D5774" s="250"/>
      <c r="E5774" s="250"/>
      <c r="F5774" s="250"/>
      <c r="G5774" s="3"/>
      <c r="H5774" s="3"/>
      <c r="I5774" s="3"/>
      <c r="J5774" s="3"/>
      <c r="K5774" s="3"/>
      <c r="L5774" s="3"/>
      <c r="IK5774" s="3"/>
      <c r="IL5774" s="3"/>
      <c r="IM5774" s="3"/>
      <c r="IN5774" s="3"/>
      <c r="IO5774" s="3"/>
      <c r="IP5774" s="3"/>
      <c r="IQ5774" s="3"/>
      <c r="IR5774" s="3"/>
      <c r="IS5774" s="3"/>
    </row>
    <row r="5775" spans="1:253" s="2" customFormat="1" ht="16.5">
      <c r="A5775" s="250"/>
      <c r="B5775" s="250"/>
      <c r="C5775" s="250"/>
      <c r="D5775" s="250"/>
      <c r="E5775" s="250"/>
      <c r="F5775" s="250"/>
      <c r="G5775" s="3"/>
      <c r="H5775" s="3"/>
      <c r="I5775" s="3"/>
      <c r="J5775" s="3"/>
      <c r="K5775" s="3"/>
      <c r="L5775" s="3"/>
      <c r="IK5775" s="3"/>
      <c r="IL5775" s="3"/>
      <c r="IM5775" s="3"/>
      <c r="IN5775" s="3"/>
      <c r="IO5775" s="3"/>
      <c r="IP5775" s="3"/>
      <c r="IQ5775" s="3"/>
      <c r="IR5775" s="3"/>
      <c r="IS5775" s="3"/>
    </row>
    <row r="5776" spans="1:253" s="2" customFormat="1" ht="16.5">
      <c r="A5776" s="250"/>
      <c r="B5776" s="250"/>
      <c r="C5776" s="250"/>
      <c r="D5776" s="250"/>
      <c r="E5776" s="250"/>
      <c r="F5776" s="250"/>
      <c r="G5776" s="3"/>
      <c r="H5776" s="3"/>
      <c r="I5776" s="3"/>
      <c r="J5776" s="3"/>
      <c r="K5776" s="3"/>
      <c r="L5776" s="3"/>
      <c r="IK5776" s="3"/>
      <c r="IL5776" s="3"/>
      <c r="IM5776" s="3"/>
      <c r="IN5776" s="3"/>
      <c r="IO5776" s="3"/>
      <c r="IP5776" s="3"/>
      <c r="IQ5776" s="3"/>
      <c r="IR5776" s="3"/>
      <c r="IS5776" s="3"/>
    </row>
    <row r="5777" spans="1:253" s="2" customFormat="1" ht="16.5">
      <c r="A5777" s="250"/>
      <c r="B5777" s="250"/>
      <c r="C5777" s="250"/>
      <c r="D5777" s="250"/>
      <c r="E5777" s="250"/>
      <c r="F5777" s="250"/>
      <c r="G5777" s="3"/>
      <c r="H5777" s="3"/>
      <c r="I5777" s="3"/>
      <c r="J5777" s="3"/>
      <c r="K5777" s="3"/>
      <c r="L5777" s="3"/>
      <c r="IK5777" s="3"/>
      <c r="IL5777" s="3"/>
      <c r="IM5777" s="3"/>
      <c r="IN5777" s="3"/>
      <c r="IO5777" s="3"/>
      <c r="IP5777" s="3"/>
      <c r="IQ5777" s="3"/>
      <c r="IR5777" s="3"/>
      <c r="IS5777" s="3"/>
    </row>
    <row r="5778" spans="1:253" s="2" customFormat="1" ht="16.5">
      <c r="A5778" s="250"/>
      <c r="B5778" s="250"/>
      <c r="C5778" s="250"/>
      <c r="D5778" s="250"/>
      <c r="E5778" s="250"/>
      <c r="F5778" s="250"/>
      <c r="G5778" s="3"/>
      <c r="H5778" s="3"/>
      <c r="I5778" s="3"/>
      <c r="J5778" s="3"/>
      <c r="K5778" s="3"/>
      <c r="L5778" s="3"/>
      <c r="IK5778" s="3"/>
      <c r="IL5778" s="3"/>
      <c r="IM5778" s="3"/>
      <c r="IN5778" s="3"/>
      <c r="IO5778" s="3"/>
      <c r="IP5778" s="3"/>
      <c r="IQ5778" s="3"/>
      <c r="IR5778" s="3"/>
      <c r="IS5778" s="3"/>
    </row>
    <row r="5779" spans="1:253" s="2" customFormat="1" ht="16.5">
      <c r="A5779" s="250"/>
      <c r="B5779" s="250"/>
      <c r="C5779" s="250"/>
      <c r="D5779" s="250"/>
      <c r="E5779" s="250"/>
      <c r="F5779" s="250"/>
      <c r="G5779" s="3"/>
      <c r="H5779" s="3"/>
      <c r="I5779" s="3"/>
      <c r="J5779" s="3"/>
      <c r="K5779" s="3"/>
      <c r="L5779" s="3"/>
      <c r="IK5779" s="3"/>
      <c r="IL5779" s="3"/>
      <c r="IM5779" s="3"/>
      <c r="IN5779" s="3"/>
      <c r="IO5779" s="3"/>
      <c r="IP5779" s="3"/>
      <c r="IQ5779" s="3"/>
      <c r="IR5779" s="3"/>
      <c r="IS5779" s="3"/>
    </row>
    <row r="5780" spans="1:253" s="2" customFormat="1" ht="16.5">
      <c r="A5780" s="250"/>
      <c r="B5780" s="250"/>
      <c r="C5780" s="250"/>
      <c r="D5780" s="250"/>
      <c r="E5780" s="250"/>
      <c r="F5780" s="250"/>
      <c r="G5780" s="3"/>
      <c r="H5780" s="3"/>
      <c r="I5780" s="3"/>
      <c r="J5780" s="3"/>
      <c r="K5780" s="3"/>
      <c r="L5780" s="3"/>
      <c r="IK5780" s="3"/>
      <c r="IL5780" s="3"/>
      <c r="IM5780" s="3"/>
      <c r="IN5780" s="3"/>
      <c r="IO5780" s="3"/>
      <c r="IP5780" s="3"/>
      <c r="IQ5780" s="3"/>
      <c r="IR5780" s="3"/>
      <c r="IS5780" s="3"/>
    </row>
    <row r="5781" spans="1:253" s="2" customFormat="1" ht="16.5">
      <c r="A5781" s="250"/>
      <c r="B5781" s="250"/>
      <c r="C5781" s="250"/>
      <c r="D5781" s="250"/>
      <c r="E5781" s="250"/>
      <c r="F5781" s="250"/>
      <c r="G5781" s="3"/>
      <c r="H5781" s="3"/>
      <c r="I5781" s="3"/>
      <c r="J5781" s="3"/>
      <c r="K5781" s="3"/>
      <c r="L5781" s="3"/>
      <c r="IK5781" s="3"/>
      <c r="IL5781" s="3"/>
      <c r="IM5781" s="3"/>
      <c r="IN5781" s="3"/>
      <c r="IO5781" s="3"/>
      <c r="IP5781" s="3"/>
      <c r="IQ5781" s="3"/>
      <c r="IR5781" s="3"/>
      <c r="IS5781" s="3"/>
    </row>
    <row r="5782" spans="1:253" s="2" customFormat="1" ht="16.5">
      <c r="A5782" s="250"/>
      <c r="B5782" s="250"/>
      <c r="C5782" s="250"/>
      <c r="D5782" s="250"/>
      <c r="E5782" s="250"/>
      <c r="F5782" s="250"/>
      <c r="G5782" s="3"/>
      <c r="H5782" s="3"/>
      <c r="I5782" s="3"/>
      <c r="J5782" s="3"/>
      <c r="K5782" s="3"/>
      <c r="L5782" s="3"/>
      <c r="IK5782" s="3"/>
      <c r="IL5782" s="3"/>
      <c r="IM5782" s="3"/>
      <c r="IN5782" s="3"/>
      <c r="IO5782" s="3"/>
      <c r="IP5782" s="3"/>
      <c r="IQ5782" s="3"/>
      <c r="IR5782" s="3"/>
      <c r="IS5782" s="3"/>
    </row>
    <row r="5783" spans="1:253" s="2" customFormat="1" ht="16.5">
      <c r="A5783" s="250"/>
      <c r="B5783" s="250"/>
      <c r="C5783" s="250"/>
      <c r="D5783" s="250"/>
      <c r="E5783" s="250"/>
      <c r="F5783" s="250"/>
      <c r="G5783" s="3"/>
      <c r="H5783" s="3"/>
      <c r="I5783" s="3"/>
      <c r="J5783" s="3"/>
      <c r="K5783" s="3"/>
      <c r="L5783" s="3"/>
      <c r="IK5783" s="3"/>
      <c r="IL5783" s="3"/>
      <c r="IM5783" s="3"/>
      <c r="IN5783" s="3"/>
      <c r="IO5783" s="3"/>
      <c r="IP5783" s="3"/>
      <c r="IQ5783" s="3"/>
      <c r="IR5783" s="3"/>
      <c r="IS5783" s="3"/>
    </row>
    <row r="5784" spans="1:253" s="2" customFormat="1" ht="16.5">
      <c r="A5784" s="250"/>
      <c r="B5784" s="250"/>
      <c r="C5784" s="250"/>
      <c r="D5784" s="250"/>
      <c r="E5784" s="250"/>
      <c r="F5784" s="250"/>
      <c r="G5784" s="3"/>
      <c r="H5784" s="3"/>
      <c r="I5784" s="3"/>
      <c r="J5784" s="3"/>
      <c r="K5784" s="3"/>
      <c r="L5784" s="3"/>
      <c r="IK5784" s="3"/>
      <c r="IL5784" s="3"/>
      <c r="IM5784" s="3"/>
      <c r="IN5784" s="3"/>
      <c r="IO5784" s="3"/>
      <c r="IP5784" s="3"/>
      <c r="IQ5784" s="3"/>
      <c r="IR5784" s="3"/>
      <c r="IS5784" s="3"/>
    </row>
    <row r="5785" spans="1:253" s="2" customFormat="1" ht="16.5">
      <c r="A5785" s="250"/>
      <c r="B5785" s="250"/>
      <c r="C5785" s="250"/>
      <c r="D5785" s="250"/>
      <c r="E5785" s="250"/>
      <c r="F5785" s="250"/>
      <c r="G5785" s="3"/>
      <c r="H5785" s="3"/>
      <c r="I5785" s="3"/>
      <c r="J5785" s="3"/>
      <c r="K5785" s="3"/>
      <c r="L5785" s="3"/>
      <c r="IK5785" s="3"/>
      <c r="IL5785" s="3"/>
      <c r="IM5785" s="3"/>
      <c r="IN5785" s="3"/>
      <c r="IO5785" s="3"/>
      <c r="IP5785" s="3"/>
      <c r="IQ5785" s="3"/>
      <c r="IR5785" s="3"/>
      <c r="IS5785" s="3"/>
    </row>
    <row r="5786" spans="1:253" s="2" customFormat="1" ht="16.5">
      <c r="A5786" s="250"/>
      <c r="B5786" s="250"/>
      <c r="C5786" s="250"/>
      <c r="D5786" s="250"/>
      <c r="E5786" s="250"/>
      <c r="F5786" s="250"/>
      <c r="G5786" s="3"/>
      <c r="H5786" s="3"/>
      <c r="I5786" s="3"/>
      <c r="J5786" s="3"/>
      <c r="K5786" s="3"/>
      <c r="L5786" s="3"/>
      <c r="IK5786" s="3"/>
      <c r="IL5786" s="3"/>
      <c r="IM5786" s="3"/>
      <c r="IN5786" s="3"/>
      <c r="IO5786" s="3"/>
      <c r="IP5786" s="3"/>
      <c r="IQ5786" s="3"/>
      <c r="IR5786" s="3"/>
      <c r="IS5786" s="3"/>
    </row>
    <row r="5787" spans="1:253" s="2" customFormat="1" ht="16.5">
      <c r="A5787" s="250"/>
      <c r="B5787" s="250"/>
      <c r="C5787" s="250"/>
      <c r="D5787" s="250"/>
      <c r="E5787" s="250"/>
      <c r="F5787" s="250"/>
      <c r="G5787" s="3"/>
      <c r="H5787" s="3"/>
      <c r="I5787" s="3"/>
      <c r="J5787" s="3"/>
      <c r="K5787" s="3"/>
      <c r="L5787" s="3"/>
      <c r="IK5787" s="3"/>
      <c r="IL5787" s="3"/>
      <c r="IM5787" s="3"/>
      <c r="IN5787" s="3"/>
      <c r="IO5787" s="3"/>
      <c r="IP5787" s="3"/>
      <c r="IQ5787" s="3"/>
      <c r="IR5787" s="3"/>
      <c r="IS5787" s="3"/>
    </row>
    <row r="5788" spans="1:253" s="2" customFormat="1" ht="16.5">
      <c r="A5788" s="250"/>
      <c r="B5788" s="250"/>
      <c r="C5788" s="250"/>
      <c r="D5788" s="250"/>
      <c r="E5788" s="250"/>
      <c r="F5788" s="250"/>
      <c r="G5788" s="3"/>
      <c r="H5788" s="3"/>
      <c r="I5788" s="3"/>
      <c r="J5788" s="3"/>
      <c r="K5788" s="3"/>
      <c r="L5788" s="3"/>
      <c r="IK5788" s="3"/>
      <c r="IL5788" s="3"/>
      <c r="IM5788" s="3"/>
      <c r="IN5788" s="3"/>
      <c r="IO5788" s="3"/>
      <c r="IP5788" s="3"/>
      <c r="IQ5788" s="3"/>
      <c r="IR5788" s="3"/>
      <c r="IS5788" s="3"/>
    </row>
    <row r="5789" spans="1:253" s="2" customFormat="1" ht="16.5">
      <c r="A5789" s="250"/>
      <c r="B5789" s="250"/>
      <c r="C5789" s="250"/>
      <c r="D5789" s="250"/>
      <c r="E5789" s="250"/>
      <c r="F5789" s="250"/>
      <c r="G5789" s="3"/>
      <c r="H5789" s="3"/>
      <c r="I5789" s="3"/>
      <c r="J5789" s="3"/>
      <c r="K5789" s="3"/>
      <c r="L5789" s="3"/>
      <c r="IK5789" s="3"/>
      <c r="IL5789" s="3"/>
      <c r="IM5789" s="3"/>
      <c r="IN5789" s="3"/>
      <c r="IO5789" s="3"/>
      <c r="IP5789" s="3"/>
      <c r="IQ5789" s="3"/>
      <c r="IR5789" s="3"/>
      <c r="IS5789" s="3"/>
    </row>
    <row r="5790" spans="1:253" s="2" customFormat="1" ht="16.5">
      <c r="A5790" s="250"/>
      <c r="B5790" s="250"/>
      <c r="C5790" s="250"/>
      <c r="D5790" s="250"/>
      <c r="E5790" s="250"/>
      <c r="F5790" s="250"/>
      <c r="G5790" s="3"/>
      <c r="H5790" s="3"/>
      <c r="I5790" s="3"/>
      <c r="J5790" s="3"/>
      <c r="K5790" s="3"/>
      <c r="L5790" s="3"/>
      <c r="IK5790" s="3"/>
      <c r="IL5790" s="3"/>
      <c r="IM5790" s="3"/>
      <c r="IN5790" s="3"/>
      <c r="IO5790" s="3"/>
      <c r="IP5790" s="3"/>
      <c r="IQ5790" s="3"/>
      <c r="IR5790" s="3"/>
      <c r="IS5790" s="3"/>
    </row>
    <row r="5791" spans="1:253" s="2" customFormat="1" ht="16.5">
      <c r="A5791" s="250"/>
      <c r="B5791" s="250"/>
      <c r="C5791" s="250"/>
      <c r="D5791" s="250"/>
      <c r="E5791" s="250"/>
      <c r="F5791" s="250"/>
      <c r="G5791" s="3"/>
      <c r="H5791" s="3"/>
      <c r="I5791" s="3"/>
      <c r="J5791" s="3"/>
      <c r="K5791" s="3"/>
      <c r="L5791" s="3"/>
      <c r="IK5791" s="3"/>
      <c r="IL5791" s="3"/>
      <c r="IM5791" s="3"/>
      <c r="IN5791" s="3"/>
      <c r="IO5791" s="3"/>
      <c r="IP5791" s="3"/>
      <c r="IQ5791" s="3"/>
      <c r="IR5791" s="3"/>
      <c r="IS5791" s="3"/>
    </row>
    <row r="5792" spans="1:253" s="2" customFormat="1" ht="16.5">
      <c r="A5792" s="250"/>
      <c r="B5792" s="250"/>
      <c r="C5792" s="250"/>
      <c r="D5792" s="250"/>
      <c r="E5792" s="250"/>
      <c r="F5792" s="250"/>
      <c r="G5792" s="3"/>
      <c r="H5792" s="3"/>
      <c r="I5792" s="3"/>
      <c r="J5792" s="3"/>
      <c r="K5792" s="3"/>
      <c r="L5792" s="3"/>
      <c r="IK5792" s="3"/>
      <c r="IL5792" s="3"/>
      <c r="IM5792" s="3"/>
      <c r="IN5792" s="3"/>
      <c r="IO5792" s="3"/>
      <c r="IP5792" s="3"/>
      <c r="IQ5792" s="3"/>
      <c r="IR5792" s="3"/>
      <c r="IS5792" s="3"/>
    </row>
    <row r="5793" spans="1:253" s="2" customFormat="1" ht="16.5">
      <c r="A5793" s="250"/>
      <c r="B5793" s="250"/>
      <c r="C5793" s="250"/>
      <c r="D5793" s="250"/>
      <c r="E5793" s="250"/>
      <c r="F5793" s="250"/>
      <c r="G5793" s="3"/>
      <c r="H5793" s="3"/>
      <c r="I5793" s="3"/>
      <c r="J5793" s="3"/>
      <c r="K5793" s="3"/>
      <c r="L5793" s="3"/>
      <c r="IK5793" s="3"/>
      <c r="IL5793" s="3"/>
      <c r="IM5793" s="3"/>
      <c r="IN5793" s="3"/>
      <c r="IO5793" s="3"/>
      <c r="IP5793" s="3"/>
      <c r="IQ5793" s="3"/>
      <c r="IR5793" s="3"/>
      <c r="IS5793" s="3"/>
    </row>
    <row r="5794" spans="1:253" s="2" customFormat="1" ht="16.5">
      <c r="A5794" s="250"/>
      <c r="B5794" s="250"/>
      <c r="C5794" s="250"/>
      <c r="D5794" s="250"/>
      <c r="E5794" s="250"/>
      <c r="F5794" s="250"/>
      <c r="G5794" s="3"/>
      <c r="H5794" s="3"/>
      <c r="I5794" s="3"/>
      <c r="J5794" s="3"/>
      <c r="K5794" s="3"/>
      <c r="L5794" s="3"/>
      <c r="IK5794" s="3"/>
      <c r="IL5794" s="3"/>
      <c r="IM5794" s="3"/>
      <c r="IN5794" s="3"/>
      <c r="IO5794" s="3"/>
      <c r="IP5794" s="3"/>
      <c r="IQ5794" s="3"/>
      <c r="IR5794" s="3"/>
      <c r="IS5794" s="3"/>
    </row>
    <row r="5795" spans="1:253" s="2" customFormat="1" ht="16.5">
      <c r="A5795" s="250"/>
      <c r="B5795" s="250"/>
      <c r="C5795" s="250"/>
      <c r="D5795" s="250"/>
      <c r="E5795" s="250"/>
      <c r="F5795" s="250"/>
      <c r="G5795" s="3"/>
      <c r="H5795" s="3"/>
      <c r="I5795" s="3"/>
      <c r="J5795" s="3"/>
      <c r="K5795" s="3"/>
      <c r="L5795" s="3"/>
      <c r="IK5795" s="3"/>
      <c r="IL5795" s="3"/>
      <c r="IM5795" s="3"/>
      <c r="IN5795" s="3"/>
      <c r="IO5795" s="3"/>
      <c r="IP5795" s="3"/>
      <c r="IQ5795" s="3"/>
      <c r="IR5795" s="3"/>
      <c r="IS5795" s="3"/>
    </row>
    <row r="5796" spans="1:253" s="2" customFormat="1" ht="16.5">
      <c r="A5796" s="250"/>
      <c r="B5796" s="250"/>
      <c r="C5796" s="250"/>
      <c r="D5796" s="250"/>
      <c r="E5796" s="250"/>
      <c r="F5796" s="250"/>
      <c r="G5796" s="3"/>
      <c r="H5796" s="3"/>
      <c r="I5796" s="3"/>
      <c r="J5796" s="3"/>
      <c r="K5796" s="3"/>
      <c r="L5796" s="3"/>
      <c r="IK5796" s="3"/>
      <c r="IL5796" s="3"/>
      <c r="IM5796" s="3"/>
      <c r="IN5796" s="3"/>
      <c r="IO5796" s="3"/>
      <c r="IP5796" s="3"/>
      <c r="IQ5796" s="3"/>
      <c r="IR5796" s="3"/>
      <c r="IS5796" s="3"/>
    </row>
    <row r="5797" spans="1:253" s="2" customFormat="1" ht="16.5">
      <c r="A5797" s="250"/>
      <c r="B5797" s="250"/>
      <c r="C5797" s="250"/>
      <c r="D5797" s="250"/>
      <c r="E5797" s="250"/>
      <c r="F5797" s="250"/>
      <c r="G5797" s="3"/>
      <c r="H5797" s="3"/>
      <c r="I5797" s="3"/>
      <c r="J5797" s="3"/>
      <c r="K5797" s="3"/>
      <c r="L5797" s="3"/>
      <c r="IK5797" s="3"/>
      <c r="IL5797" s="3"/>
      <c r="IM5797" s="3"/>
      <c r="IN5797" s="3"/>
      <c r="IO5797" s="3"/>
      <c r="IP5797" s="3"/>
      <c r="IQ5797" s="3"/>
      <c r="IR5797" s="3"/>
      <c r="IS5797" s="3"/>
    </row>
    <row r="5798" spans="1:253" s="2" customFormat="1" ht="16.5">
      <c r="A5798" s="250"/>
      <c r="B5798" s="250"/>
      <c r="C5798" s="250"/>
      <c r="D5798" s="250"/>
      <c r="E5798" s="250"/>
      <c r="F5798" s="250"/>
      <c r="G5798" s="3"/>
      <c r="H5798" s="3"/>
      <c r="I5798" s="3"/>
      <c r="J5798" s="3"/>
      <c r="K5798" s="3"/>
      <c r="L5798" s="3"/>
      <c r="IK5798" s="3"/>
      <c r="IL5798" s="3"/>
      <c r="IM5798" s="3"/>
      <c r="IN5798" s="3"/>
      <c r="IO5798" s="3"/>
      <c r="IP5798" s="3"/>
      <c r="IQ5798" s="3"/>
      <c r="IR5798" s="3"/>
      <c r="IS5798" s="3"/>
    </row>
    <row r="5799" spans="1:253" s="2" customFormat="1" ht="16.5">
      <c r="A5799" s="250"/>
      <c r="B5799" s="250"/>
      <c r="C5799" s="250"/>
      <c r="D5799" s="250"/>
      <c r="E5799" s="250"/>
      <c r="F5799" s="250"/>
      <c r="G5799" s="3"/>
      <c r="H5799" s="3"/>
      <c r="I5799" s="3"/>
      <c r="J5799" s="3"/>
      <c r="K5799" s="3"/>
      <c r="L5799" s="3"/>
      <c r="IK5799" s="3"/>
      <c r="IL5799" s="3"/>
      <c r="IM5799" s="3"/>
      <c r="IN5799" s="3"/>
      <c r="IO5799" s="3"/>
      <c r="IP5799" s="3"/>
      <c r="IQ5799" s="3"/>
      <c r="IR5799" s="3"/>
      <c r="IS5799" s="3"/>
    </row>
    <row r="5800" spans="1:253" s="2" customFormat="1" ht="16.5">
      <c r="A5800" s="250"/>
      <c r="B5800" s="250"/>
      <c r="C5800" s="250"/>
      <c r="D5800" s="250"/>
      <c r="E5800" s="250"/>
      <c r="F5800" s="250"/>
      <c r="G5800" s="3"/>
      <c r="H5800" s="3"/>
      <c r="I5800" s="3"/>
      <c r="J5800" s="3"/>
      <c r="K5800" s="3"/>
      <c r="L5800" s="3"/>
      <c r="IK5800" s="3"/>
      <c r="IL5800" s="3"/>
      <c r="IM5800" s="3"/>
      <c r="IN5800" s="3"/>
      <c r="IO5800" s="3"/>
      <c r="IP5800" s="3"/>
      <c r="IQ5800" s="3"/>
      <c r="IR5800" s="3"/>
      <c r="IS5800" s="3"/>
    </row>
    <row r="5801" spans="1:253" s="2" customFormat="1" ht="16.5">
      <c r="A5801" s="250"/>
      <c r="B5801" s="250"/>
      <c r="C5801" s="250"/>
      <c r="D5801" s="250"/>
      <c r="E5801" s="250"/>
      <c r="F5801" s="250"/>
      <c r="G5801" s="3"/>
      <c r="H5801" s="3"/>
      <c r="I5801" s="3"/>
      <c r="J5801" s="3"/>
      <c r="K5801" s="3"/>
      <c r="L5801" s="3"/>
      <c r="IK5801" s="3"/>
      <c r="IL5801" s="3"/>
      <c r="IM5801" s="3"/>
      <c r="IN5801" s="3"/>
      <c r="IO5801" s="3"/>
      <c r="IP5801" s="3"/>
      <c r="IQ5801" s="3"/>
      <c r="IR5801" s="3"/>
      <c r="IS5801" s="3"/>
    </row>
    <row r="5802" spans="1:253" s="2" customFormat="1" ht="16.5">
      <c r="A5802" s="250"/>
      <c r="B5802" s="250"/>
      <c r="C5802" s="250"/>
      <c r="D5802" s="250"/>
      <c r="E5802" s="250"/>
      <c r="F5802" s="250"/>
      <c r="G5802" s="3"/>
      <c r="H5802" s="3"/>
      <c r="I5802" s="3"/>
      <c r="J5802" s="3"/>
      <c r="K5802" s="3"/>
      <c r="L5802" s="3"/>
      <c r="IK5802" s="3"/>
      <c r="IL5802" s="3"/>
      <c r="IM5802" s="3"/>
      <c r="IN5802" s="3"/>
      <c r="IO5802" s="3"/>
      <c r="IP5802" s="3"/>
      <c r="IQ5802" s="3"/>
      <c r="IR5802" s="3"/>
      <c r="IS5802" s="3"/>
    </row>
    <row r="5803" spans="1:253" s="2" customFormat="1" ht="16.5">
      <c r="A5803" s="250"/>
      <c r="B5803" s="250"/>
      <c r="C5803" s="250"/>
      <c r="D5803" s="250"/>
      <c r="E5803" s="250"/>
      <c r="F5803" s="250"/>
      <c r="G5803" s="3"/>
      <c r="H5803" s="3"/>
      <c r="I5803" s="3"/>
      <c r="J5803" s="3"/>
      <c r="K5803" s="3"/>
      <c r="L5803" s="3"/>
      <c r="IK5803" s="3"/>
      <c r="IL5803" s="3"/>
      <c r="IM5803" s="3"/>
      <c r="IN5803" s="3"/>
      <c r="IO5803" s="3"/>
      <c r="IP5803" s="3"/>
      <c r="IQ5803" s="3"/>
      <c r="IR5803" s="3"/>
      <c r="IS5803" s="3"/>
    </row>
    <row r="5804" spans="1:253" s="2" customFormat="1" ht="16.5">
      <c r="A5804" s="250"/>
      <c r="B5804" s="250"/>
      <c r="C5804" s="250"/>
      <c r="D5804" s="250"/>
      <c r="E5804" s="250"/>
      <c r="F5804" s="250"/>
      <c r="G5804" s="3"/>
      <c r="H5804" s="3"/>
      <c r="I5804" s="3"/>
      <c r="J5804" s="3"/>
      <c r="K5804" s="3"/>
      <c r="L5804" s="3"/>
      <c r="IK5804" s="3"/>
      <c r="IL5804" s="3"/>
      <c r="IM5804" s="3"/>
      <c r="IN5804" s="3"/>
      <c r="IO5804" s="3"/>
      <c r="IP5804" s="3"/>
      <c r="IQ5804" s="3"/>
      <c r="IR5804" s="3"/>
      <c r="IS5804" s="3"/>
    </row>
    <row r="5805" spans="1:253" s="2" customFormat="1" ht="16.5">
      <c r="A5805" s="250"/>
      <c r="B5805" s="250"/>
      <c r="C5805" s="250"/>
      <c r="D5805" s="250"/>
      <c r="E5805" s="250"/>
      <c r="F5805" s="250"/>
      <c r="G5805" s="3"/>
      <c r="H5805" s="3"/>
      <c r="I5805" s="3"/>
      <c r="J5805" s="3"/>
      <c r="K5805" s="3"/>
      <c r="L5805" s="3"/>
      <c r="IK5805" s="3"/>
      <c r="IL5805" s="3"/>
      <c r="IM5805" s="3"/>
      <c r="IN5805" s="3"/>
      <c r="IO5805" s="3"/>
      <c r="IP5805" s="3"/>
      <c r="IQ5805" s="3"/>
      <c r="IR5805" s="3"/>
      <c r="IS5805" s="3"/>
    </row>
    <row r="5806" spans="1:253" s="2" customFormat="1" ht="16.5">
      <c r="A5806" s="250"/>
      <c r="B5806" s="250"/>
      <c r="C5806" s="250"/>
      <c r="D5806" s="250"/>
      <c r="E5806" s="250"/>
      <c r="F5806" s="250"/>
      <c r="G5806" s="3"/>
      <c r="H5806" s="3"/>
      <c r="I5806" s="3"/>
      <c r="J5806" s="3"/>
      <c r="K5806" s="3"/>
      <c r="L5806" s="3"/>
      <c r="IK5806" s="3"/>
      <c r="IL5806" s="3"/>
      <c r="IM5806" s="3"/>
      <c r="IN5806" s="3"/>
      <c r="IO5806" s="3"/>
      <c r="IP5806" s="3"/>
      <c r="IQ5806" s="3"/>
      <c r="IR5806" s="3"/>
      <c r="IS5806" s="3"/>
    </row>
    <row r="5807" spans="1:253" s="2" customFormat="1" ht="16.5">
      <c r="A5807" s="250"/>
      <c r="B5807" s="250"/>
      <c r="C5807" s="250"/>
      <c r="D5807" s="250"/>
      <c r="E5807" s="250"/>
      <c r="F5807" s="250"/>
      <c r="G5807" s="3"/>
      <c r="H5807" s="3"/>
      <c r="I5807" s="3"/>
      <c r="J5807" s="3"/>
      <c r="K5807" s="3"/>
      <c r="L5807" s="3"/>
      <c r="IK5807" s="3"/>
      <c r="IL5807" s="3"/>
      <c r="IM5807" s="3"/>
      <c r="IN5807" s="3"/>
      <c r="IO5807" s="3"/>
      <c r="IP5807" s="3"/>
      <c r="IQ5807" s="3"/>
      <c r="IR5807" s="3"/>
      <c r="IS5807" s="3"/>
    </row>
    <row r="5808" spans="1:253" s="2" customFormat="1" ht="16.5">
      <c r="A5808" s="250"/>
      <c r="B5808" s="250"/>
      <c r="C5808" s="250"/>
      <c r="D5808" s="250"/>
      <c r="E5808" s="250"/>
      <c r="F5808" s="250"/>
      <c r="G5808" s="3"/>
      <c r="H5808" s="3"/>
      <c r="I5808" s="3"/>
      <c r="J5808" s="3"/>
      <c r="K5808" s="3"/>
      <c r="L5808" s="3"/>
      <c r="IK5808" s="3"/>
      <c r="IL5808" s="3"/>
      <c r="IM5808" s="3"/>
      <c r="IN5808" s="3"/>
      <c r="IO5808" s="3"/>
      <c r="IP5808" s="3"/>
      <c r="IQ5808" s="3"/>
      <c r="IR5808" s="3"/>
      <c r="IS5808" s="3"/>
    </row>
    <row r="5809" spans="1:253" s="2" customFormat="1" ht="16.5">
      <c r="A5809" s="250"/>
      <c r="B5809" s="250"/>
      <c r="C5809" s="250"/>
      <c r="D5809" s="250"/>
      <c r="E5809" s="250"/>
      <c r="F5809" s="250"/>
      <c r="G5809" s="3"/>
      <c r="H5809" s="3"/>
      <c r="I5809" s="3"/>
      <c r="J5809" s="3"/>
      <c r="K5809" s="3"/>
      <c r="L5809" s="3"/>
      <c r="IK5809" s="3"/>
      <c r="IL5809" s="3"/>
      <c r="IM5809" s="3"/>
      <c r="IN5809" s="3"/>
      <c r="IO5809" s="3"/>
      <c r="IP5809" s="3"/>
      <c r="IQ5809" s="3"/>
      <c r="IR5809" s="3"/>
      <c r="IS5809" s="3"/>
    </row>
    <row r="5810" spans="1:253" s="2" customFormat="1" ht="16.5">
      <c r="A5810" s="250"/>
      <c r="B5810" s="250"/>
      <c r="C5810" s="250"/>
      <c r="D5810" s="250"/>
      <c r="E5810" s="250"/>
      <c r="F5810" s="250"/>
      <c r="G5810" s="3"/>
      <c r="H5810" s="3"/>
      <c r="I5810" s="3"/>
      <c r="J5810" s="3"/>
      <c r="K5810" s="3"/>
      <c r="L5810" s="3"/>
      <c r="IK5810" s="3"/>
      <c r="IL5810" s="3"/>
      <c r="IM5810" s="3"/>
      <c r="IN5810" s="3"/>
      <c r="IO5810" s="3"/>
      <c r="IP5810" s="3"/>
      <c r="IQ5810" s="3"/>
      <c r="IR5810" s="3"/>
      <c r="IS5810" s="3"/>
    </row>
    <row r="5811" spans="1:253" s="2" customFormat="1" ht="16.5">
      <c r="A5811" s="250"/>
      <c r="B5811" s="250"/>
      <c r="C5811" s="250"/>
      <c r="D5811" s="250"/>
      <c r="E5811" s="250"/>
      <c r="F5811" s="250"/>
      <c r="G5811" s="3"/>
      <c r="H5811" s="3"/>
      <c r="I5811" s="3"/>
      <c r="J5811" s="3"/>
      <c r="K5811" s="3"/>
      <c r="L5811" s="3"/>
      <c r="IK5811" s="3"/>
      <c r="IL5811" s="3"/>
      <c r="IM5811" s="3"/>
      <c r="IN5811" s="3"/>
      <c r="IO5811" s="3"/>
      <c r="IP5811" s="3"/>
      <c r="IQ5811" s="3"/>
      <c r="IR5811" s="3"/>
      <c r="IS5811" s="3"/>
    </row>
    <row r="5812" spans="1:253" s="2" customFormat="1" ht="16.5">
      <c r="A5812" s="250"/>
      <c r="B5812" s="250"/>
      <c r="C5812" s="250"/>
      <c r="D5812" s="250"/>
      <c r="E5812" s="250"/>
      <c r="F5812" s="250"/>
      <c r="G5812" s="3"/>
      <c r="H5812" s="3"/>
      <c r="I5812" s="3"/>
      <c r="J5812" s="3"/>
      <c r="K5812" s="3"/>
      <c r="L5812" s="3"/>
      <c r="IK5812" s="3"/>
      <c r="IL5812" s="3"/>
      <c r="IM5812" s="3"/>
      <c r="IN5812" s="3"/>
      <c r="IO5812" s="3"/>
      <c r="IP5812" s="3"/>
      <c r="IQ5812" s="3"/>
      <c r="IR5812" s="3"/>
      <c r="IS5812" s="3"/>
    </row>
    <row r="5813" spans="1:253" s="2" customFormat="1" ht="16.5">
      <c r="A5813" s="250"/>
      <c r="B5813" s="250"/>
      <c r="C5813" s="250"/>
      <c r="D5813" s="250"/>
      <c r="E5813" s="250"/>
      <c r="F5813" s="250"/>
      <c r="G5813" s="3"/>
      <c r="H5813" s="3"/>
      <c r="I5813" s="3"/>
      <c r="J5813" s="3"/>
      <c r="K5813" s="3"/>
      <c r="L5813" s="3"/>
      <c r="IK5813" s="3"/>
      <c r="IL5813" s="3"/>
      <c r="IM5813" s="3"/>
      <c r="IN5813" s="3"/>
      <c r="IO5813" s="3"/>
      <c r="IP5813" s="3"/>
      <c r="IQ5813" s="3"/>
      <c r="IR5813" s="3"/>
      <c r="IS5813" s="3"/>
    </row>
    <row r="5814" spans="1:253" s="2" customFormat="1" ht="16.5">
      <c r="A5814" s="250"/>
      <c r="B5814" s="250"/>
      <c r="C5814" s="250"/>
      <c r="D5814" s="250"/>
      <c r="E5814" s="250"/>
      <c r="F5814" s="250"/>
      <c r="G5814" s="3"/>
      <c r="H5814" s="3"/>
      <c r="I5814" s="3"/>
      <c r="J5814" s="3"/>
      <c r="K5814" s="3"/>
      <c r="L5814" s="3"/>
      <c r="IK5814" s="3"/>
      <c r="IL5814" s="3"/>
      <c r="IM5814" s="3"/>
      <c r="IN5814" s="3"/>
      <c r="IO5814" s="3"/>
      <c r="IP5814" s="3"/>
      <c r="IQ5814" s="3"/>
      <c r="IR5814" s="3"/>
      <c r="IS5814" s="3"/>
    </row>
    <row r="5815" spans="1:253" s="2" customFormat="1" ht="16.5">
      <c r="A5815" s="250"/>
      <c r="B5815" s="250"/>
      <c r="C5815" s="250"/>
      <c r="D5815" s="250"/>
      <c r="E5815" s="250"/>
      <c r="F5815" s="250"/>
      <c r="G5815" s="3"/>
      <c r="H5815" s="3"/>
      <c r="I5815" s="3"/>
      <c r="J5815" s="3"/>
      <c r="K5815" s="3"/>
      <c r="L5815" s="3"/>
      <c r="IK5815" s="3"/>
      <c r="IL5815" s="3"/>
      <c r="IM5815" s="3"/>
      <c r="IN5815" s="3"/>
      <c r="IO5815" s="3"/>
      <c r="IP5815" s="3"/>
      <c r="IQ5815" s="3"/>
      <c r="IR5815" s="3"/>
      <c r="IS5815" s="3"/>
    </row>
    <row r="5816" spans="1:253" s="2" customFormat="1" ht="16.5">
      <c r="A5816" s="250"/>
      <c r="B5816" s="250"/>
      <c r="C5816" s="250"/>
      <c r="D5816" s="250"/>
      <c r="E5816" s="250"/>
      <c r="F5816" s="250"/>
      <c r="G5816" s="3"/>
      <c r="H5816" s="3"/>
      <c r="I5816" s="3"/>
      <c r="J5816" s="3"/>
      <c r="K5816" s="3"/>
      <c r="L5816" s="3"/>
      <c r="IK5816" s="3"/>
      <c r="IL5816" s="3"/>
      <c r="IM5816" s="3"/>
      <c r="IN5816" s="3"/>
      <c r="IO5816" s="3"/>
      <c r="IP5816" s="3"/>
      <c r="IQ5816" s="3"/>
      <c r="IR5816" s="3"/>
      <c r="IS5816" s="3"/>
    </row>
    <row r="5817" spans="1:253" s="2" customFormat="1" ht="16.5">
      <c r="A5817" s="250"/>
      <c r="B5817" s="250"/>
      <c r="C5817" s="250"/>
      <c r="D5817" s="250"/>
      <c r="E5817" s="250"/>
      <c r="F5817" s="250"/>
      <c r="G5817" s="3"/>
      <c r="H5817" s="3"/>
      <c r="I5817" s="3"/>
      <c r="J5817" s="3"/>
      <c r="K5817" s="3"/>
      <c r="L5817" s="3"/>
      <c r="IK5817" s="3"/>
      <c r="IL5817" s="3"/>
      <c r="IM5817" s="3"/>
      <c r="IN5817" s="3"/>
      <c r="IO5817" s="3"/>
      <c r="IP5817" s="3"/>
      <c r="IQ5817" s="3"/>
      <c r="IR5817" s="3"/>
      <c r="IS5817" s="3"/>
    </row>
    <row r="5818" spans="1:253" s="2" customFormat="1" ht="16.5">
      <c r="A5818" s="250"/>
      <c r="B5818" s="250"/>
      <c r="C5818" s="250"/>
      <c r="D5818" s="250"/>
      <c r="E5818" s="250"/>
      <c r="F5818" s="250"/>
      <c r="G5818" s="3"/>
      <c r="H5818" s="3"/>
      <c r="I5818" s="3"/>
      <c r="J5818" s="3"/>
      <c r="K5818" s="3"/>
      <c r="L5818" s="3"/>
      <c r="IK5818" s="3"/>
      <c r="IL5818" s="3"/>
      <c r="IM5818" s="3"/>
      <c r="IN5818" s="3"/>
      <c r="IO5818" s="3"/>
      <c r="IP5818" s="3"/>
      <c r="IQ5818" s="3"/>
      <c r="IR5818" s="3"/>
      <c r="IS5818" s="3"/>
    </row>
    <row r="5819" spans="1:253" s="2" customFormat="1" ht="16.5">
      <c r="A5819" s="250"/>
      <c r="B5819" s="250"/>
      <c r="C5819" s="250"/>
      <c r="D5819" s="250"/>
      <c r="E5819" s="250"/>
      <c r="F5819" s="250"/>
      <c r="G5819" s="3"/>
      <c r="H5819" s="3"/>
      <c r="I5819" s="3"/>
      <c r="J5819" s="3"/>
      <c r="K5819" s="3"/>
      <c r="L5819" s="3"/>
      <c r="IK5819" s="3"/>
      <c r="IL5819" s="3"/>
      <c r="IM5819" s="3"/>
      <c r="IN5819" s="3"/>
      <c r="IO5819" s="3"/>
      <c r="IP5819" s="3"/>
      <c r="IQ5819" s="3"/>
      <c r="IR5819" s="3"/>
      <c r="IS5819" s="3"/>
    </row>
    <row r="5820" spans="1:253" s="2" customFormat="1" ht="16.5">
      <c r="A5820" s="250"/>
      <c r="B5820" s="250"/>
      <c r="C5820" s="250"/>
      <c r="D5820" s="250"/>
      <c r="E5820" s="250"/>
      <c r="F5820" s="250"/>
      <c r="G5820" s="3"/>
      <c r="H5820" s="3"/>
      <c r="I5820" s="3"/>
      <c r="J5820" s="3"/>
      <c r="K5820" s="3"/>
      <c r="L5820" s="3"/>
      <c r="IK5820" s="3"/>
      <c r="IL5820" s="3"/>
      <c r="IM5820" s="3"/>
      <c r="IN5820" s="3"/>
      <c r="IO5820" s="3"/>
      <c r="IP5820" s="3"/>
      <c r="IQ5820" s="3"/>
      <c r="IR5820" s="3"/>
      <c r="IS5820" s="3"/>
    </row>
    <row r="5821" spans="1:253" s="2" customFormat="1" ht="16.5">
      <c r="A5821" s="250"/>
      <c r="B5821" s="250"/>
      <c r="C5821" s="250"/>
      <c r="D5821" s="250"/>
      <c r="E5821" s="250"/>
      <c r="F5821" s="250"/>
      <c r="G5821" s="3"/>
      <c r="H5821" s="3"/>
      <c r="I5821" s="3"/>
      <c r="J5821" s="3"/>
      <c r="K5821" s="3"/>
      <c r="L5821" s="3"/>
      <c r="IK5821" s="3"/>
      <c r="IL5821" s="3"/>
      <c r="IM5821" s="3"/>
      <c r="IN5821" s="3"/>
      <c r="IO5821" s="3"/>
      <c r="IP5821" s="3"/>
      <c r="IQ5821" s="3"/>
      <c r="IR5821" s="3"/>
      <c r="IS5821" s="3"/>
    </row>
    <row r="5822" spans="1:253" s="2" customFormat="1" ht="16.5">
      <c r="A5822" s="250"/>
      <c r="B5822" s="250"/>
      <c r="C5822" s="250"/>
      <c r="D5822" s="250"/>
      <c r="E5822" s="250"/>
      <c r="F5822" s="250"/>
      <c r="G5822" s="3"/>
      <c r="H5822" s="3"/>
      <c r="I5822" s="3"/>
      <c r="J5822" s="3"/>
      <c r="K5822" s="3"/>
      <c r="L5822" s="3"/>
      <c r="IK5822" s="3"/>
      <c r="IL5822" s="3"/>
      <c r="IM5822" s="3"/>
      <c r="IN5822" s="3"/>
      <c r="IO5822" s="3"/>
      <c r="IP5822" s="3"/>
      <c r="IQ5822" s="3"/>
      <c r="IR5822" s="3"/>
      <c r="IS5822" s="3"/>
    </row>
    <row r="5823" spans="1:253" s="2" customFormat="1" ht="16.5">
      <c r="A5823" s="250"/>
      <c r="B5823" s="250"/>
      <c r="C5823" s="250"/>
      <c r="D5823" s="250"/>
      <c r="E5823" s="250"/>
      <c r="F5823" s="250"/>
      <c r="G5823" s="3"/>
      <c r="H5823" s="3"/>
      <c r="I5823" s="3"/>
      <c r="J5823" s="3"/>
      <c r="K5823" s="3"/>
      <c r="L5823" s="3"/>
      <c r="IK5823" s="3"/>
      <c r="IL5823" s="3"/>
      <c r="IM5823" s="3"/>
      <c r="IN5823" s="3"/>
      <c r="IO5823" s="3"/>
      <c r="IP5823" s="3"/>
      <c r="IQ5823" s="3"/>
      <c r="IR5823" s="3"/>
      <c r="IS5823" s="3"/>
    </row>
    <row r="5824" spans="1:253" s="2" customFormat="1" ht="16.5">
      <c r="A5824" s="250"/>
      <c r="B5824" s="250"/>
      <c r="C5824" s="250"/>
      <c r="D5824" s="250"/>
      <c r="E5824" s="250"/>
      <c r="F5824" s="250"/>
      <c r="G5824" s="3"/>
      <c r="H5824" s="3"/>
      <c r="I5824" s="3"/>
      <c r="J5824" s="3"/>
      <c r="K5824" s="3"/>
      <c r="L5824" s="3"/>
      <c r="IK5824" s="3"/>
      <c r="IL5824" s="3"/>
      <c r="IM5824" s="3"/>
      <c r="IN5824" s="3"/>
      <c r="IO5824" s="3"/>
      <c r="IP5824" s="3"/>
      <c r="IQ5824" s="3"/>
      <c r="IR5824" s="3"/>
      <c r="IS5824" s="3"/>
    </row>
    <row r="5825" spans="1:253" s="2" customFormat="1" ht="16.5">
      <c r="A5825" s="250"/>
      <c r="B5825" s="250"/>
      <c r="C5825" s="250"/>
      <c r="D5825" s="250"/>
      <c r="E5825" s="250"/>
      <c r="F5825" s="250"/>
      <c r="G5825" s="3"/>
      <c r="H5825" s="3"/>
      <c r="I5825" s="3"/>
      <c r="J5825" s="3"/>
      <c r="K5825" s="3"/>
      <c r="L5825" s="3"/>
      <c r="IK5825" s="3"/>
      <c r="IL5825" s="3"/>
      <c r="IM5825" s="3"/>
      <c r="IN5825" s="3"/>
      <c r="IO5825" s="3"/>
      <c r="IP5825" s="3"/>
      <c r="IQ5825" s="3"/>
      <c r="IR5825" s="3"/>
      <c r="IS5825" s="3"/>
    </row>
    <row r="5826" spans="1:253" s="2" customFormat="1" ht="16.5">
      <c r="A5826" s="250"/>
      <c r="B5826" s="250"/>
      <c r="C5826" s="250"/>
      <c r="D5826" s="250"/>
      <c r="E5826" s="250"/>
      <c r="F5826" s="250"/>
      <c r="G5826" s="3"/>
      <c r="H5826" s="3"/>
      <c r="I5826" s="3"/>
      <c r="J5826" s="3"/>
      <c r="K5826" s="3"/>
      <c r="L5826" s="3"/>
      <c r="IK5826" s="3"/>
      <c r="IL5826" s="3"/>
      <c r="IM5826" s="3"/>
      <c r="IN5826" s="3"/>
      <c r="IO5826" s="3"/>
      <c r="IP5826" s="3"/>
      <c r="IQ5826" s="3"/>
      <c r="IR5826" s="3"/>
      <c r="IS5826" s="3"/>
    </row>
    <row r="5827" spans="1:253" s="2" customFormat="1" ht="16.5">
      <c r="A5827" s="250"/>
      <c r="B5827" s="250"/>
      <c r="C5827" s="250"/>
      <c r="D5827" s="250"/>
      <c r="E5827" s="250"/>
      <c r="F5827" s="250"/>
      <c r="G5827" s="3"/>
      <c r="H5827" s="3"/>
      <c r="I5827" s="3"/>
      <c r="J5827" s="3"/>
      <c r="K5827" s="3"/>
      <c r="L5827" s="3"/>
      <c r="IK5827" s="3"/>
      <c r="IL5827" s="3"/>
      <c r="IM5827" s="3"/>
      <c r="IN5827" s="3"/>
      <c r="IO5827" s="3"/>
      <c r="IP5827" s="3"/>
      <c r="IQ5827" s="3"/>
      <c r="IR5827" s="3"/>
      <c r="IS5827" s="3"/>
    </row>
    <row r="5828" spans="1:253" s="2" customFormat="1" ht="16.5">
      <c r="A5828" s="250"/>
      <c r="B5828" s="250"/>
      <c r="C5828" s="250"/>
      <c r="D5828" s="250"/>
      <c r="E5828" s="250"/>
      <c r="F5828" s="250"/>
      <c r="G5828" s="3"/>
      <c r="H5828" s="3"/>
      <c r="I5828" s="3"/>
      <c r="J5828" s="3"/>
      <c r="K5828" s="3"/>
      <c r="L5828" s="3"/>
      <c r="IK5828" s="3"/>
      <c r="IL5828" s="3"/>
      <c r="IM5828" s="3"/>
      <c r="IN5828" s="3"/>
      <c r="IO5828" s="3"/>
      <c r="IP5828" s="3"/>
      <c r="IQ5828" s="3"/>
      <c r="IR5828" s="3"/>
      <c r="IS5828" s="3"/>
    </row>
    <row r="5829" spans="1:253" s="2" customFormat="1" ht="16.5">
      <c r="A5829" s="250"/>
      <c r="B5829" s="250"/>
      <c r="C5829" s="250"/>
      <c r="D5829" s="250"/>
      <c r="E5829" s="250"/>
      <c r="F5829" s="250"/>
      <c r="G5829" s="3"/>
      <c r="H5829" s="3"/>
      <c r="I5829" s="3"/>
      <c r="J5829" s="3"/>
      <c r="K5829" s="3"/>
      <c r="L5829" s="3"/>
      <c r="IK5829" s="3"/>
      <c r="IL5829" s="3"/>
      <c r="IM5829" s="3"/>
      <c r="IN5829" s="3"/>
      <c r="IO5829" s="3"/>
      <c r="IP5829" s="3"/>
      <c r="IQ5829" s="3"/>
      <c r="IR5829" s="3"/>
      <c r="IS5829" s="3"/>
    </row>
    <row r="5830" spans="1:253" s="2" customFormat="1" ht="16.5">
      <c r="A5830" s="250"/>
      <c r="B5830" s="250"/>
      <c r="C5830" s="250"/>
      <c r="D5830" s="250"/>
      <c r="E5830" s="250"/>
      <c r="F5830" s="250"/>
      <c r="G5830" s="3"/>
      <c r="H5830" s="3"/>
      <c r="I5830" s="3"/>
      <c r="J5830" s="3"/>
      <c r="K5830" s="3"/>
      <c r="L5830" s="3"/>
      <c r="IK5830" s="3"/>
      <c r="IL5830" s="3"/>
      <c r="IM5830" s="3"/>
      <c r="IN5830" s="3"/>
      <c r="IO5830" s="3"/>
      <c r="IP5830" s="3"/>
      <c r="IQ5830" s="3"/>
      <c r="IR5830" s="3"/>
      <c r="IS5830" s="3"/>
    </row>
    <row r="5831" spans="1:253" s="2" customFormat="1" ht="16.5">
      <c r="A5831" s="250"/>
      <c r="B5831" s="250"/>
      <c r="C5831" s="250"/>
      <c r="D5831" s="250"/>
      <c r="E5831" s="250"/>
      <c r="F5831" s="250"/>
      <c r="G5831" s="3"/>
      <c r="H5831" s="3"/>
      <c r="I5831" s="3"/>
      <c r="J5831" s="3"/>
      <c r="K5831" s="3"/>
      <c r="L5831" s="3"/>
      <c r="IK5831" s="3"/>
      <c r="IL5831" s="3"/>
      <c r="IM5831" s="3"/>
      <c r="IN5831" s="3"/>
      <c r="IO5831" s="3"/>
      <c r="IP5831" s="3"/>
      <c r="IQ5831" s="3"/>
      <c r="IR5831" s="3"/>
      <c r="IS5831" s="3"/>
    </row>
    <row r="5832" spans="1:253" s="2" customFormat="1" ht="16.5">
      <c r="A5832" s="250"/>
      <c r="B5832" s="250"/>
      <c r="C5832" s="250"/>
      <c r="D5832" s="250"/>
      <c r="E5832" s="250"/>
      <c r="F5832" s="250"/>
      <c r="G5832" s="3"/>
      <c r="H5832" s="3"/>
      <c r="I5832" s="3"/>
      <c r="J5832" s="3"/>
      <c r="K5832" s="3"/>
      <c r="L5832" s="3"/>
      <c r="IK5832" s="3"/>
      <c r="IL5832" s="3"/>
      <c r="IM5832" s="3"/>
      <c r="IN5832" s="3"/>
      <c r="IO5832" s="3"/>
      <c r="IP5832" s="3"/>
      <c r="IQ5832" s="3"/>
      <c r="IR5832" s="3"/>
      <c r="IS5832" s="3"/>
    </row>
    <row r="5833" spans="1:253" s="2" customFormat="1" ht="16.5">
      <c r="A5833" s="250"/>
      <c r="B5833" s="250"/>
      <c r="C5833" s="250"/>
      <c r="D5833" s="250"/>
      <c r="E5833" s="250"/>
      <c r="F5833" s="250"/>
      <c r="G5833" s="3"/>
      <c r="H5833" s="3"/>
      <c r="I5833" s="3"/>
      <c r="J5833" s="3"/>
      <c r="K5833" s="3"/>
      <c r="L5833" s="3"/>
      <c r="IK5833" s="3"/>
      <c r="IL5833" s="3"/>
      <c r="IM5833" s="3"/>
      <c r="IN5833" s="3"/>
      <c r="IO5833" s="3"/>
      <c r="IP5833" s="3"/>
      <c r="IQ5833" s="3"/>
      <c r="IR5833" s="3"/>
      <c r="IS5833" s="3"/>
    </row>
    <row r="5834" spans="1:253" s="2" customFormat="1" ht="16.5">
      <c r="A5834" s="250"/>
      <c r="B5834" s="250"/>
      <c r="C5834" s="250"/>
      <c r="D5834" s="250"/>
      <c r="E5834" s="250"/>
      <c r="F5834" s="250"/>
      <c r="G5834" s="3"/>
      <c r="H5834" s="3"/>
      <c r="I5834" s="3"/>
      <c r="J5834" s="3"/>
      <c r="K5834" s="3"/>
      <c r="L5834" s="3"/>
      <c r="IK5834" s="3"/>
      <c r="IL5834" s="3"/>
      <c r="IM5834" s="3"/>
      <c r="IN5834" s="3"/>
      <c r="IO5834" s="3"/>
      <c r="IP5834" s="3"/>
      <c r="IQ5834" s="3"/>
      <c r="IR5834" s="3"/>
      <c r="IS5834" s="3"/>
    </row>
    <row r="5835" spans="1:253" s="2" customFormat="1" ht="16.5">
      <c r="A5835" s="250"/>
      <c r="B5835" s="250"/>
      <c r="C5835" s="250"/>
      <c r="D5835" s="250"/>
      <c r="E5835" s="250"/>
      <c r="F5835" s="250"/>
      <c r="G5835" s="3"/>
      <c r="H5835" s="3"/>
      <c r="I5835" s="3"/>
      <c r="J5835" s="3"/>
      <c r="K5835" s="3"/>
      <c r="L5835" s="3"/>
      <c r="IK5835" s="3"/>
      <c r="IL5835" s="3"/>
      <c r="IM5835" s="3"/>
      <c r="IN5835" s="3"/>
      <c r="IO5835" s="3"/>
      <c r="IP5835" s="3"/>
      <c r="IQ5835" s="3"/>
      <c r="IR5835" s="3"/>
      <c r="IS5835" s="3"/>
    </row>
    <row r="5836" spans="1:253" s="2" customFormat="1" ht="16.5">
      <c r="A5836" s="250"/>
      <c r="B5836" s="250"/>
      <c r="C5836" s="250"/>
      <c r="D5836" s="250"/>
      <c r="E5836" s="250"/>
      <c r="F5836" s="250"/>
      <c r="G5836" s="3"/>
      <c r="H5836" s="3"/>
      <c r="I5836" s="3"/>
      <c r="J5836" s="3"/>
      <c r="K5836" s="3"/>
      <c r="L5836" s="3"/>
      <c r="IK5836" s="3"/>
      <c r="IL5836" s="3"/>
      <c r="IM5836" s="3"/>
      <c r="IN5836" s="3"/>
      <c r="IO5836" s="3"/>
      <c r="IP5836" s="3"/>
      <c r="IQ5836" s="3"/>
      <c r="IR5836" s="3"/>
      <c r="IS5836" s="3"/>
    </row>
    <row r="5837" spans="1:253" s="2" customFormat="1" ht="16.5">
      <c r="A5837" s="250"/>
      <c r="B5837" s="250"/>
      <c r="C5837" s="250"/>
      <c r="D5837" s="250"/>
      <c r="E5837" s="250"/>
      <c r="F5837" s="250"/>
      <c r="G5837" s="3"/>
      <c r="H5837" s="3"/>
      <c r="I5837" s="3"/>
      <c r="J5837" s="3"/>
      <c r="K5837" s="3"/>
      <c r="L5837" s="3"/>
      <c r="IK5837" s="3"/>
      <c r="IL5837" s="3"/>
      <c r="IM5837" s="3"/>
      <c r="IN5837" s="3"/>
      <c r="IO5837" s="3"/>
      <c r="IP5837" s="3"/>
      <c r="IQ5837" s="3"/>
      <c r="IR5837" s="3"/>
      <c r="IS5837" s="3"/>
    </row>
    <row r="5838" spans="1:253" s="2" customFormat="1" ht="16.5">
      <c r="A5838" s="250"/>
      <c r="B5838" s="250"/>
      <c r="C5838" s="250"/>
      <c r="D5838" s="250"/>
      <c r="E5838" s="250"/>
      <c r="F5838" s="250"/>
      <c r="G5838" s="3"/>
      <c r="H5838" s="3"/>
      <c r="I5838" s="3"/>
      <c r="J5838" s="3"/>
      <c r="K5838" s="3"/>
      <c r="L5838" s="3"/>
      <c r="IK5838" s="3"/>
      <c r="IL5838" s="3"/>
      <c r="IM5838" s="3"/>
      <c r="IN5838" s="3"/>
      <c r="IO5838" s="3"/>
      <c r="IP5838" s="3"/>
      <c r="IQ5838" s="3"/>
      <c r="IR5838" s="3"/>
      <c r="IS5838" s="3"/>
    </row>
    <row r="5839" spans="1:253" s="2" customFormat="1" ht="16.5">
      <c r="A5839" s="250"/>
      <c r="B5839" s="250"/>
      <c r="C5839" s="250"/>
      <c r="D5839" s="250"/>
      <c r="E5839" s="250"/>
      <c r="F5839" s="250"/>
      <c r="G5839" s="3"/>
      <c r="H5839" s="3"/>
      <c r="I5839" s="3"/>
      <c r="J5839" s="3"/>
      <c r="K5839" s="3"/>
      <c r="L5839" s="3"/>
      <c r="IK5839" s="3"/>
      <c r="IL5839" s="3"/>
      <c r="IM5839" s="3"/>
      <c r="IN5839" s="3"/>
      <c r="IO5839" s="3"/>
      <c r="IP5839" s="3"/>
      <c r="IQ5839" s="3"/>
      <c r="IR5839" s="3"/>
      <c r="IS5839" s="3"/>
    </row>
    <row r="5840" spans="1:253" s="2" customFormat="1" ht="16.5">
      <c r="A5840" s="250"/>
      <c r="B5840" s="250"/>
      <c r="C5840" s="250"/>
      <c r="D5840" s="250"/>
      <c r="E5840" s="250"/>
      <c r="F5840" s="250"/>
      <c r="G5840" s="3"/>
      <c r="H5840" s="3"/>
      <c r="I5840" s="3"/>
      <c r="J5840" s="3"/>
      <c r="K5840" s="3"/>
      <c r="L5840" s="3"/>
      <c r="IK5840" s="3"/>
      <c r="IL5840" s="3"/>
      <c r="IM5840" s="3"/>
      <c r="IN5840" s="3"/>
      <c r="IO5840" s="3"/>
      <c r="IP5840" s="3"/>
      <c r="IQ5840" s="3"/>
      <c r="IR5840" s="3"/>
      <c r="IS5840" s="3"/>
    </row>
    <row r="5841" spans="1:253" s="2" customFormat="1" ht="16.5">
      <c r="A5841" s="250"/>
      <c r="B5841" s="250"/>
      <c r="C5841" s="250"/>
      <c r="D5841" s="250"/>
      <c r="E5841" s="250"/>
      <c r="F5841" s="250"/>
      <c r="G5841" s="3"/>
      <c r="H5841" s="3"/>
      <c r="I5841" s="3"/>
      <c r="J5841" s="3"/>
      <c r="K5841" s="3"/>
      <c r="L5841" s="3"/>
      <c r="IK5841" s="3"/>
      <c r="IL5841" s="3"/>
      <c r="IM5841" s="3"/>
      <c r="IN5841" s="3"/>
      <c r="IO5841" s="3"/>
      <c r="IP5841" s="3"/>
      <c r="IQ5841" s="3"/>
      <c r="IR5841" s="3"/>
      <c r="IS5841" s="3"/>
    </row>
    <row r="5842" spans="1:253" s="2" customFormat="1" ht="16.5">
      <c r="A5842" s="250"/>
      <c r="B5842" s="250"/>
      <c r="C5842" s="250"/>
      <c r="D5842" s="250"/>
      <c r="E5842" s="250"/>
      <c r="F5842" s="250"/>
      <c r="G5842" s="3"/>
      <c r="H5842" s="3"/>
      <c r="I5842" s="3"/>
      <c r="J5842" s="3"/>
      <c r="K5842" s="3"/>
      <c r="L5842" s="3"/>
      <c r="IK5842" s="3"/>
      <c r="IL5842" s="3"/>
      <c r="IM5842" s="3"/>
      <c r="IN5842" s="3"/>
      <c r="IO5842" s="3"/>
      <c r="IP5842" s="3"/>
      <c r="IQ5842" s="3"/>
      <c r="IR5842" s="3"/>
      <c r="IS5842" s="3"/>
    </row>
    <row r="5843" spans="1:253" s="2" customFormat="1" ht="16.5">
      <c r="A5843" s="250"/>
      <c r="B5843" s="250"/>
      <c r="C5843" s="250"/>
      <c r="D5843" s="250"/>
      <c r="E5843" s="250"/>
      <c r="F5843" s="250"/>
      <c r="G5843" s="3"/>
      <c r="H5843" s="3"/>
      <c r="I5843" s="3"/>
      <c r="J5843" s="3"/>
      <c r="K5843" s="3"/>
      <c r="L5843" s="3"/>
      <c r="IK5843" s="3"/>
      <c r="IL5843" s="3"/>
      <c r="IM5843" s="3"/>
      <c r="IN5843" s="3"/>
      <c r="IO5843" s="3"/>
      <c r="IP5843" s="3"/>
      <c r="IQ5843" s="3"/>
      <c r="IR5843" s="3"/>
      <c r="IS5843" s="3"/>
    </row>
    <row r="5844" spans="1:253" s="2" customFormat="1" ht="16.5">
      <c r="A5844" s="250"/>
      <c r="B5844" s="250"/>
      <c r="C5844" s="250"/>
      <c r="D5844" s="250"/>
      <c r="E5844" s="250"/>
      <c r="F5844" s="250"/>
      <c r="G5844" s="3"/>
      <c r="H5844" s="3"/>
      <c r="I5844" s="3"/>
      <c r="J5844" s="3"/>
      <c r="K5844" s="3"/>
      <c r="L5844" s="3"/>
      <c r="IK5844" s="3"/>
      <c r="IL5844" s="3"/>
      <c r="IM5844" s="3"/>
      <c r="IN5844" s="3"/>
      <c r="IO5844" s="3"/>
      <c r="IP5844" s="3"/>
      <c r="IQ5844" s="3"/>
      <c r="IR5844" s="3"/>
      <c r="IS5844" s="3"/>
    </row>
    <row r="5845" spans="1:253" s="2" customFormat="1" ht="16.5">
      <c r="A5845" s="250"/>
      <c r="B5845" s="250"/>
      <c r="C5845" s="250"/>
      <c r="D5845" s="250"/>
      <c r="E5845" s="250"/>
      <c r="F5845" s="250"/>
      <c r="G5845" s="3"/>
      <c r="H5845" s="3"/>
      <c r="I5845" s="3"/>
      <c r="J5845" s="3"/>
      <c r="K5845" s="3"/>
      <c r="L5845" s="3"/>
      <c r="IK5845" s="3"/>
      <c r="IL5845" s="3"/>
      <c r="IM5845" s="3"/>
      <c r="IN5845" s="3"/>
      <c r="IO5845" s="3"/>
      <c r="IP5845" s="3"/>
      <c r="IQ5845" s="3"/>
      <c r="IR5845" s="3"/>
      <c r="IS5845" s="3"/>
    </row>
    <row r="5846" spans="1:253" s="2" customFormat="1" ht="16.5">
      <c r="A5846" s="250"/>
      <c r="B5846" s="250"/>
      <c r="C5846" s="250"/>
      <c r="D5846" s="250"/>
      <c r="E5846" s="250"/>
      <c r="F5846" s="250"/>
      <c r="G5846" s="3"/>
      <c r="H5846" s="3"/>
      <c r="I5846" s="3"/>
      <c r="J5846" s="3"/>
      <c r="K5846" s="3"/>
      <c r="L5846" s="3"/>
      <c r="IK5846" s="3"/>
      <c r="IL5846" s="3"/>
      <c r="IM5846" s="3"/>
      <c r="IN5846" s="3"/>
      <c r="IO5846" s="3"/>
      <c r="IP5846" s="3"/>
      <c r="IQ5846" s="3"/>
      <c r="IR5846" s="3"/>
      <c r="IS5846" s="3"/>
    </row>
    <row r="5847" spans="1:253" s="2" customFormat="1" ht="16.5">
      <c r="A5847" s="250"/>
      <c r="B5847" s="250"/>
      <c r="C5847" s="250"/>
      <c r="D5847" s="250"/>
      <c r="E5847" s="250"/>
      <c r="F5847" s="250"/>
      <c r="G5847" s="3"/>
      <c r="H5847" s="3"/>
      <c r="I5847" s="3"/>
      <c r="J5847" s="3"/>
      <c r="K5847" s="3"/>
      <c r="L5847" s="3"/>
      <c r="IK5847" s="3"/>
      <c r="IL5847" s="3"/>
      <c r="IM5847" s="3"/>
      <c r="IN5847" s="3"/>
      <c r="IO5847" s="3"/>
      <c r="IP5847" s="3"/>
      <c r="IQ5847" s="3"/>
      <c r="IR5847" s="3"/>
      <c r="IS5847" s="3"/>
    </row>
    <row r="5848" spans="1:253" s="2" customFormat="1" ht="16.5">
      <c r="A5848" s="250"/>
      <c r="B5848" s="250"/>
      <c r="C5848" s="250"/>
      <c r="D5848" s="250"/>
      <c r="E5848" s="250"/>
      <c r="F5848" s="250"/>
      <c r="G5848" s="3"/>
      <c r="H5848" s="3"/>
      <c r="I5848" s="3"/>
      <c r="J5848" s="3"/>
      <c r="K5848" s="3"/>
      <c r="L5848" s="3"/>
      <c r="IK5848" s="3"/>
      <c r="IL5848" s="3"/>
      <c r="IM5848" s="3"/>
      <c r="IN5848" s="3"/>
      <c r="IO5848" s="3"/>
      <c r="IP5848" s="3"/>
      <c r="IQ5848" s="3"/>
      <c r="IR5848" s="3"/>
      <c r="IS5848" s="3"/>
    </row>
    <row r="5849" spans="1:253" s="2" customFormat="1" ht="16.5">
      <c r="A5849" s="250"/>
      <c r="B5849" s="250"/>
      <c r="C5849" s="250"/>
      <c r="D5849" s="250"/>
      <c r="E5849" s="250"/>
      <c r="F5849" s="250"/>
      <c r="G5849" s="3"/>
      <c r="H5849" s="3"/>
      <c r="I5849" s="3"/>
      <c r="J5849" s="3"/>
      <c r="K5849" s="3"/>
      <c r="L5849" s="3"/>
      <c r="IK5849" s="3"/>
      <c r="IL5849" s="3"/>
      <c r="IM5849" s="3"/>
      <c r="IN5849" s="3"/>
      <c r="IO5849" s="3"/>
      <c r="IP5849" s="3"/>
      <c r="IQ5849" s="3"/>
      <c r="IR5849" s="3"/>
      <c r="IS5849" s="3"/>
    </row>
    <row r="5850" spans="1:253" s="2" customFormat="1" ht="16.5">
      <c r="A5850" s="250"/>
      <c r="B5850" s="250"/>
      <c r="C5850" s="250"/>
      <c r="D5850" s="250"/>
      <c r="E5850" s="250"/>
      <c r="F5850" s="250"/>
      <c r="G5850" s="3"/>
      <c r="H5850" s="3"/>
      <c r="I5850" s="3"/>
      <c r="J5850" s="3"/>
      <c r="K5850" s="3"/>
      <c r="L5850" s="3"/>
      <c r="IK5850" s="3"/>
      <c r="IL5850" s="3"/>
      <c r="IM5850" s="3"/>
      <c r="IN5850" s="3"/>
      <c r="IO5850" s="3"/>
      <c r="IP5850" s="3"/>
      <c r="IQ5850" s="3"/>
      <c r="IR5850" s="3"/>
      <c r="IS5850" s="3"/>
    </row>
    <row r="5851" spans="1:253" s="2" customFormat="1" ht="16.5">
      <c r="A5851" s="250"/>
      <c r="B5851" s="250"/>
      <c r="C5851" s="250"/>
      <c r="D5851" s="250"/>
      <c r="E5851" s="250"/>
      <c r="F5851" s="250"/>
      <c r="G5851" s="3"/>
      <c r="H5851" s="3"/>
      <c r="I5851" s="3"/>
      <c r="J5851" s="3"/>
      <c r="K5851" s="3"/>
      <c r="L5851" s="3"/>
      <c r="IK5851" s="3"/>
      <c r="IL5851" s="3"/>
      <c r="IM5851" s="3"/>
      <c r="IN5851" s="3"/>
      <c r="IO5851" s="3"/>
      <c r="IP5851" s="3"/>
      <c r="IQ5851" s="3"/>
      <c r="IR5851" s="3"/>
      <c r="IS5851" s="3"/>
    </row>
    <row r="5852" spans="1:253" s="2" customFormat="1" ht="16.5">
      <c r="A5852" s="250"/>
      <c r="B5852" s="250"/>
      <c r="C5852" s="250"/>
      <c r="D5852" s="250"/>
      <c r="E5852" s="250"/>
      <c r="F5852" s="250"/>
      <c r="G5852" s="3"/>
      <c r="H5852" s="3"/>
      <c r="I5852" s="3"/>
      <c r="J5852" s="3"/>
      <c r="K5852" s="3"/>
      <c r="L5852" s="3"/>
      <c r="IK5852" s="3"/>
      <c r="IL5852" s="3"/>
      <c r="IM5852" s="3"/>
      <c r="IN5852" s="3"/>
      <c r="IO5852" s="3"/>
      <c r="IP5852" s="3"/>
      <c r="IQ5852" s="3"/>
      <c r="IR5852" s="3"/>
      <c r="IS5852" s="3"/>
    </row>
    <row r="5853" spans="1:253" s="2" customFormat="1" ht="16.5">
      <c r="A5853" s="250"/>
      <c r="B5853" s="250"/>
      <c r="C5853" s="250"/>
      <c r="D5853" s="250"/>
      <c r="E5853" s="250"/>
      <c r="F5853" s="250"/>
      <c r="G5853" s="3"/>
      <c r="H5853" s="3"/>
      <c r="I5853" s="3"/>
      <c r="J5853" s="3"/>
      <c r="K5853" s="3"/>
      <c r="L5853" s="3"/>
      <c r="IK5853" s="3"/>
      <c r="IL5853" s="3"/>
      <c r="IM5853" s="3"/>
      <c r="IN5853" s="3"/>
      <c r="IO5853" s="3"/>
      <c r="IP5853" s="3"/>
      <c r="IQ5853" s="3"/>
      <c r="IR5853" s="3"/>
      <c r="IS5853" s="3"/>
    </row>
    <row r="5854" spans="1:253" s="2" customFormat="1" ht="16.5">
      <c r="A5854" s="250"/>
      <c r="B5854" s="250"/>
      <c r="C5854" s="250"/>
      <c r="D5854" s="250"/>
      <c r="E5854" s="250"/>
      <c r="F5854" s="250"/>
      <c r="G5854" s="3"/>
      <c r="H5854" s="3"/>
      <c r="I5854" s="3"/>
      <c r="J5854" s="3"/>
      <c r="K5854" s="3"/>
      <c r="L5854" s="3"/>
      <c r="IK5854" s="3"/>
      <c r="IL5854" s="3"/>
      <c r="IM5854" s="3"/>
      <c r="IN5854" s="3"/>
      <c r="IO5854" s="3"/>
      <c r="IP5854" s="3"/>
      <c r="IQ5854" s="3"/>
      <c r="IR5854" s="3"/>
      <c r="IS5854" s="3"/>
    </row>
    <row r="5855" spans="1:253" s="2" customFormat="1" ht="16.5">
      <c r="A5855" s="250"/>
      <c r="B5855" s="250"/>
      <c r="C5855" s="250"/>
      <c r="D5855" s="250"/>
      <c r="E5855" s="250"/>
      <c r="F5855" s="250"/>
      <c r="G5855" s="3"/>
      <c r="H5855" s="3"/>
      <c r="I5855" s="3"/>
      <c r="J5855" s="3"/>
      <c r="K5855" s="3"/>
      <c r="L5855" s="3"/>
      <c r="IK5855" s="3"/>
      <c r="IL5855" s="3"/>
      <c r="IM5855" s="3"/>
      <c r="IN5855" s="3"/>
      <c r="IO5855" s="3"/>
      <c r="IP5855" s="3"/>
      <c r="IQ5855" s="3"/>
      <c r="IR5855" s="3"/>
      <c r="IS5855" s="3"/>
    </row>
    <row r="5856" spans="1:253" s="2" customFormat="1" ht="16.5">
      <c r="A5856" s="250"/>
      <c r="B5856" s="250"/>
      <c r="C5856" s="250"/>
      <c r="D5856" s="250"/>
      <c r="E5856" s="250"/>
      <c r="F5856" s="250"/>
      <c r="G5856" s="3"/>
      <c r="H5856" s="3"/>
      <c r="I5856" s="3"/>
      <c r="J5856" s="3"/>
      <c r="K5856" s="3"/>
      <c r="L5856" s="3"/>
      <c r="IK5856" s="3"/>
      <c r="IL5856" s="3"/>
      <c r="IM5856" s="3"/>
      <c r="IN5856" s="3"/>
      <c r="IO5856" s="3"/>
      <c r="IP5856" s="3"/>
      <c r="IQ5856" s="3"/>
      <c r="IR5856" s="3"/>
      <c r="IS5856" s="3"/>
    </row>
    <row r="5857" spans="1:253" s="2" customFormat="1" ht="16.5">
      <c r="A5857" s="250"/>
      <c r="B5857" s="250"/>
      <c r="C5857" s="250"/>
      <c r="D5857" s="250"/>
      <c r="E5857" s="250"/>
      <c r="F5857" s="250"/>
      <c r="G5857" s="3"/>
      <c r="H5857" s="3"/>
      <c r="I5857" s="3"/>
      <c r="J5857" s="3"/>
      <c r="K5857" s="3"/>
      <c r="L5857" s="3"/>
      <c r="IK5857" s="3"/>
      <c r="IL5857" s="3"/>
      <c r="IM5857" s="3"/>
      <c r="IN5857" s="3"/>
      <c r="IO5857" s="3"/>
      <c r="IP5857" s="3"/>
      <c r="IQ5857" s="3"/>
      <c r="IR5857" s="3"/>
      <c r="IS5857" s="3"/>
    </row>
    <row r="5858" spans="1:253" s="2" customFormat="1" ht="16.5">
      <c r="A5858" s="250"/>
      <c r="B5858" s="250"/>
      <c r="C5858" s="250"/>
      <c r="D5858" s="250"/>
      <c r="E5858" s="250"/>
      <c r="F5858" s="250"/>
      <c r="G5858" s="3"/>
      <c r="H5858" s="3"/>
      <c r="I5858" s="3"/>
      <c r="J5858" s="3"/>
      <c r="K5858" s="3"/>
      <c r="L5858" s="3"/>
      <c r="IK5858" s="3"/>
      <c r="IL5858" s="3"/>
      <c r="IM5858" s="3"/>
      <c r="IN5858" s="3"/>
      <c r="IO5858" s="3"/>
      <c r="IP5858" s="3"/>
      <c r="IQ5858" s="3"/>
      <c r="IR5858" s="3"/>
      <c r="IS5858" s="3"/>
    </row>
    <row r="5859" spans="1:253" s="2" customFormat="1" ht="16.5">
      <c r="A5859" s="250"/>
      <c r="B5859" s="250"/>
      <c r="C5859" s="250"/>
      <c r="D5859" s="250"/>
      <c r="E5859" s="250"/>
      <c r="F5859" s="250"/>
      <c r="G5859" s="3"/>
      <c r="H5859" s="3"/>
      <c r="I5859" s="3"/>
      <c r="J5859" s="3"/>
      <c r="K5859" s="3"/>
      <c r="L5859" s="3"/>
      <c r="IK5859" s="3"/>
      <c r="IL5859" s="3"/>
      <c r="IM5859" s="3"/>
      <c r="IN5859" s="3"/>
      <c r="IO5859" s="3"/>
      <c r="IP5859" s="3"/>
      <c r="IQ5859" s="3"/>
      <c r="IR5859" s="3"/>
      <c r="IS5859" s="3"/>
    </row>
    <row r="5860" spans="1:253" s="2" customFormat="1" ht="16.5">
      <c r="A5860" s="250"/>
      <c r="B5860" s="250"/>
      <c r="C5860" s="250"/>
      <c r="D5860" s="250"/>
      <c r="E5860" s="250"/>
      <c r="F5860" s="250"/>
      <c r="G5860" s="3"/>
      <c r="H5860" s="3"/>
      <c r="I5860" s="3"/>
      <c r="J5860" s="3"/>
      <c r="K5860" s="3"/>
      <c r="L5860" s="3"/>
      <c r="IK5860" s="3"/>
      <c r="IL5860" s="3"/>
      <c r="IM5860" s="3"/>
      <c r="IN5860" s="3"/>
      <c r="IO5860" s="3"/>
      <c r="IP5860" s="3"/>
      <c r="IQ5860" s="3"/>
      <c r="IR5860" s="3"/>
      <c r="IS5860" s="3"/>
    </row>
    <row r="5861" spans="1:253" s="2" customFormat="1" ht="16.5">
      <c r="A5861" s="250"/>
      <c r="B5861" s="250"/>
      <c r="C5861" s="250"/>
      <c r="D5861" s="250"/>
      <c r="E5861" s="250"/>
      <c r="F5861" s="250"/>
      <c r="G5861" s="3"/>
      <c r="H5861" s="3"/>
      <c r="I5861" s="3"/>
      <c r="J5861" s="3"/>
      <c r="K5861" s="3"/>
      <c r="L5861" s="3"/>
      <c r="IK5861" s="3"/>
      <c r="IL5861" s="3"/>
      <c r="IM5861" s="3"/>
      <c r="IN5861" s="3"/>
      <c r="IO5861" s="3"/>
      <c r="IP5861" s="3"/>
      <c r="IQ5861" s="3"/>
      <c r="IR5861" s="3"/>
      <c r="IS5861" s="3"/>
    </row>
    <row r="5862" spans="1:253" s="2" customFormat="1" ht="16.5">
      <c r="A5862" s="250"/>
      <c r="B5862" s="250"/>
      <c r="C5862" s="250"/>
      <c r="D5862" s="250"/>
      <c r="E5862" s="250"/>
      <c r="F5862" s="250"/>
      <c r="G5862" s="3"/>
      <c r="H5862" s="3"/>
      <c r="I5862" s="3"/>
      <c r="J5862" s="3"/>
      <c r="K5862" s="3"/>
      <c r="L5862" s="3"/>
      <c r="IK5862" s="3"/>
      <c r="IL5862" s="3"/>
      <c r="IM5862" s="3"/>
      <c r="IN5862" s="3"/>
      <c r="IO5862" s="3"/>
      <c r="IP5862" s="3"/>
      <c r="IQ5862" s="3"/>
      <c r="IR5862" s="3"/>
      <c r="IS5862" s="3"/>
    </row>
    <row r="5863" spans="1:253" s="2" customFormat="1" ht="16.5">
      <c r="A5863" s="250"/>
      <c r="B5863" s="250"/>
      <c r="C5863" s="250"/>
      <c r="D5863" s="250"/>
      <c r="E5863" s="250"/>
      <c r="F5863" s="250"/>
      <c r="G5863" s="3"/>
      <c r="H5863" s="3"/>
      <c r="I5863" s="3"/>
      <c r="J5863" s="3"/>
      <c r="K5863" s="3"/>
      <c r="L5863" s="3"/>
      <c r="IK5863" s="3"/>
      <c r="IL5863" s="3"/>
      <c r="IM5863" s="3"/>
      <c r="IN5863" s="3"/>
      <c r="IO5863" s="3"/>
      <c r="IP5863" s="3"/>
      <c r="IQ5863" s="3"/>
      <c r="IR5863" s="3"/>
      <c r="IS5863" s="3"/>
    </row>
    <row r="5864" spans="1:253" s="2" customFormat="1" ht="16.5">
      <c r="A5864" s="250"/>
      <c r="B5864" s="250"/>
      <c r="C5864" s="250"/>
      <c r="D5864" s="250"/>
      <c r="E5864" s="250"/>
      <c r="F5864" s="250"/>
      <c r="G5864" s="3"/>
      <c r="H5864" s="3"/>
      <c r="I5864" s="3"/>
      <c r="J5864" s="3"/>
      <c r="K5864" s="3"/>
      <c r="L5864" s="3"/>
      <c r="IK5864" s="3"/>
      <c r="IL5864" s="3"/>
      <c r="IM5864" s="3"/>
      <c r="IN5864" s="3"/>
      <c r="IO5864" s="3"/>
      <c r="IP5864" s="3"/>
      <c r="IQ5864" s="3"/>
      <c r="IR5864" s="3"/>
      <c r="IS5864" s="3"/>
    </row>
    <row r="5865" spans="1:253" s="2" customFormat="1" ht="16.5">
      <c r="A5865" s="250"/>
      <c r="B5865" s="250"/>
      <c r="C5865" s="250"/>
      <c r="D5865" s="250"/>
      <c r="E5865" s="250"/>
      <c r="F5865" s="250"/>
      <c r="G5865" s="3"/>
      <c r="H5865" s="3"/>
      <c r="I5865" s="3"/>
      <c r="J5865" s="3"/>
      <c r="K5865" s="3"/>
      <c r="L5865" s="3"/>
      <c r="IK5865" s="3"/>
      <c r="IL5865" s="3"/>
      <c r="IM5865" s="3"/>
      <c r="IN5865" s="3"/>
      <c r="IO5865" s="3"/>
      <c r="IP5865" s="3"/>
      <c r="IQ5865" s="3"/>
      <c r="IR5865" s="3"/>
      <c r="IS5865" s="3"/>
    </row>
    <row r="5866" spans="1:253" s="2" customFormat="1" ht="16.5">
      <c r="A5866" s="250"/>
      <c r="B5866" s="250"/>
      <c r="C5866" s="250"/>
      <c r="D5866" s="250"/>
      <c r="E5866" s="250"/>
      <c r="F5866" s="250"/>
      <c r="G5866" s="3"/>
      <c r="H5866" s="3"/>
      <c r="I5866" s="3"/>
      <c r="J5866" s="3"/>
      <c r="K5866" s="3"/>
      <c r="L5866" s="3"/>
      <c r="IK5866" s="3"/>
      <c r="IL5866" s="3"/>
      <c r="IM5866" s="3"/>
      <c r="IN5866" s="3"/>
      <c r="IO5866" s="3"/>
      <c r="IP5866" s="3"/>
      <c r="IQ5866" s="3"/>
      <c r="IR5866" s="3"/>
      <c r="IS5866" s="3"/>
    </row>
    <row r="5867" spans="1:253" s="2" customFormat="1" ht="16.5">
      <c r="A5867" s="250"/>
      <c r="B5867" s="250"/>
      <c r="C5867" s="250"/>
      <c r="D5867" s="250"/>
      <c r="E5867" s="250"/>
      <c r="F5867" s="250"/>
      <c r="G5867" s="3"/>
      <c r="H5867" s="3"/>
      <c r="I5867" s="3"/>
      <c r="J5867" s="3"/>
      <c r="K5867" s="3"/>
      <c r="L5867" s="3"/>
      <c r="IK5867" s="3"/>
      <c r="IL5867" s="3"/>
      <c r="IM5867" s="3"/>
      <c r="IN5867" s="3"/>
      <c r="IO5867" s="3"/>
      <c r="IP5867" s="3"/>
      <c r="IQ5867" s="3"/>
      <c r="IR5867" s="3"/>
      <c r="IS5867" s="3"/>
    </row>
    <row r="5868" spans="1:253" s="2" customFormat="1" ht="16.5">
      <c r="A5868" s="250"/>
      <c r="B5868" s="250"/>
      <c r="C5868" s="250"/>
      <c r="D5868" s="250"/>
      <c r="E5868" s="250"/>
      <c r="F5868" s="250"/>
      <c r="G5868" s="3"/>
      <c r="H5868" s="3"/>
      <c r="I5868" s="3"/>
      <c r="J5868" s="3"/>
      <c r="K5868" s="3"/>
      <c r="L5868" s="3"/>
      <c r="IK5868" s="3"/>
      <c r="IL5868" s="3"/>
      <c r="IM5868" s="3"/>
      <c r="IN5868" s="3"/>
      <c r="IO5868" s="3"/>
      <c r="IP5868" s="3"/>
      <c r="IQ5868" s="3"/>
      <c r="IR5868" s="3"/>
      <c r="IS5868" s="3"/>
    </row>
    <row r="5869" spans="1:253" s="2" customFormat="1" ht="16.5">
      <c r="A5869" s="250"/>
      <c r="B5869" s="250"/>
      <c r="C5869" s="250"/>
      <c r="D5869" s="250"/>
      <c r="E5869" s="250"/>
      <c r="F5869" s="250"/>
      <c r="G5869" s="3"/>
      <c r="H5869" s="3"/>
      <c r="I5869" s="3"/>
      <c r="J5869" s="3"/>
      <c r="K5869" s="3"/>
      <c r="L5869" s="3"/>
      <c r="IK5869" s="3"/>
      <c r="IL5869" s="3"/>
      <c r="IM5869" s="3"/>
      <c r="IN5869" s="3"/>
      <c r="IO5869" s="3"/>
      <c r="IP5869" s="3"/>
      <c r="IQ5869" s="3"/>
      <c r="IR5869" s="3"/>
      <c r="IS5869" s="3"/>
    </row>
    <row r="5870" spans="1:253" s="2" customFormat="1" ht="16.5">
      <c r="A5870" s="250"/>
      <c r="B5870" s="250"/>
      <c r="C5870" s="250"/>
      <c r="D5870" s="250"/>
      <c r="E5870" s="250"/>
      <c r="F5870" s="250"/>
      <c r="G5870" s="3"/>
      <c r="H5870" s="3"/>
      <c r="I5870" s="3"/>
      <c r="J5870" s="3"/>
      <c r="K5870" s="3"/>
      <c r="L5870" s="3"/>
      <c r="IK5870" s="3"/>
      <c r="IL5870" s="3"/>
      <c r="IM5870" s="3"/>
      <c r="IN5870" s="3"/>
      <c r="IO5870" s="3"/>
      <c r="IP5870" s="3"/>
      <c r="IQ5870" s="3"/>
      <c r="IR5870" s="3"/>
      <c r="IS5870" s="3"/>
    </row>
    <row r="5871" spans="1:253" s="2" customFormat="1" ht="16.5">
      <c r="A5871" s="250"/>
      <c r="B5871" s="250"/>
      <c r="C5871" s="250"/>
      <c r="D5871" s="250"/>
      <c r="E5871" s="250"/>
      <c r="F5871" s="250"/>
      <c r="G5871" s="3"/>
      <c r="H5871" s="3"/>
      <c r="I5871" s="3"/>
      <c r="J5871" s="3"/>
      <c r="K5871" s="3"/>
      <c r="L5871" s="3"/>
      <c r="IK5871" s="3"/>
      <c r="IL5871" s="3"/>
      <c r="IM5871" s="3"/>
      <c r="IN5871" s="3"/>
      <c r="IO5871" s="3"/>
      <c r="IP5871" s="3"/>
      <c r="IQ5871" s="3"/>
      <c r="IR5871" s="3"/>
      <c r="IS5871" s="3"/>
    </row>
    <row r="5872" spans="1:253" s="2" customFormat="1" ht="16.5">
      <c r="A5872" s="250"/>
      <c r="B5872" s="250"/>
      <c r="C5872" s="250"/>
      <c r="D5872" s="250"/>
      <c r="E5872" s="250"/>
      <c r="F5872" s="250"/>
      <c r="G5872" s="3"/>
      <c r="H5872" s="3"/>
      <c r="I5872" s="3"/>
      <c r="J5872" s="3"/>
      <c r="K5872" s="3"/>
      <c r="L5872" s="3"/>
      <c r="IK5872" s="3"/>
      <c r="IL5872" s="3"/>
      <c r="IM5872" s="3"/>
      <c r="IN5872" s="3"/>
      <c r="IO5872" s="3"/>
      <c r="IP5872" s="3"/>
      <c r="IQ5872" s="3"/>
      <c r="IR5872" s="3"/>
      <c r="IS5872" s="3"/>
    </row>
    <row r="5873" spans="1:253" s="2" customFormat="1" ht="16.5">
      <c r="A5873" s="250"/>
      <c r="B5873" s="250"/>
      <c r="C5873" s="250"/>
      <c r="D5873" s="250"/>
      <c r="E5873" s="250"/>
      <c r="F5873" s="250"/>
      <c r="G5873" s="3"/>
      <c r="H5873" s="3"/>
      <c r="I5873" s="3"/>
      <c r="J5873" s="3"/>
      <c r="K5873" s="3"/>
      <c r="L5873" s="3"/>
      <c r="IK5873" s="3"/>
      <c r="IL5873" s="3"/>
      <c r="IM5873" s="3"/>
      <c r="IN5873" s="3"/>
      <c r="IO5873" s="3"/>
      <c r="IP5873" s="3"/>
      <c r="IQ5873" s="3"/>
      <c r="IR5873" s="3"/>
      <c r="IS5873" s="3"/>
    </row>
    <row r="5874" spans="1:253" s="2" customFormat="1" ht="16.5">
      <c r="A5874" s="250"/>
      <c r="B5874" s="250"/>
      <c r="C5874" s="250"/>
      <c r="D5874" s="250"/>
      <c r="E5874" s="250"/>
      <c r="F5874" s="250"/>
      <c r="G5874" s="3"/>
      <c r="H5874" s="3"/>
      <c r="I5874" s="3"/>
      <c r="J5874" s="3"/>
      <c r="K5874" s="3"/>
      <c r="L5874" s="3"/>
      <c r="IK5874" s="3"/>
      <c r="IL5874" s="3"/>
      <c r="IM5874" s="3"/>
      <c r="IN5874" s="3"/>
      <c r="IO5874" s="3"/>
      <c r="IP5874" s="3"/>
      <c r="IQ5874" s="3"/>
      <c r="IR5874" s="3"/>
      <c r="IS5874" s="3"/>
    </row>
    <row r="5875" spans="1:253" s="2" customFormat="1" ht="16.5">
      <c r="A5875" s="250"/>
      <c r="B5875" s="250"/>
      <c r="C5875" s="250"/>
      <c r="D5875" s="250"/>
      <c r="E5875" s="250"/>
      <c r="F5875" s="250"/>
      <c r="G5875" s="3"/>
      <c r="H5875" s="3"/>
      <c r="I5875" s="3"/>
      <c r="J5875" s="3"/>
      <c r="K5875" s="3"/>
      <c r="L5875" s="3"/>
      <c r="IK5875" s="3"/>
      <c r="IL5875" s="3"/>
      <c r="IM5875" s="3"/>
      <c r="IN5875" s="3"/>
      <c r="IO5875" s="3"/>
      <c r="IP5875" s="3"/>
      <c r="IQ5875" s="3"/>
      <c r="IR5875" s="3"/>
      <c r="IS5875" s="3"/>
    </row>
    <row r="5876" spans="1:253" s="2" customFormat="1" ht="16.5">
      <c r="A5876" s="250"/>
      <c r="B5876" s="250"/>
      <c r="C5876" s="250"/>
      <c r="D5876" s="250"/>
      <c r="E5876" s="250"/>
      <c r="F5876" s="250"/>
      <c r="G5876" s="3"/>
      <c r="H5876" s="3"/>
      <c r="I5876" s="3"/>
      <c r="J5876" s="3"/>
      <c r="K5876" s="3"/>
      <c r="L5876" s="3"/>
      <c r="IK5876" s="3"/>
      <c r="IL5876" s="3"/>
      <c r="IM5876" s="3"/>
      <c r="IN5876" s="3"/>
      <c r="IO5876" s="3"/>
      <c r="IP5876" s="3"/>
      <c r="IQ5876" s="3"/>
      <c r="IR5876" s="3"/>
      <c r="IS5876" s="3"/>
    </row>
    <row r="5877" spans="1:253" s="2" customFormat="1" ht="16.5">
      <c r="A5877" s="250"/>
      <c r="B5877" s="250"/>
      <c r="C5877" s="250"/>
      <c r="D5877" s="250"/>
      <c r="E5877" s="250"/>
      <c r="F5877" s="250"/>
      <c r="G5877" s="3"/>
      <c r="H5877" s="3"/>
      <c r="I5877" s="3"/>
      <c r="J5877" s="3"/>
      <c r="K5877" s="3"/>
      <c r="L5877" s="3"/>
      <c r="IK5877" s="3"/>
      <c r="IL5877" s="3"/>
      <c r="IM5877" s="3"/>
      <c r="IN5877" s="3"/>
      <c r="IO5877" s="3"/>
      <c r="IP5877" s="3"/>
      <c r="IQ5877" s="3"/>
      <c r="IR5877" s="3"/>
      <c r="IS5877" s="3"/>
    </row>
    <row r="5878" spans="1:253" s="2" customFormat="1" ht="16.5">
      <c r="A5878" s="250"/>
      <c r="B5878" s="250"/>
      <c r="C5878" s="250"/>
      <c r="D5878" s="250"/>
      <c r="E5878" s="250"/>
      <c r="F5878" s="250"/>
      <c r="G5878" s="3"/>
      <c r="H5878" s="3"/>
      <c r="I5878" s="3"/>
      <c r="J5878" s="3"/>
      <c r="K5878" s="3"/>
      <c r="L5878" s="3"/>
      <c r="IK5878" s="3"/>
      <c r="IL5878" s="3"/>
      <c r="IM5878" s="3"/>
      <c r="IN5878" s="3"/>
      <c r="IO5878" s="3"/>
      <c r="IP5878" s="3"/>
      <c r="IQ5878" s="3"/>
      <c r="IR5878" s="3"/>
      <c r="IS5878" s="3"/>
    </row>
    <row r="5879" spans="1:253" s="2" customFormat="1" ht="16.5">
      <c r="A5879" s="250"/>
      <c r="B5879" s="250"/>
      <c r="C5879" s="250"/>
      <c r="D5879" s="250"/>
      <c r="E5879" s="250"/>
      <c r="F5879" s="250"/>
      <c r="G5879" s="3"/>
      <c r="H5879" s="3"/>
      <c r="I5879" s="3"/>
      <c r="J5879" s="3"/>
      <c r="K5879" s="3"/>
      <c r="L5879" s="3"/>
      <c r="IK5879" s="3"/>
      <c r="IL5879" s="3"/>
      <c r="IM5879" s="3"/>
      <c r="IN5879" s="3"/>
      <c r="IO5879" s="3"/>
      <c r="IP5879" s="3"/>
      <c r="IQ5879" s="3"/>
      <c r="IR5879" s="3"/>
      <c r="IS5879" s="3"/>
    </row>
    <row r="5880" spans="1:253" s="2" customFormat="1" ht="16.5">
      <c r="A5880" s="250"/>
      <c r="B5880" s="250"/>
      <c r="C5880" s="250"/>
      <c r="D5880" s="250"/>
      <c r="E5880" s="250"/>
      <c r="F5880" s="250"/>
      <c r="G5880" s="3"/>
      <c r="H5880" s="3"/>
      <c r="I5880" s="3"/>
      <c r="J5880" s="3"/>
      <c r="K5880" s="3"/>
      <c r="L5880" s="3"/>
      <c r="IK5880" s="3"/>
      <c r="IL5880" s="3"/>
      <c r="IM5880" s="3"/>
      <c r="IN5880" s="3"/>
      <c r="IO5880" s="3"/>
      <c r="IP5880" s="3"/>
      <c r="IQ5880" s="3"/>
      <c r="IR5880" s="3"/>
      <c r="IS5880" s="3"/>
    </row>
    <row r="5881" spans="1:253" s="2" customFormat="1" ht="16.5">
      <c r="A5881" s="250"/>
      <c r="B5881" s="250"/>
      <c r="C5881" s="250"/>
      <c r="D5881" s="250"/>
      <c r="E5881" s="250"/>
      <c r="F5881" s="250"/>
      <c r="G5881" s="3"/>
      <c r="H5881" s="3"/>
      <c r="I5881" s="3"/>
      <c r="J5881" s="3"/>
      <c r="K5881" s="3"/>
      <c r="L5881" s="3"/>
      <c r="IK5881" s="3"/>
      <c r="IL5881" s="3"/>
      <c r="IM5881" s="3"/>
      <c r="IN5881" s="3"/>
      <c r="IO5881" s="3"/>
      <c r="IP5881" s="3"/>
      <c r="IQ5881" s="3"/>
      <c r="IR5881" s="3"/>
      <c r="IS5881" s="3"/>
    </row>
    <row r="5882" spans="1:253" s="2" customFormat="1" ht="16.5">
      <c r="A5882" s="250"/>
      <c r="B5882" s="250"/>
      <c r="C5882" s="250"/>
      <c r="D5882" s="250"/>
      <c r="E5882" s="250"/>
      <c r="F5882" s="250"/>
      <c r="G5882" s="3"/>
      <c r="H5882" s="3"/>
      <c r="I5882" s="3"/>
      <c r="J5882" s="3"/>
      <c r="K5882" s="3"/>
      <c r="L5882" s="3"/>
      <c r="IK5882" s="3"/>
      <c r="IL5882" s="3"/>
      <c r="IM5882" s="3"/>
      <c r="IN5882" s="3"/>
      <c r="IO5882" s="3"/>
      <c r="IP5882" s="3"/>
      <c r="IQ5882" s="3"/>
      <c r="IR5882" s="3"/>
      <c r="IS5882" s="3"/>
    </row>
    <row r="5883" spans="1:253" s="2" customFormat="1" ht="16.5">
      <c r="A5883" s="250"/>
      <c r="B5883" s="250"/>
      <c r="C5883" s="250"/>
      <c r="D5883" s="250"/>
      <c r="E5883" s="250"/>
      <c r="F5883" s="250"/>
      <c r="G5883" s="3"/>
      <c r="H5883" s="3"/>
      <c r="I5883" s="3"/>
      <c r="J5883" s="3"/>
      <c r="K5883" s="3"/>
      <c r="L5883" s="3"/>
      <c r="IK5883" s="3"/>
      <c r="IL5883" s="3"/>
      <c r="IM5883" s="3"/>
      <c r="IN5883" s="3"/>
      <c r="IO5883" s="3"/>
      <c r="IP5883" s="3"/>
      <c r="IQ5883" s="3"/>
      <c r="IR5883" s="3"/>
      <c r="IS5883" s="3"/>
    </row>
    <row r="5884" spans="1:253" s="2" customFormat="1" ht="16.5">
      <c r="A5884" s="250"/>
      <c r="B5884" s="250"/>
      <c r="C5884" s="250"/>
      <c r="D5884" s="250"/>
      <c r="E5884" s="250"/>
      <c r="F5884" s="250"/>
      <c r="G5884" s="3"/>
      <c r="H5884" s="3"/>
      <c r="I5884" s="3"/>
      <c r="J5884" s="3"/>
      <c r="K5884" s="3"/>
      <c r="L5884" s="3"/>
      <c r="IK5884" s="3"/>
      <c r="IL5884" s="3"/>
      <c r="IM5884" s="3"/>
      <c r="IN5884" s="3"/>
      <c r="IO5884" s="3"/>
      <c r="IP5884" s="3"/>
      <c r="IQ5884" s="3"/>
      <c r="IR5884" s="3"/>
      <c r="IS5884" s="3"/>
    </row>
    <row r="5885" spans="1:253" s="2" customFormat="1" ht="16.5">
      <c r="A5885" s="250"/>
      <c r="B5885" s="250"/>
      <c r="C5885" s="250"/>
      <c r="D5885" s="250"/>
      <c r="E5885" s="250"/>
      <c r="F5885" s="250"/>
      <c r="G5885" s="3"/>
      <c r="H5885" s="3"/>
      <c r="I5885" s="3"/>
      <c r="J5885" s="3"/>
      <c r="K5885" s="3"/>
      <c r="L5885" s="3"/>
      <c r="IK5885" s="3"/>
      <c r="IL5885" s="3"/>
      <c r="IM5885" s="3"/>
      <c r="IN5885" s="3"/>
      <c r="IO5885" s="3"/>
      <c r="IP5885" s="3"/>
      <c r="IQ5885" s="3"/>
      <c r="IR5885" s="3"/>
      <c r="IS5885" s="3"/>
    </row>
    <row r="5886" spans="1:253" s="2" customFormat="1" ht="16.5">
      <c r="A5886" s="250"/>
      <c r="B5886" s="250"/>
      <c r="C5886" s="250"/>
      <c r="D5886" s="250"/>
      <c r="E5886" s="250"/>
      <c r="F5886" s="250"/>
      <c r="G5886" s="3"/>
      <c r="H5886" s="3"/>
      <c r="I5886" s="3"/>
      <c r="J5886" s="3"/>
      <c r="K5886" s="3"/>
      <c r="L5886" s="3"/>
      <c r="IK5886" s="3"/>
      <c r="IL5886" s="3"/>
      <c r="IM5886" s="3"/>
      <c r="IN5886" s="3"/>
      <c r="IO5886" s="3"/>
      <c r="IP5886" s="3"/>
      <c r="IQ5886" s="3"/>
      <c r="IR5886" s="3"/>
      <c r="IS5886" s="3"/>
    </row>
    <row r="5887" spans="1:253" s="2" customFormat="1" ht="16.5">
      <c r="A5887" s="250"/>
      <c r="B5887" s="250"/>
      <c r="C5887" s="250"/>
      <c r="D5887" s="250"/>
      <c r="E5887" s="250"/>
      <c r="F5887" s="250"/>
      <c r="G5887" s="3"/>
      <c r="H5887" s="3"/>
      <c r="I5887" s="3"/>
      <c r="J5887" s="3"/>
      <c r="K5887" s="3"/>
      <c r="L5887" s="3"/>
      <c r="IK5887" s="3"/>
      <c r="IL5887" s="3"/>
      <c r="IM5887" s="3"/>
      <c r="IN5887" s="3"/>
      <c r="IO5887" s="3"/>
      <c r="IP5887" s="3"/>
      <c r="IQ5887" s="3"/>
      <c r="IR5887" s="3"/>
      <c r="IS5887" s="3"/>
    </row>
    <row r="5888" spans="1:253" s="2" customFormat="1" ht="16.5">
      <c r="A5888" s="250"/>
      <c r="B5888" s="250"/>
      <c r="C5888" s="250"/>
      <c r="D5888" s="250"/>
      <c r="E5888" s="250"/>
      <c r="F5888" s="250"/>
      <c r="G5888" s="3"/>
      <c r="H5888" s="3"/>
      <c r="I5888" s="3"/>
      <c r="J5888" s="3"/>
      <c r="K5888" s="3"/>
      <c r="L5888" s="3"/>
      <c r="IK5888" s="3"/>
      <c r="IL5888" s="3"/>
      <c r="IM5888" s="3"/>
      <c r="IN5888" s="3"/>
      <c r="IO5888" s="3"/>
      <c r="IP5888" s="3"/>
      <c r="IQ5888" s="3"/>
      <c r="IR5888" s="3"/>
      <c r="IS5888" s="3"/>
    </row>
    <row r="5889" spans="1:253" s="2" customFormat="1" ht="16.5">
      <c r="A5889" s="250"/>
      <c r="B5889" s="250"/>
      <c r="C5889" s="250"/>
      <c r="D5889" s="250"/>
      <c r="E5889" s="250"/>
      <c r="F5889" s="250"/>
      <c r="G5889" s="3"/>
      <c r="H5889" s="3"/>
      <c r="I5889" s="3"/>
      <c r="J5889" s="3"/>
      <c r="K5889" s="3"/>
      <c r="L5889" s="3"/>
      <c r="IK5889" s="3"/>
      <c r="IL5889" s="3"/>
      <c r="IM5889" s="3"/>
      <c r="IN5889" s="3"/>
      <c r="IO5889" s="3"/>
      <c r="IP5889" s="3"/>
      <c r="IQ5889" s="3"/>
      <c r="IR5889" s="3"/>
      <c r="IS5889" s="3"/>
    </row>
    <row r="5890" spans="1:253" s="2" customFormat="1" ht="16.5">
      <c r="A5890" s="250"/>
      <c r="B5890" s="250"/>
      <c r="C5890" s="250"/>
      <c r="D5890" s="250"/>
      <c r="E5890" s="250"/>
      <c r="F5890" s="250"/>
      <c r="G5890" s="3"/>
      <c r="H5890" s="3"/>
      <c r="I5890" s="3"/>
      <c r="J5890" s="3"/>
      <c r="K5890" s="3"/>
      <c r="L5890" s="3"/>
      <c r="IK5890" s="3"/>
      <c r="IL5890" s="3"/>
      <c r="IM5890" s="3"/>
      <c r="IN5890" s="3"/>
      <c r="IO5890" s="3"/>
      <c r="IP5890" s="3"/>
      <c r="IQ5890" s="3"/>
      <c r="IR5890" s="3"/>
      <c r="IS5890" s="3"/>
    </row>
    <row r="5891" spans="1:253" s="2" customFormat="1" ht="16.5">
      <c r="A5891" s="250"/>
      <c r="B5891" s="250"/>
      <c r="C5891" s="250"/>
      <c r="D5891" s="250"/>
      <c r="E5891" s="250"/>
      <c r="F5891" s="250"/>
      <c r="G5891" s="3"/>
      <c r="H5891" s="3"/>
      <c r="I5891" s="3"/>
      <c r="J5891" s="3"/>
      <c r="K5891" s="3"/>
      <c r="L5891" s="3"/>
      <c r="IK5891" s="3"/>
      <c r="IL5891" s="3"/>
      <c r="IM5891" s="3"/>
      <c r="IN5891" s="3"/>
      <c r="IO5891" s="3"/>
      <c r="IP5891" s="3"/>
      <c r="IQ5891" s="3"/>
      <c r="IR5891" s="3"/>
      <c r="IS5891" s="3"/>
    </row>
    <row r="5892" spans="1:253" s="2" customFormat="1" ht="16.5">
      <c r="A5892" s="250"/>
      <c r="B5892" s="250"/>
      <c r="C5892" s="250"/>
      <c r="D5892" s="250"/>
      <c r="E5892" s="250"/>
      <c r="F5892" s="250"/>
      <c r="G5892" s="3"/>
      <c r="H5892" s="3"/>
      <c r="I5892" s="3"/>
      <c r="J5892" s="3"/>
      <c r="K5892" s="3"/>
      <c r="L5892" s="3"/>
      <c r="IK5892" s="3"/>
      <c r="IL5892" s="3"/>
      <c r="IM5892" s="3"/>
      <c r="IN5892" s="3"/>
      <c r="IO5892" s="3"/>
      <c r="IP5892" s="3"/>
      <c r="IQ5892" s="3"/>
      <c r="IR5892" s="3"/>
      <c r="IS5892" s="3"/>
    </row>
    <row r="5893" spans="1:253" s="2" customFormat="1" ht="16.5">
      <c r="A5893" s="250"/>
      <c r="B5893" s="250"/>
      <c r="C5893" s="250"/>
      <c r="D5893" s="250"/>
      <c r="E5893" s="250"/>
      <c r="F5893" s="250"/>
      <c r="G5893" s="3"/>
      <c r="H5893" s="3"/>
      <c r="I5893" s="3"/>
      <c r="J5893" s="3"/>
      <c r="K5893" s="3"/>
      <c r="L5893" s="3"/>
      <c r="IK5893" s="3"/>
      <c r="IL5893" s="3"/>
      <c r="IM5893" s="3"/>
      <c r="IN5893" s="3"/>
      <c r="IO5893" s="3"/>
      <c r="IP5893" s="3"/>
      <c r="IQ5893" s="3"/>
      <c r="IR5893" s="3"/>
      <c r="IS5893" s="3"/>
    </row>
    <row r="5894" spans="1:253" s="2" customFormat="1" ht="16.5">
      <c r="A5894" s="250"/>
      <c r="B5894" s="250"/>
      <c r="C5894" s="250"/>
      <c r="D5894" s="250"/>
      <c r="E5894" s="250"/>
      <c r="F5894" s="250"/>
      <c r="G5894" s="3"/>
      <c r="H5894" s="3"/>
      <c r="I5894" s="3"/>
      <c r="J5894" s="3"/>
      <c r="K5894" s="3"/>
      <c r="L5894" s="3"/>
      <c r="IK5894" s="3"/>
      <c r="IL5894" s="3"/>
      <c r="IM5894" s="3"/>
      <c r="IN5894" s="3"/>
      <c r="IO5894" s="3"/>
      <c r="IP5894" s="3"/>
      <c r="IQ5894" s="3"/>
      <c r="IR5894" s="3"/>
      <c r="IS5894" s="3"/>
    </row>
    <row r="5895" spans="1:253" s="2" customFormat="1" ht="16.5">
      <c r="A5895" s="250"/>
      <c r="B5895" s="250"/>
      <c r="C5895" s="250"/>
      <c r="D5895" s="250"/>
      <c r="E5895" s="250"/>
      <c r="F5895" s="250"/>
      <c r="G5895" s="3"/>
      <c r="H5895" s="3"/>
      <c r="I5895" s="3"/>
      <c r="J5895" s="3"/>
      <c r="K5895" s="3"/>
      <c r="L5895" s="3"/>
      <c r="IK5895" s="3"/>
      <c r="IL5895" s="3"/>
      <c r="IM5895" s="3"/>
      <c r="IN5895" s="3"/>
      <c r="IO5895" s="3"/>
      <c r="IP5895" s="3"/>
      <c r="IQ5895" s="3"/>
      <c r="IR5895" s="3"/>
      <c r="IS5895" s="3"/>
    </row>
    <row r="5896" spans="1:253" s="2" customFormat="1" ht="16.5">
      <c r="A5896" s="250"/>
      <c r="B5896" s="250"/>
      <c r="C5896" s="250"/>
      <c r="D5896" s="250"/>
      <c r="E5896" s="250"/>
      <c r="F5896" s="250"/>
      <c r="G5896" s="3"/>
      <c r="H5896" s="3"/>
      <c r="I5896" s="3"/>
      <c r="J5896" s="3"/>
      <c r="K5896" s="3"/>
      <c r="L5896" s="3"/>
      <c r="IK5896" s="3"/>
      <c r="IL5896" s="3"/>
      <c r="IM5896" s="3"/>
      <c r="IN5896" s="3"/>
      <c r="IO5896" s="3"/>
      <c r="IP5896" s="3"/>
      <c r="IQ5896" s="3"/>
      <c r="IR5896" s="3"/>
      <c r="IS5896" s="3"/>
    </row>
    <row r="5897" spans="1:253" s="2" customFormat="1" ht="16.5">
      <c r="A5897" s="250"/>
      <c r="B5897" s="250"/>
      <c r="C5897" s="250"/>
      <c r="D5897" s="250"/>
      <c r="E5897" s="250"/>
      <c r="F5897" s="250"/>
      <c r="G5897" s="3"/>
      <c r="H5897" s="3"/>
      <c r="I5897" s="3"/>
      <c r="J5897" s="3"/>
      <c r="K5897" s="3"/>
      <c r="L5897" s="3"/>
      <c r="IK5897" s="3"/>
      <c r="IL5897" s="3"/>
      <c r="IM5897" s="3"/>
      <c r="IN5897" s="3"/>
      <c r="IO5897" s="3"/>
      <c r="IP5897" s="3"/>
      <c r="IQ5897" s="3"/>
      <c r="IR5897" s="3"/>
      <c r="IS5897" s="3"/>
    </row>
    <row r="5898" spans="1:253" s="2" customFormat="1" ht="16.5">
      <c r="A5898" s="250"/>
      <c r="B5898" s="250"/>
      <c r="C5898" s="250"/>
      <c r="D5898" s="250"/>
      <c r="E5898" s="250"/>
      <c r="F5898" s="250"/>
      <c r="G5898" s="3"/>
      <c r="H5898" s="3"/>
      <c r="I5898" s="3"/>
      <c r="J5898" s="3"/>
      <c r="K5898" s="3"/>
      <c r="L5898" s="3"/>
      <c r="IK5898" s="3"/>
      <c r="IL5898" s="3"/>
      <c r="IM5898" s="3"/>
      <c r="IN5898" s="3"/>
      <c r="IO5898" s="3"/>
      <c r="IP5898" s="3"/>
      <c r="IQ5898" s="3"/>
      <c r="IR5898" s="3"/>
      <c r="IS5898" s="3"/>
    </row>
    <row r="5899" spans="1:253" s="2" customFormat="1" ht="16.5">
      <c r="A5899" s="250"/>
      <c r="B5899" s="250"/>
      <c r="C5899" s="250"/>
      <c r="D5899" s="250"/>
      <c r="E5899" s="250"/>
      <c r="F5899" s="250"/>
      <c r="G5899" s="3"/>
      <c r="H5899" s="3"/>
      <c r="I5899" s="3"/>
      <c r="J5899" s="3"/>
      <c r="K5899" s="3"/>
      <c r="L5899" s="3"/>
      <c r="IK5899" s="3"/>
      <c r="IL5899" s="3"/>
      <c r="IM5899" s="3"/>
      <c r="IN5899" s="3"/>
      <c r="IO5899" s="3"/>
      <c r="IP5899" s="3"/>
      <c r="IQ5899" s="3"/>
      <c r="IR5899" s="3"/>
      <c r="IS5899" s="3"/>
    </row>
    <row r="5900" spans="1:253" s="2" customFormat="1" ht="16.5">
      <c r="A5900" s="250"/>
      <c r="B5900" s="250"/>
      <c r="C5900" s="250"/>
      <c r="D5900" s="250"/>
      <c r="E5900" s="250"/>
      <c r="F5900" s="250"/>
      <c r="G5900" s="3"/>
      <c r="H5900" s="3"/>
      <c r="I5900" s="3"/>
      <c r="J5900" s="3"/>
      <c r="K5900" s="3"/>
      <c r="L5900" s="3"/>
      <c r="IK5900" s="3"/>
      <c r="IL5900" s="3"/>
      <c r="IM5900" s="3"/>
      <c r="IN5900" s="3"/>
      <c r="IO5900" s="3"/>
      <c r="IP5900" s="3"/>
      <c r="IQ5900" s="3"/>
      <c r="IR5900" s="3"/>
      <c r="IS5900" s="3"/>
    </row>
    <row r="5901" spans="1:253" s="2" customFormat="1" ht="16.5">
      <c r="A5901" s="250"/>
      <c r="B5901" s="250"/>
      <c r="C5901" s="250"/>
      <c r="D5901" s="250"/>
      <c r="E5901" s="250"/>
      <c r="F5901" s="250"/>
      <c r="G5901" s="3"/>
      <c r="H5901" s="3"/>
      <c r="I5901" s="3"/>
      <c r="J5901" s="3"/>
      <c r="K5901" s="3"/>
      <c r="L5901" s="3"/>
      <c r="IK5901" s="3"/>
      <c r="IL5901" s="3"/>
      <c r="IM5901" s="3"/>
      <c r="IN5901" s="3"/>
      <c r="IO5901" s="3"/>
      <c r="IP5901" s="3"/>
      <c r="IQ5901" s="3"/>
      <c r="IR5901" s="3"/>
      <c r="IS5901" s="3"/>
    </row>
    <row r="5902" spans="1:253" s="2" customFormat="1" ht="16.5">
      <c r="A5902" s="250"/>
      <c r="B5902" s="250"/>
      <c r="C5902" s="250"/>
      <c r="D5902" s="250"/>
      <c r="E5902" s="250"/>
      <c r="F5902" s="250"/>
      <c r="G5902" s="3"/>
      <c r="H5902" s="3"/>
      <c r="I5902" s="3"/>
      <c r="J5902" s="3"/>
      <c r="K5902" s="3"/>
      <c r="L5902" s="3"/>
      <c r="IK5902" s="3"/>
      <c r="IL5902" s="3"/>
      <c r="IM5902" s="3"/>
      <c r="IN5902" s="3"/>
      <c r="IO5902" s="3"/>
      <c r="IP5902" s="3"/>
      <c r="IQ5902" s="3"/>
      <c r="IR5902" s="3"/>
      <c r="IS5902" s="3"/>
    </row>
    <row r="5903" spans="1:253" s="2" customFormat="1" ht="16.5">
      <c r="A5903" s="250"/>
      <c r="B5903" s="250"/>
      <c r="C5903" s="250"/>
      <c r="D5903" s="250"/>
      <c r="E5903" s="250"/>
      <c r="F5903" s="250"/>
      <c r="G5903" s="3"/>
      <c r="H5903" s="3"/>
      <c r="I5903" s="3"/>
      <c r="J5903" s="3"/>
      <c r="K5903" s="3"/>
      <c r="L5903" s="3"/>
      <c r="IK5903" s="3"/>
      <c r="IL5903" s="3"/>
      <c r="IM5903" s="3"/>
      <c r="IN5903" s="3"/>
      <c r="IO5903" s="3"/>
      <c r="IP5903" s="3"/>
      <c r="IQ5903" s="3"/>
      <c r="IR5903" s="3"/>
      <c r="IS5903" s="3"/>
    </row>
    <row r="5904" spans="1:253" s="2" customFormat="1" ht="16.5">
      <c r="A5904" s="250"/>
      <c r="B5904" s="250"/>
      <c r="C5904" s="250"/>
      <c r="D5904" s="250"/>
      <c r="E5904" s="250"/>
      <c r="F5904" s="250"/>
      <c r="G5904" s="3"/>
      <c r="H5904" s="3"/>
      <c r="I5904" s="3"/>
      <c r="J5904" s="3"/>
      <c r="K5904" s="3"/>
      <c r="L5904" s="3"/>
      <c r="IK5904" s="3"/>
      <c r="IL5904" s="3"/>
      <c r="IM5904" s="3"/>
      <c r="IN5904" s="3"/>
      <c r="IO5904" s="3"/>
      <c r="IP5904" s="3"/>
      <c r="IQ5904" s="3"/>
      <c r="IR5904" s="3"/>
      <c r="IS5904" s="3"/>
    </row>
    <row r="5905" spans="1:253" s="2" customFormat="1" ht="16.5">
      <c r="A5905" s="250"/>
      <c r="B5905" s="250"/>
      <c r="C5905" s="250"/>
      <c r="D5905" s="250"/>
      <c r="E5905" s="250"/>
      <c r="F5905" s="250"/>
      <c r="G5905" s="3"/>
      <c r="H5905" s="3"/>
      <c r="I5905" s="3"/>
      <c r="J5905" s="3"/>
      <c r="K5905" s="3"/>
      <c r="L5905" s="3"/>
      <c r="IK5905" s="3"/>
      <c r="IL5905" s="3"/>
      <c r="IM5905" s="3"/>
      <c r="IN5905" s="3"/>
      <c r="IO5905" s="3"/>
      <c r="IP5905" s="3"/>
      <c r="IQ5905" s="3"/>
      <c r="IR5905" s="3"/>
      <c r="IS5905" s="3"/>
    </row>
    <row r="5906" spans="1:253" s="2" customFormat="1" ht="16.5">
      <c r="A5906" s="250"/>
      <c r="B5906" s="250"/>
      <c r="C5906" s="250"/>
      <c r="D5906" s="250"/>
      <c r="E5906" s="250"/>
      <c r="F5906" s="250"/>
      <c r="G5906" s="3"/>
      <c r="H5906" s="3"/>
      <c r="I5906" s="3"/>
      <c r="J5906" s="3"/>
      <c r="K5906" s="3"/>
      <c r="L5906" s="3"/>
      <c r="IK5906" s="3"/>
      <c r="IL5906" s="3"/>
      <c r="IM5906" s="3"/>
      <c r="IN5906" s="3"/>
      <c r="IO5906" s="3"/>
      <c r="IP5906" s="3"/>
      <c r="IQ5906" s="3"/>
      <c r="IR5906" s="3"/>
      <c r="IS5906" s="3"/>
    </row>
    <row r="5907" spans="1:253" s="2" customFormat="1" ht="16.5">
      <c r="A5907" s="250"/>
      <c r="B5907" s="250"/>
      <c r="C5907" s="250"/>
      <c r="D5907" s="250"/>
      <c r="E5907" s="250"/>
      <c r="F5907" s="250"/>
      <c r="G5907" s="3"/>
      <c r="H5907" s="3"/>
      <c r="I5907" s="3"/>
      <c r="J5907" s="3"/>
      <c r="K5907" s="3"/>
      <c r="L5907" s="3"/>
      <c r="IK5907" s="3"/>
      <c r="IL5907" s="3"/>
      <c r="IM5907" s="3"/>
      <c r="IN5907" s="3"/>
      <c r="IO5907" s="3"/>
      <c r="IP5907" s="3"/>
      <c r="IQ5907" s="3"/>
      <c r="IR5907" s="3"/>
      <c r="IS5907" s="3"/>
    </row>
    <row r="5908" spans="1:253" s="2" customFormat="1" ht="16.5">
      <c r="A5908" s="250"/>
      <c r="B5908" s="250"/>
      <c r="C5908" s="250"/>
      <c r="D5908" s="250"/>
      <c r="E5908" s="250"/>
      <c r="F5908" s="250"/>
      <c r="G5908" s="3"/>
      <c r="H5908" s="3"/>
      <c r="I5908" s="3"/>
      <c r="J5908" s="3"/>
      <c r="K5908" s="3"/>
      <c r="L5908" s="3"/>
      <c r="IK5908" s="3"/>
      <c r="IL5908" s="3"/>
      <c r="IM5908" s="3"/>
      <c r="IN5908" s="3"/>
      <c r="IO5908" s="3"/>
      <c r="IP5908" s="3"/>
      <c r="IQ5908" s="3"/>
      <c r="IR5908" s="3"/>
      <c r="IS5908" s="3"/>
    </row>
    <row r="5909" spans="1:253" s="2" customFormat="1" ht="16.5">
      <c r="A5909" s="250"/>
      <c r="B5909" s="250"/>
      <c r="C5909" s="250"/>
      <c r="D5909" s="250"/>
      <c r="E5909" s="250"/>
      <c r="F5909" s="250"/>
      <c r="G5909" s="3"/>
      <c r="H5909" s="3"/>
      <c r="I5909" s="3"/>
      <c r="J5909" s="3"/>
      <c r="K5909" s="3"/>
      <c r="L5909" s="3"/>
      <c r="IK5909" s="3"/>
      <c r="IL5909" s="3"/>
      <c r="IM5909" s="3"/>
      <c r="IN5909" s="3"/>
      <c r="IO5909" s="3"/>
      <c r="IP5909" s="3"/>
      <c r="IQ5909" s="3"/>
      <c r="IR5909" s="3"/>
      <c r="IS5909" s="3"/>
    </row>
    <row r="5910" spans="1:253" s="2" customFormat="1" ht="16.5">
      <c r="A5910" s="250"/>
      <c r="B5910" s="250"/>
      <c r="C5910" s="250"/>
      <c r="D5910" s="250"/>
      <c r="E5910" s="250"/>
      <c r="F5910" s="250"/>
      <c r="G5910" s="3"/>
      <c r="H5910" s="3"/>
      <c r="I5910" s="3"/>
      <c r="J5910" s="3"/>
      <c r="K5910" s="3"/>
      <c r="L5910" s="3"/>
      <c r="IK5910" s="3"/>
      <c r="IL5910" s="3"/>
      <c r="IM5910" s="3"/>
      <c r="IN5910" s="3"/>
      <c r="IO5910" s="3"/>
      <c r="IP5910" s="3"/>
      <c r="IQ5910" s="3"/>
      <c r="IR5910" s="3"/>
      <c r="IS5910" s="3"/>
    </row>
    <row r="5911" spans="1:253" s="2" customFormat="1" ht="16.5">
      <c r="A5911" s="250"/>
      <c r="B5911" s="250"/>
      <c r="C5911" s="250"/>
      <c r="D5911" s="250"/>
      <c r="E5911" s="250"/>
      <c r="F5911" s="250"/>
      <c r="G5911" s="3"/>
      <c r="H5911" s="3"/>
      <c r="I5911" s="3"/>
      <c r="J5911" s="3"/>
      <c r="K5911" s="3"/>
      <c r="L5911" s="3"/>
      <c r="IK5911" s="3"/>
      <c r="IL5911" s="3"/>
      <c r="IM5911" s="3"/>
      <c r="IN5911" s="3"/>
      <c r="IO5911" s="3"/>
      <c r="IP5911" s="3"/>
      <c r="IQ5911" s="3"/>
      <c r="IR5911" s="3"/>
      <c r="IS5911" s="3"/>
    </row>
    <row r="5912" spans="1:253" s="2" customFormat="1" ht="16.5">
      <c r="A5912" s="250"/>
      <c r="B5912" s="250"/>
      <c r="C5912" s="250"/>
      <c r="D5912" s="250"/>
      <c r="E5912" s="250"/>
      <c r="F5912" s="250"/>
      <c r="G5912" s="3"/>
      <c r="H5912" s="3"/>
      <c r="I5912" s="3"/>
      <c r="J5912" s="3"/>
      <c r="K5912" s="3"/>
      <c r="L5912" s="3"/>
      <c r="IK5912" s="3"/>
      <c r="IL5912" s="3"/>
      <c r="IM5912" s="3"/>
      <c r="IN5912" s="3"/>
      <c r="IO5912" s="3"/>
      <c r="IP5912" s="3"/>
      <c r="IQ5912" s="3"/>
      <c r="IR5912" s="3"/>
      <c r="IS5912" s="3"/>
    </row>
    <row r="5913" spans="1:253" s="2" customFormat="1" ht="16.5">
      <c r="A5913" s="250"/>
      <c r="B5913" s="250"/>
      <c r="C5913" s="250"/>
      <c r="D5913" s="250"/>
      <c r="E5913" s="250"/>
      <c r="F5913" s="250"/>
      <c r="G5913" s="3"/>
      <c r="H5913" s="3"/>
      <c r="I5913" s="3"/>
      <c r="J5913" s="3"/>
      <c r="K5913" s="3"/>
      <c r="L5913" s="3"/>
      <c r="IK5913" s="3"/>
      <c r="IL5913" s="3"/>
      <c r="IM5913" s="3"/>
      <c r="IN5913" s="3"/>
      <c r="IO5913" s="3"/>
      <c r="IP5913" s="3"/>
      <c r="IQ5913" s="3"/>
      <c r="IR5913" s="3"/>
      <c r="IS5913" s="3"/>
    </row>
    <row r="5914" spans="1:253" s="2" customFormat="1" ht="16.5">
      <c r="A5914" s="250"/>
      <c r="B5914" s="250"/>
      <c r="C5914" s="250"/>
      <c r="D5914" s="250"/>
      <c r="E5914" s="250"/>
      <c r="F5914" s="250"/>
      <c r="G5914" s="3"/>
      <c r="H5914" s="3"/>
      <c r="I5914" s="3"/>
      <c r="J5914" s="3"/>
      <c r="K5914" s="3"/>
      <c r="L5914" s="3"/>
      <c r="IK5914" s="3"/>
      <c r="IL5914" s="3"/>
      <c r="IM5914" s="3"/>
      <c r="IN5914" s="3"/>
      <c r="IO5914" s="3"/>
      <c r="IP5914" s="3"/>
      <c r="IQ5914" s="3"/>
      <c r="IR5914" s="3"/>
      <c r="IS5914" s="3"/>
    </row>
    <row r="5915" spans="1:253" s="2" customFormat="1" ht="16.5">
      <c r="A5915" s="250"/>
      <c r="B5915" s="250"/>
      <c r="C5915" s="250"/>
      <c r="D5915" s="250"/>
      <c r="E5915" s="250"/>
      <c r="F5915" s="250"/>
      <c r="G5915" s="3"/>
      <c r="H5915" s="3"/>
      <c r="I5915" s="3"/>
      <c r="J5915" s="3"/>
      <c r="K5915" s="3"/>
      <c r="L5915" s="3"/>
      <c r="IK5915" s="3"/>
      <c r="IL5915" s="3"/>
      <c r="IM5915" s="3"/>
      <c r="IN5915" s="3"/>
      <c r="IO5915" s="3"/>
      <c r="IP5915" s="3"/>
      <c r="IQ5915" s="3"/>
      <c r="IR5915" s="3"/>
      <c r="IS5915" s="3"/>
    </row>
    <row r="5916" spans="1:253" s="2" customFormat="1" ht="16.5">
      <c r="A5916" s="250"/>
      <c r="B5916" s="250"/>
      <c r="C5916" s="250"/>
      <c r="D5916" s="250"/>
      <c r="E5916" s="250"/>
      <c r="F5916" s="250"/>
      <c r="G5916" s="3"/>
      <c r="H5916" s="3"/>
      <c r="I5916" s="3"/>
      <c r="J5916" s="3"/>
      <c r="K5916" s="3"/>
      <c r="L5916" s="3"/>
      <c r="IK5916" s="3"/>
      <c r="IL5916" s="3"/>
      <c r="IM5916" s="3"/>
      <c r="IN5916" s="3"/>
      <c r="IO5916" s="3"/>
      <c r="IP5916" s="3"/>
      <c r="IQ5916" s="3"/>
      <c r="IR5916" s="3"/>
      <c r="IS5916" s="3"/>
    </row>
    <row r="5917" spans="1:253" s="2" customFormat="1" ht="16.5">
      <c r="A5917" s="250"/>
      <c r="B5917" s="250"/>
      <c r="C5917" s="250"/>
      <c r="D5917" s="250"/>
      <c r="E5917" s="250"/>
      <c r="F5917" s="250"/>
      <c r="G5917" s="3"/>
      <c r="H5917" s="3"/>
      <c r="I5917" s="3"/>
      <c r="J5917" s="3"/>
      <c r="K5917" s="3"/>
      <c r="L5917" s="3"/>
      <c r="IK5917" s="3"/>
      <c r="IL5917" s="3"/>
      <c r="IM5917" s="3"/>
      <c r="IN5917" s="3"/>
      <c r="IO5917" s="3"/>
      <c r="IP5917" s="3"/>
      <c r="IQ5917" s="3"/>
      <c r="IR5917" s="3"/>
      <c r="IS5917" s="3"/>
    </row>
    <row r="5918" spans="1:253" s="2" customFormat="1" ht="16.5">
      <c r="A5918" s="250"/>
      <c r="B5918" s="250"/>
      <c r="C5918" s="250"/>
      <c r="D5918" s="250"/>
      <c r="E5918" s="250"/>
      <c r="F5918" s="250"/>
      <c r="G5918" s="3"/>
      <c r="H5918" s="3"/>
      <c r="I5918" s="3"/>
      <c r="J5918" s="3"/>
      <c r="K5918" s="3"/>
      <c r="L5918" s="3"/>
      <c r="IK5918" s="3"/>
      <c r="IL5918" s="3"/>
      <c r="IM5918" s="3"/>
      <c r="IN5918" s="3"/>
      <c r="IO5918" s="3"/>
      <c r="IP5918" s="3"/>
      <c r="IQ5918" s="3"/>
      <c r="IR5918" s="3"/>
      <c r="IS5918" s="3"/>
    </row>
    <row r="5919" spans="1:253" s="2" customFormat="1" ht="16.5">
      <c r="A5919" s="250"/>
      <c r="B5919" s="250"/>
      <c r="C5919" s="250"/>
      <c r="D5919" s="250"/>
      <c r="E5919" s="250"/>
      <c r="F5919" s="250"/>
      <c r="G5919" s="3"/>
      <c r="H5919" s="3"/>
      <c r="I5919" s="3"/>
      <c r="J5919" s="3"/>
      <c r="K5919" s="3"/>
      <c r="L5919" s="3"/>
      <c r="IK5919" s="3"/>
      <c r="IL5919" s="3"/>
      <c r="IM5919" s="3"/>
      <c r="IN5919" s="3"/>
      <c r="IO5919" s="3"/>
      <c r="IP5919" s="3"/>
      <c r="IQ5919" s="3"/>
      <c r="IR5919" s="3"/>
      <c r="IS5919" s="3"/>
    </row>
    <row r="5920" spans="1:253" s="2" customFormat="1" ht="16.5">
      <c r="A5920" s="250"/>
      <c r="B5920" s="250"/>
      <c r="C5920" s="250"/>
      <c r="D5920" s="250"/>
      <c r="E5920" s="250"/>
      <c r="F5920" s="250"/>
      <c r="G5920" s="3"/>
      <c r="H5920" s="3"/>
      <c r="I5920" s="3"/>
      <c r="J5920" s="3"/>
      <c r="K5920" s="3"/>
      <c r="L5920" s="3"/>
      <c r="IK5920" s="3"/>
      <c r="IL5920" s="3"/>
      <c r="IM5920" s="3"/>
      <c r="IN5920" s="3"/>
      <c r="IO5920" s="3"/>
      <c r="IP5920" s="3"/>
      <c r="IQ5920" s="3"/>
      <c r="IR5920" s="3"/>
      <c r="IS5920" s="3"/>
    </row>
    <row r="5921" spans="1:253" s="2" customFormat="1" ht="16.5">
      <c r="A5921" s="250"/>
      <c r="B5921" s="250"/>
      <c r="C5921" s="250"/>
      <c r="D5921" s="250"/>
      <c r="E5921" s="250"/>
      <c r="F5921" s="250"/>
      <c r="G5921" s="3"/>
      <c r="H5921" s="3"/>
      <c r="I5921" s="3"/>
      <c r="J5921" s="3"/>
      <c r="K5921" s="3"/>
      <c r="L5921" s="3"/>
      <c r="IK5921" s="3"/>
      <c r="IL5921" s="3"/>
      <c r="IM5921" s="3"/>
      <c r="IN5921" s="3"/>
      <c r="IO5921" s="3"/>
      <c r="IP5921" s="3"/>
      <c r="IQ5921" s="3"/>
      <c r="IR5921" s="3"/>
      <c r="IS5921" s="3"/>
    </row>
    <row r="5922" spans="1:253" s="2" customFormat="1" ht="16.5">
      <c r="A5922" s="250"/>
      <c r="B5922" s="250"/>
      <c r="C5922" s="250"/>
      <c r="D5922" s="250"/>
      <c r="E5922" s="250"/>
      <c r="F5922" s="250"/>
      <c r="G5922" s="3"/>
      <c r="H5922" s="3"/>
      <c r="I5922" s="3"/>
      <c r="J5922" s="3"/>
      <c r="K5922" s="3"/>
      <c r="L5922" s="3"/>
      <c r="IK5922" s="3"/>
      <c r="IL5922" s="3"/>
      <c r="IM5922" s="3"/>
      <c r="IN5922" s="3"/>
      <c r="IO5922" s="3"/>
      <c r="IP5922" s="3"/>
      <c r="IQ5922" s="3"/>
      <c r="IR5922" s="3"/>
      <c r="IS5922" s="3"/>
    </row>
    <row r="5923" spans="1:253" s="2" customFormat="1" ht="16.5">
      <c r="A5923" s="250"/>
      <c r="B5923" s="250"/>
      <c r="C5923" s="250"/>
      <c r="D5923" s="250"/>
      <c r="E5923" s="250"/>
      <c r="F5923" s="250"/>
      <c r="G5923" s="3"/>
      <c r="H5923" s="3"/>
      <c r="I5923" s="3"/>
      <c r="J5923" s="3"/>
      <c r="K5923" s="3"/>
      <c r="L5923" s="3"/>
      <c r="IK5923" s="3"/>
      <c r="IL5923" s="3"/>
      <c r="IM5923" s="3"/>
      <c r="IN5923" s="3"/>
      <c r="IO5923" s="3"/>
      <c r="IP5923" s="3"/>
      <c r="IQ5923" s="3"/>
      <c r="IR5923" s="3"/>
      <c r="IS5923" s="3"/>
    </row>
    <row r="5924" spans="1:253" s="2" customFormat="1" ht="16.5">
      <c r="A5924" s="250"/>
      <c r="B5924" s="250"/>
      <c r="C5924" s="250"/>
      <c r="D5924" s="250"/>
      <c r="E5924" s="250"/>
      <c r="F5924" s="250"/>
      <c r="G5924" s="3"/>
      <c r="H5924" s="3"/>
      <c r="I5924" s="3"/>
      <c r="J5924" s="3"/>
      <c r="K5924" s="3"/>
      <c r="L5924" s="3"/>
      <c r="IK5924" s="3"/>
      <c r="IL5924" s="3"/>
      <c r="IM5924" s="3"/>
      <c r="IN5924" s="3"/>
      <c r="IO5924" s="3"/>
      <c r="IP5924" s="3"/>
      <c r="IQ5924" s="3"/>
      <c r="IR5924" s="3"/>
      <c r="IS5924" s="3"/>
    </row>
    <row r="5925" spans="1:253" s="2" customFormat="1" ht="16.5">
      <c r="A5925" s="250"/>
      <c r="B5925" s="250"/>
      <c r="C5925" s="250"/>
      <c r="D5925" s="250"/>
      <c r="E5925" s="250"/>
      <c r="F5925" s="250"/>
      <c r="G5925" s="3"/>
      <c r="H5925" s="3"/>
      <c r="I5925" s="3"/>
      <c r="J5925" s="3"/>
      <c r="K5925" s="3"/>
      <c r="L5925" s="3"/>
      <c r="IK5925" s="3"/>
      <c r="IL5925" s="3"/>
      <c r="IM5925" s="3"/>
      <c r="IN5925" s="3"/>
      <c r="IO5925" s="3"/>
      <c r="IP5925" s="3"/>
      <c r="IQ5925" s="3"/>
      <c r="IR5925" s="3"/>
      <c r="IS5925" s="3"/>
    </row>
    <row r="5926" spans="1:253" s="2" customFormat="1" ht="16.5">
      <c r="A5926" s="250"/>
      <c r="B5926" s="250"/>
      <c r="C5926" s="250"/>
      <c r="D5926" s="250"/>
      <c r="E5926" s="250"/>
      <c r="F5926" s="250"/>
      <c r="G5926" s="3"/>
      <c r="H5926" s="3"/>
      <c r="I5926" s="3"/>
      <c r="J5926" s="3"/>
      <c r="K5926" s="3"/>
      <c r="L5926" s="3"/>
      <c r="IK5926" s="3"/>
      <c r="IL5926" s="3"/>
      <c r="IM5926" s="3"/>
      <c r="IN5926" s="3"/>
      <c r="IO5926" s="3"/>
      <c r="IP5926" s="3"/>
      <c r="IQ5926" s="3"/>
      <c r="IR5926" s="3"/>
      <c r="IS5926" s="3"/>
    </row>
    <row r="5927" spans="1:253" s="2" customFormat="1" ht="16.5">
      <c r="A5927" s="250"/>
      <c r="B5927" s="250"/>
      <c r="C5927" s="250"/>
      <c r="D5927" s="250"/>
      <c r="E5927" s="250"/>
      <c r="F5927" s="250"/>
      <c r="G5927" s="3"/>
      <c r="H5927" s="3"/>
      <c r="I5927" s="3"/>
      <c r="J5927" s="3"/>
      <c r="K5927" s="3"/>
      <c r="L5927" s="3"/>
      <c r="IK5927" s="3"/>
      <c r="IL5927" s="3"/>
      <c r="IM5927" s="3"/>
      <c r="IN5927" s="3"/>
      <c r="IO5927" s="3"/>
      <c r="IP5927" s="3"/>
      <c r="IQ5927" s="3"/>
      <c r="IR5927" s="3"/>
      <c r="IS5927" s="3"/>
    </row>
    <row r="5928" spans="1:253" s="2" customFormat="1" ht="16.5">
      <c r="A5928" s="250"/>
      <c r="B5928" s="250"/>
      <c r="C5928" s="250"/>
      <c r="D5928" s="250"/>
      <c r="E5928" s="250"/>
      <c r="F5928" s="250"/>
      <c r="G5928" s="3"/>
      <c r="H5928" s="3"/>
      <c r="I5928" s="3"/>
      <c r="J5928" s="3"/>
      <c r="K5928" s="3"/>
      <c r="L5928" s="3"/>
      <c r="IK5928" s="3"/>
      <c r="IL5928" s="3"/>
      <c r="IM5928" s="3"/>
      <c r="IN5928" s="3"/>
      <c r="IO5928" s="3"/>
      <c r="IP5928" s="3"/>
      <c r="IQ5928" s="3"/>
      <c r="IR5928" s="3"/>
      <c r="IS5928" s="3"/>
    </row>
    <row r="5929" spans="1:253" s="2" customFormat="1" ht="16.5">
      <c r="A5929" s="250"/>
      <c r="B5929" s="250"/>
      <c r="C5929" s="250"/>
      <c r="D5929" s="250"/>
      <c r="E5929" s="250"/>
      <c r="F5929" s="250"/>
      <c r="G5929" s="3"/>
      <c r="H5929" s="3"/>
      <c r="I5929" s="3"/>
      <c r="J5929" s="3"/>
      <c r="K5929" s="3"/>
      <c r="L5929" s="3"/>
      <c r="IK5929" s="3"/>
      <c r="IL5929" s="3"/>
      <c r="IM5929" s="3"/>
      <c r="IN5929" s="3"/>
      <c r="IO5929" s="3"/>
      <c r="IP5929" s="3"/>
      <c r="IQ5929" s="3"/>
      <c r="IR5929" s="3"/>
      <c r="IS5929" s="3"/>
    </row>
    <row r="5930" spans="1:253" s="2" customFormat="1" ht="16.5">
      <c r="A5930" s="250"/>
      <c r="B5930" s="250"/>
      <c r="C5930" s="250"/>
      <c r="D5930" s="250"/>
      <c r="E5930" s="250"/>
      <c r="F5930" s="250"/>
      <c r="G5930" s="3"/>
      <c r="H5930" s="3"/>
      <c r="I5930" s="3"/>
      <c r="J5930" s="3"/>
      <c r="K5930" s="3"/>
      <c r="L5930" s="3"/>
      <c r="IK5930" s="3"/>
      <c r="IL5930" s="3"/>
      <c r="IM5930" s="3"/>
      <c r="IN5930" s="3"/>
      <c r="IO5930" s="3"/>
      <c r="IP5930" s="3"/>
      <c r="IQ5930" s="3"/>
      <c r="IR5930" s="3"/>
      <c r="IS5930" s="3"/>
    </row>
    <row r="5931" spans="1:253" s="2" customFormat="1" ht="16.5">
      <c r="A5931" s="250"/>
      <c r="B5931" s="250"/>
      <c r="C5931" s="250"/>
      <c r="D5931" s="250"/>
      <c r="E5931" s="250"/>
      <c r="F5931" s="250"/>
      <c r="G5931" s="3"/>
      <c r="H5931" s="3"/>
      <c r="I5931" s="3"/>
      <c r="J5931" s="3"/>
      <c r="K5931" s="3"/>
      <c r="L5931" s="3"/>
      <c r="IK5931" s="3"/>
      <c r="IL5931" s="3"/>
      <c r="IM5931" s="3"/>
      <c r="IN5931" s="3"/>
      <c r="IO5931" s="3"/>
      <c r="IP5931" s="3"/>
      <c r="IQ5931" s="3"/>
      <c r="IR5931" s="3"/>
      <c r="IS5931" s="3"/>
    </row>
    <row r="5932" spans="1:253" s="2" customFormat="1" ht="16.5">
      <c r="A5932" s="250"/>
      <c r="B5932" s="250"/>
      <c r="C5932" s="250"/>
      <c r="D5932" s="250"/>
      <c r="E5932" s="250"/>
      <c r="F5932" s="250"/>
      <c r="G5932" s="3"/>
      <c r="H5932" s="3"/>
      <c r="I5932" s="3"/>
      <c r="J5932" s="3"/>
      <c r="K5932" s="3"/>
      <c r="L5932" s="3"/>
      <c r="IK5932" s="3"/>
      <c r="IL5932" s="3"/>
      <c r="IM5932" s="3"/>
      <c r="IN5932" s="3"/>
      <c r="IO5932" s="3"/>
      <c r="IP5932" s="3"/>
      <c r="IQ5932" s="3"/>
      <c r="IR5932" s="3"/>
      <c r="IS5932" s="3"/>
    </row>
    <row r="5933" spans="1:253" s="2" customFormat="1" ht="16.5">
      <c r="A5933" s="250"/>
      <c r="B5933" s="250"/>
      <c r="C5933" s="250"/>
      <c r="D5933" s="250"/>
      <c r="E5933" s="250"/>
      <c r="F5933" s="250"/>
      <c r="G5933" s="3"/>
      <c r="H5933" s="3"/>
      <c r="I5933" s="3"/>
      <c r="J5933" s="3"/>
      <c r="K5933" s="3"/>
      <c r="L5933" s="3"/>
      <c r="IK5933" s="3"/>
      <c r="IL5933" s="3"/>
      <c r="IM5933" s="3"/>
      <c r="IN5933" s="3"/>
      <c r="IO5933" s="3"/>
      <c r="IP5933" s="3"/>
      <c r="IQ5933" s="3"/>
      <c r="IR5933" s="3"/>
      <c r="IS5933" s="3"/>
    </row>
    <row r="5934" spans="1:253" s="2" customFormat="1" ht="16.5">
      <c r="A5934" s="250"/>
      <c r="B5934" s="250"/>
      <c r="C5934" s="250"/>
      <c r="D5934" s="250"/>
      <c r="E5934" s="250"/>
      <c r="F5934" s="250"/>
      <c r="G5934" s="3"/>
      <c r="H5934" s="3"/>
      <c r="I5934" s="3"/>
      <c r="J5934" s="3"/>
      <c r="K5934" s="3"/>
      <c r="L5934" s="3"/>
      <c r="IK5934" s="3"/>
      <c r="IL5934" s="3"/>
      <c r="IM5934" s="3"/>
      <c r="IN5934" s="3"/>
      <c r="IO5934" s="3"/>
      <c r="IP5934" s="3"/>
      <c r="IQ5934" s="3"/>
      <c r="IR5934" s="3"/>
      <c r="IS5934" s="3"/>
    </row>
    <row r="5935" spans="1:253" s="2" customFormat="1" ht="16.5">
      <c r="A5935" s="250"/>
      <c r="B5935" s="250"/>
      <c r="C5935" s="250"/>
      <c r="D5935" s="250"/>
      <c r="E5935" s="250"/>
      <c r="F5935" s="250"/>
      <c r="G5935" s="3"/>
      <c r="H5935" s="3"/>
      <c r="I5935" s="3"/>
      <c r="J5935" s="3"/>
      <c r="K5935" s="3"/>
      <c r="L5935" s="3"/>
      <c r="IK5935" s="3"/>
      <c r="IL5935" s="3"/>
      <c r="IM5935" s="3"/>
      <c r="IN5935" s="3"/>
      <c r="IO5935" s="3"/>
      <c r="IP5935" s="3"/>
      <c r="IQ5935" s="3"/>
      <c r="IR5935" s="3"/>
      <c r="IS5935" s="3"/>
    </row>
    <row r="5936" spans="1:253" s="2" customFormat="1" ht="16.5">
      <c r="A5936" s="250"/>
      <c r="B5936" s="250"/>
      <c r="C5936" s="250"/>
      <c r="D5936" s="250"/>
      <c r="E5936" s="250"/>
      <c r="F5936" s="250"/>
      <c r="G5936" s="3"/>
      <c r="H5936" s="3"/>
      <c r="I5936" s="3"/>
      <c r="J5936" s="3"/>
      <c r="K5936" s="3"/>
      <c r="L5936" s="3"/>
      <c r="IK5936" s="3"/>
      <c r="IL5936" s="3"/>
      <c r="IM5936" s="3"/>
      <c r="IN5936" s="3"/>
      <c r="IO5936" s="3"/>
      <c r="IP5936" s="3"/>
      <c r="IQ5936" s="3"/>
      <c r="IR5936" s="3"/>
      <c r="IS5936" s="3"/>
    </row>
    <row r="5937" spans="1:253" s="2" customFormat="1" ht="16.5">
      <c r="A5937" s="250"/>
      <c r="B5937" s="250"/>
      <c r="C5937" s="250"/>
      <c r="D5937" s="250"/>
      <c r="E5937" s="250"/>
      <c r="F5937" s="250"/>
      <c r="G5937" s="3"/>
      <c r="H5937" s="3"/>
      <c r="I5937" s="3"/>
      <c r="J5937" s="3"/>
      <c r="K5937" s="3"/>
      <c r="L5937" s="3"/>
      <c r="IK5937" s="3"/>
      <c r="IL5937" s="3"/>
      <c r="IM5937" s="3"/>
      <c r="IN5937" s="3"/>
      <c r="IO5937" s="3"/>
      <c r="IP5937" s="3"/>
      <c r="IQ5937" s="3"/>
      <c r="IR5937" s="3"/>
      <c r="IS5937" s="3"/>
    </row>
    <row r="5938" spans="1:253" s="2" customFormat="1" ht="16.5">
      <c r="A5938" s="250"/>
      <c r="B5938" s="250"/>
      <c r="C5938" s="250"/>
      <c r="D5938" s="250"/>
      <c r="E5938" s="250"/>
      <c r="F5938" s="250"/>
      <c r="G5938" s="3"/>
      <c r="H5938" s="3"/>
      <c r="I5938" s="3"/>
      <c r="J5938" s="3"/>
      <c r="K5938" s="3"/>
      <c r="L5938" s="3"/>
      <c r="IK5938" s="3"/>
      <c r="IL5938" s="3"/>
      <c r="IM5938" s="3"/>
      <c r="IN5938" s="3"/>
      <c r="IO5938" s="3"/>
      <c r="IP5938" s="3"/>
      <c r="IQ5938" s="3"/>
      <c r="IR5938" s="3"/>
      <c r="IS5938" s="3"/>
    </row>
    <row r="5939" spans="1:253" s="2" customFormat="1" ht="16.5">
      <c r="A5939" s="250"/>
      <c r="B5939" s="250"/>
      <c r="C5939" s="250"/>
      <c r="D5939" s="250"/>
      <c r="E5939" s="250"/>
      <c r="F5939" s="250"/>
      <c r="G5939" s="3"/>
      <c r="H5939" s="3"/>
      <c r="I5939" s="3"/>
      <c r="J5939" s="3"/>
      <c r="K5939" s="3"/>
      <c r="L5939" s="3"/>
      <c r="IK5939" s="3"/>
      <c r="IL5939" s="3"/>
      <c r="IM5939" s="3"/>
      <c r="IN5939" s="3"/>
      <c r="IO5939" s="3"/>
      <c r="IP5939" s="3"/>
      <c r="IQ5939" s="3"/>
      <c r="IR5939" s="3"/>
      <c r="IS5939" s="3"/>
    </row>
    <row r="5940" spans="1:253" s="2" customFormat="1" ht="16.5">
      <c r="A5940" s="250"/>
      <c r="B5940" s="250"/>
      <c r="C5940" s="250"/>
      <c r="D5940" s="250"/>
      <c r="E5940" s="250"/>
      <c r="F5940" s="250"/>
      <c r="G5940" s="3"/>
      <c r="H5940" s="3"/>
      <c r="I5940" s="3"/>
      <c r="J5940" s="3"/>
      <c r="K5940" s="3"/>
      <c r="L5940" s="3"/>
      <c r="IK5940" s="3"/>
      <c r="IL5940" s="3"/>
      <c r="IM5940" s="3"/>
      <c r="IN5940" s="3"/>
      <c r="IO5940" s="3"/>
      <c r="IP5940" s="3"/>
      <c r="IQ5940" s="3"/>
      <c r="IR5940" s="3"/>
      <c r="IS5940" s="3"/>
    </row>
    <row r="5941" spans="1:253" s="2" customFormat="1" ht="16.5">
      <c r="A5941" s="250"/>
      <c r="B5941" s="250"/>
      <c r="C5941" s="250"/>
      <c r="D5941" s="250"/>
      <c r="E5941" s="250"/>
      <c r="F5941" s="250"/>
      <c r="G5941" s="3"/>
      <c r="H5941" s="3"/>
      <c r="I5941" s="3"/>
      <c r="J5941" s="3"/>
      <c r="K5941" s="3"/>
      <c r="L5941" s="3"/>
      <c r="IK5941" s="3"/>
      <c r="IL5941" s="3"/>
      <c r="IM5941" s="3"/>
      <c r="IN5941" s="3"/>
      <c r="IO5941" s="3"/>
      <c r="IP5941" s="3"/>
      <c r="IQ5941" s="3"/>
      <c r="IR5941" s="3"/>
      <c r="IS5941" s="3"/>
    </row>
    <row r="5942" spans="1:253" s="2" customFormat="1" ht="16.5">
      <c r="A5942" s="250"/>
      <c r="B5942" s="250"/>
      <c r="C5942" s="250"/>
      <c r="D5942" s="250"/>
      <c r="E5942" s="250"/>
      <c r="F5942" s="250"/>
      <c r="G5942" s="3"/>
      <c r="H5942" s="3"/>
      <c r="I5942" s="3"/>
      <c r="J5942" s="3"/>
      <c r="K5942" s="3"/>
      <c r="L5942" s="3"/>
      <c r="IK5942" s="3"/>
      <c r="IL5942" s="3"/>
      <c r="IM5942" s="3"/>
      <c r="IN5942" s="3"/>
      <c r="IO5942" s="3"/>
      <c r="IP5942" s="3"/>
      <c r="IQ5942" s="3"/>
      <c r="IR5942" s="3"/>
      <c r="IS5942" s="3"/>
    </row>
    <row r="5943" spans="1:253" s="2" customFormat="1" ht="16.5">
      <c r="A5943" s="250"/>
      <c r="B5943" s="250"/>
      <c r="C5943" s="250"/>
      <c r="D5943" s="250"/>
      <c r="E5943" s="250"/>
      <c r="F5943" s="250"/>
      <c r="G5943" s="3"/>
      <c r="H5943" s="3"/>
      <c r="I5943" s="3"/>
      <c r="J5943" s="3"/>
      <c r="K5943" s="3"/>
      <c r="L5943" s="3"/>
      <c r="IK5943" s="3"/>
      <c r="IL5943" s="3"/>
      <c r="IM5943" s="3"/>
      <c r="IN5943" s="3"/>
      <c r="IO5943" s="3"/>
      <c r="IP5943" s="3"/>
      <c r="IQ5943" s="3"/>
      <c r="IR5943" s="3"/>
      <c r="IS5943" s="3"/>
    </row>
    <row r="5944" spans="1:253" s="2" customFormat="1" ht="16.5">
      <c r="A5944" s="250"/>
      <c r="B5944" s="250"/>
      <c r="C5944" s="250"/>
      <c r="D5944" s="250"/>
      <c r="E5944" s="250"/>
      <c r="F5944" s="250"/>
      <c r="G5944" s="3"/>
      <c r="H5944" s="3"/>
      <c r="I5944" s="3"/>
      <c r="J5944" s="3"/>
      <c r="K5944" s="3"/>
      <c r="L5944" s="3"/>
      <c r="IK5944" s="3"/>
      <c r="IL5944" s="3"/>
      <c r="IM5944" s="3"/>
      <c r="IN5944" s="3"/>
      <c r="IO5944" s="3"/>
      <c r="IP5944" s="3"/>
      <c r="IQ5944" s="3"/>
      <c r="IR5944" s="3"/>
      <c r="IS5944" s="3"/>
    </row>
    <row r="5945" spans="1:253" s="2" customFormat="1" ht="16.5">
      <c r="A5945" s="250"/>
      <c r="B5945" s="250"/>
      <c r="C5945" s="250"/>
      <c r="D5945" s="250"/>
      <c r="E5945" s="250"/>
      <c r="F5945" s="250"/>
      <c r="G5945" s="3"/>
      <c r="H5945" s="3"/>
      <c r="I5945" s="3"/>
      <c r="J5945" s="3"/>
      <c r="K5945" s="3"/>
      <c r="L5945" s="3"/>
      <c r="IK5945" s="3"/>
      <c r="IL5945" s="3"/>
      <c r="IM5945" s="3"/>
      <c r="IN5945" s="3"/>
      <c r="IO5945" s="3"/>
      <c r="IP5945" s="3"/>
      <c r="IQ5945" s="3"/>
      <c r="IR5945" s="3"/>
      <c r="IS5945" s="3"/>
    </row>
    <row r="5946" spans="1:253" s="2" customFormat="1" ht="16.5">
      <c r="A5946" s="250"/>
      <c r="B5946" s="250"/>
      <c r="C5946" s="250"/>
      <c r="D5946" s="250"/>
      <c r="E5946" s="250"/>
      <c r="F5946" s="250"/>
      <c r="G5946" s="3"/>
      <c r="H5946" s="3"/>
      <c r="I5946" s="3"/>
      <c r="J5946" s="3"/>
      <c r="K5946" s="3"/>
      <c r="L5946" s="3"/>
      <c r="IK5946" s="3"/>
      <c r="IL5946" s="3"/>
      <c r="IM5946" s="3"/>
      <c r="IN5946" s="3"/>
      <c r="IO5946" s="3"/>
      <c r="IP5946" s="3"/>
      <c r="IQ5946" s="3"/>
      <c r="IR5946" s="3"/>
      <c r="IS5946" s="3"/>
    </row>
    <row r="5947" spans="1:253" s="2" customFormat="1" ht="16.5">
      <c r="A5947" s="250"/>
      <c r="B5947" s="250"/>
      <c r="C5947" s="250"/>
      <c r="D5947" s="250"/>
      <c r="E5947" s="250"/>
      <c r="F5947" s="250"/>
      <c r="G5947" s="3"/>
      <c r="H5947" s="3"/>
      <c r="I5947" s="3"/>
      <c r="J5947" s="3"/>
      <c r="K5947" s="3"/>
      <c r="L5947" s="3"/>
      <c r="IK5947" s="3"/>
      <c r="IL5947" s="3"/>
      <c r="IM5947" s="3"/>
      <c r="IN5947" s="3"/>
      <c r="IO5947" s="3"/>
      <c r="IP5947" s="3"/>
      <c r="IQ5947" s="3"/>
      <c r="IR5947" s="3"/>
      <c r="IS5947" s="3"/>
    </row>
    <row r="5948" spans="1:253" s="2" customFormat="1" ht="16.5">
      <c r="A5948" s="250"/>
      <c r="B5948" s="250"/>
      <c r="C5948" s="250"/>
      <c r="D5948" s="250"/>
      <c r="E5948" s="250"/>
      <c r="F5948" s="250"/>
      <c r="G5948" s="3"/>
      <c r="H5948" s="3"/>
      <c r="I5948" s="3"/>
      <c r="J5948" s="3"/>
      <c r="K5948" s="3"/>
      <c r="L5948" s="3"/>
      <c r="IK5948" s="3"/>
      <c r="IL5948" s="3"/>
      <c r="IM5948" s="3"/>
      <c r="IN5948" s="3"/>
      <c r="IO5948" s="3"/>
      <c r="IP5948" s="3"/>
      <c r="IQ5948" s="3"/>
      <c r="IR5948" s="3"/>
      <c r="IS5948" s="3"/>
    </row>
    <row r="5949" spans="1:253" s="2" customFormat="1" ht="16.5">
      <c r="A5949" s="250"/>
      <c r="B5949" s="250"/>
      <c r="C5949" s="250"/>
      <c r="D5949" s="250"/>
      <c r="E5949" s="250"/>
      <c r="F5949" s="250"/>
      <c r="G5949" s="3"/>
      <c r="H5949" s="3"/>
      <c r="I5949" s="3"/>
      <c r="J5949" s="3"/>
      <c r="K5949" s="3"/>
      <c r="L5949" s="3"/>
      <c r="IK5949" s="3"/>
      <c r="IL5949" s="3"/>
      <c r="IM5949" s="3"/>
      <c r="IN5949" s="3"/>
      <c r="IO5949" s="3"/>
      <c r="IP5949" s="3"/>
      <c r="IQ5949" s="3"/>
      <c r="IR5949" s="3"/>
      <c r="IS5949" s="3"/>
    </row>
    <row r="5950" spans="1:253" s="2" customFormat="1" ht="16.5">
      <c r="A5950" s="250"/>
      <c r="B5950" s="250"/>
      <c r="C5950" s="250"/>
      <c r="D5950" s="250"/>
      <c r="E5950" s="250"/>
      <c r="F5950" s="250"/>
      <c r="G5950" s="3"/>
      <c r="H5950" s="3"/>
      <c r="I5950" s="3"/>
      <c r="J5950" s="3"/>
      <c r="K5950" s="3"/>
      <c r="L5950" s="3"/>
      <c r="IK5950" s="3"/>
      <c r="IL5950" s="3"/>
      <c r="IM5950" s="3"/>
      <c r="IN5950" s="3"/>
      <c r="IO5950" s="3"/>
      <c r="IP5950" s="3"/>
      <c r="IQ5950" s="3"/>
      <c r="IR5950" s="3"/>
      <c r="IS5950" s="3"/>
    </row>
    <row r="5951" spans="1:253" s="2" customFormat="1" ht="16.5">
      <c r="A5951" s="250"/>
      <c r="B5951" s="250"/>
      <c r="C5951" s="250"/>
      <c r="D5951" s="250"/>
      <c r="E5951" s="250"/>
      <c r="F5951" s="250"/>
      <c r="G5951" s="3"/>
      <c r="H5951" s="3"/>
      <c r="I5951" s="3"/>
      <c r="J5951" s="3"/>
      <c r="K5951" s="3"/>
      <c r="L5951" s="3"/>
      <c r="IK5951" s="3"/>
      <c r="IL5951" s="3"/>
      <c r="IM5951" s="3"/>
      <c r="IN5951" s="3"/>
      <c r="IO5951" s="3"/>
      <c r="IP5951" s="3"/>
      <c r="IQ5951" s="3"/>
      <c r="IR5951" s="3"/>
      <c r="IS5951" s="3"/>
    </row>
    <row r="5952" spans="1:253" s="2" customFormat="1" ht="16.5">
      <c r="A5952" s="250"/>
      <c r="B5952" s="250"/>
      <c r="C5952" s="250"/>
      <c r="D5952" s="250"/>
      <c r="E5952" s="250"/>
      <c r="F5952" s="250"/>
      <c r="G5952" s="3"/>
      <c r="H5952" s="3"/>
      <c r="I5952" s="3"/>
      <c r="J5952" s="3"/>
      <c r="K5952" s="3"/>
      <c r="L5952" s="3"/>
      <c r="IK5952" s="3"/>
      <c r="IL5952" s="3"/>
      <c r="IM5952" s="3"/>
      <c r="IN5952" s="3"/>
      <c r="IO5952" s="3"/>
      <c r="IP5952" s="3"/>
      <c r="IQ5952" s="3"/>
      <c r="IR5952" s="3"/>
      <c r="IS5952" s="3"/>
    </row>
    <row r="5953" spans="1:253" s="2" customFormat="1" ht="16.5">
      <c r="A5953" s="250"/>
      <c r="B5953" s="250"/>
      <c r="C5953" s="250"/>
      <c r="D5953" s="250"/>
      <c r="E5953" s="250"/>
      <c r="F5953" s="250"/>
      <c r="G5953" s="3"/>
      <c r="H5953" s="3"/>
      <c r="I5953" s="3"/>
      <c r="J5953" s="3"/>
      <c r="K5953" s="3"/>
      <c r="L5953" s="3"/>
      <c r="IK5953" s="3"/>
      <c r="IL5953" s="3"/>
      <c r="IM5953" s="3"/>
      <c r="IN5953" s="3"/>
      <c r="IO5953" s="3"/>
      <c r="IP5953" s="3"/>
      <c r="IQ5953" s="3"/>
      <c r="IR5953" s="3"/>
      <c r="IS5953" s="3"/>
    </row>
    <row r="5954" spans="1:253" s="2" customFormat="1" ht="16.5">
      <c r="A5954" s="250"/>
      <c r="B5954" s="250"/>
      <c r="C5954" s="250"/>
      <c r="D5954" s="250"/>
      <c r="E5954" s="250"/>
      <c r="F5954" s="250"/>
      <c r="G5954" s="3"/>
      <c r="H5954" s="3"/>
      <c r="I5954" s="3"/>
      <c r="J5954" s="3"/>
      <c r="K5954" s="3"/>
      <c r="L5954" s="3"/>
      <c r="IK5954" s="3"/>
      <c r="IL5954" s="3"/>
      <c r="IM5954" s="3"/>
      <c r="IN5954" s="3"/>
      <c r="IO5954" s="3"/>
      <c r="IP5954" s="3"/>
      <c r="IQ5954" s="3"/>
      <c r="IR5954" s="3"/>
      <c r="IS5954" s="3"/>
    </row>
    <row r="5955" spans="1:253" s="2" customFormat="1" ht="16.5">
      <c r="A5955" s="250"/>
      <c r="B5955" s="250"/>
      <c r="C5955" s="250"/>
      <c r="D5955" s="250"/>
      <c r="E5955" s="250"/>
      <c r="F5955" s="250"/>
      <c r="G5955" s="3"/>
      <c r="H5955" s="3"/>
      <c r="I5955" s="3"/>
      <c r="J5955" s="3"/>
      <c r="K5955" s="3"/>
      <c r="L5955" s="3"/>
      <c r="IK5955" s="3"/>
      <c r="IL5955" s="3"/>
      <c r="IM5955" s="3"/>
      <c r="IN5955" s="3"/>
      <c r="IO5955" s="3"/>
      <c r="IP5955" s="3"/>
      <c r="IQ5955" s="3"/>
      <c r="IR5955" s="3"/>
      <c r="IS5955" s="3"/>
    </row>
    <row r="5956" spans="1:253" s="2" customFormat="1" ht="16.5">
      <c r="A5956" s="250"/>
      <c r="B5956" s="250"/>
      <c r="C5956" s="250"/>
      <c r="D5956" s="250"/>
      <c r="E5956" s="250"/>
      <c r="F5956" s="250"/>
      <c r="G5956" s="3"/>
      <c r="H5956" s="3"/>
      <c r="I5956" s="3"/>
      <c r="J5956" s="3"/>
      <c r="K5956" s="3"/>
      <c r="L5956" s="3"/>
      <c r="IK5956" s="3"/>
      <c r="IL5956" s="3"/>
      <c r="IM5956" s="3"/>
      <c r="IN5956" s="3"/>
      <c r="IO5956" s="3"/>
      <c r="IP5956" s="3"/>
      <c r="IQ5956" s="3"/>
      <c r="IR5956" s="3"/>
      <c r="IS5956" s="3"/>
    </row>
    <row r="5957" spans="1:253" s="2" customFormat="1" ht="16.5">
      <c r="A5957" s="250"/>
      <c r="B5957" s="250"/>
      <c r="C5957" s="250"/>
      <c r="D5957" s="250"/>
      <c r="E5957" s="250"/>
      <c r="F5957" s="250"/>
      <c r="G5957" s="3"/>
      <c r="H5957" s="3"/>
      <c r="I5957" s="3"/>
      <c r="J5957" s="3"/>
      <c r="K5957" s="3"/>
      <c r="L5957" s="3"/>
      <c r="IK5957" s="3"/>
      <c r="IL5957" s="3"/>
      <c r="IM5957" s="3"/>
      <c r="IN5957" s="3"/>
      <c r="IO5957" s="3"/>
      <c r="IP5957" s="3"/>
      <c r="IQ5957" s="3"/>
      <c r="IR5957" s="3"/>
      <c r="IS5957" s="3"/>
    </row>
    <row r="5958" spans="1:253" s="2" customFormat="1" ht="16.5">
      <c r="A5958" s="250"/>
      <c r="B5958" s="250"/>
      <c r="C5958" s="250"/>
      <c r="D5958" s="250"/>
      <c r="E5958" s="250"/>
      <c r="F5958" s="250"/>
      <c r="G5958" s="3"/>
      <c r="H5958" s="3"/>
      <c r="I5958" s="3"/>
      <c r="J5958" s="3"/>
      <c r="K5958" s="3"/>
      <c r="L5958" s="3"/>
      <c r="IK5958" s="3"/>
      <c r="IL5958" s="3"/>
      <c r="IM5958" s="3"/>
      <c r="IN5958" s="3"/>
      <c r="IO5958" s="3"/>
      <c r="IP5958" s="3"/>
      <c r="IQ5958" s="3"/>
      <c r="IR5958" s="3"/>
      <c r="IS5958" s="3"/>
    </row>
    <row r="5959" spans="1:253" s="2" customFormat="1" ht="16.5">
      <c r="A5959" s="250"/>
      <c r="B5959" s="250"/>
      <c r="C5959" s="250"/>
      <c r="D5959" s="250"/>
      <c r="E5959" s="250"/>
      <c r="F5959" s="250"/>
      <c r="G5959" s="3"/>
      <c r="H5959" s="3"/>
      <c r="I5959" s="3"/>
      <c r="J5959" s="3"/>
      <c r="K5959" s="3"/>
      <c r="L5959" s="3"/>
      <c r="IK5959" s="3"/>
      <c r="IL5959" s="3"/>
      <c r="IM5959" s="3"/>
      <c r="IN5959" s="3"/>
      <c r="IO5959" s="3"/>
      <c r="IP5959" s="3"/>
      <c r="IQ5959" s="3"/>
      <c r="IR5959" s="3"/>
      <c r="IS5959" s="3"/>
    </row>
    <row r="5960" spans="1:253" s="2" customFormat="1" ht="16.5">
      <c r="A5960" s="250"/>
      <c r="B5960" s="250"/>
      <c r="C5960" s="250"/>
      <c r="D5960" s="250"/>
      <c r="E5960" s="250"/>
      <c r="F5960" s="250"/>
      <c r="G5960" s="3"/>
      <c r="H5960" s="3"/>
      <c r="I5960" s="3"/>
      <c r="J5960" s="3"/>
      <c r="K5960" s="3"/>
      <c r="L5960" s="3"/>
      <c r="IK5960" s="3"/>
      <c r="IL5960" s="3"/>
      <c r="IM5960" s="3"/>
      <c r="IN5960" s="3"/>
      <c r="IO5960" s="3"/>
      <c r="IP5960" s="3"/>
      <c r="IQ5960" s="3"/>
      <c r="IR5960" s="3"/>
      <c r="IS5960" s="3"/>
    </row>
    <row r="5961" spans="1:253" s="2" customFormat="1" ht="16.5">
      <c r="A5961" s="250"/>
      <c r="B5961" s="250"/>
      <c r="C5961" s="250"/>
      <c r="D5961" s="250"/>
      <c r="E5961" s="250"/>
      <c r="F5961" s="250"/>
      <c r="G5961" s="3"/>
      <c r="H5961" s="3"/>
      <c r="I5961" s="3"/>
      <c r="J5961" s="3"/>
      <c r="K5961" s="3"/>
      <c r="L5961" s="3"/>
      <c r="IK5961" s="3"/>
      <c r="IL5961" s="3"/>
      <c r="IM5961" s="3"/>
      <c r="IN5961" s="3"/>
      <c r="IO5961" s="3"/>
      <c r="IP5961" s="3"/>
      <c r="IQ5961" s="3"/>
      <c r="IR5961" s="3"/>
      <c r="IS5961" s="3"/>
    </row>
    <row r="5962" spans="1:253" s="2" customFormat="1" ht="16.5">
      <c r="A5962" s="250"/>
      <c r="B5962" s="250"/>
      <c r="C5962" s="250"/>
      <c r="D5962" s="250"/>
      <c r="E5962" s="250"/>
      <c r="F5962" s="250"/>
      <c r="G5962" s="3"/>
      <c r="H5962" s="3"/>
      <c r="I5962" s="3"/>
      <c r="J5962" s="3"/>
      <c r="K5962" s="3"/>
      <c r="L5962" s="3"/>
      <c r="IK5962" s="3"/>
      <c r="IL5962" s="3"/>
      <c r="IM5962" s="3"/>
      <c r="IN5962" s="3"/>
      <c r="IO5962" s="3"/>
      <c r="IP5962" s="3"/>
      <c r="IQ5962" s="3"/>
      <c r="IR5962" s="3"/>
      <c r="IS5962" s="3"/>
    </row>
    <row r="5963" spans="1:253" s="2" customFormat="1" ht="16.5">
      <c r="A5963" s="250"/>
      <c r="B5963" s="250"/>
      <c r="C5963" s="250"/>
      <c r="D5963" s="250"/>
      <c r="E5963" s="250"/>
      <c r="F5963" s="250"/>
      <c r="G5963" s="3"/>
      <c r="H5963" s="3"/>
      <c r="I5963" s="3"/>
      <c r="J5963" s="3"/>
      <c r="K5963" s="3"/>
      <c r="L5963" s="3"/>
      <c r="IK5963" s="3"/>
      <c r="IL5963" s="3"/>
      <c r="IM5963" s="3"/>
      <c r="IN5963" s="3"/>
      <c r="IO5963" s="3"/>
      <c r="IP5963" s="3"/>
      <c r="IQ5963" s="3"/>
      <c r="IR5963" s="3"/>
      <c r="IS5963" s="3"/>
    </row>
    <row r="5964" spans="1:253" s="2" customFormat="1" ht="16.5">
      <c r="A5964" s="250"/>
      <c r="B5964" s="250"/>
      <c r="C5964" s="250"/>
      <c r="D5964" s="250"/>
      <c r="E5964" s="250"/>
      <c r="F5964" s="250"/>
      <c r="G5964" s="3"/>
      <c r="H5964" s="3"/>
      <c r="I5964" s="3"/>
      <c r="J5964" s="3"/>
      <c r="K5964" s="3"/>
      <c r="L5964" s="3"/>
      <c r="IK5964" s="3"/>
      <c r="IL5964" s="3"/>
      <c r="IM5964" s="3"/>
      <c r="IN5964" s="3"/>
      <c r="IO5964" s="3"/>
      <c r="IP5964" s="3"/>
      <c r="IQ5964" s="3"/>
      <c r="IR5964" s="3"/>
      <c r="IS5964" s="3"/>
    </row>
    <row r="5965" spans="1:253" s="2" customFormat="1" ht="16.5">
      <c r="A5965" s="250"/>
      <c r="B5965" s="250"/>
      <c r="C5965" s="250"/>
      <c r="D5965" s="250"/>
      <c r="E5965" s="250"/>
      <c r="F5965" s="250"/>
      <c r="G5965" s="3"/>
      <c r="H5965" s="3"/>
      <c r="I5965" s="3"/>
      <c r="J5965" s="3"/>
      <c r="K5965" s="3"/>
      <c r="L5965" s="3"/>
      <c r="IK5965" s="3"/>
      <c r="IL5965" s="3"/>
      <c r="IM5965" s="3"/>
      <c r="IN5965" s="3"/>
      <c r="IO5965" s="3"/>
      <c r="IP5965" s="3"/>
      <c r="IQ5965" s="3"/>
      <c r="IR5965" s="3"/>
      <c r="IS5965" s="3"/>
    </row>
    <row r="5966" spans="1:253" s="2" customFormat="1" ht="16.5">
      <c r="A5966" s="250"/>
      <c r="B5966" s="250"/>
      <c r="C5966" s="250"/>
      <c r="D5966" s="250"/>
      <c r="E5966" s="250"/>
      <c r="F5966" s="250"/>
      <c r="G5966" s="3"/>
      <c r="H5966" s="3"/>
      <c r="I5966" s="3"/>
      <c r="J5966" s="3"/>
      <c r="K5966" s="3"/>
      <c r="L5966" s="3"/>
      <c r="IK5966" s="3"/>
      <c r="IL5966" s="3"/>
      <c r="IM5966" s="3"/>
      <c r="IN5966" s="3"/>
      <c r="IO5966" s="3"/>
      <c r="IP5966" s="3"/>
      <c r="IQ5966" s="3"/>
      <c r="IR5966" s="3"/>
      <c r="IS5966" s="3"/>
    </row>
    <row r="5967" spans="1:253" s="2" customFormat="1" ht="16.5">
      <c r="A5967" s="250"/>
      <c r="B5967" s="250"/>
      <c r="C5967" s="250"/>
      <c r="D5967" s="250"/>
      <c r="E5967" s="250"/>
      <c r="F5967" s="250"/>
      <c r="G5967" s="3"/>
      <c r="H5967" s="3"/>
      <c r="I5967" s="3"/>
      <c r="J5967" s="3"/>
      <c r="K5967" s="3"/>
      <c r="L5967" s="3"/>
      <c r="IK5967" s="3"/>
      <c r="IL5967" s="3"/>
      <c r="IM5967" s="3"/>
      <c r="IN5967" s="3"/>
      <c r="IO5967" s="3"/>
      <c r="IP5967" s="3"/>
      <c r="IQ5967" s="3"/>
      <c r="IR5967" s="3"/>
      <c r="IS5967" s="3"/>
    </row>
    <row r="5968" spans="1:253" s="2" customFormat="1" ht="16.5">
      <c r="A5968" s="250"/>
      <c r="B5968" s="250"/>
      <c r="C5968" s="250"/>
      <c r="D5968" s="250"/>
      <c r="E5968" s="250"/>
      <c r="F5968" s="250"/>
      <c r="G5968" s="3"/>
      <c r="H5968" s="3"/>
      <c r="I5968" s="3"/>
      <c r="J5968" s="3"/>
      <c r="K5968" s="3"/>
      <c r="L5968" s="3"/>
      <c r="IK5968" s="3"/>
      <c r="IL5968" s="3"/>
      <c r="IM5968" s="3"/>
      <c r="IN5968" s="3"/>
      <c r="IO5968" s="3"/>
      <c r="IP5968" s="3"/>
      <c r="IQ5968" s="3"/>
      <c r="IR5968" s="3"/>
      <c r="IS5968" s="3"/>
    </row>
    <row r="5969" spans="1:253" s="2" customFormat="1" ht="16.5">
      <c r="A5969" s="250"/>
      <c r="B5969" s="250"/>
      <c r="C5969" s="250"/>
      <c r="D5969" s="250"/>
      <c r="E5969" s="250"/>
      <c r="F5969" s="250"/>
      <c r="G5969" s="3"/>
      <c r="H5969" s="3"/>
      <c r="I5969" s="3"/>
      <c r="J5969" s="3"/>
      <c r="K5969" s="3"/>
      <c r="L5969" s="3"/>
      <c r="IK5969" s="3"/>
      <c r="IL5969" s="3"/>
      <c r="IM5969" s="3"/>
      <c r="IN5969" s="3"/>
      <c r="IO5969" s="3"/>
      <c r="IP5969" s="3"/>
      <c r="IQ5969" s="3"/>
      <c r="IR5969" s="3"/>
      <c r="IS5969" s="3"/>
    </row>
    <row r="5970" spans="1:253" s="2" customFormat="1" ht="16.5">
      <c r="A5970" s="250"/>
      <c r="B5970" s="250"/>
      <c r="C5970" s="250"/>
      <c r="D5970" s="250"/>
      <c r="E5970" s="250"/>
      <c r="F5970" s="250"/>
      <c r="G5970" s="3"/>
      <c r="H5970" s="3"/>
      <c r="I5970" s="3"/>
      <c r="J5970" s="3"/>
      <c r="K5970" s="3"/>
      <c r="L5970" s="3"/>
      <c r="IK5970" s="3"/>
      <c r="IL5970" s="3"/>
      <c r="IM5970" s="3"/>
      <c r="IN5970" s="3"/>
      <c r="IO5970" s="3"/>
      <c r="IP5970" s="3"/>
      <c r="IQ5970" s="3"/>
      <c r="IR5970" s="3"/>
      <c r="IS5970" s="3"/>
    </row>
    <row r="5971" spans="1:253" s="2" customFormat="1" ht="16.5">
      <c r="A5971" s="250"/>
      <c r="B5971" s="250"/>
      <c r="C5971" s="250"/>
      <c r="D5971" s="250"/>
      <c r="E5971" s="250"/>
      <c r="F5971" s="250"/>
      <c r="G5971" s="3"/>
      <c r="H5971" s="3"/>
      <c r="I5971" s="3"/>
      <c r="J5971" s="3"/>
      <c r="K5971" s="3"/>
      <c r="L5971" s="3"/>
      <c r="IK5971" s="3"/>
      <c r="IL5971" s="3"/>
      <c r="IM5971" s="3"/>
      <c r="IN5971" s="3"/>
      <c r="IO5971" s="3"/>
      <c r="IP5971" s="3"/>
      <c r="IQ5971" s="3"/>
      <c r="IR5971" s="3"/>
      <c r="IS5971" s="3"/>
    </row>
    <row r="5972" spans="1:253" s="2" customFormat="1" ht="16.5">
      <c r="A5972" s="250"/>
      <c r="B5972" s="250"/>
      <c r="C5972" s="250"/>
      <c r="D5972" s="250"/>
      <c r="E5972" s="250"/>
      <c r="F5972" s="250"/>
      <c r="G5972" s="3"/>
      <c r="H5972" s="3"/>
      <c r="I5972" s="3"/>
      <c r="J5972" s="3"/>
      <c r="K5972" s="3"/>
      <c r="L5972" s="3"/>
      <c r="IK5972" s="3"/>
      <c r="IL5972" s="3"/>
      <c r="IM5972" s="3"/>
      <c r="IN5972" s="3"/>
      <c r="IO5972" s="3"/>
      <c r="IP5972" s="3"/>
      <c r="IQ5972" s="3"/>
      <c r="IR5972" s="3"/>
      <c r="IS5972" s="3"/>
    </row>
    <row r="5973" spans="1:253" s="2" customFormat="1" ht="16.5">
      <c r="A5973" s="250"/>
      <c r="B5973" s="250"/>
      <c r="C5973" s="250"/>
      <c r="D5973" s="250"/>
      <c r="E5973" s="250"/>
      <c r="F5973" s="250"/>
      <c r="G5973" s="3"/>
      <c r="H5973" s="3"/>
      <c r="I5973" s="3"/>
      <c r="J5973" s="3"/>
      <c r="K5973" s="3"/>
      <c r="L5973" s="3"/>
      <c r="IK5973" s="3"/>
      <c r="IL5973" s="3"/>
      <c r="IM5973" s="3"/>
      <c r="IN5973" s="3"/>
      <c r="IO5973" s="3"/>
      <c r="IP5973" s="3"/>
      <c r="IQ5973" s="3"/>
      <c r="IR5973" s="3"/>
      <c r="IS5973" s="3"/>
    </row>
    <row r="5974" spans="1:253" s="2" customFormat="1" ht="16.5">
      <c r="A5974" s="250"/>
      <c r="B5974" s="250"/>
      <c r="C5974" s="250"/>
      <c r="D5974" s="250"/>
      <c r="E5974" s="250"/>
      <c r="F5974" s="250"/>
      <c r="G5974" s="3"/>
      <c r="H5974" s="3"/>
      <c r="I5974" s="3"/>
      <c r="J5974" s="3"/>
      <c r="K5974" s="3"/>
      <c r="L5974" s="3"/>
      <c r="IK5974" s="3"/>
      <c r="IL5974" s="3"/>
      <c r="IM5974" s="3"/>
      <c r="IN5974" s="3"/>
      <c r="IO5974" s="3"/>
      <c r="IP5974" s="3"/>
      <c r="IQ5974" s="3"/>
      <c r="IR5974" s="3"/>
      <c r="IS5974" s="3"/>
    </row>
    <row r="5975" spans="1:253" s="2" customFormat="1" ht="16.5">
      <c r="A5975" s="250"/>
      <c r="B5975" s="250"/>
      <c r="C5975" s="250"/>
      <c r="D5975" s="250"/>
      <c r="E5975" s="250"/>
      <c r="F5975" s="250"/>
      <c r="G5975" s="3"/>
      <c r="H5975" s="3"/>
      <c r="I5975" s="3"/>
      <c r="J5975" s="3"/>
      <c r="K5975" s="3"/>
      <c r="L5975" s="3"/>
      <c r="IK5975" s="3"/>
      <c r="IL5975" s="3"/>
      <c r="IM5975" s="3"/>
      <c r="IN5975" s="3"/>
      <c r="IO5975" s="3"/>
      <c r="IP5975" s="3"/>
      <c r="IQ5975" s="3"/>
      <c r="IR5975" s="3"/>
      <c r="IS5975" s="3"/>
    </row>
    <row r="5976" spans="1:253" s="2" customFormat="1" ht="16.5">
      <c r="A5976" s="250"/>
      <c r="B5976" s="250"/>
      <c r="C5976" s="250"/>
      <c r="D5976" s="250"/>
      <c r="E5976" s="250"/>
      <c r="F5976" s="250"/>
      <c r="G5976" s="3"/>
      <c r="H5976" s="3"/>
      <c r="I5976" s="3"/>
      <c r="J5976" s="3"/>
      <c r="K5976" s="3"/>
      <c r="L5976" s="3"/>
      <c r="IK5976" s="3"/>
      <c r="IL5976" s="3"/>
      <c r="IM5976" s="3"/>
      <c r="IN5976" s="3"/>
      <c r="IO5976" s="3"/>
      <c r="IP5976" s="3"/>
      <c r="IQ5976" s="3"/>
      <c r="IR5976" s="3"/>
      <c r="IS5976" s="3"/>
    </row>
    <row r="5977" spans="1:253" s="2" customFormat="1" ht="16.5">
      <c r="A5977" s="250"/>
      <c r="B5977" s="250"/>
      <c r="C5977" s="250"/>
      <c r="D5977" s="250"/>
      <c r="E5977" s="250"/>
      <c r="F5977" s="250"/>
      <c r="G5977" s="3"/>
      <c r="H5977" s="3"/>
      <c r="I5977" s="3"/>
      <c r="J5977" s="3"/>
      <c r="K5977" s="3"/>
      <c r="L5977" s="3"/>
      <c r="IK5977" s="3"/>
      <c r="IL5977" s="3"/>
      <c r="IM5977" s="3"/>
      <c r="IN5977" s="3"/>
      <c r="IO5977" s="3"/>
      <c r="IP5977" s="3"/>
      <c r="IQ5977" s="3"/>
      <c r="IR5977" s="3"/>
      <c r="IS5977" s="3"/>
    </row>
    <row r="5978" spans="1:253" s="2" customFormat="1" ht="16.5">
      <c r="A5978" s="250"/>
      <c r="B5978" s="250"/>
      <c r="C5978" s="250"/>
      <c r="D5978" s="250"/>
      <c r="E5978" s="250"/>
      <c r="F5978" s="250"/>
      <c r="G5978" s="3"/>
      <c r="H5978" s="3"/>
      <c r="I5978" s="3"/>
      <c r="J5978" s="3"/>
      <c r="K5978" s="3"/>
      <c r="L5978" s="3"/>
      <c r="IK5978" s="3"/>
      <c r="IL5978" s="3"/>
      <c r="IM5978" s="3"/>
      <c r="IN5978" s="3"/>
      <c r="IO5978" s="3"/>
      <c r="IP5978" s="3"/>
      <c r="IQ5978" s="3"/>
      <c r="IR5978" s="3"/>
      <c r="IS5978" s="3"/>
    </row>
    <row r="5979" spans="1:253" s="2" customFormat="1" ht="16.5">
      <c r="A5979" s="250"/>
      <c r="B5979" s="250"/>
      <c r="C5979" s="250"/>
      <c r="D5979" s="250"/>
      <c r="E5979" s="250"/>
      <c r="F5979" s="250"/>
      <c r="G5979" s="3"/>
      <c r="H5979" s="3"/>
      <c r="I5979" s="3"/>
      <c r="J5979" s="3"/>
      <c r="K5979" s="3"/>
      <c r="L5979" s="3"/>
      <c r="IK5979" s="3"/>
      <c r="IL5979" s="3"/>
      <c r="IM5979" s="3"/>
      <c r="IN5979" s="3"/>
      <c r="IO5979" s="3"/>
      <c r="IP5979" s="3"/>
      <c r="IQ5979" s="3"/>
      <c r="IR5979" s="3"/>
      <c r="IS5979" s="3"/>
    </row>
    <row r="5980" spans="1:253" s="2" customFormat="1" ht="16.5">
      <c r="A5980" s="250"/>
      <c r="B5980" s="250"/>
      <c r="C5980" s="250"/>
      <c r="D5980" s="250"/>
      <c r="E5980" s="250"/>
      <c r="F5980" s="250"/>
      <c r="G5980" s="3"/>
      <c r="H5980" s="3"/>
      <c r="I5980" s="3"/>
      <c r="J5980" s="3"/>
      <c r="K5980" s="3"/>
      <c r="L5980" s="3"/>
      <c r="IK5980" s="3"/>
      <c r="IL5980" s="3"/>
      <c r="IM5980" s="3"/>
      <c r="IN5980" s="3"/>
      <c r="IO5980" s="3"/>
      <c r="IP5980" s="3"/>
      <c r="IQ5980" s="3"/>
      <c r="IR5980" s="3"/>
      <c r="IS5980" s="3"/>
    </row>
    <row r="5981" spans="1:253" s="2" customFormat="1" ht="16.5">
      <c r="A5981" s="250"/>
      <c r="B5981" s="250"/>
      <c r="C5981" s="250"/>
      <c r="D5981" s="250"/>
      <c r="E5981" s="250"/>
      <c r="F5981" s="250"/>
      <c r="G5981" s="3"/>
      <c r="H5981" s="3"/>
      <c r="I5981" s="3"/>
      <c r="J5981" s="3"/>
      <c r="K5981" s="3"/>
      <c r="L5981" s="3"/>
      <c r="IK5981" s="3"/>
      <c r="IL5981" s="3"/>
      <c r="IM5981" s="3"/>
      <c r="IN5981" s="3"/>
      <c r="IO5981" s="3"/>
      <c r="IP5981" s="3"/>
      <c r="IQ5981" s="3"/>
      <c r="IR5981" s="3"/>
      <c r="IS5981" s="3"/>
    </row>
    <row r="5982" spans="1:253" s="2" customFormat="1" ht="16.5">
      <c r="A5982" s="250"/>
      <c r="B5982" s="250"/>
      <c r="C5982" s="250"/>
      <c r="D5982" s="250"/>
      <c r="E5982" s="250"/>
      <c r="F5982" s="250"/>
      <c r="G5982" s="3"/>
      <c r="H5982" s="3"/>
      <c r="I5982" s="3"/>
      <c r="J5982" s="3"/>
      <c r="K5982" s="3"/>
      <c r="L5982" s="3"/>
      <c r="IK5982" s="3"/>
      <c r="IL5982" s="3"/>
      <c r="IM5982" s="3"/>
      <c r="IN5982" s="3"/>
      <c r="IO5982" s="3"/>
      <c r="IP5982" s="3"/>
      <c r="IQ5982" s="3"/>
      <c r="IR5982" s="3"/>
      <c r="IS5982" s="3"/>
    </row>
    <row r="5983" spans="1:253" s="2" customFormat="1" ht="16.5">
      <c r="A5983" s="250"/>
      <c r="B5983" s="250"/>
      <c r="C5983" s="250"/>
      <c r="D5983" s="250"/>
      <c r="E5983" s="250"/>
      <c r="F5983" s="250"/>
      <c r="G5983" s="3"/>
      <c r="H5983" s="3"/>
      <c r="I5983" s="3"/>
      <c r="J5983" s="3"/>
      <c r="K5983" s="3"/>
      <c r="L5983" s="3"/>
      <c r="IK5983" s="3"/>
      <c r="IL5983" s="3"/>
      <c r="IM5983" s="3"/>
      <c r="IN5983" s="3"/>
      <c r="IO5983" s="3"/>
      <c r="IP5983" s="3"/>
      <c r="IQ5983" s="3"/>
      <c r="IR5983" s="3"/>
      <c r="IS5983" s="3"/>
    </row>
    <row r="5984" spans="1:253" s="2" customFormat="1" ht="16.5">
      <c r="A5984" s="250"/>
      <c r="B5984" s="250"/>
      <c r="C5984" s="250"/>
      <c r="D5984" s="250"/>
      <c r="E5984" s="250"/>
      <c r="F5984" s="250"/>
      <c r="G5984" s="3"/>
      <c r="H5984" s="3"/>
      <c r="I5984" s="3"/>
      <c r="J5984" s="3"/>
      <c r="K5984" s="3"/>
      <c r="L5984" s="3"/>
      <c r="IK5984" s="3"/>
      <c r="IL5984" s="3"/>
      <c r="IM5984" s="3"/>
      <c r="IN5984" s="3"/>
      <c r="IO5984" s="3"/>
      <c r="IP5984" s="3"/>
      <c r="IQ5984" s="3"/>
      <c r="IR5984" s="3"/>
      <c r="IS5984" s="3"/>
    </row>
    <row r="5985" spans="1:253" s="2" customFormat="1" ht="16.5">
      <c r="A5985" s="250"/>
      <c r="B5985" s="250"/>
      <c r="C5985" s="250"/>
      <c r="D5985" s="250"/>
      <c r="E5985" s="250"/>
      <c r="F5985" s="250"/>
      <c r="G5985" s="3"/>
      <c r="H5985" s="3"/>
      <c r="I5985" s="3"/>
      <c r="J5985" s="3"/>
      <c r="K5985" s="3"/>
      <c r="L5985" s="3"/>
      <c r="IK5985" s="3"/>
      <c r="IL5985" s="3"/>
      <c r="IM5985" s="3"/>
      <c r="IN5985" s="3"/>
      <c r="IO5985" s="3"/>
      <c r="IP5985" s="3"/>
      <c r="IQ5985" s="3"/>
      <c r="IR5985" s="3"/>
      <c r="IS5985" s="3"/>
    </row>
    <row r="5986" spans="1:253" s="2" customFormat="1" ht="16.5">
      <c r="A5986" s="250"/>
      <c r="B5986" s="250"/>
      <c r="C5986" s="250"/>
      <c r="D5986" s="250"/>
      <c r="E5986" s="250"/>
      <c r="F5986" s="250"/>
      <c r="G5986" s="3"/>
      <c r="H5986" s="3"/>
      <c r="I5986" s="3"/>
      <c r="J5986" s="3"/>
      <c r="K5986" s="3"/>
      <c r="L5986" s="3"/>
      <c r="IK5986" s="3"/>
      <c r="IL5986" s="3"/>
      <c r="IM5986" s="3"/>
      <c r="IN5986" s="3"/>
      <c r="IO5986" s="3"/>
      <c r="IP5986" s="3"/>
      <c r="IQ5986" s="3"/>
      <c r="IR5986" s="3"/>
      <c r="IS5986" s="3"/>
    </row>
    <row r="5987" spans="1:253" s="2" customFormat="1" ht="16.5">
      <c r="A5987" s="250"/>
      <c r="B5987" s="250"/>
      <c r="C5987" s="250"/>
      <c r="D5987" s="250"/>
      <c r="E5987" s="250"/>
      <c r="F5987" s="250"/>
      <c r="G5987" s="3"/>
      <c r="H5987" s="3"/>
      <c r="I5987" s="3"/>
      <c r="J5987" s="3"/>
      <c r="K5987" s="3"/>
      <c r="L5987" s="3"/>
      <c r="IK5987" s="3"/>
      <c r="IL5987" s="3"/>
      <c r="IM5987" s="3"/>
      <c r="IN5987" s="3"/>
      <c r="IO5987" s="3"/>
      <c r="IP5987" s="3"/>
      <c r="IQ5987" s="3"/>
      <c r="IR5987" s="3"/>
      <c r="IS5987" s="3"/>
    </row>
    <row r="5988" spans="1:253" s="2" customFormat="1" ht="16.5">
      <c r="A5988" s="250"/>
      <c r="B5988" s="250"/>
      <c r="C5988" s="250"/>
      <c r="D5988" s="250"/>
      <c r="E5988" s="250"/>
      <c r="F5988" s="250"/>
      <c r="G5988" s="3"/>
      <c r="H5988" s="3"/>
      <c r="I5988" s="3"/>
      <c r="J5988" s="3"/>
      <c r="K5988" s="3"/>
      <c r="L5988" s="3"/>
      <c r="IK5988" s="3"/>
      <c r="IL5988" s="3"/>
      <c r="IM5988" s="3"/>
      <c r="IN5988" s="3"/>
      <c r="IO5988" s="3"/>
      <c r="IP5988" s="3"/>
      <c r="IQ5988" s="3"/>
      <c r="IR5988" s="3"/>
      <c r="IS5988" s="3"/>
    </row>
    <row r="5989" spans="1:253" s="2" customFormat="1" ht="16.5">
      <c r="A5989" s="250"/>
      <c r="B5989" s="250"/>
      <c r="C5989" s="250"/>
      <c r="D5989" s="250"/>
      <c r="E5989" s="250"/>
      <c r="F5989" s="250"/>
      <c r="G5989" s="3"/>
      <c r="H5989" s="3"/>
      <c r="I5989" s="3"/>
      <c r="J5989" s="3"/>
      <c r="K5989" s="3"/>
      <c r="L5989" s="3"/>
      <c r="IK5989" s="3"/>
      <c r="IL5989" s="3"/>
      <c r="IM5989" s="3"/>
      <c r="IN5989" s="3"/>
      <c r="IO5989" s="3"/>
      <c r="IP5989" s="3"/>
      <c r="IQ5989" s="3"/>
      <c r="IR5989" s="3"/>
      <c r="IS5989" s="3"/>
    </row>
    <row r="5990" spans="1:253" s="2" customFormat="1" ht="16.5">
      <c r="A5990" s="250"/>
      <c r="B5990" s="250"/>
      <c r="C5990" s="250"/>
      <c r="D5990" s="250"/>
      <c r="E5990" s="250"/>
      <c r="F5990" s="250"/>
      <c r="G5990" s="3"/>
      <c r="H5990" s="3"/>
      <c r="I5990" s="3"/>
      <c r="J5990" s="3"/>
      <c r="K5990" s="3"/>
      <c r="L5990" s="3"/>
      <c r="IK5990" s="3"/>
      <c r="IL5990" s="3"/>
      <c r="IM5990" s="3"/>
      <c r="IN5990" s="3"/>
      <c r="IO5990" s="3"/>
      <c r="IP5990" s="3"/>
      <c r="IQ5990" s="3"/>
      <c r="IR5990" s="3"/>
      <c r="IS5990" s="3"/>
    </row>
    <row r="5991" spans="1:253" s="2" customFormat="1" ht="16.5">
      <c r="A5991" s="250"/>
      <c r="B5991" s="250"/>
      <c r="C5991" s="250"/>
      <c r="D5991" s="250"/>
      <c r="E5991" s="250"/>
      <c r="F5991" s="250"/>
      <c r="G5991" s="3"/>
      <c r="H5991" s="3"/>
      <c r="I5991" s="3"/>
      <c r="J5991" s="3"/>
      <c r="K5991" s="3"/>
      <c r="L5991" s="3"/>
      <c r="IK5991" s="3"/>
      <c r="IL5991" s="3"/>
      <c r="IM5991" s="3"/>
      <c r="IN5991" s="3"/>
      <c r="IO5991" s="3"/>
      <c r="IP5991" s="3"/>
      <c r="IQ5991" s="3"/>
      <c r="IR5991" s="3"/>
      <c r="IS5991" s="3"/>
    </row>
    <row r="5992" spans="1:253" s="2" customFormat="1" ht="16.5">
      <c r="A5992" s="250"/>
      <c r="B5992" s="250"/>
      <c r="C5992" s="250"/>
      <c r="D5992" s="250"/>
      <c r="E5992" s="250"/>
      <c r="F5992" s="250"/>
      <c r="G5992" s="3"/>
      <c r="H5992" s="3"/>
      <c r="I5992" s="3"/>
      <c r="J5992" s="3"/>
      <c r="K5992" s="3"/>
      <c r="L5992" s="3"/>
      <c r="IK5992" s="3"/>
      <c r="IL5992" s="3"/>
      <c r="IM5992" s="3"/>
      <c r="IN5992" s="3"/>
      <c r="IO5992" s="3"/>
      <c r="IP5992" s="3"/>
      <c r="IQ5992" s="3"/>
      <c r="IR5992" s="3"/>
      <c r="IS5992" s="3"/>
    </row>
    <row r="5993" spans="1:253" s="2" customFormat="1" ht="16.5">
      <c r="A5993" s="250"/>
      <c r="B5993" s="250"/>
      <c r="C5993" s="250"/>
      <c r="D5993" s="250"/>
      <c r="E5993" s="250"/>
      <c r="F5993" s="250"/>
      <c r="G5993" s="3"/>
      <c r="H5993" s="3"/>
      <c r="I5993" s="3"/>
      <c r="J5993" s="3"/>
      <c r="K5993" s="3"/>
      <c r="L5993" s="3"/>
      <c r="IK5993" s="3"/>
      <c r="IL5993" s="3"/>
      <c r="IM5993" s="3"/>
      <c r="IN5993" s="3"/>
      <c r="IO5993" s="3"/>
      <c r="IP5993" s="3"/>
      <c r="IQ5993" s="3"/>
      <c r="IR5993" s="3"/>
      <c r="IS5993" s="3"/>
    </row>
    <row r="5994" spans="1:253" s="2" customFormat="1" ht="16.5">
      <c r="A5994" s="250"/>
      <c r="B5994" s="250"/>
      <c r="C5994" s="250"/>
      <c r="D5994" s="250"/>
      <c r="E5994" s="250"/>
      <c r="F5994" s="250"/>
      <c r="G5994" s="3"/>
      <c r="H5994" s="3"/>
      <c r="I5994" s="3"/>
      <c r="J5994" s="3"/>
      <c r="K5994" s="3"/>
      <c r="L5994" s="3"/>
      <c r="IK5994" s="3"/>
      <c r="IL5994" s="3"/>
      <c r="IM5994" s="3"/>
      <c r="IN5994" s="3"/>
      <c r="IO5994" s="3"/>
      <c r="IP5994" s="3"/>
      <c r="IQ5994" s="3"/>
      <c r="IR5994" s="3"/>
      <c r="IS5994" s="3"/>
    </row>
    <row r="5995" spans="1:253" s="2" customFormat="1" ht="16.5">
      <c r="A5995" s="250"/>
      <c r="B5995" s="250"/>
      <c r="C5995" s="250"/>
      <c r="D5995" s="250"/>
      <c r="E5995" s="250"/>
      <c r="F5995" s="250"/>
      <c r="G5995" s="3"/>
      <c r="H5995" s="3"/>
      <c r="I5995" s="3"/>
      <c r="J5995" s="3"/>
      <c r="K5995" s="3"/>
      <c r="L5995" s="3"/>
      <c r="IK5995" s="3"/>
      <c r="IL5995" s="3"/>
      <c r="IM5995" s="3"/>
      <c r="IN5995" s="3"/>
      <c r="IO5995" s="3"/>
      <c r="IP5995" s="3"/>
      <c r="IQ5995" s="3"/>
      <c r="IR5995" s="3"/>
      <c r="IS5995" s="3"/>
    </row>
    <row r="5996" spans="1:253" s="2" customFormat="1" ht="16.5">
      <c r="A5996" s="250"/>
      <c r="B5996" s="250"/>
      <c r="C5996" s="250"/>
      <c r="D5996" s="250"/>
      <c r="E5996" s="250"/>
      <c r="F5996" s="250"/>
      <c r="G5996" s="3"/>
      <c r="H5996" s="3"/>
      <c r="I5996" s="3"/>
      <c r="J5996" s="3"/>
      <c r="K5996" s="3"/>
      <c r="L5996" s="3"/>
      <c r="IK5996" s="3"/>
      <c r="IL5996" s="3"/>
      <c r="IM5996" s="3"/>
      <c r="IN5996" s="3"/>
      <c r="IO5996" s="3"/>
      <c r="IP5996" s="3"/>
      <c r="IQ5996" s="3"/>
      <c r="IR5996" s="3"/>
      <c r="IS5996" s="3"/>
    </row>
    <row r="5997" spans="1:253" s="2" customFormat="1" ht="16.5">
      <c r="A5997" s="250"/>
      <c r="B5997" s="250"/>
      <c r="C5997" s="250"/>
      <c r="D5997" s="250"/>
      <c r="E5997" s="250"/>
      <c r="F5997" s="250"/>
      <c r="G5997" s="3"/>
      <c r="H5997" s="3"/>
      <c r="I5997" s="3"/>
      <c r="J5997" s="3"/>
      <c r="K5997" s="3"/>
      <c r="L5997" s="3"/>
      <c r="IK5997" s="3"/>
      <c r="IL5997" s="3"/>
      <c r="IM5997" s="3"/>
      <c r="IN5997" s="3"/>
      <c r="IO5997" s="3"/>
      <c r="IP5997" s="3"/>
      <c r="IQ5997" s="3"/>
      <c r="IR5997" s="3"/>
      <c r="IS5997" s="3"/>
    </row>
    <row r="5998" spans="1:253" s="2" customFormat="1" ht="16.5">
      <c r="A5998" s="250"/>
      <c r="B5998" s="250"/>
      <c r="C5998" s="250"/>
      <c r="D5998" s="250"/>
      <c r="E5998" s="250"/>
      <c r="F5998" s="250"/>
      <c r="G5998" s="3"/>
      <c r="H5998" s="3"/>
      <c r="I5998" s="3"/>
      <c r="J5998" s="3"/>
      <c r="K5998" s="3"/>
      <c r="L5998" s="3"/>
      <c r="IK5998" s="3"/>
      <c r="IL5998" s="3"/>
      <c r="IM5998" s="3"/>
      <c r="IN5998" s="3"/>
      <c r="IO5998" s="3"/>
      <c r="IP5998" s="3"/>
      <c r="IQ5998" s="3"/>
      <c r="IR5998" s="3"/>
      <c r="IS5998" s="3"/>
    </row>
    <row r="5999" spans="1:253" s="2" customFormat="1" ht="16.5">
      <c r="A5999" s="250"/>
      <c r="B5999" s="250"/>
      <c r="C5999" s="250"/>
      <c r="D5999" s="250"/>
      <c r="E5999" s="250"/>
      <c r="F5999" s="250"/>
      <c r="G5999" s="3"/>
      <c r="H5999" s="3"/>
      <c r="I5999" s="3"/>
      <c r="J5999" s="3"/>
      <c r="K5999" s="3"/>
      <c r="L5999" s="3"/>
      <c r="IK5999" s="3"/>
      <c r="IL5999" s="3"/>
      <c r="IM5999" s="3"/>
      <c r="IN5999" s="3"/>
      <c r="IO5999" s="3"/>
      <c r="IP5999" s="3"/>
      <c r="IQ5999" s="3"/>
      <c r="IR5999" s="3"/>
      <c r="IS5999" s="3"/>
    </row>
    <row r="6000" spans="1:253" s="2" customFormat="1" ht="16.5">
      <c r="A6000" s="250"/>
      <c r="B6000" s="250"/>
      <c r="C6000" s="250"/>
      <c r="D6000" s="250"/>
      <c r="E6000" s="250"/>
      <c r="F6000" s="250"/>
      <c r="G6000" s="3"/>
      <c r="H6000" s="3"/>
      <c r="I6000" s="3"/>
      <c r="J6000" s="3"/>
      <c r="K6000" s="3"/>
      <c r="L6000" s="3"/>
      <c r="IK6000" s="3"/>
      <c r="IL6000" s="3"/>
      <c r="IM6000" s="3"/>
      <c r="IN6000" s="3"/>
      <c r="IO6000" s="3"/>
      <c r="IP6000" s="3"/>
      <c r="IQ6000" s="3"/>
      <c r="IR6000" s="3"/>
      <c r="IS6000" s="3"/>
    </row>
    <row r="6001" spans="1:253" s="2" customFormat="1" ht="16.5">
      <c r="A6001" s="250"/>
      <c r="B6001" s="250"/>
      <c r="C6001" s="250"/>
      <c r="D6001" s="250"/>
      <c r="E6001" s="250"/>
      <c r="F6001" s="250"/>
      <c r="G6001" s="3"/>
      <c r="H6001" s="3"/>
      <c r="I6001" s="3"/>
      <c r="J6001" s="3"/>
      <c r="K6001" s="3"/>
      <c r="L6001" s="3"/>
      <c r="IK6001" s="3"/>
      <c r="IL6001" s="3"/>
      <c r="IM6001" s="3"/>
      <c r="IN6001" s="3"/>
      <c r="IO6001" s="3"/>
      <c r="IP6001" s="3"/>
      <c r="IQ6001" s="3"/>
      <c r="IR6001" s="3"/>
      <c r="IS6001" s="3"/>
    </row>
    <row r="6002" spans="1:253" s="2" customFormat="1" ht="16.5">
      <c r="A6002" s="250"/>
      <c r="B6002" s="250"/>
      <c r="C6002" s="250"/>
      <c r="D6002" s="250"/>
      <c r="E6002" s="250"/>
      <c r="F6002" s="250"/>
      <c r="G6002" s="3"/>
      <c r="H6002" s="3"/>
      <c r="I6002" s="3"/>
      <c r="J6002" s="3"/>
      <c r="K6002" s="3"/>
      <c r="L6002" s="3"/>
      <c r="IK6002" s="3"/>
      <c r="IL6002" s="3"/>
      <c r="IM6002" s="3"/>
      <c r="IN6002" s="3"/>
      <c r="IO6002" s="3"/>
      <c r="IP6002" s="3"/>
      <c r="IQ6002" s="3"/>
      <c r="IR6002" s="3"/>
      <c r="IS6002" s="3"/>
    </row>
    <row r="6003" spans="1:253" s="2" customFormat="1" ht="16.5">
      <c r="A6003" s="250"/>
      <c r="B6003" s="250"/>
      <c r="C6003" s="250"/>
      <c r="D6003" s="250"/>
      <c r="E6003" s="250"/>
      <c r="F6003" s="250"/>
      <c r="G6003" s="3"/>
      <c r="H6003" s="3"/>
      <c r="I6003" s="3"/>
      <c r="J6003" s="3"/>
      <c r="K6003" s="3"/>
      <c r="L6003" s="3"/>
      <c r="IK6003" s="3"/>
      <c r="IL6003" s="3"/>
      <c r="IM6003" s="3"/>
      <c r="IN6003" s="3"/>
      <c r="IO6003" s="3"/>
      <c r="IP6003" s="3"/>
      <c r="IQ6003" s="3"/>
      <c r="IR6003" s="3"/>
      <c r="IS6003" s="3"/>
    </row>
    <row r="6004" spans="1:253" s="2" customFormat="1" ht="16.5">
      <c r="A6004" s="250"/>
      <c r="B6004" s="250"/>
      <c r="C6004" s="250"/>
      <c r="D6004" s="250"/>
      <c r="E6004" s="250"/>
      <c r="F6004" s="250"/>
      <c r="G6004" s="3"/>
      <c r="H6004" s="3"/>
      <c r="I6004" s="3"/>
      <c r="J6004" s="3"/>
      <c r="K6004" s="3"/>
      <c r="L6004" s="3"/>
      <c r="IK6004" s="3"/>
      <c r="IL6004" s="3"/>
      <c r="IM6004" s="3"/>
      <c r="IN6004" s="3"/>
      <c r="IO6004" s="3"/>
      <c r="IP6004" s="3"/>
      <c r="IQ6004" s="3"/>
      <c r="IR6004" s="3"/>
      <c r="IS6004" s="3"/>
    </row>
    <row r="6005" spans="1:253" s="2" customFormat="1" ht="16.5">
      <c r="A6005" s="250"/>
      <c r="B6005" s="250"/>
      <c r="C6005" s="250"/>
      <c r="D6005" s="250"/>
      <c r="E6005" s="250"/>
      <c r="F6005" s="250"/>
      <c r="G6005" s="3"/>
      <c r="H6005" s="3"/>
      <c r="I6005" s="3"/>
      <c r="J6005" s="3"/>
      <c r="K6005" s="3"/>
      <c r="L6005" s="3"/>
      <c r="IK6005" s="3"/>
      <c r="IL6005" s="3"/>
      <c r="IM6005" s="3"/>
      <c r="IN6005" s="3"/>
      <c r="IO6005" s="3"/>
      <c r="IP6005" s="3"/>
      <c r="IQ6005" s="3"/>
      <c r="IR6005" s="3"/>
      <c r="IS6005" s="3"/>
    </row>
    <row r="6006" spans="1:253" s="2" customFormat="1" ht="16.5">
      <c r="A6006" s="250"/>
      <c r="B6006" s="250"/>
      <c r="C6006" s="250"/>
      <c r="D6006" s="250"/>
      <c r="E6006" s="250"/>
      <c r="F6006" s="250"/>
      <c r="G6006" s="3"/>
      <c r="H6006" s="3"/>
      <c r="I6006" s="3"/>
      <c r="J6006" s="3"/>
      <c r="K6006" s="3"/>
      <c r="L6006" s="3"/>
      <c r="IK6006" s="3"/>
      <c r="IL6006" s="3"/>
      <c r="IM6006" s="3"/>
      <c r="IN6006" s="3"/>
      <c r="IO6006" s="3"/>
      <c r="IP6006" s="3"/>
      <c r="IQ6006" s="3"/>
      <c r="IR6006" s="3"/>
      <c r="IS6006" s="3"/>
    </row>
    <row r="6007" spans="1:253" s="2" customFormat="1" ht="16.5">
      <c r="A6007" s="250"/>
      <c r="B6007" s="250"/>
      <c r="C6007" s="250"/>
      <c r="D6007" s="250"/>
      <c r="E6007" s="250"/>
      <c r="F6007" s="250"/>
      <c r="G6007" s="3"/>
      <c r="H6007" s="3"/>
      <c r="I6007" s="3"/>
      <c r="J6007" s="3"/>
      <c r="K6007" s="3"/>
      <c r="L6007" s="3"/>
      <c r="IK6007" s="3"/>
      <c r="IL6007" s="3"/>
      <c r="IM6007" s="3"/>
      <c r="IN6007" s="3"/>
      <c r="IO6007" s="3"/>
      <c r="IP6007" s="3"/>
      <c r="IQ6007" s="3"/>
      <c r="IR6007" s="3"/>
      <c r="IS6007" s="3"/>
    </row>
    <row r="6008" spans="1:253" s="2" customFormat="1" ht="16.5">
      <c r="A6008" s="250"/>
      <c r="B6008" s="250"/>
      <c r="C6008" s="250"/>
      <c r="D6008" s="250"/>
      <c r="E6008" s="250"/>
      <c r="F6008" s="250"/>
      <c r="G6008" s="3"/>
      <c r="H6008" s="3"/>
      <c r="I6008" s="3"/>
      <c r="J6008" s="3"/>
      <c r="K6008" s="3"/>
      <c r="L6008" s="3"/>
      <c r="IK6008" s="3"/>
      <c r="IL6008" s="3"/>
      <c r="IM6008" s="3"/>
      <c r="IN6008" s="3"/>
      <c r="IO6008" s="3"/>
      <c r="IP6008" s="3"/>
      <c r="IQ6008" s="3"/>
      <c r="IR6008" s="3"/>
      <c r="IS6008" s="3"/>
    </row>
    <row r="6009" spans="1:253" s="2" customFormat="1" ht="16.5">
      <c r="A6009" s="250"/>
      <c r="B6009" s="250"/>
      <c r="C6009" s="250"/>
      <c r="D6009" s="250"/>
      <c r="E6009" s="250"/>
      <c r="F6009" s="250"/>
      <c r="G6009" s="3"/>
      <c r="H6009" s="3"/>
      <c r="I6009" s="3"/>
      <c r="J6009" s="3"/>
      <c r="K6009" s="3"/>
      <c r="L6009" s="3"/>
      <c r="IK6009" s="3"/>
      <c r="IL6009" s="3"/>
      <c r="IM6009" s="3"/>
      <c r="IN6009" s="3"/>
      <c r="IO6009" s="3"/>
      <c r="IP6009" s="3"/>
      <c r="IQ6009" s="3"/>
      <c r="IR6009" s="3"/>
      <c r="IS6009" s="3"/>
    </row>
    <row r="6010" spans="1:253" s="2" customFormat="1" ht="16.5">
      <c r="A6010" s="250"/>
      <c r="B6010" s="250"/>
      <c r="C6010" s="250"/>
      <c r="D6010" s="250"/>
      <c r="E6010" s="250"/>
      <c r="F6010" s="250"/>
      <c r="G6010" s="3"/>
      <c r="H6010" s="3"/>
      <c r="I6010" s="3"/>
      <c r="J6010" s="3"/>
      <c r="K6010" s="3"/>
      <c r="L6010" s="3"/>
      <c r="IK6010" s="3"/>
      <c r="IL6010" s="3"/>
      <c r="IM6010" s="3"/>
      <c r="IN6010" s="3"/>
      <c r="IO6010" s="3"/>
      <c r="IP6010" s="3"/>
      <c r="IQ6010" s="3"/>
      <c r="IR6010" s="3"/>
      <c r="IS6010" s="3"/>
    </row>
    <row r="6011" spans="1:253" s="2" customFormat="1" ht="16.5">
      <c r="A6011" s="250"/>
      <c r="B6011" s="250"/>
      <c r="C6011" s="250"/>
      <c r="D6011" s="250"/>
      <c r="E6011" s="250"/>
      <c r="F6011" s="250"/>
      <c r="G6011" s="3"/>
      <c r="H6011" s="3"/>
      <c r="I6011" s="3"/>
      <c r="J6011" s="3"/>
      <c r="K6011" s="3"/>
      <c r="L6011" s="3"/>
      <c r="IK6011" s="3"/>
      <c r="IL6011" s="3"/>
      <c r="IM6011" s="3"/>
      <c r="IN6011" s="3"/>
      <c r="IO6011" s="3"/>
      <c r="IP6011" s="3"/>
      <c r="IQ6011" s="3"/>
      <c r="IR6011" s="3"/>
      <c r="IS6011" s="3"/>
    </row>
    <row r="6012" spans="1:253" s="2" customFormat="1" ht="16.5">
      <c r="A6012" s="250"/>
      <c r="B6012" s="250"/>
      <c r="C6012" s="250"/>
      <c r="D6012" s="250"/>
      <c r="E6012" s="250"/>
      <c r="F6012" s="250"/>
      <c r="G6012" s="3"/>
      <c r="H6012" s="3"/>
      <c r="I6012" s="3"/>
      <c r="J6012" s="3"/>
      <c r="K6012" s="3"/>
      <c r="L6012" s="3"/>
      <c r="IK6012" s="3"/>
      <c r="IL6012" s="3"/>
      <c r="IM6012" s="3"/>
      <c r="IN6012" s="3"/>
      <c r="IO6012" s="3"/>
      <c r="IP6012" s="3"/>
      <c r="IQ6012" s="3"/>
      <c r="IR6012" s="3"/>
      <c r="IS6012" s="3"/>
    </row>
    <row r="6013" spans="1:253" s="2" customFormat="1" ht="16.5">
      <c r="A6013" s="250"/>
      <c r="B6013" s="250"/>
      <c r="C6013" s="250"/>
      <c r="D6013" s="250"/>
      <c r="E6013" s="250"/>
      <c r="F6013" s="250"/>
      <c r="G6013" s="3"/>
      <c r="H6013" s="3"/>
      <c r="I6013" s="3"/>
      <c r="J6013" s="3"/>
      <c r="K6013" s="3"/>
      <c r="L6013" s="3"/>
      <c r="IK6013" s="3"/>
      <c r="IL6013" s="3"/>
      <c r="IM6013" s="3"/>
      <c r="IN6013" s="3"/>
      <c r="IO6013" s="3"/>
      <c r="IP6013" s="3"/>
      <c r="IQ6013" s="3"/>
      <c r="IR6013" s="3"/>
      <c r="IS6013" s="3"/>
    </row>
    <row r="6014" spans="1:253" s="2" customFormat="1" ht="16.5">
      <c r="A6014" s="250"/>
      <c r="B6014" s="250"/>
      <c r="C6014" s="250"/>
      <c r="D6014" s="250"/>
      <c r="E6014" s="250"/>
      <c r="F6014" s="250"/>
      <c r="G6014" s="3"/>
      <c r="H6014" s="3"/>
      <c r="I6014" s="3"/>
      <c r="J6014" s="3"/>
      <c r="K6014" s="3"/>
      <c r="L6014" s="3"/>
      <c r="IK6014" s="3"/>
      <c r="IL6014" s="3"/>
      <c r="IM6014" s="3"/>
      <c r="IN6014" s="3"/>
      <c r="IO6014" s="3"/>
      <c r="IP6014" s="3"/>
      <c r="IQ6014" s="3"/>
      <c r="IR6014" s="3"/>
      <c r="IS6014" s="3"/>
    </row>
    <row r="6015" spans="1:253" s="2" customFormat="1" ht="16.5">
      <c r="A6015" s="250"/>
      <c r="B6015" s="250"/>
      <c r="C6015" s="250"/>
      <c r="D6015" s="250"/>
      <c r="E6015" s="250"/>
      <c r="F6015" s="250"/>
      <c r="G6015" s="3"/>
      <c r="H6015" s="3"/>
      <c r="I6015" s="3"/>
      <c r="J6015" s="3"/>
      <c r="K6015" s="3"/>
      <c r="L6015" s="3"/>
      <c r="IK6015" s="3"/>
      <c r="IL6015" s="3"/>
      <c r="IM6015" s="3"/>
      <c r="IN6015" s="3"/>
      <c r="IO6015" s="3"/>
      <c r="IP6015" s="3"/>
      <c r="IQ6015" s="3"/>
      <c r="IR6015" s="3"/>
      <c r="IS6015" s="3"/>
    </row>
    <row r="6016" spans="1:253" s="2" customFormat="1" ht="16.5">
      <c r="A6016" s="250"/>
      <c r="B6016" s="250"/>
      <c r="C6016" s="250"/>
      <c r="D6016" s="250"/>
      <c r="E6016" s="250"/>
      <c r="F6016" s="250"/>
      <c r="G6016" s="3"/>
      <c r="H6016" s="3"/>
      <c r="I6016" s="3"/>
      <c r="J6016" s="3"/>
      <c r="K6016" s="3"/>
      <c r="L6016" s="3"/>
      <c r="IK6016" s="3"/>
      <c r="IL6016" s="3"/>
      <c r="IM6016" s="3"/>
      <c r="IN6016" s="3"/>
      <c r="IO6016" s="3"/>
      <c r="IP6016" s="3"/>
      <c r="IQ6016" s="3"/>
      <c r="IR6016" s="3"/>
      <c r="IS6016" s="3"/>
    </row>
    <row r="6017" spans="1:253" s="2" customFormat="1" ht="16.5">
      <c r="A6017" s="250"/>
      <c r="B6017" s="250"/>
      <c r="C6017" s="250"/>
      <c r="D6017" s="250"/>
      <c r="E6017" s="250"/>
      <c r="F6017" s="250"/>
      <c r="G6017" s="3"/>
      <c r="H6017" s="3"/>
      <c r="I6017" s="3"/>
      <c r="J6017" s="3"/>
      <c r="K6017" s="3"/>
      <c r="L6017" s="3"/>
      <c r="IK6017" s="3"/>
      <c r="IL6017" s="3"/>
      <c r="IM6017" s="3"/>
      <c r="IN6017" s="3"/>
      <c r="IO6017" s="3"/>
      <c r="IP6017" s="3"/>
      <c r="IQ6017" s="3"/>
      <c r="IR6017" s="3"/>
      <c r="IS6017" s="3"/>
    </row>
    <row r="6018" spans="1:253" s="2" customFormat="1" ht="16.5">
      <c r="A6018" s="250"/>
      <c r="B6018" s="250"/>
      <c r="C6018" s="250"/>
      <c r="D6018" s="250"/>
      <c r="E6018" s="250"/>
      <c r="F6018" s="250"/>
      <c r="G6018" s="3"/>
      <c r="H6018" s="3"/>
      <c r="I6018" s="3"/>
      <c r="J6018" s="3"/>
      <c r="K6018" s="3"/>
      <c r="L6018" s="3"/>
      <c r="IK6018" s="3"/>
      <c r="IL6018" s="3"/>
      <c r="IM6018" s="3"/>
      <c r="IN6018" s="3"/>
      <c r="IO6018" s="3"/>
      <c r="IP6018" s="3"/>
      <c r="IQ6018" s="3"/>
      <c r="IR6018" s="3"/>
      <c r="IS6018" s="3"/>
    </row>
    <row r="6019" spans="1:253" s="2" customFormat="1" ht="16.5">
      <c r="A6019" s="250"/>
      <c r="B6019" s="250"/>
      <c r="C6019" s="250"/>
      <c r="D6019" s="250"/>
      <c r="E6019" s="250"/>
      <c r="F6019" s="250"/>
      <c r="G6019" s="3"/>
      <c r="H6019" s="3"/>
      <c r="I6019" s="3"/>
      <c r="J6019" s="3"/>
      <c r="K6019" s="3"/>
      <c r="L6019" s="3"/>
      <c r="IK6019" s="3"/>
      <c r="IL6019" s="3"/>
      <c r="IM6019" s="3"/>
      <c r="IN6019" s="3"/>
      <c r="IO6019" s="3"/>
      <c r="IP6019" s="3"/>
      <c r="IQ6019" s="3"/>
      <c r="IR6019" s="3"/>
      <c r="IS6019" s="3"/>
    </row>
    <row r="6020" spans="1:253" s="2" customFormat="1" ht="16.5">
      <c r="A6020" s="250"/>
      <c r="B6020" s="250"/>
      <c r="C6020" s="250"/>
      <c r="D6020" s="250"/>
      <c r="E6020" s="250"/>
      <c r="F6020" s="250"/>
      <c r="G6020" s="3"/>
      <c r="H6020" s="3"/>
      <c r="I6020" s="3"/>
      <c r="J6020" s="3"/>
      <c r="K6020" s="3"/>
      <c r="L6020" s="3"/>
      <c r="IK6020" s="3"/>
      <c r="IL6020" s="3"/>
      <c r="IM6020" s="3"/>
      <c r="IN6020" s="3"/>
      <c r="IO6020" s="3"/>
      <c r="IP6020" s="3"/>
      <c r="IQ6020" s="3"/>
      <c r="IR6020" s="3"/>
      <c r="IS6020" s="3"/>
    </row>
    <row r="6021" spans="1:253" s="2" customFormat="1" ht="16.5">
      <c r="A6021" s="250"/>
      <c r="B6021" s="250"/>
      <c r="C6021" s="250"/>
      <c r="D6021" s="250"/>
      <c r="E6021" s="250"/>
      <c r="F6021" s="250"/>
      <c r="G6021" s="3"/>
      <c r="H6021" s="3"/>
      <c r="I6021" s="3"/>
      <c r="J6021" s="3"/>
      <c r="K6021" s="3"/>
      <c r="L6021" s="3"/>
      <c r="IK6021" s="3"/>
      <c r="IL6021" s="3"/>
      <c r="IM6021" s="3"/>
      <c r="IN6021" s="3"/>
      <c r="IO6021" s="3"/>
      <c r="IP6021" s="3"/>
      <c r="IQ6021" s="3"/>
      <c r="IR6021" s="3"/>
      <c r="IS6021" s="3"/>
    </row>
    <row r="6022" spans="1:253" s="2" customFormat="1" ht="16.5">
      <c r="A6022" s="250"/>
      <c r="B6022" s="250"/>
      <c r="C6022" s="250"/>
      <c r="D6022" s="250"/>
      <c r="E6022" s="250"/>
      <c r="F6022" s="250"/>
      <c r="G6022" s="3"/>
      <c r="H6022" s="3"/>
      <c r="I6022" s="3"/>
      <c r="J6022" s="3"/>
      <c r="K6022" s="3"/>
      <c r="L6022" s="3"/>
      <c r="IK6022" s="3"/>
      <c r="IL6022" s="3"/>
      <c r="IM6022" s="3"/>
      <c r="IN6022" s="3"/>
      <c r="IO6022" s="3"/>
      <c r="IP6022" s="3"/>
      <c r="IQ6022" s="3"/>
      <c r="IR6022" s="3"/>
      <c r="IS6022" s="3"/>
    </row>
    <row r="6023" spans="1:253" s="2" customFormat="1" ht="16.5">
      <c r="A6023" s="250"/>
      <c r="B6023" s="250"/>
      <c r="C6023" s="250"/>
      <c r="D6023" s="250"/>
      <c r="E6023" s="250"/>
      <c r="F6023" s="250"/>
      <c r="G6023" s="3"/>
      <c r="H6023" s="3"/>
      <c r="I6023" s="3"/>
      <c r="J6023" s="3"/>
      <c r="K6023" s="3"/>
      <c r="L6023" s="3"/>
      <c r="IK6023" s="3"/>
      <c r="IL6023" s="3"/>
      <c r="IM6023" s="3"/>
      <c r="IN6023" s="3"/>
      <c r="IO6023" s="3"/>
      <c r="IP6023" s="3"/>
      <c r="IQ6023" s="3"/>
      <c r="IR6023" s="3"/>
      <c r="IS6023" s="3"/>
    </row>
    <row r="6024" spans="1:253" s="2" customFormat="1" ht="16.5">
      <c r="A6024" s="250"/>
      <c r="B6024" s="250"/>
      <c r="C6024" s="250"/>
      <c r="D6024" s="250"/>
      <c r="E6024" s="250"/>
      <c r="F6024" s="250"/>
      <c r="G6024" s="3"/>
      <c r="H6024" s="3"/>
      <c r="I6024" s="3"/>
      <c r="J6024" s="3"/>
      <c r="K6024" s="3"/>
      <c r="L6024" s="3"/>
      <c r="IK6024" s="3"/>
      <c r="IL6024" s="3"/>
      <c r="IM6024" s="3"/>
      <c r="IN6024" s="3"/>
      <c r="IO6024" s="3"/>
      <c r="IP6024" s="3"/>
      <c r="IQ6024" s="3"/>
      <c r="IR6024" s="3"/>
      <c r="IS6024" s="3"/>
    </row>
    <row r="6025" spans="1:253" s="2" customFormat="1" ht="16.5">
      <c r="A6025" s="250"/>
      <c r="B6025" s="250"/>
      <c r="C6025" s="250"/>
      <c r="D6025" s="250"/>
      <c r="E6025" s="250"/>
      <c r="F6025" s="250"/>
      <c r="G6025" s="3"/>
      <c r="H6025" s="3"/>
      <c r="I6025" s="3"/>
      <c r="J6025" s="3"/>
      <c r="K6025" s="3"/>
      <c r="L6025" s="3"/>
      <c r="IK6025" s="3"/>
      <c r="IL6025" s="3"/>
      <c r="IM6025" s="3"/>
      <c r="IN6025" s="3"/>
      <c r="IO6025" s="3"/>
      <c r="IP6025" s="3"/>
      <c r="IQ6025" s="3"/>
      <c r="IR6025" s="3"/>
      <c r="IS6025" s="3"/>
    </row>
    <row r="6026" spans="1:253" s="2" customFormat="1" ht="16.5">
      <c r="A6026" s="250"/>
      <c r="B6026" s="250"/>
      <c r="C6026" s="250"/>
      <c r="D6026" s="250"/>
      <c r="E6026" s="250"/>
      <c r="F6026" s="250"/>
      <c r="G6026" s="3"/>
      <c r="H6026" s="3"/>
      <c r="I6026" s="3"/>
      <c r="J6026" s="3"/>
      <c r="K6026" s="3"/>
      <c r="L6026" s="3"/>
      <c r="IK6026" s="3"/>
      <c r="IL6026" s="3"/>
      <c r="IM6026" s="3"/>
      <c r="IN6026" s="3"/>
      <c r="IO6026" s="3"/>
      <c r="IP6026" s="3"/>
      <c r="IQ6026" s="3"/>
      <c r="IR6026" s="3"/>
      <c r="IS6026" s="3"/>
    </row>
    <row r="6027" spans="1:253" s="2" customFormat="1" ht="16.5">
      <c r="A6027" s="250"/>
      <c r="B6027" s="250"/>
      <c r="C6027" s="250"/>
      <c r="D6027" s="250"/>
      <c r="E6027" s="250"/>
      <c r="F6027" s="250"/>
      <c r="G6027" s="3"/>
      <c r="H6027" s="3"/>
      <c r="I6027" s="3"/>
      <c r="J6027" s="3"/>
      <c r="K6027" s="3"/>
      <c r="L6027" s="3"/>
      <c r="IK6027" s="3"/>
      <c r="IL6027" s="3"/>
      <c r="IM6027" s="3"/>
      <c r="IN6027" s="3"/>
      <c r="IO6027" s="3"/>
      <c r="IP6027" s="3"/>
      <c r="IQ6027" s="3"/>
      <c r="IR6027" s="3"/>
      <c r="IS6027" s="3"/>
    </row>
    <row r="6028" spans="1:253" s="2" customFormat="1" ht="16.5">
      <c r="A6028" s="250"/>
      <c r="B6028" s="250"/>
      <c r="C6028" s="250"/>
      <c r="D6028" s="250"/>
      <c r="E6028" s="250"/>
      <c r="F6028" s="250"/>
      <c r="G6028" s="3"/>
      <c r="H6028" s="3"/>
      <c r="I6028" s="3"/>
      <c r="J6028" s="3"/>
      <c r="K6028" s="3"/>
      <c r="L6028" s="3"/>
      <c r="IK6028" s="3"/>
      <c r="IL6028" s="3"/>
      <c r="IM6028" s="3"/>
      <c r="IN6028" s="3"/>
      <c r="IO6028" s="3"/>
      <c r="IP6028" s="3"/>
      <c r="IQ6028" s="3"/>
      <c r="IR6028" s="3"/>
      <c r="IS6028" s="3"/>
    </row>
    <row r="6029" spans="1:253" s="2" customFormat="1" ht="16.5">
      <c r="A6029" s="250"/>
      <c r="B6029" s="250"/>
      <c r="C6029" s="250"/>
      <c r="D6029" s="250"/>
      <c r="E6029" s="250"/>
      <c r="F6029" s="250"/>
      <c r="G6029" s="3"/>
      <c r="H6029" s="3"/>
      <c r="I6029" s="3"/>
      <c r="J6029" s="3"/>
      <c r="K6029" s="3"/>
      <c r="L6029" s="3"/>
      <c r="IK6029" s="3"/>
      <c r="IL6029" s="3"/>
      <c r="IM6029" s="3"/>
      <c r="IN6029" s="3"/>
      <c r="IO6029" s="3"/>
      <c r="IP6029" s="3"/>
      <c r="IQ6029" s="3"/>
      <c r="IR6029" s="3"/>
      <c r="IS6029" s="3"/>
    </row>
    <row r="6030" spans="1:253" s="2" customFormat="1" ht="16.5">
      <c r="A6030" s="250"/>
      <c r="B6030" s="250"/>
      <c r="C6030" s="250"/>
      <c r="D6030" s="250"/>
      <c r="E6030" s="250"/>
      <c r="F6030" s="250"/>
      <c r="G6030" s="3"/>
      <c r="H6030" s="3"/>
      <c r="I6030" s="3"/>
      <c r="J6030" s="3"/>
      <c r="K6030" s="3"/>
      <c r="L6030" s="3"/>
      <c r="IK6030" s="3"/>
      <c r="IL6030" s="3"/>
      <c r="IM6030" s="3"/>
      <c r="IN6030" s="3"/>
      <c r="IO6030" s="3"/>
      <c r="IP6030" s="3"/>
      <c r="IQ6030" s="3"/>
      <c r="IR6030" s="3"/>
      <c r="IS6030" s="3"/>
    </row>
    <row r="6031" spans="1:253" s="2" customFormat="1" ht="16.5">
      <c r="A6031" s="250"/>
      <c r="B6031" s="250"/>
      <c r="C6031" s="250"/>
      <c r="D6031" s="250"/>
      <c r="E6031" s="250"/>
      <c r="F6031" s="250"/>
      <c r="G6031" s="3"/>
      <c r="H6031" s="3"/>
      <c r="I6031" s="3"/>
      <c r="J6031" s="3"/>
      <c r="K6031" s="3"/>
      <c r="L6031" s="3"/>
      <c r="IK6031" s="3"/>
      <c r="IL6031" s="3"/>
      <c r="IM6031" s="3"/>
      <c r="IN6031" s="3"/>
      <c r="IO6031" s="3"/>
      <c r="IP6031" s="3"/>
      <c r="IQ6031" s="3"/>
      <c r="IR6031" s="3"/>
      <c r="IS6031" s="3"/>
    </row>
    <row r="6032" spans="1:253" s="2" customFormat="1" ht="16.5">
      <c r="A6032" s="250"/>
      <c r="B6032" s="250"/>
      <c r="C6032" s="250"/>
      <c r="D6032" s="250"/>
      <c r="E6032" s="250"/>
      <c r="F6032" s="250"/>
      <c r="G6032" s="3"/>
      <c r="H6032" s="3"/>
      <c r="I6032" s="3"/>
      <c r="J6032" s="3"/>
      <c r="K6032" s="3"/>
      <c r="L6032" s="3"/>
      <c r="IK6032" s="3"/>
      <c r="IL6032" s="3"/>
      <c r="IM6032" s="3"/>
      <c r="IN6032" s="3"/>
      <c r="IO6032" s="3"/>
      <c r="IP6032" s="3"/>
      <c r="IQ6032" s="3"/>
      <c r="IR6032" s="3"/>
      <c r="IS6032" s="3"/>
    </row>
    <row r="6033" spans="1:253" s="2" customFormat="1" ht="16.5">
      <c r="A6033" s="250"/>
      <c r="B6033" s="250"/>
      <c r="C6033" s="250"/>
      <c r="D6033" s="250"/>
      <c r="E6033" s="250"/>
      <c r="F6033" s="250"/>
      <c r="G6033" s="3"/>
      <c r="H6033" s="3"/>
      <c r="I6033" s="3"/>
      <c r="J6033" s="3"/>
      <c r="K6033" s="3"/>
      <c r="L6033" s="3"/>
      <c r="IK6033" s="3"/>
      <c r="IL6033" s="3"/>
      <c r="IM6033" s="3"/>
      <c r="IN6033" s="3"/>
      <c r="IO6033" s="3"/>
      <c r="IP6033" s="3"/>
      <c r="IQ6033" s="3"/>
      <c r="IR6033" s="3"/>
      <c r="IS6033" s="3"/>
    </row>
    <row r="6034" spans="1:253" s="2" customFormat="1" ht="16.5">
      <c r="A6034" s="250"/>
      <c r="B6034" s="250"/>
      <c r="C6034" s="250"/>
      <c r="D6034" s="250"/>
      <c r="E6034" s="250"/>
      <c r="F6034" s="250"/>
      <c r="G6034" s="3"/>
      <c r="H6034" s="3"/>
      <c r="I6034" s="3"/>
      <c r="J6034" s="3"/>
      <c r="K6034" s="3"/>
      <c r="L6034" s="3"/>
      <c r="IK6034" s="3"/>
      <c r="IL6034" s="3"/>
      <c r="IM6034" s="3"/>
      <c r="IN6034" s="3"/>
      <c r="IO6034" s="3"/>
      <c r="IP6034" s="3"/>
      <c r="IQ6034" s="3"/>
      <c r="IR6034" s="3"/>
      <c r="IS6034" s="3"/>
    </row>
    <row r="6035" spans="1:253" s="2" customFormat="1" ht="16.5">
      <c r="A6035" s="250"/>
      <c r="B6035" s="250"/>
      <c r="C6035" s="250"/>
      <c r="D6035" s="250"/>
      <c r="E6035" s="250"/>
      <c r="F6035" s="250"/>
      <c r="G6035" s="3"/>
      <c r="H6035" s="3"/>
      <c r="I6035" s="3"/>
      <c r="J6035" s="3"/>
      <c r="K6035" s="3"/>
      <c r="L6035" s="3"/>
      <c r="IK6035" s="3"/>
      <c r="IL6035" s="3"/>
      <c r="IM6035" s="3"/>
      <c r="IN6035" s="3"/>
      <c r="IO6035" s="3"/>
      <c r="IP6035" s="3"/>
      <c r="IQ6035" s="3"/>
      <c r="IR6035" s="3"/>
      <c r="IS6035" s="3"/>
    </row>
    <row r="6036" spans="1:253" s="2" customFormat="1" ht="16.5">
      <c r="A6036" s="250"/>
      <c r="B6036" s="250"/>
      <c r="C6036" s="250"/>
      <c r="D6036" s="250"/>
      <c r="E6036" s="250"/>
      <c r="F6036" s="250"/>
      <c r="G6036" s="3"/>
      <c r="H6036" s="3"/>
      <c r="I6036" s="3"/>
      <c r="J6036" s="3"/>
      <c r="K6036" s="3"/>
      <c r="L6036" s="3"/>
      <c r="IK6036" s="3"/>
      <c r="IL6036" s="3"/>
      <c r="IM6036" s="3"/>
      <c r="IN6036" s="3"/>
      <c r="IO6036" s="3"/>
      <c r="IP6036" s="3"/>
      <c r="IQ6036" s="3"/>
      <c r="IR6036" s="3"/>
      <c r="IS6036" s="3"/>
    </row>
    <row r="6037" spans="1:253" s="2" customFormat="1" ht="16.5">
      <c r="A6037" s="250"/>
      <c r="B6037" s="250"/>
      <c r="C6037" s="250"/>
      <c r="D6037" s="250"/>
      <c r="E6037" s="250"/>
      <c r="F6037" s="250"/>
      <c r="G6037" s="3"/>
      <c r="H6037" s="3"/>
      <c r="I6037" s="3"/>
      <c r="J6037" s="3"/>
      <c r="K6037" s="3"/>
      <c r="L6037" s="3"/>
      <c r="IK6037" s="3"/>
      <c r="IL6037" s="3"/>
      <c r="IM6037" s="3"/>
      <c r="IN6037" s="3"/>
      <c r="IO6037" s="3"/>
      <c r="IP6037" s="3"/>
      <c r="IQ6037" s="3"/>
      <c r="IR6037" s="3"/>
      <c r="IS6037" s="3"/>
    </row>
    <row r="6038" spans="1:253" s="2" customFormat="1" ht="16.5">
      <c r="A6038" s="250"/>
      <c r="B6038" s="250"/>
      <c r="C6038" s="250"/>
      <c r="D6038" s="250"/>
      <c r="E6038" s="250"/>
      <c r="F6038" s="250"/>
      <c r="G6038" s="3"/>
      <c r="H6038" s="3"/>
      <c r="I6038" s="3"/>
      <c r="J6038" s="3"/>
      <c r="K6038" s="3"/>
      <c r="L6038" s="3"/>
      <c r="IK6038" s="3"/>
      <c r="IL6038" s="3"/>
      <c r="IM6038" s="3"/>
      <c r="IN6038" s="3"/>
      <c r="IO6038" s="3"/>
      <c r="IP6038" s="3"/>
      <c r="IQ6038" s="3"/>
      <c r="IR6038" s="3"/>
      <c r="IS6038" s="3"/>
    </row>
    <row r="6039" spans="1:253" s="2" customFormat="1" ht="16.5">
      <c r="A6039" s="250"/>
      <c r="B6039" s="250"/>
      <c r="C6039" s="250"/>
      <c r="D6039" s="250"/>
      <c r="E6039" s="250"/>
      <c r="F6039" s="250"/>
      <c r="G6039" s="3"/>
      <c r="H6039" s="3"/>
      <c r="I6039" s="3"/>
      <c r="J6039" s="3"/>
      <c r="K6039" s="3"/>
      <c r="L6039" s="3"/>
      <c r="IK6039" s="3"/>
      <c r="IL6039" s="3"/>
      <c r="IM6039" s="3"/>
      <c r="IN6039" s="3"/>
      <c r="IO6039" s="3"/>
      <c r="IP6039" s="3"/>
      <c r="IQ6039" s="3"/>
      <c r="IR6039" s="3"/>
      <c r="IS6039" s="3"/>
    </row>
    <row r="6040" spans="1:253" s="2" customFormat="1" ht="16.5">
      <c r="A6040" s="250"/>
      <c r="B6040" s="250"/>
      <c r="C6040" s="250"/>
      <c r="D6040" s="250"/>
      <c r="E6040" s="250"/>
      <c r="F6040" s="250"/>
      <c r="G6040" s="3"/>
      <c r="H6040" s="3"/>
      <c r="I6040" s="3"/>
      <c r="J6040" s="3"/>
      <c r="K6040" s="3"/>
      <c r="L6040" s="3"/>
      <c r="IK6040" s="3"/>
      <c r="IL6040" s="3"/>
      <c r="IM6040" s="3"/>
      <c r="IN6040" s="3"/>
      <c r="IO6040" s="3"/>
      <c r="IP6040" s="3"/>
      <c r="IQ6040" s="3"/>
      <c r="IR6040" s="3"/>
      <c r="IS6040" s="3"/>
    </row>
    <row r="6041" spans="1:253" s="2" customFormat="1" ht="16.5">
      <c r="A6041" s="250"/>
      <c r="B6041" s="250"/>
      <c r="C6041" s="250"/>
      <c r="D6041" s="250"/>
      <c r="E6041" s="250"/>
      <c r="F6041" s="250"/>
      <c r="G6041" s="3"/>
      <c r="H6041" s="3"/>
      <c r="I6041" s="3"/>
      <c r="J6041" s="3"/>
      <c r="K6041" s="3"/>
      <c r="L6041" s="3"/>
      <c r="IK6041" s="3"/>
      <c r="IL6041" s="3"/>
      <c r="IM6041" s="3"/>
      <c r="IN6041" s="3"/>
      <c r="IO6041" s="3"/>
      <c r="IP6041" s="3"/>
      <c r="IQ6041" s="3"/>
      <c r="IR6041" s="3"/>
      <c r="IS6041" s="3"/>
    </row>
    <row r="6042" spans="1:253" s="2" customFormat="1" ht="16.5">
      <c r="A6042" s="250"/>
      <c r="B6042" s="250"/>
      <c r="C6042" s="250"/>
      <c r="D6042" s="250"/>
      <c r="E6042" s="250"/>
      <c r="F6042" s="250"/>
      <c r="G6042" s="3"/>
      <c r="H6042" s="3"/>
      <c r="I6042" s="3"/>
      <c r="J6042" s="3"/>
      <c r="K6042" s="3"/>
      <c r="L6042" s="3"/>
      <c r="IK6042" s="3"/>
      <c r="IL6042" s="3"/>
      <c r="IM6042" s="3"/>
      <c r="IN6042" s="3"/>
      <c r="IO6042" s="3"/>
      <c r="IP6042" s="3"/>
      <c r="IQ6042" s="3"/>
      <c r="IR6042" s="3"/>
      <c r="IS6042" s="3"/>
    </row>
    <row r="6043" spans="1:253" s="2" customFormat="1" ht="16.5">
      <c r="A6043" s="250"/>
      <c r="B6043" s="250"/>
      <c r="C6043" s="250"/>
      <c r="D6043" s="250"/>
      <c r="E6043" s="250"/>
      <c r="F6043" s="250"/>
      <c r="G6043" s="3"/>
      <c r="H6043" s="3"/>
      <c r="I6043" s="3"/>
      <c r="J6043" s="3"/>
      <c r="K6043" s="3"/>
      <c r="L6043" s="3"/>
      <c r="IK6043" s="3"/>
      <c r="IL6043" s="3"/>
      <c r="IM6043" s="3"/>
      <c r="IN6043" s="3"/>
      <c r="IO6043" s="3"/>
      <c r="IP6043" s="3"/>
      <c r="IQ6043" s="3"/>
      <c r="IR6043" s="3"/>
      <c r="IS6043" s="3"/>
    </row>
    <row r="6044" spans="1:253" s="2" customFormat="1" ht="16.5">
      <c r="A6044" s="250"/>
      <c r="B6044" s="250"/>
      <c r="C6044" s="250"/>
      <c r="D6044" s="250"/>
      <c r="E6044" s="250"/>
      <c r="F6044" s="250"/>
      <c r="G6044" s="3"/>
      <c r="H6044" s="3"/>
      <c r="I6044" s="3"/>
      <c r="J6044" s="3"/>
      <c r="K6044" s="3"/>
      <c r="L6044" s="3"/>
      <c r="IK6044" s="3"/>
      <c r="IL6044" s="3"/>
      <c r="IM6044" s="3"/>
      <c r="IN6044" s="3"/>
      <c r="IO6044" s="3"/>
      <c r="IP6044" s="3"/>
      <c r="IQ6044" s="3"/>
      <c r="IR6044" s="3"/>
      <c r="IS6044" s="3"/>
    </row>
    <row r="6045" spans="1:253" s="2" customFormat="1" ht="16.5">
      <c r="A6045" s="250"/>
      <c r="B6045" s="250"/>
      <c r="C6045" s="250"/>
      <c r="D6045" s="250"/>
      <c r="E6045" s="250"/>
      <c r="F6045" s="250"/>
      <c r="G6045" s="3"/>
      <c r="H6045" s="3"/>
      <c r="I6045" s="3"/>
      <c r="J6045" s="3"/>
      <c r="K6045" s="3"/>
      <c r="L6045" s="3"/>
      <c r="IK6045" s="3"/>
      <c r="IL6045" s="3"/>
      <c r="IM6045" s="3"/>
      <c r="IN6045" s="3"/>
      <c r="IO6045" s="3"/>
      <c r="IP6045" s="3"/>
      <c r="IQ6045" s="3"/>
      <c r="IR6045" s="3"/>
      <c r="IS6045" s="3"/>
    </row>
    <row r="6046" spans="1:253" s="2" customFormat="1" ht="16.5">
      <c r="A6046" s="250"/>
      <c r="B6046" s="250"/>
      <c r="C6046" s="250"/>
      <c r="D6046" s="250"/>
      <c r="E6046" s="250"/>
      <c r="F6046" s="250"/>
      <c r="G6046" s="3"/>
      <c r="H6046" s="3"/>
      <c r="I6046" s="3"/>
      <c r="J6046" s="3"/>
      <c r="K6046" s="3"/>
      <c r="L6046" s="3"/>
      <c r="IK6046" s="3"/>
      <c r="IL6046" s="3"/>
      <c r="IM6046" s="3"/>
      <c r="IN6046" s="3"/>
      <c r="IO6046" s="3"/>
      <c r="IP6046" s="3"/>
      <c r="IQ6046" s="3"/>
      <c r="IR6046" s="3"/>
      <c r="IS6046" s="3"/>
    </row>
    <row r="6047" spans="1:253" s="2" customFormat="1" ht="16.5">
      <c r="A6047" s="250"/>
      <c r="B6047" s="250"/>
      <c r="C6047" s="250"/>
      <c r="D6047" s="250"/>
      <c r="E6047" s="250"/>
      <c r="F6047" s="250"/>
      <c r="G6047" s="3"/>
      <c r="H6047" s="3"/>
      <c r="I6047" s="3"/>
      <c r="J6047" s="3"/>
      <c r="K6047" s="3"/>
      <c r="L6047" s="3"/>
      <c r="IK6047" s="3"/>
      <c r="IL6047" s="3"/>
      <c r="IM6047" s="3"/>
      <c r="IN6047" s="3"/>
      <c r="IO6047" s="3"/>
      <c r="IP6047" s="3"/>
      <c r="IQ6047" s="3"/>
      <c r="IR6047" s="3"/>
      <c r="IS6047" s="3"/>
    </row>
    <row r="6048" spans="1:253" s="2" customFormat="1" ht="16.5">
      <c r="A6048" s="250"/>
      <c r="B6048" s="250"/>
      <c r="C6048" s="250"/>
      <c r="D6048" s="250"/>
      <c r="E6048" s="250"/>
      <c r="F6048" s="250"/>
      <c r="G6048" s="3"/>
      <c r="H6048" s="3"/>
      <c r="I6048" s="3"/>
      <c r="J6048" s="3"/>
      <c r="K6048" s="3"/>
      <c r="L6048" s="3"/>
      <c r="IK6048" s="3"/>
      <c r="IL6048" s="3"/>
      <c r="IM6048" s="3"/>
      <c r="IN6048" s="3"/>
      <c r="IO6048" s="3"/>
      <c r="IP6048" s="3"/>
      <c r="IQ6048" s="3"/>
      <c r="IR6048" s="3"/>
      <c r="IS6048" s="3"/>
    </row>
    <row r="6049" spans="1:253" s="2" customFormat="1" ht="16.5">
      <c r="A6049" s="250"/>
      <c r="B6049" s="250"/>
      <c r="C6049" s="250"/>
      <c r="D6049" s="250"/>
      <c r="E6049" s="250"/>
      <c r="F6049" s="250"/>
      <c r="G6049" s="3"/>
      <c r="H6049" s="3"/>
      <c r="I6049" s="3"/>
      <c r="J6049" s="3"/>
      <c r="K6049" s="3"/>
      <c r="L6049" s="3"/>
      <c r="IK6049" s="3"/>
      <c r="IL6049" s="3"/>
      <c r="IM6049" s="3"/>
      <c r="IN6049" s="3"/>
      <c r="IO6049" s="3"/>
      <c r="IP6049" s="3"/>
      <c r="IQ6049" s="3"/>
      <c r="IR6049" s="3"/>
      <c r="IS6049" s="3"/>
    </row>
    <row r="6050" spans="1:253" s="2" customFormat="1" ht="16.5">
      <c r="A6050" s="250"/>
      <c r="B6050" s="250"/>
      <c r="C6050" s="250"/>
      <c r="D6050" s="250"/>
      <c r="E6050" s="250"/>
      <c r="F6050" s="250"/>
      <c r="G6050" s="3"/>
      <c r="H6050" s="3"/>
      <c r="I6050" s="3"/>
      <c r="J6050" s="3"/>
      <c r="K6050" s="3"/>
      <c r="L6050" s="3"/>
      <c r="IK6050" s="3"/>
      <c r="IL6050" s="3"/>
      <c r="IM6050" s="3"/>
      <c r="IN6050" s="3"/>
      <c r="IO6050" s="3"/>
      <c r="IP6050" s="3"/>
      <c r="IQ6050" s="3"/>
      <c r="IR6050" s="3"/>
      <c r="IS6050" s="3"/>
    </row>
    <row r="6051" spans="1:253" s="2" customFormat="1" ht="16.5">
      <c r="A6051" s="250"/>
      <c r="B6051" s="250"/>
      <c r="C6051" s="250"/>
      <c r="D6051" s="250"/>
      <c r="E6051" s="250"/>
      <c r="F6051" s="250"/>
      <c r="G6051" s="3"/>
      <c r="H6051" s="3"/>
      <c r="I6051" s="3"/>
      <c r="J6051" s="3"/>
      <c r="K6051" s="3"/>
      <c r="L6051" s="3"/>
      <c r="IK6051" s="3"/>
      <c r="IL6051" s="3"/>
      <c r="IM6051" s="3"/>
      <c r="IN6051" s="3"/>
      <c r="IO6051" s="3"/>
      <c r="IP6051" s="3"/>
      <c r="IQ6051" s="3"/>
      <c r="IR6051" s="3"/>
      <c r="IS6051" s="3"/>
    </row>
    <row r="6052" spans="1:253" s="2" customFormat="1" ht="16.5">
      <c r="A6052" s="250"/>
      <c r="B6052" s="250"/>
      <c r="C6052" s="250"/>
      <c r="D6052" s="250"/>
      <c r="E6052" s="250"/>
      <c r="F6052" s="250"/>
      <c r="G6052" s="3"/>
      <c r="H6052" s="3"/>
      <c r="I6052" s="3"/>
      <c r="J6052" s="3"/>
      <c r="K6052" s="3"/>
      <c r="L6052" s="3"/>
      <c r="IK6052" s="3"/>
      <c r="IL6052" s="3"/>
      <c r="IM6052" s="3"/>
      <c r="IN6052" s="3"/>
      <c r="IO6052" s="3"/>
      <c r="IP6052" s="3"/>
      <c r="IQ6052" s="3"/>
      <c r="IR6052" s="3"/>
      <c r="IS6052" s="3"/>
    </row>
    <row r="6053" spans="1:253" s="2" customFormat="1" ht="16.5">
      <c r="A6053" s="250"/>
      <c r="B6053" s="250"/>
      <c r="C6053" s="250"/>
      <c r="D6053" s="250"/>
      <c r="E6053" s="250"/>
      <c r="F6053" s="250"/>
      <c r="G6053" s="3"/>
      <c r="H6053" s="3"/>
      <c r="I6053" s="3"/>
      <c r="J6053" s="3"/>
      <c r="K6053" s="3"/>
      <c r="L6053" s="3"/>
      <c r="IK6053" s="3"/>
      <c r="IL6053" s="3"/>
      <c r="IM6053" s="3"/>
      <c r="IN6053" s="3"/>
      <c r="IO6053" s="3"/>
      <c r="IP6053" s="3"/>
      <c r="IQ6053" s="3"/>
      <c r="IR6053" s="3"/>
      <c r="IS6053" s="3"/>
    </row>
    <row r="6054" spans="1:253" s="2" customFormat="1" ht="16.5">
      <c r="A6054" s="250"/>
      <c r="B6054" s="250"/>
      <c r="C6054" s="250"/>
      <c r="D6054" s="250"/>
      <c r="E6054" s="250"/>
      <c r="F6054" s="250"/>
      <c r="G6054" s="3"/>
      <c r="H6054" s="3"/>
      <c r="I6054" s="3"/>
      <c r="J6054" s="3"/>
      <c r="K6054" s="3"/>
      <c r="L6054" s="3"/>
      <c r="IK6054" s="3"/>
      <c r="IL6054" s="3"/>
      <c r="IM6054" s="3"/>
      <c r="IN6054" s="3"/>
      <c r="IO6054" s="3"/>
      <c r="IP6054" s="3"/>
      <c r="IQ6054" s="3"/>
      <c r="IR6054" s="3"/>
      <c r="IS6054" s="3"/>
    </row>
    <row r="6055" spans="1:253" s="2" customFormat="1" ht="16.5">
      <c r="A6055" s="250"/>
      <c r="B6055" s="250"/>
      <c r="C6055" s="250"/>
      <c r="D6055" s="250"/>
      <c r="E6055" s="250"/>
      <c r="F6055" s="250"/>
      <c r="G6055" s="3"/>
      <c r="H6055" s="3"/>
      <c r="I6055" s="3"/>
      <c r="J6055" s="3"/>
      <c r="K6055" s="3"/>
      <c r="L6055" s="3"/>
      <c r="IK6055" s="3"/>
      <c r="IL6055" s="3"/>
      <c r="IM6055" s="3"/>
      <c r="IN6055" s="3"/>
      <c r="IO6055" s="3"/>
      <c r="IP6055" s="3"/>
      <c r="IQ6055" s="3"/>
      <c r="IR6055" s="3"/>
      <c r="IS6055" s="3"/>
    </row>
    <row r="6056" spans="1:253" s="2" customFormat="1" ht="16.5">
      <c r="A6056" s="250"/>
      <c r="B6056" s="250"/>
      <c r="C6056" s="250"/>
      <c r="D6056" s="250"/>
      <c r="E6056" s="250"/>
      <c r="F6056" s="250"/>
      <c r="G6056" s="3"/>
      <c r="H6056" s="3"/>
      <c r="I6056" s="3"/>
      <c r="J6056" s="3"/>
      <c r="K6056" s="3"/>
      <c r="L6056" s="3"/>
      <c r="IK6056" s="3"/>
      <c r="IL6056" s="3"/>
      <c r="IM6056" s="3"/>
      <c r="IN6056" s="3"/>
      <c r="IO6056" s="3"/>
      <c r="IP6056" s="3"/>
      <c r="IQ6056" s="3"/>
      <c r="IR6056" s="3"/>
      <c r="IS6056" s="3"/>
    </row>
    <row r="6057" spans="1:253" s="2" customFormat="1" ht="16.5">
      <c r="A6057" s="250"/>
      <c r="B6057" s="250"/>
      <c r="C6057" s="250"/>
      <c r="D6057" s="250"/>
      <c r="E6057" s="250"/>
      <c r="F6057" s="250"/>
      <c r="G6057" s="3"/>
      <c r="H6057" s="3"/>
      <c r="I6057" s="3"/>
      <c r="J6057" s="3"/>
      <c r="K6057" s="3"/>
      <c r="L6057" s="3"/>
      <c r="IK6057" s="3"/>
      <c r="IL6057" s="3"/>
      <c r="IM6057" s="3"/>
      <c r="IN6057" s="3"/>
      <c r="IO6057" s="3"/>
      <c r="IP6057" s="3"/>
      <c r="IQ6057" s="3"/>
      <c r="IR6057" s="3"/>
      <c r="IS6057" s="3"/>
    </row>
    <row r="6058" spans="1:253" s="2" customFormat="1" ht="16.5">
      <c r="A6058" s="250"/>
      <c r="B6058" s="250"/>
      <c r="C6058" s="250"/>
      <c r="D6058" s="250"/>
      <c r="E6058" s="250"/>
      <c r="F6058" s="250"/>
      <c r="G6058" s="3"/>
      <c r="H6058" s="3"/>
      <c r="I6058" s="3"/>
      <c r="J6058" s="3"/>
      <c r="K6058" s="3"/>
      <c r="L6058" s="3"/>
      <c r="IK6058" s="3"/>
      <c r="IL6058" s="3"/>
      <c r="IM6058" s="3"/>
      <c r="IN6058" s="3"/>
      <c r="IO6058" s="3"/>
      <c r="IP6058" s="3"/>
      <c r="IQ6058" s="3"/>
      <c r="IR6058" s="3"/>
      <c r="IS6058" s="3"/>
    </row>
    <row r="6059" spans="1:253" s="2" customFormat="1" ht="16.5">
      <c r="A6059" s="250"/>
      <c r="B6059" s="250"/>
      <c r="C6059" s="250"/>
      <c r="D6059" s="250"/>
      <c r="E6059" s="250"/>
      <c r="F6059" s="250"/>
      <c r="G6059" s="3"/>
      <c r="H6059" s="3"/>
      <c r="I6059" s="3"/>
      <c r="J6059" s="3"/>
      <c r="K6059" s="3"/>
      <c r="L6059" s="3"/>
      <c r="IK6059" s="3"/>
      <c r="IL6059" s="3"/>
      <c r="IM6059" s="3"/>
      <c r="IN6059" s="3"/>
      <c r="IO6059" s="3"/>
      <c r="IP6059" s="3"/>
      <c r="IQ6059" s="3"/>
      <c r="IR6059" s="3"/>
      <c r="IS6059" s="3"/>
    </row>
    <row r="6060" spans="1:253" s="2" customFormat="1" ht="16.5">
      <c r="A6060" s="250"/>
      <c r="B6060" s="250"/>
      <c r="C6060" s="250"/>
      <c r="D6060" s="250"/>
      <c r="E6060" s="250"/>
      <c r="F6060" s="250"/>
      <c r="G6060" s="3"/>
      <c r="H6060" s="3"/>
      <c r="I6060" s="3"/>
      <c r="J6060" s="3"/>
      <c r="K6060" s="3"/>
      <c r="L6060" s="3"/>
      <c r="IK6060" s="3"/>
      <c r="IL6060" s="3"/>
      <c r="IM6060" s="3"/>
      <c r="IN6060" s="3"/>
      <c r="IO6060" s="3"/>
      <c r="IP6060" s="3"/>
      <c r="IQ6060" s="3"/>
      <c r="IR6060" s="3"/>
      <c r="IS6060" s="3"/>
    </row>
    <row r="6061" spans="1:253" s="2" customFormat="1" ht="16.5">
      <c r="A6061" s="250"/>
      <c r="B6061" s="250"/>
      <c r="C6061" s="250"/>
      <c r="D6061" s="250"/>
      <c r="E6061" s="250"/>
      <c r="F6061" s="250"/>
      <c r="G6061" s="3"/>
      <c r="H6061" s="3"/>
      <c r="I6061" s="3"/>
      <c r="J6061" s="3"/>
      <c r="K6061" s="3"/>
      <c r="L6061" s="3"/>
      <c r="IK6061" s="3"/>
      <c r="IL6061" s="3"/>
      <c r="IM6061" s="3"/>
      <c r="IN6061" s="3"/>
      <c r="IO6061" s="3"/>
      <c r="IP6061" s="3"/>
      <c r="IQ6061" s="3"/>
      <c r="IR6061" s="3"/>
      <c r="IS6061" s="3"/>
    </row>
    <row r="6062" spans="1:253" s="2" customFormat="1" ht="16.5">
      <c r="A6062" s="250"/>
      <c r="B6062" s="250"/>
      <c r="C6062" s="250"/>
      <c r="D6062" s="250"/>
      <c r="E6062" s="250"/>
      <c r="F6062" s="250"/>
      <c r="G6062" s="3"/>
      <c r="H6062" s="3"/>
      <c r="I6062" s="3"/>
      <c r="J6062" s="3"/>
      <c r="K6062" s="3"/>
      <c r="L6062" s="3"/>
      <c r="IK6062" s="3"/>
      <c r="IL6062" s="3"/>
      <c r="IM6062" s="3"/>
      <c r="IN6062" s="3"/>
      <c r="IO6062" s="3"/>
      <c r="IP6062" s="3"/>
      <c r="IQ6062" s="3"/>
      <c r="IR6062" s="3"/>
      <c r="IS6062" s="3"/>
    </row>
    <row r="6063" spans="1:253" s="2" customFormat="1" ht="16.5">
      <c r="A6063" s="250"/>
      <c r="B6063" s="250"/>
      <c r="C6063" s="250"/>
      <c r="D6063" s="250"/>
      <c r="E6063" s="250"/>
      <c r="F6063" s="250"/>
      <c r="G6063" s="3"/>
      <c r="H6063" s="3"/>
      <c r="I6063" s="3"/>
      <c r="J6063" s="3"/>
      <c r="K6063" s="3"/>
      <c r="L6063" s="3"/>
      <c r="IK6063" s="3"/>
      <c r="IL6063" s="3"/>
      <c r="IM6063" s="3"/>
      <c r="IN6063" s="3"/>
      <c r="IO6063" s="3"/>
      <c r="IP6063" s="3"/>
      <c r="IQ6063" s="3"/>
      <c r="IR6063" s="3"/>
      <c r="IS6063" s="3"/>
    </row>
    <row r="6064" spans="1:253" s="2" customFormat="1" ht="16.5">
      <c r="A6064" s="250"/>
      <c r="B6064" s="250"/>
      <c r="C6064" s="250"/>
      <c r="D6064" s="250"/>
      <c r="E6064" s="250"/>
      <c r="F6064" s="250"/>
      <c r="G6064" s="3"/>
      <c r="H6064" s="3"/>
      <c r="I6064" s="3"/>
      <c r="J6064" s="3"/>
      <c r="K6064" s="3"/>
      <c r="L6064" s="3"/>
      <c r="IK6064" s="3"/>
      <c r="IL6064" s="3"/>
      <c r="IM6064" s="3"/>
      <c r="IN6064" s="3"/>
      <c r="IO6064" s="3"/>
      <c r="IP6064" s="3"/>
      <c r="IQ6064" s="3"/>
      <c r="IR6064" s="3"/>
      <c r="IS6064" s="3"/>
    </row>
    <row r="6065" spans="1:253" s="2" customFormat="1" ht="16.5">
      <c r="A6065" s="250"/>
      <c r="B6065" s="250"/>
      <c r="C6065" s="250"/>
      <c r="D6065" s="250"/>
      <c r="E6065" s="250"/>
      <c r="F6065" s="250"/>
      <c r="G6065" s="3"/>
      <c r="H6065" s="3"/>
      <c r="I6065" s="3"/>
      <c r="J6065" s="3"/>
      <c r="K6065" s="3"/>
      <c r="L6065" s="3"/>
      <c r="IK6065" s="3"/>
      <c r="IL6065" s="3"/>
      <c r="IM6065" s="3"/>
      <c r="IN6065" s="3"/>
      <c r="IO6065" s="3"/>
      <c r="IP6065" s="3"/>
      <c r="IQ6065" s="3"/>
      <c r="IR6065" s="3"/>
      <c r="IS6065" s="3"/>
    </row>
    <row r="6066" spans="1:253" s="2" customFormat="1" ht="16.5">
      <c r="A6066" s="250"/>
      <c r="B6066" s="250"/>
      <c r="C6066" s="250"/>
      <c r="D6066" s="250"/>
      <c r="E6066" s="250"/>
      <c r="F6066" s="250"/>
      <c r="G6066" s="3"/>
      <c r="H6066" s="3"/>
      <c r="I6066" s="3"/>
      <c r="J6066" s="3"/>
      <c r="K6066" s="3"/>
      <c r="L6066" s="3"/>
      <c r="IK6066" s="3"/>
      <c r="IL6066" s="3"/>
      <c r="IM6066" s="3"/>
      <c r="IN6066" s="3"/>
      <c r="IO6066" s="3"/>
      <c r="IP6066" s="3"/>
      <c r="IQ6066" s="3"/>
      <c r="IR6066" s="3"/>
      <c r="IS6066" s="3"/>
    </row>
    <row r="6067" spans="1:253" s="2" customFormat="1" ht="16.5">
      <c r="A6067" s="250"/>
      <c r="B6067" s="250"/>
      <c r="C6067" s="250"/>
      <c r="D6067" s="250"/>
      <c r="E6067" s="250"/>
      <c r="F6067" s="250"/>
      <c r="G6067" s="3"/>
      <c r="H6067" s="3"/>
      <c r="I6067" s="3"/>
      <c r="J6067" s="3"/>
      <c r="K6067" s="3"/>
      <c r="L6067" s="3"/>
      <c r="IK6067" s="3"/>
      <c r="IL6067" s="3"/>
      <c r="IM6067" s="3"/>
      <c r="IN6067" s="3"/>
      <c r="IO6067" s="3"/>
      <c r="IP6067" s="3"/>
      <c r="IQ6067" s="3"/>
      <c r="IR6067" s="3"/>
      <c r="IS6067" s="3"/>
    </row>
    <row r="6068" spans="1:253" s="2" customFormat="1" ht="16.5">
      <c r="A6068" s="250"/>
      <c r="B6068" s="250"/>
      <c r="C6068" s="250"/>
      <c r="D6068" s="250"/>
      <c r="E6068" s="250"/>
      <c r="F6068" s="250"/>
      <c r="G6068" s="3"/>
      <c r="H6068" s="3"/>
      <c r="I6068" s="3"/>
      <c r="J6068" s="3"/>
      <c r="K6068" s="3"/>
      <c r="L6068" s="3"/>
      <c r="IK6068" s="3"/>
      <c r="IL6068" s="3"/>
      <c r="IM6068" s="3"/>
      <c r="IN6068" s="3"/>
      <c r="IO6068" s="3"/>
      <c r="IP6068" s="3"/>
      <c r="IQ6068" s="3"/>
      <c r="IR6068" s="3"/>
      <c r="IS6068" s="3"/>
    </row>
    <row r="6069" spans="1:253" s="2" customFormat="1" ht="16.5">
      <c r="A6069" s="250"/>
      <c r="B6069" s="250"/>
      <c r="C6069" s="250"/>
      <c r="D6069" s="250"/>
      <c r="E6069" s="250"/>
      <c r="F6069" s="250"/>
      <c r="G6069" s="3"/>
      <c r="H6069" s="3"/>
      <c r="I6069" s="3"/>
      <c r="J6069" s="3"/>
      <c r="K6069" s="3"/>
      <c r="L6069" s="3"/>
      <c r="IK6069" s="3"/>
      <c r="IL6069" s="3"/>
      <c r="IM6069" s="3"/>
      <c r="IN6069" s="3"/>
      <c r="IO6069" s="3"/>
      <c r="IP6069" s="3"/>
      <c r="IQ6069" s="3"/>
      <c r="IR6069" s="3"/>
      <c r="IS6069" s="3"/>
    </row>
    <row r="6070" spans="1:253" s="2" customFormat="1" ht="16.5">
      <c r="A6070" s="250"/>
      <c r="B6070" s="250"/>
      <c r="C6070" s="250"/>
      <c r="D6070" s="250"/>
      <c r="E6070" s="250"/>
      <c r="F6070" s="250"/>
      <c r="G6070" s="3"/>
      <c r="H6070" s="3"/>
      <c r="I6070" s="3"/>
      <c r="J6070" s="3"/>
      <c r="K6070" s="3"/>
      <c r="L6070" s="3"/>
      <c r="IK6070" s="3"/>
      <c r="IL6070" s="3"/>
      <c r="IM6070" s="3"/>
      <c r="IN6070" s="3"/>
      <c r="IO6070" s="3"/>
      <c r="IP6070" s="3"/>
      <c r="IQ6070" s="3"/>
      <c r="IR6070" s="3"/>
      <c r="IS6070" s="3"/>
    </row>
    <row r="6071" spans="1:253" s="2" customFormat="1" ht="16.5">
      <c r="A6071" s="250"/>
      <c r="B6071" s="250"/>
      <c r="C6071" s="250"/>
      <c r="D6071" s="250"/>
      <c r="E6071" s="250"/>
      <c r="F6071" s="250"/>
      <c r="G6071" s="3"/>
      <c r="H6071" s="3"/>
      <c r="I6071" s="3"/>
      <c r="J6071" s="3"/>
      <c r="K6071" s="3"/>
      <c r="L6071" s="3"/>
      <c r="IK6071" s="3"/>
      <c r="IL6071" s="3"/>
      <c r="IM6071" s="3"/>
      <c r="IN6071" s="3"/>
      <c r="IO6071" s="3"/>
      <c r="IP6071" s="3"/>
      <c r="IQ6071" s="3"/>
      <c r="IR6071" s="3"/>
      <c r="IS6071" s="3"/>
    </row>
    <row r="6072" spans="1:253" s="2" customFormat="1" ht="16.5">
      <c r="A6072" s="250"/>
      <c r="B6072" s="250"/>
      <c r="C6072" s="250"/>
      <c r="D6072" s="250"/>
      <c r="E6072" s="250"/>
      <c r="F6072" s="250"/>
      <c r="G6072" s="3"/>
      <c r="H6072" s="3"/>
      <c r="I6072" s="3"/>
      <c r="J6072" s="3"/>
      <c r="K6072" s="3"/>
      <c r="L6072" s="3"/>
      <c r="IK6072" s="3"/>
      <c r="IL6072" s="3"/>
      <c r="IM6072" s="3"/>
      <c r="IN6072" s="3"/>
      <c r="IO6072" s="3"/>
      <c r="IP6072" s="3"/>
      <c r="IQ6072" s="3"/>
      <c r="IR6072" s="3"/>
      <c r="IS6072" s="3"/>
    </row>
    <row r="6073" spans="1:253" s="2" customFormat="1" ht="16.5">
      <c r="A6073" s="250"/>
      <c r="B6073" s="250"/>
      <c r="C6073" s="250"/>
      <c r="D6073" s="250"/>
      <c r="E6073" s="250"/>
      <c r="F6073" s="250"/>
      <c r="G6073" s="3"/>
      <c r="H6073" s="3"/>
      <c r="I6073" s="3"/>
      <c r="J6073" s="3"/>
      <c r="K6073" s="3"/>
      <c r="L6073" s="3"/>
      <c r="IK6073" s="3"/>
      <c r="IL6073" s="3"/>
      <c r="IM6073" s="3"/>
      <c r="IN6073" s="3"/>
      <c r="IO6073" s="3"/>
      <c r="IP6073" s="3"/>
      <c r="IQ6073" s="3"/>
      <c r="IR6073" s="3"/>
      <c r="IS6073" s="3"/>
    </row>
    <row r="6074" spans="1:253" s="2" customFormat="1" ht="16.5">
      <c r="A6074" s="250"/>
      <c r="B6074" s="250"/>
      <c r="C6074" s="250"/>
      <c r="D6074" s="250"/>
      <c r="E6074" s="250"/>
      <c r="F6074" s="250"/>
      <c r="G6074" s="3"/>
      <c r="H6074" s="3"/>
      <c r="I6074" s="3"/>
      <c r="J6074" s="3"/>
      <c r="K6074" s="3"/>
      <c r="L6074" s="3"/>
      <c r="IK6074" s="3"/>
      <c r="IL6074" s="3"/>
      <c r="IM6074" s="3"/>
      <c r="IN6074" s="3"/>
      <c r="IO6074" s="3"/>
      <c r="IP6074" s="3"/>
      <c r="IQ6074" s="3"/>
      <c r="IR6074" s="3"/>
      <c r="IS6074" s="3"/>
    </row>
    <row r="6075" spans="1:253" s="2" customFormat="1" ht="16.5">
      <c r="A6075" s="250"/>
      <c r="B6075" s="250"/>
      <c r="C6075" s="250"/>
      <c r="D6075" s="250"/>
      <c r="E6075" s="250"/>
      <c r="F6075" s="250"/>
      <c r="G6075" s="3"/>
      <c r="H6075" s="3"/>
      <c r="I6075" s="3"/>
      <c r="J6075" s="3"/>
      <c r="K6075" s="3"/>
      <c r="L6075" s="3"/>
      <c r="IK6075" s="3"/>
      <c r="IL6075" s="3"/>
      <c r="IM6075" s="3"/>
      <c r="IN6075" s="3"/>
      <c r="IO6075" s="3"/>
      <c r="IP6075" s="3"/>
      <c r="IQ6075" s="3"/>
      <c r="IR6075" s="3"/>
      <c r="IS6075" s="3"/>
    </row>
    <row r="6076" spans="1:253" s="2" customFormat="1" ht="16.5">
      <c r="A6076" s="250"/>
      <c r="B6076" s="250"/>
      <c r="C6076" s="250"/>
      <c r="D6076" s="250"/>
      <c r="E6076" s="250"/>
      <c r="F6076" s="250"/>
      <c r="G6076" s="3"/>
      <c r="H6076" s="3"/>
      <c r="I6076" s="3"/>
      <c r="J6076" s="3"/>
      <c r="K6076" s="3"/>
      <c r="L6076" s="3"/>
      <c r="IK6076" s="3"/>
      <c r="IL6076" s="3"/>
      <c r="IM6076" s="3"/>
      <c r="IN6076" s="3"/>
      <c r="IO6076" s="3"/>
      <c r="IP6076" s="3"/>
      <c r="IQ6076" s="3"/>
      <c r="IR6076" s="3"/>
      <c r="IS6076" s="3"/>
    </row>
    <row r="6077" spans="1:253" s="2" customFormat="1" ht="16.5">
      <c r="A6077" s="250"/>
      <c r="B6077" s="250"/>
      <c r="C6077" s="250"/>
      <c r="D6077" s="250"/>
      <c r="E6077" s="250"/>
      <c r="F6077" s="250"/>
      <c r="G6077" s="3"/>
      <c r="H6077" s="3"/>
      <c r="I6077" s="3"/>
      <c r="J6077" s="3"/>
      <c r="K6077" s="3"/>
      <c r="L6077" s="3"/>
      <c r="IK6077" s="3"/>
      <c r="IL6077" s="3"/>
      <c r="IM6077" s="3"/>
      <c r="IN6077" s="3"/>
      <c r="IO6077" s="3"/>
      <c r="IP6077" s="3"/>
      <c r="IQ6077" s="3"/>
      <c r="IR6077" s="3"/>
      <c r="IS6077" s="3"/>
    </row>
    <row r="6078" spans="1:253" s="2" customFormat="1" ht="16.5">
      <c r="A6078" s="250"/>
      <c r="B6078" s="250"/>
      <c r="C6078" s="250"/>
      <c r="D6078" s="250"/>
      <c r="E6078" s="250"/>
      <c r="F6078" s="250"/>
      <c r="G6078" s="3"/>
      <c r="H6078" s="3"/>
      <c r="I6078" s="3"/>
      <c r="J6078" s="3"/>
      <c r="K6078" s="3"/>
      <c r="L6078" s="3"/>
      <c r="IK6078" s="3"/>
      <c r="IL6078" s="3"/>
      <c r="IM6078" s="3"/>
      <c r="IN6078" s="3"/>
      <c r="IO6078" s="3"/>
      <c r="IP6078" s="3"/>
      <c r="IQ6078" s="3"/>
      <c r="IR6078" s="3"/>
      <c r="IS6078" s="3"/>
    </row>
    <row r="6079" spans="1:253" s="2" customFormat="1" ht="16.5">
      <c r="A6079" s="250"/>
      <c r="B6079" s="250"/>
      <c r="C6079" s="250"/>
      <c r="D6079" s="250"/>
      <c r="E6079" s="250"/>
      <c r="F6079" s="250"/>
      <c r="G6079" s="3"/>
      <c r="H6079" s="3"/>
      <c r="I6079" s="3"/>
      <c r="J6079" s="3"/>
      <c r="K6079" s="3"/>
      <c r="L6079" s="3"/>
      <c r="IK6079" s="3"/>
      <c r="IL6079" s="3"/>
      <c r="IM6079" s="3"/>
      <c r="IN6079" s="3"/>
      <c r="IO6079" s="3"/>
      <c r="IP6079" s="3"/>
      <c r="IQ6079" s="3"/>
      <c r="IR6079" s="3"/>
      <c r="IS6079" s="3"/>
    </row>
    <row r="6080" spans="1:253" s="2" customFormat="1" ht="16.5">
      <c r="A6080" s="250"/>
      <c r="B6080" s="250"/>
      <c r="C6080" s="250"/>
      <c r="D6080" s="250"/>
      <c r="E6080" s="250"/>
      <c r="F6080" s="250"/>
      <c r="G6080" s="3"/>
      <c r="H6080" s="3"/>
      <c r="I6080" s="3"/>
      <c r="J6080" s="3"/>
      <c r="K6080" s="3"/>
      <c r="L6080" s="3"/>
      <c r="IK6080" s="3"/>
      <c r="IL6080" s="3"/>
      <c r="IM6080" s="3"/>
      <c r="IN6080" s="3"/>
      <c r="IO6080" s="3"/>
      <c r="IP6080" s="3"/>
      <c r="IQ6080" s="3"/>
      <c r="IR6080" s="3"/>
      <c r="IS6080" s="3"/>
    </row>
    <row r="6081" spans="1:253" s="2" customFormat="1" ht="16.5">
      <c r="A6081" s="250"/>
      <c r="B6081" s="250"/>
      <c r="C6081" s="250"/>
      <c r="D6081" s="250"/>
      <c r="E6081" s="250"/>
      <c r="F6081" s="250"/>
      <c r="G6081" s="3"/>
      <c r="H6081" s="3"/>
      <c r="I6081" s="3"/>
      <c r="J6081" s="3"/>
      <c r="K6081" s="3"/>
      <c r="L6081" s="3"/>
      <c r="IK6081" s="3"/>
      <c r="IL6081" s="3"/>
      <c r="IM6081" s="3"/>
      <c r="IN6081" s="3"/>
      <c r="IO6081" s="3"/>
      <c r="IP6081" s="3"/>
      <c r="IQ6081" s="3"/>
      <c r="IR6081" s="3"/>
      <c r="IS6081" s="3"/>
    </row>
    <row r="6082" spans="1:253" s="2" customFormat="1" ht="16.5">
      <c r="A6082" s="250"/>
      <c r="B6082" s="250"/>
      <c r="C6082" s="250"/>
      <c r="D6082" s="250"/>
      <c r="E6082" s="250"/>
      <c r="F6082" s="250"/>
      <c r="G6082" s="3"/>
      <c r="H6082" s="3"/>
      <c r="I6082" s="3"/>
      <c r="J6082" s="3"/>
      <c r="K6082" s="3"/>
      <c r="L6082" s="3"/>
      <c r="IK6082" s="3"/>
      <c r="IL6082" s="3"/>
      <c r="IM6082" s="3"/>
      <c r="IN6082" s="3"/>
      <c r="IO6082" s="3"/>
      <c r="IP6082" s="3"/>
      <c r="IQ6082" s="3"/>
      <c r="IR6082" s="3"/>
      <c r="IS6082" s="3"/>
    </row>
    <row r="6083" spans="1:253" s="2" customFormat="1" ht="16.5">
      <c r="A6083" s="250"/>
      <c r="B6083" s="250"/>
      <c r="C6083" s="250"/>
      <c r="D6083" s="250"/>
      <c r="E6083" s="250"/>
      <c r="F6083" s="250"/>
      <c r="G6083" s="3"/>
      <c r="H6083" s="3"/>
      <c r="I6083" s="3"/>
      <c r="J6083" s="3"/>
      <c r="K6083" s="3"/>
      <c r="L6083" s="3"/>
      <c r="IK6083" s="3"/>
      <c r="IL6083" s="3"/>
      <c r="IM6083" s="3"/>
      <c r="IN6083" s="3"/>
      <c r="IO6083" s="3"/>
      <c r="IP6083" s="3"/>
      <c r="IQ6083" s="3"/>
      <c r="IR6083" s="3"/>
      <c r="IS6083" s="3"/>
    </row>
    <row r="6084" spans="1:253" s="2" customFormat="1" ht="16.5">
      <c r="A6084" s="250"/>
      <c r="B6084" s="250"/>
      <c r="C6084" s="250"/>
      <c r="D6084" s="250"/>
      <c r="E6084" s="250"/>
      <c r="F6084" s="250"/>
      <c r="G6084" s="3"/>
      <c r="H6084" s="3"/>
      <c r="I6084" s="3"/>
      <c r="J6084" s="3"/>
      <c r="K6084" s="3"/>
      <c r="L6084" s="3"/>
      <c r="IK6084" s="3"/>
      <c r="IL6084" s="3"/>
      <c r="IM6084" s="3"/>
      <c r="IN6084" s="3"/>
      <c r="IO6084" s="3"/>
      <c r="IP6084" s="3"/>
      <c r="IQ6084" s="3"/>
      <c r="IR6084" s="3"/>
      <c r="IS6084" s="3"/>
    </row>
    <row r="6085" spans="1:253" s="2" customFormat="1" ht="16.5">
      <c r="A6085" s="250"/>
      <c r="B6085" s="250"/>
      <c r="C6085" s="250"/>
      <c r="D6085" s="250"/>
      <c r="E6085" s="250"/>
      <c r="F6085" s="250"/>
      <c r="G6085" s="3"/>
      <c r="H6085" s="3"/>
      <c r="I6085" s="3"/>
      <c r="J6085" s="3"/>
      <c r="K6085" s="3"/>
      <c r="L6085" s="3"/>
      <c r="IK6085" s="3"/>
      <c r="IL6085" s="3"/>
      <c r="IM6085" s="3"/>
      <c r="IN6085" s="3"/>
      <c r="IO6085" s="3"/>
      <c r="IP6085" s="3"/>
      <c r="IQ6085" s="3"/>
      <c r="IR6085" s="3"/>
      <c r="IS6085" s="3"/>
    </row>
    <row r="6086" spans="1:253" s="2" customFormat="1" ht="16.5">
      <c r="A6086" s="250"/>
      <c r="B6086" s="250"/>
      <c r="C6086" s="250"/>
      <c r="D6086" s="250"/>
      <c r="E6086" s="250"/>
      <c r="F6086" s="250"/>
      <c r="G6086" s="3"/>
      <c r="H6086" s="3"/>
      <c r="I6086" s="3"/>
      <c r="J6086" s="3"/>
      <c r="K6086" s="3"/>
      <c r="L6086" s="3"/>
      <c r="IK6086" s="3"/>
      <c r="IL6086" s="3"/>
      <c r="IM6086" s="3"/>
      <c r="IN6086" s="3"/>
      <c r="IO6086" s="3"/>
      <c r="IP6086" s="3"/>
      <c r="IQ6086" s="3"/>
      <c r="IR6086" s="3"/>
      <c r="IS6086" s="3"/>
    </row>
    <row r="6087" spans="1:253" s="2" customFormat="1" ht="16.5">
      <c r="A6087" s="250"/>
      <c r="B6087" s="250"/>
      <c r="C6087" s="250"/>
      <c r="D6087" s="250"/>
      <c r="E6087" s="250"/>
      <c r="F6087" s="250"/>
      <c r="G6087" s="3"/>
      <c r="H6087" s="3"/>
      <c r="I6087" s="3"/>
      <c r="J6087" s="3"/>
      <c r="K6087" s="3"/>
      <c r="L6087" s="3"/>
      <c r="IK6087" s="3"/>
      <c r="IL6087" s="3"/>
      <c r="IM6087" s="3"/>
      <c r="IN6087" s="3"/>
      <c r="IO6087" s="3"/>
      <c r="IP6087" s="3"/>
      <c r="IQ6087" s="3"/>
      <c r="IR6087" s="3"/>
      <c r="IS6087" s="3"/>
    </row>
    <row r="6088" spans="1:253" s="2" customFormat="1" ht="16.5">
      <c r="A6088" s="250"/>
      <c r="B6088" s="250"/>
      <c r="C6088" s="250"/>
      <c r="D6088" s="250"/>
      <c r="E6088" s="250"/>
      <c r="F6088" s="250"/>
      <c r="G6088" s="3"/>
      <c r="H6088" s="3"/>
      <c r="I6088" s="3"/>
      <c r="J6088" s="3"/>
      <c r="K6088" s="3"/>
      <c r="L6088" s="3"/>
      <c r="IK6088" s="3"/>
      <c r="IL6088" s="3"/>
      <c r="IM6088" s="3"/>
      <c r="IN6088" s="3"/>
      <c r="IO6088" s="3"/>
      <c r="IP6088" s="3"/>
      <c r="IQ6088" s="3"/>
      <c r="IR6088" s="3"/>
      <c r="IS6088" s="3"/>
    </row>
    <row r="6089" spans="1:253" s="2" customFormat="1" ht="16.5">
      <c r="A6089" s="250"/>
      <c r="B6089" s="250"/>
      <c r="C6089" s="250"/>
      <c r="D6089" s="250"/>
      <c r="E6089" s="250"/>
      <c r="F6089" s="250"/>
      <c r="G6089" s="3"/>
      <c r="H6089" s="3"/>
      <c r="I6089" s="3"/>
      <c r="J6089" s="3"/>
      <c r="K6089" s="3"/>
      <c r="L6089" s="3"/>
      <c r="IK6089" s="3"/>
      <c r="IL6089" s="3"/>
      <c r="IM6089" s="3"/>
      <c r="IN6089" s="3"/>
      <c r="IO6089" s="3"/>
      <c r="IP6089" s="3"/>
      <c r="IQ6089" s="3"/>
      <c r="IR6089" s="3"/>
      <c r="IS6089" s="3"/>
    </row>
    <row r="6090" spans="1:253" s="2" customFormat="1" ht="16.5">
      <c r="A6090" s="250"/>
      <c r="B6090" s="250"/>
      <c r="C6090" s="250"/>
      <c r="D6090" s="250"/>
      <c r="E6090" s="250"/>
      <c r="F6090" s="250"/>
      <c r="G6090" s="3"/>
      <c r="H6090" s="3"/>
      <c r="I6090" s="3"/>
      <c r="J6090" s="3"/>
      <c r="K6090" s="3"/>
      <c r="L6090" s="3"/>
      <c r="IK6090" s="3"/>
      <c r="IL6090" s="3"/>
      <c r="IM6090" s="3"/>
      <c r="IN6090" s="3"/>
      <c r="IO6090" s="3"/>
      <c r="IP6090" s="3"/>
      <c r="IQ6090" s="3"/>
      <c r="IR6090" s="3"/>
      <c r="IS6090" s="3"/>
    </row>
    <row r="6091" spans="1:253" s="2" customFormat="1" ht="16.5">
      <c r="A6091" s="250"/>
      <c r="B6091" s="250"/>
      <c r="C6091" s="250"/>
      <c r="D6091" s="250"/>
      <c r="E6091" s="250"/>
      <c r="F6091" s="250"/>
      <c r="G6091" s="3"/>
      <c r="H6091" s="3"/>
      <c r="I6091" s="3"/>
      <c r="J6091" s="3"/>
      <c r="K6091" s="3"/>
      <c r="L6091" s="3"/>
      <c r="IK6091" s="3"/>
      <c r="IL6091" s="3"/>
      <c r="IM6091" s="3"/>
      <c r="IN6091" s="3"/>
      <c r="IO6091" s="3"/>
      <c r="IP6091" s="3"/>
      <c r="IQ6091" s="3"/>
      <c r="IR6091" s="3"/>
      <c r="IS6091" s="3"/>
    </row>
    <row r="6092" spans="1:253" s="2" customFormat="1" ht="16.5">
      <c r="A6092" s="250"/>
      <c r="B6092" s="250"/>
      <c r="C6092" s="250"/>
      <c r="D6092" s="250"/>
      <c r="E6092" s="250"/>
      <c r="F6092" s="250"/>
      <c r="G6092" s="3"/>
      <c r="H6092" s="3"/>
      <c r="I6092" s="3"/>
      <c r="J6092" s="3"/>
      <c r="K6092" s="3"/>
      <c r="L6092" s="3"/>
      <c r="IK6092" s="3"/>
      <c r="IL6092" s="3"/>
      <c r="IM6092" s="3"/>
      <c r="IN6092" s="3"/>
      <c r="IO6092" s="3"/>
      <c r="IP6092" s="3"/>
      <c r="IQ6092" s="3"/>
      <c r="IR6092" s="3"/>
      <c r="IS6092" s="3"/>
    </row>
    <row r="6093" spans="1:253" s="2" customFormat="1" ht="16.5">
      <c r="A6093" s="250"/>
      <c r="B6093" s="250"/>
      <c r="C6093" s="250"/>
      <c r="D6093" s="250"/>
      <c r="E6093" s="250"/>
      <c r="F6093" s="250"/>
      <c r="G6093" s="3"/>
      <c r="H6093" s="3"/>
      <c r="I6093" s="3"/>
      <c r="J6093" s="3"/>
      <c r="K6093" s="3"/>
      <c r="L6093" s="3"/>
      <c r="IK6093" s="3"/>
      <c r="IL6093" s="3"/>
      <c r="IM6093" s="3"/>
      <c r="IN6093" s="3"/>
      <c r="IO6093" s="3"/>
      <c r="IP6093" s="3"/>
      <c r="IQ6093" s="3"/>
      <c r="IR6093" s="3"/>
      <c r="IS6093" s="3"/>
    </row>
    <row r="6094" spans="1:253" s="2" customFormat="1" ht="16.5">
      <c r="A6094" s="250"/>
      <c r="B6094" s="250"/>
      <c r="C6094" s="250"/>
      <c r="D6094" s="250"/>
      <c r="E6094" s="250"/>
      <c r="F6094" s="250"/>
      <c r="G6094" s="3"/>
      <c r="H6094" s="3"/>
      <c r="I6094" s="3"/>
      <c r="J6094" s="3"/>
      <c r="K6094" s="3"/>
      <c r="L6094" s="3"/>
      <c r="IK6094" s="3"/>
      <c r="IL6094" s="3"/>
      <c r="IM6094" s="3"/>
      <c r="IN6094" s="3"/>
      <c r="IO6094" s="3"/>
      <c r="IP6094" s="3"/>
      <c r="IQ6094" s="3"/>
      <c r="IR6094" s="3"/>
      <c r="IS6094" s="3"/>
    </row>
    <row r="6095" spans="1:253" s="2" customFormat="1" ht="16.5">
      <c r="A6095" s="250"/>
      <c r="B6095" s="250"/>
      <c r="C6095" s="250"/>
      <c r="D6095" s="250"/>
      <c r="E6095" s="250"/>
      <c r="F6095" s="250"/>
      <c r="G6095" s="3"/>
      <c r="H6095" s="3"/>
      <c r="I6095" s="3"/>
      <c r="J6095" s="3"/>
      <c r="K6095" s="3"/>
      <c r="L6095" s="3"/>
      <c r="IK6095" s="3"/>
      <c r="IL6095" s="3"/>
      <c r="IM6095" s="3"/>
      <c r="IN6095" s="3"/>
      <c r="IO6095" s="3"/>
      <c r="IP6095" s="3"/>
      <c r="IQ6095" s="3"/>
      <c r="IR6095" s="3"/>
      <c r="IS6095" s="3"/>
    </row>
    <row r="6096" spans="1:253" s="2" customFormat="1" ht="16.5">
      <c r="A6096" s="250"/>
      <c r="B6096" s="250"/>
      <c r="C6096" s="250"/>
      <c r="D6096" s="250"/>
      <c r="E6096" s="250"/>
      <c r="F6096" s="250"/>
      <c r="G6096" s="3"/>
      <c r="H6096" s="3"/>
      <c r="I6096" s="3"/>
      <c r="J6096" s="3"/>
      <c r="K6096" s="3"/>
      <c r="L6096" s="3"/>
      <c r="IK6096" s="3"/>
      <c r="IL6096" s="3"/>
      <c r="IM6096" s="3"/>
      <c r="IN6096" s="3"/>
      <c r="IO6096" s="3"/>
      <c r="IP6096" s="3"/>
      <c r="IQ6096" s="3"/>
      <c r="IR6096" s="3"/>
      <c r="IS6096" s="3"/>
    </row>
    <row r="6097" spans="1:253" s="2" customFormat="1" ht="16.5">
      <c r="A6097" s="250"/>
      <c r="B6097" s="250"/>
      <c r="C6097" s="250"/>
      <c r="D6097" s="250"/>
      <c r="E6097" s="250"/>
      <c r="F6097" s="250"/>
      <c r="G6097" s="3"/>
      <c r="H6097" s="3"/>
      <c r="I6097" s="3"/>
      <c r="J6097" s="3"/>
      <c r="K6097" s="3"/>
      <c r="L6097" s="3"/>
      <c r="IK6097" s="3"/>
      <c r="IL6097" s="3"/>
      <c r="IM6097" s="3"/>
      <c r="IN6097" s="3"/>
      <c r="IO6097" s="3"/>
      <c r="IP6097" s="3"/>
      <c r="IQ6097" s="3"/>
      <c r="IR6097" s="3"/>
      <c r="IS6097" s="3"/>
    </row>
    <row r="6098" spans="1:253" s="2" customFormat="1" ht="16.5">
      <c r="A6098" s="250"/>
      <c r="B6098" s="250"/>
      <c r="C6098" s="250"/>
      <c r="D6098" s="250"/>
      <c r="E6098" s="250"/>
      <c r="F6098" s="250"/>
      <c r="G6098" s="3"/>
      <c r="H6098" s="3"/>
      <c r="I6098" s="3"/>
      <c r="J6098" s="3"/>
      <c r="K6098" s="3"/>
      <c r="L6098" s="3"/>
      <c r="IK6098" s="3"/>
      <c r="IL6098" s="3"/>
      <c r="IM6098" s="3"/>
      <c r="IN6098" s="3"/>
      <c r="IO6098" s="3"/>
      <c r="IP6098" s="3"/>
      <c r="IQ6098" s="3"/>
      <c r="IR6098" s="3"/>
      <c r="IS6098" s="3"/>
    </row>
    <row r="6099" spans="1:253" s="2" customFormat="1" ht="16.5">
      <c r="A6099" s="250"/>
      <c r="B6099" s="250"/>
      <c r="C6099" s="250"/>
      <c r="D6099" s="250"/>
      <c r="E6099" s="250"/>
      <c r="F6099" s="250"/>
      <c r="G6099" s="3"/>
      <c r="H6099" s="3"/>
      <c r="I6099" s="3"/>
      <c r="J6099" s="3"/>
      <c r="K6099" s="3"/>
      <c r="L6099" s="3"/>
      <c r="IK6099" s="3"/>
      <c r="IL6099" s="3"/>
      <c r="IM6099" s="3"/>
      <c r="IN6099" s="3"/>
      <c r="IO6099" s="3"/>
      <c r="IP6099" s="3"/>
      <c r="IQ6099" s="3"/>
      <c r="IR6099" s="3"/>
      <c r="IS6099" s="3"/>
    </row>
    <row r="6100" spans="1:253" s="2" customFormat="1" ht="16.5">
      <c r="A6100" s="250"/>
      <c r="B6100" s="250"/>
      <c r="C6100" s="250"/>
      <c r="D6100" s="250"/>
      <c r="E6100" s="250"/>
      <c r="F6100" s="250"/>
      <c r="G6100" s="3"/>
      <c r="H6100" s="3"/>
      <c r="I6100" s="3"/>
      <c r="J6100" s="3"/>
      <c r="K6100" s="3"/>
      <c r="L6100" s="3"/>
      <c r="IK6100" s="3"/>
      <c r="IL6100" s="3"/>
      <c r="IM6100" s="3"/>
      <c r="IN6100" s="3"/>
      <c r="IO6100" s="3"/>
      <c r="IP6100" s="3"/>
      <c r="IQ6100" s="3"/>
      <c r="IR6100" s="3"/>
      <c r="IS6100" s="3"/>
    </row>
    <row r="6101" spans="1:253" s="2" customFormat="1" ht="16.5">
      <c r="A6101" s="250"/>
      <c r="B6101" s="250"/>
      <c r="C6101" s="250"/>
      <c r="D6101" s="250"/>
      <c r="E6101" s="250"/>
      <c r="F6101" s="250"/>
      <c r="G6101" s="3"/>
      <c r="H6101" s="3"/>
      <c r="I6101" s="3"/>
      <c r="J6101" s="3"/>
      <c r="K6101" s="3"/>
      <c r="L6101" s="3"/>
      <c r="IK6101" s="3"/>
      <c r="IL6101" s="3"/>
      <c r="IM6101" s="3"/>
      <c r="IN6101" s="3"/>
      <c r="IO6101" s="3"/>
      <c r="IP6101" s="3"/>
      <c r="IQ6101" s="3"/>
      <c r="IR6101" s="3"/>
      <c r="IS6101" s="3"/>
    </row>
    <row r="6102" spans="1:253" s="2" customFormat="1" ht="16.5">
      <c r="A6102" s="250"/>
      <c r="B6102" s="250"/>
      <c r="C6102" s="250"/>
      <c r="D6102" s="250"/>
      <c r="E6102" s="250"/>
      <c r="F6102" s="250"/>
      <c r="G6102" s="3"/>
      <c r="H6102" s="3"/>
      <c r="I6102" s="3"/>
      <c r="J6102" s="3"/>
      <c r="K6102" s="3"/>
      <c r="L6102" s="3"/>
      <c r="IK6102" s="3"/>
      <c r="IL6102" s="3"/>
      <c r="IM6102" s="3"/>
      <c r="IN6102" s="3"/>
      <c r="IO6102" s="3"/>
      <c r="IP6102" s="3"/>
      <c r="IQ6102" s="3"/>
      <c r="IR6102" s="3"/>
      <c r="IS6102" s="3"/>
    </row>
    <row r="6103" spans="1:253" s="2" customFormat="1" ht="16.5">
      <c r="A6103" s="250"/>
      <c r="B6103" s="250"/>
      <c r="C6103" s="250"/>
      <c r="D6103" s="250"/>
      <c r="E6103" s="250"/>
      <c r="F6103" s="250"/>
      <c r="G6103" s="3"/>
      <c r="H6103" s="3"/>
      <c r="I6103" s="3"/>
      <c r="J6103" s="3"/>
      <c r="K6103" s="3"/>
      <c r="L6103" s="3"/>
      <c r="IK6103" s="3"/>
      <c r="IL6103" s="3"/>
      <c r="IM6103" s="3"/>
      <c r="IN6103" s="3"/>
      <c r="IO6103" s="3"/>
      <c r="IP6103" s="3"/>
      <c r="IQ6103" s="3"/>
      <c r="IR6103" s="3"/>
      <c r="IS6103" s="3"/>
    </row>
    <row r="6104" spans="1:253" s="2" customFormat="1" ht="16.5">
      <c r="A6104" s="250"/>
      <c r="B6104" s="250"/>
      <c r="C6104" s="250"/>
      <c r="D6104" s="250"/>
      <c r="E6104" s="250"/>
      <c r="F6104" s="250"/>
      <c r="G6104" s="3"/>
      <c r="H6104" s="3"/>
      <c r="I6104" s="3"/>
      <c r="J6104" s="3"/>
      <c r="K6104" s="3"/>
      <c r="L6104" s="3"/>
      <c r="IK6104" s="3"/>
      <c r="IL6104" s="3"/>
      <c r="IM6104" s="3"/>
      <c r="IN6104" s="3"/>
      <c r="IO6104" s="3"/>
      <c r="IP6104" s="3"/>
      <c r="IQ6104" s="3"/>
      <c r="IR6104" s="3"/>
      <c r="IS6104" s="3"/>
    </row>
    <row r="6105" spans="1:253" s="2" customFormat="1" ht="16.5">
      <c r="A6105" s="250"/>
      <c r="B6105" s="250"/>
      <c r="C6105" s="250"/>
      <c r="D6105" s="250"/>
      <c r="E6105" s="250"/>
      <c r="F6105" s="250"/>
      <c r="G6105" s="3"/>
      <c r="H6105" s="3"/>
      <c r="I6105" s="3"/>
      <c r="J6105" s="3"/>
      <c r="K6105" s="3"/>
      <c r="L6105" s="3"/>
      <c r="IK6105" s="3"/>
      <c r="IL6105" s="3"/>
      <c r="IM6105" s="3"/>
      <c r="IN6105" s="3"/>
      <c r="IO6105" s="3"/>
      <c r="IP6105" s="3"/>
      <c r="IQ6105" s="3"/>
      <c r="IR6105" s="3"/>
      <c r="IS6105" s="3"/>
    </row>
    <row r="6106" spans="1:253" s="2" customFormat="1" ht="16.5">
      <c r="A6106" s="250"/>
      <c r="B6106" s="250"/>
      <c r="C6106" s="250"/>
      <c r="D6106" s="250"/>
      <c r="E6106" s="250"/>
      <c r="F6106" s="250"/>
      <c r="G6106" s="3"/>
      <c r="H6106" s="3"/>
      <c r="I6106" s="3"/>
      <c r="J6106" s="3"/>
      <c r="K6106" s="3"/>
      <c r="L6106" s="3"/>
      <c r="IK6106" s="3"/>
      <c r="IL6106" s="3"/>
      <c r="IM6106" s="3"/>
      <c r="IN6106" s="3"/>
      <c r="IO6106" s="3"/>
      <c r="IP6106" s="3"/>
      <c r="IQ6106" s="3"/>
      <c r="IR6106" s="3"/>
      <c r="IS6106" s="3"/>
    </row>
    <row r="6107" spans="1:253" s="2" customFormat="1" ht="16.5">
      <c r="A6107" s="250"/>
      <c r="B6107" s="250"/>
      <c r="C6107" s="250"/>
      <c r="D6107" s="250"/>
      <c r="E6107" s="250"/>
      <c r="F6107" s="250"/>
      <c r="G6107" s="3"/>
      <c r="H6107" s="3"/>
      <c r="I6107" s="3"/>
      <c r="J6107" s="3"/>
      <c r="K6107" s="3"/>
      <c r="L6107" s="3"/>
      <c r="IK6107" s="3"/>
      <c r="IL6107" s="3"/>
      <c r="IM6107" s="3"/>
      <c r="IN6107" s="3"/>
      <c r="IO6107" s="3"/>
      <c r="IP6107" s="3"/>
      <c r="IQ6107" s="3"/>
      <c r="IR6107" s="3"/>
      <c r="IS6107" s="3"/>
    </row>
    <row r="6108" spans="1:253" s="2" customFormat="1" ht="16.5">
      <c r="A6108" s="250"/>
      <c r="B6108" s="250"/>
      <c r="C6108" s="250"/>
      <c r="D6108" s="250"/>
      <c r="E6108" s="250"/>
      <c r="F6108" s="250"/>
      <c r="G6108" s="3"/>
      <c r="H6108" s="3"/>
      <c r="I6108" s="3"/>
      <c r="J6108" s="3"/>
      <c r="K6108" s="3"/>
      <c r="L6108" s="3"/>
      <c r="IK6108" s="3"/>
      <c r="IL6108" s="3"/>
      <c r="IM6108" s="3"/>
      <c r="IN6108" s="3"/>
      <c r="IO6108" s="3"/>
      <c r="IP6108" s="3"/>
      <c r="IQ6108" s="3"/>
      <c r="IR6108" s="3"/>
      <c r="IS6108" s="3"/>
    </row>
    <row r="6109" spans="1:253" s="2" customFormat="1" ht="16.5">
      <c r="A6109" s="250"/>
      <c r="B6109" s="250"/>
      <c r="C6109" s="250"/>
      <c r="D6109" s="250"/>
      <c r="E6109" s="250"/>
      <c r="F6109" s="250"/>
      <c r="G6109" s="3"/>
      <c r="H6109" s="3"/>
      <c r="I6109" s="3"/>
      <c r="J6109" s="3"/>
      <c r="K6109" s="3"/>
      <c r="L6109" s="3"/>
      <c r="IK6109" s="3"/>
      <c r="IL6109" s="3"/>
      <c r="IM6109" s="3"/>
      <c r="IN6109" s="3"/>
      <c r="IO6109" s="3"/>
      <c r="IP6109" s="3"/>
      <c r="IQ6109" s="3"/>
      <c r="IR6109" s="3"/>
      <c r="IS6109" s="3"/>
    </row>
    <row r="6110" spans="1:253" s="2" customFormat="1" ht="16.5">
      <c r="A6110" s="250"/>
      <c r="B6110" s="250"/>
      <c r="C6110" s="250"/>
      <c r="D6110" s="250"/>
      <c r="E6110" s="250"/>
      <c r="F6110" s="250"/>
      <c r="G6110" s="3"/>
      <c r="H6110" s="3"/>
      <c r="I6110" s="3"/>
      <c r="J6110" s="3"/>
      <c r="K6110" s="3"/>
      <c r="L6110" s="3"/>
      <c r="IK6110" s="3"/>
      <c r="IL6110" s="3"/>
      <c r="IM6110" s="3"/>
      <c r="IN6110" s="3"/>
      <c r="IO6110" s="3"/>
      <c r="IP6110" s="3"/>
      <c r="IQ6110" s="3"/>
      <c r="IR6110" s="3"/>
      <c r="IS6110" s="3"/>
    </row>
    <row r="6111" spans="1:253" s="2" customFormat="1" ht="16.5">
      <c r="A6111" s="250"/>
      <c r="B6111" s="250"/>
      <c r="C6111" s="250"/>
      <c r="D6111" s="250"/>
      <c r="E6111" s="250"/>
      <c r="F6111" s="250"/>
      <c r="G6111" s="3"/>
      <c r="H6111" s="3"/>
      <c r="I6111" s="3"/>
      <c r="J6111" s="3"/>
      <c r="K6111" s="3"/>
      <c r="L6111" s="3"/>
      <c r="IK6111" s="3"/>
      <c r="IL6111" s="3"/>
      <c r="IM6111" s="3"/>
      <c r="IN6111" s="3"/>
      <c r="IO6111" s="3"/>
      <c r="IP6111" s="3"/>
      <c r="IQ6111" s="3"/>
      <c r="IR6111" s="3"/>
      <c r="IS6111" s="3"/>
    </row>
    <row r="6112" spans="1:253" s="2" customFormat="1" ht="16.5">
      <c r="A6112" s="250"/>
      <c r="B6112" s="250"/>
      <c r="C6112" s="250"/>
      <c r="D6112" s="250"/>
      <c r="E6112" s="250"/>
      <c r="F6112" s="250"/>
      <c r="G6112" s="3"/>
      <c r="H6112" s="3"/>
      <c r="I6112" s="3"/>
      <c r="J6112" s="3"/>
      <c r="K6112" s="3"/>
      <c r="L6112" s="3"/>
      <c r="IK6112" s="3"/>
      <c r="IL6112" s="3"/>
      <c r="IM6112" s="3"/>
      <c r="IN6112" s="3"/>
      <c r="IO6112" s="3"/>
      <c r="IP6112" s="3"/>
      <c r="IQ6112" s="3"/>
      <c r="IR6112" s="3"/>
      <c r="IS6112" s="3"/>
    </row>
    <row r="6113" spans="1:253" s="2" customFormat="1" ht="16.5">
      <c r="A6113" s="250"/>
      <c r="B6113" s="250"/>
      <c r="C6113" s="250"/>
      <c r="D6113" s="250"/>
      <c r="E6113" s="250"/>
      <c r="F6113" s="250"/>
      <c r="G6113" s="3"/>
      <c r="H6113" s="3"/>
      <c r="I6113" s="3"/>
      <c r="J6113" s="3"/>
      <c r="K6113" s="3"/>
      <c r="L6113" s="3"/>
      <c r="IK6113" s="3"/>
      <c r="IL6113" s="3"/>
      <c r="IM6113" s="3"/>
      <c r="IN6113" s="3"/>
      <c r="IO6113" s="3"/>
      <c r="IP6113" s="3"/>
      <c r="IQ6113" s="3"/>
      <c r="IR6113" s="3"/>
      <c r="IS6113" s="3"/>
    </row>
    <row r="6114" spans="1:253" s="2" customFormat="1" ht="16.5">
      <c r="A6114" s="250"/>
      <c r="B6114" s="250"/>
      <c r="C6114" s="250"/>
      <c r="D6114" s="250"/>
      <c r="E6114" s="250"/>
      <c r="F6114" s="250"/>
      <c r="G6114" s="3"/>
      <c r="H6114" s="3"/>
      <c r="I6114" s="3"/>
      <c r="J6114" s="3"/>
      <c r="K6114" s="3"/>
      <c r="L6114" s="3"/>
      <c r="IK6114" s="3"/>
      <c r="IL6114" s="3"/>
      <c r="IM6114" s="3"/>
      <c r="IN6114" s="3"/>
      <c r="IO6114" s="3"/>
      <c r="IP6114" s="3"/>
      <c r="IQ6114" s="3"/>
      <c r="IR6114" s="3"/>
      <c r="IS6114" s="3"/>
    </row>
    <row r="6115" spans="1:253" s="2" customFormat="1" ht="16.5">
      <c r="A6115" s="250"/>
      <c r="B6115" s="250"/>
      <c r="C6115" s="250"/>
      <c r="D6115" s="250"/>
      <c r="E6115" s="250"/>
      <c r="F6115" s="250"/>
      <c r="G6115" s="3"/>
      <c r="H6115" s="3"/>
      <c r="I6115" s="3"/>
      <c r="J6115" s="3"/>
      <c r="K6115" s="3"/>
      <c r="L6115" s="3"/>
      <c r="IK6115" s="3"/>
      <c r="IL6115" s="3"/>
      <c r="IM6115" s="3"/>
      <c r="IN6115" s="3"/>
      <c r="IO6115" s="3"/>
      <c r="IP6115" s="3"/>
      <c r="IQ6115" s="3"/>
      <c r="IR6115" s="3"/>
      <c r="IS6115" s="3"/>
    </row>
    <row r="6116" spans="1:253" s="2" customFormat="1" ht="16.5">
      <c r="A6116" s="250"/>
      <c r="B6116" s="250"/>
      <c r="C6116" s="250"/>
      <c r="D6116" s="250"/>
      <c r="E6116" s="250"/>
      <c r="F6116" s="250"/>
      <c r="G6116" s="3"/>
      <c r="H6116" s="3"/>
      <c r="I6116" s="3"/>
      <c r="J6116" s="3"/>
      <c r="K6116" s="3"/>
      <c r="L6116" s="3"/>
      <c r="IK6116" s="3"/>
      <c r="IL6116" s="3"/>
      <c r="IM6116" s="3"/>
      <c r="IN6116" s="3"/>
      <c r="IO6116" s="3"/>
      <c r="IP6116" s="3"/>
      <c r="IQ6116" s="3"/>
      <c r="IR6116" s="3"/>
      <c r="IS6116" s="3"/>
    </row>
    <row r="6117" spans="1:253" s="2" customFormat="1" ht="16.5">
      <c r="A6117" s="250"/>
      <c r="B6117" s="250"/>
      <c r="C6117" s="250"/>
      <c r="D6117" s="250"/>
      <c r="E6117" s="250"/>
      <c r="F6117" s="250"/>
      <c r="G6117" s="3"/>
      <c r="H6117" s="3"/>
      <c r="I6117" s="3"/>
      <c r="J6117" s="3"/>
      <c r="K6117" s="3"/>
      <c r="L6117" s="3"/>
      <c r="IK6117" s="3"/>
      <c r="IL6117" s="3"/>
      <c r="IM6117" s="3"/>
      <c r="IN6117" s="3"/>
      <c r="IO6117" s="3"/>
      <c r="IP6117" s="3"/>
      <c r="IQ6117" s="3"/>
      <c r="IR6117" s="3"/>
      <c r="IS6117" s="3"/>
    </row>
    <row r="6118" spans="1:253" s="2" customFormat="1" ht="16.5">
      <c r="A6118" s="250"/>
      <c r="B6118" s="250"/>
      <c r="C6118" s="250"/>
      <c r="D6118" s="250"/>
      <c r="E6118" s="250"/>
      <c r="F6118" s="250"/>
      <c r="G6118" s="3"/>
      <c r="H6118" s="3"/>
      <c r="I6118" s="3"/>
      <c r="J6118" s="3"/>
      <c r="K6118" s="3"/>
      <c r="L6118" s="3"/>
      <c r="IK6118" s="3"/>
      <c r="IL6118" s="3"/>
      <c r="IM6118" s="3"/>
      <c r="IN6118" s="3"/>
      <c r="IO6118" s="3"/>
      <c r="IP6118" s="3"/>
      <c r="IQ6118" s="3"/>
      <c r="IR6118" s="3"/>
      <c r="IS6118" s="3"/>
    </row>
    <row r="6119" spans="1:253" s="2" customFormat="1" ht="16.5">
      <c r="A6119" s="250"/>
      <c r="B6119" s="250"/>
      <c r="C6119" s="250"/>
      <c r="D6119" s="250"/>
      <c r="E6119" s="250"/>
      <c r="F6119" s="250"/>
      <c r="G6119" s="3"/>
      <c r="H6119" s="3"/>
      <c r="I6119" s="3"/>
      <c r="J6119" s="3"/>
      <c r="K6119" s="3"/>
      <c r="L6119" s="3"/>
      <c r="IK6119" s="3"/>
      <c r="IL6119" s="3"/>
      <c r="IM6119" s="3"/>
      <c r="IN6119" s="3"/>
      <c r="IO6119" s="3"/>
      <c r="IP6119" s="3"/>
      <c r="IQ6119" s="3"/>
      <c r="IR6119" s="3"/>
      <c r="IS6119" s="3"/>
    </row>
    <row r="6120" spans="1:253" s="2" customFormat="1" ht="16.5">
      <c r="A6120" s="250"/>
      <c r="B6120" s="250"/>
      <c r="C6120" s="250"/>
      <c r="D6120" s="250"/>
      <c r="E6120" s="250"/>
      <c r="F6120" s="250"/>
      <c r="G6120" s="3"/>
      <c r="H6120" s="3"/>
      <c r="I6120" s="3"/>
      <c r="J6120" s="3"/>
      <c r="K6120" s="3"/>
      <c r="L6120" s="3"/>
      <c r="IK6120" s="3"/>
      <c r="IL6120" s="3"/>
      <c r="IM6120" s="3"/>
      <c r="IN6120" s="3"/>
      <c r="IO6120" s="3"/>
      <c r="IP6120" s="3"/>
      <c r="IQ6120" s="3"/>
      <c r="IR6120" s="3"/>
      <c r="IS6120" s="3"/>
    </row>
    <row r="6121" spans="1:253" s="2" customFormat="1" ht="16.5">
      <c r="A6121" s="250"/>
      <c r="B6121" s="250"/>
      <c r="C6121" s="250"/>
      <c r="D6121" s="250"/>
      <c r="E6121" s="250"/>
      <c r="F6121" s="250"/>
      <c r="G6121" s="3"/>
      <c r="H6121" s="3"/>
      <c r="I6121" s="3"/>
      <c r="J6121" s="3"/>
      <c r="K6121" s="3"/>
      <c r="L6121" s="3"/>
      <c r="IK6121" s="3"/>
      <c r="IL6121" s="3"/>
      <c r="IM6121" s="3"/>
      <c r="IN6121" s="3"/>
      <c r="IO6121" s="3"/>
      <c r="IP6121" s="3"/>
      <c r="IQ6121" s="3"/>
      <c r="IR6121" s="3"/>
      <c r="IS6121" s="3"/>
    </row>
    <row r="6122" spans="1:253" s="2" customFormat="1" ht="16.5">
      <c r="A6122" s="250"/>
      <c r="B6122" s="250"/>
      <c r="C6122" s="250"/>
      <c r="D6122" s="250"/>
      <c r="E6122" s="250"/>
      <c r="F6122" s="250"/>
      <c r="G6122" s="3"/>
      <c r="H6122" s="3"/>
      <c r="I6122" s="3"/>
      <c r="J6122" s="3"/>
      <c r="K6122" s="3"/>
      <c r="L6122" s="3"/>
      <c r="IK6122" s="3"/>
      <c r="IL6122" s="3"/>
      <c r="IM6122" s="3"/>
      <c r="IN6122" s="3"/>
      <c r="IO6122" s="3"/>
      <c r="IP6122" s="3"/>
      <c r="IQ6122" s="3"/>
      <c r="IR6122" s="3"/>
      <c r="IS6122" s="3"/>
    </row>
    <row r="6123" spans="1:253" s="2" customFormat="1" ht="16.5">
      <c r="A6123" s="250"/>
      <c r="B6123" s="250"/>
      <c r="C6123" s="250"/>
      <c r="D6123" s="250"/>
      <c r="E6123" s="250"/>
      <c r="F6123" s="250"/>
      <c r="G6123" s="3"/>
      <c r="H6123" s="3"/>
      <c r="I6123" s="3"/>
      <c r="J6123" s="3"/>
      <c r="K6123" s="3"/>
      <c r="L6123" s="3"/>
      <c r="IK6123" s="3"/>
      <c r="IL6123" s="3"/>
      <c r="IM6123" s="3"/>
      <c r="IN6123" s="3"/>
      <c r="IO6123" s="3"/>
      <c r="IP6123" s="3"/>
      <c r="IQ6123" s="3"/>
      <c r="IR6123" s="3"/>
      <c r="IS6123" s="3"/>
    </row>
    <row r="6124" spans="1:253" s="2" customFormat="1" ht="16.5">
      <c r="A6124" s="250"/>
      <c r="B6124" s="250"/>
      <c r="C6124" s="250"/>
      <c r="D6124" s="250"/>
      <c r="E6124" s="250"/>
      <c r="F6124" s="250"/>
      <c r="G6124" s="3"/>
      <c r="H6124" s="3"/>
      <c r="I6124" s="3"/>
      <c r="J6124" s="3"/>
      <c r="K6124" s="3"/>
      <c r="L6124" s="3"/>
      <c r="IK6124" s="3"/>
      <c r="IL6124" s="3"/>
      <c r="IM6124" s="3"/>
      <c r="IN6124" s="3"/>
      <c r="IO6124" s="3"/>
      <c r="IP6124" s="3"/>
      <c r="IQ6124" s="3"/>
      <c r="IR6124" s="3"/>
      <c r="IS6124" s="3"/>
    </row>
    <row r="6125" spans="1:253" s="2" customFormat="1" ht="16.5">
      <c r="A6125" s="250"/>
      <c r="B6125" s="250"/>
      <c r="C6125" s="250"/>
      <c r="D6125" s="250"/>
      <c r="E6125" s="250"/>
      <c r="F6125" s="250"/>
      <c r="G6125" s="3"/>
      <c r="H6125" s="3"/>
      <c r="I6125" s="3"/>
      <c r="J6125" s="3"/>
      <c r="K6125" s="3"/>
      <c r="L6125" s="3"/>
      <c r="IK6125" s="3"/>
      <c r="IL6125" s="3"/>
      <c r="IM6125" s="3"/>
      <c r="IN6125" s="3"/>
      <c r="IO6125" s="3"/>
      <c r="IP6125" s="3"/>
      <c r="IQ6125" s="3"/>
      <c r="IR6125" s="3"/>
      <c r="IS6125" s="3"/>
    </row>
    <row r="6126" spans="1:253" s="2" customFormat="1" ht="16.5">
      <c r="A6126" s="250"/>
      <c r="B6126" s="250"/>
      <c r="C6126" s="250"/>
      <c r="D6126" s="250"/>
      <c r="E6126" s="250"/>
      <c r="F6126" s="250"/>
      <c r="G6126" s="3"/>
      <c r="H6126" s="3"/>
      <c r="I6126" s="3"/>
      <c r="J6126" s="3"/>
      <c r="K6126" s="3"/>
      <c r="L6126" s="3"/>
      <c r="IK6126" s="3"/>
      <c r="IL6126" s="3"/>
      <c r="IM6126" s="3"/>
      <c r="IN6126" s="3"/>
      <c r="IO6126" s="3"/>
      <c r="IP6126" s="3"/>
      <c r="IQ6126" s="3"/>
      <c r="IR6126" s="3"/>
      <c r="IS6126" s="3"/>
    </row>
    <row r="6127" spans="1:253" s="2" customFormat="1" ht="16.5">
      <c r="A6127" s="250"/>
      <c r="B6127" s="250"/>
      <c r="C6127" s="250"/>
      <c r="D6127" s="250"/>
      <c r="E6127" s="250"/>
      <c r="F6127" s="250"/>
      <c r="G6127" s="3"/>
      <c r="H6127" s="3"/>
      <c r="I6127" s="3"/>
      <c r="J6127" s="3"/>
      <c r="K6127" s="3"/>
      <c r="L6127" s="3"/>
      <c r="IK6127" s="3"/>
      <c r="IL6127" s="3"/>
      <c r="IM6127" s="3"/>
      <c r="IN6127" s="3"/>
      <c r="IO6127" s="3"/>
      <c r="IP6127" s="3"/>
      <c r="IQ6127" s="3"/>
      <c r="IR6127" s="3"/>
      <c r="IS6127" s="3"/>
    </row>
    <row r="6128" spans="1:253" s="2" customFormat="1" ht="16.5">
      <c r="A6128" s="250"/>
      <c r="B6128" s="250"/>
      <c r="C6128" s="250"/>
      <c r="D6128" s="250"/>
      <c r="E6128" s="250"/>
      <c r="F6128" s="250"/>
      <c r="G6128" s="3"/>
      <c r="H6128" s="3"/>
      <c r="I6128" s="3"/>
      <c r="J6128" s="3"/>
      <c r="K6128" s="3"/>
      <c r="L6128" s="3"/>
      <c r="IK6128" s="3"/>
      <c r="IL6128" s="3"/>
      <c r="IM6128" s="3"/>
      <c r="IN6128" s="3"/>
      <c r="IO6128" s="3"/>
      <c r="IP6128" s="3"/>
      <c r="IQ6128" s="3"/>
      <c r="IR6128" s="3"/>
      <c r="IS6128" s="3"/>
    </row>
    <row r="6129" spans="1:253" s="2" customFormat="1" ht="16.5">
      <c r="A6129" s="250"/>
      <c r="B6129" s="250"/>
      <c r="C6129" s="250"/>
      <c r="D6129" s="250"/>
      <c r="E6129" s="250"/>
      <c r="F6129" s="250"/>
      <c r="G6129" s="3"/>
      <c r="H6129" s="3"/>
      <c r="I6129" s="3"/>
      <c r="J6129" s="3"/>
      <c r="K6129" s="3"/>
      <c r="L6129" s="3"/>
      <c r="IK6129" s="3"/>
      <c r="IL6129" s="3"/>
      <c r="IM6129" s="3"/>
      <c r="IN6129" s="3"/>
      <c r="IO6129" s="3"/>
      <c r="IP6129" s="3"/>
      <c r="IQ6129" s="3"/>
      <c r="IR6129" s="3"/>
      <c r="IS6129" s="3"/>
    </row>
    <row r="6130" spans="1:253" s="2" customFormat="1" ht="16.5">
      <c r="A6130" s="250"/>
      <c r="B6130" s="250"/>
      <c r="C6130" s="250"/>
      <c r="D6130" s="250"/>
      <c r="E6130" s="250"/>
      <c r="F6130" s="250"/>
      <c r="G6130" s="3"/>
      <c r="H6130" s="3"/>
      <c r="I6130" s="3"/>
      <c r="J6130" s="3"/>
      <c r="K6130" s="3"/>
      <c r="L6130" s="3"/>
      <c r="IK6130" s="3"/>
      <c r="IL6130" s="3"/>
      <c r="IM6130" s="3"/>
      <c r="IN6130" s="3"/>
      <c r="IO6130" s="3"/>
      <c r="IP6130" s="3"/>
      <c r="IQ6130" s="3"/>
      <c r="IR6130" s="3"/>
      <c r="IS6130" s="3"/>
    </row>
    <row r="6131" spans="1:253" s="2" customFormat="1" ht="16.5">
      <c r="A6131" s="250"/>
      <c r="B6131" s="250"/>
      <c r="C6131" s="250"/>
      <c r="D6131" s="250"/>
      <c r="E6131" s="250"/>
      <c r="F6131" s="250"/>
      <c r="G6131" s="3"/>
      <c r="H6131" s="3"/>
      <c r="I6131" s="3"/>
      <c r="J6131" s="3"/>
      <c r="K6131" s="3"/>
      <c r="L6131" s="3"/>
      <c r="IK6131" s="3"/>
      <c r="IL6131" s="3"/>
      <c r="IM6131" s="3"/>
      <c r="IN6131" s="3"/>
      <c r="IO6131" s="3"/>
      <c r="IP6131" s="3"/>
      <c r="IQ6131" s="3"/>
      <c r="IR6131" s="3"/>
      <c r="IS6131" s="3"/>
    </row>
    <row r="6132" spans="1:253" s="2" customFormat="1" ht="16.5">
      <c r="A6132" s="250"/>
      <c r="B6132" s="250"/>
      <c r="C6132" s="250"/>
      <c r="D6132" s="250"/>
      <c r="E6132" s="250"/>
      <c r="F6132" s="250"/>
      <c r="G6132" s="3"/>
      <c r="H6132" s="3"/>
      <c r="I6132" s="3"/>
      <c r="J6132" s="3"/>
      <c r="K6132" s="3"/>
      <c r="L6132" s="3"/>
      <c r="IK6132" s="3"/>
      <c r="IL6132" s="3"/>
      <c r="IM6132" s="3"/>
      <c r="IN6132" s="3"/>
      <c r="IO6132" s="3"/>
      <c r="IP6132" s="3"/>
      <c r="IQ6132" s="3"/>
      <c r="IR6132" s="3"/>
      <c r="IS6132" s="3"/>
    </row>
    <row r="6133" spans="1:253" s="2" customFormat="1" ht="16.5">
      <c r="A6133" s="250"/>
      <c r="B6133" s="250"/>
      <c r="C6133" s="250"/>
      <c r="D6133" s="250"/>
      <c r="E6133" s="250"/>
      <c r="F6133" s="250"/>
      <c r="G6133" s="3"/>
      <c r="H6133" s="3"/>
      <c r="I6133" s="3"/>
      <c r="J6133" s="3"/>
      <c r="K6133" s="3"/>
      <c r="L6133" s="3"/>
      <c r="IK6133" s="3"/>
      <c r="IL6133" s="3"/>
      <c r="IM6133" s="3"/>
      <c r="IN6133" s="3"/>
      <c r="IO6133" s="3"/>
      <c r="IP6133" s="3"/>
      <c r="IQ6133" s="3"/>
      <c r="IR6133" s="3"/>
      <c r="IS6133" s="3"/>
    </row>
    <row r="6134" spans="1:253" s="2" customFormat="1" ht="16.5">
      <c r="A6134" s="250"/>
      <c r="B6134" s="250"/>
      <c r="C6134" s="250"/>
      <c r="D6134" s="250"/>
      <c r="E6134" s="250"/>
      <c r="F6134" s="250"/>
      <c r="G6134" s="3"/>
      <c r="H6134" s="3"/>
      <c r="I6134" s="3"/>
      <c r="J6134" s="3"/>
      <c r="K6134" s="3"/>
      <c r="L6134" s="3"/>
      <c r="IK6134" s="3"/>
      <c r="IL6134" s="3"/>
      <c r="IM6134" s="3"/>
      <c r="IN6134" s="3"/>
      <c r="IO6134" s="3"/>
      <c r="IP6134" s="3"/>
      <c r="IQ6134" s="3"/>
      <c r="IR6134" s="3"/>
      <c r="IS6134" s="3"/>
    </row>
    <row r="6135" spans="1:253" s="2" customFormat="1" ht="16.5">
      <c r="A6135" s="250"/>
      <c r="B6135" s="250"/>
      <c r="C6135" s="250"/>
      <c r="D6135" s="250"/>
      <c r="E6135" s="250"/>
      <c r="F6135" s="250"/>
      <c r="G6135" s="3"/>
      <c r="H6135" s="3"/>
      <c r="I6135" s="3"/>
      <c r="J6135" s="3"/>
      <c r="K6135" s="3"/>
      <c r="L6135" s="3"/>
      <c r="IK6135" s="3"/>
      <c r="IL6135" s="3"/>
      <c r="IM6135" s="3"/>
      <c r="IN6135" s="3"/>
      <c r="IO6135" s="3"/>
      <c r="IP6135" s="3"/>
      <c r="IQ6135" s="3"/>
      <c r="IR6135" s="3"/>
      <c r="IS6135" s="3"/>
    </row>
    <row r="6136" spans="1:253" s="2" customFormat="1" ht="16.5">
      <c r="A6136" s="250"/>
      <c r="B6136" s="250"/>
      <c r="C6136" s="250"/>
      <c r="D6136" s="250"/>
      <c r="E6136" s="250"/>
      <c r="F6136" s="250"/>
      <c r="G6136" s="3"/>
      <c r="H6136" s="3"/>
      <c r="I6136" s="3"/>
      <c r="J6136" s="3"/>
      <c r="K6136" s="3"/>
      <c r="L6136" s="3"/>
      <c r="IK6136" s="3"/>
      <c r="IL6136" s="3"/>
      <c r="IM6136" s="3"/>
      <c r="IN6136" s="3"/>
      <c r="IO6136" s="3"/>
      <c r="IP6136" s="3"/>
      <c r="IQ6136" s="3"/>
      <c r="IR6136" s="3"/>
      <c r="IS6136" s="3"/>
    </row>
    <row r="6137" spans="1:253" s="2" customFormat="1" ht="16.5">
      <c r="A6137" s="250"/>
      <c r="B6137" s="250"/>
      <c r="C6137" s="250"/>
      <c r="D6137" s="250"/>
      <c r="E6137" s="250"/>
      <c r="F6137" s="250"/>
      <c r="G6137" s="3"/>
      <c r="H6137" s="3"/>
      <c r="I6137" s="3"/>
      <c r="J6137" s="3"/>
      <c r="K6137" s="3"/>
      <c r="L6137" s="3"/>
      <c r="IK6137" s="3"/>
      <c r="IL6137" s="3"/>
      <c r="IM6137" s="3"/>
      <c r="IN6137" s="3"/>
      <c r="IO6137" s="3"/>
      <c r="IP6137" s="3"/>
      <c r="IQ6137" s="3"/>
      <c r="IR6137" s="3"/>
      <c r="IS6137" s="3"/>
    </row>
    <row r="6138" spans="1:253" s="2" customFormat="1" ht="16.5">
      <c r="A6138" s="250"/>
      <c r="B6138" s="250"/>
      <c r="C6138" s="250"/>
      <c r="D6138" s="250"/>
      <c r="E6138" s="250"/>
      <c r="F6138" s="250"/>
      <c r="G6138" s="3"/>
      <c r="H6138" s="3"/>
      <c r="I6138" s="3"/>
      <c r="J6138" s="3"/>
      <c r="K6138" s="3"/>
      <c r="L6138" s="3"/>
      <c r="IK6138" s="3"/>
      <c r="IL6138" s="3"/>
      <c r="IM6138" s="3"/>
      <c r="IN6138" s="3"/>
      <c r="IO6138" s="3"/>
      <c r="IP6138" s="3"/>
      <c r="IQ6138" s="3"/>
      <c r="IR6138" s="3"/>
      <c r="IS6138" s="3"/>
    </row>
    <row r="6139" spans="1:253" s="2" customFormat="1" ht="16.5">
      <c r="A6139" s="250"/>
      <c r="B6139" s="250"/>
      <c r="C6139" s="250"/>
      <c r="D6139" s="250"/>
      <c r="E6139" s="250"/>
      <c r="F6139" s="250"/>
      <c r="G6139" s="3"/>
      <c r="H6139" s="3"/>
      <c r="I6139" s="3"/>
      <c r="J6139" s="3"/>
      <c r="K6139" s="3"/>
      <c r="L6139" s="3"/>
      <c r="IK6139" s="3"/>
      <c r="IL6139" s="3"/>
      <c r="IM6139" s="3"/>
      <c r="IN6139" s="3"/>
      <c r="IO6139" s="3"/>
      <c r="IP6139" s="3"/>
      <c r="IQ6139" s="3"/>
      <c r="IR6139" s="3"/>
      <c r="IS6139" s="3"/>
    </row>
    <row r="6140" spans="1:253" s="2" customFormat="1" ht="16.5">
      <c r="A6140" s="250"/>
      <c r="B6140" s="250"/>
      <c r="C6140" s="250"/>
      <c r="D6140" s="250"/>
      <c r="E6140" s="250"/>
      <c r="F6140" s="250"/>
      <c r="G6140" s="3"/>
      <c r="H6140" s="3"/>
      <c r="I6140" s="3"/>
      <c r="J6140" s="3"/>
      <c r="K6140" s="3"/>
      <c r="L6140" s="3"/>
      <c r="IK6140" s="3"/>
      <c r="IL6140" s="3"/>
      <c r="IM6140" s="3"/>
      <c r="IN6140" s="3"/>
      <c r="IO6140" s="3"/>
      <c r="IP6140" s="3"/>
      <c r="IQ6140" s="3"/>
      <c r="IR6140" s="3"/>
      <c r="IS6140" s="3"/>
    </row>
    <row r="6141" spans="1:253" s="2" customFormat="1" ht="16.5">
      <c r="A6141" s="250"/>
      <c r="B6141" s="250"/>
      <c r="C6141" s="250"/>
      <c r="D6141" s="250"/>
      <c r="E6141" s="250"/>
      <c r="F6141" s="250"/>
      <c r="G6141" s="3"/>
      <c r="H6141" s="3"/>
      <c r="I6141" s="3"/>
      <c r="J6141" s="3"/>
      <c r="K6141" s="3"/>
      <c r="L6141" s="3"/>
      <c r="IK6141" s="3"/>
      <c r="IL6141" s="3"/>
      <c r="IM6141" s="3"/>
      <c r="IN6141" s="3"/>
      <c r="IO6141" s="3"/>
      <c r="IP6141" s="3"/>
      <c r="IQ6141" s="3"/>
      <c r="IR6141" s="3"/>
      <c r="IS6141" s="3"/>
    </row>
    <row r="6142" spans="1:253" s="2" customFormat="1" ht="16.5">
      <c r="A6142" s="250"/>
      <c r="B6142" s="250"/>
      <c r="C6142" s="250"/>
      <c r="D6142" s="250"/>
      <c r="E6142" s="250"/>
      <c r="F6142" s="250"/>
      <c r="G6142" s="3"/>
      <c r="H6142" s="3"/>
      <c r="I6142" s="3"/>
      <c r="J6142" s="3"/>
      <c r="K6142" s="3"/>
      <c r="L6142" s="3"/>
      <c r="IK6142" s="3"/>
      <c r="IL6142" s="3"/>
      <c r="IM6142" s="3"/>
      <c r="IN6142" s="3"/>
      <c r="IO6142" s="3"/>
      <c r="IP6142" s="3"/>
      <c r="IQ6142" s="3"/>
      <c r="IR6142" s="3"/>
      <c r="IS6142" s="3"/>
    </row>
    <row r="6143" spans="1:253" s="2" customFormat="1" ht="16.5">
      <c r="A6143" s="250"/>
      <c r="B6143" s="250"/>
      <c r="C6143" s="250"/>
      <c r="D6143" s="250"/>
      <c r="E6143" s="250"/>
      <c r="F6143" s="250"/>
      <c r="G6143" s="3"/>
      <c r="H6143" s="3"/>
      <c r="I6143" s="3"/>
      <c r="J6143" s="3"/>
      <c r="K6143" s="3"/>
      <c r="L6143" s="3"/>
      <c r="IK6143" s="3"/>
      <c r="IL6143" s="3"/>
      <c r="IM6143" s="3"/>
      <c r="IN6143" s="3"/>
      <c r="IO6143" s="3"/>
      <c r="IP6143" s="3"/>
      <c r="IQ6143" s="3"/>
      <c r="IR6143" s="3"/>
      <c r="IS6143" s="3"/>
    </row>
    <row r="6144" spans="1:253" s="2" customFormat="1" ht="16.5">
      <c r="A6144" s="250"/>
      <c r="B6144" s="250"/>
      <c r="C6144" s="250"/>
      <c r="D6144" s="250"/>
      <c r="E6144" s="250"/>
      <c r="F6144" s="250"/>
      <c r="G6144" s="3"/>
      <c r="H6144" s="3"/>
      <c r="I6144" s="3"/>
      <c r="J6144" s="3"/>
      <c r="K6144" s="3"/>
      <c r="L6144" s="3"/>
      <c r="IK6144" s="3"/>
      <c r="IL6144" s="3"/>
      <c r="IM6144" s="3"/>
      <c r="IN6144" s="3"/>
      <c r="IO6144" s="3"/>
      <c r="IP6144" s="3"/>
      <c r="IQ6144" s="3"/>
      <c r="IR6144" s="3"/>
      <c r="IS6144" s="3"/>
    </row>
    <row r="6145" spans="1:253" s="2" customFormat="1" ht="16.5">
      <c r="A6145" s="250"/>
      <c r="B6145" s="250"/>
      <c r="C6145" s="250"/>
      <c r="D6145" s="250"/>
      <c r="E6145" s="250"/>
      <c r="F6145" s="250"/>
      <c r="G6145" s="3"/>
      <c r="H6145" s="3"/>
      <c r="I6145" s="3"/>
      <c r="J6145" s="3"/>
      <c r="K6145" s="3"/>
      <c r="L6145" s="3"/>
      <c r="IK6145" s="3"/>
      <c r="IL6145" s="3"/>
      <c r="IM6145" s="3"/>
      <c r="IN6145" s="3"/>
      <c r="IO6145" s="3"/>
      <c r="IP6145" s="3"/>
      <c r="IQ6145" s="3"/>
      <c r="IR6145" s="3"/>
      <c r="IS6145" s="3"/>
    </row>
    <row r="6146" spans="1:253" s="2" customFormat="1" ht="16.5">
      <c r="A6146" s="250"/>
      <c r="B6146" s="250"/>
      <c r="C6146" s="250"/>
      <c r="D6146" s="250"/>
      <c r="E6146" s="250"/>
      <c r="F6146" s="250"/>
      <c r="G6146" s="3"/>
      <c r="H6146" s="3"/>
      <c r="I6146" s="3"/>
      <c r="J6146" s="3"/>
      <c r="K6146" s="3"/>
      <c r="L6146" s="3"/>
      <c r="IK6146" s="3"/>
      <c r="IL6146" s="3"/>
      <c r="IM6146" s="3"/>
      <c r="IN6146" s="3"/>
      <c r="IO6146" s="3"/>
      <c r="IP6146" s="3"/>
      <c r="IQ6146" s="3"/>
      <c r="IR6146" s="3"/>
      <c r="IS6146" s="3"/>
    </row>
    <row r="6147" spans="1:253" s="2" customFormat="1" ht="16.5">
      <c r="A6147" s="250"/>
      <c r="B6147" s="250"/>
      <c r="C6147" s="250"/>
      <c r="D6147" s="250"/>
      <c r="E6147" s="250"/>
      <c r="F6147" s="250"/>
      <c r="G6147" s="3"/>
      <c r="H6147" s="3"/>
      <c r="I6147" s="3"/>
      <c r="J6147" s="3"/>
      <c r="K6147" s="3"/>
      <c r="L6147" s="3"/>
      <c r="IK6147" s="3"/>
      <c r="IL6147" s="3"/>
      <c r="IM6147" s="3"/>
      <c r="IN6147" s="3"/>
      <c r="IO6147" s="3"/>
      <c r="IP6147" s="3"/>
      <c r="IQ6147" s="3"/>
      <c r="IR6147" s="3"/>
      <c r="IS6147" s="3"/>
    </row>
    <row r="6148" spans="1:253" s="2" customFormat="1" ht="16.5">
      <c r="A6148" s="250"/>
      <c r="B6148" s="250"/>
      <c r="C6148" s="250"/>
      <c r="D6148" s="250"/>
      <c r="E6148" s="250"/>
      <c r="F6148" s="250"/>
      <c r="G6148" s="3"/>
      <c r="H6148" s="3"/>
      <c r="I6148" s="3"/>
      <c r="J6148" s="3"/>
      <c r="K6148" s="3"/>
      <c r="L6148" s="3"/>
      <c r="IK6148" s="3"/>
      <c r="IL6148" s="3"/>
      <c r="IM6148" s="3"/>
      <c r="IN6148" s="3"/>
      <c r="IO6148" s="3"/>
      <c r="IP6148" s="3"/>
      <c r="IQ6148" s="3"/>
      <c r="IR6148" s="3"/>
      <c r="IS6148" s="3"/>
    </row>
    <row r="6149" spans="1:253" s="2" customFormat="1" ht="16.5">
      <c r="A6149" s="250"/>
      <c r="B6149" s="250"/>
      <c r="C6149" s="250"/>
      <c r="D6149" s="250"/>
      <c r="E6149" s="250"/>
      <c r="F6149" s="250"/>
      <c r="G6149" s="3"/>
      <c r="H6149" s="3"/>
      <c r="I6149" s="3"/>
      <c r="J6149" s="3"/>
      <c r="K6149" s="3"/>
      <c r="L6149" s="3"/>
      <c r="IK6149" s="3"/>
      <c r="IL6149" s="3"/>
      <c r="IM6149" s="3"/>
      <c r="IN6149" s="3"/>
      <c r="IO6149" s="3"/>
      <c r="IP6149" s="3"/>
      <c r="IQ6149" s="3"/>
      <c r="IR6149" s="3"/>
      <c r="IS6149" s="3"/>
    </row>
    <row r="6150" spans="1:253" s="2" customFormat="1" ht="16.5">
      <c r="A6150" s="250"/>
      <c r="B6150" s="250"/>
      <c r="C6150" s="250"/>
      <c r="D6150" s="250"/>
      <c r="E6150" s="250"/>
      <c r="F6150" s="250"/>
      <c r="G6150" s="3"/>
      <c r="H6150" s="3"/>
      <c r="I6150" s="3"/>
      <c r="J6150" s="3"/>
      <c r="K6150" s="3"/>
      <c r="L6150" s="3"/>
      <c r="IK6150" s="3"/>
      <c r="IL6150" s="3"/>
      <c r="IM6150" s="3"/>
      <c r="IN6150" s="3"/>
      <c r="IO6150" s="3"/>
      <c r="IP6150" s="3"/>
      <c r="IQ6150" s="3"/>
      <c r="IR6150" s="3"/>
      <c r="IS6150" s="3"/>
    </row>
    <row r="6151" spans="1:253" s="2" customFormat="1" ht="16.5">
      <c r="A6151" s="250"/>
      <c r="B6151" s="250"/>
      <c r="C6151" s="250"/>
      <c r="D6151" s="250"/>
      <c r="E6151" s="250"/>
      <c r="F6151" s="250"/>
      <c r="G6151" s="3"/>
      <c r="H6151" s="3"/>
      <c r="I6151" s="3"/>
      <c r="J6151" s="3"/>
      <c r="K6151" s="3"/>
      <c r="L6151" s="3"/>
      <c r="IK6151" s="3"/>
      <c r="IL6151" s="3"/>
      <c r="IM6151" s="3"/>
      <c r="IN6151" s="3"/>
      <c r="IO6151" s="3"/>
      <c r="IP6151" s="3"/>
      <c r="IQ6151" s="3"/>
      <c r="IR6151" s="3"/>
      <c r="IS6151" s="3"/>
    </row>
    <row r="6152" spans="1:253" s="2" customFormat="1" ht="16.5">
      <c r="A6152" s="250"/>
      <c r="B6152" s="250"/>
      <c r="C6152" s="250"/>
      <c r="D6152" s="250"/>
      <c r="E6152" s="250"/>
      <c r="F6152" s="250"/>
      <c r="G6152" s="3"/>
      <c r="H6152" s="3"/>
      <c r="I6152" s="3"/>
      <c r="J6152" s="3"/>
      <c r="K6152" s="3"/>
      <c r="L6152" s="3"/>
      <c r="IK6152" s="3"/>
      <c r="IL6152" s="3"/>
      <c r="IM6152" s="3"/>
      <c r="IN6152" s="3"/>
      <c r="IO6152" s="3"/>
      <c r="IP6152" s="3"/>
      <c r="IQ6152" s="3"/>
      <c r="IR6152" s="3"/>
      <c r="IS6152" s="3"/>
    </row>
    <row r="6153" spans="1:253" s="2" customFormat="1" ht="16.5">
      <c r="A6153" s="250"/>
      <c r="B6153" s="250"/>
      <c r="C6153" s="250"/>
      <c r="D6153" s="250"/>
      <c r="E6153" s="250"/>
      <c r="F6153" s="250"/>
      <c r="G6153" s="3"/>
      <c r="H6153" s="3"/>
      <c r="I6153" s="3"/>
      <c r="J6153" s="3"/>
      <c r="K6153" s="3"/>
      <c r="L6153" s="3"/>
      <c r="IK6153" s="3"/>
      <c r="IL6153" s="3"/>
      <c r="IM6153" s="3"/>
      <c r="IN6153" s="3"/>
      <c r="IO6153" s="3"/>
      <c r="IP6153" s="3"/>
      <c r="IQ6153" s="3"/>
      <c r="IR6153" s="3"/>
      <c r="IS6153" s="3"/>
    </row>
    <row r="6154" spans="1:253" s="2" customFormat="1" ht="16.5">
      <c r="A6154" s="250"/>
      <c r="B6154" s="250"/>
      <c r="C6154" s="250"/>
      <c r="D6154" s="250"/>
      <c r="E6154" s="250"/>
      <c r="F6154" s="250"/>
      <c r="G6154" s="3"/>
      <c r="H6154" s="3"/>
      <c r="I6154" s="3"/>
      <c r="J6154" s="3"/>
      <c r="K6154" s="3"/>
      <c r="L6154" s="3"/>
      <c r="IK6154" s="3"/>
      <c r="IL6154" s="3"/>
      <c r="IM6154" s="3"/>
      <c r="IN6154" s="3"/>
      <c r="IO6154" s="3"/>
      <c r="IP6154" s="3"/>
      <c r="IQ6154" s="3"/>
      <c r="IR6154" s="3"/>
      <c r="IS6154" s="3"/>
    </row>
    <row r="6155" spans="1:253" s="2" customFormat="1" ht="16.5">
      <c r="A6155" s="250"/>
      <c r="B6155" s="250"/>
      <c r="C6155" s="250"/>
      <c r="D6155" s="250"/>
      <c r="E6155" s="250"/>
      <c r="F6155" s="250"/>
      <c r="G6155" s="3"/>
      <c r="H6155" s="3"/>
      <c r="I6155" s="3"/>
      <c r="J6155" s="3"/>
      <c r="K6155" s="3"/>
      <c r="L6155" s="3"/>
      <c r="IK6155" s="3"/>
      <c r="IL6155" s="3"/>
      <c r="IM6155" s="3"/>
      <c r="IN6155" s="3"/>
      <c r="IO6155" s="3"/>
      <c r="IP6155" s="3"/>
      <c r="IQ6155" s="3"/>
      <c r="IR6155" s="3"/>
      <c r="IS6155" s="3"/>
    </row>
    <row r="6156" spans="1:253" s="2" customFormat="1" ht="16.5">
      <c r="A6156" s="250"/>
      <c r="B6156" s="250"/>
      <c r="C6156" s="250"/>
      <c r="D6156" s="250"/>
      <c r="E6156" s="250"/>
      <c r="F6156" s="250"/>
      <c r="G6156" s="3"/>
      <c r="H6156" s="3"/>
      <c r="I6156" s="3"/>
      <c r="J6156" s="3"/>
      <c r="K6156" s="3"/>
      <c r="L6156" s="3"/>
      <c r="IK6156" s="3"/>
      <c r="IL6156" s="3"/>
      <c r="IM6156" s="3"/>
      <c r="IN6156" s="3"/>
      <c r="IO6156" s="3"/>
      <c r="IP6156" s="3"/>
      <c r="IQ6156" s="3"/>
      <c r="IR6156" s="3"/>
      <c r="IS6156" s="3"/>
    </row>
    <row r="6157" spans="1:253" s="2" customFormat="1" ht="16.5">
      <c r="A6157" s="250"/>
      <c r="B6157" s="250"/>
      <c r="C6157" s="250"/>
      <c r="D6157" s="250"/>
      <c r="E6157" s="250"/>
      <c r="F6157" s="250"/>
      <c r="G6157" s="3"/>
      <c r="H6157" s="3"/>
      <c r="I6157" s="3"/>
      <c r="J6157" s="3"/>
      <c r="K6157" s="3"/>
      <c r="L6157" s="3"/>
      <c r="IK6157" s="3"/>
      <c r="IL6157" s="3"/>
      <c r="IM6157" s="3"/>
      <c r="IN6157" s="3"/>
      <c r="IO6157" s="3"/>
      <c r="IP6157" s="3"/>
      <c r="IQ6157" s="3"/>
      <c r="IR6157" s="3"/>
      <c r="IS6157" s="3"/>
    </row>
    <row r="6158" spans="1:253" s="2" customFormat="1" ht="16.5">
      <c r="A6158" s="250"/>
      <c r="B6158" s="250"/>
      <c r="C6158" s="250"/>
      <c r="D6158" s="250"/>
      <c r="E6158" s="250"/>
      <c r="F6158" s="250"/>
      <c r="G6158" s="3"/>
      <c r="H6158" s="3"/>
      <c r="I6158" s="3"/>
      <c r="J6158" s="3"/>
      <c r="K6158" s="3"/>
      <c r="L6158" s="3"/>
      <c r="IK6158" s="3"/>
      <c r="IL6158" s="3"/>
      <c r="IM6158" s="3"/>
      <c r="IN6158" s="3"/>
      <c r="IO6158" s="3"/>
      <c r="IP6158" s="3"/>
      <c r="IQ6158" s="3"/>
      <c r="IR6158" s="3"/>
      <c r="IS6158" s="3"/>
    </row>
    <row r="6159" spans="1:253" s="2" customFormat="1" ht="16.5">
      <c r="A6159" s="250"/>
      <c r="B6159" s="250"/>
      <c r="C6159" s="250"/>
      <c r="D6159" s="250"/>
      <c r="E6159" s="250"/>
      <c r="F6159" s="250"/>
      <c r="G6159" s="3"/>
      <c r="H6159" s="3"/>
      <c r="I6159" s="3"/>
      <c r="J6159" s="3"/>
      <c r="K6159" s="3"/>
      <c r="L6159" s="3"/>
      <c r="IK6159" s="3"/>
      <c r="IL6159" s="3"/>
      <c r="IM6159" s="3"/>
      <c r="IN6159" s="3"/>
      <c r="IO6159" s="3"/>
      <c r="IP6159" s="3"/>
      <c r="IQ6159" s="3"/>
      <c r="IR6159" s="3"/>
      <c r="IS6159" s="3"/>
    </row>
    <row r="6160" spans="1:253" s="2" customFormat="1" ht="16.5">
      <c r="A6160" s="250"/>
      <c r="B6160" s="250"/>
      <c r="C6160" s="250"/>
      <c r="D6160" s="250"/>
      <c r="E6160" s="250"/>
      <c r="F6160" s="250"/>
      <c r="G6160" s="3"/>
      <c r="H6160" s="3"/>
      <c r="I6160" s="3"/>
      <c r="J6160" s="3"/>
      <c r="K6160" s="3"/>
      <c r="L6160" s="3"/>
      <c r="IK6160" s="3"/>
      <c r="IL6160" s="3"/>
      <c r="IM6160" s="3"/>
      <c r="IN6160" s="3"/>
      <c r="IO6160" s="3"/>
      <c r="IP6160" s="3"/>
      <c r="IQ6160" s="3"/>
      <c r="IR6160" s="3"/>
      <c r="IS6160" s="3"/>
    </row>
    <row r="6161" spans="1:253" s="2" customFormat="1" ht="16.5">
      <c r="A6161" s="250"/>
      <c r="B6161" s="250"/>
      <c r="C6161" s="250"/>
      <c r="D6161" s="250"/>
      <c r="E6161" s="250"/>
      <c r="F6161" s="250"/>
      <c r="G6161" s="3"/>
      <c r="H6161" s="3"/>
      <c r="I6161" s="3"/>
      <c r="J6161" s="3"/>
      <c r="K6161" s="3"/>
      <c r="L6161" s="3"/>
      <c r="IK6161" s="3"/>
      <c r="IL6161" s="3"/>
      <c r="IM6161" s="3"/>
      <c r="IN6161" s="3"/>
      <c r="IO6161" s="3"/>
      <c r="IP6161" s="3"/>
      <c r="IQ6161" s="3"/>
      <c r="IR6161" s="3"/>
      <c r="IS6161" s="3"/>
    </row>
    <row r="6162" spans="1:253" s="2" customFormat="1" ht="16.5">
      <c r="A6162" s="250"/>
      <c r="B6162" s="250"/>
      <c r="C6162" s="250"/>
      <c r="D6162" s="250"/>
      <c r="E6162" s="250"/>
      <c r="F6162" s="250"/>
      <c r="G6162" s="3"/>
      <c r="H6162" s="3"/>
      <c r="I6162" s="3"/>
      <c r="J6162" s="3"/>
      <c r="K6162" s="3"/>
      <c r="L6162" s="3"/>
      <c r="IK6162" s="3"/>
      <c r="IL6162" s="3"/>
      <c r="IM6162" s="3"/>
      <c r="IN6162" s="3"/>
      <c r="IO6162" s="3"/>
      <c r="IP6162" s="3"/>
      <c r="IQ6162" s="3"/>
      <c r="IR6162" s="3"/>
      <c r="IS6162" s="3"/>
    </row>
    <row r="6163" spans="1:253" s="2" customFormat="1" ht="16.5">
      <c r="A6163" s="250"/>
      <c r="B6163" s="250"/>
      <c r="C6163" s="250"/>
      <c r="D6163" s="250"/>
      <c r="E6163" s="250"/>
      <c r="F6163" s="250"/>
      <c r="G6163" s="3"/>
      <c r="H6163" s="3"/>
      <c r="I6163" s="3"/>
      <c r="J6163" s="3"/>
      <c r="K6163" s="3"/>
      <c r="L6163" s="3"/>
      <c r="IK6163" s="3"/>
      <c r="IL6163" s="3"/>
      <c r="IM6163" s="3"/>
      <c r="IN6163" s="3"/>
      <c r="IO6163" s="3"/>
      <c r="IP6163" s="3"/>
      <c r="IQ6163" s="3"/>
      <c r="IR6163" s="3"/>
      <c r="IS6163" s="3"/>
    </row>
    <row r="6164" spans="1:253" s="2" customFormat="1" ht="16.5">
      <c r="A6164" s="250"/>
      <c r="B6164" s="250"/>
      <c r="C6164" s="250"/>
      <c r="D6164" s="250"/>
      <c r="E6164" s="250"/>
      <c r="F6164" s="250"/>
      <c r="G6164" s="3"/>
      <c r="H6164" s="3"/>
      <c r="I6164" s="3"/>
      <c r="J6164" s="3"/>
      <c r="K6164" s="3"/>
      <c r="L6164" s="3"/>
      <c r="IK6164" s="3"/>
      <c r="IL6164" s="3"/>
      <c r="IM6164" s="3"/>
      <c r="IN6164" s="3"/>
      <c r="IO6164" s="3"/>
      <c r="IP6164" s="3"/>
      <c r="IQ6164" s="3"/>
      <c r="IR6164" s="3"/>
      <c r="IS6164" s="3"/>
    </row>
    <row r="6165" spans="1:253" s="2" customFormat="1" ht="16.5">
      <c r="A6165" s="250"/>
      <c r="B6165" s="250"/>
      <c r="C6165" s="250"/>
      <c r="D6165" s="250"/>
      <c r="E6165" s="250"/>
      <c r="F6165" s="250"/>
      <c r="G6165" s="3"/>
      <c r="H6165" s="3"/>
      <c r="I6165" s="3"/>
      <c r="J6165" s="3"/>
      <c r="K6165" s="3"/>
      <c r="L6165" s="3"/>
      <c r="IK6165" s="3"/>
      <c r="IL6165" s="3"/>
      <c r="IM6165" s="3"/>
      <c r="IN6165" s="3"/>
      <c r="IO6165" s="3"/>
      <c r="IP6165" s="3"/>
      <c r="IQ6165" s="3"/>
      <c r="IR6165" s="3"/>
      <c r="IS6165" s="3"/>
    </row>
    <row r="6166" spans="1:253" s="2" customFormat="1" ht="16.5">
      <c r="A6166" s="250"/>
      <c r="B6166" s="250"/>
      <c r="C6166" s="250"/>
      <c r="D6166" s="250"/>
      <c r="E6166" s="250"/>
      <c r="F6166" s="250"/>
      <c r="G6166" s="3"/>
      <c r="H6166" s="3"/>
      <c r="I6166" s="3"/>
      <c r="J6166" s="3"/>
      <c r="K6166" s="3"/>
      <c r="L6166" s="3"/>
      <c r="IK6166" s="3"/>
      <c r="IL6166" s="3"/>
      <c r="IM6166" s="3"/>
      <c r="IN6166" s="3"/>
      <c r="IO6166" s="3"/>
      <c r="IP6166" s="3"/>
      <c r="IQ6166" s="3"/>
      <c r="IR6166" s="3"/>
      <c r="IS6166" s="3"/>
    </row>
    <row r="6167" spans="1:253" s="2" customFormat="1" ht="16.5">
      <c r="A6167" s="250"/>
      <c r="B6167" s="250"/>
      <c r="C6167" s="250"/>
      <c r="D6167" s="250"/>
      <c r="E6167" s="250"/>
      <c r="F6167" s="250"/>
      <c r="G6167" s="3"/>
      <c r="H6167" s="3"/>
      <c r="I6167" s="3"/>
      <c r="J6167" s="3"/>
      <c r="K6167" s="3"/>
      <c r="L6167" s="3"/>
      <c r="IK6167" s="3"/>
      <c r="IL6167" s="3"/>
      <c r="IM6167" s="3"/>
      <c r="IN6167" s="3"/>
      <c r="IO6167" s="3"/>
      <c r="IP6167" s="3"/>
      <c r="IQ6167" s="3"/>
      <c r="IR6167" s="3"/>
      <c r="IS6167" s="3"/>
    </row>
    <row r="6168" spans="1:253" s="2" customFormat="1" ht="16.5">
      <c r="A6168" s="250"/>
      <c r="B6168" s="250"/>
      <c r="C6168" s="250"/>
      <c r="D6168" s="250"/>
      <c r="E6168" s="250"/>
      <c r="F6168" s="250"/>
      <c r="G6168" s="3"/>
      <c r="H6168" s="3"/>
      <c r="I6168" s="3"/>
      <c r="J6168" s="3"/>
      <c r="K6168" s="3"/>
      <c r="L6168" s="3"/>
      <c r="IK6168" s="3"/>
      <c r="IL6168" s="3"/>
      <c r="IM6168" s="3"/>
      <c r="IN6168" s="3"/>
      <c r="IO6168" s="3"/>
      <c r="IP6168" s="3"/>
      <c r="IQ6168" s="3"/>
      <c r="IR6168" s="3"/>
      <c r="IS6168" s="3"/>
    </row>
    <row r="6169" spans="1:253" s="2" customFormat="1" ht="16.5">
      <c r="A6169" s="250"/>
      <c r="B6169" s="250"/>
      <c r="C6169" s="250"/>
      <c r="D6169" s="250"/>
      <c r="E6169" s="250"/>
      <c r="F6169" s="250"/>
      <c r="G6169" s="3"/>
      <c r="H6169" s="3"/>
      <c r="I6169" s="3"/>
      <c r="J6169" s="3"/>
      <c r="K6169" s="3"/>
      <c r="L6169" s="3"/>
      <c r="IK6169" s="3"/>
      <c r="IL6169" s="3"/>
      <c r="IM6169" s="3"/>
      <c r="IN6169" s="3"/>
      <c r="IO6169" s="3"/>
      <c r="IP6169" s="3"/>
      <c r="IQ6169" s="3"/>
      <c r="IR6169" s="3"/>
      <c r="IS6169" s="3"/>
    </row>
    <row r="6170" spans="1:253" s="2" customFormat="1" ht="16.5">
      <c r="A6170" s="250"/>
      <c r="B6170" s="250"/>
      <c r="C6170" s="250"/>
      <c r="D6170" s="250"/>
      <c r="E6170" s="250"/>
      <c r="F6170" s="250"/>
      <c r="G6170" s="3"/>
      <c r="H6170" s="3"/>
      <c r="I6170" s="3"/>
      <c r="J6170" s="3"/>
      <c r="K6170" s="3"/>
      <c r="L6170" s="3"/>
      <c r="IK6170" s="3"/>
      <c r="IL6170" s="3"/>
      <c r="IM6170" s="3"/>
      <c r="IN6170" s="3"/>
      <c r="IO6170" s="3"/>
      <c r="IP6170" s="3"/>
      <c r="IQ6170" s="3"/>
      <c r="IR6170" s="3"/>
      <c r="IS6170" s="3"/>
    </row>
    <row r="6171" spans="1:253" s="2" customFormat="1" ht="16.5">
      <c r="A6171" s="250"/>
      <c r="B6171" s="250"/>
      <c r="C6171" s="250"/>
      <c r="D6171" s="250"/>
      <c r="E6171" s="250"/>
      <c r="F6171" s="250"/>
      <c r="G6171" s="3"/>
      <c r="H6171" s="3"/>
      <c r="I6171" s="3"/>
      <c r="J6171" s="3"/>
      <c r="K6171" s="3"/>
      <c r="L6171" s="3"/>
      <c r="IK6171" s="3"/>
      <c r="IL6171" s="3"/>
      <c r="IM6171" s="3"/>
      <c r="IN6171" s="3"/>
      <c r="IO6171" s="3"/>
      <c r="IP6171" s="3"/>
      <c r="IQ6171" s="3"/>
      <c r="IR6171" s="3"/>
      <c r="IS6171" s="3"/>
    </row>
    <row r="6172" spans="1:253" s="2" customFormat="1" ht="16.5">
      <c r="A6172" s="250"/>
      <c r="B6172" s="250"/>
      <c r="C6172" s="250"/>
      <c r="D6172" s="250"/>
      <c r="E6172" s="250"/>
      <c r="F6172" s="250"/>
      <c r="G6172" s="3"/>
      <c r="H6172" s="3"/>
      <c r="I6172" s="3"/>
      <c r="J6172" s="3"/>
      <c r="K6172" s="3"/>
      <c r="L6172" s="3"/>
      <c r="IK6172" s="3"/>
      <c r="IL6172" s="3"/>
      <c r="IM6172" s="3"/>
      <c r="IN6172" s="3"/>
      <c r="IO6172" s="3"/>
      <c r="IP6172" s="3"/>
      <c r="IQ6172" s="3"/>
      <c r="IR6172" s="3"/>
      <c r="IS6172" s="3"/>
    </row>
    <row r="6173" spans="1:253" s="2" customFormat="1" ht="16.5">
      <c r="A6173" s="250"/>
      <c r="B6173" s="250"/>
      <c r="C6173" s="250"/>
      <c r="D6173" s="250"/>
      <c r="E6173" s="250"/>
      <c r="F6173" s="250"/>
      <c r="G6173" s="3"/>
      <c r="H6173" s="3"/>
      <c r="I6173" s="3"/>
      <c r="J6173" s="3"/>
      <c r="K6173" s="3"/>
      <c r="L6173" s="3"/>
      <c r="IK6173" s="3"/>
      <c r="IL6173" s="3"/>
      <c r="IM6173" s="3"/>
      <c r="IN6173" s="3"/>
      <c r="IO6173" s="3"/>
      <c r="IP6173" s="3"/>
      <c r="IQ6173" s="3"/>
      <c r="IR6173" s="3"/>
      <c r="IS6173" s="3"/>
    </row>
    <row r="6174" spans="1:253" s="2" customFormat="1" ht="16.5">
      <c r="A6174" s="250"/>
      <c r="B6174" s="250"/>
      <c r="C6174" s="250"/>
      <c r="D6174" s="250"/>
      <c r="E6174" s="250"/>
      <c r="F6174" s="250"/>
      <c r="G6174" s="3"/>
      <c r="H6174" s="3"/>
      <c r="I6174" s="3"/>
      <c r="J6174" s="3"/>
      <c r="K6174" s="3"/>
      <c r="L6174" s="3"/>
      <c r="IK6174" s="3"/>
      <c r="IL6174" s="3"/>
      <c r="IM6174" s="3"/>
      <c r="IN6174" s="3"/>
      <c r="IO6174" s="3"/>
      <c r="IP6174" s="3"/>
      <c r="IQ6174" s="3"/>
      <c r="IR6174" s="3"/>
      <c r="IS6174" s="3"/>
    </row>
    <row r="6175" spans="1:253" s="2" customFormat="1" ht="16.5">
      <c r="A6175" s="250"/>
      <c r="B6175" s="250"/>
      <c r="C6175" s="250"/>
      <c r="D6175" s="250"/>
      <c r="E6175" s="250"/>
      <c r="F6175" s="250"/>
      <c r="G6175" s="3"/>
      <c r="H6175" s="3"/>
      <c r="I6175" s="3"/>
      <c r="J6175" s="3"/>
      <c r="K6175" s="3"/>
      <c r="L6175" s="3"/>
      <c r="IK6175" s="3"/>
      <c r="IL6175" s="3"/>
      <c r="IM6175" s="3"/>
      <c r="IN6175" s="3"/>
      <c r="IO6175" s="3"/>
      <c r="IP6175" s="3"/>
      <c r="IQ6175" s="3"/>
      <c r="IR6175" s="3"/>
      <c r="IS6175" s="3"/>
    </row>
    <row r="6176" spans="1:253" s="2" customFormat="1" ht="16.5">
      <c r="A6176" s="250"/>
      <c r="B6176" s="250"/>
      <c r="C6176" s="250"/>
      <c r="D6176" s="250"/>
      <c r="E6176" s="250"/>
      <c r="F6176" s="250"/>
      <c r="G6176" s="3"/>
      <c r="H6176" s="3"/>
      <c r="I6176" s="3"/>
      <c r="J6176" s="3"/>
      <c r="K6176" s="3"/>
      <c r="L6176" s="3"/>
      <c r="IK6176" s="3"/>
      <c r="IL6176" s="3"/>
      <c r="IM6176" s="3"/>
      <c r="IN6176" s="3"/>
      <c r="IO6176" s="3"/>
      <c r="IP6176" s="3"/>
      <c r="IQ6176" s="3"/>
      <c r="IR6176" s="3"/>
      <c r="IS6176" s="3"/>
    </row>
    <row r="6177" spans="1:253" s="2" customFormat="1" ht="16.5">
      <c r="A6177" s="250"/>
      <c r="B6177" s="250"/>
      <c r="C6177" s="250"/>
      <c r="D6177" s="250"/>
      <c r="E6177" s="250"/>
      <c r="F6177" s="250"/>
      <c r="G6177" s="3"/>
      <c r="H6177" s="3"/>
      <c r="I6177" s="3"/>
      <c r="J6177" s="3"/>
      <c r="K6177" s="3"/>
      <c r="L6177" s="3"/>
      <c r="IK6177" s="3"/>
      <c r="IL6177" s="3"/>
      <c r="IM6177" s="3"/>
      <c r="IN6177" s="3"/>
      <c r="IO6177" s="3"/>
      <c r="IP6177" s="3"/>
      <c r="IQ6177" s="3"/>
      <c r="IR6177" s="3"/>
      <c r="IS6177" s="3"/>
    </row>
    <row r="6178" spans="1:253" s="2" customFormat="1" ht="16.5">
      <c r="A6178" s="250"/>
      <c r="B6178" s="250"/>
      <c r="C6178" s="250"/>
      <c r="D6178" s="250"/>
      <c r="E6178" s="250"/>
      <c r="F6178" s="250"/>
      <c r="G6178" s="3"/>
      <c r="H6178" s="3"/>
      <c r="I6178" s="3"/>
      <c r="J6178" s="3"/>
      <c r="K6178" s="3"/>
      <c r="L6178" s="3"/>
      <c r="IK6178" s="3"/>
      <c r="IL6178" s="3"/>
      <c r="IM6178" s="3"/>
      <c r="IN6178" s="3"/>
      <c r="IO6178" s="3"/>
      <c r="IP6178" s="3"/>
      <c r="IQ6178" s="3"/>
      <c r="IR6178" s="3"/>
      <c r="IS6178" s="3"/>
    </row>
    <row r="6179" spans="1:253" s="2" customFormat="1" ht="16.5">
      <c r="A6179" s="250"/>
      <c r="B6179" s="250"/>
      <c r="C6179" s="250"/>
      <c r="D6179" s="250"/>
      <c r="E6179" s="250"/>
      <c r="F6179" s="250"/>
      <c r="G6179" s="3"/>
      <c r="H6179" s="3"/>
      <c r="I6179" s="3"/>
      <c r="J6179" s="3"/>
      <c r="K6179" s="3"/>
      <c r="L6179" s="3"/>
      <c r="IK6179" s="3"/>
      <c r="IL6179" s="3"/>
      <c r="IM6179" s="3"/>
      <c r="IN6179" s="3"/>
      <c r="IO6179" s="3"/>
      <c r="IP6179" s="3"/>
      <c r="IQ6179" s="3"/>
      <c r="IR6179" s="3"/>
      <c r="IS6179" s="3"/>
    </row>
    <row r="6180" spans="1:253" s="2" customFormat="1" ht="16.5">
      <c r="A6180" s="250"/>
      <c r="B6180" s="250"/>
      <c r="C6180" s="250"/>
      <c r="D6180" s="250"/>
      <c r="E6180" s="250"/>
      <c r="F6180" s="250"/>
      <c r="G6180" s="3"/>
      <c r="H6180" s="3"/>
      <c r="I6180" s="3"/>
      <c r="J6180" s="3"/>
      <c r="K6180" s="3"/>
      <c r="L6180" s="3"/>
      <c r="IK6180" s="3"/>
      <c r="IL6180" s="3"/>
      <c r="IM6180" s="3"/>
      <c r="IN6180" s="3"/>
      <c r="IO6180" s="3"/>
      <c r="IP6180" s="3"/>
      <c r="IQ6180" s="3"/>
      <c r="IR6180" s="3"/>
      <c r="IS6180" s="3"/>
    </row>
    <row r="6181" spans="1:253" s="2" customFormat="1" ht="16.5">
      <c r="A6181" s="250"/>
      <c r="B6181" s="250"/>
      <c r="C6181" s="250"/>
      <c r="D6181" s="250"/>
      <c r="E6181" s="250"/>
      <c r="F6181" s="250"/>
      <c r="G6181" s="3"/>
      <c r="H6181" s="3"/>
      <c r="I6181" s="3"/>
      <c r="J6181" s="3"/>
      <c r="K6181" s="3"/>
      <c r="L6181" s="3"/>
      <c r="IK6181" s="3"/>
      <c r="IL6181" s="3"/>
      <c r="IM6181" s="3"/>
      <c r="IN6181" s="3"/>
      <c r="IO6181" s="3"/>
      <c r="IP6181" s="3"/>
      <c r="IQ6181" s="3"/>
      <c r="IR6181" s="3"/>
      <c r="IS6181" s="3"/>
    </row>
    <row r="6182" spans="1:253" s="2" customFormat="1" ht="16.5">
      <c r="A6182" s="250"/>
      <c r="B6182" s="250"/>
      <c r="C6182" s="250"/>
      <c r="D6182" s="250"/>
      <c r="E6182" s="250"/>
      <c r="F6182" s="250"/>
      <c r="G6182" s="3"/>
      <c r="H6182" s="3"/>
      <c r="I6182" s="3"/>
      <c r="J6182" s="3"/>
      <c r="K6182" s="3"/>
      <c r="L6182" s="3"/>
      <c r="IK6182" s="3"/>
      <c r="IL6182" s="3"/>
      <c r="IM6182" s="3"/>
      <c r="IN6182" s="3"/>
      <c r="IO6182" s="3"/>
      <c r="IP6182" s="3"/>
      <c r="IQ6182" s="3"/>
      <c r="IR6182" s="3"/>
      <c r="IS6182" s="3"/>
    </row>
    <row r="6183" spans="1:253" s="2" customFormat="1" ht="16.5">
      <c r="A6183" s="250"/>
      <c r="B6183" s="250"/>
      <c r="C6183" s="250"/>
      <c r="D6183" s="250"/>
      <c r="E6183" s="250"/>
      <c r="F6183" s="250"/>
      <c r="G6183" s="3"/>
      <c r="H6183" s="3"/>
      <c r="I6183" s="3"/>
      <c r="J6183" s="3"/>
      <c r="K6183" s="3"/>
      <c r="L6183" s="3"/>
      <c r="IK6183" s="3"/>
      <c r="IL6183" s="3"/>
      <c r="IM6183" s="3"/>
      <c r="IN6183" s="3"/>
      <c r="IO6183" s="3"/>
      <c r="IP6183" s="3"/>
      <c r="IQ6183" s="3"/>
      <c r="IR6183" s="3"/>
      <c r="IS6183" s="3"/>
    </row>
    <row r="6184" spans="1:253" s="2" customFormat="1" ht="16.5">
      <c r="A6184" s="250"/>
      <c r="B6184" s="250"/>
      <c r="C6184" s="250"/>
      <c r="D6184" s="250"/>
      <c r="E6184" s="250"/>
      <c r="F6184" s="250"/>
      <c r="G6184" s="3"/>
      <c r="H6184" s="3"/>
      <c r="I6184" s="3"/>
      <c r="J6184" s="3"/>
      <c r="K6184" s="3"/>
      <c r="L6184" s="3"/>
      <c r="IK6184" s="3"/>
      <c r="IL6184" s="3"/>
      <c r="IM6184" s="3"/>
      <c r="IN6184" s="3"/>
      <c r="IO6184" s="3"/>
      <c r="IP6184" s="3"/>
      <c r="IQ6184" s="3"/>
      <c r="IR6184" s="3"/>
      <c r="IS6184" s="3"/>
    </row>
    <row r="6185" spans="1:253" s="2" customFormat="1" ht="16.5">
      <c r="A6185" s="250"/>
      <c r="B6185" s="250"/>
      <c r="C6185" s="250"/>
      <c r="D6185" s="250"/>
      <c r="E6185" s="250"/>
      <c r="F6185" s="250"/>
      <c r="G6185" s="3"/>
      <c r="H6185" s="3"/>
      <c r="I6185" s="3"/>
      <c r="J6185" s="3"/>
      <c r="K6185" s="3"/>
      <c r="L6185" s="3"/>
      <c r="IK6185" s="3"/>
      <c r="IL6185" s="3"/>
      <c r="IM6185" s="3"/>
      <c r="IN6185" s="3"/>
      <c r="IO6185" s="3"/>
      <c r="IP6185" s="3"/>
      <c r="IQ6185" s="3"/>
      <c r="IR6185" s="3"/>
      <c r="IS6185" s="3"/>
    </row>
    <row r="6186" spans="1:253" s="2" customFormat="1" ht="16.5">
      <c r="A6186" s="250"/>
      <c r="B6186" s="250"/>
      <c r="C6186" s="250"/>
      <c r="D6186" s="250"/>
      <c r="E6186" s="250"/>
      <c r="F6186" s="250"/>
      <c r="G6186" s="3"/>
      <c r="H6186" s="3"/>
      <c r="I6186" s="3"/>
      <c r="J6186" s="3"/>
      <c r="K6186" s="3"/>
      <c r="L6186" s="3"/>
      <c r="IK6186" s="3"/>
      <c r="IL6186" s="3"/>
      <c r="IM6186" s="3"/>
      <c r="IN6186" s="3"/>
      <c r="IO6186" s="3"/>
      <c r="IP6186" s="3"/>
      <c r="IQ6186" s="3"/>
      <c r="IR6186" s="3"/>
      <c r="IS6186" s="3"/>
    </row>
    <row r="6187" spans="1:253" s="2" customFormat="1" ht="16.5">
      <c r="A6187" s="250"/>
      <c r="B6187" s="250"/>
      <c r="C6187" s="250"/>
      <c r="D6187" s="250"/>
      <c r="E6187" s="250"/>
      <c r="F6187" s="250"/>
      <c r="G6187" s="3"/>
      <c r="H6187" s="3"/>
      <c r="I6187" s="3"/>
      <c r="J6187" s="3"/>
      <c r="K6187" s="3"/>
      <c r="L6187" s="3"/>
      <c r="IK6187" s="3"/>
      <c r="IL6187" s="3"/>
      <c r="IM6187" s="3"/>
      <c r="IN6187" s="3"/>
      <c r="IO6187" s="3"/>
      <c r="IP6187" s="3"/>
      <c r="IQ6187" s="3"/>
      <c r="IR6187" s="3"/>
      <c r="IS6187" s="3"/>
    </row>
    <row r="6188" spans="1:253" s="2" customFormat="1" ht="16.5">
      <c r="A6188" s="250"/>
      <c r="B6188" s="250"/>
      <c r="C6188" s="250"/>
      <c r="D6188" s="250"/>
      <c r="E6188" s="250"/>
      <c r="F6188" s="250"/>
      <c r="G6188" s="3"/>
      <c r="H6188" s="3"/>
      <c r="I6188" s="3"/>
      <c r="J6188" s="3"/>
      <c r="K6188" s="3"/>
      <c r="L6188" s="3"/>
      <c r="IK6188" s="3"/>
      <c r="IL6188" s="3"/>
      <c r="IM6188" s="3"/>
      <c r="IN6188" s="3"/>
      <c r="IO6188" s="3"/>
      <c r="IP6188" s="3"/>
      <c r="IQ6188" s="3"/>
      <c r="IR6188" s="3"/>
      <c r="IS6188" s="3"/>
    </row>
    <row r="6189" spans="1:253" s="2" customFormat="1" ht="16.5">
      <c r="A6189" s="250"/>
      <c r="B6189" s="250"/>
      <c r="C6189" s="250"/>
      <c r="D6189" s="250"/>
      <c r="E6189" s="250"/>
      <c r="F6189" s="250"/>
      <c r="G6189" s="3"/>
      <c r="H6189" s="3"/>
      <c r="I6189" s="3"/>
      <c r="J6189" s="3"/>
      <c r="K6189" s="3"/>
      <c r="L6189" s="3"/>
      <c r="IK6189" s="3"/>
      <c r="IL6189" s="3"/>
      <c r="IM6189" s="3"/>
      <c r="IN6189" s="3"/>
      <c r="IO6189" s="3"/>
      <c r="IP6189" s="3"/>
      <c r="IQ6189" s="3"/>
      <c r="IR6189" s="3"/>
      <c r="IS6189" s="3"/>
    </row>
    <row r="6190" spans="1:253" s="2" customFormat="1" ht="16.5">
      <c r="A6190" s="250"/>
      <c r="B6190" s="250"/>
      <c r="C6190" s="250"/>
      <c r="D6190" s="250"/>
      <c r="E6190" s="250"/>
      <c r="F6190" s="250"/>
      <c r="G6190" s="3"/>
      <c r="H6190" s="3"/>
      <c r="I6190" s="3"/>
      <c r="J6190" s="3"/>
      <c r="K6190" s="3"/>
      <c r="L6190" s="3"/>
      <c r="IK6190" s="3"/>
      <c r="IL6190" s="3"/>
      <c r="IM6190" s="3"/>
      <c r="IN6190" s="3"/>
      <c r="IO6190" s="3"/>
      <c r="IP6190" s="3"/>
      <c r="IQ6190" s="3"/>
      <c r="IR6190" s="3"/>
      <c r="IS6190" s="3"/>
    </row>
    <row r="6191" spans="1:253" s="2" customFormat="1" ht="16.5">
      <c r="A6191" s="250"/>
      <c r="B6191" s="250"/>
      <c r="C6191" s="250"/>
      <c r="D6191" s="250"/>
      <c r="E6191" s="250"/>
      <c r="F6191" s="250"/>
      <c r="G6191" s="3"/>
      <c r="H6191" s="3"/>
      <c r="I6191" s="3"/>
      <c r="J6191" s="3"/>
      <c r="K6191" s="3"/>
      <c r="L6191" s="3"/>
      <c r="IK6191" s="3"/>
      <c r="IL6191" s="3"/>
      <c r="IM6191" s="3"/>
      <c r="IN6191" s="3"/>
      <c r="IO6191" s="3"/>
      <c r="IP6191" s="3"/>
      <c r="IQ6191" s="3"/>
      <c r="IR6191" s="3"/>
      <c r="IS6191" s="3"/>
    </row>
    <row r="6192" spans="1:253" s="2" customFormat="1" ht="16.5">
      <c r="A6192" s="250"/>
      <c r="B6192" s="250"/>
      <c r="C6192" s="250"/>
      <c r="D6192" s="250"/>
      <c r="E6192" s="250"/>
      <c r="F6192" s="250"/>
      <c r="G6192" s="3"/>
      <c r="H6192" s="3"/>
      <c r="I6192" s="3"/>
      <c r="J6192" s="3"/>
      <c r="K6192" s="3"/>
      <c r="L6192" s="3"/>
      <c r="IK6192" s="3"/>
      <c r="IL6192" s="3"/>
      <c r="IM6192" s="3"/>
      <c r="IN6192" s="3"/>
      <c r="IO6192" s="3"/>
      <c r="IP6192" s="3"/>
      <c r="IQ6192" s="3"/>
      <c r="IR6192" s="3"/>
      <c r="IS6192" s="3"/>
    </row>
    <row r="6193" spans="1:253" s="2" customFormat="1" ht="16.5">
      <c r="A6193" s="250"/>
      <c r="B6193" s="250"/>
      <c r="C6193" s="250"/>
      <c r="D6193" s="250"/>
      <c r="E6193" s="250"/>
      <c r="F6193" s="250"/>
      <c r="G6193" s="3"/>
      <c r="H6193" s="3"/>
      <c r="I6193" s="3"/>
      <c r="J6193" s="3"/>
      <c r="K6193" s="3"/>
      <c r="L6193" s="3"/>
      <c r="IK6193" s="3"/>
      <c r="IL6193" s="3"/>
      <c r="IM6193" s="3"/>
      <c r="IN6193" s="3"/>
      <c r="IO6193" s="3"/>
      <c r="IP6193" s="3"/>
      <c r="IQ6193" s="3"/>
      <c r="IR6193" s="3"/>
      <c r="IS6193" s="3"/>
    </row>
    <row r="6194" spans="1:253" s="2" customFormat="1" ht="16.5">
      <c r="A6194" s="250"/>
      <c r="B6194" s="250"/>
      <c r="C6194" s="250"/>
      <c r="D6194" s="250"/>
      <c r="E6194" s="250"/>
      <c r="F6194" s="250"/>
      <c r="G6194" s="3"/>
      <c r="H6194" s="3"/>
      <c r="I6194" s="3"/>
      <c r="J6194" s="3"/>
      <c r="K6194" s="3"/>
      <c r="L6194" s="3"/>
      <c r="IK6194" s="3"/>
      <c r="IL6194" s="3"/>
      <c r="IM6194" s="3"/>
      <c r="IN6194" s="3"/>
      <c r="IO6194" s="3"/>
      <c r="IP6194" s="3"/>
      <c r="IQ6194" s="3"/>
      <c r="IR6194" s="3"/>
      <c r="IS6194" s="3"/>
    </row>
    <row r="6195" spans="1:253" s="2" customFormat="1" ht="16.5">
      <c r="A6195" s="250"/>
      <c r="B6195" s="250"/>
      <c r="C6195" s="250"/>
      <c r="D6195" s="250"/>
      <c r="E6195" s="250"/>
      <c r="F6195" s="250"/>
      <c r="G6195" s="3"/>
      <c r="H6195" s="3"/>
      <c r="I6195" s="3"/>
      <c r="J6195" s="3"/>
      <c r="K6195" s="3"/>
      <c r="L6195" s="3"/>
      <c r="IK6195" s="3"/>
      <c r="IL6195" s="3"/>
      <c r="IM6195" s="3"/>
      <c r="IN6195" s="3"/>
      <c r="IO6195" s="3"/>
      <c r="IP6195" s="3"/>
      <c r="IQ6195" s="3"/>
      <c r="IR6195" s="3"/>
      <c r="IS6195" s="3"/>
    </row>
    <row r="6196" spans="1:253" s="2" customFormat="1" ht="16.5">
      <c r="A6196" s="250"/>
      <c r="B6196" s="250"/>
      <c r="C6196" s="250"/>
      <c r="D6196" s="250"/>
      <c r="E6196" s="250"/>
      <c r="F6196" s="250"/>
      <c r="G6196" s="3"/>
      <c r="H6196" s="3"/>
      <c r="I6196" s="3"/>
      <c r="J6196" s="3"/>
      <c r="K6196" s="3"/>
      <c r="L6196" s="3"/>
      <c r="IK6196" s="3"/>
      <c r="IL6196" s="3"/>
      <c r="IM6196" s="3"/>
      <c r="IN6196" s="3"/>
      <c r="IO6196" s="3"/>
      <c r="IP6196" s="3"/>
      <c r="IQ6196" s="3"/>
      <c r="IR6196" s="3"/>
      <c r="IS6196" s="3"/>
    </row>
    <row r="6197" spans="1:253" s="2" customFormat="1" ht="16.5">
      <c r="A6197" s="250"/>
      <c r="B6197" s="250"/>
      <c r="C6197" s="250"/>
      <c r="D6197" s="250"/>
      <c r="E6197" s="250"/>
      <c r="F6197" s="250"/>
      <c r="G6197" s="3"/>
      <c r="H6197" s="3"/>
      <c r="I6197" s="3"/>
      <c r="J6197" s="3"/>
      <c r="K6197" s="3"/>
      <c r="L6197" s="3"/>
      <c r="IK6197" s="3"/>
      <c r="IL6197" s="3"/>
      <c r="IM6197" s="3"/>
      <c r="IN6197" s="3"/>
      <c r="IO6197" s="3"/>
      <c r="IP6197" s="3"/>
      <c r="IQ6197" s="3"/>
      <c r="IR6197" s="3"/>
      <c r="IS6197" s="3"/>
    </row>
    <row r="6198" spans="1:253" s="2" customFormat="1" ht="16.5">
      <c r="A6198" s="250"/>
      <c r="B6198" s="250"/>
      <c r="C6198" s="250"/>
      <c r="D6198" s="250"/>
      <c r="E6198" s="250"/>
      <c r="F6198" s="250"/>
      <c r="G6198" s="3"/>
      <c r="H6198" s="3"/>
      <c r="I6198" s="3"/>
      <c r="J6198" s="3"/>
      <c r="K6198" s="3"/>
      <c r="L6198" s="3"/>
      <c r="IK6198" s="3"/>
      <c r="IL6198" s="3"/>
      <c r="IM6198" s="3"/>
      <c r="IN6198" s="3"/>
      <c r="IO6198" s="3"/>
      <c r="IP6198" s="3"/>
      <c r="IQ6198" s="3"/>
      <c r="IR6198" s="3"/>
      <c r="IS6198" s="3"/>
    </row>
    <row r="6199" spans="1:253" s="2" customFormat="1" ht="16.5">
      <c r="A6199" s="250"/>
      <c r="B6199" s="250"/>
      <c r="C6199" s="250"/>
      <c r="D6199" s="250"/>
      <c r="E6199" s="250"/>
      <c r="F6199" s="250"/>
      <c r="G6199" s="3"/>
      <c r="H6199" s="3"/>
      <c r="I6199" s="3"/>
      <c r="J6199" s="3"/>
      <c r="K6199" s="3"/>
      <c r="L6199" s="3"/>
      <c r="IK6199" s="3"/>
      <c r="IL6199" s="3"/>
      <c r="IM6199" s="3"/>
      <c r="IN6199" s="3"/>
      <c r="IO6199" s="3"/>
      <c r="IP6199" s="3"/>
      <c r="IQ6199" s="3"/>
      <c r="IR6199" s="3"/>
      <c r="IS6199" s="3"/>
    </row>
    <row r="6200" spans="1:253" s="2" customFormat="1" ht="16.5">
      <c r="A6200" s="250"/>
      <c r="B6200" s="250"/>
      <c r="C6200" s="250"/>
      <c r="D6200" s="250"/>
      <c r="E6200" s="250"/>
      <c r="F6200" s="250"/>
      <c r="G6200" s="3"/>
      <c r="H6200" s="3"/>
      <c r="I6200" s="3"/>
      <c r="J6200" s="3"/>
      <c r="K6200" s="3"/>
      <c r="L6200" s="3"/>
      <c r="IK6200" s="3"/>
      <c r="IL6200" s="3"/>
      <c r="IM6200" s="3"/>
      <c r="IN6200" s="3"/>
      <c r="IO6200" s="3"/>
      <c r="IP6200" s="3"/>
      <c r="IQ6200" s="3"/>
      <c r="IR6200" s="3"/>
      <c r="IS6200" s="3"/>
    </row>
    <row r="6201" spans="1:253" s="2" customFormat="1" ht="16.5">
      <c r="A6201" s="250"/>
      <c r="B6201" s="250"/>
      <c r="C6201" s="250"/>
      <c r="D6201" s="250"/>
      <c r="E6201" s="250"/>
      <c r="F6201" s="250"/>
      <c r="G6201" s="3"/>
      <c r="H6201" s="3"/>
      <c r="I6201" s="3"/>
      <c r="J6201" s="3"/>
      <c r="K6201" s="3"/>
      <c r="L6201" s="3"/>
      <c r="IK6201" s="3"/>
      <c r="IL6201" s="3"/>
      <c r="IM6201" s="3"/>
      <c r="IN6201" s="3"/>
      <c r="IO6201" s="3"/>
      <c r="IP6201" s="3"/>
      <c r="IQ6201" s="3"/>
      <c r="IR6201" s="3"/>
      <c r="IS6201" s="3"/>
    </row>
    <row r="6202" spans="1:253" s="2" customFormat="1" ht="16.5">
      <c r="A6202" s="250"/>
      <c r="B6202" s="250"/>
      <c r="C6202" s="250"/>
      <c r="D6202" s="250"/>
      <c r="E6202" s="250"/>
      <c r="F6202" s="250"/>
      <c r="G6202" s="3"/>
      <c r="H6202" s="3"/>
      <c r="I6202" s="3"/>
      <c r="J6202" s="3"/>
      <c r="K6202" s="3"/>
      <c r="L6202" s="3"/>
      <c r="IK6202" s="3"/>
      <c r="IL6202" s="3"/>
      <c r="IM6202" s="3"/>
      <c r="IN6202" s="3"/>
      <c r="IO6202" s="3"/>
      <c r="IP6202" s="3"/>
      <c r="IQ6202" s="3"/>
      <c r="IR6202" s="3"/>
      <c r="IS6202" s="3"/>
    </row>
    <row r="6203" spans="1:253" s="2" customFormat="1" ht="16.5">
      <c r="A6203" s="250"/>
      <c r="B6203" s="250"/>
      <c r="C6203" s="250"/>
      <c r="D6203" s="250"/>
      <c r="E6203" s="250"/>
      <c r="F6203" s="250"/>
      <c r="G6203" s="3"/>
      <c r="H6203" s="3"/>
      <c r="I6203" s="3"/>
      <c r="J6203" s="3"/>
      <c r="K6203" s="3"/>
      <c r="L6203" s="3"/>
      <c r="IK6203" s="3"/>
      <c r="IL6203" s="3"/>
      <c r="IM6203" s="3"/>
      <c r="IN6203" s="3"/>
      <c r="IO6203" s="3"/>
      <c r="IP6203" s="3"/>
      <c r="IQ6203" s="3"/>
      <c r="IR6203" s="3"/>
      <c r="IS6203" s="3"/>
    </row>
    <row r="6204" spans="1:253" s="2" customFormat="1" ht="16.5">
      <c r="A6204" s="250"/>
      <c r="B6204" s="250"/>
      <c r="C6204" s="250"/>
      <c r="D6204" s="250"/>
      <c r="E6204" s="250"/>
      <c r="F6204" s="250"/>
      <c r="G6204" s="3"/>
      <c r="H6204" s="3"/>
      <c r="I6204" s="3"/>
      <c r="J6204" s="3"/>
      <c r="K6204" s="3"/>
      <c r="L6204" s="3"/>
      <c r="IK6204" s="3"/>
      <c r="IL6204" s="3"/>
      <c r="IM6204" s="3"/>
      <c r="IN6204" s="3"/>
      <c r="IO6204" s="3"/>
      <c r="IP6204" s="3"/>
      <c r="IQ6204" s="3"/>
      <c r="IR6204" s="3"/>
      <c r="IS6204" s="3"/>
    </row>
    <row r="6205" spans="1:253" s="2" customFormat="1" ht="16.5">
      <c r="A6205" s="250"/>
      <c r="B6205" s="250"/>
      <c r="C6205" s="250"/>
      <c r="D6205" s="250"/>
      <c r="E6205" s="250"/>
      <c r="F6205" s="250"/>
      <c r="G6205" s="3"/>
      <c r="H6205" s="3"/>
      <c r="I6205" s="3"/>
      <c r="J6205" s="3"/>
      <c r="K6205" s="3"/>
      <c r="L6205" s="3"/>
      <c r="IK6205" s="3"/>
      <c r="IL6205" s="3"/>
      <c r="IM6205" s="3"/>
      <c r="IN6205" s="3"/>
      <c r="IO6205" s="3"/>
      <c r="IP6205" s="3"/>
      <c r="IQ6205" s="3"/>
      <c r="IR6205" s="3"/>
      <c r="IS6205" s="3"/>
    </row>
    <row r="6206" spans="1:253" s="2" customFormat="1" ht="16.5">
      <c r="A6206" s="250"/>
      <c r="B6206" s="250"/>
      <c r="C6206" s="250"/>
      <c r="D6206" s="250"/>
      <c r="E6206" s="250"/>
      <c r="F6206" s="250"/>
      <c r="G6206" s="3"/>
      <c r="H6206" s="3"/>
      <c r="I6206" s="3"/>
      <c r="J6206" s="3"/>
      <c r="K6206" s="3"/>
      <c r="L6206" s="3"/>
      <c r="IK6206" s="3"/>
      <c r="IL6206" s="3"/>
      <c r="IM6206" s="3"/>
      <c r="IN6206" s="3"/>
      <c r="IO6206" s="3"/>
      <c r="IP6206" s="3"/>
      <c r="IQ6206" s="3"/>
      <c r="IR6206" s="3"/>
      <c r="IS6206" s="3"/>
    </row>
    <row r="6207" spans="1:253" s="2" customFormat="1" ht="16.5">
      <c r="A6207" s="250"/>
      <c r="B6207" s="250"/>
      <c r="C6207" s="250"/>
      <c r="D6207" s="250"/>
      <c r="E6207" s="250"/>
      <c r="F6207" s="250"/>
      <c r="G6207" s="3"/>
      <c r="H6207" s="3"/>
      <c r="I6207" s="3"/>
      <c r="J6207" s="3"/>
      <c r="K6207" s="3"/>
      <c r="L6207" s="3"/>
      <c r="IK6207" s="3"/>
      <c r="IL6207" s="3"/>
      <c r="IM6207" s="3"/>
      <c r="IN6207" s="3"/>
      <c r="IO6207" s="3"/>
      <c r="IP6207" s="3"/>
      <c r="IQ6207" s="3"/>
      <c r="IR6207" s="3"/>
      <c r="IS6207" s="3"/>
    </row>
    <row r="6208" spans="1:253" s="2" customFormat="1" ht="16.5">
      <c r="A6208" s="250"/>
      <c r="B6208" s="250"/>
      <c r="C6208" s="250"/>
      <c r="D6208" s="250"/>
      <c r="E6208" s="250"/>
      <c r="F6208" s="250"/>
      <c r="G6208" s="3"/>
      <c r="H6208" s="3"/>
      <c r="I6208" s="3"/>
      <c r="J6208" s="3"/>
      <c r="K6208" s="3"/>
      <c r="L6208" s="3"/>
      <c r="IK6208" s="3"/>
      <c r="IL6208" s="3"/>
      <c r="IM6208" s="3"/>
      <c r="IN6208" s="3"/>
      <c r="IO6208" s="3"/>
      <c r="IP6208" s="3"/>
      <c r="IQ6208" s="3"/>
      <c r="IR6208" s="3"/>
      <c r="IS6208" s="3"/>
    </row>
    <row r="6209" spans="1:253" s="2" customFormat="1" ht="16.5">
      <c r="A6209" s="250"/>
      <c r="B6209" s="250"/>
      <c r="C6209" s="250"/>
      <c r="D6209" s="250"/>
      <c r="E6209" s="250"/>
      <c r="F6209" s="250"/>
      <c r="G6209" s="3"/>
      <c r="H6209" s="3"/>
      <c r="I6209" s="3"/>
      <c r="J6209" s="3"/>
      <c r="K6209" s="3"/>
      <c r="L6209" s="3"/>
      <c r="IK6209" s="3"/>
      <c r="IL6209" s="3"/>
      <c r="IM6209" s="3"/>
      <c r="IN6209" s="3"/>
      <c r="IO6209" s="3"/>
      <c r="IP6209" s="3"/>
      <c r="IQ6209" s="3"/>
      <c r="IR6209" s="3"/>
      <c r="IS6209" s="3"/>
    </row>
    <row r="6210" spans="1:253" s="2" customFormat="1" ht="16.5">
      <c r="A6210" s="250"/>
      <c r="B6210" s="250"/>
      <c r="C6210" s="250"/>
      <c r="D6210" s="250"/>
      <c r="E6210" s="250"/>
      <c r="F6210" s="250"/>
      <c r="G6210" s="3"/>
      <c r="H6210" s="3"/>
      <c r="I6210" s="3"/>
      <c r="J6210" s="3"/>
      <c r="K6210" s="3"/>
      <c r="L6210" s="3"/>
      <c r="IK6210" s="3"/>
      <c r="IL6210" s="3"/>
      <c r="IM6210" s="3"/>
      <c r="IN6210" s="3"/>
      <c r="IO6210" s="3"/>
      <c r="IP6210" s="3"/>
      <c r="IQ6210" s="3"/>
      <c r="IR6210" s="3"/>
      <c r="IS6210" s="3"/>
    </row>
    <row r="6211" spans="1:253" s="2" customFormat="1" ht="16.5">
      <c r="A6211" s="250"/>
      <c r="B6211" s="250"/>
      <c r="C6211" s="250"/>
      <c r="D6211" s="250"/>
      <c r="E6211" s="250"/>
      <c r="F6211" s="250"/>
      <c r="G6211" s="3"/>
      <c r="H6211" s="3"/>
      <c r="I6211" s="3"/>
      <c r="J6211" s="3"/>
      <c r="K6211" s="3"/>
      <c r="L6211" s="3"/>
      <c r="IK6211" s="3"/>
      <c r="IL6211" s="3"/>
      <c r="IM6211" s="3"/>
      <c r="IN6211" s="3"/>
      <c r="IO6211" s="3"/>
      <c r="IP6211" s="3"/>
      <c r="IQ6211" s="3"/>
      <c r="IR6211" s="3"/>
      <c r="IS6211" s="3"/>
    </row>
    <row r="6212" spans="1:253" s="2" customFormat="1" ht="16.5">
      <c r="A6212" s="250"/>
      <c r="B6212" s="250"/>
      <c r="C6212" s="250"/>
      <c r="D6212" s="250"/>
      <c r="E6212" s="250"/>
      <c r="F6212" s="250"/>
      <c r="G6212" s="3"/>
      <c r="H6212" s="3"/>
      <c r="I6212" s="3"/>
      <c r="J6212" s="3"/>
      <c r="K6212" s="3"/>
      <c r="L6212" s="3"/>
      <c r="IK6212" s="3"/>
      <c r="IL6212" s="3"/>
      <c r="IM6212" s="3"/>
      <c r="IN6212" s="3"/>
      <c r="IO6212" s="3"/>
      <c r="IP6212" s="3"/>
      <c r="IQ6212" s="3"/>
      <c r="IR6212" s="3"/>
      <c r="IS6212" s="3"/>
    </row>
    <row r="6213" spans="1:253" s="2" customFormat="1" ht="16.5">
      <c r="A6213" s="250"/>
      <c r="B6213" s="250"/>
      <c r="C6213" s="250"/>
      <c r="D6213" s="250"/>
      <c r="E6213" s="250"/>
      <c r="F6213" s="250"/>
      <c r="G6213" s="3"/>
      <c r="H6213" s="3"/>
      <c r="I6213" s="3"/>
      <c r="J6213" s="3"/>
      <c r="K6213" s="3"/>
      <c r="L6213" s="3"/>
      <c r="IK6213" s="3"/>
      <c r="IL6213" s="3"/>
      <c r="IM6213" s="3"/>
      <c r="IN6213" s="3"/>
      <c r="IO6213" s="3"/>
      <c r="IP6213" s="3"/>
      <c r="IQ6213" s="3"/>
      <c r="IR6213" s="3"/>
      <c r="IS6213" s="3"/>
    </row>
    <row r="6214" spans="1:253" s="2" customFormat="1" ht="16.5">
      <c r="A6214" s="250"/>
      <c r="B6214" s="250"/>
      <c r="C6214" s="250"/>
      <c r="D6214" s="250"/>
      <c r="E6214" s="250"/>
      <c r="F6214" s="250"/>
      <c r="G6214" s="3"/>
      <c r="H6214" s="3"/>
      <c r="I6214" s="3"/>
      <c r="J6214" s="3"/>
      <c r="K6214" s="3"/>
      <c r="L6214" s="3"/>
      <c r="IK6214" s="3"/>
      <c r="IL6214" s="3"/>
      <c r="IM6214" s="3"/>
      <c r="IN6214" s="3"/>
      <c r="IO6214" s="3"/>
      <c r="IP6214" s="3"/>
      <c r="IQ6214" s="3"/>
      <c r="IR6214" s="3"/>
      <c r="IS6214" s="3"/>
    </row>
    <row r="6215" spans="1:253" s="2" customFormat="1" ht="16.5">
      <c r="A6215" s="250"/>
      <c r="B6215" s="250"/>
      <c r="C6215" s="250"/>
      <c r="D6215" s="250"/>
      <c r="E6215" s="250"/>
      <c r="F6215" s="250"/>
      <c r="G6215" s="3"/>
      <c r="H6215" s="3"/>
      <c r="I6215" s="3"/>
      <c r="J6215" s="3"/>
      <c r="K6215" s="3"/>
      <c r="L6215" s="3"/>
      <c r="IK6215" s="3"/>
      <c r="IL6215" s="3"/>
      <c r="IM6215" s="3"/>
      <c r="IN6215" s="3"/>
      <c r="IO6215" s="3"/>
      <c r="IP6215" s="3"/>
      <c r="IQ6215" s="3"/>
      <c r="IR6215" s="3"/>
      <c r="IS6215" s="3"/>
    </row>
    <row r="6216" spans="1:253" s="2" customFormat="1" ht="16.5">
      <c r="A6216" s="250"/>
      <c r="B6216" s="250"/>
      <c r="C6216" s="250"/>
      <c r="D6216" s="250"/>
      <c r="E6216" s="250"/>
      <c r="F6216" s="250"/>
      <c r="G6216" s="3"/>
      <c r="H6216" s="3"/>
      <c r="I6216" s="3"/>
      <c r="J6216" s="3"/>
      <c r="K6216" s="3"/>
      <c r="L6216" s="3"/>
      <c r="IK6216" s="3"/>
      <c r="IL6216" s="3"/>
      <c r="IM6216" s="3"/>
      <c r="IN6216" s="3"/>
      <c r="IO6216" s="3"/>
      <c r="IP6216" s="3"/>
      <c r="IQ6216" s="3"/>
      <c r="IR6216" s="3"/>
      <c r="IS6216" s="3"/>
    </row>
    <row r="6217" spans="1:253" s="2" customFormat="1" ht="16.5">
      <c r="A6217" s="250"/>
      <c r="B6217" s="250"/>
      <c r="C6217" s="250"/>
      <c r="D6217" s="250"/>
      <c r="E6217" s="250"/>
      <c r="F6217" s="250"/>
      <c r="G6217" s="3"/>
      <c r="H6217" s="3"/>
      <c r="I6217" s="3"/>
      <c r="J6217" s="3"/>
      <c r="K6217" s="3"/>
      <c r="L6217" s="3"/>
      <c r="IK6217" s="3"/>
      <c r="IL6217" s="3"/>
      <c r="IM6217" s="3"/>
      <c r="IN6217" s="3"/>
      <c r="IO6217" s="3"/>
      <c r="IP6217" s="3"/>
      <c r="IQ6217" s="3"/>
      <c r="IR6217" s="3"/>
      <c r="IS6217" s="3"/>
    </row>
    <row r="6218" spans="1:253" s="2" customFormat="1" ht="16.5">
      <c r="A6218" s="250"/>
      <c r="B6218" s="250"/>
      <c r="C6218" s="250"/>
      <c r="D6218" s="250"/>
      <c r="E6218" s="250"/>
      <c r="F6218" s="250"/>
      <c r="G6218" s="3"/>
      <c r="H6218" s="3"/>
      <c r="I6218" s="3"/>
      <c r="J6218" s="3"/>
      <c r="K6218" s="3"/>
      <c r="L6218" s="3"/>
      <c r="IK6218" s="3"/>
      <c r="IL6218" s="3"/>
      <c r="IM6218" s="3"/>
      <c r="IN6218" s="3"/>
      <c r="IO6218" s="3"/>
      <c r="IP6218" s="3"/>
      <c r="IQ6218" s="3"/>
      <c r="IR6218" s="3"/>
      <c r="IS6218" s="3"/>
    </row>
    <row r="6219" spans="1:253" s="2" customFormat="1" ht="16.5">
      <c r="A6219" s="250"/>
      <c r="B6219" s="250"/>
      <c r="C6219" s="250"/>
      <c r="D6219" s="250"/>
      <c r="E6219" s="250"/>
      <c r="F6219" s="250"/>
      <c r="G6219" s="3"/>
      <c r="H6219" s="3"/>
      <c r="I6219" s="3"/>
      <c r="J6219" s="3"/>
      <c r="K6219" s="3"/>
      <c r="L6219" s="3"/>
      <c r="IK6219" s="3"/>
      <c r="IL6219" s="3"/>
      <c r="IM6219" s="3"/>
      <c r="IN6219" s="3"/>
      <c r="IO6219" s="3"/>
      <c r="IP6219" s="3"/>
      <c r="IQ6219" s="3"/>
      <c r="IR6219" s="3"/>
      <c r="IS6219" s="3"/>
    </row>
    <row r="6220" spans="1:253" s="2" customFormat="1" ht="16.5">
      <c r="A6220" s="250"/>
      <c r="B6220" s="250"/>
      <c r="C6220" s="250"/>
      <c r="D6220" s="250"/>
      <c r="E6220" s="250"/>
      <c r="F6220" s="250"/>
      <c r="G6220" s="3"/>
      <c r="H6220" s="3"/>
      <c r="I6220" s="3"/>
      <c r="J6220" s="3"/>
      <c r="K6220" s="3"/>
      <c r="L6220" s="3"/>
      <c r="IK6220" s="3"/>
      <c r="IL6220" s="3"/>
      <c r="IM6220" s="3"/>
      <c r="IN6220" s="3"/>
      <c r="IO6220" s="3"/>
      <c r="IP6220" s="3"/>
      <c r="IQ6220" s="3"/>
      <c r="IR6220" s="3"/>
      <c r="IS6220" s="3"/>
    </row>
    <row r="6221" spans="1:253" s="2" customFormat="1" ht="16.5">
      <c r="A6221" s="250"/>
      <c r="B6221" s="250"/>
      <c r="C6221" s="250"/>
      <c r="D6221" s="250"/>
      <c r="E6221" s="250"/>
      <c r="F6221" s="250"/>
      <c r="G6221" s="3"/>
      <c r="H6221" s="3"/>
      <c r="I6221" s="3"/>
      <c r="J6221" s="3"/>
      <c r="K6221" s="3"/>
      <c r="L6221" s="3"/>
      <c r="IK6221" s="3"/>
      <c r="IL6221" s="3"/>
      <c r="IM6221" s="3"/>
      <c r="IN6221" s="3"/>
      <c r="IO6221" s="3"/>
      <c r="IP6221" s="3"/>
      <c r="IQ6221" s="3"/>
      <c r="IR6221" s="3"/>
      <c r="IS6221" s="3"/>
    </row>
    <row r="6222" spans="1:253" s="2" customFormat="1" ht="16.5">
      <c r="A6222" s="250"/>
      <c r="B6222" s="250"/>
      <c r="C6222" s="250"/>
      <c r="D6222" s="250"/>
      <c r="E6222" s="250"/>
      <c r="F6222" s="250"/>
      <c r="G6222" s="3"/>
      <c r="H6222" s="3"/>
      <c r="I6222" s="3"/>
      <c r="J6222" s="3"/>
      <c r="K6222" s="3"/>
      <c r="L6222" s="3"/>
      <c r="IK6222" s="3"/>
      <c r="IL6222" s="3"/>
      <c r="IM6222" s="3"/>
      <c r="IN6222" s="3"/>
      <c r="IO6222" s="3"/>
      <c r="IP6222" s="3"/>
      <c r="IQ6222" s="3"/>
      <c r="IR6222" s="3"/>
      <c r="IS6222" s="3"/>
    </row>
    <row r="6223" spans="1:253" s="2" customFormat="1" ht="16.5">
      <c r="A6223" s="250"/>
      <c r="B6223" s="250"/>
      <c r="C6223" s="250"/>
      <c r="D6223" s="250"/>
      <c r="E6223" s="250"/>
      <c r="F6223" s="250"/>
      <c r="G6223" s="3"/>
      <c r="H6223" s="3"/>
      <c r="I6223" s="3"/>
      <c r="J6223" s="3"/>
      <c r="K6223" s="3"/>
      <c r="L6223" s="3"/>
      <c r="IK6223" s="3"/>
      <c r="IL6223" s="3"/>
      <c r="IM6223" s="3"/>
      <c r="IN6223" s="3"/>
      <c r="IO6223" s="3"/>
      <c r="IP6223" s="3"/>
      <c r="IQ6223" s="3"/>
      <c r="IR6223" s="3"/>
      <c r="IS6223" s="3"/>
    </row>
    <row r="6224" spans="1:253" s="2" customFormat="1" ht="16.5">
      <c r="A6224" s="250"/>
      <c r="B6224" s="250"/>
      <c r="C6224" s="250"/>
      <c r="D6224" s="250"/>
      <c r="E6224" s="250"/>
      <c r="F6224" s="250"/>
      <c r="G6224" s="3"/>
      <c r="H6224" s="3"/>
      <c r="I6224" s="3"/>
      <c r="J6224" s="3"/>
      <c r="K6224" s="3"/>
      <c r="L6224" s="3"/>
      <c r="IK6224" s="3"/>
      <c r="IL6224" s="3"/>
      <c r="IM6224" s="3"/>
      <c r="IN6224" s="3"/>
      <c r="IO6224" s="3"/>
      <c r="IP6224" s="3"/>
      <c r="IQ6224" s="3"/>
      <c r="IR6224" s="3"/>
      <c r="IS6224" s="3"/>
    </row>
    <row r="6225" spans="1:253" s="2" customFormat="1" ht="16.5">
      <c r="A6225" s="250"/>
      <c r="B6225" s="250"/>
      <c r="C6225" s="250"/>
      <c r="D6225" s="250"/>
      <c r="E6225" s="250"/>
      <c r="F6225" s="250"/>
      <c r="G6225" s="3"/>
      <c r="H6225" s="3"/>
      <c r="I6225" s="3"/>
      <c r="J6225" s="3"/>
      <c r="K6225" s="3"/>
      <c r="L6225" s="3"/>
      <c r="IK6225" s="3"/>
      <c r="IL6225" s="3"/>
      <c r="IM6225" s="3"/>
      <c r="IN6225" s="3"/>
      <c r="IO6225" s="3"/>
      <c r="IP6225" s="3"/>
      <c r="IQ6225" s="3"/>
      <c r="IR6225" s="3"/>
      <c r="IS6225" s="3"/>
    </row>
    <row r="6226" spans="1:253" s="2" customFormat="1" ht="16.5">
      <c r="A6226" s="250"/>
      <c r="B6226" s="250"/>
      <c r="C6226" s="250"/>
      <c r="D6226" s="250"/>
      <c r="E6226" s="250"/>
      <c r="F6226" s="250"/>
      <c r="G6226" s="3"/>
      <c r="H6226" s="3"/>
      <c r="I6226" s="3"/>
      <c r="J6226" s="3"/>
      <c r="K6226" s="3"/>
      <c r="L6226" s="3"/>
      <c r="IK6226" s="3"/>
      <c r="IL6226" s="3"/>
      <c r="IM6226" s="3"/>
      <c r="IN6226" s="3"/>
      <c r="IO6226" s="3"/>
      <c r="IP6226" s="3"/>
      <c r="IQ6226" s="3"/>
      <c r="IR6226" s="3"/>
      <c r="IS6226" s="3"/>
    </row>
    <row r="6227" spans="1:253" s="2" customFormat="1" ht="16.5">
      <c r="A6227" s="250"/>
      <c r="B6227" s="250"/>
      <c r="C6227" s="250"/>
      <c r="D6227" s="250"/>
      <c r="E6227" s="250"/>
      <c r="F6227" s="250"/>
      <c r="G6227" s="3"/>
      <c r="H6227" s="3"/>
      <c r="I6227" s="3"/>
      <c r="J6227" s="3"/>
      <c r="K6227" s="3"/>
      <c r="L6227" s="3"/>
      <c r="IK6227" s="3"/>
      <c r="IL6227" s="3"/>
      <c r="IM6227" s="3"/>
      <c r="IN6227" s="3"/>
      <c r="IO6227" s="3"/>
      <c r="IP6227" s="3"/>
      <c r="IQ6227" s="3"/>
      <c r="IR6227" s="3"/>
      <c r="IS6227" s="3"/>
    </row>
    <row r="6228" spans="1:253" s="2" customFormat="1" ht="16.5">
      <c r="A6228" s="250"/>
      <c r="B6228" s="250"/>
      <c r="C6228" s="250"/>
      <c r="D6228" s="250"/>
      <c r="E6228" s="250"/>
      <c r="F6228" s="250"/>
      <c r="G6228" s="3"/>
      <c r="H6228" s="3"/>
      <c r="I6228" s="3"/>
      <c r="J6228" s="3"/>
      <c r="K6228" s="3"/>
      <c r="L6228" s="3"/>
      <c r="IK6228" s="3"/>
      <c r="IL6228" s="3"/>
      <c r="IM6228" s="3"/>
      <c r="IN6228" s="3"/>
      <c r="IO6228" s="3"/>
      <c r="IP6228" s="3"/>
      <c r="IQ6228" s="3"/>
      <c r="IR6228" s="3"/>
      <c r="IS6228" s="3"/>
    </row>
    <row r="6229" spans="1:253" s="2" customFormat="1" ht="16.5">
      <c r="A6229" s="250"/>
      <c r="B6229" s="250"/>
      <c r="C6229" s="250"/>
      <c r="D6229" s="250"/>
      <c r="E6229" s="250"/>
      <c r="F6229" s="250"/>
      <c r="G6229" s="3"/>
      <c r="H6229" s="3"/>
      <c r="I6229" s="3"/>
      <c r="J6229" s="3"/>
      <c r="K6229" s="3"/>
      <c r="L6229" s="3"/>
      <c r="IK6229" s="3"/>
      <c r="IL6229" s="3"/>
      <c r="IM6229" s="3"/>
      <c r="IN6229" s="3"/>
      <c r="IO6229" s="3"/>
      <c r="IP6229" s="3"/>
      <c r="IQ6229" s="3"/>
      <c r="IR6229" s="3"/>
      <c r="IS6229" s="3"/>
    </row>
    <row r="6230" spans="1:253" s="2" customFormat="1" ht="16.5">
      <c r="A6230" s="250"/>
      <c r="B6230" s="250"/>
      <c r="C6230" s="250"/>
      <c r="D6230" s="250"/>
      <c r="E6230" s="250"/>
      <c r="F6230" s="250"/>
      <c r="G6230" s="3"/>
      <c r="H6230" s="3"/>
      <c r="I6230" s="3"/>
      <c r="J6230" s="3"/>
      <c r="K6230" s="3"/>
      <c r="L6230" s="3"/>
      <c r="IK6230" s="3"/>
      <c r="IL6230" s="3"/>
      <c r="IM6230" s="3"/>
      <c r="IN6230" s="3"/>
      <c r="IO6230" s="3"/>
      <c r="IP6230" s="3"/>
      <c r="IQ6230" s="3"/>
      <c r="IR6230" s="3"/>
      <c r="IS6230" s="3"/>
    </row>
    <row r="6231" spans="1:253" s="2" customFormat="1" ht="16.5">
      <c r="A6231" s="250"/>
      <c r="B6231" s="250"/>
      <c r="C6231" s="250"/>
      <c r="D6231" s="250"/>
      <c r="E6231" s="250"/>
      <c r="F6231" s="250"/>
      <c r="G6231" s="3"/>
      <c r="H6231" s="3"/>
      <c r="I6231" s="3"/>
      <c r="J6231" s="3"/>
      <c r="K6231" s="3"/>
      <c r="L6231" s="3"/>
      <c r="IK6231" s="3"/>
      <c r="IL6231" s="3"/>
      <c r="IM6231" s="3"/>
      <c r="IN6231" s="3"/>
      <c r="IO6231" s="3"/>
      <c r="IP6231" s="3"/>
      <c r="IQ6231" s="3"/>
      <c r="IR6231" s="3"/>
      <c r="IS6231" s="3"/>
    </row>
    <row r="6232" spans="1:253" s="2" customFormat="1" ht="16.5">
      <c r="A6232" s="250"/>
      <c r="B6232" s="250"/>
      <c r="C6232" s="250"/>
      <c r="D6232" s="250"/>
      <c r="E6232" s="250"/>
      <c r="F6232" s="250"/>
      <c r="G6232" s="3"/>
      <c r="H6232" s="3"/>
      <c r="I6232" s="3"/>
      <c r="J6232" s="3"/>
      <c r="K6232" s="3"/>
      <c r="L6232" s="3"/>
      <c r="IK6232" s="3"/>
      <c r="IL6232" s="3"/>
      <c r="IM6232" s="3"/>
      <c r="IN6232" s="3"/>
      <c r="IO6232" s="3"/>
      <c r="IP6232" s="3"/>
      <c r="IQ6232" s="3"/>
      <c r="IR6232" s="3"/>
      <c r="IS6232" s="3"/>
    </row>
    <row r="6233" spans="1:253" s="2" customFormat="1" ht="16.5">
      <c r="A6233" s="250"/>
      <c r="B6233" s="250"/>
      <c r="C6233" s="250"/>
      <c r="D6233" s="250"/>
      <c r="E6233" s="250"/>
      <c r="F6233" s="250"/>
      <c r="G6233" s="3"/>
      <c r="H6233" s="3"/>
      <c r="I6233" s="3"/>
      <c r="J6233" s="3"/>
      <c r="K6233" s="3"/>
      <c r="L6233" s="3"/>
      <c r="IK6233" s="3"/>
      <c r="IL6233" s="3"/>
      <c r="IM6233" s="3"/>
      <c r="IN6233" s="3"/>
      <c r="IO6233" s="3"/>
      <c r="IP6233" s="3"/>
      <c r="IQ6233" s="3"/>
      <c r="IR6233" s="3"/>
      <c r="IS6233" s="3"/>
    </row>
    <row r="6234" spans="1:253" s="2" customFormat="1" ht="16.5">
      <c r="A6234" s="250"/>
      <c r="B6234" s="250"/>
      <c r="C6234" s="250"/>
      <c r="D6234" s="250"/>
      <c r="E6234" s="250"/>
      <c r="F6234" s="250"/>
      <c r="G6234" s="3"/>
      <c r="H6234" s="3"/>
      <c r="I6234" s="3"/>
      <c r="J6234" s="3"/>
      <c r="K6234" s="3"/>
      <c r="L6234" s="3"/>
      <c r="IK6234" s="3"/>
      <c r="IL6234" s="3"/>
      <c r="IM6234" s="3"/>
      <c r="IN6234" s="3"/>
      <c r="IO6234" s="3"/>
      <c r="IP6234" s="3"/>
      <c r="IQ6234" s="3"/>
      <c r="IR6234" s="3"/>
      <c r="IS6234" s="3"/>
    </row>
    <row r="6235" spans="1:253" s="2" customFormat="1" ht="16.5">
      <c r="A6235" s="250"/>
      <c r="B6235" s="250"/>
      <c r="C6235" s="250"/>
      <c r="D6235" s="250"/>
      <c r="E6235" s="250"/>
      <c r="F6235" s="250"/>
      <c r="G6235" s="3"/>
      <c r="H6235" s="3"/>
      <c r="I6235" s="3"/>
      <c r="J6235" s="3"/>
      <c r="K6235" s="3"/>
      <c r="L6235" s="3"/>
      <c r="IK6235" s="3"/>
      <c r="IL6235" s="3"/>
      <c r="IM6235" s="3"/>
      <c r="IN6235" s="3"/>
      <c r="IO6235" s="3"/>
      <c r="IP6235" s="3"/>
      <c r="IQ6235" s="3"/>
      <c r="IR6235" s="3"/>
      <c r="IS6235" s="3"/>
    </row>
    <row r="6236" spans="1:253" s="2" customFormat="1" ht="16.5">
      <c r="A6236" s="250"/>
      <c r="B6236" s="250"/>
      <c r="C6236" s="250"/>
      <c r="D6236" s="250"/>
      <c r="E6236" s="250"/>
      <c r="F6236" s="250"/>
      <c r="G6236" s="3"/>
      <c r="H6236" s="3"/>
      <c r="I6236" s="3"/>
      <c r="J6236" s="3"/>
      <c r="K6236" s="3"/>
      <c r="L6236" s="3"/>
      <c r="IK6236" s="3"/>
      <c r="IL6236" s="3"/>
      <c r="IM6236" s="3"/>
      <c r="IN6236" s="3"/>
      <c r="IO6236" s="3"/>
      <c r="IP6236" s="3"/>
      <c r="IQ6236" s="3"/>
      <c r="IR6236" s="3"/>
      <c r="IS6236" s="3"/>
    </row>
    <row r="6237" spans="1:253" s="2" customFormat="1" ht="16.5">
      <c r="A6237" s="250"/>
      <c r="B6237" s="250"/>
      <c r="C6237" s="250"/>
      <c r="D6237" s="250"/>
      <c r="E6237" s="250"/>
      <c r="F6237" s="250"/>
      <c r="G6237" s="3"/>
      <c r="H6237" s="3"/>
      <c r="I6237" s="3"/>
      <c r="J6237" s="3"/>
      <c r="K6237" s="3"/>
      <c r="L6237" s="3"/>
      <c r="IK6237" s="3"/>
      <c r="IL6237" s="3"/>
      <c r="IM6237" s="3"/>
      <c r="IN6237" s="3"/>
      <c r="IO6237" s="3"/>
      <c r="IP6237" s="3"/>
      <c r="IQ6237" s="3"/>
      <c r="IR6237" s="3"/>
      <c r="IS6237" s="3"/>
    </row>
    <row r="6238" spans="1:253" s="2" customFormat="1" ht="16.5">
      <c r="A6238" s="250"/>
      <c r="B6238" s="250"/>
      <c r="C6238" s="250"/>
      <c r="D6238" s="250"/>
      <c r="E6238" s="250"/>
      <c r="F6238" s="250"/>
      <c r="G6238" s="3"/>
      <c r="H6238" s="3"/>
      <c r="I6238" s="3"/>
      <c r="J6238" s="3"/>
      <c r="K6238" s="3"/>
      <c r="L6238" s="3"/>
      <c r="IK6238" s="3"/>
      <c r="IL6238" s="3"/>
      <c r="IM6238" s="3"/>
      <c r="IN6238" s="3"/>
      <c r="IO6238" s="3"/>
      <c r="IP6238" s="3"/>
      <c r="IQ6238" s="3"/>
      <c r="IR6238" s="3"/>
      <c r="IS6238" s="3"/>
    </row>
    <row r="6239" spans="1:253" s="2" customFormat="1" ht="16.5">
      <c r="A6239" s="250"/>
      <c r="B6239" s="250"/>
      <c r="C6239" s="250"/>
      <c r="D6239" s="250"/>
      <c r="E6239" s="250"/>
      <c r="F6239" s="250"/>
      <c r="G6239" s="3"/>
      <c r="H6239" s="3"/>
      <c r="I6239" s="3"/>
      <c r="J6239" s="3"/>
      <c r="K6239" s="3"/>
      <c r="L6239" s="3"/>
      <c r="IK6239" s="3"/>
      <c r="IL6239" s="3"/>
      <c r="IM6239" s="3"/>
      <c r="IN6239" s="3"/>
      <c r="IO6239" s="3"/>
      <c r="IP6239" s="3"/>
      <c r="IQ6239" s="3"/>
      <c r="IR6239" s="3"/>
      <c r="IS6239" s="3"/>
    </row>
    <row r="6240" spans="1:253" s="2" customFormat="1" ht="16.5">
      <c r="A6240" s="250"/>
      <c r="B6240" s="250"/>
      <c r="C6240" s="250"/>
      <c r="D6240" s="250"/>
      <c r="E6240" s="250"/>
      <c r="F6240" s="250"/>
      <c r="G6240" s="3"/>
      <c r="H6240" s="3"/>
      <c r="I6240" s="3"/>
      <c r="J6240" s="3"/>
      <c r="K6240" s="3"/>
      <c r="L6240" s="3"/>
      <c r="IK6240" s="3"/>
      <c r="IL6240" s="3"/>
      <c r="IM6240" s="3"/>
      <c r="IN6240" s="3"/>
      <c r="IO6240" s="3"/>
      <c r="IP6240" s="3"/>
      <c r="IQ6240" s="3"/>
      <c r="IR6240" s="3"/>
      <c r="IS6240" s="3"/>
    </row>
    <row r="6241" spans="1:253" s="2" customFormat="1" ht="16.5">
      <c r="A6241" s="250"/>
      <c r="B6241" s="250"/>
      <c r="C6241" s="250"/>
      <c r="D6241" s="250"/>
      <c r="E6241" s="250"/>
      <c r="F6241" s="250"/>
      <c r="G6241" s="3"/>
      <c r="H6241" s="3"/>
      <c r="I6241" s="3"/>
      <c r="J6241" s="3"/>
      <c r="K6241" s="3"/>
      <c r="L6241" s="3"/>
      <c r="IK6241" s="3"/>
      <c r="IL6241" s="3"/>
      <c r="IM6241" s="3"/>
      <c r="IN6241" s="3"/>
      <c r="IO6241" s="3"/>
      <c r="IP6241" s="3"/>
      <c r="IQ6241" s="3"/>
      <c r="IR6241" s="3"/>
      <c r="IS6241" s="3"/>
    </row>
    <row r="6242" spans="1:253" s="2" customFormat="1" ht="16.5">
      <c r="A6242" s="250"/>
      <c r="B6242" s="250"/>
      <c r="C6242" s="250"/>
      <c r="D6242" s="250"/>
      <c r="E6242" s="250"/>
      <c r="F6242" s="250"/>
      <c r="G6242" s="3"/>
      <c r="H6242" s="3"/>
      <c r="I6242" s="3"/>
      <c r="J6242" s="3"/>
      <c r="K6242" s="3"/>
      <c r="L6242" s="3"/>
      <c r="IK6242" s="3"/>
      <c r="IL6242" s="3"/>
      <c r="IM6242" s="3"/>
      <c r="IN6242" s="3"/>
      <c r="IO6242" s="3"/>
      <c r="IP6242" s="3"/>
      <c r="IQ6242" s="3"/>
      <c r="IR6242" s="3"/>
      <c r="IS6242" s="3"/>
    </row>
    <row r="6243" spans="1:253" s="2" customFormat="1" ht="16.5">
      <c r="A6243" s="250"/>
      <c r="B6243" s="250"/>
      <c r="C6243" s="250"/>
      <c r="D6243" s="250"/>
      <c r="E6243" s="250"/>
      <c r="F6243" s="250"/>
      <c r="G6243" s="3"/>
      <c r="H6243" s="3"/>
      <c r="I6243" s="3"/>
      <c r="J6243" s="3"/>
      <c r="K6243" s="3"/>
      <c r="L6243" s="3"/>
      <c r="IK6243" s="3"/>
      <c r="IL6243" s="3"/>
      <c r="IM6243" s="3"/>
      <c r="IN6243" s="3"/>
      <c r="IO6243" s="3"/>
      <c r="IP6243" s="3"/>
      <c r="IQ6243" s="3"/>
      <c r="IR6243" s="3"/>
      <c r="IS6243" s="3"/>
    </row>
    <row r="6244" spans="1:253" s="2" customFormat="1" ht="16.5">
      <c r="A6244" s="250"/>
      <c r="B6244" s="250"/>
      <c r="C6244" s="250"/>
      <c r="D6244" s="250"/>
      <c r="E6244" s="250"/>
      <c r="F6244" s="250"/>
      <c r="G6244" s="3"/>
      <c r="H6244" s="3"/>
      <c r="I6244" s="3"/>
      <c r="J6244" s="3"/>
      <c r="K6244" s="3"/>
      <c r="L6244" s="3"/>
      <c r="IK6244" s="3"/>
      <c r="IL6244" s="3"/>
      <c r="IM6244" s="3"/>
      <c r="IN6244" s="3"/>
      <c r="IO6244" s="3"/>
      <c r="IP6244" s="3"/>
      <c r="IQ6244" s="3"/>
      <c r="IR6244" s="3"/>
      <c r="IS6244" s="3"/>
    </row>
    <row r="6245" spans="1:253" s="2" customFormat="1" ht="16.5">
      <c r="A6245" s="250"/>
      <c r="B6245" s="250"/>
      <c r="C6245" s="250"/>
      <c r="D6245" s="250"/>
      <c r="E6245" s="250"/>
      <c r="F6245" s="250"/>
      <c r="G6245" s="3"/>
      <c r="H6245" s="3"/>
      <c r="I6245" s="3"/>
      <c r="J6245" s="3"/>
      <c r="K6245" s="3"/>
      <c r="L6245" s="3"/>
      <c r="IK6245" s="3"/>
      <c r="IL6245" s="3"/>
      <c r="IM6245" s="3"/>
      <c r="IN6245" s="3"/>
      <c r="IO6245" s="3"/>
      <c r="IP6245" s="3"/>
      <c r="IQ6245" s="3"/>
      <c r="IR6245" s="3"/>
      <c r="IS6245" s="3"/>
    </row>
    <row r="6246" spans="1:253" s="2" customFormat="1" ht="16.5">
      <c r="A6246" s="250"/>
      <c r="B6246" s="250"/>
      <c r="C6246" s="250"/>
      <c r="D6246" s="250"/>
      <c r="E6246" s="250"/>
      <c r="F6246" s="250"/>
      <c r="G6246" s="3"/>
      <c r="H6246" s="3"/>
      <c r="I6246" s="3"/>
      <c r="J6246" s="3"/>
      <c r="K6246" s="3"/>
      <c r="L6246" s="3"/>
      <c r="IK6246" s="3"/>
      <c r="IL6246" s="3"/>
      <c r="IM6246" s="3"/>
      <c r="IN6246" s="3"/>
      <c r="IO6246" s="3"/>
      <c r="IP6246" s="3"/>
      <c r="IQ6246" s="3"/>
      <c r="IR6246" s="3"/>
      <c r="IS6246" s="3"/>
    </row>
    <row r="6247" spans="1:253" s="2" customFormat="1" ht="16.5">
      <c r="A6247" s="250"/>
      <c r="B6247" s="250"/>
      <c r="C6247" s="250"/>
      <c r="D6247" s="250"/>
      <c r="E6247" s="250"/>
      <c r="F6247" s="250"/>
      <c r="G6247" s="3"/>
      <c r="H6247" s="3"/>
      <c r="I6247" s="3"/>
      <c r="J6247" s="3"/>
      <c r="K6247" s="3"/>
      <c r="L6247" s="3"/>
      <c r="IK6247" s="3"/>
      <c r="IL6247" s="3"/>
      <c r="IM6247" s="3"/>
      <c r="IN6247" s="3"/>
      <c r="IO6247" s="3"/>
      <c r="IP6247" s="3"/>
      <c r="IQ6247" s="3"/>
      <c r="IR6247" s="3"/>
      <c r="IS6247" s="3"/>
    </row>
    <row r="6248" spans="1:253" s="2" customFormat="1" ht="16.5">
      <c r="A6248" s="250"/>
      <c r="B6248" s="250"/>
      <c r="C6248" s="250"/>
      <c r="D6248" s="250"/>
      <c r="E6248" s="250"/>
      <c r="F6248" s="250"/>
      <c r="G6248" s="3"/>
      <c r="H6248" s="3"/>
      <c r="I6248" s="3"/>
      <c r="J6248" s="3"/>
      <c r="K6248" s="3"/>
      <c r="L6248" s="3"/>
      <c r="IK6248" s="3"/>
      <c r="IL6248" s="3"/>
      <c r="IM6248" s="3"/>
      <c r="IN6248" s="3"/>
      <c r="IO6248" s="3"/>
      <c r="IP6248" s="3"/>
      <c r="IQ6248" s="3"/>
      <c r="IR6248" s="3"/>
      <c r="IS6248" s="3"/>
    </row>
    <row r="6249" spans="1:253" s="2" customFormat="1" ht="16.5">
      <c r="A6249" s="250"/>
      <c r="B6249" s="250"/>
      <c r="C6249" s="250"/>
      <c r="D6249" s="250"/>
      <c r="E6249" s="250"/>
      <c r="F6249" s="250"/>
      <c r="G6249" s="3"/>
      <c r="H6249" s="3"/>
      <c r="I6249" s="3"/>
      <c r="J6249" s="3"/>
      <c r="K6249" s="3"/>
      <c r="L6249" s="3"/>
      <c r="IK6249" s="3"/>
      <c r="IL6249" s="3"/>
      <c r="IM6249" s="3"/>
      <c r="IN6249" s="3"/>
      <c r="IO6249" s="3"/>
      <c r="IP6249" s="3"/>
      <c r="IQ6249" s="3"/>
      <c r="IR6249" s="3"/>
      <c r="IS6249" s="3"/>
    </row>
    <row r="6250" spans="1:253" s="2" customFormat="1" ht="16.5">
      <c r="A6250" s="250"/>
      <c r="B6250" s="250"/>
      <c r="C6250" s="250"/>
      <c r="D6250" s="250"/>
      <c r="E6250" s="250"/>
      <c r="F6250" s="250"/>
      <c r="G6250" s="3"/>
      <c r="H6250" s="3"/>
      <c r="I6250" s="3"/>
      <c r="J6250" s="3"/>
      <c r="K6250" s="3"/>
      <c r="L6250" s="3"/>
      <c r="IK6250" s="3"/>
      <c r="IL6250" s="3"/>
      <c r="IM6250" s="3"/>
      <c r="IN6250" s="3"/>
      <c r="IO6250" s="3"/>
      <c r="IP6250" s="3"/>
      <c r="IQ6250" s="3"/>
      <c r="IR6250" s="3"/>
      <c r="IS6250" s="3"/>
    </row>
    <row r="6251" spans="1:253" s="2" customFormat="1" ht="16.5">
      <c r="A6251" s="250"/>
      <c r="B6251" s="250"/>
      <c r="C6251" s="250"/>
      <c r="D6251" s="250"/>
      <c r="E6251" s="250"/>
      <c r="F6251" s="250"/>
      <c r="G6251" s="3"/>
      <c r="H6251" s="3"/>
      <c r="I6251" s="3"/>
      <c r="J6251" s="3"/>
      <c r="K6251" s="3"/>
      <c r="L6251" s="3"/>
      <c r="IK6251" s="3"/>
      <c r="IL6251" s="3"/>
      <c r="IM6251" s="3"/>
      <c r="IN6251" s="3"/>
      <c r="IO6251" s="3"/>
      <c r="IP6251" s="3"/>
      <c r="IQ6251" s="3"/>
      <c r="IR6251" s="3"/>
      <c r="IS6251" s="3"/>
    </row>
    <row r="6252" spans="1:253" s="2" customFormat="1" ht="16.5">
      <c r="A6252" s="250"/>
      <c r="B6252" s="250"/>
      <c r="C6252" s="250"/>
      <c r="D6252" s="250"/>
      <c r="E6252" s="250"/>
      <c r="F6252" s="250"/>
      <c r="G6252" s="3"/>
      <c r="H6252" s="3"/>
      <c r="I6252" s="3"/>
      <c r="J6252" s="3"/>
      <c r="K6252" s="3"/>
      <c r="L6252" s="3"/>
      <c r="IK6252" s="3"/>
      <c r="IL6252" s="3"/>
      <c r="IM6252" s="3"/>
      <c r="IN6252" s="3"/>
      <c r="IO6252" s="3"/>
      <c r="IP6252" s="3"/>
      <c r="IQ6252" s="3"/>
      <c r="IR6252" s="3"/>
      <c r="IS6252" s="3"/>
    </row>
    <row r="6253" spans="1:253" s="2" customFormat="1" ht="16.5">
      <c r="A6253" s="250"/>
      <c r="B6253" s="250"/>
      <c r="C6253" s="250"/>
      <c r="D6253" s="250"/>
      <c r="E6253" s="250"/>
      <c r="F6253" s="250"/>
      <c r="G6253" s="3"/>
      <c r="H6253" s="3"/>
      <c r="I6253" s="3"/>
      <c r="J6253" s="3"/>
      <c r="K6253" s="3"/>
      <c r="L6253" s="3"/>
      <c r="IK6253" s="3"/>
      <c r="IL6253" s="3"/>
      <c r="IM6253" s="3"/>
      <c r="IN6253" s="3"/>
      <c r="IO6253" s="3"/>
      <c r="IP6253" s="3"/>
      <c r="IQ6253" s="3"/>
      <c r="IR6253" s="3"/>
      <c r="IS6253" s="3"/>
    </row>
    <row r="6254" spans="1:253" s="2" customFormat="1" ht="16.5">
      <c r="A6254" s="250"/>
      <c r="B6254" s="250"/>
      <c r="C6254" s="250"/>
      <c r="D6254" s="250"/>
      <c r="E6254" s="250"/>
      <c r="F6254" s="250"/>
      <c r="G6254" s="3"/>
      <c r="H6254" s="3"/>
      <c r="I6254" s="3"/>
      <c r="J6254" s="3"/>
      <c r="K6254" s="3"/>
      <c r="L6254" s="3"/>
      <c r="IK6254" s="3"/>
      <c r="IL6254" s="3"/>
      <c r="IM6254" s="3"/>
      <c r="IN6254" s="3"/>
      <c r="IO6254" s="3"/>
      <c r="IP6254" s="3"/>
      <c r="IQ6254" s="3"/>
      <c r="IR6254" s="3"/>
      <c r="IS6254" s="3"/>
    </row>
    <row r="6255" spans="1:253" s="2" customFormat="1" ht="16.5">
      <c r="A6255" s="250"/>
      <c r="B6255" s="250"/>
      <c r="C6255" s="250"/>
      <c r="D6255" s="250"/>
      <c r="E6255" s="250"/>
      <c r="F6255" s="250"/>
      <c r="G6255" s="3"/>
      <c r="H6255" s="3"/>
      <c r="I6255" s="3"/>
      <c r="J6255" s="3"/>
      <c r="K6255" s="3"/>
      <c r="L6255" s="3"/>
      <c r="IK6255" s="3"/>
      <c r="IL6255" s="3"/>
      <c r="IM6255" s="3"/>
      <c r="IN6255" s="3"/>
      <c r="IO6255" s="3"/>
      <c r="IP6255" s="3"/>
      <c r="IQ6255" s="3"/>
      <c r="IR6255" s="3"/>
      <c r="IS6255" s="3"/>
    </row>
    <row r="6256" spans="1:253" s="2" customFormat="1" ht="16.5">
      <c r="A6256" s="250"/>
      <c r="B6256" s="250"/>
      <c r="C6256" s="250"/>
      <c r="D6256" s="250"/>
      <c r="E6256" s="250"/>
      <c r="F6256" s="250"/>
      <c r="G6256" s="3"/>
      <c r="H6256" s="3"/>
      <c r="I6256" s="3"/>
      <c r="J6256" s="3"/>
      <c r="K6256" s="3"/>
      <c r="L6256" s="3"/>
      <c r="IK6256" s="3"/>
      <c r="IL6256" s="3"/>
      <c r="IM6256" s="3"/>
      <c r="IN6256" s="3"/>
      <c r="IO6256" s="3"/>
      <c r="IP6256" s="3"/>
      <c r="IQ6256" s="3"/>
      <c r="IR6256" s="3"/>
      <c r="IS6256" s="3"/>
    </row>
    <row r="6257" spans="1:253" s="2" customFormat="1" ht="16.5">
      <c r="A6257" s="250"/>
      <c r="B6257" s="250"/>
      <c r="C6257" s="250"/>
      <c r="D6257" s="250"/>
      <c r="E6257" s="250"/>
      <c r="F6257" s="250"/>
      <c r="G6257" s="3"/>
      <c r="H6257" s="3"/>
      <c r="I6257" s="3"/>
      <c r="J6257" s="3"/>
      <c r="K6257" s="3"/>
      <c r="L6257" s="3"/>
      <c r="IK6257" s="3"/>
      <c r="IL6257" s="3"/>
      <c r="IM6257" s="3"/>
      <c r="IN6257" s="3"/>
      <c r="IO6257" s="3"/>
      <c r="IP6257" s="3"/>
      <c r="IQ6257" s="3"/>
      <c r="IR6257" s="3"/>
      <c r="IS6257" s="3"/>
    </row>
    <row r="6258" spans="1:253" s="2" customFormat="1" ht="16.5">
      <c r="A6258" s="250"/>
      <c r="B6258" s="250"/>
      <c r="C6258" s="250"/>
      <c r="D6258" s="250"/>
      <c r="E6258" s="250"/>
      <c r="F6258" s="250"/>
      <c r="G6258" s="3"/>
      <c r="H6258" s="3"/>
      <c r="I6258" s="3"/>
      <c r="J6258" s="3"/>
      <c r="K6258" s="3"/>
      <c r="L6258" s="3"/>
      <c r="IK6258" s="3"/>
      <c r="IL6258" s="3"/>
      <c r="IM6258" s="3"/>
      <c r="IN6258" s="3"/>
      <c r="IO6258" s="3"/>
      <c r="IP6258" s="3"/>
      <c r="IQ6258" s="3"/>
      <c r="IR6258" s="3"/>
      <c r="IS6258" s="3"/>
    </row>
    <row r="6259" spans="1:253" s="2" customFormat="1" ht="16.5">
      <c r="A6259" s="250"/>
      <c r="B6259" s="250"/>
      <c r="C6259" s="250"/>
      <c r="D6259" s="250"/>
      <c r="E6259" s="250"/>
      <c r="F6259" s="250"/>
      <c r="G6259" s="3"/>
      <c r="H6259" s="3"/>
      <c r="I6259" s="3"/>
      <c r="J6259" s="3"/>
      <c r="K6259" s="3"/>
      <c r="L6259" s="3"/>
      <c r="IK6259" s="3"/>
      <c r="IL6259" s="3"/>
      <c r="IM6259" s="3"/>
      <c r="IN6259" s="3"/>
      <c r="IO6259" s="3"/>
      <c r="IP6259" s="3"/>
      <c r="IQ6259" s="3"/>
      <c r="IR6259" s="3"/>
      <c r="IS6259" s="3"/>
    </row>
    <row r="6260" spans="1:253" s="2" customFormat="1" ht="16.5">
      <c r="A6260" s="250"/>
      <c r="B6260" s="250"/>
      <c r="C6260" s="250"/>
      <c r="D6260" s="250"/>
      <c r="E6260" s="250"/>
      <c r="F6260" s="250"/>
      <c r="G6260" s="3"/>
      <c r="H6260" s="3"/>
      <c r="I6260" s="3"/>
      <c r="J6260" s="3"/>
      <c r="K6260" s="3"/>
      <c r="L6260" s="3"/>
      <c r="IK6260" s="3"/>
      <c r="IL6260" s="3"/>
      <c r="IM6260" s="3"/>
      <c r="IN6260" s="3"/>
      <c r="IO6260" s="3"/>
      <c r="IP6260" s="3"/>
      <c r="IQ6260" s="3"/>
      <c r="IR6260" s="3"/>
      <c r="IS6260" s="3"/>
    </row>
    <row r="6261" spans="1:253" s="2" customFormat="1" ht="16.5">
      <c r="A6261" s="250"/>
      <c r="B6261" s="250"/>
      <c r="C6261" s="250"/>
      <c r="D6261" s="250"/>
      <c r="E6261" s="250"/>
      <c r="F6261" s="250"/>
      <c r="G6261" s="3"/>
      <c r="H6261" s="3"/>
      <c r="I6261" s="3"/>
      <c r="J6261" s="3"/>
      <c r="K6261" s="3"/>
      <c r="L6261" s="3"/>
      <c r="IK6261" s="3"/>
      <c r="IL6261" s="3"/>
      <c r="IM6261" s="3"/>
      <c r="IN6261" s="3"/>
      <c r="IO6261" s="3"/>
      <c r="IP6261" s="3"/>
      <c r="IQ6261" s="3"/>
      <c r="IR6261" s="3"/>
      <c r="IS6261" s="3"/>
    </row>
    <row r="6262" spans="1:253" s="2" customFormat="1" ht="16.5">
      <c r="A6262" s="250"/>
      <c r="B6262" s="250"/>
      <c r="C6262" s="250"/>
      <c r="D6262" s="250"/>
      <c r="E6262" s="250"/>
      <c r="F6262" s="250"/>
      <c r="G6262" s="3"/>
      <c r="H6262" s="3"/>
      <c r="I6262" s="3"/>
      <c r="J6262" s="3"/>
      <c r="K6262" s="3"/>
      <c r="L6262" s="3"/>
      <c r="IK6262" s="3"/>
      <c r="IL6262" s="3"/>
      <c r="IM6262" s="3"/>
      <c r="IN6262" s="3"/>
      <c r="IO6262" s="3"/>
      <c r="IP6262" s="3"/>
      <c r="IQ6262" s="3"/>
      <c r="IR6262" s="3"/>
      <c r="IS6262" s="3"/>
    </row>
    <row r="6263" spans="1:253" s="2" customFormat="1" ht="16.5">
      <c r="A6263" s="250"/>
      <c r="B6263" s="250"/>
      <c r="C6263" s="250"/>
      <c r="D6263" s="250"/>
      <c r="E6263" s="250"/>
      <c r="F6263" s="250"/>
      <c r="G6263" s="3"/>
      <c r="H6263" s="3"/>
      <c r="I6263" s="3"/>
      <c r="J6263" s="3"/>
      <c r="K6263" s="3"/>
      <c r="L6263" s="3"/>
      <c r="IK6263" s="3"/>
      <c r="IL6263" s="3"/>
      <c r="IM6263" s="3"/>
      <c r="IN6263" s="3"/>
      <c r="IO6263" s="3"/>
      <c r="IP6263" s="3"/>
      <c r="IQ6263" s="3"/>
      <c r="IR6263" s="3"/>
      <c r="IS6263" s="3"/>
    </row>
    <row r="6264" spans="1:253" s="2" customFormat="1" ht="16.5">
      <c r="A6264" s="250"/>
      <c r="B6264" s="250"/>
      <c r="C6264" s="250"/>
      <c r="D6264" s="250"/>
      <c r="E6264" s="250"/>
      <c r="F6264" s="250"/>
      <c r="G6264" s="3"/>
      <c r="H6264" s="3"/>
      <c r="I6264" s="3"/>
      <c r="J6264" s="3"/>
      <c r="K6264" s="3"/>
      <c r="L6264" s="3"/>
      <c r="IK6264" s="3"/>
      <c r="IL6264" s="3"/>
      <c r="IM6264" s="3"/>
      <c r="IN6264" s="3"/>
      <c r="IO6264" s="3"/>
      <c r="IP6264" s="3"/>
      <c r="IQ6264" s="3"/>
      <c r="IR6264" s="3"/>
      <c r="IS6264" s="3"/>
    </row>
    <row r="6265" spans="1:253" s="2" customFormat="1" ht="16.5">
      <c r="A6265" s="250"/>
      <c r="B6265" s="250"/>
      <c r="C6265" s="250"/>
      <c r="D6265" s="250"/>
      <c r="E6265" s="250"/>
      <c r="F6265" s="250"/>
      <c r="G6265" s="3"/>
      <c r="H6265" s="3"/>
      <c r="I6265" s="3"/>
      <c r="J6265" s="3"/>
      <c r="K6265" s="3"/>
      <c r="L6265" s="3"/>
      <c r="IK6265" s="3"/>
      <c r="IL6265" s="3"/>
      <c r="IM6265" s="3"/>
      <c r="IN6265" s="3"/>
      <c r="IO6265" s="3"/>
      <c r="IP6265" s="3"/>
      <c r="IQ6265" s="3"/>
      <c r="IR6265" s="3"/>
      <c r="IS6265" s="3"/>
    </row>
    <row r="6266" spans="1:253" s="2" customFormat="1" ht="16.5">
      <c r="A6266" s="250"/>
      <c r="B6266" s="250"/>
      <c r="C6266" s="250"/>
      <c r="D6266" s="250"/>
      <c r="E6266" s="250"/>
      <c r="F6266" s="250"/>
      <c r="G6266" s="3"/>
      <c r="H6266" s="3"/>
      <c r="I6266" s="3"/>
      <c r="J6266" s="3"/>
      <c r="K6266" s="3"/>
      <c r="L6266" s="3"/>
      <c r="IK6266" s="3"/>
      <c r="IL6266" s="3"/>
      <c r="IM6266" s="3"/>
      <c r="IN6266" s="3"/>
      <c r="IO6266" s="3"/>
      <c r="IP6266" s="3"/>
      <c r="IQ6266" s="3"/>
      <c r="IR6266" s="3"/>
      <c r="IS6266" s="3"/>
    </row>
    <row r="6267" spans="1:253" s="2" customFormat="1" ht="16.5">
      <c r="A6267" s="250"/>
      <c r="B6267" s="250"/>
      <c r="C6267" s="250"/>
      <c r="D6267" s="250"/>
      <c r="E6267" s="250"/>
      <c r="F6267" s="250"/>
      <c r="G6267" s="3"/>
      <c r="H6267" s="3"/>
      <c r="I6267" s="3"/>
      <c r="J6267" s="3"/>
      <c r="K6267" s="3"/>
      <c r="L6267" s="3"/>
      <c r="IK6267" s="3"/>
      <c r="IL6267" s="3"/>
      <c r="IM6267" s="3"/>
      <c r="IN6267" s="3"/>
      <c r="IO6267" s="3"/>
      <c r="IP6267" s="3"/>
      <c r="IQ6267" s="3"/>
      <c r="IR6267" s="3"/>
      <c r="IS6267" s="3"/>
    </row>
    <row r="6268" spans="1:253" s="2" customFormat="1" ht="16.5">
      <c r="A6268" s="250"/>
      <c r="B6268" s="250"/>
      <c r="C6268" s="250"/>
      <c r="D6268" s="250"/>
      <c r="E6268" s="250"/>
      <c r="F6268" s="250"/>
      <c r="G6268" s="3"/>
      <c r="H6268" s="3"/>
      <c r="I6268" s="3"/>
      <c r="J6268" s="3"/>
      <c r="K6268" s="3"/>
      <c r="L6268" s="3"/>
      <c r="IK6268" s="3"/>
      <c r="IL6268" s="3"/>
      <c r="IM6268" s="3"/>
      <c r="IN6268" s="3"/>
      <c r="IO6268" s="3"/>
      <c r="IP6268" s="3"/>
      <c r="IQ6268" s="3"/>
      <c r="IR6268" s="3"/>
      <c r="IS6268" s="3"/>
    </row>
    <row r="6269" spans="1:253" s="2" customFormat="1" ht="16.5">
      <c r="A6269" s="250"/>
      <c r="B6269" s="250"/>
      <c r="C6269" s="250"/>
      <c r="D6269" s="250"/>
      <c r="E6269" s="250"/>
      <c r="F6269" s="250"/>
      <c r="G6269" s="3"/>
      <c r="H6269" s="3"/>
      <c r="I6269" s="3"/>
      <c r="J6269" s="3"/>
      <c r="K6269" s="3"/>
      <c r="L6269" s="3"/>
      <c r="IK6269" s="3"/>
      <c r="IL6269" s="3"/>
      <c r="IM6269" s="3"/>
      <c r="IN6269" s="3"/>
      <c r="IO6269" s="3"/>
      <c r="IP6269" s="3"/>
      <c r="IQ6269" s="3"/>
      <c r="IR6269" s="3"/>
      <c r="IS6269" s="3"/>
    </row>
    <row r="6270" spans="1:253" s="2" customFormat="1" ht="16.5">
      <c r="A6270" s="250"/>
      <c r="B6270" s="250"/>
      <c r="C6270" s="250"/>
      <c r="D6270" s="250"/>
      <c r="E6270" s="250"/>
      <c r="F6270" s="250"/>
      <c r="G6270" s="3"/>
      <c r="H6270" s="3"/>
      <c r="I6270" s="3"/>
      <c r="J6270" s="3"/>
      <c r="K6270" s="3"/>
      <c r="L6270" s="3"/>
      <c r="IK6270" s="3"/>
      <c r="IL6270" s="3"/>
      <c r="IM6270" s="3"/>
      <c r="IN6270" s="3"/>
      <c r="IO6270" s="3"/>
      <c r="IP6270" s="3"/>
      <c r="IQ6270" s="3"/>
      <c r="IR6270" s="3"/>
      <c r="IS6270" s="3"/>
    </row>
    <row r="6271" spans="1:253" s="2" customFormat="1" ht="16.5">
      <c r="A6271" s="250"/>
      <c r="B6271" s="250"/>
      <c r="C6271" s="250"/>
      <c r="D6271" s="250"/>
      <c r="E6271" s="250"/>
      <c r="F6271" s="250"/>
      <c r="G6271" s="3"/>
      <c r="H6271" s="3"/>
      <c r="I6271" s="3"/>
      <c r="J6271" s="3"/>
      <c r="K6271" s="3"/>
      <c r="L6271" s="3"/>
      <c r="IK6271" s="3"/>
      <c r="IL6271" s="3"/>
      <c r="IM6271" s="3"/>
      <c r="IN6271" s="3"/>
      <c r="IO6271" s="3"/>
      <c r="IP6271" s="3"/>
      <c r="IQ6271" s="3"/>
      <c r="IR6271" s="3"/>
      <c r="IS6271" s="3"/>
    </row>
    <row r="6272" spans="1:253" s="2" customFormat="1" ht="16.5">
      <c r="A6272" s="250"/>
      <c r="B6272" s="250"/>
      <c r="C6272" s="250"/>
      <c r="D6272" s="250"/>
      <c r="E6272" s="250"/>
      <c r="F6272" s="250"/>
      <c r="G6272" s="3"/>
      <c r="H6272" s="3"/>
      <c r="I6272" s="3"/>
      <c r="J6272" s="3"/>
      <c r="K6272" s="3"/>
      <c r="L6272" s="3"/>
      <c r="IK6272" s="3"/>
      <c r="IL6272" s="3"/>
      <c r="IM6272" s="3"/>
      <c r="IN6272" s="3"/>
      <c r="IO6272" s="3"/>
      <c r="IP6272" s="3"/>
      <c r="IQ6272" s="3"/>
      <c r="IR6272" s="3"/>
      <c r="IS6272" s="3"/>
    </row>
    <row r="6273" spans="1:253" s="2" customFormat="1" ht="16.5">
      <c r="A6273" s="250"/>
      <c r="B6273" s="250"/>
      <c r="C6273" s="250"/>
      <c r="D6273" s="250"/>
      <c r="E6273" s="250"/>
      <c r="F6273" s="250"/>
      <c r="G6273" s="3"/>
      <c r="H6273" s="3"/>
      <c r="I6273" s="3"/>
      <c r="J6273" s="3"/>
      <c r="K6273" s="3"/>
      <c r="L6273" s="3"/>
      <c r="IK6273" s="3"/>
      <c r="IL6273" s="3"/>
      <c r="IM6273" s="3"/>
      <c r="IN6273" s="3"/>
      <c r="IO6273" s="3"/>
      <c r="IP6273" s="3"/>
      <c r="IQ6273" s="3"/>
      <c r="IR6273" s="3"/>
      <c r="IS6273" s="3"/>
    </row>
    <row r="6274" spans="1:253" s="2" customFormat="1" ht="16.5">
      <c r="A6274" s="250"/>
      <c r="B6274" s="250"/>
      <c r="C6274" s="250"/>
      <c r="D6274" s="250"/>
      <c r="E6274" s="250"/>
      <c r="F6274" s="250"/>
      <c r="G6274" s="3"/>
      <c r="H6274" s="3"/>
      <c r="I6274" s="3"/>
      <c r="J6274" s="3"/>
      <c r="K6274" s="3"/>
      <c r="L6274" s="3"/>
      <c r="IK6274" s="3"/>
      <c r="IL6274" s="3"/>
      <c r="IM6274" s="3"/>
      <c r="IN6274" s="3"/>
      <c r="IO6274" s="3"/>
      <c r="IP6274" s="3"/>
      <c r="IQ6274" s="3"/>
      <c r="IR6274" s="3"/>
      <c r="IS6274" s="3"/>
    </row>
    <row r="6275" spans="1:253" s="2" customFormat="1" ht="16.5">
      <c r="A6275" s="250"/>
      <c r="B6275" s="250"/>
      <c r="C6275" s="250"/>
      <c r="D6275" s="250"/>
      <c r="E6275" s="250"/>
      <c r="F6275" s="250"/>
      <c r="G6275" s="3"/>
      <c r="H6275" s="3"/>
      <c r="I6275" s="3"/>
      <c r="J6275" s="3"/>
      <c r="K6275" s="3"/>
      <c r="L6275" s="3"/>
      <c r="IK6275" s="3"/>
      <c r="IL6275" s="3"/>
      <c r="IM6275" s="3"/>
      <c r="IN6275" s="3"/>
      <c r="IO6275" s="3"/>
      <c r="IP6275" s="3"/>
      <c r="IQ6275" s="3"/>
      <c r="IR6275" s="3"/>
      <c r="IS6275" s="3"/>
    </row>
    <row r="6276" spans="1:253" s="2" customFormat="1" ht="16.5">
      <c r="A6276" s="250"/>
      <c r="B6276" s="250"/>
      <c r="C6276" s="250"/>
      <c r="D6276" s="250"/>
      <c r="E6276" s="250"/>
      <c r="F6276" s="250"/>
      <c r="G6276" s="3"/>
      <c r="H6276" s="3"/>
      <c r="I6276" s="3"/>
      <c r="J6276" s="3"/>
      <c r="K6276" s="3"/>
      <c r="L6276" s="3"/>
      <c r="IK6276" s="3"/>
      <c r="IL6276" s="3"/>
      <c r="IM6276" s="3"/>
      <c r="IN6276" s="3"/>
      <c r="IO6276" s="3"/>
      <c r="IP6276" s="3"/>
      <c r="IQ6276" s="3"/>
      <c r="IR6276" s="3"/>
      <c r="IS6276" s="3"/>
    </row>
    <row r="6277" spans="1:253" s="2" customFormat="1" ht="16.5">
      <c r="A6277" s="250"/>
      <c r="B6277" s="250"/>
      <c r="C6277" s="250"/>
      <c r="D6277" s="250"/>
      <c r="E6277" s="250"/>
      <c r="F6277" s="250"/>
      <c r="G6277" s="3"/>
      <c r="H6277" s="3"/>
      <c r="I6277" s="3"/>
      <c r="J6277" s="3"/>
      <c r="K6277" s="3"/>
      <c r="L6277" s="3"/>
      <c r="IK6277" s="3"/>
      <c r="IL6277" s="3"/>
      <c r="IM6277" s="3"/>
      <c r="IN6277" s="3"/>
      <c r="IO6277" s="3"/>
      <c r="IP6277" s="3"/>
      <c r="IQ6277" s="3"/>
      <c r="IR6277" s="3"/>
      <c r="IS6277" s="3"/>
    </row>
    <row r="6278" spans="1:253" s="2" customFormat="1" ht="16.5">
      <c r="A6278" s="250"/>
      <c r="B6278" s="250"/>
      <c r="C6278" s="250"/>
      <c r="D6278" s="250"/>
      <c r="E6278" s="250"/>
      <c r="F6278" s="250"/>
      <c r="G6278" s="3"/>
      <c r="H6278" s="3"/>
      <c r="I6278" s="3"/>
      <c r="J6278" s="3"/>
      <c r="K6278" s="3"/>
      <c r="L6278" s="3"/>
      <c r="IK6278" s="3"/>
      <c r="IL6278" s="3"/>
      <c r="IM6278" s="3"/>
      <c r="IN6278" s="3"/>
      <c r="IO6278" s="3"/>
      <c r="IP6278" s="3"/>
      <c r="IQ6278" s="3"/>
      <c r="IR6278" s="3"/>
      <c r="IS6278" s="3"/>
    </row>
    <row r="6279" spans="1:253" s="2" customFormat="1" ht="16.5">
      <c r="A6279" s="250"/>
      <c r="B6279" s="250"/>
      <c r="C6279" s="250"/>
      <c r="D6279" s="250"/>
      <c r="E6279" s="250"/>
      <c r="F6279" s="250"/>
      <c r="G6279" s="3"/>
      <c r="H6279" s="3"/>
      <c r="I6279" s="3"/>
      <c r="J6279" s="3"/>
      <c r="K6279" s="3"/>
      <c r="L6279" s="3"/>
      <c r="IK6279" s="3"/>
      <c r="IL6279" s="3"/>
      <c r="IM6279" s="3"/>
      <c r="IN6279" s="3"/>
      <c r="IO6279" s="3"/>
      <c r="IP6279" s="3"/>
      <c r="IQ6279" s="3"/>
      <c r="IR6279" s="3"/>
      <c r="IS6279" s="3"/>
    </row>
    <row r="6280" spans="1:253" s="2" customFormat="1" ht="16.5">
      <c r="A6280" s="250"/>
      <c r="B6280" s="250"/>
      <c r="C6280" s="250"/>
      <c r="D6280" s="250"/>
      <c r="E6280" s="250"/>
      <c r="F6280" s="250"/>
      <c r="G6280" s="3"/>
      <c r="H6280" s="3"/>
      <c r="I6280" s="3"/>
      <c r="J6280" s="3"/>
      <c r="K6280" s="3"/>
      <c r="L6280" s="3"/>
      <c r="IK6280" s="3"/>
      <c r="IL6280" s="3"/>
      <c r="IM6280" s="3"/>
      <c r="IN6280" s="3"/>
      <c r="IO6280" s="3"/>
      <c r="IP6280" s="3"/>
      <c r="IQ6280" s="3"/>
      <c r="IR6280" s="3"/>
      <c r="IS6280" s="3"/>
    </row>
    <row r="6281" spans="1:253" s="2" customFormat="1" ht="16.5">
      <c r="A6281" s="250"/>
      <c r="B6281" s="250"/>
      <c r="C6281" s="250"/>
      <c r="D6281" s="250"/>
      <c r="E6281" s="250"/>
      <c r="F6281" s="250"/>
      <c r="G6281" s="3"/>
      <c r="H6281" s="3"/>
      <c r="I6281" s="3"/>
      <c r="J6281" s="3"/>
      <c r="K6281" s="3"/>
      <c r="L6281" s="3"/>
      <c r="IK6281" s="3"/>
      <c r="IL6281" s="3"/>
      <c r="IM6281" s="3"/>
      <c r="IN6281" s="3"/>
      <c r="IO6281" s="3"/>
      <c r="IP6281" s="3"/>
      <c r="IQ6281" s="3"/>
      <c r="IR6281" s="3"/>
      <c r="IS6281" s="3"/>
    </row>
    <row r="6282" spans="1:253" s="2" customFormat="1" ht="16.5">
      <c r="A6282" s="250"/>
      <c r="B6282" s="250"/>
      <c r="C6282" s="250"/>
      <c r="D6282" s="250"/>
      <c r="E6282" s="250"/>
      <c r="F6282" s="250"/>
      <c r="G6282" s="3"/>
      <c r="H6282" s="3"/>
      <c r="I6282" s="3"/>
      <c r="J6282" s="3"/>
      <c r="K6282" s="3"/>
      <c r="L6282" s="3"/>
      <c r="IK6282" s="3"/>
      <c r="IL6282" s="3"/>
      <c r="IM6282" s="3"/>
      <c r="IN6282" s="3"/>
      <c r="IO6282" s="3"/>
      <c r="IP6282" s="3"/>
      <c r="IQ6282" s="3"/>
      <c r="IR6282" s="3"/>
      <c r="IS6282" s="3"/>
    </row>
    <row r="6283" spans="1:253" s="2" customFormat="1" ht="16.5">
      <c r="A6283" s="250"/>
      <c r="B6283" s="250"/>
      <c r="C6283" s="250"/>
      <c r="D6283" s="250"/>
      <c r="E6283" s="250"/>
      <c r="F6283" s="250"/>
      <c r="G6283" s="3"/>
      <c r="H6283" s="3"/>
      <c r="I6283" s="3"/>
      <c r="J6283" s="3"/>
      <c r="K6283" s="3"/>
      <c r="L6283" s="3"/>
      <c r="IK6283" s="3"/>
      <c r="IL6283" s="3"/>
      <c r="IM6283" s="3"/>
      <c r="IN6283" s="3"/>
      <c r="IO6283" s="3"/>
      <c r="IP6283" s="3"/>
      <c r="IQ6283" s="3"/>
      <c r="IR6283" s="3"/>
      <c r="IS6283" s="3"/>
    </row>
    <row r="6284" spans="1:253" s="2" customFormat="1" ht="16.5">
      <c r="A6284" s="250"/>
      <c r="B6284" s="250"/>
      <c r="C6284" s="250"/>
      <c r="D6284" s="250"/>
      <c r="E6284" s="250"/>
      <c r="F6284" s="250"/>
      <c r="G6284" s="3"/>
      <c r="H6284" s="3"/>
      <c r="I6284" s="3"/>
      <c r="J6284" s="3"/>
      <c r="K6284" s="3"/>
      <c r="L6284" s="3"/>
      <c r="IK6284" s="3"/>
      <c r="IL6284" s="3"/>
      <c r="IM6284" s="3"/>
      <c r="IN6284" s="3"/>
      <c r="IO6284" s="3"/>
      <c r="IP6284" s="3"/>
      <c r="IQ6284" s="3"/>
      <c r="IR6284" s="3"/>
      <c r="IS6284" s="3"/>
    </row>
    <row r="6285" spans="1:253" s="2" customFormat="1" ht="16.5">
      <c r="A6285" s="250"/>
      <c r="B6285" s="250"/>
      <c r="C6285" s="250"/>
      <c r="D6285" s="250"/>
      <c r="E6285" s="250"/>
      <c r="F6285" s="250"/>
      <c r="G6285" s="3"/>
      <c r="H6285" s="3"/>
      <c r="I6285" s="3"/>
      <c r="J6285" s="3"/>
      <c r="K6285" s="3"/>
      <c r="L6285" s="3"/>
      <c r="IK6285" s="3"/>
      <c r="IL6285" s="3"/>
      <c r="IM6285" s="3"/>
      <c r="IN6285" s="3"/>
      <c r="IO6285" s="3"/>
      <c r="IP6285" s="3"/>
      <c r="IQ6285" s="3"/>
      <c r="IR6285" s="3"/>
      <c r="IS6285" s="3"/>
    </row>
    <row r="6286" spans="1:253" s="2" customFormat="1" ht="16.5">
      <c r="A6286" s="250"/>
      <c r="B6286" s="250"/>
      <c r="C6286" s="250"/>
      <c r="D6286" s="250"/>
      <c r="E6286" s="250"/>
      <c r="F6286" s="250"/>
      <c r="G6286" s="3"/>
      <c r="H6286" s="3"/>
      <c r="I6286" s="3"/>
      <c r="J6286" s="3"/>
      <c r="K6286" s="3"/>
      <c r="L6286" s="3"/>
      <c r="IK6286" s="3"/>
      <c r="IL6286" s="3"/>
      <c r="IM6286" s="3"/>
      <c r="IN6286" s="3"/>
      <c r="IO6286" s="3"/>
      <c r="IP6286" s="3"/>
      <c r="IQ6286" s="3"/>
      <c r="IR6286" s="3"/>
      <c r="IS6286" s="3"/>
    </row>
    <row r="6287" spans="1:253" s="2" customFormat="1" ht="16.5">
      <c r="A6287" s="250"/>
      <c r="B6287" s="250"/>
      <c r="C6287" s="250"/>
      <c r="D6287" s="250"/>
      <c r="E6287" s="250"/>
      <c r="F6287" s="250"/>
      <c r="G6287" s="3"/>
      <c r="H6287" s="3"/>
      <c r="I6287" s="3"/>
      <c r="J6287" s="3"/>
      <c r="K6287" s="3"/>
      <c r="L6287" s="3"/>
      <c r="IK6287" s="3"/>
      <c r="IL6287" s="3"/>
      <c r="IM6287" s="3"/>
      <c r="IN6287" s="3"/>
      <c r="IO6287" s="3"/>
      <c r="IP6287" s="3"/>
      <c r="IQ6287" s="3"/>
      <c r="IR6287" s="3"/>
      <c r="IS6287" s="3"/>
    </row>
    <row r="6288" spans="1:253" s="2" customFormat="1" ht="16.5">
      <c r="A6288" s="250"/>
      <c r="B6288" s="250"/>
      <c r="C6288" s="250"/>
      <c r="D6288" s="250"/>
      <c r="E6288" s="250"/>
      <c r="F6288" s="250"/>
      <c r="G6288" s="3"/>
      <c r="H6288" s="3"/>
      <c r="I6288" s="3"/>
      <c r="J6288" s="3"/>
      <c r="K6288" s="3"/>
      <c r="L6288" s="3"/>
      <c r="IK6288" s="3"/>
      <c r="IL6288" s="3"/>
      <c r="IM6288" s="3"/>
      <c r="IN6288" s="3"/>
      <c r="IO6288" s="3"/>
      <c r="IP6288" s="3"/>
      <c r="IQ6288" s="3"/>
      <c r="IR6288" s="3"/>
      <c r="IS6288" s="3"/>
    </row>
    <row r="6289" spans="1:253" s="2" customFormat="1" ht="16.5">
      <c r="A6289" s="250"/>
      <c r="B6289" s="250"/>
      <c r="C6289" s="250"/>
      <c r="D6289" s="250"/>
      <c r="E6289" s="250"/>
      <c r="F6289" s="250"/>
      <c r="G6289" s="3"/>
      <c r="H6289" s="3"/>
      <c r="I6289" s="3"/>
      <c r="J6289" s="3"/>
      <c r="K6289" s="3"/>
      <c r="L6289" s="3"/>
      <c r="IK6289" s="3"/>
      <c r="IL6289" s="3"/>
      <c r="IM6289" s="3"/>
      <c r="IN6289" s="3"/>
      <c r="IO6289" s="3"/>
      <c r="IP6289" s="3"/>
      <c r="IQ6289" s="3"/>
      <c r="IR6289" s="3"/>
      <c r="IS6289" s="3"/>
    </row>
    <row r="6290" spans="1:253" s="2" customFormat="1" ht="16.5">
      <c r="A6290" s="250"/>
      <c r="B6290" s="250"/>
      <c r="C6290" s="250"/>
      <c r="D6290" s="250"/>
      <c r="E6290" s="250"/>
      <c r="F6290" s="250"/>
      <c r="G6290" s="3"/>
      <c r="H6290" s="3"/>
      <c r="I6290" s="3"/>
      <c r="J6290" s="3"/>
      <c r="K6290" s="3"/>
      <c r="L6290" s="3"/>
      <c r="IK6290" s="3"/>
      <c r="IL6290" s="3"/>
      <c r="IM6290" s="3"/>
      <c r="IN6290" s="3"/>
      <c r="IO6290" s="3"/>
      <c r="IP6290" s="3"/>
      <c r="IQ6290" s="3"/>
      <c r="IR6290" s="3"/>
      <c r="IS6290" s="3"/>
    </row>
    <row r="6291" spans="1:253" s="2" customFormat="1" ht="16.5">
      <c r="A6291" s="250"/>
      <c r="B6291" s="250"/>
      <c r="C6291" s="250"/>
      <c r="D6291" s="250"/>
      <c r="E6291" s="250"/>
      <c r="F6291" s="250"/>
      <c r="G6291" s="3"/>
      <c r="H6291" s="3"/>
      <c r="I6291" s="3"/>
      <c r="J6291" s="3"/>
      <c r="K6291" s="3"/>
      <c r="L6291" s="3"/>
      <c r="IK6291" s="3"/>
      <c r="IL6291" s="3"/>
      <c r="IM6291" s="3"/>
      <c r="IN6291" s="3"/>
      <c r="IO6291" s="3"/>
      <c r="IP6291" s="3"/>
      <c r="IQ6291" s="3"/>
      <c r="IR6291" s="3"/>
      <c r="IS6291" s="3"/>
    </row>
    <row r="6292" spans="1:253" s="2" customFormat="1" ht="16.5">
      <c r="A6292" s="250"/>
      <c r="B6292" s="250"/>
      <c r="C6292" s="250"/>
      <c r="D6292" s="250"/>
      <c r="E6292" s="250"/>
      <c r="F6292" s="250"/>
      <c r="G6292" s="3"/>
      <c r="H6292" s="3"/>
      <c r="I6292" s="3"/>
      <c r="J6292" s="3"/>
      <c r="K6292" s="3"/>
      <c r="L6292" s="3"/>
      <c r="IK6292" s="3"/>
      <c r="IL6292" s="3"/>
      <c r="IM6292" s="3"/>
      <c r="IN6292" s="3"/>
      <c r="IO6292" s="3"/>
      <c r="IP6292" s="3"/>
      <c r="IQ6292" s="3"/>
      <c r="IR6292" s="3"/>
      <c r="IS6292" s="3"/>
    </row>
    <row r="6293" spans="1:253" s="2" customFormat="1" ht="16.5">
      <c r="A6293" s="250"/>
      <c r="B6293" s="250"/>
      <c r="C6293" s="250"/>
      <c r="D6293" s="250"/>
      <c r="E6293" s="250"/>
      <c r="F6293" s="250"/>
      <c r="G6293" s="3"/>
      <c r="H6293" s="3"/>
      <c r="I6293" s="3"/>
      <c r="J6293" s="3"/>
      <c r="K6293" s="3"/>
      <c r="L6293" s="3"/>
      <c r="IK6293" s="3"/>
      <c r="IL6293" s="3"/>
      <c r="IM6293" s="3"/>
      <c r="IN6293" s="3"/>
      <c r="IO6293" s="3"/>
      <c r="IP6293" s="3"/>
      <c r="IQ6293" s="3"/>
      <c r="IR6293" s="3"/>
      <c r="IS6293" s="3"/>
    </row>
    <row r="6294" spans="1:253" s="2" customFormat="1" ht="16.5">
      <c r="A6294" s="250"/>
      <c r="B6294" s="250"/>
      <c r="C6294" s="250"/>
      <c r="D6294" s="250"/>
      <c r="E6294" s="250"/>
      <c r="F6294" s="250"/>
      <c r="G6294" s="3"/>
      <c r="H6294" s="3"/>
      <c r="I6294" s="3"/>
      <c r="J6294" s="3"/>
      <c r="K6294" s="3"/>
      <c r="L6294" s="3"/>
      <c r="IK6294" s="3"/>
      <c r="IL6294" s="3"/>
      <c r="IM6294" s="3"/>
      <c r="IN6294" s="3"/>
      <c r="IO6294" s="3"/>
      <c r="IP6294" s="3"/>
      <c r="IQ6294" s="3"/>
      <c r="IR6294" s="3"/>
      <c r="IS6294" s="3"/>
    </row>
    <row r="6295" spans="1:253" s="2" customFormat="1" ht="16.5">
      <c r="A6295" s="250"/>
      <c r="B6295" s="250"/>
      <c r="C6295" s="250"/>
      <c r="D6295" s="250"/>
      <c r="E6295" s="250"/>
      <c r="F6295" s="250"/>
      <c r="G6295" s="3"/>
      <c r="H6295" s="3"/>
      <c r="I6295" s="3"/>
      <c r="J6295" s="3"/>
      <c r="K6295" s="3"/>
      <c r="L6295" s="3"/>
      <c r="IK6295" s="3"/>
      <c r="IL6295" s="3"/>
      <c r="IM6295" s="3"/>
      <c r="IN6295" s="3"/>
      <c r="IO6295" s="3"/>
      <c r="IP6295" s="3"/>
      <c r="IQ6295" s="3"/>
      <c r="IR6295" s="3"/>
      <c r="IS6295" s="3"/>
    </row>
    <row r="6296" spans="1:253" s="2" customFormat="1" ht="16.5">
      <c r="A6296" s="250"/>
      <c r="B6296" s="250"/>
      <c r="C6296" s="250"/>
      <c r="D6296" s="250"/>
      <c r="E6296" s="250"/>
      <c r="F6296" s="250"/>
      <c r="G6296" s="3"/>
      <c r="H6296" s="3"/>
      <c r="I6296" s="3"/>
      <c r="J6296" s="3"/>
      <c r="K6296" s="3"/>
      <c r="L6296" s="3"/>
      <c r="IK6296" s="3"/>
      <c r="IL6296" s="3"/>
      <c r="IM6296" s="3"/>
      <c r="IN6296" s="3"/>
      <c r="IO6296" s="3"/>
      <c r="IP6296" s="3"/>
      <c r="IQ6296" s="3"/>
      <c r="IR6296" s="3"/>
      <c r="IS6296" s="3"/>
    </row>
    <row r="6297" spans="1:253" s="2" customFormat="1" ht="16.5">
      <c r="A6297" s="250"/>
      <c r="B6297" s="250"/>
      <c r="C6297" s="250"/>
      <c r="D6297" s="250"/>
      <c r="E6297" s="250"/>
      <c r="F6297" s="250"/>
      <c r="G6297" s="3"/>
      <c r="H6297" s="3"/>
      <c r="I6297" s="3"/>
      <c r="J6297" s="3"/>
      <c r="K6297" s="3"/>
      <c r="L6297" s="3"/>
      <c r="IK6297" s="3"/>
      <c r="IL6297" s="3"/>
      <c r="IM6297" s="3"/>
      <c r="IN6297" s="3"/>
      <c r="IO6297" s="3"/>
      <c r="IP6297" s="3"/>
      <c r="IQ6297" s="3"/>
      <c r="IR6297" s="3"/>
      <c r="IS6297" s="3"/>
    </row>
    <row r="6298" spans="1:253" s="2" customFormat="1" ht="16.5">
      <c r="A6298" s="250"/>
      <c r="B6298" s="250"/>
      <c r="C6298" s="250"/>
      <c r="D6298" s="250"/>
      <c r="E6298" s="250"/>
      <c r="F6298" s="250"/>
      <c r="G6298" s="3"/>
      <c r="H6298" s="3"/>
      <c r="I6298" s="3"/>
      <c r="J6298" s="3"/>
      <c r="K6298" s="3"/>
      <c r="L6298" s="3"/>
      <c r="IK6298" s="3"/>
      <c r="IL6298" s="3"/>
      <c r="IM6298" s="3"/>
      <c r="IN6298" s="3"/>
      <c r="IO6298" s="3"/>
      <c r="IP6298" s="3"/>
      <c r="IQ6298" s="3"/>
      <c r="IR6298" s="3"/>
      <c r="IS6298" s="3"/>
    </row>
    <row r="6299" spans="1:253" s="2" customFormat="1" ht="16.5">
      <c r="A6299" s="250"/>
      <c r="B6299" s="250"/>
      <c r="C6299" s="250"/>
      <c r="D6299" s="250"/>
      <c r="E6299" s="250"/>
      <c r="F6299" s="250"/>
      <c r="G6299" s="3"/>
      <c r="H6299" s="3"/>
      <c r="I6299" s="3"/>
      <c r="J6299" s="3"/>
      <c r="K6299" s="3"/>
      <c r="L6299" s="3"/>
      <c r="IK6299" s="3"/>
      <c r="IL6299" s="3"/>
      <c r="IM6299" s="3"/>
      <c r="IN6299" s="3"/>
      <c r="IO6299" s="3"/>
      <c r="IP6299" s="3"/>
      <c r="IQ6299" s="3"/>
      <c r="IR6299" s="3"/>
      <c r="IS6299" s="3"/>
    </row>
    <row r="6300" spans="1:253" s="2" customFormat="1" ht="16.5">
      <c r="A6300" s="250"/>
      <c r="B6300" s="250"/>
      <c r="C6300" s="250"/>
      <c r="D6300" s="250"/>
      <c r="E6300" s="250"/>
      <c r="F6300" s="250"/>
      <c r="G6300" s="3"/>
      <c r="H6300" s="3"/>
      <c r="I6300" s="3"/>
      <c r="J6300" s="3"/>
      <c r="K6300" s="3"/>
      <c r="L6300" s="3"/>
      <c r="IK6300" s="3"/>
      <c r="IL6300" s="3"/>
      <c r="IM6300" s="3"/>
      <c r="IN6300" s="3"/>
      <c r="IO6300" s="3"/>
      <c r="IP6300" s="3"/>
      <c r="IQ6300" s="3"/>
      <c r="IR6300" s="3"/>
      <c r="IS6300" s="3"/>
    </row>
    <row r="6301" spans="1:253" s="2" customFormat="1" ht="16.5">
      <c r="A6301" s="250"/>
      <c r="B6301" s="250"/>
      <c r="C6301" s="250"/>
      <c r="D6301" s="250"/>
      <c r="E6301" s="250"/>
      <c r="F6301" s="250"/>
      <c r="G6301" s="3"/>
      <c r="H6301" s="3"/>
      <c r="I6301" s="3"/>
      <c r="J6301" s="3"/>
      <c r="K6301" s="3"/>
      <c r="L6301" s="3"/>
      <c r="IK6301" s="3"/>
      <c r="IL6301" s="3"/>
      <c r="IM6301" s="3"/>
      <c r="IN6301" s="3"/>
      <c r="IO6301" s="3"/>
      <c r="IP6301" s="3"/>
      <c r="IQ6301" s="3"/>
      <c r="IR6301" s="3"/>
      <c r="IS6301" s="3"/>
    </row>
    <row r="6302" spans="1:253" s="2" customFormat="1" ht="16.5">
      <c r="A6302" s="250"/>
      <c r="B6302" s="250"/>
      <c r="C6302" s="250"/>
      <c r="D6302" s="250"/>
      <c r="E6302" s="250"/>
      <c r="F6302" s="250"/>
      <c r="G6302" s="3"/>
      <c r="H6302" s="3"/>
      <c r="I6302" s="3"/>
      <c r="J6302" s="3"/>
      <c r="K6302" s="3"/>
      <c r="L6302" s="3"/>
      <c r="IK6302" s="3"/>
      <c r="IL6302" s="3"/>
      <c r="IM6302" s="3"/>
      <c r="IN6302" s="3"/>
      <c r="IO6302" s="3"/>
      <c r="IP6302" s="3"/>
      <c r="IQ6302" s="3"/>
      <c r="IR6302" s="3"/>
      <c r="IS6302" s="3"/>
    </row>
    <row r="6303" spans="1:253" s="2" customFormat="1" ht="16.5">
      <c r="A6303" s="250"/>
      <c r="B6303" s="250"/>
      <c r="C6303" s="250"/>
      <c r="D6303" s="250"/>
      <c r="E6303" s="250"/>
      <c r="F6303" s="250"/>
      <c r="G6303" s="3"/>
      <c r="H6303" s="3"/>
      <c r="I6303" s="3"/>
      <c r="J6303" s="3"/>
      <c r="K6303" s="3"/>
      <c r="L6303" s="3"/>
      <c r="IK6303" s="3"/>
      <c r="IL6303" s="3"/>
      <c r="IM6303" s="3"/>
      <c r="IN6303" s="3"/>
      <c r="IO6303" s="3"/>
      <c r="IP6303" s="3"/>
      <c r="IQ6303" s="3"/>
      <c r="IR6303" s="3"/>
      <c r="IS6303" s="3"/>
    </row>
    <row r="6304" spans="1:253" s="2" customFormat="1" ht="16.5">
      <c r="A6304" s="250"/>
      <c r="B6304" s="250"/>
      <c r="C6304" s="250"/>
      <c r="D6304" s="250"/>
      <c r="E6304" s="250"/>
      <c r="F6304" s="250"/>
      <c r="G6304" s="3"/>
      <c r="H6304" s="3"/>
      <c r="I6304" s="3"/>
      <c r="J6304" s="3"/>
      <c r="K6304" s="3"/>
      <c r="L6304" s="3"/>
      <c r="IK6304" s="3"/>
      <c r="IL6304" s="3"/>
      <c r="IM6304" s="3"/>
      <c r="IN6304" s="3"/>
      <c r="IO6304" s="3"/>
      <c r="IP6304" s="3"/>
      <c r="IQ6304" s="3"/>
      <c r="IR6304" s="3"/>
      <c r="IS6304" s="3"/>
    </row>
    <row r="6305" spans="1:253" s="2" customFormat="1" ht="16.5">
      <c r="A6305" s="250"/>
      <c r="B6305" s="250"/>
      <c r="C6305" s="250"/>
      <c r="D6305" s="250"/>
      <c r="E6305" s="250"/>
      <c r="F6305" s="250"/>
      <c r="G6305" s="3"/>
      <c r="H6305" s="3"/>
      <c r="I6305" s="3"/>
      <c r="J6305" s="3"/>
      <c r="K6305" s="3"/>
      <c r="L6305" s="3"/>
      <c r="IK6305" s="3"/>
      <c r="IL6305" s="3"/>
      <c r="IM6305" s="3"/>
      <c r="IN6305" s="3"/>
      <c r="IO6305" s="3"/>
      <c r="IP6305" s="3"/>
      <c r="IQ6305" s="3"/>
      <c r="IR6305" s="3"/>
      <c r="IS6305" s="3"/>
    </row>
    <row r="6306" spans="1:253" s="2" customFormat="1" ht="16.5">
      <c r="A6306" s="250"/>
      <c r="B6306" s="250"/>
      <c r="C6306" s="250"/>
      <c r="D6306" s="250"/>
      <c r="E6306" s="250"/>
      <c r="F6306" s="250"/>
      <c r="G6306" s="3"/>
      <c r="H6306" s="3"/>
      <c r="I6306" s="3"/>
      <c r="J6306" s="3"/>
      <c r="K6306" s="3"/>
      <c r="L6306" s="3"/>
      <c r="IK6306" s="3"/>
      <c r="IL6306" s="3"/>
      <c r="IM6306" s="3"/>
      <c r="IN6306" s="3"/>
      <c r="IO6306" s="3"/>
      <c r="IP6306" s="3"/>
      <c r="IQ6306" s="3"/>
      <c r="IR6306" s="3"/>
      <c r="IS6306" s="3"/>
    </row>
    <row r="6307" spans="1:253" s="2" customFormat="1" ht="16.5">
      <c r="A6307" s="250"/>
      <c r="B6307" s="250"/>
      <c r="C6307" s="250"/>
      <c r="D6307" s="250"/>
      <c r="E6307" s="250"/>
      <c r="F6307" s="250"/>
      <c r="G6307" s="3"/>
      <c r="H6307" s="3"/>
      <c r="I6307" s="3"/>
      <c r="J6307" s="3"/>
      <c r="K6307" s="3"/>
      <c r="L6307" s="3"/>
      <c r="IK6307" s="3"/>
      <c r="IL6307" s="3"/>
      <c r="IM6307" s="3"/>
      <c r="IN6307" s="3"/>
      <c r="IO6307" s="3"/>
      <c r="IP6307" s="3"/>
      <c r="IQ6307" s="3"/>
      <c r="IR6307" s="3"/>
      <c r="IS6307" s="3"/>
    </row>
    <row r="6308" spans="1:253" s="2" customFormat="1" ht="16.5">
      <c r="A6308" s="250"/>
      <c r="B6308" s="250"/>
      <c r="C6308" s="250"/>
      <c r="D6308" s="250"/>
      <c r="E6308" s="250"/>
      <c r="F6308" s="250"/>
      <c r="G6308" s="3"/>
      <c r="H6308" s="3"/>
      <c r="I6308" s="3"/>
      <c r="J6308" s="3"/>
      <c r="K6308" s="3"/>
      <c r="L6308" s="3"/>
      <c r="IK6308" s="3"/>
      <c r="IL6308" s="3"/>
      <c r="IM6308" s="3"/>
      <c r="IN6308" s="3"/>
      <c r="IO6308" s="3"/>
      <c r="IP6308" s="3"/>
      <c r="IQ6308" s="3"/>
      <c r="IR6308" s="3"/>
      <c r="IS6308" s="3"/>
    </row>
    <row r="6309" spans="1:253" s="2" customFormat="1" ht="16.5">
      <c r="A6309" s="250"/>
      <c r="B6309" s="250"/>
      <c r="C6309" s="250"/>
      <c r="D6309" s="250"/>
      <c r="E6309" s="250"/>
      <c r="F6309" s="250"/>
      <c r="G6309" s="3"/>
      <c r="H6309" s="3"/>
      <c r="I6309" s="3"/>
      <c r="J6309" s="3"/>
      <c r="K6309" s="3"/>
      <c r="L6309" s="3"/>
      <c r="IK6309" s="3"/>
      <c r="IL6309" s="3"/>
      <c r="IM6309" s="3"/>
      <c r="IN6309" s="3"/>
      <c r="IO6309" s="3"/>
      <c r="IP6309" s="3"/>
      <c r="IQ6309" s="3"/>
      <c r="IR6309" s="3"/>
      <c r="IS6309" s="3"/>
    </row>
    <row r="6310" spans="1:253" s="2" customFormat="1" ht="16.5">
      <c r="A6310" s="250"/>
      <c r="B6310" s="250"/>
      <c r="C6310" s="250"/>
      <c r="D6310" s="250"/>
      <c r="E6310" s="250"/>
      <c r="F6310" s="250"/>
      <c r="G6310" s="3"/>
      <c r="H6310" s="3"/>
      <c r="I6310" s="3"/>
      <c r="J6310" s="3"/>
      <c r="K6310" s="3"/>
      <c r="L6310" s="3"/>
      <c r="IK6310" s="3"/>
      <c r="IL6310" s="3"/>
      <c r="IM6310" s="3"/>
      <c r="IN6310" s="3"/>
      <c r="IO6310" s="3"/>
      <c r="IP6310" s="3"/>
      <c r="IQ6310" s="3"/>
      <c r="IR6310" s="3"/>
      <c r="IS6310" s="3"/>
    </row>
    <row r="6311" spans="1:253" s="2" customFormat="1" ht="16.5">
      <c r="A6311" s="250"/>
      <c r="B6311" s="250"/>
      <c r="C6311" s="250"/>
      <c r="D6311" s="250"/>
      <c r="E6311" s="250"/>
      <c r="F6311" s="250"/>
      <c r="G6311" s="3"/>
      <c r="H6311" s="3"/>
      <c r="I6311" s="3"/>
      <c r="J6311" s="3"/>
      <c r="K6311" s="3"/>
      <c r="L6311" s="3"/>
      <c r="IK6311" s="3"/>
      <c r="IL6311" s="3"/>
      <c r="IM6311" s="3"/>
      <c r="IN6311" s="3"/>
      <c r="IO6311" s="3"/>
      <c r="IP6311" s="3"/>
      <c r="IQ6311" s="3"/>
      <c r="IR6311" s="3"/>
      <c r="IS6311" s="3"/>
    </row>
    <row r="6312" spans="1:253" s="2" customFormat="1" ht="16.5">
      <c r="A6312" s="250"/>
      <c r="B6312" s="250"/>
      <c r="C6312" s="250"/>
      <c r="D6312" s="250"/>
      <c r="E6312" s="250"/>
      <c r="F6312" s="250"/>
      <c r="G6312" s="3"/>
      <c r="H6312" s="3"/>
      <c r="I6312" s="3"/>
      <c r="J6312" s="3"/>
      <c r="K6312" s="3"/>
      <c r="L6312" s="3"/>
      <c r="IK6312" s="3"/>
      <c r="IL6312" s="3"/>
      <c r="IM6312" s="3"/>
      <c r="IN6312" s="3"/>
      <c r="IO6312" s="3"/>
      <c r="IP6312" s="3"/>
      <c r="IQ6312" s="3"/>
      <c r="IR6312" s="3"/>
      <c r="IS6312" s="3"/>
    </row>
    <row r="6313" spans="1:253" s="2" customFormat="1" ht="16.5">
      <c r="A6313" s="250"/>
      <c r="B6313" s="250"/>
      <c r="C6313" s="250"/>
      <c r="D6313" s="250"/>
      <c r="E6313" s="250"/>
      <c r="F6313" s="250"/>
      <c r="G6313" s="3"/>
      <c r="H6313" s="3"/>
      <c r="I6313" s="3"/>
      <c r="J6313" s="3"/>
      <c r="K6313" s="3"/>
      <c r="L6313" s="3"/>
      <c r="IK6313" s="3"/>
      <c r="IL6313" s="3"/>
      <c r="IM6313" s="3"/>
      <c r="IN6313" s="3"/>
      <c r="IO6313" s="3"/>
      <c r="IP6313" s="3"/>
      <c r="IQ6313" s="3"/>
      <c r="IR6313" s="3"/>
      <c r="IS6313" s="3"/>
    </row>
    <row r="6314" spans="1:253" s="2" customFormat="1" ht="16.5">
      <c r="A6314" s="250"/>
      <c r="B6314" s="250"/>
      <c r="C6314" s="250"/>
      <c r="D6314" s="250"/>
      <c r="E6314" s="250"/>
      <c r="F6314" s="250"/>
      <c r="G6314" s="3"/>
      <c r="H6314" s="3"/>
      <c r="I6314" s="3"/>
      <c r="J6314" s="3"/>
      <c r="K6314" s="3"/>
      <c r="L6314" s="3"/>
      <c r="IK6314" s="3"/>
      <c r="IL6314" s="3"/>
      <c r="IM6314" s="3"/>
      <c r="IN6314" s="3"/>
      <c r="IO6314" s="3"/>
      <c r="IP6314" s="3"/>
      <c r="IQ6314" s="3"/>
      <c r="IR6314" s="3"/>
      <c r="IS6314" s="3"/>
    </row>
    <row r="6315" spans="1:253" s="2" customFormat="1" ht="16.5">
      <c r="A6315" s="250"/>
      <c r="B6315" s="250"/>
      <c r="C6315" s="250"/>
      <c r="D6315" s="250"/>
      <c r="E6315" s="250"/>
      <c r="F6315" s="250"/>
      <c r="G6315" s="3"/>
      <c r="H6315" s="3"/>
      <c r="I6315" s="3"/>
      <c r="J6315" s="3"/>
      <c r="K6315" s="3"/>
      <c r="L6315" s="3"/>
      <c r="IK6315" s="3"/>
      <c r="IL6315" s="3"/>
      <c r="IM6315" s="3"/>
      <c r="IN6315" s="3"/>
      <c r="IO6315" s="3"/>
      <c r="IP6315" s="3"/>
      <c r="IQ6315" s="3"/>
      <c r="IR6315" s="3"/>
      <c r="IS6315" s="3"/>
    </row>
    <row r="6316" spans="1:253" s="2" customFormat="1" ht="16.5">
      <c r="A6316" s="250"/>
      <c r="B6316" s="250"/>
      <c r="C6316" s="250"/>
      <c r="D6316" s="250"/>
      <c r="E6316" s="250"/>
      <c r="F6316" s="250"/>
      <c r="G6316" s="3"/>
      <c r="H6316" s="3"/>
      <c r="I6316" s="3"/>
      <c r="J6316" s="3"/>
      <c r="K6316" s="3"/>
      <c r="L6316" s="3"/>
      <c r="IK6316" s="3"/>
      <c r="IL6316" s="3"/>
      <c r="IM6316" s="3"/>
      <c r="IN6316" s="3"/>
      <c r="IO6316" s="3"/>
      <c r="IP6316" s="3"/>
      <c r="IQ6316" s="3"/>
      <c r="IR6316" s="3"/>
      <c r="IS6316" s="3"/>
    </row>
    <row r="6317" spans="1:253" s="2" customFormat="1" ht="16.5">
      <c r="A6317" s="250"/>
      <c r="B6317" s="250"/>
      <c r="C6317" s="250"/>
      <c r="D6317" s="250"/>
      <c r="E6317" s="250"/>
      <c r="F6317" s="250"/>
      <c r="G6317" s="3"/>
      <c r="H6317" s="3"/>
      <c r="I6317" s="3"/>
      <c r="J6317" s="3"/>
      <c r="K6317" s="3"/>
      <c r="L6317" s="3"/>
      <c r="IK6317" s="3"/>
      <c r="IL6317" s="3"/>
      <c r="IM6317" s="3"/>
      <c r="IN6317" s="3"/>
      <c r="IO6317" s="3"/>
      <c r="IP6317" s="3"/>
      <c r="IQ6317" s="3"/>
      <c r="IR6317" s="3"/>
      <c r="IS6317" s="3"/>
    </row>
    <row r="6318" spans="1:253" s="2" customFormat="1" ht="16.5">
      <c r="A6318" s="250"/>
      <c r="B6318" s="250"/>
      <c r="C6318" s="250"/>
      <c r="D6318" s="250"/>
      <c r="E6318" s="250"/>
      <c r="F6318" s="250"/>
      <c r="G6318" s="3"/>
      <c r="H6318" s="3"/>
      <c r="I6318" s="3"/>
      <c r="J6318" s="3"/>
      <c r="K6318" s="3"/>
      <c r="L6318" s="3"/>
      <c r="IK6318" s="3"/>
      <c r="IL6318" s="3"/>
      <c r="IM6318" s="3"/>
      <c r="IN6318" s="3"/>
      <c r="IO6318" s="3"/>
      <c r="IP6318" s="3"/>
      <c r="IQ6318" s="3"/>
      <c r="IR6318" s="3"/>
      <c r="IS6318" s="3"/>
    </row>
    <row r="6319" spans="1:253" s="2" customFormat="1" ht="16.5">
      <c r="A6319" s="250"/>
      <c r="B6319" s="250"/>
      <c r="C6319" s="250"/>
      <c r="D6319" s="250"/>
      <c r="E6319" s="250"/>
      <c r="F6319" s="250"/>
      <c r="G6319" s="3"/>
      <c r="H6319" s="3"/>
      <c r="I6319" s="3"/>
      <c r="J6319" s="3"/>
      <c r="K6319" s="3"/>
      <c r="L6319" s="3"/>
      <c r="IK6319" s="3"/>
      <c r="IL6319" s="3"/>
      <c r="IM6319" s="3"/>
      <c r="IN6319" s="3"/>
      <c r="IO6319" s="3"/>
      <c r="IP6319" s="3"/>
      <c r="IQ6319" s="3"/>
      <c r="IR6319" s="3"/>
      <c r="IS6319" s="3"/>
    </row>
    <row r="6320" spans="1:253" s="2" customFormat="1" ht="16.5">
      <c r="A6320" s="250"/>
      <c r="B6320" s="250"/>
      <c r="C6320" s="250"/>
      <c r="D6320" s="250"/>
      <c r="E6320" s="250"/>
      <c r="F6320" s="250"/>
      <c r="G6320" s="3"/>
      <c r="H6320" s="3"/>
      <c r="I6320" s="3"/>
      <c r="J6320" s="3"/>
      <c r="K6320" s="3"/>
      <c r="L6320" s="3"/>
      <c r="IK6320" s="3"/>
      <c r="IL6320" s="3"/>
      <c r="IM6320" s="3"/>
      <c r="IN6320" s="3"/>
      <c r="IO6320" s="3"/>
      <c r="IP6320" s="3"/>
      <c r="IQ6320" s="3"/>
      <c r="IR6320" s="3"/>
      <c r="IS6320" s="3"/>
    </row>
    <row r="6321" spans="1:253" s="2" customFormat="1" ht="16.5">
      <c r="A6321" s="250"/>
      <c r="B6321" s="250"/>
      <c r="C6321" s="250"/>
      <c r="D6321" s="250"/>
      <c r="E6321" s="250"/>
      <c r="F6321" s="250"/>
      <c r="G6321" s="3"/>
      <c r="H6321" s="3"/>
      <c r="I6321" s="3"/>
      <c r="J6321" s="3"/>
      <c r="K6321" s="3"/>
      <c r="L6321" s="3"/>
      <c r="IK6321" s="3"/>
      <c r="IL6321" s="3"/>
      <c r="IM6321" s="3"/>
      <c r="IN6321" s="3"/>
      <c r="IO6321" s="3"/>
      <c r="IP6321" s="3"/>
      <c r="IQ6321" s="3"/>
      <c r="IR6321" s="3"/>
      <c r="IS6321" s="3"/>
    </row>
    <row r="6322" spans="1:253" s="2" customFormat="1" ht="16.5">
      <c r="A6322" s="250"/>
      <c r="B6322" s="250"/>
      <c r="C6322" s="250"/>
      <c r="D6322" s="250"/>
      <c r="E6322" s="250"/>
      <c r="F6322" s="250"/>
      <c r="G6322" s="3"/>
      <c r="H6322" s="3"/>
      <c r="I6322" s="3"/>
      <c r="J6322" s="3"/>
      <c r="K6322" s="3"/>
      <c r="L6322" s="3"/>
      <c r="IK6322" s="3"/>
      <c r="IL6322" s="3"/>
      <c r="IM6322" s="3"/>
      <c r="IN6322" s="3"/>
      <c r="IO6322" s="3"/>
      <c r="IP6322" s="3"/>
      <c r="IQ6322" s="3"/>
      <c r="IR6322" s="3"/>
      <c r="IS6322" s="3"/>
    </row>
    <row r="6323" spans="1:253" s="2" customFormat="1" ht="16.5">
      <c r="A6323" s="250"/>
      <c r="B6323" s="250"/>
      <c r="C6323" s="250"/>
      <c r="D6323" s="250"/>
      <c r="E6323" s="250"/>
      <c r="F6323" s="250"/>
      <c r="G6323" s="3"/>
      <c r="H6323" s="3"/>
      <c r="I6323" s="3"/>
      <c r="J6323" s="3"/>
      <c r="K6323" s="3"/>
      <c r="L6323" s="3"/>
      <c r="IK6323" s="3"/>
      <c r="IL6323" s="3"/>
      <c r="IM6323" s="3"/>
      <c r="IN6323" s="3"/>
      <c r="IO6323" s="3"/>
      <c r="IP6323" s="3"/>
      <c r="IQ6323" s="3"/>
      <c r="IR6323" s="3"/>
      <c r="IS6323" s="3"/>
    </row>
    <row r="6324" spans="1:253" s="2" customFormat="1" ht="16.5">
      <c r="A6324" s="250"/>
      <c r="B6324" s="250"/>
      <c r="C6324" s="250"/>
      <c r="D6324" s="250"/>
      <c r="E6324" s="250"/>
      <c r="F6324" s="250"/>
      <c r="G6324" s="3"/>
      <c r="H6324" s="3"/>
      <c r="I6324" s="3"/>
      <c r="J6324" s="3"/>
      <c r="K6324" s="3"/>
      <c r="L6324" s="3"/>
      <c r="IK6324" s="3"/>
      <c r="IL6324" s="3"/>
      <c r="IM6324" s="3"/>
      <c r="IN6324" s="3"/>
      <c r="IO6324" s="3"/>
      <c r="IP6324" s="3"/>
      <c r="IQ6324" s="3"/>
      <c r="IR6324" s="3"/>
      <c r="IS6324" s="3"/>
    </row>
    <row r="6325" spans="1:253" s="2" customFormat="1" ht="16.5">
      <c r="A6325" s="250"/>
      <c r="B6325" s="250"/>
      <c r="C6325" s="250"/>
      <c r="D6325" s="250"/>
      <c r="E6325" s="250"/>
      <c r="F6325" s="250"/>
      <c r="G6325" s="3"/>
      <c r="H6325" s="3"/>
      <c r="I6325" s="3"/>
      <c r="J6325" s="3"/>
      <c r="K6325" s="3"/>
      <c r="L6325" s="3"/>
      <c r="IK6325" s="3"/>
      <c r="IL6325" s="3"/>
      <c r="IM6325" s="3"/>
      <c r="IN6325" s="3"/>
      <c r="IO6325" s="3"/>
      <c r="IP6325" s="3"/>
      <c r="IQ6325" s="3"/>
      <c r="IR6325" s="3"/>
      <c r="IS6325" s="3"/>
    </row>
    <row r="6326" spans="1:253" s="2" customFormat="1" ht="16.5">
      <c r="A6326" s="250"/>
      <c r="B6326" s="250"/>
      <c r="C6326" s="250"/>
      <c r="D6326" s="250"/>
      <c r="E6326" s="250"/>
      <c r="F6326" s="250"/>
      <c r="G6326" s="3"/>
      <c r="H6326" s="3"/>
      <c r="I6326" s="3"/>
      <c r="J6326" s="3"/>
      <c r="K6326" s="3"/>
      <c r="L6326" s="3"/>
      <c r="IK6326" s="3"/>
      <c r="IL6326" s="3"/>
      <c r="IM6326" s="3"/>
      <c r="IN6326" s="3"/>
      <c r="IO6326" s="3"/>
      <c r="IP6326" s="3"/>
      <c r="IQ6326" s="3"/>
      <c r="IR6326" s="3"/>
      <c r="IS6326" s="3"/>
    </row>
    <row r="6327" spans="1:253" s="2" customFormat="1" ht="16.5">
      <c r="A6327" s="250"/>
      <c r="B6327" s="250"/>
      <c r="C6327" s="250"/>
      <c r="D6327" s="250"/>
      <c r="E6327" s="250"/>
      <c r="F6327" s="250"/>
      <c r="G6327" s="3"/>
      <c r="H6327" s="3"/>
      <c r="I6327" s="3"/>
      <c r="J6327" s="3"/>
      <c r="K6327" s="3"/>
      <c r="L6327" s="3"/>
      <c r="IK6327" s="3"/>
      <c r="IL6327" s="3"/>
      <c r="IM6327" s="3"/>
      <c r="IN6327" s="3"/>
      <c r="IO6327" s="3"/>
      <c r="IP6327" s="3"/>
      <c r="IQ6327" s="3"/>
      <c r="IR6327" s="3"/>
      <c r="IS6327" s="3"/>
    </row>
    <row r="6328" spans="1:253" s="2" customFormat="1" ht="16.5">
      <c r="A6328" s="250"/>
      <c r="B6328" s="250"/>
      <c r="C6328" s="250"/>
      <c r="D6328" s="250"/>
      <c r="E6328" s="250"/>
      <c r="F6328" s="250"/>
      <c r="G6328" s="3"/>
      <c r="H6328" s="3"/>
      <c r="I6328" s="3"/>
      <c r="J6328" s="3"/>
      <c r="K6328" s="3"/>
      <c r="L6328" s="3"/>
      <c r="IK6328" s="3"/>
      <c r="IL6328" s="3"/>
      <c r="IM6328" s="3"/>
      <c r="IN6328" s="3"/>
      <c r="IO6328" s="3"/>
      <c r="IP6328" s="3"/>
      <c r="IQ6328" s="3"/>
      <c r="IR6328" s="3"/>
      <c r="IS6328" s="3"/>
    </row>
    <row r="6329" spans="1:253" s="2" customFormat="1" ht="16.5">
      <c r="A6329" s="250"/>
      <c r="B6329" s="250"/>
      <c r="C6329" s="250"/>
      <c r="D6329" s="250"/>
      <c r="E6329" s="250"/>
      <c r="F6329" s="250"/>
      <c r="G6329" s="3"/>
      <c r="H6329" s="3"/>
      <c r="I6329" s="3"/>
      <c r="J6329" s="3"/>
      <c r="K6329" s="3"/>
      <c r="L6329" s="3"/>
      <c r="IK6329" s="3"/>
      <c r="IL6329" s="3"/>
      <c r="IM6329" s="3"/>
      <c r="IN6329" s="3"/>
      <c r="IO6329" s="3"/>
      <c r="IP6329" s="3"/>
      <c r="IQ6329" s="3"/>
      <c r="IR6329" s="3"/>
      <c r="IS6329" s="3"/>
    </row>
    <row r="6330" spans="1:253" s="2" customFormat="1" ht="16.5">
      <c r="A6330" s="250"/>
      <c r="B6330" s="250"/>
      <c r="C6330" s="250"/>
      <c r="D6330" s="250"/>
      <c r="E6330" s="250"/>
      <c r="F6330" s="250"/>
      <c r="G6330" s="3"/>
      <c r="H6330" s="3"/>
      <c r="I6330" s="3"/>
      <c r="J6330" s="3"/>
      <c r="K6330" s="3"/>
      <c r="L6330" s="3"/>
      <c r="IK6330" s="3"/>
      <c r="IL6330" s="3"/>
      <c r="IM6330" s="3"/>
      <c r="IN6330" s="3"/>
      <c r="IO6330" s="3"/>
      <c r="IP6330" s="3"/>
      <c r="IQ6330" s="3"/>
      <c r="IR6330" s="3"/>
      <c r="IS6330" s="3"/>
    </row>
    <row r="6331" spans="1:253" s="2" customFormat="1" ht="16.5">
      <c r="A6331" s="250"/>
      <c r="B6331" s="250"/>
      <c r="C6331" s="250"/>
      <c r="D6331" s="250"/>
      <c r="E6331" s="250"/>
      <c r="F6331" s="250"/>
      <c r="G6331" s="3"/>
      <c r="H6331" s="3"/>
      <c r="I6331" s="3"/>
      <c r="J6331" s="3"/>
      <c r="K6331" s="3"/>
      <c r="L6331" s="3"/>
      <c r="IK6331" s="3"/>
      <c r="IL6331" s="3"/>
      <c r="IM6331" s="3"/>
      <c r="IN6331" s="3"/>
      <c r="IO6331" s="3"/>
      <c r="IP6331" s="3"/>
      <c r="IQ6331" s="3"/>
      <c r="IR6331" s="3"/>
      <c r="IS6331" s="3"/>
    </row>
    <row r="6332" spans="1:253" s="2" customFormat="1" ht="16.5">
      <c r="A6332" s="250"/>
      <c r="B6332" s="250"/>
      <c r="C6332" s="250"/>
      <c r="D6332" s="250"/>
      <c r="E6332" s="250"/>
      <c r="F6332" s="250"/>
      <c r="G6332" s="3"/>
      <c r="H6332" s="3"/>
      <c r="I6332" s="3"/>
      <c r="J6332" s="3"/>
      <c r="K6332" s="3"/>
      <c r="L6332" s="3"/>
      <c r="IK6332" s="3"/>
      <c r="IL6332" s="3"/>
      <c r="IM6332" s="3"/>
      <c r="IN6332" s="3"/>
      <c r="IO6332" s="3"/>
      <c r="IP6332" s="3"/>
      <c r="IQ6332" s="3"/>
      <c r="IR6332" s="3"/>
      <c r="IS6332" s="3"/>
    </row>
    <row r="6333" spans="1:253" s="2" customFormat="1" ht="16.5">
      <c r="A6333" s="250"/>
      <c r="B6333" s="250"/>
      <c r="C6333" s="250"/>
      <c r="D6333" s="250"/>
      <c r="E6333" s="250"/>
      <c r="F6333" s="250"/>
      <c r="G6333" s="3"/>
      <c r="H6333" s="3"/>
      <c r="I6333" s="3"/>
      <c r="J6333" s="3"/>
      <c r="K6333" s="3"/>
      <c r="L6333" s="3"/>
      <c r="IK6333" s="3"/>
      <c r="IL6333" s="3"/>
      <c r="IM6333" s="3"/>
      <c r="IN6333" s="3"/>
      <c r="IO6333" s="3"/>
      <c r="IP6333" s="3"/>
      <c r="IQ6333" s="3"/>
      <c r="IR6333" s="3"/>
      <c r="IS6333" s="3"/>
    </row>
    <row r="6334" spans="1:253" s="2" customFormat="1" ht="16.5">
      <c r="A6334" s="250"/>
      <c r="B6334" s="250"/>
      <c r="C6334" s="250"/>
      <c r="D6334" s="250"/>
      <c r="E6334" s="250"/>
      <c r="F6334" s="250"/>
      <c r="G6334" s="3"/>
      <c r="H6334" s="3"/>
      <c r="I6334" s="3"/>
      <c r="J6334" s="3"/>
      <c r="K6334" s="3"/>
      <c r="L6334" s="3"/>
      <c r="IK6334" s="3"/>
      <c r="IL6334" s="3"/>
      <c r="IM6334" s="3"/>
      <c r="IN6334" s="3"/>
      <c r="IO6334" s="3"/>
      <c r="IP6334" s="3"/>
      <c r="IQ6334" s="3"/>
      <c r="IR6334" s="3"/>
      <c r="IS6334" s="3"/>
    </row>
    <row r="6335" spans="1:253" s="2" customFormat="1" ht="16.5">
      <c r="A6335" s="250"/>
      <c r="B6335" s="250"/>
      <c r="C6335" s="250"/>
      <c r="D6335" s="250"/>
      <c r="E6335" s="250"/>
      <c r="F6335" s="250"/>
      <c r="G6335" s="3"/>
      <c r="H6335" s="3"/>
      <c r="I6335" s="3"/>
      <c r="J6335" s="3"/>
      <c r="K6335" s="3"/>
      <c r="L6335" s="3"/>
      <c r="IK6335" s="3"/>
      <c r="IL6335" s="3"/>
      <c r="IM6335" s="3"/>
      <c r="IN6335" s="3"/>
      <c r="IO6335" s="3"/>
      <c r="IP6335" s="3"/>
      <c r="IQ6335" s="3"/>
      <c r="IR6335" s="3"/>
      <c r="IS6335" s="3"/>
    </row>
    <row r="6336" spans="1:253" s="2" customFormat="1" ht="16.5">
      <c r="A6336" s="250"/>
      <c r="B6336" s="250"/>
      <c r="C6336" s="250"/>
      <c r="D6336" s="250"/>
      <c r="E6336" s="250"/>
      <c r="F6336" s="250"/>
      <c r="G6336" s="3"/>
      <c r="H6336" s="3"/>
      <c r="I6336" s="3"/>
      <c r="J6336" s="3"/>
      <c r="K6336" s="3"/>
      <c r="L6336" s="3"/>
      <c r="IK6336" s="3"/>
      <c r="IL6336" s="3"/>
      <c r="IM6336" s="3"/>
      <c r="IN6336" s="3"/>
      <c r="IO6336" s="3"/>
      <c r="IP6336" s="3"/>
      <c r="IQ6336" s="3"/>
      <c r="IR6336" s="3"/>
      <c r="IS6336" s="3"/>
    </row>
    <row r="6337" spans="1:253" s="2" customFormat="1" ht="16.5">
      <c r="A6337" s="250"/>
      <c r="B6337" s="250"/>
      <c r="C6337" s="250"/>
      <c r="D6337" s="250"/>
      <c r="E6337" s="250"/>
      <c r="F6337" s="250"/>
      <c r="G6337" s="3"/>
      <c r="H6337" s="3"/>
      <c r="I6337" s="3"/>
      <c r="J6337" s="3"/>
      <c r="K6337" s="3"/>
      <c r="L6337" s="3"/>
      <c r="IK6337" s="3"/>
      <c r="IL6337" s="3"/>
      <c r="IM6337" s="3"/>
      <c r="IN6337" s="3"/>
      <c r="IO6337" s="3"/>
      <c r="IP6337" s="3"/>
      <c r="IQ6337" s="3"/>
      <c r="IR6337" s="3"/>
      <c r="IS6337" s="3"/>
    </row>
    <row r="6338" spans="1:253" s="2" customFormat="1" ht="16.5">
      <c r="A6338" s="250"/>
      <c r="B6338" s="250"/>
      <c r="C6338" s="250"/>
      <c r="D6338" s="250"/>
      <c r="E6338" s="250"/>
      <c r="F6338" s="250"/>
      <c r="G6338" s="3"/>
      <c r="H6338" s="3"/>
      <c r="I6338" s="3"/>
      <c r="J6338" s="3"/>
      <c r="K6338" s="3"/>
      <c r="L6338" s="3"/>
      <c r="IK6338" s="3"/>
      <c r="IL6338" s="3"/>
      <c r="IM6338" s="3"/>
      <c r="IN6338" s="3"/>
      <c r="IO6338" s="3"/>
      <c r="IP6338" s="3"/>
      <c r="IQ6338" s="3"/>
      <c r="IR6338" s="3"/>
      <c r="IS6338" s="3"/>
    </row>
    <row r="6339" spans="1:253" s="2" customFormat="1" ht="16.5">
      <c r="A6339" s="250"/>
      <c r="B6339" s="250"/>
      <c r="C6339" s="250"/>
      <c r="D6339" s="250"/>
      <c r="E6339" s="250"/>
      <c r="F6339" s="250"/>
      <c r="G6339" s="3"/>
      <c r="H6339" s="3"/>
      <c r="I6339" s="3"/>
      <c r="J6339" s="3"/>
      <c r="K6339" s="3"/>
      <c r="L6339" s="3"/>
      <c r="IK6339" s="3"/>
      <c r="IL6339" s="3"/>
      <c r="IM6339" s="3"/>
      <c r="IN6339" s="3"/>
      <c r="IO6339" s="3"/>
      <c r="IP6339" s="3"/>
      <c r="IQ6339" s="3"/>
      <c r="IR6339" s="3"/>
      <c r="IS6339" s="3"/>
    </row>
    <row r="6340" spans="1:253" s="2" customFormat="1" ht="16.5">
      <c r="A6340" s="250"/>
      <c r="B6340" s="250"/>
      <c r="C6340" s="250"/>
      <c r="D6340" s="250"/>
      <c r="E6340" s="250"/>
      <c r="F6340" s="250"/>
      <c r="G6340" s="3"/>
      <c r="H6340" s="3"/>
      <c r="I6340" s="3"/>
      <c r="J6340" s="3"/>
      <c r="K6340" s="3"/>
      <c r="L6340" s="3"/>
      <c r="IK6340" s="3"/>
      <c r="IL6340" s="3"/>
      <c r="IM6340" s="3"/>
      <c r="IN6340" s="3"/>
      <c r="IO6340" s="3"/>
      <c r="IP6340" s="3"/>
      <c r="IQ6340" s="3"/>
      <c r="IR6340" s="3"/>
      <c r="IS6340" s="3"/>
    </row>
    <row r="6341" spans="1:253" s="2" customFormat="1" ht="16.5">
      <c r="A6341" s="250"/>
      <c r="B6341" s="250"/>
      <c r="C6341" s="250"/>
      <c r="D6341" s="250"/>
      <c r="E6341" s="250"/>
      <c r="F6341" s="250"/>
      <c r="G6341" s="3"/>
      <c r="H6341" s="3"/>
      <c r="I6341" s="3"/>
      <c r="J6341" s="3"/>
      <c r="K6341" s="3"/>
      <c r="L6341" s="3"/>
      <c r="IK6341" s="3"/>
      <c r="IL6341" s="3"/>
      <c r="IM6341" s="3"/>
      <c r="IN6341" s="3"/>
      <c r="IO6341" s="3"/>
      <c r="IP6341" s="3"/>
      <c r="IQ6341" s="3"/>
      <c r="IR6341" s="3"/>
      <c r="IS6341" s="3"/>
    </row>
    <row r="6342" spans="1:253" s="2" customFormat="1" ht="16.5">
      <c r="A6342" s="250"/>
      <c r="B6342" s="250"/>
      <c r="C6342" s="250"/>
      <c r="D6342" s="250"/>
      <c r="E6342" s="250"/>
      <c r="F6342" s="250"/>
      <c r="G6342" s="3"/>
      <c r="H6342" s="3"/>
      <c r="I6342" s="3"/>
      <c r="J6342" s="3"/>
      <c r="K6342" s="3"/>
      <c r="L6342" s="3"/>
      <c r="IK6342" s="3"/>
      <c r="IL6342" s="3"/>
      <c r="IM6342" s="3"/>
      <c r="IN6342" s="3"/>
      <c r="IO6342" s="3"/>
      <c r="IP6342" s="3"/>
      <c r="IQ6342" s="3"/>
      <c r="IR6342" s="3"/>
      <c r="IS6342" s="3"/>
    </row>
    <row r="6343" spans="1:253" s="2" customFormat="1" ht="16.5">
      <c r="A6343" s="250"/>
      <c r="B6343" s="250"/>
      <c r="C6343" s="250"/>
      <c r="D6343" s="250"/>
      <c r="E6343" s="250"/>
      <c r="F6343" s="250"/>
      <c r="G6343" s="3"/>
      <c r="H6343" s="3"/>
      <c r="I6343" s="3"/>
      <c r="J6343" s="3"/>
      <c r="K6343" s="3"/>
      <c r="L6343" s="3"/>
      <c r="IK6343" s="3"/>
      <c r="IL6343" s="3"/>
      <c r="IM6343" s="3"/>
      <c r="IN6343" s="3"/>
      <c r="IO6343" s="3"/>
      <c r="IP6343" s="3"/>
      <c r="IQ6343" s="3"/>
      <c r="IR6343" s="3"/>
      <c r="IS6343" s="3"/>
    </row>
    <row r="6344" spans="1:253" s="2" customFormat="1" ht="16.5">
      <c r="A6344" s="250"/>
      <c r="B6344" s="250"/>
      <c r="C6344" s="250"/>
      <c r="D6344" s="250"/>
      <c r="E6344" s="250"/>
      <c r="F6344" s="250"/>
      <c r="G6344" s="3"/>
      <c r="H6344" s="3"/>
      <c r="I6344" s="3"/>
      <c r="J6344" s="3"/>
      <c r="K6344" s="3"/>
      <c r="L6344" s="3"/>
      <c r="IK6344" s="3"/>
      <c r="IL6344" s="3"/>
      <c r="IM6344" s="3"/>
      <c r="IN6344" s="3"/>
      <c r="IO6344" s="3"/>
      <c r="IP6344" s="3"/>
      <c r="IQ6344" s="3"/>
      <c r="IR6344" s="3"/>
      <c r="IS6344" s="3"/>
    </row>
    <row r="6345" spans="1:253" s="2" customFormat="1" ht="16.5">
      <c r="A6345" s="250"/>
      <c r="B6345" s="250"/>
      <c r="C6345" s="250"/>
      <c r="D6345" s="250"/>
      <c r="E6345" s="250"/>
      <c r="F6345" s="250"/>
      <c r="G6345" s="3"/>
      <c r="H6345" s="3"/>
      <c r="I6345" s="3"/>
      <c r="J6345" s="3"/>
      <c r="K6345" s="3"/>
      <c r="L6345" s="3"/>
      <c r="IK6345" s="3"/>
      <c r="IL6345" s="3"/>
      <c r="IM6345" s="3"/>
      <c r="IN6345" s="3"/>
      <c r="IO6345" s="3"/>
      <c r="IP6345" s="3"/>
      <c r="IQ6345" s="3"/>
      <c r="IR6345" s="3"/>
      <c r="IS6345" s="3"/>
    </row>
    <row r="6346" spans="1:253" s="2" customFormat="1" ht="16.5">
      <c r="A6346" s="250"/>
      <c r="B6346" s="250"/>
      <c r="C6346" s="250"/>
      <c r="D6346" s="250"/>
      <c r="E6346" s="250"/>
      <c r="F6346" s="250"/>
      <c r="G6346" s="3"/>
      <c r="H6346" s="3"/>
      <c r="I6346" s="3"/>
      <c r="J6346" s="3"/>
      <c r="K6346" s="3"/>
      <c r="L6346" s="3"/>
      <c r="IK6346" s="3"/>
      <c r="IL6346" s="3"/>
      <c r="IM6346" s="3"/>
      <c r="IN6346" s="3"/>
      <c r="IO6346" s="3"/>
      <c r="IP6346" s="3"/>
      <c r="IQ6346" s="3"/>
      <c r="IR6346" s="3"/>
      <c r="IS6346" s="3"/>
    </row>
    <row r="6347" spans="1:253" s="2" customFormat="1" ht="16.5">
      <c r="A6347" s="250"/>
      <c r="B6347" s="250"/>
      <c r="C6347" s="250"/>
      <c r="D6347" s="250"/>
      <c r="E6347" s="250"/>
      <c r="F6347" s="250"/>
      <c r="G6347" s="3"/>
      <c r="H6347" s="3"/>
      <c r="I6347" s="3"/>
      <c r="J6347" s="3"/>
      <c r="K6347" s="3"/>
      <c r="L6347" s="3"/>
      <c r="IK6347" s="3"/>
      <c r="IL6347" s="3"/>
      <c r="IM6347" s="3"/>
      <c r="IN6347" s="3"/>
      <c r="IO6347" s="3"/>
      <c r="IP6347" s="3"/>
      <c r="IQ6347" s="3"/>
      <c r="IR6347" s="3"/>
      <c r="IS6347" s="3"/>
    </row>
    <row r="6348" spans="1:253" s="2" customFormat="1" ht="16.5">
      <c r="A6348" s="250"/>
      <c r="B6348" s="250"/>
      <c r="C6348" s="250"/>
      <c r="D6348" s="250"/>
      <c r="E6348" s="250"/>
      <c r="F6348" s="250"/>
      <c r="G6348" s="3"/>
      <c r="H6348" s="3"/>
      <c r="I6348" s="3"/>
      <c r="J6348" s="3"/>
      <c r="K6348" s="3"/>
      <c r="L6348" s="3"/>
      <c r="IK6348" s="3"/>
      <c r="IL6348" s="3"/>
      <c r="IM6348" s="3"/>
      <c r="IN6348" s="3"/>
      <c r="IO6348" s="3"/>
      <c r="IP6348" s="3"/>
      <c r="IQ6348" s="3"/>
      <c r="IR6348" s="3"/>
      <c r="IS6348" s="3"/>
    </row>
    <row r="6349" spans="1:253" s="2" customFormat="1" ht="16.5">
      <c r="A6349" s="250"/>
      <c r="B6349" s="250"/>
      <c r="C6349" s="250"/>
      <c r="D6349" s="250"/>
      <c r="E6349" s="250"/>
      <c r="F6349" s="250"/>
      <c r="G6349" s="3"/>
      <c r="H6349" s="3"/>
      <c r="I6349" s="3"/>
      <c r="J6349" s="3"/>
      <c r="K6349" s="3"/>
      <c r="L6349" s="3"/>
      <c r="IK6349" s="3"/>
      <c r="IL6349" s="3"/>
      <c r="IM6349" s="3"/>
      <c r="IN6349" s="3"/>
      <c r="IO6349" s="3"/>
      <c r="IP6349" s="3"/>
      <c r="IQ6349" s="3"/>
      <c r="IR6349" s="3"/>
      <c r="IS6349" s="3"/>
    </row>
    <row r="6350" spans="1:253" s="2" customFormat="1" ht="16.5">
      <c r="A6350" s="250"/>
      <c r="B6350" s="250"/>
      <c r="C6350" s="250"/>
      <c r="D6350" s="250"/>
      <c r="E6350" s="250"/>
      <c r="F6350" s="250"/>
      <c r="G6350" s="3"/>
      <c r="H6350" s="3"/>
      <c r="I6350" s="3"/>
      <c r="J6350" s="3"/>
      <c r="K6350" s="3"/>
      <c r="L6350" s="3"/>
      <c r="IK6350" s="3"/>
      <c r="IL6350" s="3"/>
      <c r="IM6350" s="3"/>
      <c r="IN6350" s="3"/>
      <c r="IO6350" s="3"/>
      <c r="IP6350" s="3"/>
      <c r="IQ6350" s="3"/>
      <c r="IR6350" s="3"/>
      <c r="IS6350" s="3"/>
    </row>
    <row r="6351" spans="1:253" s="2" customFormat="1" ht="16.5">
      <c r="A6351" s="250"/>
      <c r="B6351" s="250"/>
      <c r="C6351" s="250"/>
      <c r="D6351" s="250"/>
      <c r="E6351" s="250"/>
      <c r="F6351" s="250"/>
      <c r="G6351" s="3"/>
      <c r="H6351" s="3"/>
      <c r="I6351" s="3"/>
      <c r="J6351" s="3"/>
      <c r="K6351" s="3"/>
      <c r="L6351" s="3"/>
      <c r="IK6351" s="3"/>
      <c r="IL6351" s="3"/>
      <c r="IM6351" s="3"/>
      <c r="IN6351" s="3"/>
      <c r="IO6351" s="3"/>
      <c r="IP6351" s="3"/>
      <c r="IQ6351" s="3"/>
      <c r="IR6351" s="3"/>
      <c r="IS6351" s="3"/>
    </row>
    <row r="6352" spans="1:253" s="2" customFormat="1" ht="16.5">
      <c r="A6352" s="250"/>
      <c r="B6352" s="250"/>
      <c r="C6352" s="250"/>
      <c r="D6352" s="250"/>
      <c r="E6352" s="250"/>
      <c r="F6352" s="250"/>
      <c r="G6352" s="3"/>
      <c r="H6352" s="3"/>
      <c r="I6352" s="3"/>
      <c r="J6352" s="3"/>
      <c r="K6352" s="3"/>
      <c r="L6352" s="3"/>
      <c r="IK6352" s="3"/>
      <c r="IL6352" s="3"/>
      <c r="IM6352" s="3"/>
      <c r="IN6352" s="3"/>
      <c r="IO6352" s="3"/>
      <c r="IP6352" s="3"/>
      <c r="IQ6352" s="3"/>
      <c r="IR6352" s="3"/>
      <c r="IS6352" s="3"/>
    </row>
    <row r="6353" spans="1:253" s="2" customFormat="1" ht="16.5">
      <c r="A6353" s="250"/>
      <c r="B6353" s="250"/>
      <c r="C6353" s="250"/>
      <c r="D6353" s="250"/>
      <c r="E6353" s="250"/>
      <c r="F6353" s="250"/>
      <c r="G6353" s="3"/>
      <c r="H6353" s="3"/>
      <c r="I6353" s="3"/>
      <c r="J6353" s="3"/>
      <c r="K6353" s="3"/>
      <c r="L6353" s="3"/>
      <c r="IK6353" s="3"/>
      <c r="IL6353" s="3"/>
      <c r="IM6353" s="3"/>
      <c r="IN6353" s="3"/>
      <c r="IO6353" s="3"/>
      <c r="IP6353" s="3"/>
      <c r="IQ6353" s="3"/>
      <c r="IR6353" s="3"/>
      <c r="IS6353" s="3"/>
    </row>
    <row r="6354" spans="1:253" s="2" customFormat="1" ht="16.5">
      <c r="A6354" s="250"/>
      <c r="B6354" s="250"/>
      <c r="C6354" s="250"/>
      <c r="D6354" s="250"/>
      <c r="E6354" s="250"/>
      <c r="F6354" s="250"/>
      <c r="G6354" s="3"/>
      <c r="H6354" s="3"/>
      <c r="I6354" s="3"/>
      <c r="J6354" s="3"/>
      <c r="K6354" s="3"/>
      <c r="L6354" s="3"/>
      <c r="IK6354" s="3"/>
      <c r="IL6354" s="3"/>
      <c r="IM6354" s="3"/>
      <c r="IN6354" s="3"/>
      <c r="IO6354" s="3"/>
      <c r="IP6354" s="3"/>
      <c r="IQ6354" s="3"/>
      <c r="IR6354" s="3"/>
      <c r="IS6354" s="3"/>
    </row>
    <row r="6355" spans="1:253" s="2" customFormat="1" ht="16.5">
      <c r="A6355" s="250"/>
      <c r="B6355" s="250"/>
      <c r="C6355" s="250"/>
      <c r="D6355" s="250"/>
      <c r="E6355" s="250"/>
      <c r="F6355" s="250"/>
      <c r="G6355" s="3"/>
      <c r="H6355" s="3"/>
      <c r="I6355" s="3"/>
      <c r="J6355" s="3"/>
      <c r="K6355" s="3"/>
      <c r="L6355" s="3"/>
      <c r="IK6355" s="3"/>
      <c r="IL6355" s="3"/>
      <c r="IM6355" s="3"/>
      <c r="IN6355" s="3"/>
      <c r="IO6355" s="3"/>
      <c r="IP6355" s="3"/>
      <c r="IQ6355" s="3"/>
      <c r="IR6355" s="3"/>
      <c r="IS6355" s="3"/>
    </row>
    <row r="6356" spans="1:253" s="2" customFormat="1" ht="16.5">
      <c r="A6356" s="250"/>
      <c r="B6356" s="250"/>
      <c r="C6356" s="250"/>
      <c r="D6356" s="250"/>
      <c r="E6356" s="250"/>
      <c r="F6356" s="250"/>
      <c r="G6356" s="3"/>
      <c r="H6356" s="3"/>
      <c r="I6356" s="3"/>
      <c r="J6356" s="3"/>
      <c r="K6356" s="3"/>
      <c r="L6356" s="3"/>
      <c r="IK6356" s="3"/>
      <c r="IL6356" s="3"/>
      <c r="IM6356" s="3"/>
      <c r="IN6356" s="3"/>
      <c r="IO6356" s="3"/>
      <c r="IP6356" s="3"/>
      <c r="IQ6356" s="3"/>
      <c r="IR6356" s="3"/>
      <c r="IS6356" s="3"/>
    </row>
    <row r="6357" spans="1:253" s="2" customFormat="1" ht="16.5">
      <c r="A6357" s="250"/>
      <c r="B6357" s="250"/>
      <c r="C6357" s="250"/>
      <c r="D6357" s="250"/>
      <c r="E6357" s="250"/>
      <c r="F6357" s="250"/>
      <c r="G6357" s="3"/>
      <c r="H6357" s="3"/>
      <c r="I6357" s="3"/>
      <c r="J6357" s="3"/>
      <c r="K6357" s="3"/>
      <c r="L6357" s="3"/>
      <c r="IK6357" s="3"/>
      <c r="IL6357" s="3"/>
      <c r="IM6357" s="3"/>
      <c r="IN6357" s="3"/>
      <c r="IO6357" s="3"/>
      <c r="IP6357" s="3"/>
      <c r="IQ6357" s="3"/>
      <c r="IR6357" s="3"/>
      <c r="IS6357" s="3"/>
    </row>
    <row r="6358" spans="1:253" s="2" customFormat="1" ht="16.5">
      <c r="A6358" s="250"/>
      <c r="B6358" s="250"/>
      <c r="C6358" s="250"/>
      <c r="D6358" s="250"/>
      <c r="E6358" s="250"/>
      <c r="F6358" s="250"/>
      <c r="G6358" s="3"/>
      <c r="H6358" s="3"/>
      <c r="I6358" s="3"/>
      <c r="J6358" s="3"/>
      <c r="K6358" s="3"/>
      <c r="L6358" s="3"/>
      <c r="IK6358" s="3"/>
      <c r="IL6358" s="3"/>
      <c r="IM6358" s="3"/>
      <c r="IN6358" s="3"/>
      <c r="IO6358" s="3"/>
      <c r="IP6358" s="3"/>
      <c r="IQ6358" s="3"/>
      <c r="IR6358" s="3"/>
      <c r="IS6358" s="3"/>
    </row>
    <row r="6359" spans="1:253" s="2" customFormat="1" ht="16.5">
      <c r="A6359" s="250"/>
      <c r="B6359" s="250"/>
      <c r="C6359" s="250"/>
      <c r="D6359" s="250"/>
      <c r="E6359" s="250"/>
      <c r="F6359" s="250"/>
      <c r="G6359" s="3"/>
      <c r="H6359" s="3"/>
      <c r="I6359" s="3"/>
      <c r="J6359" s="3"/>
      <c r="K6359" s="3"/>
      <c r="L6359" s="3"/>
      <c r="IK6359" s="3"/>
      <c r="IL6359" s="3"/>
      <c r="IM6359" s="3"/>
      <c r="IN6359" s="3"/>
      <c r="IO6359" s="3"/>
      <c r="IP6359" s="3"/>
      <c r="IQ6359" s="3"/>
      <c r="IR6359" s="3"/>
      <c r="IS6359" s="3"/>
    </row>
    <row r="6360" spans="1:253" s="2" customFormat="1" ht="16.5">
      <c r="A6360" s="250"/>
      <c r="B6360" s="250"/>
      <c r="C6360" s="250"/>
      <c r="D6360" s="250"/>
      <c r="E6360" s="250"/>
      <c r="F6360" s="250"/>
      <c r="G6360" s="3"/>
      <c r="H6360" s="3"/>
      <c r="I6360" s="3"/>
      <c r="J6360" s="3"/>
      <c r="K6360" s="3"/>
      <c r="L6360" s="3"/>
      <c r="IK6360" s="3"/>
      <c r="IL6360" s="3"/>
      <c r="IM6360" s="3"/>
      <c r="IN6360" s="3"/>
      <c r="IO6360" s="3"/>
      <c r="IP6360" s="3"/>
      <c r="IQ6360" s="3"/>
      <c r="IR6360" s="3"/>
      <c r="IS6360" s="3"/>
    </row>
    <row r="6361" spans="1:253" s="2" customFormat="1" ht="16.5">
      <c r="A6361" s="250"/>
      <c r="B6361" s="250"/>
      <c r="C6361" s="250"/>
      <c r="D6361" s="250"/>
      <c r="E6361" s="250"/>
      <c r="F6361" s="250"/>
      <c r="G6361" s="3"/>
      <c r="H6361" s="3"/>
      <c r="I6361" s="3"/>
      <c r="J6361" s="3"/>
      <c r="K6361" s="3"/>
      <c r="L6361" s="3"/>
      <c r="IK6361" s="3"/>
      <c r="IL6361" s="3"/>
      <c r="IM6361" s="3"/>
      <c r="IN6361" s="3"/>
      <c r="IO6361" s="3"/>
      <c r="IP6361" s="3"/>
      <c r="IQ6361" s="3"/>
      <c r="IR6361" s="3"/>
      <c r="IS6361" s="3"/>
    </row>
    <row r="6362" spans="1:253" s="2" customFormat="1" ht="16.5">
      <c r="A6362" s="250"/>
      <c r="B6362" s="250"/>
      <c r="C6362" s="250"/>
      <c r="D6362" s="250"/>
      <c r="E6362" s="250"/>
      <c r="F6362" s="250"/>
      <c r="G6362" s="3"/>
      <c r="H6362" s="3"/>
      <c r="I6362" s="3"/>
      <c r="J6362" s="3"/>
      <c r="K6362" s="3"/>
      <c r="L6362" s="3"/>
      <c r="IK6362" s="3"/>
      <c r="IL6362" s="3"/>
      <c r="IM6362" s="3"/>
      <c r="IN6362" s="3"/>
      <c r="IO6362" s="3"/>
      <c r="IP6362" s="3"/>
      <c r="IQ6362" s="3"/>
      <c r="IR6362" s="3"/>
      <c r="IS6362" s="3"/>
    </row>
    <row r="6363" spans="1:253" s="2" customFormat="1" ht="16.5">
      <c r="A6363" s="250"/>
      <c r="B6363" s="250"/>
      <c r="C6363" s="250"/>
      <c r="D6363" s="250"/>
      <c r="E6363" s="250"/>
      <c r="F6363" s="250"/>
      <c r="G6363" s="3"/>
      <c r="H6363" s="3"/>
      <c r="I6363" s="3"/>
      <c r="J6363" s="3"/>
      <c r="K6363" s="3"/>
      <c r="L6363" s="3"/>
      <c r="IK6363" s="3"/>
      <c r="IL6363" s="3"/>
      <c r="IM6363" s="3"/>
      <c r="IN6363" s="3"/>
      <c r="IO6363" s="3"/>
      <c r="IP6363" s="3"/>
      <c r="IQ6363" s="3"/>
      <c r="IR6363" s="3"/>
      <c r="IS6363" s="3"/>
    </row>
    <row r="6364" spans="1:253" s="2" customFormat="1" ht="16.5">
      <c r="A6364" s="250"/>
      <c r="B6364" s="250"/>
      <c r="C6364" s="250"/>
      <c r="D6364" s="250"/>
      <c r="E6364" s="250"/>
      <c r="F6364" s="250"/>
      <c r="G6364" s="3"/>
      <c r="H6364" s="3"/>
      <c r="I6364" s="3"/>
      <c r="J6364" s="3"/>
      <c r="K6364" s="3"/>
      <c r="L6364" s="3"/>
      <c r="IK6364" s="3"/>
      <c r="IL6364" s="3"/>
      <c r="IM6364" s="3"/>
      <c r="IN6364" s="3"/>
      <c r="IO6364" s="3"/>
      <c r="IP6364" s="3"/>
      <c r="IQ6364" s="3"/>
      <c r="IR6364" s="3"/>
      <c r="IS6364" s="3"/>
    </row>
    <row r="6365" spans="1:253" s="2" customFormat="1" ht="16.5">
      <c r="A6365" s="250"/>
      <c r="B6365" s="250"/>
      <c r="C6365" s="250"/>
      <c r="D6365" s="250"/>
      <c r="E6365" s="250"/>
      <c r="F6365" s="250"/>
      <c r="G6365" s="3"/>
      <c r="H6365" s="3"/>
      <c r="I6365" s="3"/>
      <c r="J6365" s="3"/>
      <c r="K6365" s="3"/>
      <c r="L6365" s="3"/>
      <c r="IK6365" s="3"/>
      <c r="IL6365" s="3"/>
      <c r="IM6365" s="3"/>
      <c r="IN6365" s="3"/>
      <c r="IO6365" s="3"/>
      <c r="IP6365" s="3"/>
      <c r="IQ6365" s="3"/>
      <c r="IR6365" s="3"/>
      <c r="IS6365" s="3"/>
    </row>
    <row r="6366" spans="1:253" s="2" customFormat="1" ht="16.5">
      <c r="A6366" s="250"/>
      <c r="B6366" s="250"/>
      <c r="C6366" s="250"/>
      <c r="D6366" s="250"/>
      <c r="E6366" s="250"/>
      <c r="F6366" s="250"/>
      <c r="G6366" s="3"/>
      <c r="H6366" s="3"/>
      <c r="I6366" s="3"/>
      <c r="J6366" s="3"/>
      <c r="K6366" s="3"/>
      <c r="L6366" s="3"/>
      <c r="IK6366" s="3"/>
      <c r="IL6366" s="3"/>
      <c r="IM6366" s="3"/>
      <c r="IN6366" s="3"/>
      <c r="IO6366" s="3"/>
      <c r="IP6366" s="3"/>
      <c r="IQ6366" s="3"/>
      <c r="IR6366" s="3"/>
      <c r="IS6366" s="3"/>
    </row>
    <row r="6367" spans="1:253" s="2" customFormat="1" ht="16.5">
      <c r="A6367" s="250"/>
      <c r="B6367" s="250"/>
      <c r="C6367" s="250"/>
      <c r="D6367" s="250"/>
      <c r="E6367" s="250"/>
      <c r="F6367" s="250"/>
      <c r="G6367" s="3"/>
      <c r="H6367" s="3"/>
      <c r="I6367" s="3"/>
      <c r="J6367" s="3"/>
      <c r="K6367" s="3"/>
      <c r="L6367" s="3"/>
      <c r="IK6367" s="3"/>
      <c r="IL6367" s="3"/>
      <c r="IM6367" s="3"/>
      <c r="IN6367" s="3"/>
      <c r="IO6367" s="3"/>
      <c r="IP6367" s="3"/>
      <c r="IQ6367" s="3"/>
      <c r="IR6367" s="3"/>
      <c r="IS6367" s="3"/>
    </row>
    <row r="6368" spans="1:253" s="2" customFormat="1" ht="16.5">
      <c r="A6368" s="250"/>
      <c r="B6368" s="250"/>
      <c r="C6368" s="250"/>
      <c r="D6368" s="250"/>
      <c r="E6368" s="250"/>
      <c r="F6368" s="250"/>
      <c r="G6368" s="3"/>
      <c r="H6368" s="3"/>
      <c r="I6368" s="3"/>
      <c r="J6368" s="3"/>
      <c r="K6368" s="3"/>
      <c r="L6368" s="3"/>
      <c r="IK6368" s="3"/>
      <c r="IL6368" s="3"/>
      <c r="IM6368" s="3"/>
      <c r="IN6368" s="3"/>
      <c r="IO6368" s="3"/>
      <c r="IP6368" s="3"/>
      <c r="IQ6368" s="3"/>
      <c r="IR6368" s="3"/>
      <c r="IS6368" s="3"/>
    </row>
    <row r="6369" spans="1:253" s="2" customFormat="1" ht="16.5">
      <c r="A6369" s="250"/>
      <c r="B6369" s="250"/>
      <c r="C6369" s="250"/>
      <c r="D6369" s="250"/>
      <c r="E6369" s="250"/>
      <c r="F6369" s="250"/>
      <c r="G6369" s="3"/>
      <c r="H6369" s="3"/>
      <c r="I6369" s="3"/>
      <c r="J6369" s="3"/>
      <c r="K6369" s="3"/>
      <c r="L6369" s="3"/>
      <c r="IK6369" s="3"/>
      <c r="IL6369" s="3"/>
      <c r="IM6369" s="3"/>
      <c r="IN6369" s="3"/>
      <c r="IO6369" s="3"/>
      <c r="IP6369" s="3"/>
      <c r="IQ6369" s="3"/>
      <c r="IR6369" s="3"/>
      <c r="IS6369" s="3"/>
    </row>
    <row r="6370" spans="1:253" s="2" customFormat="1" ht="16.5">
      <c r="A6370" s="250"/>
      <c r="B6370" s="250"/>
      <c r="C6370" s="250"/>
      <c r="D6370" s="250"/>
      <c r="E6370" s="250"/>
      <c r="F6370" s="250"/>
      <c r="G6370" s="3"/>
      <c r="H6370" s="3"/>
      <c r="I6370" s="3"/>
      <c r="J6370" s="3"/>
      <c r="K6370" s="3"/>
      <c r="L6370" s="3"/>
      <c r="IK6370" s="3"/>
      <c r="IL6370" s="3"/>
      <c r="IM6370" s="3"/>
      <c r="IN6370" s="3"/>
      <c r="IO6370" s="3"/>
      <c r="IP6370" s="3"/>
      <c r="IQ6370" s="3"/>
      <c r="IR6370" s="3"/>
      <c r="IS6370" s="3"/>
    </row>
    <row r="6371" spans="1:253" s="2" customFormat="1" ht="16.5">
      <c r="A6371" s="250"/>
      <c r="B6371" s="250"/>
      <c r="C6371" s="250"/>
      <c r="D6371" s="250"/>
      <c r="E6371" s="250"/>
      <c r="F6371" s="250"/>
      <c r="G6371" s="3"/>
      <c r="H6371" s="3"/>
      <c r="I6371" s="3"/>
      <c r="J6371" s="3"/>
      <c r="K6371" s="3"/>
      <c r="L6371" s="3"/>
      <c r="IK6371" s="3"/>
      <c r="IL6371" s="3"/>
      <c r="IM6371" s="3"/>
      <c r="IN6371" s="3"/>
      <c r="IO6371" s="3"/>
      <c r="IP6371" s="3"/>
      <c r="IQ6371" s="3"/>
      <c r="IR6371" s="3"/>
      <c r="IS6371" s="3"/>
    </row>
    <row r="6372" spans="1:253" s="2" customFormat="1" ht="16.5">
      <c r="A6372" s="250"/>
      <c r="B6372" s="250"/>
      <c r="C6372" s="250"/>
      <c r="D6372" s="250"/>
      <c r="E6372" s="250"/>
      <c r="F6372" s="250"/>
      <c r="G6372" s="3"/>
      <c r="H6372" s="3"/>
      <c r="I6372" s="3"/>
      <c r="J6372" s="3"/>
      <c r="K6372" s="3"/>
      <c r="L6372" s="3"/>
      <c r="IK6372" s="3"/>
      <c r="IL6372" s="3"/>
      <c r="IM6372" s="3"/>
      <c r="IN6372" s="3"/>
      <c r="IO6372" s="3"/>
      <c r="IP6372" s="3"/>
      <c r="IQ6372" s="3"/>
      <c r="IR6372" s="3"/>
      <c r="IS6372" s="3"/>
    </row>
    <row r="6373" spans="1:253" s="2" customFormat="1" ht="16.5">
      <c r="A6373" s="250"/>
      <c r="B6373" s="250"/>
      <c r="C6373" s="250"/>
      <c r="D6373" s="250"/>
      <c r="E6373" s="250"/>
      <c r="F6373" s="250"/>
      <c r="G6373" s="3"/>
      <c r="H6373" s="3"/>
      <c r="I6373" s="3"/>
      <c r="J6373" s="3"/>
      <c r="K6373" s="3"/>
      <c r="L6373" s="3"/>
      <c r="IK6373" s="3"/>
      <c r="IL6373" s="3"/>
      <c r="IM6373" s="3"/>
      <c r="IN6373" s="3"/>
      <c r="IO6373" s="3"/>
      <c r="IP6373" s="3"/>
      <c r="IQ6373" s="3"/>
      <c r="IR6373" s="3"/>
      <c r="IS6373" s="3"/>
    </row>
    <row r="6374" spans="1:253" s="2" customFormat="1" ht="16.5">
      <c r="A6374" s="250"/>
      <c r="B6374" s="250"/>
      <c r="C6374" s="250"/>
      <c r="D6374" s="250"/>
      <c r="E6374" s="250"/>
      <c r="F6374" s="250"/>
      <c r="G6374" s="3"/>
      <c r="H6374" s="3"/>
      <c r="I6374" s="3"/>
      <c r="J6374" s="3"/>
      <c r="K6374" s="3"/>
      <c r="L6374" s="3"/>
      <c r="IK6374" s="3"/>
      <c r="IL6374" s="3"/>
      <c r="IM6374" s="3"/>
      <c r="IN6374" s="3"/>
      <c r="IO6374" s="3"/>
      <c r="IP6374" s="3"/>
      <c r="IQ6374" s="3"/>
      <c r="IR6374" s="3"/>
      <c r="IS6374" s="3"/>
    </row>
    <row r="6375" spans="1:253" s="2" customFormat="1" ht="16.5">
      <c r="A6375" s="250"/>
      <c r="B6375" s="250"/>
      <c r="C6375" s="250"/>
      <c r="D6375" s="250"/>
      <c r="E6375" s="250"/>
      <c r="F6375" s="250"/>
      <c r="G6375" s="3"/>
      <c r="H6375" s="3"/>
      <c r="I6375" s="3"/>
      <c r="J6375" s="3"/>
      <c r="K6375" s="3"/>
      <c r="L6375" s="3"/>
      <c r="IK6375" s="3"/>
      <c r="IL6375" s="3"/>
      <c r="IM6375" s="3"/>
      <c r="IN6375" s="3"/>
      <c r="IO6375" s="3"/>
      <c r="IP6375" s="3"/>
      <c r="IQ6375" s="3"/>
      <c r="IR6375" s="3"/>
      <c r="IS6375" s="3"/>
    </row>
    <row r="6376" spans="1:253" s="2" customFormat="1" ht="16.5">
      <c r="A6376" s="250"/>
      <c r="B6376" s="250"/>
      <c r="C6376" s="250"/>
      <c r="D6376" s="250"/>
      <c r="E6376" s="250"/>
      <c r="F6376" s="250"/>
      <c r="G6376" s="3"/>
      <c r="H6376" s="3"/>
      <c r="I6376" s="3"/>
      <c r="J6376" s="3"/>
      <c r="K6376" s="3"/>
      <c r="L6376" s="3"/>
      <c r="IK6376" s="3"/>
      <c r="IL6376" s="3"/>
      <c r="IM6376" s="3"/>
      <c r="IN6376" s="3"/>
      <c r="IO6376" s="3"/>
      <c r="IP6376" s="3"/>
      <c r="IQ6376" s="3"/>
      <c r="IR6376" s="3"/>
      <c r="IS6376" s="3"/>
    </row>
    <row r="6377" spans="1:253" s="2" customFormat="1" ht="16.5">
      <c r="A6377" s="250"/>
      <c r="B6377" s="250"/>
      <c r="C6377" s="250"/>
      <c r="D6377" s="250"/>
      <c r="E6377" s="250"/>
      <c r="F6377" s="250"/>
      <c r="G6377" s="3"/>
      <c r="H6377" s="3"/>
      <c r="I6377" s="3"/>
      <c r="J6377" s="3"/>
      <c r="K6377" s="3"/>
      <c r="L6377" s="3"/>
      <c r="IK6377" s="3"/>
      <c r="IL6377" s="3"/>
      <c r="IM6377" s="3"/>
      <c r="IN6377" s="3"/>
      <c r="IO6377" s="3"/>
      <c r="IP6377" s="3"/>
      <c r="IQ6377" s="3"/>
      <c r="IR6377" s="3"/>
      <c r="IS6377" s="3"/>
    </row>
    <row r="6378" spans="1:253" s="2" customFormat="1" ht="16.5">
      <c r="A6378" s="250"/>
      <c r="B6378" s="250"/>
      <c r="C6378" s="250"/>
      <c r="D6378" s="250"/>
      <c r="E6378" s="250"/>
      <c r="F6378" s="250"/>
      <c r="G6378" s="3"/>
      <c r="H6378" s="3"/>
      <c r="I6378" s="3"/>
      <c r="J6378" s="3"/>
      <c r="K6378" s="3"/>
      <c r="L6378" s="3"/>
      <c r="IK6378" s="3"/>
      <c r="IL6378" s="3"/>
      <c r="IM6378" s="3"/>
      <c r="IN6378" s="3"/>
      <c r="IO6378" s="3"/>
      <c r="IP6378" s="3"/>
      <c r="IQ6378" s="3"/>
      <c r="IR6378" s="3"/>
      <c r="IS6378" s="3"/>
    </row>
    <row r="6379" spans="1:253" s="2" customFormat="1" ht="16.5">
      <c r="A6379" s="250"/>
      <c r="B6379" s="250"/>
      <c r="C6379" s="250"/>
      <c r="D6379" s="250"/>
      <c r="E6379" s="250"/>
      <c r="F6379" s="250"/>
      <c r="G6379" s="3"/>
      <c r="H6379" s="3"/>
      <c r="I6379" s="3"/>
      <c r="J6379" s="3"/>
      <c r="K6379" s="3"/>
      <c r="L6379" s="3"/>
      <c r="IK6379" s="3"/>
      <c r="IL6379" s="3"/>
      <c r="IM6379" s="3"/>
      <c r="IN6379" s="3"/>
      <c r="IO6379" s="3"/>
      <c r="IP6379" s="3"/>
      <c r="IQ6379" s="3"/>
      <c r="IR6379" s="3"/>
      <c r="IS6379" s="3"/>
    </row>
    <row r="6380" spans="1:253" s="2" customFormat="1" ht="16.5">
      <c r="A6380" s="250"/>
      <c r="B6380" s="250"/>
      <c r="C6380" s="250"/>
      <c r="D6380" s="250"/>
      <c r="E6380" s="250"/>
      <c r="F6380" s="250"/>
      <c r="G6380" s="3"/>
      <c r="H6380" s="3"/>
      <c r="I6380" s="3"/>
      <c r="J6380" s="3"/>
      <c r="K6380" s="3"/>
      <c r="L6380" s="3"/>
      <c r="IK6380" s="3"/>
      <c r="IL6380" s="3"/>
      <c r="IM6380" s="3"/>
      <c r="IN6380" s="3"/>
      <c r="IO6380" s="3"/>
      <c r="IP6380" s="3"/>
      <c r="IQ6380" s="3"/>
      <c r="IR6380" s="3"/>
      <c r="IS6380" s="3"/>
    </row>
    <row r="6381" spans="1:253" s="2" customFormat="1" ht="16.5">
      <c r="A6381" s="250"/>
      <c r="B6381" s="250"/>
      <c r="C6381" s="250"/>
      <c r="D6381" s="250"/>
      <c r="E6381" s="250"/>
      <c r="F6381" s="250"/>
      <c r="G6381" s="3"/>
      <c r="H6381" s="3"/>
      <c r="I6381" s="3"/>
      <c r="J6381" s="3"/>
      <c r="K6381" s="3"/>
      <c r="L6381" s="3"/>
      <c r="IK6381" s="3"/>
      <c r="IL6381" s="3"/>
      <c r="IM6381" s="3"/>
      <c r="IN6381" s="3"/>
      <c r="IO6381" s="3"/>
      <c r="IP6381" s="3"/>
      <c r="IQ6381" s="3"/>
      <c r="IR6381" s="3"/>
      <c r="IS6381" s="3"/>
    </row>
    <row r="6382" spans="1:253" s="2" customFormat="1" ht="16.5">
      <c r="A6382" s="250"/>
      <c r="B6382" s="250"/>
      <c r="C6382" s="250"/>
      <c r="D6382" s="250"/>
      <c r="E6382" s="250"/>
      <c r="F6382" s="250"/>
      <c r="G6382" s="3"/>
      <c r="H6382" s="3"/>
      <c r="I6382" s="3"/>
      <c r="J6382" s="3"/>
      <c r="K6382" s="3"/>
      <c r="L6382" s="3"/>
      <c r="IK6382" s="3"/>
      <c r="IL6382" s="3"/>
      <c r="IM6382" s="3"/>
      <c r="IN6382" s="3"/>
      <c r="IO6382" s="3"/>
      <c r="IP6382" s="3"/>
      <c r="IQ6382" s="3"/>
      <c r="IR6382" s="3"/>
      <c r="IS6382" s="3"/>
    </row>
    <row r="6383" spans="1:253" s="2" customFormat="1" ht="16.5">
      <c r="A6383" s="250"/>
      <c r="B6383" s="250"/>
      <c r="C6383" s="250"/>
      <c r="D6383" s="250"/>
      <c r="E6383" s="250"/>
      <c r="F6383" s="250"/>
      <c r="G6383" s="3"/>
      <c r="H6383" s="3"/>
      <c r="I6383" s="3"/>
      <c r="J6383" s="3"/>
      <c r="K6383" s="3"/>
      <c r="L6383" s="3"/>
      <c r="IK6383" s="3"/>
      <c r="IL6383" s="3"/>
      <c r="IM6383" s="3"/>
      <c r="IN6383" s="3"/>
      <c r="IO6383" s="3"/>
      <c r="IP6383" s="3"/>
      <c r="IQ6383" s="3"/>
      <c r="IR6383" s="3"/>
      <c r="IS6383" s="3"/>
    </row>
    <row r="6384" spans="1:253" s="2" customFormat="1" ht="16.5">
      <c r="A6384" s="250"/>
      <c r="B6384" s="250"/>
      <c r="C6384" s="250"/>
      <c r="D6384" s="250"/>
      <c r="E6384" s="250"/>
      <c r="F6384" s="250"/>
      <c r="G6384" s="3"/>
      <c r="H6384" s="3"/>
      <c r="I6384" s="3"/>
      <c r="J6384" s="3"/>
      <c r="K6384" s="3"/>
      <c r="L6384" s="3"/>
      <c r="IK6384" s="3"/>
      <c r="IL6384" s="3"/>
      <c r="IM6384" s="3"/>
      <c r="IN6384" s="3"/>
      <c r="IO6384" s="3"/>
      <c r="IP6384" s="3"/>
      <c r="IQ6384" s="3"/>
      <c r="IR6384" s="3"/>
      <c r="IS6384" s="3"/>
    </row>
    <row r="6385" spans="1:253" s="2" customFormat="1" ht="16.5">
      <c r="A6385" s="250"/>
      <c r="B6385" s="250"/>
      <c r="C6385" s="250"/>
      <c r="D6385" s="250"/>
      <c r="E6385" s="250"/>
      <c r="F6385" s="250"/>
      <c r="G6385" s="3"/>
      <c r="H6385" s="3"/>
      <c r="I6385" s="3"/>
      <c r="J6385" s="3"/>
      <c r="K6385" s="3"/>
      <c r="L6385" s="3"/>
      <c r="IK6385" s="3"/>
      <c r="IL6385" s="3"/>
      <c r="IM6385" s="3"/>
      <c r="IN6385" s="3"/>
      <c r="IO6385" s="3"/>
      <c r="IP6385" s="3"/>
      <c r="IQ6385" s="3"/>
      <c r="IR6385" s="3"/>
      <c r="IS6385" s="3"/>
    </row>
    <row r="6386" spans="1:253" s="2" customFormat="1" ht="16.5">
      <c r="A6386" s="250"/>
      <c r="B6386" s="250"/>
      <c r="C6386" s="250"/>
      <c r="D6386" s="250"/>
      <c r="E6386" s="250"/>
      <c r="F6386" s="250"/>
      <c r="G6386" s="3"/>
      <c r="H6386" s="3"/>
      <c r="I6386" s="3"/>
      <c r="J6386" s="3"/>
      <c r="K6386" s="3"/>
      <c r="L6386" s="3"/>
      <c r="IK6386" s="3"/>
      <c r="IL6386" s="3"/>
      <c r="IM6386" s="3"/>
      <c r="IN6386" s="3"/>
      <c r="IO6386" s="3"/>
      <c r="IP6386" s="3"/>
      <c r="IQ6386" s="3"/>
      <c r="IR6386" s="3"/>
      <c r="IS6386" s="3"/>
    </row>
    <row r="6387" spans="1:253" s="2" customFormat="1" ht="16.5">
      <c r="A6387" s="250"/>
      <c r="B6387" s="250"/>
      <c r="C6387" s="250"/>
      <c r="D6387" s="250"/>
      <c r="E6387" s="250"/>
      <c r="F6387" s="250"/>
      <c r="G6387" s="3"/>
      <c r="H6387" s="3"/>
      <c r="I6387" s="3"/>
      <c r="J6387" s="3"/>
      <c r="K6387" s="3"/>
      <c r="L6387" s="3"/>
      <c r="IK6387" s="3"/>
      <c r="IL6387" s="3"/>
      <c r="IM6387" s="3"/>
      <c r="IN6387" s="3"/>
      <c r="IO6387" s="3"/>
      <c r="IP6387" s="3"/>
      <c r="IQ6387" s="3"/>
      <c r="IR6387" s="3"/>
      <c r="IS6387" s="3"/>
    </row>
    <row r="6388" spans="1:253" s="2" customFormat="1" ht="16.5">
      <c r="A6388" s="250"/>
      <c r="B6388" s="250"/>
      <c r="C6388" s="250"/>
      <c r="D6388" s="250"/>
      <c r="E6388" s="250"/>
      <c r="F6388" s="250"/>
      <c r="G6388" s="3"/>
      <c r="H6388" s="3"/>
      <c r="I6388" s="3"/>
      <c r="J6388" s="3"/>
      <c r="K6388" s="3"/>
      <c r="L6388" s="3"/>
      <c r="IK6388" s="3"/>
      <c r="IL6388" s="3"/>
      <c r="IM6388" s="3"/>
      <c r="IN6388" s="3"/>
      <c r="IO6388" s="3"/>
      <c r="IP6388" s="3"/>
      <c r="IQ6388" s="3"/>
      <c r="IR6388" s="3"/>
      <c r="IS6388" s="3"/>
    </row>
    <row r="6389" spans="1:253" s="2" customFormat="1" ht="16.5">
      <c r="A6389" s="250"/>
      <c r="B6389" s="250"/>
      <c r="C6389" s="250"/>
      <c r="D6389" s="250"/>
      <c r="E6389" s="250"/>
      <c r="F6389" s="250"/>
      <c r="G6389" s="3"/>
      <c r="H6389" s="3"/>
      <c r="I6389" s="3"/>
      <c r="J6389" s="3"/>
      <c r="K6389" s="3"/>
      <c r="L6389" s="3"/>
      <c r="IK6389" s="3"/>
      <c r="IL6389" s="3"/>
      <c r="IM6389" s="3"/>
      <c r="IN6389" s="3"/>
      <c r="IO6389" s="3"/>
      <c r="IP6389" s="3"/>
      <c r="IQ6389" s="3"/>
      <c r="IR6389" s="3"/>
      <c r="IS6389" s="3"/>
    </row>
    <row r="6390" spans="1:253" s="2" customFormat="1" ht="16.5">
      <c r="A6390" s="250"/>
      <c r="B6390" s="250"/>
      <c r="C6390" s="250"/>
      <c r="D6390" s="250"/>
      <c r="E6390" s="250"/>
      <c r="F6390" s="250"/>
      <c r="G6390" s="3"/>
      <c r="H6390" s="3"/>
      <c r="I6390" s="3"/>
      <c r="J6390" s="3"/>
      <c r="K6390" s="3"/>
      <c r="L6390" s="3"/>
      <c r="IK6390" s="3"/>
      <c r="IL6390" s="3"/>
      <c r="IM6390" s="3"/>
      <c r="IN6390" s="3"/>
      <c r="IO6390" s="3"/>
      <c r="IP6390" s="3"/>
      <c r="IQ6390" s="3"/>
      <c r="IR6390" s="3"/>
      <c r="IS6390" s="3"/>
    </row>
    <row r="6391" spans="1:253" s="2" customFormat="1" ht="16.5">
      <c r="A6391" s="250"/>
      <c r="B6391" s="250"/>
      <c r="C6391" s="250"/>
      <c r="D6391" s="250"/>
      <c r="E6391" s="250"/>
      <c r="F6391" s="250"/>
      <c r="G6391" s="3"/>
      <c r="H6391" s="3"/>
      <c r="I6391" s="3"/>
      <c r="J6391" s="3"/>
      <c r="K6391" s="3"/>
      <c r="L6391" s="3"/>
      <c r="IK6391" s="3"/>
      <c r="IL6391" s="3"/>
      <c r="IM6391" s="3"/>
      <c r="IN6391" s="3"/>
      <c r="IO6391" s="3"/>
      <c r="IP6391" s="3"/>
      <c r="IQ6391" s="3"/>
      <c r="IR6391" s="3"/>
      <c r="IS6391" s="3"/>
    </row>
    <row r="6392" spans="1:253" s="2" customFormat="1" ht="16.5">
      <c r="A6392" s="250"/>
      <c r="B6392" s="250"/>
      <c r="C6392" s="250"/>
      <c r="D6392" s="250"/>
      <c r="E6392" s="250"/>
      <c r="F6392" s="250"/>
      <c r="G6392" s="3"/>
      <c r="H6392" s="3"/>
      <c r="I6392" s="3"/>
      <c r="J6392" s="3"/>
      <c r="K6392" s="3"/>
      <c r="L6392" s="3"/>
      <c r="IK6392" s="3"/>
      <c r="IL6392" s="3"/>
      <c r="IM6392" s="3"/>
      <c r="IN6392" s="3"/>
      <c r="IO6392" s="3"/>
      <c r="IP6392" s="3"/>
      <c r="IQ6392" s="3"/>
      <c r="IR6392" s="3"/>
      <c r="IS6392" s="3"/>
    </row>
    <row r="6393" spans="1:253" s="2" customFormat="1" ht="16.5">
      <c r="A6393" s="250"/>
      <c r="B6393" s="250"/>
      <c r="C6393" s="250"/>
      <c r="D6393" s="250"/>
      <c r="E6393" s="250"/>
      <c r="F6393" s="250"/>
      <c r="G6393" s="3"/>
      <c r="H6393" s="3"/>
      <c r="I6393" s="3"/>
      <c r="J6393" s="3"/>
      <c r="K6393" s="3"/>
      <c r="L6393" s="3"/>
      <c r="IK6393" s="3"/>
      <c r="IL6393" s="3"/>
      <c r="IM6393" s="3"/>
      <c r="IN6393" s="3"/>
      <c r="IO6393" s="3"/>
      <c r="IP6393" s="3"/>
      <c r="IQ6393" s="3"/>
      <c r="IR6393" s="3"/>
      <c r="IS6393" s="3"/>
    </row>
    <row r="6394" spans="1:253" s="2" customFormat="1" ht="16.5">
      <c r="A6394" s="250"/>
      <c r="B6394" s="250"/>
      <c r="C6394" s="250"/>
      <c r="D6394" s="250"/>
      <c r="E6394" s="250"/>
      <c r="F6394" s="250"/>
      <c r="G6394" s="3"/>
      <c r="H6394" s="3"/>
      <c r="I6394" s="3"/>
      <c r="J6394" s="3"/>
      <c r="K6394" s="3"/>
      <c r="L6394" s="3"/>
      <c r="IK6394" s="3"/>
      <c r="IL6394" s="3"/>
      <c r="IM6394" s="3"/>
      <c r="IN6394" s="3"/>
      <c r="IO6394" s="3"/>
      <c r="IP6394" s="3"/>
      <c r="IQ6394" s="3"/>
      <c r="IR6394" s="3"/>
      <c r="IS6394" s="3"/>
    </row>
    <row r="6395" spans="1:253" s="2" customFormat="1" ht="16.5">
      <c r="A6395" s="250"/>
      <c r="B6395" s="250"/>
      <c r="C6395" s="250"/>
      <c r="D6395" s="250"/>
      <c r="E6395" s="250"/>
      <c r="F6395" s="250"/>
      <c r="G6395" s="3"/>
      <c r="H6395" s="3"/>
      <c r="I6395" s="3"/>
      <c r="J6395" s="3"/>
      <c r="K6395" s="3"/>
      <c r="L6395" s="3"/>
      <c r="IK6395" s="3"/>
      <c r="IL6395" s="3"/>
      <c r="IM6395" s="3"/>
      <c r="IN6395" s="3"/>
      <c r="IO6395" s="3"/>
      <c r="IP6395" s="3"/>
      <c r="IQ6395" s="3"/>
      <c r="IR6395" s="3"/>
      <c r="IS6395" s="3"/>
    </row>
    <row r="6396" spans="1:253" s="2" customFormat="1" ht="16.5">
      <c r="A6396" s="250"/>
      <c r="B6396" s="250"/>
      <c r="C6396" s="250"/>
      <c r="D6396" s="250"/>
      <c r="E6396" s="250"/>
      <c r="F6396" s="250"/>
      <c r="G6396" s="3"/>
      <c r="H6396" s="3"/>
      <c r="I6396" s="3"/>
      <c r="J6396" s="3"/>
      <c r="K6396" s="3"/>
      <c r="L6396" s="3"/>
      <c r="IK6396" s="3"/>
      <c r="IL6396" s="3"/>
      <c r="IM6396" s="3"/>
      <c r="IN6396" s="3"/>
      <c r="IO6396" s="3"/>
      <c r="IP6396" s="3"/>
      <c r="IQ6396" s="3"/>
      <c r="IR6396" s="3"/>
      <c r="IS6396" s="3"/>
    </row>
    <row r="6397" spans="1:253" s="2" customFormat="1" ht="16.5">
      <c r="A6397" s="250"/>
      <c r="B6397" s="250"/>
      <c r="C6397" s="250"/>
      <c r="D6397" s="250"/>
      <c r="E6397" s="250"/>
      <c r="F6397" s="250"/>
      <c r="G6397" s="3"/>
      <c r="H6397" s="3"/>
      <c r="I6397" s="3"/>
      <c r="J6397" s="3"/>
      <c r="K6397" s="3"/>
      <c r="L6397" s="3"/>
      <c r="IK6397" s="3"/>
      <c r="IL6397" s="3"/>
      <c r="IM6397" s="3"/>
      <c r="IN6397" s="3"/>
      <c r="IO6397" s="3"/>
      <c r="IP6397" s="3"/>
      <c r="IQ6397" s="3"/>
      <c r="IR6397" s="3"/>
      <c r="IS6397" s="3"/>
    </row>
    <row r="6398" spans="1:253" s="2" customFormat="1" ht="16.5">
      <c r="A6398" s="250"/>
      <c r="B6398" s="250"/>
      <c r="C6398" s="250"/>
      <c r="D6398" s="250"/>
      <c r="E6398" s="250"/>
      <c r="F6398" s="250"/>
      <c r="G6398" s="3"/>
      <c r="H6398" s="3"/>
      <c r="I6398" s="3"/>
      <c r="J6398" s="3"/>
      <c r="K6398" s="3"/>
      <c r="L6398" s="3"/>
      <c r="IK6398" s="3"/>
      <c r="IL6398" s="3"/>
      <c r="IM6398" s="3"/>
      <c r="IN6398" s="3"/>
      <c r="IO6398" s="3"/>
      <c r="IP6398" s="3"/>
      <c r="IQ6398" s="3"/>
      <c r="IR6398" s="3"/>
      <c r="IS6398" s="3"/>
    </row>
    <row r="6399" spans="1:253" s="2" customFormat="1" ht="16.5">
      <c r="A6399" s="250"/>
      <c r="B6399" s="250"/>
      <c r="C6399" s="250"/>
      <c r="D6399" s="250"/>
      <c r="E6399" s="250"/>
      <c r="F6399" s="250"/>
      <c r="G6399" s="3"/>
      <c r="H6399" s="3"/>
      <c r="I6399" s="3"/>
      <c r="J6399" s="3"/>
      <c r="K6399" s="3"/>
      <c r="L6399" s="3"/>
      <c r="IK6399" s="3"/>
      <c r="IL6399" s="3"/>
      <c r="IM6399" s="3"/>
      <c r="IN6399" s="3"/>
      <c r="IO6399" s="3"/>
      <c r="IP6399" s="3"/>
      <c r="IQ6399" s="3"/>
      <c r="IR6399" s="3"/>
      <c r="IS6399" s="3"/>
    </row>
    <row r="6400" spans="1:253" s="2" customFormat="1" ht="16.5">
      <c r="A6400" s="250"/>
      <c r="B6400" s="250"/>
      <c r="C6400" s="250"/>
      <c r="D6400" s="250"/>
      <c r="E6400" s="250"/>
      <c r="F6400" s="250"/>
      <c r="G6400" s="3"/>
      <c r="H6400" s="3"/>
      <c r="I6400" s="3"/>
      <c r="J6400" s="3"/>
      <c r="K6400" s="3"/>
      <c r="L6400" s="3"/>
      <c r="IK6400" s="3"/>
      <c r="IL6400" s="3"/>
      <c r="IM6400" s="3"/>
      <c r="IN6400" s="3"/>
      <c r="IO6400" s="3"/>
      <c r="IP6400" s="3"/>
      <c r="IQ6400" s="3"/>
      <c r="IR6400" s="3"/>
      <c r="IS6400" s="3"/>
    </row>
    <row r="6401" spans="1:253" s="2" customFormat="1" ht="16.5">
      <c r="A6401" s="250"/>
      <c r="B6401" s="250"/>
      <c r="C6401" s="250"/>
      <c r="D6401" s="250"/>
      <c r="E6401" s="250"/>
      <c r="F6401" s="250"/>
      <c r="G6401" s="3"/>
      <c r="H6401" s="3"/>
      <c r="I6401" s="3"/>
      <c r="J6401" s="3"/>
      <c r="K6401" s="3"/>
      <c r="L6401" s="3"/>
      <c r="IK6401" s="3"/>
      <c r="IL6401" s="3"/>
      <c r="IM6401" s="3"/>
      <c r="IN6401" s="3"/>
      <c r="IO6401" s="3"/>
      <c r="IP6401" s="3"/>
      <c r="IQ6401" s="3"/>
      <c r="IR6401" s="3"/>
      <c r="IS6401" s="3"/>
    </row>
    <row r="6402" spans="1:253" s="2" customFormat="1" ht="16.5">
      <c r="A6402" s="250"/>
      <c r="B6402" s="250"/>
      <c r="C6402" s="250"/>
      <c r="D6402" s="250"/>
      <c r="E6402" s="250"/>
      <c r="F6402" s="250"/>
      <c r="G6402" s="3"/>
      <c r="H6402" s="3"/>
      <c r="I6402" s="3"/>
      <c r="J6402" s="3"/>
      <c r="K6402" s="3"/>
      <c r="L6402" s="3"/>
      <c r="IK6402" s="3"/>
      <c r="IL6402" s="3"/>
      <c r="IM6402" s="3"/>
      <c r="IN6402" s="3"/>
      <c r="IO6402" s="3"/>
      <c r="IP6402" s="3"/>
      <c r="IQ6402" s="3"/>
      <c r="IR6402" s="3"/>
      <c r="IS6402" s="3"/>
    </row>
    <row r="6403" spans="1:253" s="2" customFormat="1" ht="16.5">
      <c r="A6403" s="250"/>
      <c r="B6403" s="250"/>
      <c r="C6403" s="250"/>
      <c r="D6403" s="250"/>
      <c r="E6403" s="250"/>
      <c r="F6403" s="250"/>
      <c r="G6403" s="3"/>
      <c r="H6403" s="3"/>
      <c r="I6403" s="3"/>
      <c r="J6403" s="3"/>
      <c r="K6403" s="3"/>
      <c r="L6403" s="3"/>
      <c r="IK6403" s="3"/>
      <c r="IL6403" s="3"/>
      <c r="IM6403" s="3"/>
      <c r="IN6403" s="3"/>
      <c r="IO6403" s="3"/>
      <c r="IP6403" s="3"/>
      <c r="IQ6403" s="3"/>
      <c r="IR6403" s="3"/>
      <c r="IS6403" s="3"/>
    </row>
    <row r="6404" spans="1:253" s="2" customFormat="1" ht="16.5">
      <c r="A6404" s="250"/>
      <c r="B6404" s="250"/>
      <c r="C6404" s="250"/>
      <c r="D6404" s="250"/>
      <c r="E6404" s="250"/>
      <c r="F6404" s="250"/>
      <c r="G6404" s="3"/>
      <c r="H6404" s="3"/>
      <c r="I6404" s="3"/>
      <c r="J6404" s="3"/>
      <c r="K6404" s="3"/>
      <c r="L6404" s="3"/>
      <c r="IK6404" s="3"/>
      <c r="IL6404" s="3"/>
      <c r="IM6404" s="3"/>
      <c r="IN6404" s="3"/>
      <c r="IO6404" s="3"/>
      <c r="IP6404" s="3"/>
      <c r="IQ6404" s="3"/>
      <c r="IR6404" s="3"/>
      <c r="IS6404" s="3"/>
    </row>
    <row r="6405" spans="1:253" s="2" customFormat="1" ht="16.5">
      <c r="A6405" s="250"/>
      <c r="B6405" s="250"/>
      <c r="C6405" s="250"/>
      <c r="D6405" s="250"/>
      <c r="E6405" s="250"/>
      <c r="F6405" s="250"/>
      <c r="G6405" s="3"/>
      <c r="H6405" s="3"/>
      <c r="I6405" s="3"/>
      <c r="J6405" s="3"/>
      <c r="K6405" s="3"/>
      <c r="L6405" s="3"/>
      <c r="IK6405" s="3"/>
      <c r="IL6405" s="3"/>
      <c r="IM6405" s="3"/>
      <c r="IN6405" s="3"/>
      <c r="IO6405" s="3"/>
      <c r="IP6405" s="3"/>
      <c r="IQ6405" s="3"/>
      <c r="IR6405" s="3"/>
      <c r="IS6405" s="3"/>
    </row>
    <row r="6406" spans="1:253" s="2" customFormat="1" ht="16.5">
      <c r="A6406" s="250"/>
      <c r="B6406" s="250"/>
      <c r="C6406" s="250"/>
      <c r="D6406" s="250"/>
      <c r="E6406" s="250"/>
      <c r="F6406" s="250"/>
      <c r="G6406" s="3"/>
      <c r="H6406" s="3"/>
      <c r="I6406" s="3"/>
      <c r="J6406" s="3"/>
      <c r="K6406" s="3"/>
      <c r="L6406" s="3"/>
      <c r="IK6406" s="3"/>
      <c r="IL6406" s="3"/>
      <c r="IM6406" s="3"/>
      <c r="IN6406" s="3"/>
      <c r="IO6406" s="3"/>
      <c r="IP6406" s="3"/>
      <c r="IQ6406" s="3"/>
      <c r="IR6406" s="3"/>
      <c r="IS6406" s="3"/>
    </row>
    <row r="6407" spans="1:253" s="2" customFormat="1" ht="16.5">
      <c r="A6407" s="250"/>
      <c r="B6407" s="250"/>
      <c r="C6407" s="250"/>
      <c r="D6407" s="250"/>
      <c r="E6407" s="250"/>
      <c r="F6407" s="250"/>
      <c r="G6407" s="3"/>
      <c r="H6407" s="3"/>
      <c r="I6407" s="3"/>
      <c r="J6407" s="3"/>
      <c r="K6407" s="3"/>
      <c r="L6407" s="3"/>
      <c r="IK6407" s="3"/>
      <c r="IL6407" s="3"/>
      <c r="IM6407" s="3"/>
      <c r="IN6407" s="3"/>
      <c r="IO6407" s="3"/>
      <c r="IP6407" s="3"/>
      <c r="IQ6407" s="3"/>
      <c r="IR6407" s="3"/>
      <c r="IS6407" s="3"/>
    </row>
    <row r="6408" spans="1:253" s="2" customFormat="1" ht="16.5">
      <c r="A6408" s="250"/>
      <c r="B6408" s="250"/>
      <c r="C6408" s="250"/>
      <c r="D6408" s="250"/>
      <c r="E6408" s="250"/>
      <c r="F6408" s="250"/>
      <c r="G6408" s="3"/>
      <c r="H6408" s="3"/>
      <c r="I6408" s="3"/>
      <c r="J6408" s="3"/>
      <c r="K6408" s="3"/>
      <c r="L6408" s="3"/>
      <c r="IK6408" s="3"/>
      <c r="IL6408" s="3"/>
      <c r="IM6408" s="3"/>
      <c r="IN6408" s="3"/>
      <c r="IO6408" s="3"/>
      <c r="IP6408" s="3"/>
      <c r="IQ6408" s="3"/>
      <c r="IR6408" s="3"/>
      <c r="IS6408" s="3"/>
    </row>
    <row r="6409" spans="1:253" s="2" customFormat="1" ht="16.5">
      <c r="A6409" s="250"/>
      <c r="B6409" s="250"/>
      <c r="C6409" s="250"/>
      <c r="D6409" s="250"/>
      <c r="E6409" s="250"/>
      <c r="F6409" s="250"/>
      <c r="G6409" s="3"/>
      <c r="H6409" s="3"/>
      <c r="I6409" s="3"/>
      <c r="J6409" s="3"/>
      <c r="K6409" s="3"/>
      <c r="L6409" s="3"/>
      <c r="IK6409" s="3"/>
      <c r="IL6409" s="3"/>
      <c r="IM6409" s="3"/>
      <c r="IN6409" s="3"/>
      <c r="IO6409" s="3"/>
      <c r="IP6409" s="3"/>
      <c r="IQ6409" s="3"/>
      <c r="IR6409" s="3"/>
      <c r="IS6409" s="3"/>
    </row>
    <row r="6410" spans="1:253" s="2" customFormat="1" ht="16.5">
      <c r="A6410" s="250"/>
      <c r="B6410" s="250"/>
      <c r="C6410" s="250"/>
      <c r="D6410" s="250"/>
      <c r="E6410" s="250"/>
      <c r="F6410" s="250"/>
      <c r="G6410" s="3"/>
      <c r="H6410" s="3"/>
      <c r="I6410" s="3"/>
      <c r="J6410" s="3"/>
      <c r="K6410" s="3"/>
      <c r="L6410" s="3"/>
      <c r="IK6410" s="3"/>
      <c r="IL6410" s="3"/>
      <c r="IM6410" s="3"/>
      <c r="IN6410" s="3"/>
      <c r="IO6410" s="3"/>
      <c r="IP6410" s="3"/>
      <c r="IQ6410" s="3"/>
      <c r="IR6410" s="3"/>
      <c r="IS6410" s="3"/>
    </row>
    <row r="6411" spans="1:253" s="2" customFormat="1" ht="16.5">
      <c r="A6411" s="250"/>
      <c r="B6411" s="250"/>
      <c r="C6411" s="250"/>
      <c r="D6411" s="250"/>
      <c r="E6411" s="250"/>
      <c r="F6411" s="250"/>
      <c r="G6411" s="3"/>
      <c r="H6411" s="3"/>
      <c r="I6411" s="3"/>
      <c r="J6411" s="3"/>
      <c r="K6411" s="3"/>
      <c r="L6411" s="3"/>
      <c r="IK6411" s="3"/>
      <c r="IL6411" s="3"/>
      <c r="IM6411" s="3"/>
      <c r="IN6411" s="3"/>
      <c r="IO6411" s="3"/>
      <c r="IP6411" s="3"/>
      <c r="IQ6411" s="3"/>
      <c r="IR6411" s="3"/>
      <c r="IS6411" s="3"/>
    </row>
    <row r="6412" spans="1:253" s="2" customFormat="1" ht="16.5">
      <c r="A6412" s="250"/>
      <c r="B6412" s="250"/>
      <c r="C6412" s="250"/>
      <c r="D6412" s="250"/>
      <c r="E6412" s="250"/>
      <c r="F6412" s="250"/>
      <c r="G6412" s="3"/>
      <c r="H6412" s="3"/>
      <c r="I6412" s="3"/>
      <c r="J6412" s="3"/>
      <c r="K6412" s="3"/>
      <c r="L6412" s="3"/>
      <c r="IK6412" s="3"/>
      <c r="IL6412" s="3"/>
      <c r="IM6412" s="3"/>
      <c r="IN6412" s="3"/>
      <c r="IO6412" s="3"/>
      <c r="IP6412" s="3"/>
      <c r="IQ6412" s="3"/>
      <c r="IR6412" s="3"/>
      <c r="IS6412" s="3"/>
    </row>
    <row r="6413" spans="1:253" s="2" customFormat="1" ht="16.5">
      <c r="A6413" s="250"/>
      <c r="B6413" s="250"/>
      <c r="C6413" s="250"/>
      <c r="D6413" s="250"/>
      <c r="E6413" s="250"/>
      <c r="F6413" s="250"/>
      <c r="G6413" s="3"/>
      <c r="H6413" s="3"/>
      <c r="I6413" s="3"/>
      <c r="J6413" s="3"/>
      <c r="K6413" s="3"/>
      <c r="L6413" s="3"/>
      <c r="IK6413" s="3"/>
      <c r="IL6413" s="3"/>
      <c r="IM6413" s="3"/>
      <c r="IN6413" s="3"/>
      <c r="IO6413" s="3"/>
      <c r="IP6413" s="3"/>
      <c r="IQ6413" s="3"/>
      <c r="IR6413" s="3"/>
      <c r="IS6413" s="3"/>
    </row>
    <row r="6414" spans="1:253" s="2" customFormat="1" ht="16.5">
      <c r="A6414" s="250"/>
      <c r="B6414" s="250"/>
      <c r="C6414" s="250"/>
      <c r="D6414" s="250"/>
      <c r="E6414" s="250"/>
      <c r="F6414" s="250"/>
      <c r="G6414" s="3"/>
      <c r="H6414" s="3"/>
      <c r="I6414" s="3"/>
      <c r="J6414" s="3"/>
      <c r="K6414" s="3"/>
      <c r="L6414" s="3"/>
      <c r="IK6414" s="3"/>
      <c r="IL6414" s="3"/>
      <c r="IM6414" s="3"/>
      <c r="IN6414" s="3"/>
      <c r="IO6414" s="3"/>
      <c r="IP6414" s="3"/>
      <c r="IQ6414" s="3"/>
      <c r="IR6414" s="3"/>
      <c r="IS6414" s="3"/>
    </row>
    <row r="6415" spans="1:253" s="2" customFormat="1" ht="16.5">
      <c r="A6415" s="250"/>
      <c r="B6415" s="250"/>
      <c r="C6415" s="250"/>
      <c r="D6415" s="250"/>
      <c r="E6415" s="250"/>
      <c r="F6415" s="250"/>
      <c r="G6415" s="3"/>
      <c r="H6415" s="3"/>
      <c r="I6415" s="3"/>
      <c r="J6415" s="3"/>
      <c r="K6415" s="3"/>
      <c r="L6415" s="3"/>
      <c r="IK6415" s="3"/>
      <c r="IL6415" s="3"/>
      <c r="IM6415" s="3"/>
      <c r="IN6415" s="3"/>
      <c r="IO6415" s="3"/>
      <c r="IP6415" s="3"/>
      <c r="IQ6415" s="3"/>
      <c r="IR6415" s="3"/>
      <c r="IS6415" s="3"/>
    </row>
    <row r="6416" spans="1:253" s="2" customFormat="1" ht="16.5">
      <c r="A6416" s="250"/>
      <c r="B6416" s="250"/>
      <c r="C6416" s="250"/>
      <c r="D6416" s="250"/>
      <c r="E6416" s="250"/>
      <c r="F6416" s="250"/>
      <c r="G6416" s="3"/>
      <c r="H6416" s="3"/>
      <c r="I6416" s="3"/>
      <c r="J6416" s="3"/>
      <c r="K6416" s="3"/>
      <c r="L6416" s="3"/>
      <c r="IK6416" s="3"/>
      <c r="IL6416" s="3"/>
      <c r="IM6416" s="3"/>
      <c r="IN6416" s="3"/>
      <c r="IO6416" s="3"/>
      <c r="IP6416" s="3"/>
      <c r="IQ6416" s="3"/>
      <c r="IR6416" s="3"/>
      <c r="IS6416" s="3"/>
    </row>
    <row r="6417" spans="1:253" s="2" customFormat="1" ht="16.5">
      <c r="A6417" s="250"/>
      <c r="B6417" s="250"/>
      <c r="C6417" s="250"/>
      <c r="D6417" s="250"/>
      <c r="E6417" s="250"/>
      <c r="F6417" s="250"/>
      <c r="G6417" s="3"/>
      <c r="H6417" s="3"/>
      <c r="I6417" s="3"/>
      <c r="J6417" s="3"/>
      <c r="K6417" s="3"/>
      <c r="L6417" s="3"/>
      <c r="IK6417" s="3"/>
      <c r="IL6417" s="3"/>
      <c r="IM6417" s="3"/>
      <c r="IN6417" s="3"/>
      <c r="IO6417" s="3"/>
      <c r="IP6417" s="3"/>
      <c r="IQ6417" s="3"/>
      <c r="IR6417" s="3"/>
      <c r="IS6417" s="3"/>
    </row>
    <row r="6418" spans="1:253" s="2" customFormat="1" ht="16.5">
      <c r="A6418" s="250"/>
      <c r="B6418" s="250"/>
      <c r="C6418" s="250"/>
      <c r="D6418" s="250"/>
      <c r="E6418" s="250"/>
      <c r="F6418" s="250"/>
      <c r="G6418" s="3"/>
      <c r="H6418" s="3"/>
      <c r="I6418" s="3"/>
      <c r="J6418" s="3"/>
      <c r="K6418" s="3"/>
      <c r="L6418" s="3"/>
      <c r="IK6418" s="3"/>
      <c r="IL6418" s="3"/>
      <c r="IM6418" s="3"/>
      <c r="IN6418" s="3"/>
      <c r="IO6418" s="3"/>
      <c r="IP6418" s="3"/>
      <c r="IQ6418" s="3"/>
      <c r="IR6418" s="3"/>
      <c r="IS6418" s="3"/>
    </row>
    <row r="6419" spans="1:253" s="2" customFormat="1" ht="16.5">
      <c r="A6419" s="250"/>
      <c r="B6419" s="250"/>
      <c r="C6419" s="250"/>
      <c r="D6419" s="250"/>
      <c r="E6419" s="250"/>
      <c r="F6419" s="250"/>
      <c r="G6419" s="3"/>
      <c r="H6419" s="3"/>
      <c r="I6419" s="3"/>
      <c r="J6419" s="3"/>
      <c r="K6419" s="3"/>
      <c r="L6419" s="3"/>
      <c r="IK6419" s="3"/>
      <c r="IL6419" s="3"/>
      <c r="IM6419" s="3"/>
      <c r="IN6419" s="3"/>
      <c r="IO6419" s="3"/>
      <c r="IP6419" s="3"/>
      <c r="IQ6419" s="3"/>
      <c r="IR6419" s="3"/>
      <c r="IS6419" s="3"/>
    </row>
    <row r="6420" spans="1:253" s="2" customFormat="1" ht="16.5">
      <c r="A6420" s="250"/>
      <c r="B6420" s="250"/>
      <c r="C6420" s="250"/>
      <c r="D6420" s="250"/>
      <c r="E6420" s="250"/>
      <c r="F6420" s="250"/>
      <c r="G6420" s="3"/>
      <c r="H6420" s="3"/>
      <c r="I6420" s="3"/>
      <c r="J6420" s="3"/>
      <c r="K6420" s="3"/>
      <c r="L6420" s="3"/>
      <c r="IK6420" s="3"/>
      <c r="IL6420" s="3"/>
      <c r="IM6420" s="3"/>
      <c r="IN6420" s="3"/>
      <c r="IO6420" s="3"/>
      <c r="IP6420" s="3"/>
      <c r="IQ6420" s="3"/>
      <c r="IR6420" s="3"/>
      <c r="IS6420" s="3"/>
    </row>
    <row r="6421" spans="1:253" s="2" customFormat="1" ht="16.5">
      <c r="A6421" s="250"/>
      <c r="B6421" s="250"/>
      <c r="C6421" s="250"/>
      <c r="D6421" s="250"/>
      <c r="E6421" s="250"/>
      <c r="F6421" s="250"/>
      <c r="G6421" s="3"/>
      <c r="H6421" s="3"/>
      <c r="I6421" s="3"/>
      <c r="J6421" s="3"/>
      <c r="K6421" s="3"/>
      <c r="L6421" s="3"/>
      <c r="IK6421" s="3"/>
      <c r="IL6421" s="3"/>
      <c r="IM6421" s="3"/>
      <c r="IN6421" s="3"/>
      <c r="IO6421" s="3"/>
      <c r="IP6421" s="3"/>
      <c r="IQ6421" s="3"/>
      <c r="IR6421" s="3"/>
      <c r="IS6421" s="3"/>
    </row>
    <row r="6422" spans="1:253" s="2" customFormat="1" ht="16.5">
      <c r="A6422" s="250"/>
      <c r="B6422" s="250"/>
      <c r="C6422" s="250"/>
      <c r="D6422" s="250"/>
      <c r="E6422" s="250"/>
      <c r="F6422" s="250"/>
      <c r="G6422" s="3"/>
      <c r="H6422" s="3"/>
      <c r="I6422" s="3"/>
      <c r="J6422" s="3"/>
      <c r="K6422" s="3"/>
      <c r="L6422" s="3"/>
      <c r="IK6422" s="3"/>
      <c r="IL6422" s="3"/>
      <c r="IM6422" s="3"/>
      <c r="IN6422" s="3"/>
      <c r="IO6422" s="3"/>
      <c r="IP6422" s="3"/>
      <c r="IQ6422" s="3"/>
      <c r="IR6422" s="3"/>
      <c r="IS6422" s="3"/>
    </row>
    <row r="6423" spans="1:253" s="2" customFormat="1" ht="16.5">
      <c r="A6423" s="250"/>
      <c r="B6423" s="250"/>
      <c r="C6423" s="250"/>
      <c r="D6423" s="250"/>
      <c r="E6423" s="250"/>
      <c r="F6423" s="250"/>
      <c r="G6423" s="3"/>
      <c r="H6423" s="3"/>
      <c r="I6423" s="3"/>
      <c r="J6423" s="3"/>
      <c r="K6423" s="3"/>
      <c r="L6423" s="3"/>
      <c r="IK6423" s="3"/>
      <c r="IL6423" s="3"/>
      <c r="IM6423" s="3"/>
      <c r="IN6423" s="3"/>
      <c r="IO6423" s="3"/>
      <c r="IP6423" s="3"/>
      <c r="IQ6423" s="3"/>
      <c r="IR6423" s="3"/>
      <c r="IS6423" s="3"/>
    </row>
    <row r="6424" spans="1:253" s="2" customFormat="1" ht="16.5">
      <c r="A6424" s="250"/>
      <c r="B6424" s="250"/>
      <c r="C6424" s="250"/>
      <c r="D6424" s="250"/>
      <c r="E6424" s="250"/>
      <c r="F6424" s="250"/>
      <c r="G6424" s="3"/>
      <c r="H6424" s="3"/>
      <c r="I6424" s="3"/>
      <c r="J6424" s="3"/>
      <c r="K6424" s="3"/>
      <c r="L6424" s="3"/>
      <c r="IK6424" s="3"/>
      <c r="IL6424" s="3"/>
      <c r="IM6424" s="3"/>
      <c r="IN6424" s="3"/>
      <c r="IO6424" s="3"/>
      <c r="IP6424" s="3"/>
      <c r="IQ6424" s="3"/>
      <c r="IR6424" s="3"/>
      <c r="IS6424" s="3"/>
    </row>
    <row r="6425" spans="1:253" s="2" customFormat="1" ht="16.5">
      <c r="A6425" s="250"/>
      <c r="B6425" s="250"/>
      <c r="C6425" s="250"/>
      <c r="D6425" s="250"/>
      <c r="E6425" s="250"/>
      <c r="F6425" s="250"/>
      <c r="G6425" s="3"/>
      <c r="H6425" s="3"/>
      <c r="I6425" s="3"/>
      <c r="J6425" s="3"/>
      <c r="K6425" s="3"/>
      <c r="L6425" s="3"/>
      <c r="IK6425" s="3"/>
      <c r="IL6425" s="3"/>
      <c r="IM6425" s="3"/>
      <c r="IN6425" s="3"/>
      <c r="IO6425" s="3"/>
      <c r="IP6425" s="3"/>
      <c r="IQ6425" s="3"/>
      <c r="IR6425" s="3"/>
      <c r="IS6425" s="3"/>
    </row>
    <row r="6426" spans="1:253" s="2" customFormat="1" ht="16.5">
      <c r="A6426" s="250"/>
      <c r="B6426" s="250"/>
      <c r="C6426" s="250"/>
      <c r="D6426" s="250"/>
      <c r="E6426" s="250"/>
      <c r="F6426" s="250"/>
      <c r="G6426" s="3"/>
      <c r="H6426" s="3"/>
      <c r="I6426" s="3"/>
      <c r="J6426" s="3"/>
      <c r="K6426" s="3"/>
      <c r="L6426" s="3"/>
      <c r="IK6426" s="3"/>
      <c r="IL6426" s="3"/>
      <c r="IM6426" s="3"/>
      <c r="IN6426" s="3"/>
      <c r="IO6426" s="3"/>
      <c r="IP6426" s="3"/>
      <c r="IQ6426" s="3"/>
      <c r="IR6426" s="3"/>
      <c r="IS6426" s="3"/>
    </row>
    <row r="6427" spans="1:253" s="2" customFormat="1" ht="16.5">
      <c r="A6427" s="250"/>
      <c r="B6427" s="250"/>
      <c r="C6427" s="250"/>
      <c r="D6427" s="250"/>
      <c r="E6427" s="250"/>
      <c r="F6427" s="250"/>
      <c r="G6427" s="3"/>
      <c r="H6427" s="3"/>
      <c r="I6427" s="3"/>
      <c r="J6427" s="3"/>
      <c r="K6427" s="3"/>
      <c r="L6427" s="3"/>
      <c r="IK6427" s="3"/>
      <c r="IL6427" s="3"/>
      <c r="IM6427" s="3"/>
      <c r="IN6427" s="3"/>
      <c r="IO6427" s="3"/>
      <c r="IP6427" s="3"/>
      <c r="IQ6427" s="3"/>
      <c r="IR6427" s="3"/>
      <c r="IS6427" s="3"/>
    </row>
    <row r="6428" spans="1:253" s="2" customFormat="1" ht="16.5">
      <c r="A6428" s="250"/>
      <c r="B6428" s="250"/>
      <c r="C6428" s="250"/>
      <c r="D6428" s="250"/>
      <c r="E6428" s="250"/>
      <c r="F6428" s="250"/>
      <c r="G6428" s="3"/>
      <c r="H6428" s="3"/>
      <c r="I6428" s="3"/>
      <c r="J6428" s="3"/>
      <c r="K6428" s="3"/>
      <c r="L6428" s="3"/>
      <c r="IK6428" s="3"/>
      <c r="IL6428" s="3"/>
      <c r="IM6428" s="3"/>
      <c r="IN6428" s="3"/>
      <c r="IO6428" s="3"/>
      <c r="IP6428" s="3"/>
      <c r="IQ6428" s="3"/>
      <c r="IR6428" s="3"/>
      <c r="IS6428" s="3"/>
    </row>
    <row r="6429" spans="1:253" s="2" customFormat="1" ht="16.5">
      <c r="A6429" s="250"/>
      <c r="B6429" s="250"/>
      <c r="C6429" s="250"/>
      <c r="D6429" s="250"/>
      <c r="E6429" s="250"/>
      <c r="F6429" s="250"/>
      <c r="G6429" s="3"/>
      <c r="H6429" s="3"/>
      <c r="I6429" s="3"/>
      <c r="J6429" s="3"/>
      <c r="K6429" s="3"/>
      <c r="L6429" s="3"/>
      <c r="IK6429" s="3"/>
      <c r="IL6429" s="3"/>
      <c r="IM6429" s="3"/>
      <c r="IN6429" s="3"/>
      <c r="IO6429" s="3"/>
      <c r="IP6429" s="3"/>
      <c r="IQ6429" s="3"/>
      <c r="IR6429" s="3"/>
      <c r="IS6429" s="3"/>
    </row>
    <row r="6430" spans="1:253" s="2" customFormat="1" ht="16.5">
      <c r="A6430" s="250"/>
      <c r="B6430" s="250"/>
      <c r="C6430" s="250"/>
      <c r="D6430" s="250"/>
      <c r="E6430" s="250"/>
      <c r="F6430" s="250"/>
      <c r="G6430" s="3"/>
      <c r="H6430" s="3"/>
      <c r="I6430" s="3"/>
      <c r="J6430" s="3"/>
      <c r="K6430" s="3"/>
      <c r="L6430" s="3"/>
      <c r="IK6430" s="3"/>
      <c r="IL6430" s="3"/>
      <c r="IM6430" s="3"/>
      <c r="IN6430" s="3"/>
      <c r="IO6430" s="3"/>
      <c r="IP6430" s="3"/>
      <c r="IQ6430" s="3"/>
      <c r="IR6430" s="3"/>
      <c r="IS6430" s="3"/>
    </row>
    <row r="6431" spans="1:253" s="2" customFormat="1" ht="16.5">
      <c r="A6431" s="250"/>
      <c r="B6431" s="250"/>
      <c r="C6431" s="250"/>
      <c r="D6431" s="250"/>
      <c r="E6431" s="250"/>
      <c r="F6431" s="250"/>
      <c r="G6431" s="3"/>
      <c r="H6431" s="3"/>
      <c r="I6431" s="3"/>
      <c r="J6431" s="3"/>
      <c r="K6431" s="3"/>
      <c r="L6431" s="3"/>
      <c r="IK6431" s="3"/>
      <c r="IL6431" s="3"/>
      <c r="IM6431" s="3"/>
      <c r="IN6431" s="3"/>
      <c r="IO6431" s="3"/>
      <c r="IP6431" s="3"/>
      <c r="IQ6431" s="3"/>
      <c r="IR6431" s="3"/>
      <c r="IS6431" s="3"/>
    </row>
    <row r="6432" spans="1:253" s="2" customFormat="1" ht="16.5">
      <c r="A6432" s="250"/>
      <c r="B6432" s="250"/>
      <c r="C6432" s="250"/>
      <c r="D6432" s="250"/>
      <c r="E6432" s="250"/>
      <c r="F6432" s="250"/>
      <c r="G6432" s="3"/>
      <c r="H6432" s="3"/>
      <c r="I6432" s="3"/>
      <c r="J6432" s="3"/>
      <c r="K6432" s="3"/>
      <c r="L6432" s="3"/>
      <c r="IK6432" s="3"/>
      <c r="IL6432" s="3"/>
      <c r="IM6432" s="3"/>
      <c r="IN6432" s="3"/>
      <c r="IO6432" s="3"/>
      <c r="IP6432" s="3"/>
      <c r="IQ6432" s="3"/>
      <c r="IR6432" s="3"/>
      <c r="IS6432" s="3"/>
    </row>
    <row r="6433" spans="1:253" s="2" customFormat="1" ht="16.5">
      <c r="A6433" s="250"/>
      <c r="B6433" s="250"/>
      <c r="C6433" s="250"/>
      <c r="D6433" s="250"/>
      <c r="E6433" s="250"/>
      <c r="F6433" s="250"/>
      <c r="G6433" s="3"/>
      <c r="H6433" s="3"/>
      <c r="I6433" s="3"/>
      <c r="J6433" s="3"/>
      <c r="K6433" s="3"/>
      <c r="L6433" s="3"/>
      <c r="IK6433" s="3"/>
      <c r="IL6433" s="3"/>
      <c r="IM6433" s="3"/>
      <c r="IN6433" s="3"/>
      <c r="IO6433" s="3"/>
      <c r="IP6433" s="3"/>
      <c r="IQ6433" s="3"/>
      <c r="IR6433" s="3"/>
      <c r="IS6433" s="3"/>
    </row>
    <row r="6434" spans="1:253" s="2" customFormat="1" ht="16.5">
      <c r="A6434" s="250"/>
      <c r="B6434" s="250"/>
      <c r="C6434" s="250"/>
      <c r="D6434" s="250"/>
      <c r="E6434" s="250"/>
      <c r="F6434" s="250"/>
      <c r="G6434" s="3"/>
      <c r="H6434" s="3"/>
      <c r="I6434" s="3"/>
      <c r="J6434" s="3"/>
      <c r="K6434" s="3"/>
      <c r="L6434" s="3"/>
      <c r="IK6434" s="3"/>
      <c r="IL6434" s="3"/>
      <c r="IM6434" s="3"/>
      <c r="IN6434" s="3"/>
      <c r="IO6434" s="3"/>
      <c r="IP6434" s="3"/>
      <c r="IQ6434" s="3"/>
      <c r="IR6434" s="3"/>
      <c r="IS6434" s="3"/>
    </row>
    <row r="6435" spans="1:253" s="2" customFormat="1" ht="16.5">
      <c r="A6435" s="250"/>
      <c r="B6435" s="250"/>
      <c r="C6435" s="250"/>
      <c r="D6435" s="250"/>
      <c r="E6435" s="250"/>
      <c r="F6435" s="250"/>
      <c r="G6435" s="3"/>
      <c r="H6435" s="3"/>
      <c r="I6435" s="3"/>
      <c r="J6435" s="3"/>
      <c r="K6435" s="3"/>
      <c r="L6435" s="3"/>
      <c r="IK6435" s="3"/>
      <c r="IL6435" s="3"/>
      <c r="IM6435" s="3"/>
      <c r="IN6435" s="3"/>
      <c r="IO6435" s="3"/>
      <c r="IP6435" s="3"/>
      <c r="IQ6435" s="3"/>
      <c r="IR6435" s="3"/>
      <c r="IS6435" s="3"/>
    </row>
    <row r="6436" spans="1:253" s="2" customFormat="1" ht="16.5">
      <c r="A6436" s="250"/>
      <c r="B6436" s="250"/>
      <c r="C6436" s="250"/>
      <c r="D6436" s="250"/>
      <c r="E6436" s="250"/>
      <c r="F6436" s="250"/>
      <c r="G6436" s="3"/>
      <c r="H6436" s="3"/>
      <c r="I6436" s="3"/>
      <c r="J6436" s="3"/>
      <c r="K6436" s="3"/>
      <c r="L6436" s="3"/>
      <c r="IK6436" s="3"/>
      <c r="IL6436" s="3"/>
      <c r="IM6436" s="3"/>
      <c r="IN6436" s="3"/>
      <c r="IO6436" s="3"/>
      <c r="IP6436" s="3"/>
      <c r="IQ6436" s="3"/>
      <c r="IR6436" s="3"/>
      <c r="IS6436" s="3"/>
    </row>
    <row r="6437" spans="1:253" s="2" customFormat="1" ht="16.5">
      <c r="A6437" s="250"/>
      <c r="B6437" s="250"/>
      <c r="C6437" s="250"/>
      <c r="D6437" s="250"/>
      <c r="E6437" s="250"/>
      <c r="F6437" s="250"/>
      <c r="G6437" s="3"/>
      <c r="H6437" s="3"/>
      <c r="I6437" s="3"/>
      <c r="J6437" s="3"/>
      <c r="K6437" s="3"/>
      <c r="L6437" s="3"/>
      <c r="IK6437" s="3"/>
      <c r="IL6437" s="3"/>
      <c r="IM6437" s="3"/>
      <c r="IN6437" s="3"/>
      <c r="IO6437" s="3"/>
      <c r="IP6437" s="3"/>
      <c r="IQ6437" s="3"/>
      <c r="IR6437" s="3"/>
      <c r="IS6437" s="3"/>
    </row>
    <row r="6438" spans="1:253" s="2" customFormat="1" ht="16.5">
      <c r="A6438" s="250"/>
      <c r="B6438" s="250"/>
      <c r="C6438" s="250"/>
      <c r="D6438" s="250"/>
      <c r="E6438" s="250"/>
      <c r="F6438" s="250"/>
      <c r="G6438" s="3"/>
      <c r="H6438" s="3"/>
      <c r="I6438" s="3"/>
      <c r="J6438" s="3"/>
      <c r="K6438" s="3"/>
      <c r="L6438" s="3"/>
      <c r="IK6438" s="3"/>
      <c r="IL6438" s="3"/>
      <c r="IM6438" s="3"/>
      <c r="IN6438" s="3"/>
      <c r="IO6438" s="3"/>
      <c r="IP6438" s="3"/>
      <c r="IQ6438" s="3"/>
      <c r="IR6438" s="3"/>
      <c r="IS6438" s="3"/>
    </row>
    <row r="6439" spans="1:253" s="2" customFormat="1" ht="16.5">
      <c r="A6439" s="250"/>
      <c r="B6439" s="250"/>
      <c r="C6439" s="250"/>
      <c r="D6439" s="250"/>
      <c r="E6439" s="250"/>
      <c r="F6439" s="250"/>
      <c r="G6439" s="3"/>
      <c r="H6439" s="3"/>
      <c r="I6439" s="3"/>
      <c r="J6439" s="3"/>
      <c r="K6439" s="3"/>
      <c r="L6439" s="3"/>
      <c r="IK6439" s="3"/>
      <c r="IL6439" s="3"/>
      <c r="IM6439" s="3"/>
      <c r="IN6439" s="3"/>
      <c r="IO6439" s="3"/>
      <c r="IP6439" s="3"/>
      <c r="IQ6439" s="3"/>
      <c r="IR6439" s="3"/>
      <c r="IS6439" s="3"/>
    </row>
    <row r="6440" spans="1:253" s="2" customFormat="1" ht="16.5">
      <c r="A6440" s="250"/>
      <c r="B6440" s="250"/>
      <c r="C6440" s="250"/>
      <c r="D6440" s="250"/>
      <c r="E6440" s="250"/>
      <c r="F6440" s="250"/>
      <c r="G6440" s="3"/>
      <c r="H6440" s="3"/>
      <c r="I6440" s="3"/>
      <c r="J6440" s="3"/>
      <c r="K6440" s="3"/>
      <c r="L6440" s="3"/>
      <c r="IK6440" s="3"/>
      <c r="IL6440" s="3"/>
      <c r="IM6440" s="3"/>
      <c r="IN6440" s="3"/>
      <c r="IO6440" s="3"/>
      <c r="IP6440" s="3"/>
      <c r="IQ6440" s="3"/>
      <c r="IR6440" s="3"/>
      <c r="IS6440" s="3"/>
    </row>
    <row r="6441" spans="1:253" s="2" customFormat="1" ht="16.5">
      <c r="A6441" s="250"/>
      <c r="B6441" s="250"/>
      <c r="C6441" s="250"/>
      <c r="D6441" s="250"/>
      <c r="E6441" s="250"/>
      <c r="F6441" s="250"/>
      <c r="G6441" s="3"/>
      <c r="H6441" s="3"/>
      <c r="I6441" s="3"/>
      <c r="J6441" s="3"/>
      <c r="K6441" s="3"/>
      <c r="L6441" s="3"/>
      <c r="IK6441" s="3"/>
      <c r="IL6441" s="3"/>
      <c r="IM6441" s="3"/>
      <c r="IN6441" s="3"/>
      <c r="IO6441" s="3"/>
      <c r="IP6441" s="3"/>
      <c r="IQ6441" s="3"/>
      <c r="IR6441" s="3"/>
      <c r="IS6441" s="3"/>
    </row>
    <row r="6442" spans="1:253" s="2" customFormat="1" ht="16.5">
      <c r="A6442" s="250"/>
      <c r="B6442" s="250"/>
      <c r="C6442" s="250"/>
      <c r="D6442" s="250"/>
      <c r="E6442" s="250"/>
      <c r="F6442" s="250"/>
      <c r="G6442" s="3"/>
      <c r="H6442" s="3"/>
      <c r="I6442" s="3"/>
      <c r="J6442" s="3"/>
      <c r="K6442" s="3"/>
      <c r="L6442" s="3"/>
      <c r="IK6442" s="3"/>
      <c r="IL6442" s="3"/>
      <c r="IM6442" s="3"/>
      <c r="IN6442" s="3"/>
      <c r="IO6442" s="3"/>
      <c r="IP6442" s="3"/>
      <c r="IQ6442" s="3"/>
      <c r="IR6442" s="3"/>
      <c r="IS6442" s="3"/>
    </row>
    <row r="6443" spans="1:253" s="2" customFormat="1" ht="16.5">
      <c r="A6443" s="250"/>
      <c r="B6443" s="250"/>
      <c r="C6443" s="250"/>
      <c r="D6443" s="250"/>
      <c r="E6443" s="250"/>
      <c r="F6443" s="250"/>
      <c r="G6443" s="3"/>
      <c r="H6443" s="3"/>
      <c r="I6443" s="3"/>
      <c r="J6443" s="3"/>
      <c r="K6443" s="3"/>
      <c r="L6443" s="3"/>
      <c r="IK6443" s="3"/>
      <c r="IL6443" s="3"/>
      <c r="IM6443" s="3"/>
      <c r="IN6443" s="3"/>
      <c r="IO6443" s="3"/>
      <c r="IP6443" s="3"/>
      <c r="IQ6443" s="3"/>
      <c r="IR6443" s="3"/>
      <c r="IS6443" s="3"/>
    </row>
    <row r="6444" spans="1:253" s="2" customFormat="1" ht="16.5">
      <c r="A6444" s="250"/>
      <c r="B6444" s="250"/>
      <c r="C6444" s="250"/>
      <c r="D6444" s="250"/>
      <c r="E6444" s="250"/>
      <c r="F6444" s="250"/>
      <c r="G6444" s="3"/>
      <c r="H6444" s="3"/>
      <c r="I6444" s="3"/>
      <c r="J6444" s="3"/>
      <c r="K6444" s="3"/>
      <c r="L6444" s="3"/>
      <c r="IK6444" s="3"/>
      <c r="IL6444" s="3"/>
      <c r="IM6444" s="3"/>
      <c r="IN6444" s="3"/>
      <c r="IO6444" s="3"/>
      <c r="IP6444" s="3"/>
      <c r="IQ6444" s="3"/>
      <c r="IR6444" s="3"/>
      <c r="IS6444" s="3"/>
    </row>
    <row r="6445" spans="1:253" s="2" customFormat="1" ht="16.5">
      <c r="A6445" s="250"/>
      <c r="B6445" s="250"/>
      <c r="C6445" s="250"/>
      <c r="D6445" s="250"/>
      <c r="E6445" s="250"/>
      <c r="F6445" s="250"/>
      <c r="G6445" s="3"/>
      <c r="H6445" s="3"/>
      <c r="I6445" s="3"/>
      <c r="J6445" s="3"/>
      <c r="K6445" s="3"/>
      <c r="L6445" s="3"/>
      <c r="IK6445" s="3"/>
      <c r="IL6445" s="3"/>
      <c r="IM6445" s="3"/>
      <c r="IN6445" s="3"/>
      <c r="IO6445" s="3"/>
      <c r="IP6445" s="3"/>
      <c r="IQ6445" s="3"/>
      <c r="IR6445" s="3"/>
      <c r="IS6445" s="3"/>
    </row>
    <row r="6446" spans="1:253" s="2" customFormat="1" ht="16.5">
      <c r="A6446" s="250"/>
      <c r="B6446" s="250"/>
      <c r="C6446" s="250"/>
      <c r="D6446" s="250"/>
      <c r="E6446" s="250"/>
      <c r="F6446" s="250"/>
      <c r="G6446" s="3"/>
      <c r="H6446" s="3"/>
      <c r="I6446" s="3"/>
      <c r="J6446" s="3"/>
      <c r="K6446" s="3"/>
      <c r="L6446" s="3"/>
      <c r="IK6446" s="3"/>
      <c r="IL6446" s="3"/>
      <c r="IM6446" s="3"/>
      <c r="IN6446" s="3"/>
      <c r="IO6446" s="3"/>
      <c r="IP6446" s="3"/>
      <c r="IQ6446" s="3"/>
      <c r="IR6446" s="3"/>
      <c r="IS6446" s="3"/>
    </row>
    <row r="6447" spans="1:253" s="2" customFormat="1" ht="16.5">
      <c r="A6447" s="250"/>
      <c r="B6447" s="250"/>
      <c r="C6447" s="250"/>
      <c r="D6447" s="250"/>
      <c r="E6447" s="250"/>
      <c r="F6447" s="250"/>
      <c r="G6447" s="3"/>
      <c r="H6447" s="3"/>
      <c r="I6447" s="3"/>
      <c r="J6447" s="3"/>
      <c r="K6447" s="3"/>
      <c r="L6447" s="3"/>
      <c r="IK6447" s="3"/>
      <c r="IL6447" s="3"/>
      <c r="IM6447" s="3"/>
      <c r="IN6447" s="3"/>
      <c r="IO6447" s="3"/>
      <c r="IP6447" s="3"/>
      <c r="IQ6447" s="3"/>
      <c r="IR6447" s="3"/>
      <c r="IS6447" s="3"/>
    </row>
    <row r="6448" spans="1:253" s="2" customFormat="1" ht="16.5">
      <c r="A6448" s="250"/>
      <c r="B6448" s="250"/>
      <c r="C6448" s="250"/>
      <c r="D6448" s="250"/>
      <c r="E6448" s="250"/>
      <c r="F6448" s="250"/>
      <c r="G6448" s="3"/>
      <c r="H6448" s="3"/>
      <c r="I6448" s="3"/>
      <c r="J6448" s="3"/>
      <c r="K6448" s="3"/>
      <c r="L6448" s="3"/>
      <c r="IK6448" s="3"/>
      <c r="IL6448" s="3"/>
      <c r="IM6448" s="3"/>
      <c r="IN6448" s="3"/>
      <c r="IO6448" s="3"/>
      <c r="IP6448" s="3"/>
      <c r="IQ6448" s="3"/>
      <c r="IR6448" s="3"/>
      <c r="IS6448" s="3"/>
    </row>
    <row r="6449" spans="1:253" s="2" customFormat="1" ht="16.5">
      <c r="A6449" s="250"/>
      <c r="B6449" s="250"/>
      <c r="C6449" s="250"/>
      <c r="D6449" s="250"/>
      <c r="E6449" s="250"/>
      <c r="F6449" s="250"/>
      <c r="G6449" s="3"/>
      <c r="H6449" s="3"/>
      <c r="I6449" s="3"/>
      <c r="J6449" s="3"/>
      <c r="K6449" s="3"/>
      <c r="L6449" s="3"/>
      <c r="IK6449" s="3"/>
      <c r="IL6449" s="3"/>
      <c r="IM6449" s="3"/>
      <c r="IN6449" s="3"/>
      <c r="IO6449" s="3"/>
      <c r="IP6449" s="3"/>
      <c r="IQ6449" s="3"/>
      <c r="IR6449" s="3"/>
      <c r="IS6449" s="3"/>
    </row>
    <row r="6450" spans="1:253" s="2" customFormat="1" ht="16.5">
      <c r="A6450" s="250"/>
      <c r="B6450" s="250"/>
      <c r="C6450" s="250"/>
      <c r="D6450" s="250"/>
      <c r="E6450" s="250"/>
      <c r="F6450" s="250"/>
      <c r="G6450" s="3"/>
      <c r="H6450" s="3"/>
      <c r="I6450" s="3"/>
      <c r="J6450" s="3"/>
      <c r="K6450" s="3"/>
      <c r="L6450" s="3"/>
      <c r="IK6450" s="3"/>
      <c r="IL6450" s="3"/>
      <c r="IM6450" s="3"/>
      <c r="IN6450" s="3"/>
      <c r="IO6450" s="3"/>
      <c r="IP6450" s="3"/>
      <c r="IQ6450" s="3"/>
      <c r="IR6450" s="3"/>
      <c r="IS6450" s="3"/>
    </row>
    <row r="6451" spans="1:253" s="2" customFormat="1" ht="16.5">
      <c r="A6451" s="250"/>
      <c r="B6451" s="250"/>
      <c r="C6451" s="250"/>
      <c r="D6451" s="250"/>
      <c r="E6451" s="250"/>
      <c r="F6451" s="250"/>
      <c r="G6451" s="3"/>
      <c r="H6451" s="3"/>
      <c r="I6451" s="3"/>
      <c r="J6451" s="3"/>
      <c r="K6451" s="3"/>
      <c r="L6451" s="3"/>
      <c r="IK6451" s="3"/>
      <c r="IL6451" s="3"/>
      <c r="IM6451" s="3"/>
      <c r="IN6451" s="3"/>
      <c r="IO6451" s="3"/>
      <c r="IP6451" s="3"/>
      <c r="IQ6451" s="3"/>
      <c r="IR6451" s="3"/>
      <c r="IS6451" s="3"/>
    </row>
    <row r="6452" spans="1:253" s="2" customFormat="1" ht="16.5">
      <c r="A6452" s="250"/>
      <c r="B6452" s="250"/>
      <c r="C6452" s="250"/>
      <c r="D6452" s="250"/>
      <c r="E6452" s="250"/>
      <c r="F6452" s="250"/>
      <c r="G6452" s="3"/>
      <c r="H6452" s="3"/>
      <c r="I6452" s="3"/>
      <c r="J6452" s="3"/>
      <c r="K6452" s="3"/>
      <c r="L6452" s="3"/>
      <c r="IK6452" s="3"/>
      <c r="IL6452" s="3"/>
      <c r="IM6452" s="3"/>
      <c r="IN6452" s="3"/>
      <c r="IO6452" s="3"/>
      <c r="IP6452" s="3"/>
      <c r="IQ6452" s="3"/>
      <c r="IR6452" s="3"/>
      <c r="IS6452" s="3"/>
    </row>
    <row r="6453" spans="1:253" s="2" customFormat="1" ht="16.5">
      <c r="A6453" s="250"/>
      <c r="B6453" s="250"/>
      <c r="C6453" s="250"/>
      <c r="D6453" s="250"/>
      <c r="E6453" s="250"/>
      <c r="F6453" s="250"/>
      <c r="G6453" s="3"/>
      <c r="H6453" s="3"/>
      <c r="I6453" s="3"/>
      <c r="J6453" s="3"/>
      <c r="K6453" s="3"/>
      <c r="L6453" s="3"/>
      <c r="IK6453" s="3"/>
      <c r="IL6453" s="3"/>
      <c r="IM6453" s="3"/>
      <c r="IN6453" s="3"/>
      <c r="IO6453" s="3"/>
      <c r="IP6453" s="3"/>
      <c r="IQ6453" s="3"/>
      <c r="IR6453" s="3"/>
      <c r="IS6453" s="3"/>
    </row>
    <row r="6454" spans="1:253" s="2" customFormat="1" ht="16.5">
      <c r="A6454" s="250"/>
      <c r="B6454" s="250"/>
      <c r="C6454" s="250"/>
      <c r="D6454" s="250"/>
      <c r="E6454" s="250"/>
      <c r="F6454" s="250"/>
      <c r="G6454" s="3"/>
      <c r="H6454" s="3"/>
      <c r="I6454" s="3"/>
      <c r="J6454" s="3"/>
      <c r="K6454" s="3"/>
      <c r="L6454" s="3"/>
      <c r="IK6454" s="3"/>
      <c r="IL6454" s="3"/>
      <c r="IM6454" s="3"/>
      <c r="IN6454" s="3"/>
      <c r="IO6454" s="3"/>
      <c r="IP6454" s="3"/>
      <c r="IQ6454" s="3"/>
      <c r="IR6454" s="3"/>
      <c r="IS6454" s="3"/>
    </row>
    <row r="6455" spans="1:253" s="2" customFormat="1" ht="16.5">
      <c r="A6455" s="250"/>
      <c r="B6455" s="250"/>
      <c r="C6455" s="250"/>
      <c r="D6455" s="250"/>
      <c r="E6455" s="250"/>
      <c r="F6455" s="250"/>
      <c r="G6455" s="3"/>
      <c r="H6455" s="3"/>
      <c r="I6455" s="3"/>
      <c r="J6455" s="3"/>
      <c r="K6455" s="3"/>
      <c r="L6455" s="3"/>
      <c r="IK6455" s="3"/>
      <c r="IL6455" s="3"/>
      <c r="IM6455" s="3"/>
      <c r="IN6455" s="3"/>
      <c r="IO6455" s="3"/>
      <c r="IP6455" s="3"/>
      <c r="IQ6455" s="3"/>
      <c r="IR6455" s="3"/>
      <c r="IS6455" s="3"/>
    </row>
    <row r="6456" spans="1:253" s="2" customFormat="1" ht="16.5">
      <c r="A6456" s="250"/>
      <c r="B6456" s="250"/>
      <c r="C6456" s="250"/>
      <c r="D6456" s="250"/>
      <c r="E6456" s="250"/>
      <c r="F6456" s="250"/>
      <c r="G6456" s="3"/>
      <c r="H6456" s="3"/>
      <c r="I6456" s="3"/>
      <c r="J6456" s="3"/>
      <c r="K6456" s="3"/>
      <c r="L6456" s="3"/>
      <c r="IK6456" s="3"/>
      <c r="IL6456" s="3"/>
      <c r="IM6456" s="3"/>
      <c r="IN6456" s="3"/>
      <c r="IO6456" s="3"/>
      <c r="IP6456" s="3"/>
      <c r="IQ6456" s="3"/>
      <c r="IR6456" s="3"/>
      <c r="IS6456" s="3"/>
    </row>
    <row r="6457" spans="1:253" s="2" customFormat="1" ht="16.5">
      <c r="A6457" s="250"/>
      <c r="B6457" s="250"/>
      <c r="C6457" s="250"/>
      <c r="D6457" s="250"/>
      <c r="E6457" s="250"/>
      <c r="F6457" s="250"/>
      <c r="G6457" s="3"/>
      <c r="H6457" s="3"/>
      <c r="I6457" s="3"/>
      <c r="J6457" s="3"/>
      <c r="K6457" s="3"/>
      <c r="L6457" s="3"/>
      <c r="IK6457" s="3"/>
      <c r="IL6457" s="3"/>
      <c r="IM6457" s="3"/>
      <c r="IN6457" s="3"/>
      <c r="IO6457" s="3"/>
      <c r="IP6457" s="3"/>
      <c r="IQ6457" s="3"/>
      <c r="IR6457" s="3"/>
      <c r="IS6457" s="3"/>
    </row>
    <row r="6458" spans="1:253" s="2" customFormat="1" ht="16.5">
      <c r="A6458" s="250"/>
      <c r="B6458" s="250"/>
      <c r="C6458" s="250"/>
      <c r="D6458" s="250"/>
      <c r="E6458" s="250"/>
      <c r="F6458" s="250"/>
      <c r="G6458" s="3"/>
      <c r="H6458" s="3"/>
      <c r="I6458" s="3"/>
      <c r="J6458" s="3"/>
      <c r="K6458" s="3"/>
      <c r="L6458" s="3"/>
      <c r="IK6458" s="3"/>
      <c r="IL6458" s="3"/>
      <c r="IM6458" s="3"/>
      <c r="IN6458" s="3"/>
      <c r="IO6458" s="3"/>
      <c r="IP6458" s="3"/>
      <c r="IQ6458" s="3"/>
      <c r="IR6458" s="3"/>
      <c r="IS6458" s="3"/>
    </row>
    <row r="6459" spans="1:253" s="2" customFormat="1" ht="16.5">
      <c r="A6459" s="250"/>
      <c r="B6459" s="250"/>
      <c r="C6459" s="250"/>
      <c r="D6459" s="250"/>
      <c r="E6459" s="250"/>
      <c r="F6459" s="250"/>
      <c r="G6459" s="3"/>
      <c r="H6459" s="3"/>
      <c r="I6459" s="3"/>
      <c r="J6459" s="3"/>
      <c r="K6459" s="3"/>
      <c r="L6459" s="3"/>
      <c r="IK6459" s="3"/>
      <c r="IL6459" s="3"/>
      <c r="IM6459" s="3"/>
      <c r="IN6459" s="3"/>
      <c r="IO6459" s="3"/>
      <c r="IP6459" s="3"/>
      <c r="IQ6459" s="3"/>
      <c r="IR6459" s="3"/>
      <c r="IS6459" s="3"/>
    </row>
    <row r="6460" spans="1:253" s="2" customFormat="1" ht="16.5">
      <c r="A6460" s="250"/>
      <c r="B6460" s="250"/>
      <c r="C6460" s="250"/>
      <c r="D6460" s="250"/>
      <c r="E6460" s="250"/>
      <c r="F6460" s="250"/>
      <c r="G6460" s="3"/>
      <c r="H6460" s="3"/>
      <c r="I6460" s="3"/>
      <c r="J6460" s="3"/>
      <c r="K6460" s="3"/>
      <c r="L6460" s="3"/>
      <c r="IK6460" s="3"/>
      <c r="IL6460" s="3"/>
      <c r="IM6460" s="3"/>
      <c r="IN6460" s="3"/>
      <c r="IO6460" s="3"/>
      <c r="IP6460" s="3"/>
      <c r="IQ6460" s="3"/>
      <c r="IR6460" s="3"/>
      <c r="IS6460" s="3"/>
    </row>
    <row r="6461" spans="1:253" s="2" customFormat="1" ht="16.5">
      <c r="A6461" s="250"/>
      <c r="B6461" s="250"/>
      <c r="C6461" s="250"/>
      <c r="D6461" s="250"/>
      <c r="E6461" s="250"/>
      <c r="F6461" s="250"/>
      <c r="G6461" s="3"/>
      <c r="H6461" s="3"/>
      <c r="I6461" s="3"/>
      <c r="J6461" s="3"/>
      <c r="K6461" s="3"/>
      <c r="L6461" s="3"/>
      <c r="IK6461" s="3"/>
      <c r="IL6461" s="3"/>
      <c r="IM6461" s="3"/>
      <c r="IN6461" s="3"/>
      <c r="IO6461" s="3"/>
      <c r="IP6461" s="3"/>
      <c r="IQ6461" s="3"/>
      <c r="IR6461" s="3"/>
      <c r="IS6461" s="3"/>
    </row>
    <row r="6462" spans="1:253" s="2" customFormat="1" ht="16.5">
      <c r="A6462" s="250"/>
      <c r="B6462" s="250"/>
      <c r="C6462" s="250"/>
      <c r="D6462" s="250"/>
      <c r="E6462" s="250"/>
      <c r="F6462" s="250"/>
      <c r="G6462" s="3"/>
      <c r="H6462" s="3"/>
      <c r="I6462" s="3"/>
      <c r="J6462" s="3"/>
      <c r="K6462" s="3"/>
      <c r="L6462" s="3"/>
      <c r="IK6462" s="3"/>
      <c r="IL6462" s="3"/>
      <c r="IM6462" s="3"/>
      <c r="IN6462" s="3"/>
      <c r="IO6462" s="3"/>
      <c r="IP6462" s="3"/>
      <c r="IQ6462" s="3"/>
      <c r="IR6462" s="3"/>
      <c r="IS6462" s="3"/>
    </row>
    <row r="6463" spans="1:253" s="2" customFormat="1" ht="16.5">
      <c r="A6463" s="250"/>
      <c r="B6463" s="250"/>
      <c r="C6463" s="250"/>
      <c r="D6463" s="250"/>
      <c r="E6463" s="250"/>
      <c r="F6463" s="250"/>
      <c r="G6463" s="3"/>
      <c r="H6463" s="3"/>
      <c r="I6463" s="3"/>
      <c r="J6463" s="3"/>
      <c r="K6463" s="3"/>
      <c r="L6463" s="3"/>
      <c r="IK6463" s="3"/>
      <c r="IL6463" s="3"/>
      <c r="IM6463" s="3"/>
      <c r="IN6463" s="3"/>
      <c r="IO6463" s="3"/>
      <c r="IP6463" s="3"/>
      <c r="IQ6463" s="3"/>
      <c r="IR6463" s="3"/>
      <c r="IS6463" s="3"/>
    </row>
    <row r="6464" spans="1:253" s="2" customFormat="1" ht="16.5">
      <c r="A6464" s="250"/>
      <c r="B6464" s="250"/>
      <c r="C6464" s="250"/>
      <c r="D6464" s="250"/>
      <c r="E6464" s="250"/>
      <c r="F6464" s="250"/>
      <c r="G6464" s="3"/>
      <c r="H6464" s="3"/>
      <c r="I6464" s="3"/>
      <c r="J6464" s="3"/>
      <c r="K6464" s="3"/>
      <c r="L6464" s="3"/>
      <c r="IK6464" s="3"/>
      <c r="IL6464" s="3"/>
      <c r="IM6464" s="3"/>
      <c r="IN6464" s="3"/>
      <c r="IO6464" s="3"/>
      <c r="IP6464" s="3"/>
      <c r="IQ6464" s="3"/>
      <c r="IR6464" s="3"/>
      <c r="IS6464" s="3"/>
    </row>
    <row r="6465" spans="1:253" s="2" customFormat="1" ht="16.5">
      <c r="A6465" s="250"/>
      <c r="B6465" s="250"/>
      <c r="C6465" s="250"/>
      <c r="D6465" s="250"/>
      <c r="E6465" s="250"/>
      <c r="F6465" s="250"/>
      <c r="G6465" s="3"/>
      <c r="H6465" s="3"/>
      <c r="I6465" s="3"/>
      <c r="J6465" s="3"/>
      <c r="K6465" s="3"/>
      <c r="L6465" s="3"/>
      <c r="IK6465" s="3"/>
      <c r="IL6465" s="3"/>
      <c r="IM6465" s="3"/>
      <c r="IN6465" s="3"/>
      <c r="IO6465" s="3"/>
      <c r="IP6465" s="3"/>
      <c r="IQ6465" s="3"/>
      <c r="IR6465" s="3"/>
      <c r="IS6465" s="3"/>
    </row>
    <row r="6466" spans="1:253" s="2" customFormat="1" ht="16.5">
      <c r="A6466" s="250"/>
      <c r="B6466" s="250"/>
      <c r="C6466" s="250"/>
      <c r="D6466" s="250"/>
      <c r="E6466" s="250"/>
      <c r="F6466" s="250"/>
      <c r="G6466" s="3"/>
      <c r="H6466" s="3"/>
      <c r="I6466" s="3"/>
      <c r="J6466" s="3"/>
      <c r="K6466" s="3"/>
      <c r="L6466" s="3"/>
      <c r="IK6466" s="3"/>
      <c r="IL6466" s="3"/>
      <c r="IM6466" s="3"/>
      <c r="IN6466" s="3"/>
      <c r="IO6466" s="3"/>
      <c r="IP6466" s="3"/>
      <c r="IQ6466" s="3"/>
      <c r="IR6466" s="3"/>
      <c r="IS6466" s="3"/>
    </row>
    <row r="6467" spans="1:253" s="2" customFormat="1" ht="16.5">
      <c r="A6467" s="250"/>
      <c r="B6467" s="250"/>
      <c r="C6467" s="250"/>
      <c r="D6467" s="250"/>
      <c r="E6467" s="250"/>
      <c r="F6467" s="250"/>
      <c r="G6467" s="3"/>
      <c r="H6467" s="3"/>
      <c r="I6467" s="3"/>
      <c r="J6467" s="3"/>
      <c r="K6467" s="3"/>
      <c r="L6467" s="3"/>
      <c r="IK6467" s="3"/>
      <c r="IL6467" s="3"/>
      <c r="IM6467" s="3"/>
      <c r="IN6467" s="3"/>
      <c r="IO6467" s="3"/>
      <c r="IP6467" s="3"/>
      <c r="IQ6467" s="3"/>
      <c r="IR6467" s="3"/>
      <c r="IS6467" s="3"/>
    </row>
    <row r="6468" spans="1:253" s="2" customFormat="1" ht="16.5">
      <c r="A6468" s="250"/>
      <c r="B6468" s="250"/>
      <c r="C6468" s="250"/>
      <c r="D6468" s="250"/>
      <c r="E6468" s="250"/>
      <c r="F6468" s="250"/>
      <c r="G6468" s="3"/>
      <c r="H6468" s="3"/>
      <c r="I6468" s="3"/>
      <c r="J6468" s="3"/>
      <c r="K6468" s="3"/>
      <c r="L6468" s="3"/>
      <c r="IK6468" s="3"/>
      <c r="IL6468" s="3"/>
      <c r="IM6468" s="3"/>
      <c r="IN6468" s="3"/>
      <c r="IO6468" s="3"/>
      <c r="IP6468" s="3"/>
      <c r="IQ6468" s="3"/>
      <c r="IR6468" s="3"/>
      <c r="IS6468" s="3"/>
    </row>
    <row r="6469" spans="1:253" s="2" customFormat="1" ht="16.5">
      <c r="A6469" s="250"/>
      <c r="B6469" s="250"/>
      <c r="C6469" s="250"/>
      <c r="D6469" s="250"/>
      <c r="E6469" s="250"/>
      <c r="F6469" s="250"/>
      <c r="G6469" s="3"/>
      <c r="H6469" s="3"/>
      <c r="I6469" s="3"/>
      <c r="J6469" s="3"/>
      <c r="K6469" s="3"/>
      <c r="L6469" s="3"/>
      <c r="IK6469" s="3"/>
      <c r="IL6469" s="3"/>
      <c r="IM6469" s="3"/>
      <c r="IN6469" s="3"/>
      <c r="IO6469" s="3"/>
      <c r="IP6469" s="3"/>
      <c r="IQ6469" s="3"/>
      <c r="IR6469" s="3"/>
      <c r="IS6469" s="3"/>
    </row>
    <row r="6470" spans="1:253" s="2" customFormat="1" ht="16.5">
      <c r="A6470" s="250"/>
      <c r="B6470" s="250"/>
      <c r="C6470" s="250"/>
      <c r="D6470" s="250"/>
      <c r="E6470" s="250"/>
      <c r="F6470" s="250"/>
      <c r="G6470" s="3"/>
      <c r="H6470" s="3"/>
      <c r="I6470" s="3"/>
      <c r="J6470" s="3"/>
      <c r="K6470" s="3"/>
      <c r="L6470" s="3"/>
      <c r="IK6470" s="3"/>
      <c r="IL6470" s="3"/>
      <c r="IM6470" s="3"/>
      <c r="IN6470" s="3"/>
      <c r="IO6470" s="3"/>
      <c r="IP6470" s="3"/>
      <c r="IQ6470" s="3"/>
      <c r="IR6470" s="3"/>
      <c r="IS6470" s="3"/>
    </row>
    <row r="6471" spans="1:253" s="2" customFormat="1" ht="16.5">
      <c r="A6471" s="250"/>
      <c r="B6471" s="250"/>
      <c r="C6471" s="250"/>
      <c r="D6471" s="250"/>
      <c r="E6471" s="250"/>
      <c r="F6471" s="250"/>
      <c r="G6471" s="3"/>
      <c r="H6471" s="3"/>
      <c r="I6471" s="3"/>
      <c r="J6471" s="3"/>
      <c r="K6471" s="3"/>
      <c r="L6471" s="3"/>
      <c r="IK6471" s="3"/>
      <c r="IL6471" s="3"/>
      <c r="IM6471" s="3"/>
      <c r="IN6471" s="3"/>
      <c r="IO6471" s="3"/>
      <c r="IP6471" s="3"/>
      <c r="IQ6471" s="3"/>
      <c r="IR6471" s="3"/>
      <c r="IS6471" s="3"/>
    </row>
    <row r="6472" spans="1:253" s="2" customFormat="1" ht="16.5">
      <c r="A6472" s="250"/>
      <c r="B6472" s="250"/>
      <c r="C6472" s="250"/>
      <c r="D6472" s="250"/>
      <c r="E6472" s="250"/>
      <c r="F6472" s="250"/>
      <c r="G6472" s="3"/>
      <c r="H6472" s="3"/>
      <c r="I6472" s="3"/>
      <c r="J6472" s="3"/>
      <c r="K6472" s="3"/>
      <c r="L6472" s="3"/>
      <c r="IK6472" s="3"/>
      <c r="IL6472" s="3"/>
      <c r="IM6472" s="3"/>
      <c r="IN6472" s="3"/>
      <c r="IO6472" s="3"/>
      <c r="IP6472" s="3"/>
      <c r="IQ6472" s="3"/>
      <c r="IR6472" s="3"/>
      <c r="IS6472" s="3"/>
    </row>
    <row r="6473" spans="1:253" s="2" customFormat="1" ht="16.5">
      <c r="A6473" s="250"/>
      <c r="B6473" s="250"/>
      <c r="C6473" s="250"/>
      <c r="D6473" s="250"/>
      <c r="E6473" s="250"/>
      <c r="F6473" s="250"/>
      <c r="G6473" s="3"/>
      <c r="H6473" s="3"/>
      <c r="I6473" s="3"/>
      <c r="J6473" s="3"/>
      <c r="K6473" s="3"/>
      <c r="L6473" s="3"/>
      <c r="IK6473" s="3"/>
      <c r="IL6473" s="3"/>
      <c r="IM6473" s="3"/>
      <c r="IN6473" s="3"/>
      <c r="IO6473" s="3"/>
      <c r="IP6473" s="3"/>
      <c r="IQ6473" s="3"/>
      <c r="IR6473" s="3"/>
      <c r="IS6473" s="3"/>
    </row>
    <row r="6474" spans="1:253" s="2" customFormat="1" ht="16.5">
      <c r="A6474" s="250"/>
      <c r="B6474" s="250"/>
      <c r="C6474" s="250"/>
      <c r="D6474" s="250"/>
      <c r="E6474" s="250"/>
      <c r="F6474" s="250"/>
      <c r="G6474" s="3"/>
      <c r="H6474" s="3"/>
      <c r="I6474" s="3"/>
      <c r="J6474" s="3"/>
      <c r="K6474" s="3"/>
      <c r="L6474" s="3"/>
      <c r="IK6474" s="3"/>
      <c r="IL6474" s="3"/>
      <c r="IM6474" s="3"/>
      <c r="IN6474" s="3"/>
      <c r="IO6474" s="3"/>
      <c r="IP6474" s="3"/>
      <c r="IQ6474" s="3"/>
      <c r="IR6474" s="3"/>
      <c r="IS6474" s="3"/>
    </row>
    <row r="6475" spans="1:253" s="2" customFormat="1" ht="16.5">
      <c r="A6475" s="250"/>
      <c r="B6475" s="250"/>
      <c r="C6475" s="250"/>
      <c r="D6475" s="250"/>
      <c r="E6475" s="250"/>
      <c r="F6475" s="250"/>
      <c r="G6475" s="3"/>
      <c r="H6475" s="3"/>
      <c r="I6475" s="3"/>
      <c r="J6475" s="3"/>
      <c r="K6475" s="3"/>
      <c r="L6475" s="3"/>
      <c r="IK6475" s="3"/>
      <c r="IL6475" s="3"/>
      <c r="IM6475" s="3"/>
      <c r="IN6475" s="3"/>
      <c r="IO6475" s="3"/>
      <c r="IP6475" s="3"/>
      <c r="IQ6475" s="3"/>
      <c r="IR6475" s="3"/>
      <c r="IS6475" s="3"/>
    </row>
    <row r="6476" spans="1:253" s="2" customFormat="1" ht="16.5">
      <c r="A6476" s="250"/>
      <c r="B6476" s="250"/>
      <c r="C6476" s="250"/>
      <c r="D6476" s="250"/>
      <c r="E6476" s="250"/>
      <c r="F6476" s="250"/>
      <c r="G6476" s="3"/>
      <c r="H6476" s="3"/>
      <c r="I6476" s="3"/>
      <c r="J6476" s="3"/>
      <c r="K6476" s="3"/>
      <c r="L6476" s="3"/>
      <c r="IK6476" s="3"/>
      <c r="IL6476" s="3"/>
      <c r="IM6476" s="3"/>
      <c r="IN6476" s="3"/>
      <c r="IO6476" s="3"/>
      <c r="IP6476" s="3"/>
      <c r="IQ6476" s="3"/>
      <c r="IR6476" s="3"/>
      <c r="IS6476" s="3"/>
    </row>
    <row r="6477" spans="1:253" s="2" customFormat="1" ht="16.5">
      <c r="A6477" s="250"/>
      <c r="B6477" s="250"/>
      <c r="C6477" s="250"/>
      <c r="D6477" s="250"/>
      <c r="E6477" s="250"/>
      <c r="F6477" s="250"/>
      <c r="G6477" s="3"/>
      <c r="H6477" s="3"/>
      <c r="I6477" s="3"/>
      <c r="J6477" s="3"/>
      <c r="K6477" s="3"/>
      <c r="L6477" s="3"/>
      <c r="IK6477" s="3"/>
      <c r="IL6477" s="3"/>
      <c r="IM6477" s="3"/>
      <c r="IN6477" s="3"/>
      <c r="IO6477" s="3"/>
      <c r="IP6477" s="3"/>
      <c r="IQ6477" s="3"/>
      <c r="IR6477" s="3"/>
      <c r="IS6477" s="3"/>
    </row>
    <row r="6478" spans="1:253" s="2" customFormat="1" ht="16.5">
      <c r="A6478" s="250"/>
      <c r="B6478" s="250"/>
      <c r="C6478" s="250"/>
      <c r="D6478" s="250"/>
      <c r="E6478" s="250"/>
      <c r="F6478" s="250"/>
      <c r="G6478" s="3"/>
      <c r="H6478" s="3"/>
      <c r="I6478" s="3"/>
      <c r="J6478" s="3"/>
      <c r="K6478" s="3"/>
      <c r="L6478" s="3"/>
      <c r="IK6478" s="3"/>
      <c r="IL6478" s="3"/>
      <c r="IM6478" s="3"/>
      <c r="IN6478" s="3"/>
      <c r="IO6478" s="3"/>
      <c r="IP6478" s="3"/>
      <c r="IQ6478" s="3"/>
      <c r="IR6478" s="3"/>
      <c r="IS6478" s="3"/>
    </row>
    <row r="6479" spans="1:253" s="2" customFormat="1" ht="16.5">
      <c r="A6479" s="250"/>
      <c r="B6479" s="250"/>
      <c r="C6479" s="250"/>
      <c r="D6479" s="250"/>
      <c r="E6479" s="250"/>
      <c r="F6479" s="250"/>
      <c r="G6479" s="3"/>
      <c r="H6479" s="3"/>
      <c r="I6479" s="3"/>
      <c r="J6479" s="3"/>
      <c r="K6479" s="3"/>
      <c r="L6479" s="3"/>
      <c r="IK6479" s="3"/>
      <c r="IL6479" s="3"/>
      <c r="IM6479" s="3"/>
      <c r="IN6479" s="3"/>
      <c r="IO6479" s="3"/>
      <c r="IP6479" s="3"/>
      <c r="IQ6479" s="3"/>
      <c r="IR6479" s="3"/>
      <c r="IS6479" s="3"/>
    </row>
    <row r="6480" spans="1:253" s="2" customFormat="1" ht="16.5">
      <c r="A6480" s="250"/>
      <c r="B6480" s="250"/>
      <c r="C6480" s="250"/>
      <c r="D6480" s="250"/>
      <c r="E6480" s="250"/>
      <c r="F6480" s="250"/>
      <c r="G6480" s="3"/>
      <c r="H6480" s="3"/>
      <c r="I6480" s="3"/>
      <c r="J6480" s="3"/>
      <c r="K6480" s="3"/>
      <c r="L6480" s="3"/>
      <c r="IK6480" s="3"/>
      <c r="IL6480" s="3"/>
      <c r="IM6480" s="3"/>
      <c r="IN6480" s="3"/>
      <c r="IO6480" s="3"/>
      <c r="IP6480" s="3"/>
      <c r="IQ6480" s="3"/>
      <c r="IR6480" s="3"/>
      <c r="IS6480" s="3"/>
    </row>
    <row r="6481" spans="1:253" s="2" customFormat="1" ht="16.5">
      <c r="A6481" s="250"/>
      <c r="B6481" s="250"/>
      <c r="C6481" s="250"/>
      <c r="D6481" s="250"/>
      <c r="E6481" s="250"/>
      <c r="F6481" s="250"/>
      <c r="G6481" s="3"/>
      <c r="H6481" s="3"/>
      <c r="I6481" s="3"/>
      <c r="J6481" s="3"/>
      <c r="K6481" s="3"/>
      <c r="L6481" s="3"/>
      <c r="IK6481" s="3"/>
      <c r="IL6481" s="3"/>
      <c r="IM6481" s="3"/>
      <c r="IN6481" s="3"/>
      <c r="IO6481" s="3"/>
      <c r="IP6481" s="3"/>
      <c r="IQ6481" s="3"/>
      <c r="IR6481" s="3"/>
      <c r="IS6481" s="3"/>
    </row>
    <row r="6482" spans="1:253" s="2" customFormat="1" ht="16.5">
      <c r="A6482" s="250"/>
      <c r="B6482" s="250"/>
      <c r="C6482" s="250"/>
      <c r="D6482" s="250"/>
      <c r="E6482" s="250"/>
      <c r="F6482" s="250"/>
      <c r="G6482" s="3"/>
      <c r="H6482" s="3"/>
      <c r="I6482" s="3"/>
      <c r="J6482" s="3"/>
      <c r="K6482" s="3"/>
      <c r="L6482" s="3"/>
      <c r="IK6482" s="3"/>
      <c r="IL6482" s="3"/>
      <c r="IM6482" s="3"/>
      <c r="IN6482" s="3"/>
      <c r="IO6482" s="3"/>
      <c r="IP6482" s="3"/>
      <c r="IQ6482" s="3"/>
      <c r="IR6482" s="3"/>
      <c r="IS6482" s="3"/>
    </row>
    <row r="6483" spans="1:253" s="2" customFormat="1" ht="16.5">
      <c r="A6483" s="250"/>
      <c r="B6483" s="250"/>
      <c r="C6483" s="250"/>
      <c r="D6483" s="250"/>
      <c r="E6483" s="250"/>
      <c r="F6483" s="250"/>
      <c r="G6483" s="3"/>
      <c r="H6483" s="3"/>
      <c r="I6483" s="3"/>
      <c r="J6483" s="3"/>
      <c r="K6483" s="3"/>
      <c r="L6483" s="3"/>
      <c r="IK6483" s="3"/>
      <c r="IL6483" s="3"/>
      <c r="IM6483" s="3"/>
      <c r="IN6483" s="3"/>
      <c r="IO6483" s="3"/>
      <c r="IP6483" s="3"/>
      <c r="IQ6483" s="3"/>
      <c r="IR6483" s="3"/>
      <c r="IS6483" s="3"/>
    </row>
    <row r="6484" spans="1:253" s="2" customFormat="1" ht="16.5">
      <c r="A6484" s="250"/>
      <c r="B6484" s="250"/>
      <c r="C6484" s="250"/>
      <c r="D6484" s="250"/>
      <c r="E6484" s="250"/>
      <c r="F6484" s="250"/>
      <c r="G6484" s="3"/>
      <c r="H6484" s="3"/>
      <c r="I6484" s="3"/>
      <c r="J6484" s="3"/>
      <c r="K6484" s="3"/>
      <c r="L6484" s="3"/>
      <c r="IK6484" s="3"/>
      <c r="IL6484" s="3"/>
      <c r="IM6484" s="3"/>
      <c r="IN6484" s="3"/>
      <c r="IO6484" s="3"/>
      <c r="IP6484" s="3"/>
      <c r="IQ6484" s="3"/>
      <c r="IR6484" s="3"/>
      <c r="IS6484" s="3"/>
    </row>
    <row r="6485" spans="1:253" s="2" customFormat="1" ht="16.5">
      <c r="A6485" s="250"/>
      <c r="B6485" s="250"/>
      <c r="C6485" s="250"/>
      <c r="D6485" s="250"/>
      <c r="E6485" s="250"/>
      <c r="F6485" s="250"/>
      <c r="G6485" s="3"/>
      <c r="H6485" s="3"/>
      <c r="I6485" s="3"/>
      <c r="J6485" s="3"/>
      <c r="K6485" s="3"/>
      <c r="L6485" s="3"/>
      <c r="IK6485" s="3"/>
      <c r="IL6485" s="3"/>
      <c r="IM6485" s="3"/>
      <c r="IN6485" s="3"/>
      <c r="IO6485" s="3"/>
      <c r="IP6485" s="3"/>
      <c r="IQ6485" s="3"/>
      <c r="IR6485" s="3"/>
      <c r="IS6485" s="3"/>
    </row>
    <row r="6486" spans="1:253" s="2" customFormat="1" ht="16.5">
      <c r="A6486" s="250"/>
      <c r="B6486" s="250"/>
      <c r="C6486" s="250"/>
      <c r="D6486" s="250"/>
      <c r="E6486" s="250"/>
      <c r="F6486" s="250"/>
      <c r="G6486" s="3"/>
      <c r="H6486" s="3"/>
      <c r="I6486" s="3"/>
      <c r="J6486" s="3"/>
      <c r="K6486" s="3"/>
      <c r="L6486" s="3"/>
      <c r="IK6486" s="3"/>
      <c r="IL6486" s="3"/>
      <c r="IM6486" s="3"/>
      <c r="IN6486" s="3"/>
      <c r="IO6486" s="3"/>
      <c r="IP6486" s="3"/>
      <c r="IQ6486" s="3"/>
      <c r="IR6486" s="3"/>
      <c r="IS6486" s="3"/>
    </row>
    <row r="6487" spans="1:253" s="2" customFormat="1" ht="16.5">
      <c r="A6487" s="250"/>
      <c r="B6487" s="250"/>
      <c r="C6487" s="250"/>
      <c r="D6487" s="250"/>
      <c r="E6487" s="250"/>
      <c r="F6487" s="250"/>
      <c r="G6487" s="3"/>
      <c r="H6487" s="3"/>
      <c r="I6487" s="3"/>
      <c r="J6487" s="3"/>
      <c r="K6487" s="3"/>
      <c r="L6487" s="3"/>
      <c r="IK6487" s="3"/>
      <c r="IL6487" s="3"/>
      <c r="IM6487" s="3"/>
      <c r="IN6487" s="3"/>
      <c r="IO6487" s="3"/>
      <c r="IP6487" s="3"/>
      <c r="IQ6487" s="3"/>
      <c r="IR6487" s="3"/>
      <c r="IS6487" s="3"/>
    </row>
    <row r="6488" spans="1:253" s="2" customFormat="1" ht="16.5">
      <c r="A6488" s="250"/>
      <c r="B6488" s="250"/>
      <c r="C6488" s="250"/>
      <c r="D6488" s="250"/>
      <c r="E6488" s="250"/>
      <c r="F6488" s="250"/>
      <c r="G6488" s="3"/>
      <c r="H6488" s="3"/>
      <c r="I6488" s="3"/>
      <c r="J6488" s="3"/>
      <c r="K6488" s="3"/>
      <c r="L6488" s="3"/>
      <c r="IK6488" s="3"/>
      <c r="IL6488" s="3"/>
      <c r="IM6488" s="3"/>
      <c r="IN6488" s="3"/>
      <c r="IO6488" s="3"/>
      <c r="IP6488" s="3"/>
      <c r="IQ6488" s="3"/>
      <c r="IR6488" s="3"/>
      <c r="IS6488" s="3"/>
    </row>
    <row r="6489" spans="1:253" s="2" customFormat="1" ht="16.5">
      <c r="A6489" s="250"/>
      <c r="B6489" s="250"/>
      <c r="C6489" s="250"/>
      <c r="D6489" s="250"/>
      <c r="E6489" s="250"/>
      <c r="F6489" s="250"/>
      <c r="G6489" s="3"/>
      <c r="H6489" s="3"/>
      <c r="I6489" s="3"/>
      <c r="J6489" s="3"/>
      <c r="K6489" s="3"/>
      <c r="L6489" s="3"/>
      <c r="IK6489" s="3"/>
      <c r="IL6489" s="3"/>
      <c r="IM6489" s="3"/>
      <c r="IN6489" s="3"/>
      <c r="IO6489" s="3"/>
      <c r="IP6489" s="3"/>
      <c r="IQ6489" s="3"/>
      <c r="IR6489" s="3"/>
      <c r="IS6489" s="3"/>
    </row>
    <row r="6490" spans="1:253" s="2" customFormat="1" ht="16.5">
      <c r="A6490" s="250"/>
      <c r="B6490" s="250"/>
      <c r="C6490" s="250"/>
      <c r="D6490" s="250"/>
      <c r="E6490" s="250"/>
      <c r="F6490" s="250"/>
      <c r="G6490" s="3"/>
      <c r="H6490" s="3"/>
      <c r="I6490" s="3"/>
      <c r="J6490" s="3"/>
      <c r="K6490" s="3"/>
      <c r="L6490" s="3"/>
      <c r="IK6490" s="3"/>
      <c r="IL6490" s="3"/>
      <c r="IM6490" s="3"/>
      <c r="IN6490" s="3"/>
      <c r="IO6490" s="3"/>
      <c r="IP6490" s="3"/>
      <c r="IQ6490" s="3"/>
      <c r="IR6490" s="3"/>
      <c r="IS6490" s="3"/>
    </row>
    <row r="6491" spans="1:253" s="2" customFormat="1" ht="16.5">
      <c r="A6491" s="250"/>
      <c r="B6491" s="250"/>
      <c r="C6491" s="250"/>
      <c r="D6491" s="250"/>
      <c r="E6491" s="250"/>
      <c r="F6491" s="250"/>
      <c r="G6491" s="3"/>
      <c r="H6491" s="3"/>
      <c r="I6491" s="3"/>
      <c r="J6491" s="3"/>
      <c r="K6491" s="3"/>
      <c r="L6491" s="3"/>
      <c r="IK6491" s="3"/>
      <c r="IL6491" s="3"/>
      <c r="IM6491" s="3"/>
      <c r="IN6491" s="3"/>
      <c r="IO6491" s="3"/>
      <c r="IP6491" s="3"/>
      <c r="IQ6491" s="3"/>
      <c r="IR6491" s="3"/>
      <c r="IS6491" s="3"/>
    </row>
    <row r="6492" spans="1:253" s="2" customFormat="1" ht="16.5">
      <c r="A6492" s="250"/>
      <c r="B6492" s="250"/>
      <c r="C6492" s="250"/>
      <c r="D6492" s="250"/>
      <c r="E6492" s="250"/>
      <c r="F6492" s="250"/>
      <c r="G6492" s="3"/>
      <c r="H6492" s="3"/>
      <c r="I6492" s="3"/>
      <c r="J6492" s="3"/>
      <c r="K6492" s="3"/>
      <c r="L6492" s="3"/>
      <c r="IK6492" s="3"/>
      <c r="IL6492" s="3"/>
      <c r="IM6492" s="3"/>
      <c r="IN6492" s="3"/>
      <c r="IO6492" s="3"/>
      <c r="IP6492" s="3"/>
      <c r="IQ6492" s="3"/>
      <c r="IR6492" s="3"/>
      <c r="IS6492" s="3"/>
    </row>
    <row r="6493" spans="1:253" s="2" customFormat="1" ht="16.5">
      <c r="A6493" s="250"/>
      <c r="B6493" s="250"/>
      <c r="C6493" s="250"/>
      <c r="D6493" s="250"/>
      <c r="E6493" s="250"/>
      <c r="F6493" s="250"/>
      <c r="G6493" s="3"/>
      <c r="H6493" s="3"/>
      <c r="I6493" s="3"/>
      <c r="J6493" s="3"/>
      <c r="K6493" s="3"/>
      <c r="L6493" s="3"/>
      <c r="IK6493" s="3"/>
      <c r="IL6493" s="3"/>
      <c r="IM6493" s="3"/>
      <c r="IN6493" s="3"/>
      <c r="IO6493" s="3"/>
      <c r="IP6493" s="3"/>
      <c r="IQ6493" s="3"/>
      <c r="IR6493" s="3"/>
      <c r="IS6493" s="3"/>
    </row>
    <row r="6494" spans="1:253" s="2" customFormat="1" ht="16.5">
      <c r="A6494" s="250"/>
      <c r="B6494" s="250"/>
      <c r="C6494" s="250"/>
      <c r="D6494" s="250"/>
      <c r="E6494" s="250"/>
      <c r="F6494" s="250"/>
      <c r="G6494" s="3"/>
      <c r="H6494" s="3"/>
      <c r="I6494" s="3"/>
      <c r="J6494" s="3"/>
      <c r="K6494" s="3"/>
      <c r="L6494" s="3"/>
      <c r="IK6494" s="3"/>
      <c r="IL6494" s="3"/>
      <c r="IM6494" s="3"/>
      <c r="IN6494" s="3"/>
      <c r="IO6494" s="3"/>
      <c r="IP6494" s="3"/>
      <c r="IQ6494" s="3"/>
      <c r="IR6494" s="3"/>
      <c r="IS6494" s="3"/>
    </row>
    <row r="6495" spans="1:253" s="2" customFormat="1" ht="16.5">
      <c r="A6495" s="250"/>
      <c r="B6495" s="250"/>
      <c r="C6495" s="250"/>
      <c r="D6495" s="250"/>
      <c r="E6495" s="250"/>
      <c r="F6495" s="250"/>
      <c r="G6495" s="3"/>
      <c r="H6495" s="3"/>
      <c r="I6495" s="3"/>
      <c r="J6495" s="3"/>
      <c r="K6495" s="3"/>
      <c r="L6495" s="3"/>
      <c r="IK6495" s="3"/>
      <c r="IL6495" s="3"/>
      <c r="IM6495" s="3"/>
      <c r="IN6495" s="3"/>
      <c r="IO6495" s="3"/>
      <c r="IP6495" s="3"/>
      <c r="IQ6495" s="3"/>
      <c r="IR6495" s="3"/>
      <c r="IS6495" s="3"/>
    </row>
    <row r="6496" spans="1:253" s="2" customFormat="1" ht="16.5">
      <c r="A6496" s="250"/>
      <c r="B6496" s="250"/>
      <c r="C6496" s="250"/>
      <c r="D6496" s="250"/>
      <c r="E6496" s="250"/>
      <c r="F6496" s="250"/>
      <c r="G6496" s="3"/>
      <c r="H6496" s="3"/>
      <c r="I6496" s="3"/>
      <c r="J6496" s="3"/>
      <c r="K6496" s="3"/>
      <c r="L6496" s="3"/>
      <c r="IK6496" s="3"/>
      <c r="IL6496" s="3"/>
      <c r="IM6496" s="3"/>
      <c r="IN6496" s="3"/>
      <c r="IO6496" s="3"/>
      <c r="IP6496" s="3"/>
      <c r="IQ6496" s="3"/>
      <c r="IR6496" s="3"/>
      <c r="IS6496" s="3"/>
    </row>
    <row r="6497" spans="1:253" s="2" customFormat="1" ht="16.5">
      <c r="A6497" s="250"/>
      <c r="B6497" s="250"/>
      <c r="C6497" s="250"/>
      <c r="D6497" s="250"/>
      <c r="E6497" s="250"/>
      <c r="F6497" s="250"/>
      <c r="G6497" s="3"/>
      <c r="H6497" s="3"/>
      <c r="I6497" s="3"/>
      <c r="J6497" s="3"/>
      <c r="K6497" s="3"/>
      <c r="L6497" s="3"/>
      <c r="IK6497" s="3"/>
      <c r="IL6497" s="3"/>
      <c r="IM6497" s="3"/>
      <c r="IN6497" s="3"/>
      <c r="IO6497" s="3"/>
      <c r="IP6497" s="3"/>
      <c r="IQ6497" s="3"/>
      <c r="IR6497" s="3"/>
      <c r="IS6497" s="3"/>
    </row>
    <row r="6498" spans="1:253" s="2" customFormat="1" ht="16.5">
      <c r="A6498" s="250"/>
      <c r="B6498" s="250"/>
      <c r="C6498" s="250"/>
      <c r="D6498" s="250"/>
      <c r="E6498" s="250"/>
      <c r="F6498" s="250"/>
      <c r="G6498" s="3"/>
      <c r="H6498" s="3"/>
      <c r="I6498" s="3"/>
      <c r="J6498" s="3"/>
      <c r="K6498" s="3"/>
      <c r="L6498" s="3"/>
      <c r="IK6498" s="3"/>
      <c r="IL6498" s="3"/>
      <c r="IM6498" s="3"/>
      <c r="IN6498" s="3"/>
      <c r="IO6498" s="3"/>
      <c r="IP6498" s="3"/>
      <c r="IQ6498" s="3"/>
      <c r="IR6498" s="3"/>
      <c r="IS6498" s="3"/>
    </row>
    <row r="6499" spans="1:253" s="2" customFormat="1" ht="16.5">
      <c r="A6499" s="250"/>
      <c r="B6499" s="250"/>
      <c r="C6499" s="250"/>
      <c r="D6499" s="250"/>
      <c r="E6499" s="250"/>
      <c r="F6499" s="250"/>
      <c r="G6499" s="3"/>
      <c r="H6499" s="3"/>
      <c r="I6499" s="3"/>
      <c r="J6499" s="3"/>
      <c r="K6499" s="3"/>
      <c r="L6499" s="3"/>
      <c r="IK6499" s="3"/>
      <c r="IL6499" s="3"/>
      <c r="IM6499" s="3"/>
      <c r="IN6499" s="3"/>
      <c r="IO6499" s="3"/>
      <c r="IP6499" s="3"/>
      <c r="IQ6499" s="3"/>
      <c r="IR6499" s="3"/>
      <c r="IS6499" s="3"/>
    </row>
    <row r="6500" spans="1:253" s="2" customFormat="1" ht="16.5">
      <c r="A6500" s="250"/>
      <c r="B6500" s="250"/>
      <c r="C6500" s="250"/>
      <c r="D6500" s="250"/>
      <c r="E6500" s="250"/>
      <c r="F6500" s="250"/>
      <c r="G6500" s="3"/>
      <c r="H6500" s="3"/>
      <c r="I6500" s="3"/>
      <c r="J6500" s="3"/>
      <c r="K6500" s="3"/>
      <c r="L6500" s="3"/>
      <c r="IK6500" s="3"/>
      <c r="IL6500" s="3"/>
      <c r="IM6500" s="3"/>
      <c r="IN6500" s="3"/>
      <c r="IO6500" s="3"/>
      <c r="IP6500" s="3"/>
      <c r="IQ6500" s="3"/>
      <c r="IR6500" s="3"/>
      <c r="IS6500" s="3"/>
    </row>
    <row r="6501" spans="1:253" s="2" customFormat="1" ht="16.5">
      <c r="A6501" s="250"/>
      <c r="B6501" s="250"/>
      <c r="C6501" s="250"/>
      <c r="D6501" s="250"/>
      <c r="E6501" s="250"/>
      <c r="F6501" s="250"/>
      <c r="G6501" s="3"/>
      <c r="H6501" s="3"/>
      <c r="I6501" s="3"/>
      <c r="J6501" s="3"/>
      <c r="K6501" s="3"/>
      <c r="L6501" s="3"/>
      <c r="IK6501" s="3"/>
      <c r="IL6501" s="3"/>
      <c r="IM6501" s="3"/>
      <c r="IN6501" s="3"/>
      <c r="IO6501" s="3"/>
      <c r="IP6501" s="3"/>
      <c r="IQ6501" s="3"/>
      <c r="IR6501" s="3"/>
      <c r="IS6501" s="3"/>
    </row>
    <row r="6502" spans="1:253" s="2" customFormat="1" ht="16.5">
      <c r="A6502" s="250"/>
      <c r="B6502" s="250"/>
      <c r="C6502" s="250"/>
      <c r="D6502" s="250"/>
      <c r="E6502" s="250"/>
      <c r="F6502" s="250"/>
      <c r="G6502" s="3"/>
      <c r="H6502" s="3"/>
      <c r="I6502" s="3"/>
      <c r="J6502" s="3"/>
      <c r="K6502" s="3"/>
      <c r="L6502" s="3"/>
      <c r="IK6502" s="3"/>
      <c r="IL6502" s="3"/>
      <c r="IM6502" s="3"/>
      <c r="IN6502" s="3"/>
      <c r="IO6502" s="3"/>
      <c r="IP6502" s="3"/>
      <c r="IQ6502" s="3"/>
      <c r="IR6502" s="3"/>
      <c r="IS6502" s="3"/>
    </row>
    <row r="6503" spans="1:253" s="2" customFormat="1" ht="16.5">
      <c r="A6503" s="250"/>
      <c r="B6503" s="250"/>
      <c r="C6503" s="250"/>
      <c r="D6503" s="250"/>
      <c r="E6503" s="250"/>
      <c r="F6503" s="250"/>
      <c r="G6503" s="3"/>
      <c r="H6503" s="3"/>
      <c r="I6503" s="3"/>
      <c r="J6503" s="3"/>
      <c r="K6503" s="3"/>
      <c r="L6503" s="3"/>
      <c r="IK6503" s="3"/>
      <c r="IL6503" s="3"/>
      <c r="IM6503" s="3"/>
      <c r="IN6503" s="3"/>
      <c r="IO6503" s="3"/>
      <c r="IP6503" s="3"/>
      <c r="IQ6503" s="3"/>
      <c r="IR6503" s="3"/>
      <c r="IS6503" s="3"/>
    </row>
    <row r="6504" spans="1:253" s="2" customFormat="1" ht="16.5">
      <c r="A6504" s="250"/>
      <c r="B6504" s="250"/>
      <c r="C6504" s="250"/>
      <c r="D6504" s="250"/>
      <c r="E6504" s="250"/>
      <c r="F6504" s="250"/>
      <c r="G6504" s="3"/>
      <c r="H6504" s="3"/>
      <c r="I6504" s="3"/>
      <c r="J6504" s="3"/>
      <c r="K6504" s="3"/>
      <c r="L6504" s="3"/>
      <c r="IK6504" s="3"/>
      <c r="IL6504" s="3"/>
      <c r="IM6504" s="3"/>
      <c r="IN6504" s="3"/>
      <c r="IO6504" s="3"/>
      <c r="IP6504" s="3"/>
      <c r="IQ6504" s="3"/>
      <c r="IR6504" s="3"/>
      <c r="IS6504" s="3"/>
    </row>
    <row r="6505" spans="1:253" s="2" customFormat="1" ht="16.5">
      <c r="A6505" s="250"/>
      <c r="B6505" s="250"/>
      <c r="C6505" s="250"/>
      <c r="D6505" s="250"/>
      <c r="E6505" s="250"/>
      <c r="F6505" s="250"/>
      <c r="G6505" s="3"/>
      <c r="H6505" s="3"/>
      <c r="I6505" s="3"/>
      <c r="J6505" s="3"/>
      <c r="K6505" s="3"/>
      <c r="L6505" s="3"/>
      <c r="IK6505" s="3"/>
      <c r="IL6505" s="3"/>
      <c r="IM6505" s="3"/>
      <c r="IN6505" s="3"/>
      <c r="IO6505" s="3"/>
      <c r="IP6505" s="3"/>
      <c r="IQ6505" s="3"/>
      <c r="IR6505" s="3"/>
      <c r="IS6505" s="3"/>
    </row>
    <row r="6506" spans="1:253" s="2" customFormat="1" ht="16.5">
      <c r="A6506" s="250"/>
      <c r="B6506" s="250"/>
      <c r="C6506" s="250"/>
      <c r="D6506" s="250"/>
      <c r="E6506" s="250"/>
      <c r="F6506" s="250"/>
      <c r="G6506" s="3"/>
      <c r="H6506" s="3"/>
      <c r="I6506" s="3"/>
      <c r="J6506" s="3"/>
      <c r="K6506" s="3"/>
      <c r="L6506" s="3"/>
      <c r="IK6506" s="3"/>
      <c r="IL6506" s="3"/>
      <c r="IM6506" s="3"/>
      <c r="IN6506" s="3"/>
      <c r="IO6506" s="3"/>
      <c r="IP6506" s="3"/>
      <c r="IQ6506" s="3"/>
      <c r="IR6506" s="3"/>
      <c r="IS6506" s="3"/>
    </row>
    <row r="6507" spans="1:253" s="2" customFormat="1" ht="16.5">
      <c r="A6507" s="250"/>
      <c r="B6507" s="250"/>
      <c r="C6507" s="250"/>
      <c r="D6507" s="250"/>
      <c r="E6507" s="250"/>
      <c r="F6507" s="250"/>
      <c r="G6507" s="3"/>
      <c r="H6507" s="3"/>
      <c r="I6507" s="3"/>
      <c r="J6507" s="3"/>
      <c r="K6507" s="3"/>
      <c r="L6507" s="3"/>
      <c r="IK6507" s="3"/>
      <c r="IL6507" s="3"/>
      <c r="IM6507" s="3"/>
      <c r="IN6507" s="3"/>
      <c r="IO6507" s="3"/>
      <c r="IP6507" s="3"/>
      <c r="IQ6507" s="3"/>
      <c r="IR6507" s="3"/>
      <c r="IS6507" s="3"/>
    </row>
    <row r="6508" spans="1:253" s="2" customFormat="1" ht="16.5">
      <c r="A6508" s="250"/>
      <c r="B6508" s="250"/>
      <c r="C6508" s="250"/>
      <c r="D6508" s="250"/>
      <c r="E6508" s="250"/>
      <c r="F6508" s="250"/>
      <c r="G6508" s="3"/>
      <c r="H6508" s="3"/>
      <c r="I6508" s="3"/>
      <c r="J6508" s="3"/>
      <c r="K6508" s="3"/>
      <c r="L6508" s="3"/>
      <c r="IK6508" s="3"/>
      <c r="IL6508" s="3"/>
      <c r="IM6508" s="3"/>
      <c r="IN6508" s="3"/>
      <c r="IO6508" s="3"/>
      <c r="IP6508" s="3"/>
      <c r="IQ6508" s="3"/>
      <c r="IR6508" s="3"/>
      <c r="IS6508" s="3"/>
    </row>
    <row r="6509" spans="1:253" s="2" customFormat="1" ht="16.5">
      <c r="A6509" s="250"/>
      <c r="B6509" s="250"/>
      <c r="C6509" s="250"/>
      <c r="D6509" s="250"/>
      <c r="E6509" s="250"/>
      <c r="F6509" s="250"/>
      <c r="G6509" s="3"/>
      <c r="H6509" s="3"/>
      <c r="I6509" s="3"/>
      <c r="J6509" s="3"/>
      <c r="K6509" s="3"/>
      <c r="L6509" s="3"/>
      <c r="IK6509" s="3"/>
      <c r="IL6509" s="3"/>
      <c r="IM6509" s="3"/>
      <c r="IN6509" s="3"/>
      <c r="IO6509" s="3"/>
      <c r="IP6509" s="3"/>
      <c r="IQ6509" s="3"/>
      <c r="IR6509" s="3"/>
      <c r="IS6509" s="3"/>
    </row>
    <row r="6510" spans="1:253" s="2" customFormat="1" ht="16.5">
      <c r="A6510" s="250"/>
      <c r="B6510" s="250"/>
      <c r="C6510" s="250"/>
      <c r="D6510" s="250"/>
      <c r="E6510" s="250"/>
      <c r="F6510" s="250"/>
      <c r="G6510" s="3"/>
      <c r="H6510" s="3"/>
      <c r="I6510" s="3"/>
      <c r="J6510" s="3"/>
      <c r="K6510" s="3"/>
      <c r="L6510" s="3"/>
      <c r="IK6510" s="3"/>
      <c r="IL6510" s="3"/>
      <c r="IM6510" s="3"/>
      <c r="IN6510" s="3"/>
      <c r="IO6510" s="3"/>
      <c r="IP6510" s="3"/>
      <c r="IQ6510" s="3"/>
      <c r="IR6510" s="3"/>
      <c r="IS6510" s="3"/>
    </row>
    <row r="6511" spans="1:253" s="2" customFormat="1" ht="16.5">
      <c r="A6511" s="250"/>
      <c r="B6511" s="250"/>
      <c r="C6511" s="250"/>
      <c r="D6511" s="250"/>
      <c r="E6511" s="250"/>
      <c r="F6511" s="250"/>
      <c r="G6511" s="3"/>
      <c r="H6511" s="3"/>
      <c r="I6511" s="3"/>
      <c r="J6511" s="3"/>
      <c r="K6511" s="3"/>
      <c r="L6511" s="3"/>
      <c r="IK6511" s="3"/>
      <c r="IL6511" s="3"/>
      <c r="IM6511" s="3"/>
      <c r="IN6511" s="3"/>
      <c r="IO6511" s="3"/>
      <c r="IP6511" s="3"/>
      <c r="IQ6511" s="3"/>
      <c r="IR6511" s="3"/>
      <c r="IS6511" s="3"/>
    </row>
    <row r="6512" spans="1:253" s="2" customFormat="1" ht="16.5">
      <c r="A6512" s="250"/>
      <c r="B6512" s="250"/>
      <c r="C6512" s="250"/>
      <c r="D6512" s="250"/>
      <c r="E6512" s="250"/>
      <c r="F6512" s="250"/>
      <c r="G6512" s="3"/>
      <c r="H6512" s="3"/>
      <c r="I6512" s="3"/>
      <c r="J6512" s="3"/>
      <c r="K6512" s="3"/>
      <c r="L6512" s="3"/>
      <c r="IK6512" s="3"/>
      <c r="IL6512" s="3"/>
      <c r="IM6512" s="3"/>
      <c r="IN6512" s="3"/>
      <c r="IO6512" s="3"/>
      <c r="IP6512" s="3"/>
      <c r="IQ6512" s="3"/>
      <c r="IR6512" s="3"/>
      <c r="IS6512" s="3"/>
    </row>
    <row r="6513" spans="1:253" s="2" customFormat="1" ht="16.5">
      <c r="A6513" s="250"/>
      <c r="B6513" s="250"/>
      <c r="C6513" s="250"/>
      <c r="D6513" s="250"/>
      <c r="E6513" s="250"/>
      <c r="F6513" s="250"/>
      <c r="G6513" s="3"/>
      <c r="H6513" s="3"/>
      <c r="I6513" s="3"/>
      <c r="J6513" s="3"/>
      <c r="K6513" s="3"/>
      <c r="L6513" s="3"/>
      <c r="IK6513" s="3"/>
      <c r="IL6513" s="3"/>
      <c r="IM6513" s="3"/>
      <c r="IN6513" s="3"/>
      <c r="IO6513" s="3"/>
      <c r="IP6513" s="3"/>
      <c r="IQ6513" s="3"/>
      <c r="IR6513" s="3"/>
      <c r="IS6513" s="3"/>
    </row>
    <row r="6514" spans="1:253" s="2" customFormat="1" ht="16.5">
      <c r="A6514" s="250"/>
      <c r="B6514" s="250"/>
      <c r="C6514" s="250"/>
      <c r="D6514" s="250"/>
      <c r="E6514" s="250"/>
      <c r="F6514" s="250"/>
      <c r="G6514" s="3"/>
      <c r="H6514" s="3"/>
      <c r="I6514" s="3"/>
      <c r="J6514" s="3"/>
      <c r="K6514" s="3"/>
      <c r="L6514" s="3"/>
      <c r="IK6514" s="3"/>
      <c r="IL6514" s="3"/>
      <c r="IM6514" s="3"/>
      <c r="IN6514" s="3"/>
      <c r="IO6514" s="3"/>
      <c r="IP6514" s="3"/>
      <c r="IQ6514" s="3"/>
      <c r="IR6514" s="3"/>
      <c r="IS6514" s="3"/>
    </row>
    <row r="6515" spans="1:253" s="2" customFormat="1" ht="16.5">
      <c r="A6515" s="250"/>
      <c r="B6515" s="250"/>
      <c r="C6515" s="250"/>
      <c r="D6515" s="250"/>
      <c r="E6515" s="250"/>
      <c r="F6515" s="250"/>
      <c r="G6515" s="3"/>
      <c r="H6515" s="3"/>
      <c r="I6515" s="3"/>
      <c r="J6515" s="3"/>
      <c r="K6515" s="3"/>
      <c r="L6515" s="3"/>
      <c r="IK6515" s="3"/>
      <c r="IL6515" s="3"/>
      <c r="IM6515" s="3"/>
      <c r="IN6515" s="3"/>
      <c r="IO6515" s="3"/>
      <c r="IP6515" s="3"/>
      <c r="IQ6515" s="3"/>
      <c r="IR6515" s="3"/>
      <c r="IS6515" s="3"/>
    </row>
    <row r="6516" spans="1:253" s="2" customFormat="1" ht="16.5">
      <c r="A6516" s="250"/>
      <c r="B6516" s="250"/>
      <c r="C6516" s="250"/>
      <c r="D6516" s="250"/>
      <c r="E6516" s="250"/>
      <c r="F6516" s="250"/>
      <c r="G6516" s="3"/>
      <c r="H6516" s="3"/>
      <c r="I6516" s="3"/>
      <c r="J6516" s="3"/>
      <c r="K6516" s="3"/>
      <c r="L6516" s="3"/>
      <c r="IK6516" s="3"/>
      <c r="IL6516" s="3"/>
      <c r="IM6516" s="3"/>
      <c r="IN6516" s="3"/>
      <c r="IO6516" s="3"/>
      <c r="IP6516" s="3"/>
      <c r="IQ6516" s="3"/>
      <c r="IR6516" s="3"/>
      <c r="IS6516" s="3"/>
    </row>
    <row r="6517" spans="1:253" s="2" customFormat="1" ht="16.5">
      <c r="A6517" s="250"/>
      <c r="B6517" s="250"/>
      <c r="C6517" s="250"/>
      <c r="D6517" s="250"/>
      <c r="E6517" s="250"/>
      <c r="F6517" s="250"/>
      <c r="G6517" s="3"/>
      <c r="H6517" s="3"/>
      <c r="I6517" s="3"/>
      <c r="J6517" s="3"/>
      <c r="K6517" s="3"/>
      <c r="L6517" s="3"/>
      <c r="IK6517" s="3"/>
      <c r="IL6517" s="3"/>
      <c r="IM6517" s="3"/>
      <c r="IN6517" s="3"/>
      <c r="IO6517" s="3"/>
      <c r="IP6517" s="3"/>
      <c r="IQ6517" s="3"/>
      <c r="IR6517" s="3"/>
      <c r="IS6517" s="3"/>
    </row>
    <row r="6518" spans="1:253" s="2" customFormat="1" ht="16.5">
      <c r="A6518" s="250"/>
      <c r="B6518" s="250"/>
      <c r="C6518" s="250"/>
      <c r="D6518" s="250"/>
      <c r="E6518" s="250"/>
      <c r="F6518" s="250"/>
      <c r="G6518" s="3"/>
      <c r="H6518" s="3"/>
      <c r="I6518" s="3"/>
      <c r="J6518" s="3"/>
      <c r="K6518" s="3"/>
      <c r="L6518" s="3"/>
      <c r="IK6518" s="3"/>
      <c r="IL6518" s="3"/>
      <c r="IM6518" s="3"/>
      <c r="IN6518" s="3"/>
      <c r="IO6518" s="3"/>
      <c r="IP6518" s="3"/>
      <c r="IQ6518" s="3"/>
      <c r="IR6518" s="3"/>
      <c r="IS6518" s="3"/>
    </row>
    <row r="6519" spans="1:253" s="2" customFormat="1" ht="16.5">
      <c r="A6519" s="250"/>
      <c r="B6519" s="250"/>
      <c r="C6519" s="250"/>
      <c r="D6519" s="250"/>
      <c r="E6519" s="250"/>
      <c r="F6519" s="250"/>
      <c r="G6519" s="3"/>
      <c r="H6519" s="3"/>
      <c r="I6519" s="3"/>
      <c r="J6519" s="3"/>
      <c r="K6519" s="3"/>
      <c r="L6519" s="3"/>
      <c r="IK6519" s="3"/>
      <c r="IL6519" s="3"/>
      <c r="IM6519" s="3"/>
      <c r="IN6519" s="3"/>
      <c r="IO6519" s="3"/>
      <c r="IP6519" s="3"/>
      <c r="IQ6519" s="3"/>
      <c r="IR6519" s="3"/>
      <c r="IS6519" s="3"/>
    </row>
    <row r="6520" spans="1:253" s="2" customFormat="1" ht="16.5">
      <c r="A6520" s="250"/>
      <c r="B6520" s="250"/>
      <c r="C6520" s="250"/>
      <c r="D6520" s="250"/>
      <c r="E6520" s="250"/>
      <c r="F6520" s="250"/>
      <c r="G6520" s="3"/>
      <c r="H6520" s="3"/>
      <c r="I6520" s="3"/>
      <c r="J6520" s="3"/>
      <c r="K6520" s="3"/>
      <c r="L6520" s="3"/>
      <c r="IK6520" s="3"/>
      <c r="IL6520" s="3"/>
      <c r="IM6520" s="3"/>
      <c r="IN6520" s="3"/>
      <c r="IO6520" s="3"/>
      <c r="IP6520" s="3"/>
      <c r="IQ6520" s="3"/>
      <c r="IR6520" s="3"/>
      <c r="IS6520" s="3"/>
    </row>
    <row r="6521" spans="1:253" s="2" customFormat="1" ht="16.5">
      <c r="A6521" s="250"/>
      <c r="B6521" s="250"/>
      <c r="C6521" s="250"/>
      <c r="D6521" s="250"/>
      <c r="E6521" s="250"/>
      <c r="F6521" s="250"/>
      <c r="G6521" s="3"/>
      <c r="H6521" s="3"/>
      <c r="I6521" s="3"/>
      <c r="J6521" s="3"/>
      <c r="K6521" s="3"/>
      <c r="L6521" s="3"/>
      <c r="IK6521" s="3"/>
      <c r="IL6521" s="3"/>
      <c r="IM6521" s="3"/>
      <c r="IN6521" s="3"/>
      <c r="IO6521" s="3"/>
      <c r="IP6521" s="3"/>
      <c r="IQ6521" s="3"/>
      <c r="IR6521" s="3"/>
      <c r="IS6521" s="3"/>
    </row>
    <row r="6522" spans="1:253" s="2" customFormat="1" ht="16.5">
      <c r="A6522" s="250"/>
      <c r="B6522" s="250"/>
      <c r="C6522" s="250"/>
      <c r="D6522" s="250"/>
      <c r="E6522" s="250"/>
      <c r="F6522" s="250"/>
      <c r="G6522" s="3"/>
      <c r="H6522" s="3"/>
      <c r="I6522" s="3"/>
      <c r="J6522" s="3"/>
      <c r="K6522" s="3"/>
      <c r="L6522" s="3"/>
      <c r="IK6522" s="3"/>
      <c r="IL6522" s="3"/>
      <c r="IM6522" s="3"/>
      <c r="IN6522" s="3"/>
      <c r="IO6522" s="3"/>
      <c r="IP6522" s="3"/>
      <c r="IQ6522" s="3"/>
      <c r="IR6522" s="3"/>
      <c r="IS6522" s="3"/>
    </row>
    <row r="6523" spans="1:253" s="2" customFormat="1" ht="16.5">
      <c r="A6523" s="250"/>
      <c r="B6523" s="250"/>
      <c r="C6523" s="250"/>
      <c r="D6523" s="250"/>
      <c r="E6523" s="250"/>
      <c r="F6523" s="250"/>
      <c r="G6523" s="3"/>
      <c r="H6523" s="3"/>
      <c r="I6523" s="3"/>
      <c r="J6523" s="3"/>
      <c r="K6523" s="3"/>
      <c r="L6523" s="3"/>
      <c r="IK6523" s="3"/>
      <c r="IL6523" s="3"/>
      <c r="IM6523" s="3"/>
      <c r="IN6523" s="3"/>
      <c r="IO6523" s="3"/>
      <c r="IP6523" s="3"/>
      <c r="IQ6523" s="3"/>
      <c r="IR6523" s="3"/>
      <c r="IS6523" s="3"/>
    </row>
    <row r="6524" spans="1:253" s="2" customFormat="1" ht="16.5">
      <c r="A6524" s="250"/>
      <c r="B6524" s="250"/>
      <c r="C6524" s="250"/>
      <c r="D6524" s="250"/>
      <c r="E6524" s="250"/>
      <c r="F6524" s="250"/>
      <c r="G6524" s="3"/>
      <c r="H6524" s="3"/>
      <c r="I6524" s="3"/>
      <c r="J6524" s="3"/>
      <c r="K6524" s="3"/>
      <c r="L6524" s="3"/>
      <c r="IK6524" s="3"/>
      <c r="IL6524" s="3"/>
      <c r="IM6524" s="3"/>
      <c r="IN6524" s="3"/>
      <c r="IO6524" s="3"/>
      <c r="IP6524" s="3"/>
      <c r="IQ6524" s="3"/>
      <c r="IR6524" s="3"/>
      <c r="IS6524" s="3"/>
    </row>
    <row r="6525" spans="1:253" s="2" customFormat="1" ht="16.5">
      <c r="A6525" s="250"/>
      <c r="B6525" s="250"/>
      <c r="C6525" s="250"/>
      <c r="D6525" s="250"/>
      <c r="E6525" s="250"/>
      <c r="F6525" s="250"/>
      <c r="G6525" s="3"/>
      <c r="H6525" s="3"/>
      <c r="I6525" s="3"/>
      <c r="J6525" s="3"/>
      <c r="K6525" s="3"/>
      <c r="L6525" s="3"/>
      <c r="IK6525" s="3"/>
      <c r="IL6525" s="3"/>
      <c r="IM6525" s="3"/>
      <c r="IN6525" s="3"/>
      <c r="IO6525" s="3"/>
      <c r="IP6525" s="3"/>
      <c r="IQ6525" s="3"/>
      <c r="IR6525" s="3"/>
      <c r="IS6525" s="3"/>
    </row>
    <row r="6526" spans="1:253" s="2" customFormat="1" ht="16.5">
      <c r="A6526" s="250"/>
      <c r="B6526" s="250"/>
      <c r="C6526" s="250"/>
      <c r="D6526" s="250"/>
      <c r="E6526" s="250"/>
      <c r="F6526" s="250"/>
      <c r="G6526" s="3"/>
      <c r="H6526" s="3"/>
      <c r="I6526" s="3"/>
      <c r="J6526" s="3"/>
      <c r="K6526" s="3"/>
      <c r="L6526" s="3"/>
      <c r="IK6526" s="3"/>
      <c r="IL6526" s="3"/>
      <c r="IM6526" s="3"/>
      <c r="IN6526" s="3"/>
      <c r="IO6526" s="3"/>
      <c r="IP6526" s="3"/>
      <c r="IQ6526" s="3"/>
      <c r="IR6526" s="3"/>
      <c r="IS6526" s="3"/>
    </row>
    <row r="6527" spans="1:253" s="2" customFormat="1" ht="16.5">
      <c r="A6527" s="250"/>
      <c r="B6527" s="250"/>
      <c r="C6527" s="250"/>
      <c r="D6527" s="250"/>
      <c r="E6527" s="250"/>
      <c r="F6527" s="250"/>
      <c r="G6527" s="3"/>
      <c r="H6527" s="3"/>
      <c r="I6527" s="3"/>
      <c r="J6527" s="3"/>
      <c r="K6527" s="3"/>
      <c r="L6527" s="3"/>
      <c r="IK6527" s="3"/>
      <c r="IL6527" s="3"/>
      <c r="IM6527" s="3"/>
      <c r="IN6527" s="3"/>
      <c r="IO6527" s="3"/>
      <c r="IP6527" s="3"/>
      <c r="IQ6527" s="3"/>
      <c r="IR6527" s="3"/>
      <c r="IS6527" s="3"/>
    </row>
    <row r="6528" spans="1:253" s="2" customFormat="1" ht="16.5">
      <c r="A6528" s="250"/>
      <c r="B6528" s="250"/>
      <c r="C6528" s="250"/>
      <c r="D6528" s="250"/>
      <c r="E6528" s="250"/>
      <c r="F6528" s="250"/>
      <c r="G6528" s="3"/>
      <c r="H6528" s="3"/>
      <c r="I6528" s="3"/>
      <c r="J6528" s="3"/>
      <c r="K6528" s="3"/>
      <c r="L6528" s="3"/>
      <c r="IK6528" s="3"/>
      <c r="IL6528" s="3"/>
      <c r="IM6528" s="3"/>
      <c r="IN6528" s="3"/>
      <c r="IO6528" s="3"/>
      <c r="IP6528" s="3"/>
      <c r="IQ6528" s="3"/>
      <c r="IR6528" s="3"/>
      <c r="IS6528" s="3"/>
    </row>
    <row r="6529" spans="1:253" s="2" customFormat="1" ht="16.5">
      <c r="A6529" s="250"/>
      <c r="B6529" s="250"/>
      <c r="C6529" s="250"/>
      <c r="D6529" s="250"/>
      <c r="E6529" s="250"/>
      <c r="F6529" s="250"/>
      <c r="G6529" s="3"/>
      <c r="H6529" s="3"/>
      <c r="I6529" s="3"/>
      <c r="J6529" s="3"/>
      <c r="K6529" s="3"/>
      <c r="L6529" s="3"/>
      <c r="IK6529" s="3"/>
      <c r="IL6529" s="3"/>
      <c r="IM6529" s="3"/>
      <c r="IN6529" s="3"/>
      <c r="IO6529" s="3"/>
      <c r="IP6529" s="3"/>
      <c r="IQ6529" s="3"/>
      <c r="IR6529" s="3"/>
      <c r="IS6529" s="3"/>
    </row>
    <row r="6530" spans="1:253" s="2" customFormat="1" ht="16.5">
      <c r="A6530" s="250"/>
      <c r="B6530" s="250"/>
      <c r="C6530" s="250"/>
      <c r="D6530" s="250"/>
      <c r="E6530" s="250"/>
      <c r="F6530" s="250"/>
      <c r="G6530" s="3"/>
      <c r="H6530" s="3"/>
      <c r="I6530" s="3"/>
      <c r="J6530" s="3"/>
      <c r="K6530" s="3"/>
      <c r="L6530" s="3"/>
      <c r="IK6530" s="3"/>
      <c r="IL6530" s="3"/>
      <c r="IM6530" s="3"/>
      <c r="IN6530" s="3"/>
      <c r="IO6530" s="3"/>
      <c r="IP6530" s="3"/>
      <c r="IQ6530" s="3"/>
      <c r="IR6530" s="3"/>
      <c r="IS6530" s="3"/>
    </row>
    <row r="6531" spans="1:253" s="2" customFormat="1" ht="16.5">
      <c r="A6531" s="250"/>
      <c r="B6531" s="250"/>
      <c r="C6531" s="250"/>
      <c r="D6531" s="250"/>
      <c r="E6531" s="250"/>
      <c r="F6531" s="250"/>
      <c r="G6531" s="3"/>
      <c r="H6531" s="3"/>
      <c r="I6531" s="3"/>
      <c r="J6531" s="3"/>
      <c r="K6531" s="3"/>
      <c r="L6531" s="3"/>
      <c r="IK6531" s="3"/>
      <c r="IL6531" s="3"/>
      <c r="IM6531" s="3"/>
      <c r="IN6531" s="3"/>
      <c r="IO6531" s="3"/>
      <c r="IP6531" s="3"/>
      <c r="IQ6531" s="3"/>
      <c r="IR6531" s="3"/>
      <c r="IS6531" s="3"/>
    </row>
    <row r="6532" spans="1:253" s="2" customFormat="1" ht="16.5">
      <c r="A6532" s="250"/>
      <c r="B6532" s="250"/>
      <c r="C6532" s="250"/>
      <c r="D6532" s="250"/>
      <c r="E6532" s="250"/>
      <c r="F6532" s="250"/>
      <c r="G6532" s="3"/>
      <c r="H6532" s="3"/>
      <c r="I6532" s="3"/>
      <c r="J6532" s="3"/>
      <c r="K6532" s="3"/>
      <c r="L6532" s="3"/>
      <c r="IK6532" s="3"/>
      <c r="IL6532" s="3"/>
      <c r="IM6532" s="3"/>
      <c r="IN6532" s="3"/>
      <c r="IO6532" s="3"/>
      <c r="IP6532" s="3"/>
      <c r="IQ6532" s="3"/>
      <c r="IR6532" s="3"/>
      <c r="IS6532" s="3"/>
    </row>
    <row r="6533" spans="1:253" s="2" customFormat="1" ht="16.5">
      <c r="A6533" s="250"/>
      <c r="B6533" s="250"/>
      <c r="C6533" s="250"/>
      <c r="D6533" s="250"/>
      <c r="E6533" s="250"/>
      <c r="F6533" s="250"/>
      <c r="G6533" s="3"/>
      <c r="H6533" s="3"/>
      <c r="I6533" s="3"/>
      <c r="J6533" s="3"/>
      <c r="K6533" s="3"/>
      <c r="L6533" s="3"/>
      <c r="IK6533" s="3"/>
      <c r="IL6533" s="3"/>
      <c r="IM6533" s="3"/>
      <c r="IN6533" s="3"/>
      <c r="IO6533" s="3"/>
      <c r="IP6533" s="3"/>
      <c r="IQ6533" s="3"/>
      <c r="IR6533" s="3"/>
      <c r="IS6533" s="3"/>
    </row>
    <row r="6534" spans="1:253" s="2" customFormat="1" ht="16.5">
      <c r="A6534" s="250"/>
      <c r="B6534" s="250"/>
      <c r="C6534" s="250"/>
      <c r="D6534" s="250"/>
      <c r="E6534" s="250"/>
      <c r="F6534" s="250"/>
      <c r="G6534" s="3"/>
      <c r="H6534" s="3"/>
      <c r="I6534" s="3"/>
      <c r="J6534" s="3"/>
      <c r="K6534" s="3"/>
      <c r="L6534" s="3"/>
      <c r="IK6534" s="3"/>
      <c r="IL6534" s="3"/>
      <c r="IM6534" s="3"/>
      <c r="IN6534" s="3"/>
      <c r="IO6534" s="3"/>
      <c r="IP6534" s="3"/>
      <c r="IQ6534" s="3"/>
      <c r="IR6534" s="3"/>
      <c r="IS6534" s="3"/>
    </row>
    <row r="6535" spans="1:253" s="2" customFormat="1" ht="16.5">
      <c r="A6535" s="250"/>
      <c r="B6535" s="250"/>
      <c r="C6535" s="250"/>
      <c r="D6535" s="250"/>
      <c r="E6535" s="250"/>
      <c r="F6535" s="250"/>
      <c r="G6535" s="3"/>
      <c r="H6535" s="3"/>
      <c r="I6535" s="3"/>
      <c r="J6535" s="3"/>
      <c r="K6535" s="3"/>
      <c r="L6535" s="3"/>
      <c r="IK6535" s="3"/>
      <c r="IL6535" s="3"/>
      <c r="IM6535" s="3"/>
      <c r="IN6535" s="3"/>
      <c r="IO6535" s="3"/>
      <c r="IP6535" s="3"/>
      <c r="IQ6535" s="3"/>
      <c r="IR6535" s="3"/>
      <c r="IS6535" s="3"/>
    </row>
    <row r="6536" spans="1:253" s="2" customFormat="1" ht="16.5">
      <c r="A6536" s="250"/>
      <c r="B6536" s="250"/>
      <c r="C6536" s="250"/>
      <c r="D6536" s="250"/>
      <c r="E6536" s="250"/>
      <c r="F6536" s="250"/>
      <c r="G6536" s="3"/>
      <c r="H6536" s="3"/>
      <c r="I6536" s="3"/>
      <c r="J6536" s="3"/>
      <c r="K6536" s="3"/>
      <c r="L6536" s="3"/>
      <c r="IK6536" s="3"/>
      <c r="IL6536" s="3"/>
      <c r="IM6536" s="3"/>
      <c r="IN6536" s="3"/>
      <c r="IO6536" s="3"/>
      <c r="IP6536" s="3"/>
      <c r="IQ6536" s="3"/>
      <c r="IR6536" s="3"/>
      <c r="IS6536" s="3"/>
    </row>
    <row r="6537" spans="1:253" s="2" customFormat="1" ht="16.5">
      <c r="A6537" s="250"/>
      <c r="B6537" s="250"/>
      <c r="C6537" s="250"/>
      <c r="D6537" s="250"/>
      <c r="E6537" s="250"/>
      <c r="F6537" s="250"/>
      <c r="G6537" s="3"/>
      <c r="H6537" s="3"/>
      <c r="I6537" s="3"/>
      <c r="J6537" s="3"/>
      <c r="K6537" s="3"/>
      <c r="L6537" s="3"/>
      <c r="IK6537" s="3"/>
      <c r="IL6537" s="3"/>
      <c r="IM6537" s="3"/>
      <c r="IN6537" s="3"/>
      <c r="IO6537" s="3"/>
      <c r="IP6537" s="3"/>
      <c r="IQ6537" s="3"/>
      <c r="IR6537" s="3"/>
      <c r="IS6537" s="3"/>
    </row>
    <row r="6538" spans="1:253" s="2" customFormat="1" ht="16.5">
      <c r="A6538" s="250"/>
      <c r="B6538" s="250"/>
      <c r="C6538" s="250"/>
      <c r="D6538" s="250"/>
      <c r="E6538" s="250"/>
      <c r="F6538" s="250"/>
      <c r="G6538" s="3"/>
      <c r="H6538" s="3"/>
      <c r="I6538" s="3"/>
      <c r="J6538" s="3"/>
      <c r="K6538" s="3"/>
      <c r="L6538" s="3"/>
      <c r="IK6538" s="3"/>
      <c r="IL6538" s="3"/>
      <c r="IM6538" s="3"/>
      <c r="IN6538" s="3"/>
      <c r="IO6538" s="3"/>
      <c r="IP6538" s="3"/>
      <c r="IQ6538" s="3"/>
      <c r="IR6538" s="3"/>
      <c r="IS6538" s="3"/>
    </row>
    <row r="6539" spans="1:253" s="2" customFormat="1" ht="16.5">
      <c r="A6539" s="250"/>
      <c r="B6539" s="250"/>
      <c r="C6539" s="250"/>
      <c r="D6539" s="250"/>
      <c r="E6539" s="250"/>
      <c r="F6539" s="250"/>
      <c r="G6539" s="3"/>
      <c r="H6539" s="3"/>
      <c r="I6539" s="3"/>
      <c r="J6539" s="3"/>
      <c r="K6539" s="3"/>
      <c r="L6539" s="3"/>
      <c r="IK6539" s="3"/>
      <c r="IL6539" s="3"/>
      <c r="IM6539" s="3"/>
      <c r="IN6539" s="3"/>
      <c r="IO6539" s="3"/>
      <c r="IP6539" s="3"/>
      <c r="IQ6539" s="3"/>
      <c r="IR6539" s="3"/>
      <c r="IS6539" s="3"/>
    </row>
    <row r="6540" spans="1:253" s="2" customFormat="1" ht="16.5">
      <c r="A6540" s="250"/>
      <c r="B6540" s="250"/>
      <c r="C6540" s="250"/>
      <c r="D6540" s="250"/>
      <c r="E6540" s="250"/>
      <c r="F6540" s="250"/>
      <c r="G6540" s="3"/>
      <c r="H6540" s="3"/>
      <c r="I6540" s="3"/>
      <c r="J6540" s="3"/>
      <c r="K6540" s="3"/>
      <c r="L6540" s="3"/>
      <c r="IK6540" s="3"/>
      <c r="IL6540" s="3"/>
      <c r="IM6540" s="3"/>
      <c r="IN6540" s="3"/>
      <c r="IO6540" s="3"/>
      <c r="IP6540" s="3"/>
      <c r="IQ6540" s="3"/>
      <c r="IR6540" s="3"/>
      <c r="IS6540" s="3"/>
    </row>
    <row r="6541" spans="1:253" s="2" customFormat="1" ht="16.5">
      <c r="A6541" s="250"/>
      <c r="B6541" s="250"/>
      <c r="C6541" s="250"/>
      <c r="D6541" s="250"/>
      <c r="E6541" s="250"/>
      <c r="F6541" s="250"/>
      <c r="G6541" s="3"/>
      <c r="H6541" s="3"/>
      <c r="I6541" s="3"/>
      <c r="J6541" s="3"/>
      <c r="K6541" s="3"/>
      <c r="L6541" s="3"/>
      <c r="IK6541" s="3"/>
      <c r="IL6541" s="3"/>
      <c r="IM6541" s="3"/>
      <c r="IN6541" s="3"/>
      <c r="IO6541" s="3"/>
      <c r="IP6541" s="3"/>
      <c r="IQ6541" s="3"/>
      <c r="IR6541" s="3"/>
      <c r="IS6541" s="3"/>
    </row>
    <row r="6542" spans="1:253" s="2" customFormat="1" ht="16.5">
      <c r="A6542" s="250"/>
      <c r="B6542" s="250"/>
      <c r="C6542" s="250"/>
      <c r="D6542" s="250"/>
      <c r="E6542" s="250"/>
      <c r="F6542" s="250"/>
      <c r="G6542" s="3"/>
      <c r="H6542" s="3"/>
      <c r="I6542" s="3"/>
      <c r="J6542" s="3"/>
      <c r="K6542" s="3"/>
      <c r="L6542" s="3"/>
      <c r="IK6542" s="3"/>
      <c r="IL6542" s="3"/>
      <c r="IM6542" s="3"/>
      <c r="IN6542" s="3"/>
      <c r="IO6542" s="3"/>
      <c r="IP6542" s="3"/>
      <c r="IQ6542" s="3"/>
      <c r="IR6542" s="3"/>
      <c r="IS6542" s="3"/>
    </row>
    <row r="6543" spans="1:253" s="2" customFormat="1" ht="16.5">
      <c r="A6543" s="250"/>
      <c r="B6543" s="250"/>
      <c r="C6543" s="250"/>
      <c r="D6543" s="250"/>
      <c r="E6543" s="250"/>
      <c r="F6543" s="250"/>
      <c r="G6543" s="3"/>
      <c r="H6543" s="3"/>
      <c r="I6543" s="3"/>
      <c r="J6543" s="3"/>
      <c r="K6543" s="3"/>
      <c r="L6543" s="3"/>
      <c r="IK6543" s="3"/>
      <c r="IL6543" s="3"/>
      <c r="IM6543" s="3"/>
      <c r="IN6543" s="3"/>
      <c r="IO6543" s="3"/>
      <c r="IP6543" s="3"/>
      <c r="IQ6543" s="3"/>
      <c r="IR6543" s="3"/>
      <c r="IS6543" s="3"/>
    </row>
    <row r="6544" spans="1:253" s="2" customFormat="1" ht="16.5">
      <c r="A6544" s="250"/>
      <c r="B6544" s="250"/>
      <c r="C6544" s="250"/>
      <c r="D6544" s="250"/>
      <c r="E6544" s="250"/>
      <c r="F6544" s="250"/>
      <c r="G6544" s="3"/>
      <c r="H6544" s="3"/>
      <c r="I6544" s="3"/>
      <c r="J6544" s="3"/>
      <c r="K6544" s="3"/>
      <c r="L6544" s="3"/>
      <c r="IK6544" s="3"/>
      <c r="IL6544" s="3"/>
      <c r="IM6544" s="3"/>
      <c r="IN6544" s="3"/>
      <c r="IO6544" s="3"/>
      <c r="IP6544" s="3"/>
      <c r="IQ6544" s="3"/>
      <c r="IR6544" s="3"/>
      <c r="IS6544" s="3"/>
    </row>
    <row r="6545" spans="1:253" s="2" customFormat="1" ht="16.5">
      <c r="A6545" s="250"/>
      <c r="B6545" s="250"/>
      <c r="C6545" s="250"/>
      <c r="D6545" s="250"/>
      <c r="E6545" s="250"/>
      <c r="F6545" s="250"/>
      <c r="G6545" s="3"/>
      <c r="H6545" s="3"/>
      <c r="I6545" s="3"/>
      <c r="J6545" s="3"/>
      <c r="K6545" s="3"/>
      <c r="L6545" s="3"/>
      <c r="IK6545" s="3"/>
      <c r="IL6545" s="3"/>
      <c r="IM6545" s="3"/>
      <c r="IN6545" s="3"/>
      <c r="IO6545" s="3"/>
      <c r="IP6545" s="3"/>
      <c r="IQ6545" s="3"/>
      <c r="IR6545" s="3"/>
      <c r="IS6545" s="3"/>
    </row>
    <row r="6546" spans="1:253" s="2" customFormat="1" ht="16.5">
      <c r="A6546" s="250"/>
      <c r="B6546" s="250"/>
      <c r="C6546" s="250"/>
      <c r="D6546" s="250"/>
      <c r="E6546" s="250"/>
      <c r="F6546" s="250"/>
      <c r="G6546" s="3"/>
      <c r="H6546" s="3"/>
      <c r="I6546" s="3"/>
      <c r="J6546" s="3"/>
      <c r="K6546" s="3"/>
      <c r="L6546" s="3"/>
      <c r="IK6546" s="3"/>
      <c r="IL6546" s="3"/>
      <c r="IM6546" s="3"/>
      <c r="IN6546" s="3"/>
      <c r="IO6546" s="3"/>
      <c r="IP6546" s="3"/>
      <c r="IQ6546" s="3"/>
      <c r="IR6546" s="3"/>
      <c r="IS6546" s="3"/>
    </row>
    <row r="6547" spans="1:253" s="2" customFormat="1" ht="16.5">
      <c r="A6547" s="250"/>
      <c r="B6547" s="250"/>
      <c r="C6547" s="250"/>
      <c r="D6547" s="250"/>
      <c r="E6547" s="250"/>
      <c r="F6547" s="250"/>
      <c r="G6547" s="3"/>
      <c r="H6547" s="3"/>
      <c r="I6547" s="3"/>
      <c r="J6547" s="3"/>
      <c r="K6547" s="3"/>
      <c r="L6547" s="3"/>
      <c r="IK6547" s="3"/>
      <c r="IL6547" s="3"/>
      <c r="IM6547" s="3"/>
      <c r="IN6547" s="3"/>
      <c r="IO6547" s="3"/>
      <c r="IP6547" s="3"/>
      <c r="IQ6547" s="3"/>
      <c r="IR6547" s="3"/>
      <c r="IS6547" s="3"/>
    </row>
    <row r="6548" spans="1:253" s="2" customFormat="1" ht="16.5">
      <c r="A6548" s="250"/>
      <c r="B6548" s="250"/>
      <c r="C6548" s="250"/>
      <c r="D6548" s="250"/>
      <c r="E6548" s="250"/>
      <c r="F6548" s="250"/>
      <c r="G6548" s="3"/>
      <c r="H6548" s="3"/>
      <c r="I6548" s="3"/>
      <c r="J6548" s="3"/>
      <c r="K6548" s="3"/>
      <c r="L6548" s="3"/>
      <c r="IK6548" s="3"/>
      <c r="IL6548" s="3"/>
      <c r="IM6548" s="3"/>
      <c r="IN6548" s="3"/>
      <c r="IO6548" s="3"/>
      <c r="IP6548" s="3"/>
      <c r="IQ6548" s="3"/>
      <c r="IR6548" s="3"/>
      <c r="IS6548" s="3"/>
    </row>
    <row r="6549" spans="1:253" s="2" customFormat="1" ht="16.5">
      <c r="A6549" s="250"/>
      <c r="B6549" s="250"/>
      <c r="C6549" s="250"/>
      <c r="D6549" s="250"/>
      <c r="E6549" s="250"/>
      <c r="F6549" s="250"/>
      <c r="G6549" s="3"/>
      <c r="H6549" s="3"/>
      <c r="I6549" s="3"/>
      <c r="J6549" s="3"/>
      <c r="K6549" s="3"/>
      <c r="L6549" s="3"/>
      <c r="IK6549" s="3"/>
      <c r="IL6549" s="3"/>
      <c r="IM6549" s="3"/>
      <c r="IN6549" s="3"/>
      <c r="IO6549" s="3"/>
      <c r="IP6549" s="3"/>
      <c r="IQ6549" s="3"/>
      <c r="IR6549" s="3"/>
      <c r="IS6549" s="3"/>
    </row>
    <row r="6550" spans="1:253" s="2" customFormat="1" ht="16.5">
      <c r="A6550" s="250"/>
      <c r="B6550" s="250"/>
      <c r="C6550" s="250"/>
      <c r="D6550" s="250"/>
      <c r="E6550" s="250"/>
      <c r="F6550" s="250"/>
      <c r="G6550" s="3"/>
      <c r="H6550" s="3"/>
      <c r="I6550" s="3"/>
      <c r="J6550" s="3"/>
      <c r="K6550" s="3"/>
      <c r="L6550" s="3"/>
      <c r="IK6550" s="3"/>
      <c r="IL6550" s="3"/>
      <c r="IM6550" s="3"/>
      <c r="IN6550" s="3"/>
      <c r="IO6550" s="3"/>
      <c r="IP6550" s="3"/>
      <c r="IQ6550" s="3"/>
      <c r="IR6550" s="3"/>
      <c r="IS6550" s="3"/>
    </row>
    <row r="6551" spans="1:253" s="2" customFormat="1" ht="16.5">
      <c r="A6551" s="250"/>
      <c r="B6551" s="250"/>
      <c r="C6551" s="250"/>
      <c r="D6551" s="250"/>
      <c r="E6551" s="250"/>
      <c r="F6551" s="250"/>
      <c r="G6551" s="3"/>
      <c r="H6551" s="3"/>
      <c r="I6551" s="3"/>
      <c r="J6551" s="3"/>
      <c r="K6551" s="3"/>
      <c r="L6551" s="3"/>
      <c r="IK6551" s="3"/>
      <c r="IL6551" s="3"/>
      <c r="IM6551" s="3"/>
      <c r="IN6551" s="3"/>
      <c r="IO6551" s="3"/>
      <c r="IP6551" s="3"/>
      <c r="IQ6551" s="3"/>
      <c r="IR6551" s="3"/>
      <c r="IS6551" s="3"/>
    </row>
    <row r="6552" spans="1:253" s="2" customFormat="1" ht="16.5">
      <c r="A6552" s="250"/>
      <c r="B6552" s="250"/>
      <c r="C6552" s="250"/>
      <c r="D6552" s="250"/>
      <c r="E6552" s="250"/>
      <c r="F6552" s="250"/>
      <c r="G6552" s="3"/>
      <c r="H6552" s="3"/>
      <c r="I6552" s="3"/>
      <c r="J6552" s="3"/>
      <c r="K6552" s="3"/>
      <c r="L6552" s="3"/>
      <c r="IK6552" s="3"/>
      <c r="IL6552" s="3"/>
      <c r="IM6552" s="3"/>
      <c r="IN6552" s="3"/>
      <c r="IO6552" s="3"/>
      <c r="IP6552" s="3"/>
      <c r="IQ6552" s="3"/>
      <c r="IR6552" s="3"/>
      <c r="IS6552" s="3"/>
    </row>
    <row r="6553" spans="1:253" s="2" customFormat="1" ht="16.5">
      <c r="A6553" s="250"/>
      <c r="B6553" s="250"/>
      <c r="C6553" s="250"/>
      <c r="D6553" s="250"/>
      <c r="E6553" s="250"/>
      <c r="F6553" s="250"/>
      <c r="G6553" s="3"/>
      <c r="H6553" s="3"/>
      <c r="I6553" s="3"/>
      <c r="J6553" s="3"/>
      <c r="K6553" s="3"/>
      <c r="L6553" s="3"/>
      <c r="IK6553" s="3"/>
      <c r="IL6553" s="3"/>
      <c r="IM6553" s="3"/>
      <c r="IN6553" s="3"/>
      <c r="IO6553" s="3"/>
      <c r="IP6553" s="3"/>
      <c r="IQ6553" s="3"/>
      <c r="IR6553" s="3"/>
      <c r="IS6553" s="3"/>
    </row>
    <row r="6554" spans="1:253" s="2" customFormat="1" ht="16.5">
      <c r="A6554" s="250"/>
      <c r="B6554" s="250"/>
      <c r="C6554" s="250"/>
      <c r="D6554" s="250"/>
      <c r="E6554" s="250"/>
      <c r="F6554" s="250"/>
      <c r="G6554" s="3"/>
      <c r="H6554" s="3"/>
      <c r="I6554" s="3"/>
      <c r="J6554" s="3"/>
      <c r="K6554" s="3"/>
      <c r="L6554" s="3"/>
      <c r="IK6554" s="3"/>
      <c r="IL6554" s="3"/>
      <c r="IM6554" s="3"/>
      <c r="IN6554" s="3"/>
      <c r="IO6554" s="3"/>
      <c r="IP6554" s="3"/>
      <c r="IQ6554" s="3"/>
      <c r="IR6554" s="3"/>
      <c r="IS6554" s="3"/>
    </row>
    <row r="6555" spans="1:253" s="2" customFormat="1" ht="16.5">
      <c r="A6555" s="250"/>
      <c r="B6555" s="250"/>
      <c r="C6555" s="250"/>
      <c r="D6555" s="250"/>
      <c r="E6555" s="250"/>
      <c r="F6555" s="250"/>
      <c r="G6555" s="3"/>
      <c r="H6555" s="3"/>
      <c r="I6555" s="3"/>
      <c r="J6555" s="3"/>
      <c r="K6555" s="3"/>
      <c r="L6555" s="3"/>
      <c r="IK6555" s="3"/>
      <c r="IL6555" s="3"/>
      <c r="IM6555" s="3"/>
      <c r="IN6555" s="3"/>
      <c r="IO6555" s="3"/>
      <c r="IP6555" s="3"/>
      <c r="IQ6555" s="3"/>
      <c r="IR6555" s="3"/>
      <c r="IS6555" s="3"/>
    </row>
    <row r="6556" spans="1:253" s="2" customFormat="1" ht="16.5">
      <c r="A6556" s="250"/>
      <c r="B6556" s="250"/>
      <c r="C6556" s="250"/>
      <c r="D6556" s="250"/>
      <c r="E6556" s="250"/>
      <c r="F6556" s="250"/>
      <c r="G6556" s="3"/>
      <c r="H6556" s="3"/>
      <c r="I6556" s="3"/>
      <c r="J6556" s="3"/>
      <c r="K6556" s="3"/>
      <c r="L6556" s="3"/>
      <c r="IK6556" s="3"/>
      <c r="IL6556" s="3"/>
      <c r="IM6556" s="3"/>
      <c r="IN6556" s="3"/>
      <c r="IO6556" s="3"/>
      <c r="IP6556" s="3"/>
      <c r="IQ6556" s="3"/>
      <c r="IR6556" s="3"/>
      <c r="IS6556" s="3"/>
    </row>
    <row r="6557" spans="1:253" s="2" customFormat="1" ht="16.5">
      <c r="A6557" s="250"/>
      <c r="B6557" s="250"/>
      <c r="C6557" s="250"/>
      <c r="D6557" s="250"/>
      <c r="E6557" s="250"/>
      <c r="F6557" s="250"/>
      <c r="G6557" s="3"/>
      <c r="H6557" s="3"/>
      <c r="I6557" s="3"/>
      <c r="J6557" s="3"/>
      <c r="K6557" s="3"/>
      <c r="L6557" s="3"/>
      <c r="IK6557" s="3"/>
      <c r="IL6557" s="3"/>
      <c r="IM6557" s="3"/>
      <c r="IN6557" s="3"/>
      <c r="IO6557" s="3"/>
      <c r="IP6557" s="3"/>
      <c r="IQ6557" s="3"/>
      <c r="IR6557" s="3"/>
      <c r="IS6557" s="3"/>
    </row>
    <row r="6558" spans="1:253" s="2" customFormat="1" ht="16.5">
      <c r="A6558" s="250"/>
      <c r="B6558" s="250"/>
      <c r="C6558" s="250"/>
      <c r="D6558" s="250"/>
      <c r="E6558" s="250"/>
      <c r="F6558" s="250"/>
      <c r="G6558" s="3"/>
      <c r="H6558" s="3"/>
      <c r="I6558" s="3"/>
      <c r="J6558" s="3"/>
      <c r="K6558" s="3"/>
      <c r="L6558" s="3"/>
      <c r="IK6558" s="3"/>
      <c r="IL6558" s="3"/>
      <c r="IM6558" s="3"/>
      <c r="IN6558" s="3"/>
      <c r="IO6558" s="3"/>
      <c r="IP6558" s="3"/>
      <c r="IQ6558" s="3"/>
      <c r="IR6558" s="3"/>
      <c r="IS6558" s="3"/>
    </row>
    <row r="6559" spans="1:253" s="2" customFormat="1" ht="16.5">
      <c r="A6559" s="250"/>
      <c r="B6559" s="250"/>
      <c r="C6559" s="250"/>
      <c r="D6559" s="250"/>
      <c r="E6559" s="250"/>
      <c r="F6559" s="250"/>
      <c r="G6559" s="3"/>
      <c r="H6559" s="3"/>
      <c r="I6559" s="3"/>
      <c r="J6559" s="3"/>
      <c r="K6559" s="3"/>
      <c r="L6559" s="3"/>
      <c r="IK6559" s="3"/>
      <c r="IL6559" s="3"/>
      <c r="IM6559" s="3"/>
      <c r="IN6559" s="3"/>
      <c r="IO6559" s="3"/>
      <c r="IP6559" s="3"/>
      <c r="IQ6559" s="3"/>
      <c r="IR6559" s="3"/>
      <c r="IS6559" s="3"/>
    </row>
    <row r="6560" spans="1:253" s="2" customFormat="1" ht="16.5">
      <c r="A6560" s="250"/>
      <c r="B6560" s="250"/>
      <c r="C6560" s="250"/>
      <c r="D6560" s="250"/>
      <c r="E6560" s="250"/>
      <c r="F6560" s="250"/>
      <c r="G6560" s="3"/>
      <c r="H6560" s="3"/>
      <c r="I6560" s="3"/>
      <c r="J6560" s="3"/>
      <c r="K6560" s="3"/>
      <c r="L6560" s="3"/>
      <c r="IK6560" s="3"/>
      <c r="IL6560" s="3"/>
      <c r="IM6560" s="3"/>
      <c r="IN6560" s="3"/>
      <c r="IO6560" s="3"/>
      <c r="IP6560" s="3"/>
      <c r="IQ6560" s="3"/>
      <c r="IR6560" s="3"/>
      <c r="IS6560" s="3"/>
    </row>
    <row r="6561" spans="1:253" s="2" customFormat="1" ht="16.5">
      <c r="A6561" s="250"/>
      <c r="B6561" s="250"/>
      <c r="C6561" s="250"/>
      <c r="D6561" s="250"/>
      <c r="E6561" s="250"/>
      <c r="F6561" s="250"/>
      <c r="G6561" s="3"/>
      <c r="H6561" s="3"/>
      <c r="I6561" s="3"/>
      <c r="J6561" s="3"/>
      <c r="K6561" s="3"/>
      <c r="L6561" s="3"/>
      <c r="IK6561" s="3"/>
      <c r="IL6561" s="3"/>
      <c r="IM6561" s="3"/>
      <c r="IN6561" s="3"/>
      <c r="IO6561" s="3"/>
      <c r="IP6561" s="3"/>
      <c r="IQ6561" s="3"/>
      <c r="IR6561" s="3"/>
      <c r="IS6561" s="3"/>
    </row>
    <row r="6562" spans="1:253" s="2" customFormat="1" ht="16.5">
      <c r="A6562" s="250"/>
      <c r="B6562" s="250"/>
      <c r="C6562" s="250"/>
      <c r="D6562" s="250"/>
      <c r="E6562" s="250"/>
      <c r="F6562" s="250"/>
      <c r="G6562" s="3"/>
      <c r="H6562" s="3"/>
      <c r="I6562" s="3"/>
      <c r="J6562" s="3"/>
      <c r="K6562" s="3"/>
      <c r="L6562" s="3"/>
      <c r="IK6562" s="3"/>
      <c r="IL6562" s="3"/>
      <c r="IM6562" s="3"/>
      <c r="IN6562" s="3"/>
      <c r="IO6562" s="3"/>
      <c r="IP6562" s="3"/>
      <c r="IQ6562" s="3"/>
      <c r="IR6562" s="3"/>
      <c r="IS6562" s="3"/>
    </row>
    <row r="6563" spans="1:253" s="2" customFormat="1" ht="16.5">
      <c r="A6563" s="250"/>
      <c r="B6563" s="250"/>
      <c r="C6563" s="250"/>
      <c r="D6563" s="250"/>
      <c r="E6563" s="250"/>
      <c r="F6563" s="250"/>
      <c r="G6563" s="3"/>
      <c r="H6563" s="3"/>
      <c r="I6563" s="3"/>
      <c r="J6563" s="3"/>
      <c r="K6563" s="3"/>
      <c r="L6563" s="3"/>
      <c r="IK6563" s="3"/>
      <c r="IL6563" s="3"/>
      <c r="IM6563" s="3"/>
      <c r="IN6563" s="3"/>
      <c r="IO6563" s="3"/>
      <c r="IP6563" s="3"/>
      <c r="IQ6563" s="3"/>
      <c r="IR6563" s="3"/>
      <c r="IS6563" s="3"/>
    </row>
    <row r="6564" spans="1:253" s="2" customFormat="1" ht="16.5">
      <c r="A6564" s="250"/>
      <c r="B6564" s="250"/>
      <c r="C6564" s="250"/>
      <c r="D6564" s="250"/>
      <c r="E6564" s="250"/>
      <c r="F6564" s="250"/>
      <c r="G6564" s="3"/>
      <c r="H6564" s="3"/>
      <c r="I6564" s="3"/>
      <c r="J6564" s="3"/>
      <c r="K6564" s="3"/>
      <c r="L6564" s="3"/>
      <c r="IK6564" s="3"/>
      <c r="IL6564" s="3"/>
      <c r="IM6564" s="3"/>
      <c r="IN6564" s="3"/>
      <c r="IO6564" s="3"/>
      <c r="IP6564" s="3"/>
      <c r="IQ6564" s="3"/>
      <c r="IR6564" s="3"/>
      <c r="IS6564" s="3"/>
    </row>
    <row r="6565" spans="1:253" s="2" customFormat="1" ht="16.5">
      <c r="A6565" s="250"/>
      <c r="B6565" s="250"/>
      <c r="C6565" s="250"/>
      <c r="D6565" s="250"/>
      <c r="E6565" s="250"/>
      <c r="F6565" s="250"/>
      <c r="G6565" s="3"/>
      <c r="H6565" s="3"/>
      <c r="I6565" s="3"/>
      <c r="J6565" s="3"/>
      <c r="K6565" s="3"/>
      <c r="L6565" s="3"/>
      <c r="IK6565" s="3"/>
      <c r="IL6565" s="3"/>
      <c r="IM6565" s="3"/>
      <c r="IN6565" s="3"/>
      <c r="IO6565" s="3"/>
      <c r="IP6565" s="3"/>
      <c r="IQ6565" s="3"/>
      <c r="IR6565" s="3"/>
      <c r="IS6565" s="3"/>
    </row>
    <row r="6566" spans="1:253" s="2" customFormat="1" ht="16.5">
      <c r="A6566" s="250"/>
      <c r="B6566" s="250"/>
      <c r="C6566" s="250"/>
      <c r="D6566" s="250"/>
      <c r="E6566" s="250"/>
      <c r="F6566" s="250"/>
      <c r="G6566" s="3"/>
      <c r="H6566" s="3"/>
      <c r="I6566" s="3"/>
      <c r="J6566" s="3"/>
      <c r="K6566" s="3"/>
      <c r="L6566" s="3"/>
      <c r="IK6566" s="3"/>
      <c r="IL6566" s="3"/>
      <c r="IM6566" s="3"/>
      <c r="IN6566" s="3"/>
      <c r="IO6566" s="3"/>
      <c r="IP6566" s="3"/>
      <c r="IQ6566" s="3"/>
      <c r="IR6566" s="3"/>
      <c r="IS6566" s="3"/>
    </row>
    <row r="6567" spans="1:253" s="2" customFormat="1" ht="16.5">
      <c r="A6567" s="250"/>
      <c r="B6567" s="250"/>
      <c r="C6567" s="250"/>
      <c r="D6567" s="250"/>
      <c r="E6567" s="250"/>
      <c r="F6567" s="250"/>
      <c r="G6567" s="3"/>
      <c r="H6567" s="3"/>
      <c r="I6567" s="3"/>
      <c r="J6567" s="3"/>
      <c r="K6567" s="3"/>
      <c r="L6567" s="3"/>
      <c r="IK6567" s="3"/>
      <c r="IL6567" s="3"/>
      <c r="IM6567" s="3"/>
      <c r="IN6567" s="3"/>
      <c r="IO6567" s="3"/>
      <c r="IP6567" s="3"/>
      <c r="IQ6567" s="3"/>
      <c r="IR6567" s="3"/>
      <c r="IS6567" s="3"/>
    </row>
    <row r="6568" spans="1:253" s="2" customFormat="1" ht="16.5">
      <c r="A6568" s="250"/>
      <c r="B6568" s="250"/>
      <c r="C6568" s="250"/>
      <c r="D6568" s="250"/>
      <c r="E6568" s="250"/>
      <c r="F6568" s="250"/>
      <c r="G6568" s="3"/>
      <c r="H6568" s="3"/>
      <c r="I6568" s="3"/>
      <c r="J6568" s="3"/>
      <c r="K6568" s="3"/>
      <c r="L6568" s="3"/>
      <c r="IK6568" s="3"/>
      <c r="IL6568" s="3"/>
      <c r="IM6568" s="3"/>
      <c r="IN6568" s="3"/>
      <c r="IO6568" s="3"/>
      <c r="IP6568" s="3"/>
      <c r="IQ6568" s="3"/>
      <c r="IR6568" s="3"/>
      <c r="IS6568" s="3"/>
    </row>
    <row r="6569" spans="1:253" s="2" customFormat="1" ht="16.5">
      <c r="A6569" s="250"/>
      <c r="B6569" s="250"/>
      <c r="C6569" s="250"/>
      <c r="D6569" s="250"/>
      <c r="E6569" s="250"/>
      <c r="F6569" s="250"/>
      <c r="G6569" s="3"/>
      <c r="H6569" s="3"/>
      <c r="I6569" s="3"/>
      <c r="J6569" s="3"/>
      <c r="K6569" s="3"/>
      <c r="L6569" s="3"/>
      <c r="IK6569" s="3"/>
      <c r="IL6569" s="3"/>
      <c r="IM6569" s="3"/>
      <c r="IN6569" s="3"/>
      <c r="IO6569" s="3"/>
      <c r="IP6569" s="3"/>
      <c r="IQ6569" s="3"/>
      <c r="IR6569" s="3"/>
      <c r="IS6569" s="3"/>
    </row>
    <row r="6570" spans="1:253" s="2" customFormat="1" ht="16.5">
      <c r="A6570" s="250"/>
      <c r="B6570" s="250"/>
      <c r="C6570" s="250"/>
      <c r="D6570" s="250"/>
      <c r="E6570" s="250"/>
      <c r="F6570" s="250"/>
      <c r="G6570" s="3"/>
      <c r="H6570" s="3"/>
      <c r="I6570" s="3"/>
      <c r="J6570" s="3"/>
      <c r="K6570" s="3"/>
      <c r="L6570" s="3"/>
      <c r="IK6570" s="3"/>
      <c r="IL6570" s="3"/>
      <c r="IM6570" s="3"/>
      <c r="IN6570" s="3"/>
      <c r="IO6570" s="3"/>
      <c r="IP6570" s="3"/>
      <c r="IQ6570" s="3"/>
      <c r="IR6570" s="3"/>
      <c r="IS6570" s="3"/>
    </row>
    <row r="6571" spans="1:253" s="2" customFormat="1" ht="16.5">
      <c r="A6571" s="250"/>
      <c r="B6571" s="250"/>
      <c r="C6571" s="250"/>
      <c r="D6571" s="250"/>
      <c r="E6571" s="250"/>
      <c r="F6571" s="250"/>
      <c r="G6571" s="3"/>
      <c r="H6571" s="3"/>
      <c r="I6571" s="3"/>
      <c r="J6571" s="3"/>
      <c r="K6571" s="3"/>
      <c r="L6571" s="3"/>
      <c r="IK6571" s="3"/>
      <c r="IL6571" s="3"/>
      <c r="IM6571" s="3"/>
      <c r="IN6571" s="3"/>
      <c r="IO6571" s="3"/>
      <c r="IP6571" s="3"/>
      <c r="IQ6571" s="3"/>
      <c r="IR6571" s="3"/>
      <c r="IS6571" s="3"/>
    </row>
    <row r="6572" spans="1:253" s="2" customFormat="1" ht="16.5">
      <c r="A6572" s="250"/>
      <c r="B6572" s="250"/>
      <c r="C6572" s="250"/>
      <c r="D6572" s="250"/>
      <c r="E6572" s="250"/>
      <c r="F6572" s="250"/>
      <c r="G6572" s="3"/>
      <c r="H6572" s="3"/>
      <c r="I6572" s="3"/>
      <c r="J6572" s="3"/>
      <c r="K6572" s="3"/>
      <c r="L6572" s="3"/>
      <c r="IK6572" s="3"/>
      <c r="IL6572" s="3"/>
      <c r="IM6572" s="3"/>
      <c r="IN6572" s="3"/>
      <c r="IO6572" s="3"/>
      <c r="IP6572" s="3"/>
      <c r="IQ6572" s="3"/>
      <c r="IR6572" s="3"/>
      <c r="IS6572" s="3"/>
    </row>
    <row r="6573" spans="1:253" s="2" customFormat="1" ht="16.5">
      <c r="A6573" s="250"/>
      <c r="B6573" s="250"/>
      <c r="C6573" s="250"/>
      <c r="D6573" s="250"/>
      <c r="E6573" s="250"/>
      <c r="F6573" s="250"/>
      <c r="G6573" s="3"/>
      <c r="H6573" s="3"/>
      <c r="I6573" s="3"/>
      <c r="J6573" s="3"/>
      <c r="K6573" s="3"/>
      <c r="L6573" s="3"/>
      <c r="IK6573" s="3"/>
      <c r="IL6573" s="3"/>
      <c r="IM6573" s="3"/>
      <c r="IN6573" s="3"/>
      <c r="IO6573" s="3"/>
      <c r="IP6573" s="3"/>
      <c r="IQ6573" s="3"/>
      <c r="IR6573" s="3"/>
      <c r="IS6573" s="3"/>
    </row>
    <row r="6574" spans="1:253" s="2" customFormat="1" ht="16.5">
      <c r="A6574" s="250"/>
      <c r="B6574" s="250"/>
      <c r="C6574" s="250"/>
      <c r="D6574" s="250"/>
      <c r="E6574" s="250"/>
      <c r="F6574" s="250"/>
      <c r="G6574" s="3"/>
      <c r="H6574" s="3"/>
      <c r="I6574" s="3"/>
      <c r="J6574" s="3"/>
      <c r="K6574" s="3"/>
      <c r="L6574" s="3"/>
      <c r="IK6574" s="3"/>
      <c r="IL6574" s="3"/>
      <c r="IM6574" s="3"/>
      <c r="IN6574" s="3"/>
      <c r="IO6574" s="3"/>
      <c r="IP6574" s="3"/>
      <c r="IQ6574" s="3"/>
      <c r="IR6574" s="3"/>
      <c r="IS6574" s="3"/>
    </row>
    <row r="6575" spans="1:253" s="2" customFormat="1" ht="16.5">
      <c r="A6575" s="250"/>
      <c r="B6575" s="250"/>
      <c r="C6575" s="250"/>
      <c r="D6575" s="250"/>
      <c r="E6575" s="250"/>
      <c r="F6575" s="250"/>
      <c r="G6575" s="3"/>
      <c r="H6575" s="3"/>
      <c r="I6575" s="3"/>
      <c r="J6575" s="3"/>
      <c r="K6575" s="3"/>
      <c r="L6575" s="3"/>
      <c r="IK6575" s="3"/>
      <c r="IL6575" s="3"/>
      <c r="IM6575" s="3"/>
      <c r="IN6575" s="3"/>
      <c r="IO6575" s="3"/>
      <c r="IP6575" s="3"/>
      <c r="IQ6575" s="3"/>
      <c r="IR6575" s="3"/>
      <c r="IS6575" s="3"/>
    </row>
    <row r="6576" spans="1:253" s="2" customFormat="1" ht="16.5">
      <c r="A6576" s="250"/>
      <c r="B6576" s="250"/>
      <c r="C6576" s="250"/>
      <c r="D6576" s="250"/>
      <c r="E6576" s="250"/>
      <c r="F6576" s="250"/>
      <c r="G6576" s="3"/>
      <c r="H6576" s="3"/>
      <c r="I6576" s="3"/>
      <c r="J6576" s="3"/>
      <c r="K6576" s="3"/>
      <c r="L6576" s="3"/>
      <c r="IK6576" s="3"/>
      <c r="IL6576" s="3"/>
      <c r="IM6576" s="3"/>
      <c r="IN6576" s="3"/>
      <c r="IO6576" s="3"/>
      <c r="IP6576" s="3"/>
      <c r="IQ6576" s="3"/>
      <c r="IR6576" s="3"/>
      <c r="IS6576" s="3"/>
    </row>
    <row r="6577" spans="1:253" s="2" customFormat="1" ht="16.5">
      <c r="A6577" s="250"/>
      <c r="B6577" s="250"/>
      <c r="C6577" s="250"/>
      <c r="D6577" s="250"/>
      <c r="E6577" s="250"/>
      <c r="F6577" s="250"/>
      <c r="G6577" s="3"/>
      <c r="H6577" s="3"/>
      <c r="I6577" s="3"/>
      <c r="J6577" s="3"/>
      <c r="K6577" s="3"/>
      <c r="L6577" s="3"/>
      <c r="IK6577" s="3"/>
      <c r="IL6577" s="3"/>
      <c r="IM6577" s="3"/>
      <c r="IN6577" s="3"/>
      <c r="IO6577" s="3"/>
      <c r="IP6577" s="3"/>
      <c r="IQ6577" s="3"/>
      <c r="IR6577" s="3"/>
      <c r="IS6577" s="3"/>
    </row>
    <row r="6578" spans="1:253" s="2" customFormat="1" ht="16.5">
      <c r="A6578" s="250"/>
      <c r="B6578" s="250"/>
      <c r="C6578" s="250"/>
      <c r="D6578" s="250"/>
      <c r="E6578" s="250"/>
      <c r="F6578" s="250"/>
      <c r="G6578" s="3"/>
      <c r="H6578" s="3"/>
      <c r="I6578" s="3"/>
      <c r="J6578" s="3"/>
      <c r="K6578" s="3"/>
      <c r="L6578" s="3"/>
      <c r="IK6578" s="3"/>
      <c r="IL6578" s="3"/>
      <c r="IM6578" s="3"/>
      <c r="IN6578" s="3"/>
      <c r="IO6578" s="3"/>
      <c r="IP6578" s="3"/>
      <c r="IQ6578" s="3"/>
      <c r="IR6578" s="3"/>
      <c r="IS6578" s="3"/>
    </row>
    <row r="6579" spans="1:253" s="2" customFormat="1" ht="16.5">
      <c r="A6579" s="250"/>
      <c r="B6579" s="250"/>
      <c r="C6579" s="250"/>
      <c r="D6579" s="250"/>
      <c r="E6579" s="250"/>
      <c r="F6579" s="250"/>
      <c r="G6579" s="3"/>
      <c r="H6579" s="3"/>
      <c r="I6579" s="3"/>
      <c r="J6579" s="3"/>
      <c r="K6579" s="3"/>
      <c r="L6579" s="3"/>
      <c r="IK6579" s="3"/>
      <c r="IL6579" s="3"/>
      <c r="IM6579" s="3"/>
      <c r="IN6579" s="3"/>
      <c r="IO6579" s="3"/>
      <c r="IP6579" s="3"/>
      <c r="IQ6579" s="3"/>
      <c r="IR6579" s="3"/>
      <c r="IS6579" s="3"/>
    </row>
    <row r="6580" spans="1:253" s="2" customFormat="1" ht="16.5">
      <c r="A6580" s="250"/>
      <c r="B6580" s="250"/>
      <c r="C6580" s="250"/>
      <c r="D6580" s="250"/>
      <c r="E6580" s="250"/>
      <c r="F6580" s="250"/>
      <c r="G6580" s="3"/>
      <c r="H6580" s="3"/>
      <c r="I6580" s="3"/>
      <c r="J6580" s="3"/>
      <c r="K6580" s="3"/>
      <c r="L6580" s="3"/>
      <c r="IK6580" s="3"/>
      <c r="IL6580" s="3"/>
      <c r="IM6580" s="3"/>
      <c r="IN6580" s="3"/>
      <c r="IO6580" s="3"/>
      <c r="IP6580" s="3"/>
      <c r="IQ6580" s="3"/>
      <c r="IR6580" s="3"/>
      <c r="IS6580" s="3"/>
    </row>
    <row r="6581" spans="1:253" s="2" customFormat="1" ht="16.5">
      <c r="A6581" s="250"/>
      <c r="B6581" s="250"/>
      <c r="C6581" s="250"/>
      <c r="D6581" s="250"/>
      <c r="E6581" s="250"/>
      <c r="F6581" s="250"/>
      <c r="G6581" s="3"/>
      <c r="H6581" s="3"/>
      <c r="I6581" s="3"/>
      <c r="J6581" s="3"/>
      <c r="K6581" s="3"/>
      <c r="L6581" s="3"/>
      <c r="IK6581" s="3"/>
      <c r="IL6581" s="3"/>
      <c r="IM6581" s="3"/>
      <c r="IN6581" s="3"/>
      <c r="IO6581" s="3"/>
      <c r="IP6581" s="3"/>
      <c r="IQ6581" s="3"/>
      <c r="IR6581" s="3"/>
      <c r="IS6581" s="3"/>
    </row>
    <row r="6582" spans="1:253" s="2" customFormat="1" ht="16.5">
      <c r="A6582" s="250"/>
      <c r="B6582" s="250"/>
      <c r="C6582" s="250"/>
      <c r="D6582" s="250"/>
      <c r="E6582" s="250"/>
      <c r="F6582" s="250"/>
      <c r="G6582" s="3"/>
      <c r="H6582" s="3"/>
      <c r="I6582" s="3"/>
      <c r="J6582" s="3"/>
      <c r="K6582" s="3"/>
      <c r="L6582" s="3"/>
      <c r="IK6582" s="3"/>
      <c r="IL6582" s="3"/>
      <c r="IM6582" s="3"/>
      <c r="IN6582" s="3"/>
      <c r="IO6582" s="3"/>
      <c r="IP6582" s="3"/>
      <c r="IQ6582" s="3"/>
      <c r="IR6582" s="3"/>
      <c r="IS6582" s="3"/>
    </row>
    <row r="6583" spans="1:253" s="2" customFormat="1" ht="16.5">
      <c r="A6583" s="250"/>
      <c r="B6583" s="250"/>
      <c r="C6583" s="250"/>
      <c r="D6583" s="250"/>
      <c r="E6583" s="250"/>
      <c r="F6583" s="250"/>
      <c r="G6583" s="3"/>
      <c r="H6583" s="3"/>
      <c r="I6583" s="3"/>
      <c r="J6583" s="3"/>
      <c r="K6583" s="3"/>
      <c r="L6583" s="3"/>
      <c r="IK6583" s="3"/>
      <c r="IL6583" s="3"/>
      <c r="IM6583" s="3"/>
      <c r="IN6583" s="3"/>
      <c r="IO6583" s="3"/>
      <c r="IP6583" s="3"/>
      <c r="IQ6583" s="3"/>
      <c r="IR6583" s="3"/>
      <c r="IS6583" s="3"/>
    </row>
    <row r="6584" spans="1:253" s="2" customFormat="1" ht="16.5">
      <c r="A6584" s="250"/>
      <c r="B6584" s="250"/>
      <c r="C6584" s="250"/>
      <c r="D6584" s="250"/>
      <c r="E6584" s="250"/>
      <c r="F6584" s="250"/>
      <c r="G6584" s="3"/>
      <c r="H6584" s="3"/>
      <c r="I6584" s="3"/>
      <c r="J6584" s="3"/>
      <c r="K6584" s="3"/>
      <c r="L6584" s="3"/>
      <c r="IK6584" s="3"/>
      <c r="IL6584" s="3"/>
      <c r="IM6584" s="3"/>
      <c r="IN6584" s="3"/>
      <c r="IO6584" s="3"/>
      <c r="IP6584" s="3"/>
      <c r="IQ6584" s="3"/>
      <c r="IR6584" s="3"/>
      <c r="IS6584" s="3"/>
    </row>
    <row r="6585" spans="1:253" s="2" customFormat="1" ht="16.5">
      <c r="A6585" s="250"/>
      <c r="B6585" s="250"/>
      <c r="C6585" s="250"/>
      <c r="D6585" s="250"/>
      <c r="E6585" s="250"/>
      <c r="F6585" s="250"/>
      <c r="G6585" s="3"/>
      <c r="H6585" s="3"/>
      <c r="I6585" s="3"/>
      <c r="J6585" s="3"/>
      <c r="K6585" s="3"/>
      <c r="L6585" s="3"/>
      <c r="IK6585" s="3"/>
      <c r="IL6585" s="3"/>
      <c r="IM6585" s="3"/>
      <c r="IN6585" s="3"/>
      <c r="IO6585" s="3"/>
      <c r="IP6585" s="3"/>
      <c r="IQ6585" s="3"/>
      <c r="IR6585" s="3"/>
      <c r="IS6585" s="3"/>
    </row>
    <row r="6586" spans="1:253" s="2" customFormat="1" ht="16.5">
      <c r="A6586" s="250"/>
      <c r="B6586" s="250"/>
      <c r="C6586" s="250"/>
      <c r="D6586" s="250"/>
      <c r="E6586" s="250"/>
      <c r="F6586" s="250"/>
      <c r="G6586" s="3"/>
      <c r="H6586" s="3"/>
      <c r="I6586" s="3"/>
      <c r="J6586" s="3"/>
      <c r="K6586" s="3"/>
      <c r="L6586" s="3"/>
      <c r="IK6586" s="3"/>
      <c r="IL6586" s="3"/>
      <c r="IM6586" s="3"/>
      <c r="IN6586" s="3"/>
      <c r="IO6586" s="3"/>
      <c r="IP6586" s="3"/>
      <c r="IQ6586" s="3"/>
      <c r="IR6586" s="3"/>
      <c r="IS6586" s="3"/>
    </row>
    <row r="6587" spans="1:253" s="2" customFormat="1" ht="16.5">
      <c r="A6587" s="250"/>
      <c r="B6587" s="250"/>
      <c r="C6587" s="250"/>
      <c r="D6587" s="250"/>
      <c r="E6587" s="250"/>
      <c r="F6587" s="250"/>
      <c r="G6587" s="3"/>
      <c r="H6587" s="3"/>
      <c r="I6587" s="3"/>
      <c r="J6587" s="3"/>
      <c r="K6587" s="3"/>
      <c r="L6587" s="3"/>
      <c r="IK6587" s="3"/>
      <c r="IL6587" s="3"/>
      <c r="IM6587" s="3"/>
      <c r="IN6587" s="3"/>
      <c r="IO6587" s="3"/>
      <c r="IP6587" s="3"/>
      <c r="IQ6587" s="3"/>
      <c r="IR6587" s="3"/>
      <c r="IS6587" s="3"/>
    </row>
    <row r="6588" spans="1:253" s="2" customFormat="1" ht="16.5">
      <c r="A6588" s="250"/>
      <c r="B6588" s="250"/>
      <c r="C6588" s="250"/>
      <c r="D6588" s="250"/>
      <c r="E6588" s="250"/>
      <c r="F6588" s="250"/>
      <c r="G6588" s="3"/>
      <c r="H6588" s="3"/>
      <c r="I6588" s="3"/>
      <c r="J6588" s="3"/>
      <c r="K6588" s="3"/>
      <c r="L6588" s="3"/>
      <c r="IK6588" s="3"/>
      <c r="IL6588" s="3"/>
      <c r="IM6588" s="3"/>
      <c r="IN6588" s="3"/>
      <c r="IO6588" s="3"/>
      <c r="IP6588" s="3"/>
      <c r="IQ6588" s="3"/>
      <c r="IR6588" s="3"/>
      <c r="IS6588" s="3"/>
    </row>
    <row r="6589" spans="1:253" s="2" customFormat="1" ht="16.5">
      <c r="A6589" s="250"/>
      <c r="B6589" s="250"/>
      <c r="C6589" s="250"/>
      <c r="D6589" s="250"/>
      <c r="E6589" s="250"/>
      <c r="F6589" s="250"/>
      <c r="G6589" s="3"/>
      <c r="H6589" s="3"/>
      <c r="I6589" s="3"/>
      <c r="J6589" s="3"/>
      <c r="K6589" s="3"/>
      <c r="L6589" s="3"/>
      <c r="IK6589" s="3"/>
      <c r="IL6589" s="3"/>
      <c r="IM6589" s="3"/>
      <c r="IN6589" s="3"/>
      <c r="IO6589" s="3"/>
      <c r="IP6589" s="3"/>
      <c r="IQ6589" s="3"/>
      <c r="IR6589" s="3"/>
      <c r="IS6589" s="3"/>
    </row>
    <row r="6590" spans="1:253" s="2" customFormat="1" ht="16.5">
      <c r="A6590" s="250"/>
      <c r="B6590" s="250"/>
      <c r="C6590" s="250"/>
      <c r="D6590" s="250"/>
      <c r="E6590" s="250"/>
      <c r="F6590" s="250"/>
      <c r="G6590" s="3"/>
      <c r="H6590" s="3"/>
      <c r="I6590" s="3"/>
      <c r="J6590" s="3"/>
      <c r="K6590" s="3"/>
      <c r="L6590" s="3"/>
      <c r="IK6590" s="3"/>
      <c r="IL6590" s="3"/>
      <c r="IM6590" s="3"/>
      <c r="IN6590" s="3"/>
      <c r="IO6590" s="3"/>
      <c r="IP6590" s="3"/>
      <c r="IQ6590" s="3"/>
      <c r="IR6590" s="3"/>
      <c r="IS6590" s="3"/>
    </row>
    <row r="6591" spans="1:253" s="2" customFormat="1" ht="16.5">
      <c r="A6591" s="250"/>
      <c r="B6591" s="250"/>
      <c r="C6591" s="250"/>
      <c r="D6591" s="250"/>
      <c r="E6591" s="250"/>
      <c r="F6591" s="250"/>
      <c r="G6591" s="3"/>
      <c r="H6591" s="3"/>
      <c r="I6591" s="3"/>
      <c r="J6591" s="3"/>
      <c r="K6591" s="3"/>
      <c r="L6591" s="3"/>
      <c r="IK6591" s="3"/>
      <c r="IL6591" s="3"/>
      <c r="IM6591" s="3"/>
      <c r="IN6591" s="3"/>
      <c r="IO6591" s="3"/>
      <c r="IP6591" s="3"/>
      <c r="IQ6591" s="3"/>
      <c r="IR6591" s="3"/>
      <c r="IS6591" s="3"/>
    </row>
    <row r="6592" spans="1:253" s="2" customFormat="1" ht="16.5">
      <c r="A6592" s="250"/>
      <c r="B6592" s="250"/>
      <c r="C6592" s="250"/>
      <c r="D6592" s="250"/>
      <c r="E6592" s="250"/>
      <c r="F6592" s="250"/>
      <c r="G6592" s="3"/>
      <c r="H6592" s="3"/>
      <c r="I6592" s="3"/>
      <c r="J6592" s="3"/>
      <c r="K6592" s="3"/>
      <c r="L6592" s="3"/>
      <c r="IK6592" s="3"/>
      <c r="IL6592" s="3"/>
      <c r="IM6592" s="3"/>
      <c r="IN6592" s="3"/>
      <c r="IO6592" s="3"/>
      <c r="IP6592" s="3"/>
      <c r="IQ6592" s="3"/>
      <c r="IR6592" s="3"/>
      <c r="IS6592" s="3"/>
    </row>
    <row r="6593" spans="1:253" s="2" customFormat="1" ht="16.5">
      <c r="A6593" s="250"/>
      <c r="B6593" s="250"/>
      <c r="C6593" s="250"/>
      <c r="D6593" s="250"/>
      <c r="E6593" s="250"/>
      <c r="F6593" s="250"/>
      <c r="G6593" s="3"/>
      <c r="H6593" s="3"/>
      <c r="I6593" s="3"/>
      <c r="J6593" s="3"/>
      <c r="K6593" s="3"/>
      <c r="L6593" s="3"/>
      <c r="IK6593" s="3"/>
      <c r="IL6593" s="3"/>
      <c r="IM6593" s="3"/>
      <c r="IN6593" s="3"/>
      <c r="IO6593" s="3"/>
      <c r="IP6593" s="3"/>
      <c r="IQ6593" s="3"/>
      <c r="IR6593" s="3"/>
      <c r="IS6593" s="3"/>
    </row>
    <row r="6594" spans="1:253" s="2" customFormat="1" ht="16.5">
      <c r="A6594" s="250"/>
      <c r="B6594" s="250"/>
      <c r="C6594" s="250"/>
      <c r="D6594" s="250"/>
      <c r="E6594" s="250"/>
      <c r="F6594" s="250"/>
      <c r="G6594" s="3"/>
      <c r="H6594" s="3"/>
      <c r="I6594" s="3"/>
      <c r="J6594" s="3"/>
      <c r="K6594" s="3"/>
      <c r="L6594" s="3"/>
      <c r="IK6594" s="3"/>
      <c r="IL6594" s="3"/>
      <c r="IM6594" s="3"/>
      <c r="IN6594" s="3"/>
      <c r="IO6594" s="3"/>
      <c r="IP6594" s="3"/>
      <c r="IQ6594" s="3"/>
      <c r="IR6594" s="3"/>
      <c r="IS6594" s="3"/>
    </row>
    <row r="6595" spans="1:253" s="2" customFormat="1" ht="16.5">
      <c r="A6595" s="250"/>
      <c r="B6595" s="250"/>
      <c r="C6595" s="250"/>
      <c r="D6595" s="250"/>
      <c r="E6595" s="250"/>
      <c r="F6595" s="250"/>
      <c r="G6595" s="3"/>
      <c r="H6595" s="3"/>
      <c r="I6595" s="3"/>
      <c r="J6595" s="3"/>
      <c r="K6595" s="3"/>
      <c r="L6595" s="3"/>
      <c r="IK6595" s="3"/>
      <c r="IL6595" s="3"/>
      <c r="IM6595" s="3"/>
      <c r="IN6595" s="3"/>
      <c r="IO6595" s="3"/>
      <c r="IP6595" s="3"/>
      <c r="IQ6595" s="3"/>
      <c r="IR6595" s="3"/>
      <c r="IS6595" s="3"/>
    </row>
    <row r="6596" spans="1:253" s="2" customFormat="1" ht="16.5">
      <c r="A6596" s="250"/>
      <c r="B6596" s="250"/>
      <c r="C6596" s="250"/>
      <c r="D6596" s="250"/>
      <c r="E6596" s="250"/>
      <c r="F6596" s="250"/>
      <c r="G6596" s="3"/>
      <c r="H6596" s="3"/>
      <c r="I6596" s="3"/>
      <c r="J6596" s="3"/>
      <c r="K6596" s="3"/>
      <c r="L6596" s="3"/>
      <c r="IK6596" s="3"/>
      <c r="IL6596" s="3"/>
      <c r="IM6596" s="3"/>
      <c r="IN6596" s="3"/>
      <c r="IO6596" s="3"/>
      <c r="IP6596" s="3"/>
      <c r="IQ6596" s="3"/>
      <c r="IR6596" s="3"/>
      <c r="IS6596" s="3"/>
    </row>
    <row r="6597" spans="1:253" s="2" customFormat="1" ht="16.5">
      <c r="A6597" s="250"/>
      <c r="B6597" s="250"/>
      <c r="C6597" s="250"/>
      <c r="D6597" s="250"/>
      <c r="E6597" s="250"/>
      <c r="F6597" s="250"/>
      <c r="G6597" s="3"/>
      <c r="H6597" s="3"/>
      <c r="I6597" s="3"/>
      <c r="J6597" s="3"/>
      <c r="K6597" s="3"/>
      <c r="L6597" s="3"/>
      <c r="IK6597" s="3"/>
      <c r="IL6597" s="3"/>
      <c r="IM6597" s="3"/>
      <c r="IN6597" s="3"/>
      <c r="IO6597" s="3"/>
      <c r="IP6597" s="3"/>
      <c r="IQ6597" s="3"/>
      <c r="IR6597" s="3"/>
      <c r="IS6597" s="3"/>
    </row>
    <row r="6598" spans="1:253" s="2" customFormat="1" ht="16.5">
      <c r="A6598" s="250"/>
      <c r="B6598" s="250"/>
      <c r="C6598" s="250"/>
      <c r="D6598" s="250"/>
      <c r="E6598" s="250"/>
      <c r="F6598" s="250"/>
      <c r="G6598" s="3"/>
      <c r="H6598" s="3"/>
      <c r="I6598" s="3"/>
      <c r="J6598" s="3"/>
      <c r="K6598" s="3"/>
      <c r="L6598" s="3"/>
      <c r="IK6598" s="3"/>
      <c r="IL6598" s="3"/>
      <c r="IM6598" s="3"/>
      <c r="IN6598" s="3"/>
      <c r="IO6598" s="3"/>
      <c r="IP6598" s="3"/>
      <c r="IQ6598" s="3"/>
      <c r="IR6598" s="3"/>
      <c r="IS6598" s="3"/>
    </row>
    <row r="6599" spans="1:253" s="2" customFormat="1" ht="16.5">
      <c r="A6599" s="250"/>
      <c r="B6599" s="250"/>
      <c r="C6599" s="250"/>
      <c r="D6599" s="250"/>
      <c r="E6599" s="250"/>
      <c r="F6599" s="250"/>
      <c r="G6599" s="3"/>
      <c r="H6599" s="3"/>
      <c r="I6599" s="3"/>
      <c r="J6599" s="3"/>
      <c r="K6599" s="3"/>
      <c r="L6599" s="3"/>
      <c r="IK6599" s="3"/>
      <c r="IL6599" s="3"/>
      <c r="IM6599" s="3"/>
      <c r="IN6599" s="3"/>
      <c r="IO6599" s="3"/>
      <c r="IP6599" s="3"/>
      <c r="IQ6599" s="3"/>
      <c r="IR6599" s="3"/>
      <c r="IS6599" s="3"/>
    </row>
    <row r="6600" spans="1:253" s="2" customFormat="1" ht="16.5">
      <c r="A6600" s="250"/>
      <c r="B6600" s="250"/>
      <c r="C6600" s="250"/>
      <c r="D6600" s="250"/>
      <c r="E6600" s="250"/>
      <c r="F6600" s="250"/>
      <c r="G6600" s="3"/>
      <c r="H6600" s="3"/>
      <c r="I6600" s="3"/>
      <c r="J6600" s="3"/>
      <c r="K6600" s="3"/>
      <c r="L6600" s="3"/>
      <c r="IK6600" s="3"/>
      <c r="IL6600" s="3"/>
      <c r="IM6600" s="3"/>
      <c r="IN6600" s="3"/>
      <c r="IO6600" s="3"/>
      <c r="IP6600" s="3"/>
      <c r="IQ6600" s="3"/>
      <c r="IR6600" s="3"/>
      <c r="IS6600" s="3"/>
    </row>
    <row r="6601" spans="1:253" s="2" customFormat="1" ht="16.5">
      <c r="A6601" s="250"/>
      <c r="B6601" s="250"/>
      <c r="C6601" s="250"/>
      <c r="D6601" s="250"/>
      <c r="E6601" s="250"/>
      <c r="F6601" s="250"/>
      <c r="G6601" s="3"/>
      <c r="H6601" s="3"/>
      <c r="I6601" s="3"/>
      <c r="J6601" s="3"/>
      <c r="K6601" s="3"/>
      <c r="L6601" s="3"/>
      <c r="IK6601" s="3"/>
      <c r="IL6601" s="3"/>
      <c r="IM6601" s="3"/>
      <c r="IN6601" s="3"/>
      <c r="IO6601" s="3"/>
      <c r="IP6601" s="3"/>
      <c r="IQ6601" s="3"/>
      <c r="IR6601" s="3"/>
      <c r="IS6601" s="3"/>
    </row>
    <row r="6602" spans="1:253" s="2" customFormat="1" ht="16.5">
      <c r="A6602" s="250"/>
      <c r="B6602" s="250"/>
      <c r="C6602" s="250"/>
      <c r="D6602" s="250"/>
      <c r="E6602" s="250"/>
      <c r="F6602" s="250"/>
      <c r="G6602" s="3"/>
      <c r="H6602" s="3"/>
      <c r="I6602" s="3"/>
      <c r="J6602" s="3"/>
      <c r="K6602" s="3"/>
      <c r="L6602" s="3"/>
      <c r="IK6602" s="3"/>
      <c r="IL6602" s="3"/>
      <c r="IM6602" s="3"/>
      <c r="IN6602" s="3"/>
      <c r="IO6602" s="3"/>
      <c r="IP6602" s="3"/>
      <c r="IQ6602" s="3"/>
      <c r="IR6602" s="3"/>
      <c r="IS6602" s="3"/>
    </row>
    <row r="6603" spans="1:253" s="2" customFormat="1" ht="16.5">
      <c r="A6603" s="250"/>
      <c r="B6603" s="250"/>
      <c r="C6603" s="250"/>
      <c r="D6603" s="250"/>
      <c r="E6603" s="250"/>
      <c r="F6603" s="250"/>
      <c r="G6603" s="3"/>
      <c r="H6603" s="3"/>
      <c r="I6603" s="3"/>
      <c r="J6603" s="3"/>
      <c r="K6603" s="3"/>
      <c r="L6603" s="3"/>
      <c r="IK6603" s="3"/>
      <c r="IL6603" s="3"/>
      <c r="IM6603" s="3"/>
      <c r="IN6603" s="3"/>
      <c r="IO6603" s="3"/>
      <c r="IP6603" s="3"/>
      <c r="IQ6603" s="3"/>
      <c r="IR6603" s="3"/>
      <c r="IS6603" s="3"/>
    </row>
    <row r="6604" spans="1:253" s="2" customFormat="1" ht="16.5">
      <c r="A6604" s="250"/>
      <c r="B6604" s="250"/>
      <c r="C6604" s="250"/>
      <c r="D6604" s="250"/>
      <c r="E6604" s="250"/>
      <c r="F6604" s="250"/>
      <c r="G6604" s="3"/>
      <c r="H6604" s="3"/>
      <c r="I6604" s="3"/>
      <c r="J6604" s="3"/>
      <c r="K6604" s="3"/>
      <c r="L6604" s="3"/>
      <c r="IK6604" s="3"/>
      <c r="IL6604" s="3"/>
      <c r="IM6604" s="3"/>
      <c r="IN6604" s="3"/>
      <c r="IO6604" s="3"/>
      <c r="IP6604" s="3"/>
      <c r="IQ6604" s="3"/>
      <c r="IR6604" s="3"/>
      <c r="IS6604" s="3"/>
    </row>
    <row r="6605" spans="1:253" s="2" customFormat="1" ht="16.5">
      <c r="A6605" s="250"/>
      <c r="B6605" s="250"/>
      <c r="C6605" s="250"/>
      <c r="D6605" s="250"/>
      <c r="E6605" s="250"/>
      <c r="F6605" s="250"/>
      <c r="G6605" s="3"/>
      <c r="H6605" s="3"/>
      <c r="I6605" s="3"/>
      <c r="J6605" s="3"/>
      <c r="K6605" s="3"/>
      <c r="L6605" s="3"/>
      <c r="IK6605" s="3"/>
      <c r="IL6605" s="3"/>
      <c r="IM6605" s="3"/>
      <c r="IN6605" s="3"/>
      <c r="IO6605" s="3"/>
      <c r="IP6605" s="3"/>
      <c r="IQ6605" s="3"/>
      <c r="IR6605" s="3"/>
      <c r="IS6605" s="3"/>
    </row>
    <row r="6606" spans="1:253" s="2" customFormat="1" ht="16.5">
      <c r="A6606" s="250"/>
      <c r="B6606" s="250"/>
      <c r="C6606" s="250"/>
      <c r="D6606" s="250"/>
      <c r="E6606" s="250"/>
      <c r="F6606" s="250"/>
      <c r="G6606" s="3"/>
      <c r="H6606" s="3"/>
      <c r="I6606" s="3"/>
      <c r="J6606" s="3"/>
      <c r="K6606" s="3"/>
      <c r="L6606" s="3"/>
      <c r="IK6606" s="3"/>
      <c r="IL6606" s="3"/>
      <c r="IM6606" s="3"/>
      <c r="IN6606" s="3"/>
      <c r="IO6606" s="3"/>
      <c r="IP6606" s="3"/>
      <c r="IQ6606" s="3"/>
      <c r="IR6606" s="3"/>
      <c r="IS6606" s="3"/>
    </row>
    <row r="6607" spans="1:253" s="2" customFormat="1" ht="16.5">
      <c r="A6607" s="250"/>
      <c r="B6607" s="250"/>
      <c r="C6607" s="250"/>
      <c r="D6607" s="250"/>
      <c r="E6607" s="250"/>
      <c r="F6607" s="250"/>
      <c r="G6607" s="3"/>
      <c r="H6607" s="3"/>
      <c r="I6607" s="3"/>
      <c r="J6607" s="3"/>
      <c r="K6607" s="3"/>
      <c r="L6607" s="3"/>
      <c r="IK6607" s="3"/>
      <c r="IL6607" s="3"/>
      <c r="IM6607" s="3"/>
      <c r="IN6607" s="3"/>
      <c r="IO6607" s="3"/>
      <c r="IP6607" s="3"/>
      <c r="IQ6607" s="3"/>
      <c r="IR6607" s="3"/>
      <c r="IS6607" s="3"/>
    </row>
    <row r="6608" spans="1:253" s="2" customFormat="1" ht="16.5">
      <c r="A6608" s="250"/>
      <c r="B6608" s="250"/>
      <c r="C6608" s="250"/>
      <c r="D6608" s="250"/>
      <c r="E6608" s="250"/>
      <c r="F6608" s="250"/>
      <c r="G6608" s="3"/>
      <c r="H6608" s="3"/>
      <c r="I6608" s="3"/>
      <c r="J6608" s="3"/>
      <c r="K6608" s="3"/>
      <c r="L6608" s="3"/>
      <c r="IK6608" s="3"/>
      <c r="IL6608" s="3"/>
      <c r="IM6608" s="3"/>
      <c r="IN6608" s="3"/>
      <c r="IO6608" s="3"/>
      <c r="IP6608" s="3"/>
      <c r="IQ6608" s="3"/>
      <c r="IR6608" s="3"/>
      <c r="IS6608" s="3"/>
    </row>
    <row r="6609" spans="1:253" s="2" customFormat="1" ht="16.5">
      <c r="A6609" s="250"/>
      <c r="B6609" s="250"/>
      <c r="C6609" s="250"/>
      <c r="D6609" s="250"/>
      <c r="E6609" s="250"/>
      <c r="F6609" s="250"/>
      <c r="G6609" s="3"/>
      <c r="H6609" s="3"/>
      <c r="I6609" s="3"/>
      <c r="J6609" s="3"/>
      <c r="K6609" s="3"/>
      <c r="L6609" s="3"/>
      <c r="IK6609" s="3"/>
      <c r="IL6609" s="3"/>
      <c r="IM6609" s="3"/>
      <c r="IN6609" s="3"/>
      <c r="IO6609" s="3"/>
      <c r="IP6609" s="3"/>
      <c r="IQ6609" s="3"/>
      <c r="IR6609" s="3"/>
      <c r="IS6609" s="3"/>
    </row>
    <row r="6610" spans="1:253" s="2" customFormat="1" ht="16.5">
      <c r="A6610" s="250"/>
      <c r="B6610" s="250"/>
      <c r="C6610" s="250"/>
      <c r="D6610" s="250"/>
      <c r="E6610" s="250"/>
      <c r="F6610" s="250"/>
      <c r="G6610" s="3"/>
      <c r="H6610" s="3"/>
      <c r="I6610" s="3"/>
      <c r="J6610" s="3"/>
      <c r="K6610" s="3"/>
      <c r="L6610" s="3"/>
      <c r="IK6610" s="3"/>
      <c r="IL6610" s="3"/>
      <c r="IM6610" s="3"/>
      <c r="IN6610" s="3"/>
      <c r="IO6610" s="3"/>
      <c r="IP6610" s="3"/>
      <c r="IQ6610" s="3"/>
      <c r="IR6610" s="3"/>
      <c r="IS6610" s="3"/>
    </row>
    <row r="6611" spans="1:253" s="2" customFormat="1" ht="16.5">
      <c r="A6611" s="250"/>
      <c r="B6611" s="250"/>
      <c r="C6611" s="250"/>
      <c r="D6611" s="250"/>
      <c r="E6611" s="250"/>
      <c r="F6611" s="250"/>
      <c r="G6611" s="3"/>
      <c r="H6611" s="3"/>
      <c r="I6611" s="3"/>
      <c r="J6611" s="3"/>
      <c r="K6611" s="3"/>
      <c r="L6611" s="3"/>
      <c r="IK6611" s="3"/>
      <c r="IL6611" s="3"/>
      <c r="IM6611" s="3"/>
      <c r="IN6611" s="3"/>
      <c r="IO6611" s="3"/>
      <c r="IP6611" s="3"/>
      <c r="IQ6611" s="3"/>
      <c r="IR6611" s="3"/>
      <c r="IS6611" s="3"/>
    </row>
    <row r="6612" spans="1:253" s="2" customFormat="1" ht="16.5">
      <c r="A6612" s="250"/>
      <c r="B6612" s="250"/>
      <c r="C6612" s="250"/>
      <c r="D6612" s="250"/>
      <c r="E6612" s="250"/>
      <c r="F6612" s="250"/>
      <c r="G6612" s="3"/>
      <c r="H6612" s="3"/>
      <c r="I6612" s="3"/>
      <c r="J6612" s="3"/>
      <c r="K6612" s="3"/>
      <c r="L6612" s="3"/>
      <c r="IK6612" s="3"/>
      <c r="IL6612" s="3"/>
      <c r="IM6612" s="3"/>
      <c r="IN6612" s="3"/>
      <c r="IO6612" s="3"/>
      <c r="IP6612" s="3"/>
      <c r="IQ6612" s="3"/>
      <c r="IR6612" s="3"/>
      <c r="IS6612" s="3"/>
    </row>
    <row r="6613" spans="1:253" s="2" customFormat="1" ht="16.5">
      <c r="A6613" s="250"/>
      <c r="B6613" s="250"/>
      <c r="C6613" s="250"/>
      <c r="D6613" s="250"/>
      <c r="E6613" s="250"/>
      <c r="F6613" s="250"/>
      <c r="G6613" s="3"/>
      <c r="H6613" s="3"/>
      <c r="I6613" s="3"/>
      <c r="J6613" s="3"/>
      <c r="K6613" s="3"/>
      <c r="L6613" s="3"/>
      <c r="IK6613" s="3"/>
      <c r="IL6613" s="3"/>
      <c r="IM6613" s="3"/>
      <c r="IN6613" s="3"/>
      <c r="IO6613" s="3"/>
      <c r="IP6613" s="3"/>
      <c r="IQ6613" s="3"/>
      <c r="IR6613" s="3"/>
      <c r="IS6613" s="3"/>
    </row>
    <row r="6614" spans="1:253" s="2" customFormat="1" ht="16.5">
      <c r="A6614" s="250"/>
      <c r="B6614" s="250"/>
      <c r="C6614" s="250"/>
      <c r="D6614" s="250"/>
      <c r="E6614" s="250"/>
      <c r="F6614" s="250"/>
      <c r="G6614" s="3"/>
      <c r="H6614" s="3"/>
      <c r="I6614" s="3"/>
      <c r="J6614" s="3"/>
      <c r="K6614" s="3"/>
      <c r="L6614" s="3"/>
      <c r="IK6614" s="3"/>
      <c r="IL6614" s="3"/>
      <c r="IM6614" s="3"/>
      <c r="IN6614" s="3"/>
      <c r="IO6614" s="3"/>
      <c r="IP6614" s="3"/>
      <c r="IQ6614" s="3"/>
      <c r="IR6614" s="3"/>
      <c r="IS6614" s="3"/>
    </row>
    <row r="6615" spans="1:253" s="2" customFormat="1" ht="16.5">
      <c r="A6615" s="250"/>
      <c r="B6615" s="250"/>
      <c r="C6615" s="250"/>
      <c r="D6615" s="250"/>
      <c r="E6615" s="250"/>
      <c r="F6615" s="250"/>
      <c r="G6615" s="3"/>
      <c r="H6615" s="3"/>
      <c r="I6615" s="3"/>
      <c r="J6615" s="3"/>
      <c r="K6615" s="3"/>
      <c r="L6615" s="3"/>
      <c r="IK6615" s="3"/>
      <c r="IL6615" s="3"/>
      <c r="IM6615" s="3"/>
      <c r="IN6615" s="3"/>
      <c r="IO6615" s="3"/>
      <c r="IP6615" s="3"/>
      <c r="IQ6615" s="3"/>
      <c r="IR6615" s="3"/>
      <c r="IS6615" s="3"/>
    </row>
    <row r="6616" spans="1:253" s="2" customFormat="1" ht="16.5">
      <c r="A6616" s="250"/>
      <c r="B6616" s="250"/>
      <c r="C6616" s="250"/>
      <c r="D6616" s="250"/>
      <c r="E6616" s="250"/>
      <c r="F6616" s="250"/>
      <c r="G6616" s="3"/>
      <c r="H6616" s="3"/>
      <c r="I6616" s="3"/>
      <c r="J6616" s="3"/>
      <c r="K6616" s="3"/>
      <c r="L6616" s="3"/>
      <c r="IK6616" s="3"/>
      <c r="IL6616" s="3"/>
      <c r="IM6616" s="3"/>
      <c r="IN6616" s="3"/>
      <c r="IO6616" s="3"/>
      <c r="IP6616" s="3"/>
      <c r="IQ6616" s="3"/>
      <c r="IR6616" s="3"/>
      <c r="IS6616" s="3"/>
    </row>
    <row r="6617" spans="1:253" s="2" customFormat="1" ht="16.5">
      <c r="A6617" s="250"/>
      <c r="B6617" s="250"/>
      <c r="C6617" s="250"/>
      <c r="D6617" s="250"/>
      <c r="E6617" s="250"/>
      <c r="F6617" s="250"/>
      <c r="G6617" s="3"/>
      <c r="H6617" s="3"/>
      <c r="I6617" s="3"/>
      <c r="J6617" s="3"/>
      <c r="K6617" s="3"/>
      <c r="L6617" s="3"/>
      <c r="IK6617" s="3"/>
      <c r="IL6617" s="3"/>
      <c r="IM6617" s="3"/>
      <c r="IN6617" s="3"/>
      <c r="IO6617" s="3"/>
      <c r="IP6617" s="3"/>
      <c r="IQ6617" s="3"/>
      <c r="IR6617" s="3"/>
      <c r="IS6617" s="3"/>
    </row>
    <row r="6618" spans="1:253" s="2" customFormat="1" ht="16.5">
      <c r="A6618" s="250"/>
      <c r="B6618" s="250"/>
      <c r="C6618" s="250"/>
      <c r="D6618" s="250"/>
      <c r="E6618" s="250"/>
      <c r="F6618" s="250"/>
      <c r="G6618" s="3"/>
      <c r="H6618" s="3"/>
      <c r="I6618" s="3"/>
      <c r="J6618" s="3"/>
      <c r="K6618" s="3"/>
      <c r="L6618" s="3"/>
      <c r="IK6618" s="3"/>
      <c r="IL6618" s="3"/>
      <c r="IM6618" s="3"/>
      <c r="IN6618" s="3"/>
      <c r="IO6618" s="3"/>
      <c r="IP6618" s="3"/>
      <c r="IQ6618" s="3"/>
      <c r="IR6618" s="3"/>
      <c r="IS6618" s="3"/>
    </row>
    <row r="6619" spans="1:253" s="2" customFormat="1" ht="16.5">
      <c r="A6619" s="250"/>
      <c r="B6619" s="250"/>
      <c r="C6619" s="250"/>
      <c r="D6619" s="250"/>
      <c r="E6619" s="250"/>
      <c r="F6619" s="250"/>
      <c r="G6619" s="3"/>
      <c r="H6619" s="3"/>
      <c r="I6619" s="3"/>
      <c r="J6619" s="3"/>
      <c r="K6619" s="3"/>
      <c r="L6619" s="3"/>
      <c r="IK6619" s="3"/>
      <c r="IL6619" s="3"/>
      <c r="IM6619" s="3"/>
      <c r="IN6619" s="3"/>
      <c r="IO6619" s="3"/>
      <c r="IP6619" s="3"/>
      <c r="IQ6619" s="3"/>
      <c r="IR6619" s="3"/>
      <c r="IS6619" s="3"/>
    </row>
    <row r="6620" spans="1:253" s="2" customFormat="1" ht="16.5">
      <c r="A6620" s="250"/>
      <c r="B6620" s="250"/>
      <c r="C6620" s="250"/>
      <c r="D6620" s="250"/>
      <c r="E6620" s="250"/>
      <c r="F6620" s="250"/>
      <c r="G6620" s="3"/>
      <c r="H6620" s="3"/>
      <c r="I6620" s="3"/>
      <c r="J6620" s="3"/>
      <c r="K6620" s="3"/>
      <c r="L6620" s="3"/>
      <c r="IK6620" s="3"/>
      <c r="IL6620" s="3"/>
      <c r="IM6620" s="3"/>
      <c r="IN6620" s="3"/>
      <c r="IO6620" s="3"/>
      <c r="IP6620" s="3"/>
      <c r="IQ6620" s="3"/>
      <c r="IR6620" s="3"/>
      <c r="IS6620" s="3"/>
    </row>
    <row r="6621" spans="1:253" s="2" customFormat="1" ht="16.5">
      <c r="A6621" s="250"/>
      <c r="B6621" s="250"/>
      <c r="C6621" s="250"/>
      <c r="D6621" s="250"/>
      <c r="E6621" s="250"/>
      <c r="F6621" s="250"/>
      <c r="G6621" s="3"/>
      <c r="H6621" s="3"/>
      <c r="I6621" s="3"/>
      <c r="J6621" s="3"/>
      <c r="K6621" s="3"/>
      <c r="L6621" s="3"/>
      <c r="IK6621" s="3"/>
      <c r="IL6621" s="3"/>
      <c r="IM6621" s="3"/>
      <c r="IN6621" s="3"/>
      <c r="IO6621" s="3"/>
      <c r="IP6621" s="3"/>
      <c r="IQ6621" s="3"/>
      <c r="IR6621" s="3"/>
      <c r="IS6621" s="3"/>
    </row>
    <row r="6622" spans="1:253" s="2" customFormat="1" ht="16.5">
      <c r="A6622" s="250"/>
      <c r="B6622" s="250"/>
      <c r="C6622" s="250"/>
      <c r="D6622" s="250"/>
      <c r="E6622" s="250"/>
      <c r="F6622" s="250"/>
      <c r="G6622" s="3"/>
      <c r="H6622" s="3"/>
      <c r="I6622" s="3"/>
      <c r="J6622" s="3"/>
      <c r="K6622" s="3"/>
      <c r="L6622" s="3"/>
      <c r="IK6622" s="3"/>
      <c r="IL6622" s="3"/>
      <c r="IM6622" s="3"/>
      <c r="IN6622" s="3"/>
      <c r="IO6622" s="3"/>
      <c r="IP6622" s="3"/>
      <c r="IQ6622" s="3"/>
      <c r="IR6622" s="3"/>
      <c r="IS6622" s="3"/>
    </row>
    <row r="6623" spans="1:253" s="2" customFormat="1" ht="16.5">
      <c r="A6623" s="250"/>
      <c r="B6623" s="250"/>
      <c r="C6623" s="250"/>
      <c r="D6623" s="250"/>
      <c r="E6623" s="250"/>
      <c r="F6623" s="250"/>
      <c r="G6623" s="3"/>
      <c r="H6623" s="3"/>
      <c r="I6623" s="3"/>
      <c r="J6623" s="3"/>
      <c r="K6623" s="3"/>
      <c r="L6623" s="3"/>
      <c r="IK6623" s="3"/>
      <c r="IL6623" s="3"/>
      <c r="IM6623" s="3"/>
      <c r="IN6623" s="3"/>
      <c r="IO6623" s="3"/>
      <c r="IP6623" s="3"/>
      <c r="IQ6623" s="3"/>
      <c r="IR6623" s="3"/>
      <c r="IS6623" s="3"/>
    </row>
    <row r="6624" spans="1:253" s="2" customFormat="1" ht="16.5">
      <c r="A6624" s="250"/>
      <c r="B6624" s="250"/>
      <c r="C6624" s="250"/>
      <c r="D6624" s="250"/>
      <c r="E6624" s="250"/>
      <c r="F6624" s="250"/>
      <c r="G6624" s="3"/>
      <c r="H6624" s="3"/>
      <c r="I6624" s="3"/>
      <c r="J6624" s="3"/>
      <c r="K6624" s="3"/>
      <c r="L6624" s="3"/>
      <c r="IK6624" s="3"/>
      <c r="IL6624" s="3"/>
      <c r="IM6624" s="3"/>
      <c r="IN6624" s="3"/>
      <c r="IO6624" s="3"/>
      <c r="IP6624" s="3"/>
      <c r="IQ6624" s="3"/>
      <c r="IR6624" s="3"/>
      <c r="IS6624" s="3"/>
    </row>
    <row r="6625" spans="1:253" s="2" customFormat="1" ht="16.5">
      <c r="A6625" s="250"/>
      <c r="B6625" s="250"/>
      <c r="C6625" s="250"/>
      <c r="D6625" s="250"/>
      <c r="E6625" s="250"/>
      <c r="F6625" s="250"/>
      <c r="G6625" s="3"/>
      <c r="H6625" s="3"/>
      <c r="I6625" s="3"/>
      <c r="J6625" s="3"/>
      <c r="K6625" s="3"/>
      <c r="L6625" s="3"/>
      <c r="IK6625" s="3"/>
      <c r="IL6625" s="3"/>
      <c r="IM6625" s="3"/>
      <c r="IN6625" s="3"/>
      <c r="IO6625" s="3"/>
      <c r="IP6625" s="3"/>
      <c r="IQ6625" s="3"/>
      <c r="IR6625" s="3"/>
      <c r="IS6625" s="3"/>
    </row>
    <row r="6626" spans="1:253" s="2" customFormat="1" ht="16.5">
      <c r="A6626" s="250"/>
      <c r="B6626" s="250"/>
      <c r="C6626" s="250"/>
      <c r="D6626" s="250"/>
      <c r="E6626" s="250"/>
      <c r="F6626" s="250"/>
      <c r="G6626" s="3"/>
      <c r="H6626" s="3"/>
      <c r="I6626" s="3"/>
      <c r="J6626" s="3"/>
      <c r="K6626" s="3"/>
      <c r="L6626" s="3"/>
      <c r="IK6626" s="3"/>
      <c r="IL6626" s="3"/>
      <c r="IM6626" s="3"/>
      <c r="IN6626" s="3"/>
      <c r="IO6626" s="3"/>
      <c r="IP6626" s="3"/>
      <c r="IQ6626" s="3"/>
      <c r="IR6626" s="3"/>
      <c r="IS6626" s="3"/>
    </row>
    <row r="6627" spans="1:253" s="2" customFormat="1" ht="16.5">
      <c r="A6627" s="250"/>
      <c r="B6627" s="250"/>
      <c r="C6627" s="250"/>
      <c r="D6627" s="250"/>
      <c r="E6627" s="250"/>
      <c r="F6627" s="250"/>
      <c r="G6627" s="3"/>
      <c r="H6627" s="3"/>
      <c r="I6627" s="3"/>
      <c r="J6627" s="3"/>
      <c r="K6627" s="3"/>
      <c r="L6627" s="3"/>
      <c r="IK6627" s="3"/>
      <c r="IL6627" s="3"/>
      <c r="IM6627" s="3"/>
      <c r="IN6627" s="3"/>
      <c r="IO6627" s="3"/>
      <c r="IP6627" s="3"/>
      <c r="IQ6627" s="3"/>
      <c r="IR6627" s="3"/>
      <c r="IS6627" s="3"/>
    </row>
    <row r="6628" spans="1:253" s="2" customFormat="1" ht="16.5">
      <c r="A6628" s="250"/>
      <c r="B6628" s="250"/>
      <c r="C6628" s="250"/>
      <c r="D6628" s="250"/>
      <c r="E6628" s="250"/>
      <c r="F6628" s="250"/>
      <c r="G6628" s="3"/>
      <c r="H6628" s="3"/>
      <c r="I6628" s="3"/>
      <c r="J6628" s="3"/>
      <c r="K6628" s="3"/>
      <c r="L6628" s="3"/>
      <c r="IK6628" s="3"/>
      <c r="IL6628" s="3"/>
      <c r="IM6628" s="3"/>
      <c r="IN6628" s="3"/>
      <c r="IO6628" s="3"/>
      <c r="IP6628" s="3"/>
      <c r="IQ6628" s="3"/>
      <c r="IR6628" s="3"/>
      <c r="IS6628" s="3"/>
    </row>
    <row r="6629" spans="1:253" s="2" customFormat="1" ht="16.5">
      <c r="A6629" s="250"/>
      <c r="B6629" s="250"/>
      <c r="C6629" s="250"/>
      <c r="D6629" s="250"/>
      <c r="E6629" s="250"/>
      <c r="F6629" s="250"/>
      <c r="G6629" s="3"/>
      <c r="H6629" s="3"/>
      <c r="I6629" s="3"/>
      <c r="J6629" s="3"/>
      <c r="K6629" s="3"/>
      <c r="L6629" s="3"/>
      <c r="IK6629" s="3"/>
      <c r="IL6629" s="3"/>
      <c r="IM6629" s="3"/>
      <c r="IN6629" s="3"/>
      <c r="IO6629" s="3"/>
      <c r="IP6629" s="3"/>
      <c r="IQ6629" s="3"/>
      <c r="IR6629" s="3"/>
      <c r="IS6629" s="3"/>
    </row>
    <row r="6630" spans="1:253" s="2" customFormat="1" ht="16.5">
      <c r="A6630" s="250"/>
      <c r="B6630" s="250"/>
      <c r="C6630" s="250"/>
      <c r="D6630" s="250"/>
      <c r="E6630" s="250"/>
      <c r="F6630" s="250"/>
      <c r="G6630" s="3"/>
      <c r="H6630" s="3"/>
      <c r="I6630" s="3"/>
      <c r="J6630" s="3"/>
      <c r="K6630" s="3"/>
      <c r="L6630" s="3"/>
      <c r="IK6630" s="3"/>
      <c r="IL6630" s="3"/>
      <c r="IM6630" s="3"/>
      <c r="IN6630" s="3"/>
      <c r="IO6630" s="3"/>
      <c r="IP6630" s="3"/>
      <c r="IQ6630" s="3"/>
      <c r="IR6630" s="3"/>
      <c r="IS6630" s="3"/>
    </row>
    <row r="6631" spans="1:253" s="2" customFormat="1" ht="16.5">
      <c r="A6631" s="250"/>
      <c r="B6631" s="250"/>
      <c r="C6631" s="250"/>
      <c r="D6631" s="250"/>
      <c r="E6631" s="250"/>
      <c r="F6631" s="250"/>
      <c r="G6631" s="3"/>
      <c r="H6631" s="3"/>
      <c r="I6631" s="3"/>
      <c r="J6631" s="3"/>
      <c r="K6631" s="3"/>
      <c r="L6631" s="3"/>
      <c r="IK6631" s="3"/>
      <c r="IL6631" s="3"/>
      <c r="IM6631" s="3"/>
      <c r="IN6631" s="3"/>
      <c r="IO6631" s="3"/>
      <c r="IP6631" s="3"/>
      <c r="IQ6631" s="3"/>
      <c r="IR6631" s="3"/>
      <c r="IS6631" s="3"/>
    </row>
    <row r="6632" spans="1:253" s="2" customFormat="1" ht="16.5">
      <c r="A6632" s="250"/>
      <c r="B6632" s="250"/>
      <c r="C6632" s="250"/>
      <c r="D6632" s="250"/>
      <c r="E6632" s="250"/>
      <c r="F6632" s="250"/>
      <c r="G6632" s="3"/>
      <c r="H6632" s="3"/>
      <c r="I6632" s="3"/>
      <c r="J6632" s="3"/>
      <c r="K6632" s="3"/>
      <c r="L6632" s="3"/>
      <c r="IK6632" s="3"/>
      <c r="IL6632" s="3"/>
      <c r="IM6632" s="3"/>
      <c r="IN6632" s="3"/>
      <c r="IO6632" s="3"/>
      <c r="IP6632" s="3"/>
      <c r="IQ6632" s="3"/>
      <c r="IR6632" s="3"/>
      <c r="IS6632" s="3"/>
    </row>
    <row r="6633" spans="1:253" s="2" customFormat="1" ht="16.5">
      <c r="A6633" s="250"/>
      <c r="B6633" s="250"/>
      <c r="C6633" s="250"/>
      <c r="D6633" s="250"/>
      <c r="E6633" s="250"/>
      <c r="F6633" s="250"/>
      <c r="G6633" s="3"/>
      <c r="H6633" s="3"/>
      <c r="I6633" s="3"/>
      <c r="J6633" s="3"/>
      <c r="K6633" s="3"/>
      <c r="L6633" s="3"/>
      <c r="IK6633" s="3"/>
      <c r="IL6633" s="3"/>
      <c r="IM6633" s="3"/>
      <c r="IN6633" s="3"/>
      <c r="IO6633" s="3"/>
      <c r="IP6633" s="3"/>
      <c r="IQ6633" s="3"/>
      <c r="IR6633" s="3"/>
      <c r="IS6633" s="3"/>
    </row>
    <row r="6634" spans="1:253" s="2" customFormat="1" ht="16.5">
      <c r="A6634" s="250"/>
      <c r="B6634" s="250"/>
      <c r="C6634" s="250"/>
      <c r="D6634" s="250"/>
      <c r="E6634" s="250"/>
      <c r="F6634" s="250"/>
      <c r="G6634" s="3"/>
      <c r="H6634" s="3"/>
      <c r="I6634" s="3"/>
      <c r="J6634" s="3"/>
      <c r="K6634" s="3"/>
      <c r="L6634" s="3"/>
      <c r="IK6634" s="3"/>
      <c r="IL6634" s="3"/>
      <c r="IM6634" s="3"/>
      <c r="IN6634" s="3"/>
      <c r="IO6634" s="3"/>
      <c r="IP6634" s="3"/>
      <c r="IQ6634" s="3"/>
      <c r="IR6634" s="3"/>
      <c r="IS6634" s="3"/>
    </row>
    <row r="6635" spans="1:253" s="2" customFormat="1" ht="16.5">
      <c r="A6635" s="250"/>
      <c r="B6635" s="250"/>
      <c r="C6635" s="250"/>
      <c r="D6635" s="250"/>
      <c r="E6635" s="250"/>
      <c r="F6635" s="250"/>
      <c r="G6635" s="3"/>
      <c r="H6635" s="3"/>
      <c r="I6635" s="3"/>
      <c r="J6635" s="3"/>
      <c r="K6635" s="3"/>
      <c r="L6635" s="3"/>
      <c r="IK6635" s="3"/>
      <c r="IL6635" s="3"/>
      <c r="IM6635" s="3"/>
      <c r="IN6635" s="3"/>
      <c r="IO6635" s="3"/>
      <c r="IP6635" s="3"/>
      <c r="IQ6635" s="3"/>
      <c r="IR6635" s="3"/>
      <c r="IS6635" s="3"/>
    </row>
    <row r="6636" spans="1:253" s="2" customFormat="1" ht="16.5">
      <c r="A6636" s="250"/>
      <c r="B6636" s="250"/>
      <c r="C6636" s="250"/>
      <c r="D6636" s="250"/>
      <c r="E6636" s="250"/>
      <c r="F6636" s="250"/>
      <c r="G6636" s="3"/>
      <c r="H6636" s="3"/>
      <c r="I6636" s="3"/>
      <c r="J6636" s="3"/>
      <c r="K6636" s="3"/>
      <c r="L6636" s="3"/>
      <c r="IK6636" s="3"/>
      <c r="IL6636" s="3"/>
      <c r="IM6636" s="3"/>
      <c r="IN6636" s="3"/>
      <c r="IO6636" s="3"/>
      <c r="IP6636" s="3"/>
      <c r="IQ6636" s="3"/>
      <c r="IR6636" s="3"/>
      <c r="IS6636" s="3"/>
    </row>
    <row r="6637" spans="1:253" s="2" customFormat="1" ht="16.5">
      <c r="A6637" s="250"/>
      <c r="B6637" s="250"/>
      <c r="C6637" s="250"/>
      <c r="D6637" s="250"/>
      <c r="E6637" s="250"/>
      <c r="F6637" s="250"/>
      <c r="G6637" s="3"/>
      <c r="H6637" s="3"/>
      <c r="I6637" s="3"/>
      <c r="J6637" s="3"/>
      <c r="K6637" s="3"/>
      <c r="L6637" s="3"/>
      <c r="IK6637" s="3"/>
      <c r="IL6637" s="3"/>
      <c r="IM6637" s="3"/>
      <c r="IN6637" s="3"/>
      <c r="IO6637" s="3"/>
      <c r="IP6637" s="3"/>
      <c r="IQ6637" s="3"/>
      <c r="IR6637" s="3"/>
      <c r="IS6637" s="3"/>
    </row>
    <row r="6638" spans="1:253" s="2" customFormat="1" ht="16.5">
      <c r="A6638" s="250"/>
      <c r="B6638" s="250"/>
      <c r="C6638" s="250"/>
      <c r="D6638" s="250"/>
      <c r="E6638" s="250"/>
      <c r="F6638" s="250"/>
      <c r="G6638" s="3"/>
      <c r="H6638" s="3"/>
      <c r="I6638" s="3"/>
      <c r="J6638" s="3"/>
      <c r="K6638" s="3"/>
      <c r="L6638" s="3"/>
      <c r="IK6638" s="3"/>
      <c r="IL6638" s="3"/>
      <c r="IM6638" s="3"/>
      <c r="IN6638" s="3"/>
      <c r="IO6638" s="3"/>
      <c r="IP6638" s="3"/>
      <c r="IQ6638" s="3"/>
      <c r="IR6638" s="3"/>
      <c r="IS6638" s="3"/>
    </row>
    <row r="6639" spans="1:253" s="2" customFormat="1" ht="16.5">
      <c r="A6639" s="250"/>
      <c r="B6639" s="250"/>
      <c r="C6639" s="250"/>
      <c r="D6639" s="250"/>
      <c r="E6639" s="250"/>
      <c r="F6639" s="250"/>
      <c r="G6639" s="3"/>
      <c r="H6639" s="3"/>
      <c r="I6639" s="3"/>
      <c r="J6639" s="3"/>
      <c r="K6639" s="3"/>
      <c r="L6639" s="3"/>
      <c r="IK6639" s="3"/>
      <c r="IL6639" s="3"/>
      <c r="IM6639" s="3"/>
      <c r="IN6639" s="3"/>
      <c r="IO6639" s="3"/>
      <c r="IP6639" s="3"/>
      <c r="IQ6639" s="3"/>
      <c r="IR6639" s="3"/>
      <c r="IS6639" s="3"/>
    </row>
    <row r="6640" spans="1:253" s="2" customFormat="1" ht="16.5">
      <c r="A6640" s="250"/>
      <c r="B6640" s="250"/>
      <c r="C6640" s="250"/>
      <c r="D6640" s="250"/>
      <c r="E6640" s="250"/>
      <c r="F6640" s="250"/>
      <c r="G6640" s="3"/>
      <c r="H6640" s="3"/>
      <c r="I6640" s="3"/>
      <c r="J6640" s="3"/>
      <c r="K6640" s="3"/>
      <c r="L6640" s="3"/>
      <c r="IK6640" s="3"/>
      <c r="IL6640" s="3"/>
      <c r="IM6640" s="3"/>
      <c r="IN6640" s="3"/>
      <c r="IO6640" s="3"/>
      <c r="IP6640" s="3"/>
      <c r="IQ6640" s="3"/>
      <c r="IR6640" s="3"/>
      <c r="IS6640" s="3"/>
    </row>
    <row r="6641" spans="1:253" s="2" customFormat="1" ht="16.5">
      <c r="A6641" s="250"/>
      <c r="B6641" s="250"/>
      <c r="C6641" s="250"/>
      <c r="D6641" s="250"/>
      <c r="E6641" s="250"/>
      <c r="F6641" s="250"/>
      <c r="G6641" s="3"/>
      <c r="H6641" s="3"/>
      <c r="I6641" s="3"/>
      <c r="J6641" s="3"/>
      <c r="K6641" s="3"/>
      <c r="L6641" s="3"/>
      <c r="IK6641" s="3"/>
      <c r="IL6641" s="3"/>
      <c r="IM6641" s="3"/>
      <c r="IN6641" s="3"/>
      <c r="IO6641" s="3"/>
      <c r="IP6641" s="3"/>
      <c r="IQ6641" s="3"/>
      <c r="IR6641" s="3"/>
      <c r="IS6641" s="3"/>
    </row>
    <row r="6642" spans="1:253" s="2" customFormat="1" ht="16.5">
      <c r="A6642" s="250"/>
      <c r="B6642" s="250"/>
      <c r="C6642" s="250"/>
      <c r="D6642" s="250"/>
      <c r="E6642" s="250"/>
      <c r="F6642" s="250"/>
      <c r="G6642" s="3"/>
      <c r="H6642" s="3"/>
      <c r="I6642" s="3"/>
      <c r="J6642" s="3"/>
      <c r="K6642" s="3"/>
      <c r="L6642" s="3"/>
      <c r="IK6642" s="3"/>
      <c r="IL6642" s="3"/>
      <c r="IM6642" s="3"/>
      <c r="IN6642" s="3"/>
      <c r="IO6642" s="3"/>
      <c r="IP6642" s="3"/>
      <c r="IQ6642" s="3"/>
      <c r="IR6642" s="3"/>
      <c r="IS6642" s="3"/>
    </row>
    <row r="6643" spans="1:253" s="2" customFormat="1" ht="16.5">
      <c r="A6643" s="250"/>
      <c r="B6643" s="250"/>
      <c r="C6643" s="250"/>
      <c r="D6643" s="250"/>
      <c r="E6643" s="250"/>
      <c r="F6643" s="250"/>
      <c r="G6643" s="3"/>
      <c r="H6643" s="3"/>
      <c r="I6643" s="3"/>
      <c r="J6643" s="3"/>
      <c r="K6643" s="3"/>
      <c r="L6643" s="3"/>
      <c r="IK6643" s="3"/>
      <c r="IL6643" s="3"/>
      <c r="IM6643" s="3"/>
      <c r="IN6643" s="3"/>
      <c r="IO6643" s="3"/>
      <c r="IP6643" s="3"/>
      <c r="IQ6643" s="3"/>
      <c r="IR6643" s="3"/>
      <c r="IS6643" s="3"/>
    </row>
    <row r="6644" spans="1:253" s="2" customFormat="1" ht="16.5">
      <c r="A6644" s="250"/>
      <c r="B6644" s="250"/>
      <c r="C6644" s="250"/>
      <c r="D6644" s="250"/>
      <c r="E6644" s="250"/>
      <c r="F6644" s="250"/>
      <c r="G6644" s="3"/>
      <c r="H6644" s="3"/>
      <c r="I6644" s="3"/>
      <c r="J6644" s="3"/>
      <c r="K6644" s="3"/>
      <c r="L6644" s="3"/>
      <c r="IK6644" s="3"/>
      <c r="IL6644" s="3"/>
      <c r="IM6644" s="3"/>
      <c r="IN6644" s="3"/>
      <c r="IO6644" s="3"/>
      <c r="IP6644" s="3"/>
      <c r="IQ6644" s="3"/>
      <c r="IR6644" s="3"/>
      <c r="IS6644" s="3"/>
    </row>
    <row r="6645" spans="1:253" s="2" customFormat="1" ht="16.5">
      <c r="A6645" s="250"/>
      <c r="B6645" s="250"/>
      <c r="C6645" s="250"/>
      <c r="D6645" s="250"/>
      <c r="E6645" s="250"/>
      <c r="F6645" s="250"/>
      <c r="G6645" s="3"/>
      <c r="H6645" s="3"/>
      <c r="I6645" s="3"/>
      <c r="J6645" s="3"/>
      <c r="K6645" s="3"/>
      <c r="L6645" s="3"/>
      <c r="IK6645" s="3"/>
      <c r="IL6645" s="3"/>
      <c r="IM6645" s="3"/>
      <c r="IN6645" s="3"/>
      <c r="IO6645" s="3"/>
      <c r="IP6645" s="3"/>
      <c r="IQ6645" s="3"/>
      <c r="IR6645" s="3"/>
      <c r="IS6645" s="3"/>
    </row>
    <row r="6646" spans="1:253" s="2" customFormat="1" ht="16.5">
      <c r="A6646" s="250"/>
      <c r="B6646" s="250"/>
      <c r="C6646" s="250"/>
      <c r="D6646" s="250"/>
      <c r="E6646" s="250"/>
      <c r="F6646" s="250"/>
      <c r="G6646" s="3"/>
      <c r="H6646" s="3"/>
      <c r="I6646" s="3"/>
      <c r="J6646" s="3"/>
      <c r="K6646" s="3"/>
      <c r="L6646" s="3"/>
      <c r="IK6646" s="3"/>
      <c r="IL6646" s="3"/>
      <c r="IM6646" s="3"/>
      <c r="IN6646" s="3"/>
      <c r="IO6646" s="3"/>
      <c r="IP6646" s="3"/>
      <c r="IQ6646" s="3"/>
      <c r="IR6646" s="3"/>
      <c r="IS6646" s="3"/>
    </row>
    <row r="6647" spans="1:253" s="2" customFormat="1" ht="16.5">
      <c r="A6647" s="250"/>
      <c r="B6647" s="250"/>
      <c r="C6647" s="250"/>
      <c r="D6647" s="250"/>
      <c r="E6647" s="250"/>
      <c r="F6647" s="250"/>
      <c r="G6647" s="3"/>
      <c r="H6647" s="3"/>
      <c r="I6647" s="3"/>
      <c r="J6647" s="3"/>
      <c r="K6647" s="3"/>
      <c r="L6647" s="3"/>
      <c r="IK6647" s="3"/>
      <c r="IL6647" s="3"/>
      <c r="IM6647" s="3"/>
      <c r="IN6647" s="3"/>
      <c r="IO6647" s="3"/>
      <c r="IP6647" s="3"/>
      <c r="IQ6647" s="3"/>
      <c r="IR6647" s="3"/>
      <c r="IS6647" s="3"/>
    </row>
    <row r="6648" spans="1:253" s="2" customFormat="1" ht="16.5">
      <c r="A6648" s="250"/>
      <c r="B6648" s="250"/>
      <c r="C6648" s="250"/>
      <c r="D6648" s="250"/>
      <c r="E6648" s="250"/>
      <c r="F6648" s="250"/>
      <c r="G6648" s="3"/>
      <c r="H6648" s="3"/>
      <c r="I6648" s="3"/>
      <c r="J6648" s="3"/>
      <c r="K6648" s="3"/>
      <c r="L6648" s="3"/>
      <c r="IK6648" s="3"/>
      <c r="IL6648" s="3"/>
      <c r="IM6648" s="3"/>
      <c r="IN6648" s="3"/>
      <c r="IO6648" s="3"/>
      <c r="IP6648" s="3"/>
      <c r="IQ6648" s="3"/>
      <c r="IR6648" s="3"/>
      <c r="IS6648" s="3"/>
    </row>
    <row r="6649" spans="1:253" s="2" customFormat="1" ht="16.5">
      <c r="A6649" s="250"/>
      <c r="B6649" s="250"/>
      <c r="C6649" s="250"/>
      <c r="D6649" s="250"/>
      <c r="E6649" s="250"/>
      <c r="F6649" s="250"/>
      <c r="G6649" s="3"/>
      <c r="H6649" s="3"/>
      <c r="I6649" s="3"/>
      <c r="J6649" s="3"/>
      <c r="K6649" s="3"/>
      <c r="L6649" s="3"/>
      <c r="IK6649" s="3"/>
      <c r="IL6649" s="3"/>
      <c r="IM6649" s="3"/>
      <c r="IN6649" s="3"/>
      <c r="IO6649" s="3"/>
      <c r="IP6649" s="3"/>
      <c r="IQ6649" s="3"/>
      <c r="IR6649" s="3"/>
      <c r="IS6649" s="3"/>
    </row>
    <row r="6650" spans="1:253" s="2" customFormat="1" ht="16.5">
      <c r="A6650" s="250"/>
      <c r="B6650" s="250"/>
      <c r="C6650" s="250"/>
      <c r="D6650" s="250"/>
      <c r="E6650" s="250"/>
      <c r="F6650" s="250"/>
      <c r="G6650" s="3"/>
      <c r="H6650" s="3"/>
      <c r="I6650" s="3"/>
      <c r="J6650" s="3"/>
      <c r="K6650" s="3"/>
      <c r="L6650" s="3"/>
      <c r="IK6650" s="3"/>
      <c r="IL6650" s="3"/>
      <c r="IM6650" s="3"/>
      <c r="IN6650" s="3"/>
      <c r="IO6650" s="3"/>
      <c r="IP6650" s="3"/>
      <c r="IQ6650" s="3"/>
      <c r="IR6650" s="3"/>
      <c r="IS6650" s="3"/>
    </row>
    <row r="6651" spans="1:253" s="2" customFormat="1" ht="16.5">
      <c r="A6651" s="250"/>
      <c r="B6651" s="250"/>
      <c r="C6651" s="250"/>
      <c r="D6651" s="250"/>
      <c r="E6651" s="250"/>
      <c r="F6651" s="250"/>
      <c r="G6651" s="3"/>
      <c r="H6651" s="3"/>
      <c r="I6651" s="3"/>
      <c r="J6651" s="3"/>
      <c r="K6651" s="3"/>
      <c r="L6651" s="3"/>
      <c r="IK6651" s="3"/>
      <c r="IL6651" s="3"/>
      <c r="IM6651" s="3"/>
      <c r="IN6651" s="3"/>
      <c r="IO6651" s="3"/>
      <c r="IP6651" s="3"/>
      <c r="IQ6651" s="3"/>
      <c r="IR6651" s="3"/>
      <c r="IS6651" s="3"/>
    </row>
    <row r="6652" spans="1:253" s="2" customFormat="1" ht="16.5">
      <c r="A6652" s="250"/>
      <c r="B6652" s="250"/>
      <c r="C6652" s="250"/>
      <c r="D6652" s="250"/>
      <c r="E6652" s="250"/>
      <c r="F6652" s="250"/>
      <c r="G6652" s="3"/>
      <c r="H6652" s="3"/>
      <c r="I6652" s="3"/>
      <c r="J6652" s="3"/>
      <c r="K6652" s="3"/>
      <c r="L6652" s="3"/>
      <c r="IK6652" s="3"/>
      <c r="IL6652" s="3"/>
      <c r="IM6652" s="3"/>
      <c r="IN6652" s="3"/>
      <c r="IO6652" s="3"/>
      <c r="IP6652" s="3"/>
      <c r="IQ6652" s="3"/>
      <c r="IR6652" s="3"/>
      <c r="IS6652" s="3"/>
    </row>
    <row r="6653" spans="1:253" s="2" customFormat="1" ht="16.5">
      <c r="A6653" s="250"/>
      <c r="B6653" s="250"/>
      <c r="C6653" s="250"/>
      <c r="D6653" s="250"/>
      <c r="E6653" s="250"/>
      <c r="F6653" s="250"/>
      <c r="G6653" s="3"/>
      <c r="H6653" s="3"/>
      <c r="I6653" s="3"/>
      <c r="J6653" s="3"/>
      <c r="K6653" s="3"/>
      <c r="L6653" s="3"/>
      <c r="IK6653" s="3"/>
      <c r="IL6653" s="3"/>
      <c r="IM6653" s="3"/>
      <c r="IN6653" s="3"/>
      <c r="IO6653" s="3"/>
      <c r="IP6653" s="3"/>
      <c r="IQ6653" s="3"/>
      <c r="IR6653" s="3"/>
      <c r="IS6653" s="3"/>
    </row>
    <row r="6654" spans="1:253" s="2" customFormat="1" ht="16.5">
      <c r="A6654" s="250"/>
      <c r="B6654" s="250"/>
      <c r="C6654" s="250"/>
      <c r="D6654" s="250"/>
      <c r="E6654" s="250"/>
      <c r="F6654" s="250"/>
      <c r="G6654" s="3"/>
      <c r="H6654" s="3"/>
      <c r="I6654" s="3"/>
      <c r="J6654" s="3"/>
      <c r="K6654" s="3"/>
      <c r="L6654" s="3"/>
      <c r="IK6654" s="3"/>
      <c r="IL6654" s="3"/>
      <c r="IM6654" s="3"/>
      <c r="IN6654" s="3"/>
      <c r="IO6654" s="3"/>
      <c r="IP6654" s="3"/>
      <c r="IQ6654" s="3"/>
      <c r="IR6654" s="3"/>
      <c r="IS6654" s="3"/>
    </row>
    <row r="6655" spans="1:253" s="2" customFormat="1" ht="16.5">
      <c r="A6655" s="250"/>
      <c r="B6655" s="250"/>
      <c r="C6655" s="250"/>
      <c r="D6655" s="250"/>
      <c r="E6655" s="250"/>
      <c r="F6655" s="250"/>
      <c r="G6655" s="3"/>
      <c r="H6655" s="3"/>
      <c r="I6655" s="3"/>
      <c r="J6655" s="3"/>
      <c r="K6655" s="3"/>
      <c r="L6655" s="3"/>
      <c r="IK6655" s="3"/>
      <c r="IL6655" s="3"/>
      <c r="IM6655" s="3"/>
      <c r="IN6655" s="3"/>
      <c r="IO6655" s="3"/>
      <c r="IP6655" s="3"/>
      <c r="IQ6655" s="3"/>
      <c r="IR6655" s="3"/>
      <c r="IS6655" s="3"/>
    </row>
    <row r="6656" spans="1:253" s="2" customFormat="1" ht="16.5">
      <c r="A6656" s="250"/>
      <c r="B6656" s="250"/>
      <c r="C6656" s="250"/>
      <c r="D6656" s="250"/>
      <c r="E6656" s="250"/>
      <c r="F6656" s="250"/>
      <c r="G6656" s="3"/>
      <c r="H6656" s="3"/>
      <c r="I6656" s="3"/>
      <c r="J6656" s="3"/>
      <c r="K6656" s="3"/>
      <c r="L6656" s="3"/>
      <c r="IK6656" s="3"/>
      <c r="IL6656" s="3"/>
      <c r="IM6656" s="3"/>
      <c r="IN6656" s="3"/>
      <c r="IO6656" s="3"/>
      <c r="IP6656" s="3"/>
      <c r="IQ6656" s="3"/>
      <c r="IR6656" s="3"/>
      <c r="IS6656" s="3"/>
    </row>
    <row r="6657" spans="1:253" s="2" customFormat="1" ht="16.5">
      <c r="A6657" s="250"/>
      <c r="B6657" s="250"/>
      <c r="C6657" s="250"/>
      <c r="D6657" s="250"/>
      <c r="E6657" s="250"/>
      <c r="F6657" s="250"/>
      <c r="G6657" s="3"/>
      <c r="H6657" s="3"/>
      <c r="I6657" s="3"/>
      <c r="J6657" s="3"/>
      <c r="K6657" s="3"/>
      <c r="L6657" s="3"/>
      <c r="IK6657" s="3"/>
      <c r="IL6657" s="3"/>
      <c r="IM6657" s="3"/>
      <c r="IN6657" s="3"/>
      <c r="IO6657" s="3"/>
      <c r="IP6657" s="3"/>
      <c r="IQ6657" s="3"/>
      <c r="IR6657" s="3"/>
      <c r="IS6657" s="3"/>
    </row>
    <row r="6658" spans="1:253" s="2" customFormat="1" ht="16.5">
      <c r="A6658" s="250"/>
      <c r="B6658" s="250"/>
      <c r="C6658" s="250"/>
      <c r="D6658" s="250"/>
      <c r="E6658" s="250"/>
      <c r="F6658" s="250"/>
      <c r="G6658" s="3"/>
      <c r="H6658" s="3"/>
      <c r="I6658" s="3"/>
      <c r="J6658" s="3"/>
      <c r="K6658" s="3"/>
      <c r="L6658" s="3"/>
      <c r="IK6658" s="3"/>
      <c r="IL6658" s="3"/>
      <c r="IM6658" s="3"/>
      <c r="IN6658" s="3"/>
      <c r="IO6658" s="3"/>
      <c r="IP6658" s="3"/>
      <c r="IQ6658" s="3"/>
      <c r="IR6658" s="3"/>
      <c r="IS6658" s="3"/>
    </row>
    <row r="6659" spans="1:253" s="2" customFormat="1" ht="16.5">
      <c r="A6659" s="250"/>
      <c r="B6659" s="250"/>
      <c r="C6659" s="250"/>
      <c r="D6659" s="250"/>
      <c r="E6659" s="250"/>
      <c r="F6659" s="250"/>
      <c r="G6659" s="3"/>
      <c r="H6659" s="3"/>
      <c r="I6659" s="3"/>
      <c r="J6659" s="3"/>
      <c r="K6659" s="3"/>
      <c r="L6659" s="3"/>
      <c r="IK6659" s="3"/>
      <c r="IL6659" s="3"/>
      <c r="IM6659" s="3"/>
      <c r="IN6659" s="3"/>
      <c r="IO6659" s="3"/>
      <c r="IP6659" s="3"/>
      <c r="IQ6659" s="3"/>
      <c r="IR6659" s="3"/>
      <c r="IS6659" s="3"/>
    </row>
    <row r="6660" spans="1:253" s="2" customFormat="1" ht="16.5">
      <c r="A6660" s="250"/>
      <c r="B6660" s="250"/>
      <c r="C6660" s="250"/>
      <c r="D6660" s="250"/>
      <c r="E6660" s="250"/>
      <c r="F6660" s="250"/>
      <c r="G6660" s="3"/>
      <c r="H6660" s="3"/>
      <c r="I6660" s="3"/>
      <c r="J6660" s="3"/>
      <c r="K6660" s="3"/>
      <c r="L6660" s="3"/>
      <c r="IK6660" s="3"/>
      <c r="IL6660" s="3"/>
      <c r="IM6660" s="3"/>
      <c r="IN6660" s="3"/>
      <c r="IO6660" s="3"/>
      <c r="IP6660" s="3"/>
      <c r="IQ6660" s="3"/>
      <c r="IR6660" s="3"/>
      <c r="IS6660" s="3"/>
    </row>
    <row r="6661" spans="1:253" s="2" customFormat="1" ht="16.5">
      <c r="A6661" s="250"/>
      <c r="B6661" s="250"/>
      <c r="C6661" s="250"/>
      <c r="D6661" s="250"/>
      <c r="E6661" s="250"/>
      <c r="F6661" s="250"/>
      <c r="G6661" s="3"/>
      <c r="H6661" s="3"/>
      <c r="I6661" s="3"/>
      <c r="J6661" s="3"/>
      <c r="K6661" s="3"/>
      <c r="L6661" s="3"/>
      <c r="IK6661" s="3"/>
      <c r="IL6661" s="3"/>
      <c r="IM6661" s="3"/>
      <c r="IN6661" s="3"/>
      <c r="IO6661" s="3"/>
      <c r="IP6661" s="3"/>
      <c r="IQ6661" s="3"/>
      <c r="IR6661" s="3"/>
      <c r="IS6661" s="3"/>
    </row>
    <row r="6662" spans="1:253" s="2" customFormat="1" ht="16.5">
      <c r="A6662" s="250"/>
      <c r="B6662" s="250"/>
      <c r="C6662" s="250"/>
      <c r="D6662" s="250"/>
      <c r="E6662" s="250"/>
      <c r="F6662" s="250"/>
      <c r="G6662" s="3"/>
      <c r="H6662" s="3"/>
      <c r="I6662" s="3"/>
      <c r="J6662" s="3"/>
      <c r="K6662" s="3"/>
      <c r="L6662" s="3"/>
      <c r="IK6662" s="3"/>
      <c r="IL6662" s="3"/>
      <c r="IM6662" s="3"/>
      <c r="IN6662" s="3"/>
      <c r="IO6662" s="3"/>
      <c r="IP6662" s="3"/>
      <c r="IQ6662" s="3"/>
      <c r="IR6662" s="3"/>
      <c r="IS6662" s="3"/>
    </row>
    <row r="6663" spans="1:253" s="2" customFormat="1" ht="16.5">
      <c r="A6663" s="250"/>
      <c r="B6663" s="250"/>
      <c r="C6663" s="250"/>
      <c r="D6663" s="250"/>
      <c r="E6663" s="250"/>
      <c r="F6663" s="250"/>
      <c r="G6663" s="3"/>
      <c r="H6663" s="3"/>
      <c r="I6663" s="3"/>
      <c r="J6663" s="3"/>
      <c r="K6663" s="3"/>
      <c r="L6663" s="3"/>
      <c r="IK6663" s="3"/>
      <c r="IL6663" s="3"/>
      <c r="IM6663" s="3"/>
      <c r="IN6663" s="3"/>
      <c r="IO6663" s="3"/>
      <c r="IP6663" s="3"/>
      <c r="IQ6663" s="3"/>
      <c r="IR6663" s="3"/>
      <c r="IS6663" s="3"/>
    </row>
    <row r="6664" spans="1:253" s="2" customFormat="1" ht="16.5">
      <c r="A6664" s="250"/>
      <c r="B6664" s="250"/>
      <c r="C6664" s="250"/>
      <c r="D6664" s="250"/>
      <c r="E6664" s="250"/>
      <c r="F6664" s="250"/>
      <c r="G6664" s="3"/>
      <c r="H6664" s="3"/>
      <c r="I6664" s="3"/>
      <c r="J6664" s="3"/>
      <c r="K6664" s="3"/>
      <c r="L6664" s="3"/>
      <c r="IK6664" s="3"/>
      <c r="IL6664" s="3"/>
      <c r="IM6664" s="3"/>
      <c r="IN6664" s="3"/>
      <c r="IO6664" s="3"/>
      <c r="IP6664" s="3"/>
      <c r="IQ6664" s="3"/>
      <c r="IR6664" s="3"/>
      <c r="IS6664" s="3"/>
    </row>
    <row r="6665" spans="1:253" s="2" customFormat="1" ht="16.5">
      <c r="A6665" s="250"/>
      <c r="B6665" s="250"/>
      <c r="C6665" s="250"/>
      <c r="D6665" s="250"/>
      <c r="E6665" s="250"/>
      <c r="F6665" s="250"/>
      <c r="G6665" s="3"/>
      <c r="H6665" s="3"/>
      <c r="I6665" s="3"/>
      <c r="J6665" s="3"/>
      <c r="K6665" s="3"/>
      <c r="L6665" s="3"/>
      <c r="IK6665" s="3"/>
      <c r="IL6665" s="3"/>
      <c r="IM6665" s="3"/>
      <c r="IN6665" s="3"/>
      <c r="IO6665" s="3"/>
      <c r="IP6665" s="3"/>
      <c r="IQ6665" s="3"/>
      <c r="IR6665" s="3"/>
      <c r="IS6665" s="3"/>
    </row>
    <row r="6666" spans="1:253" s="2" customFormat="1" ht="16.5">
      <c r="A6666" s="250"/>
      <c r="B6666" s="250"/>
      <c r="C6666" s="250"/>
      <c r="D6666" s="250"/>
      <c r="E6666" s="250"/>
      <c r="F6666" s="250"/>
      <c r="G6666" s="3"/>
      <c r="H6666" s="3"/>
      <c r="I6666" s="3"/>
      <c r="J6666" s="3"/>
      <c r="K6666" s="3"/>
      <c r="L6666" s="3"/>
      <c r="IK6666" s="3"/>
      <c r="IL6666" s="3"/>
      <c r="IM6666" s="3"/>
      <c r="IN6666" s="3"/>
      <c r="IO6666" s="3"/>
      <c r="IP6666" s="3"/>
      <c r="IQ6666" s="3"/>
      <c r="IR6666" s="3"/>
      <c r="IS6666" s="3"/>
    </row>
    <row r="6667" spans="1:253" s="2" customFormat="1" ht="16.5">
      <c r="A6667" s="250"/>
      <c r="B6667" s="250"/>
      <c r="C6667" s="250"/>
      <c r="D6667" s="250"/>
      <c r="E6667" s="250"/>
      <c r="F6667" s="250"/>
      <c r="G6667" s="3"/>
      <c r="H6667" s="3"/>
      <c r="I6667" s="3"/>
      <c r="J6667" s="3"/>
      <c r="K6667" s="3"/>
      <c r="L6667" s="3"/>
      <c r="IK6667" s="3"/>
      <c r="IL6667" s="3"/>
      <c r="IM6667" s="3"/>
      <c r="IN6667" s="3"/>
      <c r="IO6667" s="3"/>
      <c r="IP6667" s="3"/>
      <c r="IQ6667" s="3"/>
      <c r="IR6667" s="3"/>
      <c r="IS6667" s="3"/>
    </row>
    <row r="6668" spans="1:253" s="2" customFormat="1" ht="16.5">
      <c r="A6668" s="250"/>
      <c r="B6668" s="250"/>
      <c r="C6668" s="250"/>
      <c r="D6668" s="250"/>
      <c r="E6668" s="250"/>
      <c r="F6668" s="250"/>
      <c r="G6668" s="3"/>
      <c r="H6668" s="3"/>
      <c r="I6668" s="3"/>
      <c r="J6668" s="3"/>
      <c r="K6668" s="3"/>
      <c r="L6668" s="3"/>
      <c r="IK6668" s="3"/>
      <c r="IL6668" s="3"/>
      <c r="IM6668" s="3"/>
      <c r="IN6668" s="3"/>
      <c r="IO6668" s="3"/>
      <c r="IP6668" s="3"/>
      <c r="IQ6668" s="3"/>
      <c r="IR6668" s="3"/>
      <c r="IS6668" s="3"/>
    </row>
    <row r="6669" spans="1:253" s="2" customFormat="1" ht="16.5">
      <c r="A6669" s="250"/>
      <c r="B6669" s="250"/>
      <c r="C6669" s="250"/>
      <c r="D6669" s="250"/>
      <c r="E6669" s="250"/>
      <c r="F6669" s="250"/>
      <c r="G6669" s="3"/>
      <c r="H6669" s="3"/>
      <c r="I6669" s="3"/>
      <c r="J6669" s="3"/>
      <c r="K6669" s="3"/>
      <c r="L6669" s="3"/>
      <c r="IK6669" s="3"/>
      <c r="IL6669" s="3"/>
      <c r="IM6669" s="3"/>
      <c r="IN6669" s="3"/>
      <c r="IO6669" s="3"/>
      <c r="IP6669" s="3"/>
      <c r="IQ6669" s="3"/>
      <c r="IR6669" s="3"/>
      <c r="IS6669" s="3"/>
    </row>
    <row r="6670" spans="1:253" s="2" customFormat="1" ht="16.5">
      <c r="A6670" s="250"/>
      <c r="B6670" s="250"/>
      <c r="C6670" s="250"/>
      <c r="D6670" s="250"/>
      <c r="E6670" s="250"/>
      <c r="F6670" s="250"/>
      <c r="G6670" s="3"/>
      <c r="H6670" s="3"/>
      <c r="I6670" s="3"/>
      <c r="J6670" s="3"/>
      <c r="K6670" s="3"/>
      <c r="L6670" s="3"/>
      <c r="IK6670" s="3"/>
      <c r="IL6670" s="3"/>
      <c r="IM6670" s="3"/>
      <c r="IN6670" s="3"/>
      <c r="IO6670" s="3"/>
      <c r="IP6670" s="3"/>
      <c r="IQ6670" s="3"/>
      <c r="IR6670" s="3"/>
      <c r="IS6670" s="3"/>
    </row>
    <row r="6671" spans="1:253" s="2" customFormat="1" ht="16.5">
      <c r="A6671" s="250"/>
      <c r="B6671" s="250"/>
      <c r="C6671" s="250"/>
      <c r="D6671" s="250"/>
      <c r="E6671" s="250"/>
      <c r="F6671" s="250"/>
      <c r="G6671" s="3"/>
      <c r="H6671" s="3"/>
      <c r="I6671" s="3"/>
      <c r="J6671" s="3"/>
      <c r="K6671" s="3"/>
      <c r="L6671" s="3"/>
      <c r="IK6671" s="3"/>
      <c r="IL6671" s="3"/>
      <c r="IM6671" s="3"/>
      <c r="IN6671" s="3"/>
      <c r="IO6671" s="3"/>
      <c r="IP6671" s="3"/>
      <c r="IQ6671" s="3"/>
      <c r="IR6671" s="3"/>
      <c r="IS6671" s="3"/>
    </row>
    <row r="6672" spans="1:253" s="2" customFormat="1" ht="16.5">
      <c r="A6672" s="250"/>
      <c r="B6672" s="250"/>
      <c r="C6672" s="250"/>
      <c r="D6672" s="250"/>
      <c r="E6672" s="250"/>
      <c r="F6672" s="250"/>
      <c r="G6672" s="3"/>
      <c r="H6672" s="3"/>
      <c r="I6672" s="3"/>
      <c r="J6672" s="3"/>
      <c r="K6672" s="3"/>
      <c r="L6672" s="3"/>
      <c r="IK6672" s="3"/>
      <c r="IL6672" s="3"/>
      <c r="IM6672" s="3"/>
      <c r="IN6672" s="3"/>
      <c r="IO6672" s="3"/>
      <c r="IP6672" s="3"/>
      <c r="IQ6672" s="3"/>
      <c r="IR6672" s="3"/>
      <c r="IS6672" s="3"/>
    </row>
    <row r="6673" spans="1:253" s="2" customFormat="1" ht="16.5">
      <c r="A6673" s="250"/>
      <c r="B6673" s="250"/>
      <c r="C6673" s="250"/>
      <c r="D6673" s="250"/>
      <c r="E6673" s="250"/>
      <c r="F6673" s="250"/>
      <c r="G6673" s="3"/>
      <c r="H6673" s="3"/>
      <c r="I6673" s="3"/>
      <c r="J6673" s="3"/>
      <c r="K6673" s="3"/>
      <c r="L6673" s="3"/>
      <c r="IK6673" s="3"/>
      <c r="IL6673" s="3"/>
      <c r="IM6673" s="3"/>
      <c r="IN6673" s="3"/>
      <c r="IO6673" s="3"/>
      <c r="IP6673" s="3"/>
      <c r="IQ6673" s="3"/>
      <c r="IR6673" s="3"/>
      <c r="IS6673" s="3"/>
    </row>
    <row r="6674" spans="1:253" s="2" customFormat="1" ht="16.5">
      <c r="A6674" s="250"/>
      <c r="B6674" s="250"/>
      <c r="C6674" s="250"/>
      <c r="D6674" s="250"/>
      <c r="E6674" s="250"/>
      <c r="F6674" s="250"/>
      <c r="G6674" s="3"/>
      <c r="H6674" s="3"/>
      <c r="I6674" s="3"/>
      <c r="J6674" s="3"/>
      <c r="K6674" s="3"/>
      <c r="L6674" s="3"/>
      <c r="IK6674" s="3"/>
      <c r="IL6674" s="3"/>
      <c r="IM6674" s="3"/>
      <c r="IN6674" s="3"/>
      <c r="IO6674" s="3"/>
      <c r="IP6674" s="3"/>
      <c r="IQ6674" s="3"/>
      <c r="IR6674" s="3"/>
      <c r="IS6674" s="3"/>
    </row>
    <row r="6675" spans="1:253" s="2" customFormat="1" ht="16.5">
      <c r="A6675" s="250"/>
      <c r="B6675" s="250"/>
      <c r="C6675" s="250"/>
      <c r="D6675" s="250"/>
      <c r="E6675" s="250"/>
      <c r="F6675" s="250"/>
      <c r="G6675" s="3"/>
      <c r="H6675" s="3"/>
      <c r="I6675" s="3"/>
      <c r="J6675" s="3"/>
      <c r="K6675" s="3"/>
      <c r="L6675" s="3"/>
      <c r="IK6675" s="3"/>
      <c r="IL6675" s="3"/>
      <c r="IM6675" s="3"/>
      <c r="IN6675" s="3"/>
      <c r="IO6675" s="3"/>
      <c r="IP6675" s="3"/>
      <c r="IQ6675" s="3"/>
      <c r="IR6675" s="3"/>
      <c r="IS6675" s="3"/>
    </row>
    <row r="6676" spans="1:253" s="2" customFormat="1" ht="16.5">
      <c r="A6676" s="250"/>
      <c r="B6676" s="250"/>
      <c r="C6676" s="250"/>
      <c r="D6676" s="250"/>
      <c r="E6676" s="250"/>
      <c r="F6676" s="250"/>
      <c r="G6676" s="3"/>
      <c r="H6676" s="3"/>
      <c r="I6676" s="3"/>
      <c r="J6676" s="3"/>
      <c r="K6676" s="3"/>
      <c r="L6676" s="3"/>
      <c r="IK6676" s="3"/>
      <c r="IL6676" s="3"/>
      <c r="IM6676" s="3"/>
      <c r="IN6676" s="3"/>
      <c r="IO6676" s="3"/>
      <c r="IP6676" s="3"/>
      <c r="IQ6676" s="3"/>
      <c r="IR6676" s="3"/>
      <c r="IS6676" s="3"/>
    </row>
    <row r="6677" spans="1:253" s="2" customFormat="1" ht="16.5">
      <c r="A6677" s="250"/>
      <c r="B6677" s="250"/>
      <c r="C6677" s="250"/>
      <c r="D6677" s="250"/>
      <c r="E6677" s="250"/>
      <c r="F6677" s="250"/>
      <c r="G6677" s="3"/>
      <c r="H6677" s="3"/>
      <c r="I6677" s="3"/>
      <c r="J6677" s="3"/>
      <c r="K6677" s="3"/>
      <c r="L6677" s="3"/>
      <c r="IK6677" s="3"/>
      <c r="IL6677" s="3"/>
      <c r="IM6677" s="3"/>
      <c r="IN6677" s="3"/>
      <c r="IO6677" s="3"/>
      <c r="IP6677" s="3"/>
      <c r="IQ6677" s="3"/>
      <c r="IR6677" s="3"/>
      <c r="IS6677" s="3"/>
    </row>
    <row r="6678" spans="1:253" s="2" customFormat="1" ht="16.5">
      <c r="A6678" s="250"/>
      <c r="B6678" s="250"/>
      <c r="C6678" s="250"/>
      <c r="D6678" s="250"/>
      <c r="E6678" s="250"/>
      <c r="F6678" s="250"/>
      <c r="G6678" s="3"/>
      <c r="H6678" s="3"/>
      <c r="I6678" s="3"/>
      <c r="J6678" s="3"/>
      <c r="K6678" s="3"/>
      <c r="L6678" s="3"/>
      <c r="IK6678" s="3"/>
      <c r="IL6678" s="3"/>
      <c r="IM6678" s="3"/>
      <c r="IN6678" s="3"/>
      <c r="IO6678" s="3"/>
      <c r="IP6678" s="3"/>
      <c r="IQ6678" s="3"/>
      <c r="IR6678" s="3"/>
      <c r="IS6678" s="3"/>
    </row>
    <row r="6679" spans="1:253" s="2" customFormat="1" ht="16.5">
      <c r="A6679" s="250"/>
      <c r="B6679" s="250"/>
      <c r="C6679" s="250"/>
      <c r="D6679" s="250"/>
      <c r="E6679" s="250"/>
      <c r="F6679" s="250"/>
      <c r="G6679" s="3"/>
      <c r="H6679" s="3"/>
      <c r="I6679" s="3"/>
      <c r="J6679" s="3"/>
      <c r="K6679" s="3"/>
      <c r="L6679" s="3"/>
      <c r="IK6679" s="3"/>
      <c r="IL6679" s="3"/>
      <c r="IM6679" s="3"/>
      <c r="IN6679" s="3"/>
      <c r="IO6679" s="3"/>
      <c r="IP6679" s="3"/>
      <c r="IQ6679" s="3"/>
      <c r="IR6679" s="3"/>
      <c r="IS6679" s="3"/>
    </row>
    <row r="6680" spans="1:253" s="2" customFormat="1" ht="16.5">
      <c r="A6680" s="250"/>
      <c r="B6680" s="250"/>
      <c r="C6680" s="250"/>
      <c r="D6680" s="250"/>
      <c r="E6680" s="250"/>
      <c r="F6680" s="250"/>
      <c r="G6680" s="3"/>
      <c r="H6680" s="3"/>
      <c r="I6680" s="3"/>
      <c r="J6680" s="3"/>
      <c r="K6680" s="3"/>
      <c r="L6680" s="3"/>
      <c r="IK6680" s="3"/>
      <c r="IL6680" s="3"/>
      <c r="IM6680" s="3"/>
      <c r="IN6680" s="3"/>
      <c r="IO6680" s="3"/>
      <c r="IP6680" s="3"/>
      <c r="IQ6680" s="3"/>
      <c r="IR6680" s="3"/>
      <c r="IS6680" s="3"/>
    </row>
    <row r="6681" spans="1:253" s="2" customFormat="1" ht="16.5">
      <c r="A6681" s="250"/>
      <c r="B6681" s="250"/>
      <c r="C6681" s="250"/>
      <c r="D6681" s="250"/>
      <c r="E6681" s="250"/>
      <c r="F6681" s="250"/>
      <c r="G6681" s="3"/>
      <c r="H6681" s="3"/>
      <c r="I6681" s="3"/>
      <c r="J6681" s="3"/>
      <c r="K6681" s="3"/>
      <c r="L6681" s="3"/>
      <c r="IK6681" s="3"/>
      <c r="IL6681" s="3"/>
      <c r="IM6681" s="3"/>
      <c r="IN6681" s="3"/>
      <c r="IO6681" s="3"/>
      <c r="IP6681" s="3"/>
      <c r="IQ6681" s="3"/>
      <c r="IR6681" s="3"/>
      <c r="IS6681" s="3"/>
    </row>
    <row r="6682" spans="1:253" s="2" customFormat="1" ht="16.5">
      <c r="A6682" s="250"/>
      <c r="B6682" s="250"/>
      <c r="C6682" s="250"/>
      <c r="D6682" s="250"/>
      <c r="E6682" s="250"/>
      <c r="F6682" s="250"/>
      <c r="G6682" s="3"/>
      <c r="H6682" s="3"/>
      <c r="I6682" s="3"/>
      <c r="J6682" s="3"/>
      <c r="K6682" s="3"/>
      <c r="L6682" s="3"/>
      <c r="IK6682" s="3"/>
      <c r="IL6682" s="3"/>
      <c r="IM6682" s="3"/>
      <c r="IN6682" s="3"/>
      <c r="IO6682" s="3"/>
      <c r="IP6682" s="3"/>
      <c r="IQ6682" s="3"/>
      <c r="IR6682" s="3"/>
      <c r="IS6682" s="3"/>
    </row>
    <row r="6683" spans="1:253" s="2" customFormat="1" ht="16.5">
      <c r="A6683" s="250"/>
      <c r="B6683" s="250"/>
      <c r="C6683" s="250"/>
      <c r="D6683" s="250"/>
      <c r="E6683" s="250"/>
      <c r="F6683" s="250"/>
      <c r="G6683" s="3"/>
      <c r="H6683" s="3"/>
      <c r="I6683" s="3"/>
      <c r="J6683" s="3"/>
      <c r="K6683" s="3"/>
      <c r="L6683" s="3"/>
      <c r="IK6683" s="3"/>
      <c r="IL6683" s="3"/>
      <c r="IM6683" s="3"/>
      <c r="IN6683" s="3"/>
      <c r="IO6683" s="3"/>
      <c r="IP6683" s="3"/>
      <c r="IQ6683" s="3"/>
      <c r="IR6683" s="3"/>
      <c r="IS6683" s="3"/>
    </row>
    <row r="6684" spans="1:253" s="2" customFormat="1" ht="16.5">
      <c r="A6684" s="250"/>
      <c r="B6684" s="250"/>
      <c r="C6684" s="250"/>
      <c r="D6684" s="250"/>
      <c r="E6684" s="250"/>
      <c r="F6684" s="250"/>
      <c r="G6684" s="3"/>
      <c r="H6684" s="3"/>
      <c r="I6684" s="3"/>
      <c r="J6684" s="3"/>
      <c r="K6684" s="3"/>
      <c r="L6684" s="3"/>
      <c r="IK6684" s="3"/>
      <c r="IL6684" s="3"/>
      <c r="IM6684" s="3"/>
      <c r="IN6684" s="3"/>
      <c r="IO6684" s="3"/>
      <c r="IP6684" s="3"/>
      <c r="IQ6684" s="3"/>
      <c r="IR6684" s="3"/>
      <c r="IS6684" s="3"/>
    </row>
    <row r="6685" spans="1:253" s="2" customFormat="1" ht="16.5">
      <c r="A6685" s="250"/>
      <c r="B6685" s="250"/>
      <c r="C6685" s="250"/>
      <c r="D6685" s="250"/>
      <c r="E6685" s="250"/>
      <c r="F6685" s="250"/>
      <c r="G6685" s="3"/>
      <c r="H6685" s="3"/>
      <c r="I6685" s="3"/>
      <c r="J6685" s="3"/>
      <c r="K6685" s="3"/>
      <c r="L6685" s="3"/>
      <c r="IK6685" s="3"/>
      <c r="IL6685" s="3"/>
      <c r="IM6685" s="3"/>
      <c r="IN6685" s="3"/>
      <c r="IO6685" s="3"/>
      <c r="IP6685" s="3"/>
      <c r="IQ6685" s="3"/>
      <c r="IR6685" s="3"/>
      <c r="IS6685" s="3"/>
    </row>
    <row r="6686" spans="1:253" s="2" customFormat="1" ht="16.5">
      <c r="A6686" s="250"/>
      <c r="B6686" s="250"/>
      <c r="C6686" s="250"/>
      <c r="D6686" s="250"/>
      <c r="E6686" s="250"/>
      <c r="F6686" s="250"/>
      <c r="G6686" s="3"/>
      <c r="H6686" s="3"/>
      <c r="I6686" s="3"/>
      <c r="J6686" s="3"/>
      <c r="K6686" s="3"/>
      <c r="L6686" s="3"/>
      <c r="IK6686" s="3"/>
      <c r="IL6686" s="3"/>
      <c r="IM6686" s="3"/>
      <c r="IN6686" s="3"/>
      <c r="IO6686" s="3"/>
      <c r="IP6686" s="3"/>
      <c r="IQ6686" s="3"/>
      <c r="IR6686" s="3"/>
      <c r="IS6686" s="3"/>
    </row>
    <row r="6687" spans="1:253" s="2" customFormat="1" ht="16.5">
      <c r="A6687" s="250"/>
      <c r="B6687" s="250"/>
      <c r="C6687" s="250"/>
      <c r="D6687" s="250"/>
      <c r="E6687" s="250"/>
      <c r="F6687" s="250"/>
      <c r="G6687" s="3"/>
      <c r="H6687" s="3"/>
      <c r="I6687" s="3"/>
      <c r="J6687" s="3"/>
      <c r="K6687" s="3"/>
      <c r="L6687" s="3"/>
      <c r="IK6687" s="3"/>
      <c r="IL6687" s="3"/>
      <c r="IM6687" s="3"/>
      <c r="IN6687" s="3"/>
      <c r="IO6687" s="3"/>
      <c r="IP6687" s="3"/>
      <c r="IQ6687" s="3"/>
      <c r="IR6687" s="3"/>
      <c r="IS6687" s="3"/>
    </row>
    <row r="6688" spans="1:253" s="2" customFormat="1" ht="16.5">
      <c r="A6688" s="250"/>
      <c r="B6688" s="250"/>
      <c r="C6688" s="250"/>
      <c r="D6688" s="250"/>
      <c r="E6688" s="250"/>
      <c r="F6688" s="250"/>
      <c r="G6688" s="3"/>
      <c r="H6688" s="3"/>
      <c r="I6688" s="3"/>
      <c r="J6688" s="3"/>
      <c r="K6688" s="3"/>
      <c r="L6688" s="3"/>
      <c r="IK6688" s="3"/>
      <c r="IL6688" s="3"/>
      <c r="IM6688" s="3"/>
      <c r="IN6688" s="3"/>
      <c r="IO6688" s="3"/>
      <c r="IP6688" s="3"/>
      <c r="IQ6688" s="3"/>
      <c r="IR6688" s="3"/>
      <c r="IS6688" s="3"/>
    </row>
    <row r="6689" spans="1:253" s="2" customFormat="1" ht="16.5">
      <c r="A6689" s="250"/>
      <c r="B6689" s="250"/>
      <c r="C6689" s="250"/>
      <c r="D6689" s="250"/>
      <c r="E6689" s="250"/>
      <c r="F6689" s="250"/>
      <c r="G6689" s="3"/>
      <c r="H6689" s="3"/>
      <c r="I6689" s="3"/>
      <c r="J6689" s="3"/>
      <c r="K6689" s="3"/>
      <c r="L6689" s="3"/>
      <c r="IK6689" s="3"/>
      <c r="IL6689" s="3"/>
      <c r="IM6689" s="3"/>
      <c r="IN6689" s="3"/>
      <c r="IO6689" s="3"/>
      <c r="IP6689" s="3"/>
      <c r="IQ6689" s="3"/>
      <c r="IR6689" s="3"/>
      <c r="IS6689" s="3"/>
    </row>
    <row r="6690" spans="1:253" s="2" customFormat="1" ht="16.5">
      <c r="A6690" s="250"/>
      <c r="B6690" s="250"/>
      <c r="C6690" s="250"/>
      <c r="D6690" s="250"/>
      <c r="E6690" s="250"/>
      <c r="F6690" s="250"/>
      <c r="G6690" s="3"/>
      <c r="H6690" s="3"/>
      <c r="I6690" s="3"/>
      <c r="J6690" s="3"/>
      <c r="K6690" s="3"/>
      <c r="L6690" s="3"/>
      <c r="IK6690" s="3"/>
      <c r="IL6690" s="3"/>
      <c r="IM6690" s="3"/>
      <c r="IN6690" s="3"/>
      <c r="IO6690" s="3"/>
      <c r="IP6690" s="3"/>
      <c r="IQ6690" s="3"/>
      <c r="IR6690" s="3"/>
      <c r="IS6690" s="3"/>
    </row>
    <row r="6691" spans="1:253" s="2" customFormat="1" ht="16.5">
      <c r="A6691" s="250"/>
      <c r="B6691" s="250"/>
      <c r="C6691" s="250"/>
      <c r="D6691" s="250"/>
      <c r="E6691" s="250"/>
      <c r="F6691" s="250"/>
      <c r="G6691" s="3"/>
      <c r="H6691" s="3"/>
      <c r="I6691" s="3"/>
      <c r="J6691" s="3"/>
      <c r="K6691" s="3"/>
      <c r="L6691" s="3"/>
      <c r="IK6691" s="3"/>
      <c r="IL6691" s="3"/>
      <c r="IM6691" s="3"/>
      <c r="IN6691" s="3"/>
      <c r="IO6691" s="3"/>
      <c r="IP6691" s="3"/>
      <c r="IQ6691" s="3"/>
      <c r="IR6691" s="3"/>
      <c r="IS6691" s="3"/>
    </row>
    <row r="6692" spans="1:253" s="2" customFormat="1" ht="16.5">
      <c r="A6692" s="250"/>
      <c r="B6692" s="250"/>
      <c r="C6692" s="250"/>
      <c r="D6692" s="250"/>
      <c r="E6692" s="250"/>
      <c r="F6692" s="250"/>
      <c r="G6692" s="3"/>
      <c r="H6692" s="3"/>
      <c r="I6692" s="3"/>
      <c r="J6692" s="3"/>
      <c r="K6692" s="3"/>
      <c r="L6692" s="3"/>
      <c r="IK6692" s="3"/>
      <c r="IL6692" s="3"/>
      <c r="IM6692" s="3"/>
      <c r="IN6692" s="3"/>
      <c r="IO6692" s="3"/>
      <c r="IP6692" s="3"/>
      <c r="IQ6692" s="3"/>
      <c r="IR6692" s="3"/>
      <c r="IS6692" s="3"/>
    </row>
    <row r="6693" spans="1:253" s="2" customFormat="1" ht="16.5">
      <c r="A6693" s="250"/>
      <c r="B6693" s="250"/>
      <c r="C6693" s="250"/>
      <c r="D6693" s="250"/>
      <c r="E6693" s="250"/>
      <c r="F6693" s="250"/>
      <c r="G6693" s="3"/>
      <c r="H6693" s="3"/>
      <c r="I6693" s="3"/>
      <c r="J6693" s="3"/>
      <c r="K6693" s="3"/>
      <c r="L6693" s="3"/>
      <c r="IK6693" s="3"/>
      <c r="IL6693" s="3"/>
      <c r="IM6693" s="3"/>
      <c r="IN6693" s="3"/>
      <c r="IO6693" s="3"/>
      <c r="IP6693" s="3"/>
      <c r="IQ6693" s="3"/>
      <c r="IR6693" s="3"/>
      <c r="IS6693" s="3"/>
    </row>
    <row r="6694" spans="1:253" s="2" customFormat="1" ht="16.5">
      <c r="A6694" s="250"/>
      <c r="B6694" s="250"/>
      <c r="C6694" s="250"/>
      <c r="D6694" s="250"/>
      <c r="E6694" s="250"/>
      <c r="F6694" s="250"/>
      <c r="G6694" s="3"/>
      <c r="H6694" s="3"/>
      <c r="I6694" s="3"/>
      <c r="J6694" s="3"/>
      <c r="K6694" s="3"/>
      <c r="L6694" s="3"/>
      <c r="IK6694" s="3"/>
      <c r="IL6694" s="3"/>
      <c r="IM6694" s="3"/>
      <c r="IN6694" s="3"/>
      <c r="IO6694" s="3"/>
      <c r="IP6694" s="3"/>
      <c r="IQ6694" s="3"/>
      <c r="IR6694" s="3"/>
      <c r="IS6694" s="3"/>
    </row>
    <row r="6695" spans="1:253" s="2" customFormat="1" ht="16.5">
      <c r="A6695" s="250"/>
      <c r="B6695" s="250"/>
      <c r="C6695" s="250"/>
      <c r="D6695" s="250"/>
      <c r="E6695" s="250"/>
      <c r="F6695" s="250"/>
      <c r="G6695" s="3"/>
      <c r="H6695" s="3"/>
      <c r="I6695" s="3"/>
      <c r="J6695" s="3"/>
      <c r="K6695" s="3"/>
      <c r="L6695" s="3"/>
      <c r="IK6695" s="3"/>
      <c r="IL6695" s="3"/>
      <c r="IM6695" s="3"/>
      <c r="IN6695" s="3"/>
      <c r="IO6695" s="3"/>
      <c r="IP6695" s="3"/>
      <c r="IQ6695" s="3"/>
      <c r="IR6695" s="3"/>
      <c r="IS6695" s="3"/>
    </row>
    <row r="6696" spans="1:253" s="2" customFormat="1" ht="16.5">
      <c r="A6696" s="250"/>
      <c r="B6696" s="250"/>
      <c r="C6696" s="250"/>
      <c r="D6696" s="250"/>
      <c r="E6696" s="250"/>
      <c r="F6696" s="250"/>
      <c r="G6696" s="3"/>
      <c r="H6696" s="3"/>
      <c r="I6696" s="3"/>
      <c r="J6696" s="3"/>
      <c r="K6696" s="3"/>
      <c r="L6696" s="3"/>
      <c r="IK6696" s="3"/>
      <c r="IL6696" s="3"/>
      <c r="IM6696" s="3"/>
      <c r="IN6696" s="3"/>
      <c r="IO6696" s="3"/>
      <c r="IP6696" s="3"/>
      <c r="IQ6696" s="3"/>
      <c r="IR6696" s="3"/>
      <c r="IS6696" s="3"/>
    </row>
    <row r="6697" spans="1:253" s="2" customFormat="1" ht="16.5">
      <c r="A6697" s="250"/>
      <c r="B6697" s="250"/>
      <c r="C6697" s="250"/>
      <c r="D6697" s="250"/>
      <c r="E6697" s="250"/>
      <c r="F6697" s="250"/>
      <c r="G6697" s="3"/>
      <c r="H6697" s="3"/>
      <c r="I6697" s="3"/>
      <c r="J6697" s="3"/>
      <c r="K6697" s="3"/>
      <c r="L6697" s="3"/>
      <c r="IK6697" s="3"/>
      <c r="IL6697" s="3"/>
      <c r="IM6697" s="3"/>
      <c r="IN6697" s="3"/>
      <c r="IO6697" s="3"/>
      <c r="IP6697" s="3"/>
      <c r="IQ6697" s="3"/>
      <c r="IR6697" s="3"/>
      <c r="IS6697" s="3"/>
    </row>
    <row r="6698" spans="1:253" s="2" customFormat="1" ht="16.5">
      <c r="A6698" s="250"/>
      <c r="B6698" s="250"/>
      <c r="C6698" s="250"/>
      <c r="D6698" s="250"/>
      <c r="E6698" s="250"/>
      <c r="F6698" s="250"/>
      <c r="G6698" s="3"/>
      <c r="H6698" s="3"/>
      <c r="I6698" s="3"/>
      <c r="J6698" s="3"/>
      <c r="K6698" s="3"/>
      <c r="L6698" s="3"/>
      <c r="IK6698" s="3"/>
      <c r="IL6698" s="3"/>
      <c r="IM6698" s="3"/>
      <c r="IN6698" s="3"/>
      <c r="IO6698" s="3"/>
      <c r="IP6698" s="3"/>
      <c r="IQ6698" s="3"/>
      <c r="IR6698" s="3"/>
      <c r="IS6698" s="3"/>
    </row>
    <row r="6699" spans="1:253" s="2" customFormat="1" ht="16.5">
      <c r="A6699" s="250"/>
      <c r="B6699" s="250"/>
      <c r="C6699" s="250"/>
      <c r="D6699" s="250"/>
      <c r="E6699" s="250"/>
      <c r="F6699" s="250"/>
      <c r="G6699" s="3"/>
      <c r="H6699" s="3"/>
      <c r="I6699" s="3"/>
      <c r="J6699" s="3"/>
      <c r="K6699" s="3"/>
      <c r="L6699" s="3"/>
      <c r="IK6699" s="3"/>
      <c r="IL6699" s="3"/>
      <c r="IM6699" s="3"/>
      <c r="IN6699" s="3"/>
      <c r="IO6699" s="3"/>
      <c r="IP6699" s="3"/>
      <c r="IQ6699" s="3"/>
      <c r="IR6699" s="3"/>
      <c r="IS6699" s="3"/>
    </row>
    <row r="6700" spans="1:253" s="2" customFormat="1" ht="16.5">
      <c r="A6700" s="250"/>
      <c r="B6700" s="250"/>
      <c r="C6700" s="250"/>
      <c r="D6700" s="250"/>
      <c r="E6700" s="250"/>
      <c r="F6700" s="250"/>
      <c r="G6700" s="3"/>
      <c r="H6700" s="3"/>
      <c r="I6700" s="3"/>
      <c r="J6700" s="3"/>
      <c r="K6700" s="3"/>
      <c r="L6700" s="3"/>
      <c r="IK6700" s="3"/>
      <c r="IL6700" s="3"/>
      <c r="IM6700" s="3"/>
      <c r="IN6700" s="3"/>
      <c r="IO6700" s="3"/>
      <c r="IP6700" s="3"/>
      <c r="IQ6700" s="3"/>
      <c r="IR6700" s="3"/>
      <c r="IS6700" s="3"/>
    </row>
    <row r="6701" spans="1:253" s="2" customFormat="1" ht="16.5">
      <c r="A6701" s="250"/>
      <c r="B6701" s="250"/>
      <c r="C6701" s="250"/>
      <c r="D6701" s="250"/>
      <c r="E6701" s="250"/>
      <c r="F6701" s="250"/>
      <c r="G6701" s="3"/>
      <c r="H6701" s="3"/>
      <c r="I6701" s="3"/>
      <c r="J6701" s="3"/>
      <c r="K6701" s="3"/>
      <c r="L6701" s="3"/>
      <c r="IK6701" s="3"/>
      <c r="IL6701" s="3"/>
      <c r="IM6701" s="3"/>
      <c r="IN6701" s="3"/>
      <c r="IO6701" s="3"/>
      <c r="IP6701" s="3"/>
      <c r="IQ6701" s="3"/>
      <c r="IR6701" s="3"/>
      <c r="IS6701" s="3"/>
    </row>
    <row r="6702" spans="1:253" s="2" customFormat="1" ht="16.5">
      <c r="A6702" s="250"/>
      <c r="B6702" s="250"/>
      <c r="C6702" s="250"/>
      <c r="D6702" s="250"/>
      <c r="E6702" s="250"/>
      <c r="F6702" s="250"/>
      <c r="G6702" s="3"/>
      <c r="H6702" s="3"/>
      <c r="I6702" s="3"/>
      <c r="J6702" s="3"/>
      <c r="K6702" s="3"/>
      <c r="L6702" s="3"/>
      <c r="IK6702" s="3"/>
      <c r="IL6702" s="3"/>
      <c r="IM6702" s="3"/>
      <c r="IN6702" s="3"/>
      <c r="IO6702" s="3"/>
      <c r="IP6702" s="3"/>
      <c r="IQ6702" s="3"/>
      <c r="IR6702" s="3"/>
      <c r="IS6702" s="3"/>
    </row>
    <row r="6703" spans="1:253" s="2" customFormat="1" ht="16.5">
      <c r="A6703" s="250"/>
      <c r="B6703" s="250"/>
      <c r="C6703" s="250"/>
      <c r="D6703" s="250"/>
      <c r="E6703" s="250"/>
      <c r="F6703" s="250"/>
      <c r="G6703" s="3"/>
      <c r="H6703" s="3"/>
      <c r="I6703" s="3"/>
      <c r="J6703" s="3"/>
      <c r="K6703" s="3"/>
      <c r="L6703" s="3"/>
      <c r="IK6703" s="3"/>
      <c r="IL6703" s="3"/>
      <c r="IM6703" s="3"/>
      <c r="IN6703" s="3"/>
      <c r="IO6703" s="3"/>
      <c r="IP6703" s="3"/>
      <c r="IQ6703" s="3"/>
      <c r="IR6703" s="3"/>
      <c r="IS6703" s="3"/>
    </row>
    <row r="6704" spans="1:253" s="2" customFormat="1" ht="16.5">
      <c r="A6704" s="250"/>
      <c r="B6704" s="250"/>
      <c r="C6704" s="250"/>
      <c r="D6704" s="250"/>
      <c r="E6704" s="250"/>
      <c r="F6704" s="250"/>
      <c r="G6704" s="3"/>
      <c r="H6704" s="3"/>
      <c r="I6704" s="3"/>
      <c r="J6704" s="3"/>
      <c r="K6704" s="3"/>
      <c r="L6704" s="3"/>
      <c r="IK6704" s="3"/>
      <c r="IL6704" s="3"/>
      <c r="IM6704" s="3"/>
      <c r="IN6704" s="3"/>
      <c r="IO6704" s="3"/>
      <c r="IP6704" s="3"/>
      <c r="IQ6704" s="3"/>
      <c r="IR6704" s="3"/>
      <c r="IS6704" s="3"/>
    </row>
    <row r="6705" spans="1:253" s="2" customFormat="1" ht="16.5">
      <c r="A6705" s="250"/>
      <c r="B6705" s="250"/>
      <c r="C6705" s="250"/>
      <c r="D6705" s="250"/>
      <c r="E6705" s="250"/>
      <c r="F6705" s="250"/>
      <c r="G6705" s="3"/>
      <c r="H6705" s="3"/>
      <c r="I6705" s="3"/>
      <c r="J6705" s="3"/>
      <c r="K6705" s="3"/>
      <c r="L6705" s="3"/>
      <c r="IK6705" s="3"/>
      <c r="IL6705" s="3"/>
      <c r="IM6705" s="3"/>
      <c r="IN6705" s="3"/>
      <c r="IO6705" s="3"/>
      <c r="IP6705" s="3"/>
      <c r="IQ6705" s="3"/>
      <c r="IR6705" s="3"/>
      <c r="IS6705" s="3"/>
    </row>
    <row r="6706" spans="1:253" s="2" customFormat="1" ht="16.5">
      <c r="A6706" s="250"/>
      <c r="B6706" s="250"/>
      <c r="C6706" s="250"/>
      <c r="D6706" s="250"/>
      <c r="E6706" s="250"/>
      <c r="F6706" s="250"/>
      <c r="G6706" s="3"/>
      <c r="H6706" s="3"/>
      <c r="I6706" s="3"/>
      <c r="J6706" s="3"/>
      <c r="K6706" s="3"/>
      <c r="L6706" s="3"/>
      <c r="IK6706" s="3"/>
      <c r="IL6706" s="3"/>
      <c r="IM6706" s="3"/>
      <c r="IN6706" s="3"/>
      <c r="IO6706" s="3"/>
      <c r="IP6706" s="3"/>
      <c r="IQ6706" s="3"/>
      <c r="IR6706" s="3"/>
      <c r="IS6706" s="3"/>
    </row>
    <row r="6707" spans="1:253" s="2" customFormat="1" ht="16.5">
      <c r="A6707" s="250"/>
      <c r="B6707" s="250"/>
      <c r="C6707" s="250"/>
      <c r="D6707" s="250"/>
      <c r="E6707" s="250"/>
      <c r="F6707" s="250"/>
      <c r="G6707" s="3"/>
      <c r="H6707" s="3"/>
      <c r="I6707" s="3"/>
      <c r="J6707" s="3"/>
      <c r="K6707" s="3"/>
      <c r="L6707" s="3"/>
      <c r="IK6707" s="3"/>
      <c r="IL6707" s="3"/>
      <c r="IM6707" s="3"/>
      <c r="IN6707" s="3"/>
      <c r="IO6707" s="3"/>
      <c r="IP6707" s="3"/>
      <c r="IQ6707" s="3"/>
      <c r="IR6707" s="3"/>
      <c r="IS6707" s="3"/>
    </row>
    <row r="6708" spans="1:253" s="2" customFormat="1" ht="16.5">
      <c r="A6708" s="250"/>
      <c r="B6708" s="250"/>
      <c r="C6708" s="250"/>
      <c r="D6708" s="250"/>
      <c r="E6708" s="250"/>
      <c r="F6708" s="250"/>
      <c r="G6708" s="3"/>
      <c r="H6708" s="3"/>
      <c r="I6708" s="3"/>
      <c r="J6708" s="3"/>
      <c r="K6708" s="3"/>
      <c r="L6708" s="3"/>
      <c r="IK6708" s="3"/>
      <c r="IL6708" s="3"/>
      <c r="IM6708" s="3"/>
      <c r="IN6708" s="3"/>
      <c r="IO6708" s="3"/>
      <c r="IP6708" s="3"/>
      <c r="IQ6708" s="3"/>
      <c r="IR6708" s="3"/>
      <c r="IS6708" s="3"/>
    </row>
    <row r="6709" spans="1:253" s="2" customFormat="1" ht="16.5">
      <c r="A6709" s="250"/>
      <c r="B6709" s="250"/>
      <c r="C6709" s="250"/>
      <c r="D6709" s="250"/>
      <c r="E6709" s="250"/>
      <c r="F6709" s="250"/>
      <c r="G6709" s="3"/>
      <c r="H6709" s="3"/>
      <c r="I6709" s="3"/>
      <c r="J6709" s="3"/>
      <c r="K6709" s="3"/>
      <c r="L6709" s="3"/>
      <c r="IK6709" s="3"/>
      <c r="IL6709" s="3"/>
      <c r="IM6709" s="3"/>
      <c r="IN6709" s="3"/>
      <c r="IO6709" s="3"/>
      <c r="IP6709" s="3"/>
      <c r="IQ6709" s="3"/>
      <c r="IR6709" s="3"/>
      <c r="IS6709" s="3"/>
    </row>
    <row r="6710" spans="1:253" s="2" customFormat="1" ht="16.5">
      <c r="A6710" s="250"/>
      <c r="B6710" s="250"/>
      <c r="C6710" s="250"/>
      <c r="D6710" s="250"/>
      <c r="E6710" s="250"/>
      <c r="F6710" s="250"/>
      <c r="G6710" s="3"/>
      <c r="H6710" s="3"/>
      <c r="I6710" s="3"/>
      <c r="J6710" s="3"/>
      <c r="K6710" s="3"/>
      <c r="L6710" s="3"/>
      <c r="IK6710" s="3"/>
      <c r="IL6710" s="3"/>
      <c r="IM6710" s="3"/>
      <c r="IN6710" s="3"/>
      <c r="IO6710" s="3"/>
      <c r="IP6710" s="3"/>
      <c r="IQ6710" s="3"/>
      <c r="IR6710" s="3"/>
      <c r="IS6710" s="3"/>
    </row>
    <row r="6711" spans="1:253" s="2" customFormat="1" ht="16.5">
      <c r="A6711" s="250"/>
      <c r="B6711" s="250"/>
      <c r="C6711" s="250"/>
      <c r="D6711" s="250"/>
      <c r="E6711" s="250"/>
      <c r="F6711" s="250"/>
      <c r="G6711" s="3"/>
      <c r="H6711" s="3"/>
      <c r="I6711" s="3"/>
      <c r="J6711" s="3"/>
      <c r="K6711" s="3"/>
      <c r="L6711" s="3"/>
      <c r="IK6711" s="3"/>
      <c r="IL6711" s="3"/>
      <c r="IM6711" s="3"/>
      <c r="IN6711" s="3"/>
      <c r="IO6711" s="3"/>
      <c r="IP6711" s="3"/>
      <c r="IQ6711" s="3"/>
      <c r="IR6711" s="3"/>
      <c r="IS6711" s="3"/>
    </row>
    <row r="6712" spans="1:253" s="2" customFormat="1" ht="16.5">
      <c r="A6712" s="250"/>
      <c r="B6712" s="250"/>
      <c r="C6712" s="250"/>
      <c r="D6712" s="250"/>
      <c r="E6712" s="250"/>
      <c r="F6712" s="250"/>
      <c r="G6712" s="3"/>
      <c r="H6712" s="3"/>
      <c r="I6712" s="3"/>
      <c r="J6712" s="3"/>
      <c r="K6712" s="3"/>
      <c r="L6712" s="3"/>
      <c r="IK6712" s="3"/>
      <c r="IL6712" s="3"/>
      <c r="IM6712" s="3"/>
      <c r="IN6712" s="3"/>
      <c r="IO6712" s="3"/>
      <c r="IP6712" s="3"/>
      <c r="IQ6712" s="3"/>
      <c r="IR6712" s="3"/>
      <c r="IS6712" s="3"/>
    </row>
    <row r="6713" spans="1:253" s="2" customFormat="1" ht="16.5">
      <c r="A6713" s="250"/>
      <c r="B6713" s="250"/>
      <c r="C6713" s="250"/>
      <c r="D6713" s="250"/>
      <c r="E6713" s="250"/>
      <c r="F6713" s="250"/>
      <c r="G6713" s="3"/>
      <c r="H6713" s="3"/>
      <c r="I6713" s="3"/>
      <c r="J6713" s="3"/>
      <c r="K6713" s="3"/>
      <c r="L6713" s="3"/>
      <c r="IK6713" s="3"/>
      <c r="IL6713" s="3"/>
      <c r="IM6713" s="3"/>
      <c r="IN6713" s="3"/>
      <c r="IO6713" s="3"/>
      <c r="IP6713" s="3"/>
      <c r="IQ6713" s="3"/>
      <c r="IR6713" s="3"/>
      <c r="IS6713" s="3"/>
    </row>
    <row r="6714" spans="1:253" s="2" customFormat="1" ht="16.5">
      <c r="A6714" s="250"/>
      <c r="B6714" s="250"/>
      <c r="C6714" s="250"/>
      <c r="D6714" s="250"/>
      <c r="E6714" s="250"/>
      <c r="F6714" s="250"/>
      <c r="G6714" s="3"/>
      <c r="H6714" s="3"/>
      <c r="I6714" s="3"/>
      <c r="J6714" s="3"/>
      <c r="K6714" s="3"/>
      <c r="L6714" s="3"/>
      <c r="IK6714" s="3"/>
      <c r="IL6714" s="3"/>
      <c r="IM6714" s="3"/>
      <c r="IN6714" s="3"/>
      <c r="IO6714" s="3"/>
      <c r="IP6714" s="3"/>
      <c r="IQ6714" s="3"/>
      <c r="IR6714" s="3"/>
      <c r="IS6714" s="3"/>
    </row>
    <row r="6715" spans="1:253" s="2" customFormat="1" ht="16.5">
      <c r="A6715" s="250"/>
      <c r="B6715" s="250"/>
      <c r="C6715" s="250"/>
      <c r="D6715" s="250"/>
      <c r="E6715" s="250"/>
      <c r="F6715" s="250"/>
      <c r="G6715" s="3"/>
      <c r="H6715" s="3"/>
      <c r="I6715" s="3"/>
      <c r="J6715" s="3"/>
      <c r="K6715" s="3"/>
      <c r="L6715" s="3"/>
      <c r="IK6715" s="3"/>
      <c r="IL6715" s="3"/>
      <c r="IM6715" s="3"/>
      <c r="IN6715" s="3"/>
      <c r="IO6715" s="3"/>
      <c r="IP6715" s="3"/>
      <c r="IQ6715" s="3"/>
      <c r="IR6715" s="3"/>
      <c r="IS6715" s="3"/>
    </row>
    <row r="6716" spans="1:253" s="2" customFormat="1" ht="16.5">
      <c r="A6716" s="250"/>
      <c r="B6716" s="250"/>
      <c r="C6716" s="250"/>
      <c r="D6716" s="250"/>
      <c r="E6716" s="250"/>
      <c r="F6716" s="250"/>
      <c r="G6716" s="3"/>
      <c r="H6716" s="3"/>
      <c r="I6716" s="3"/>
      <c r="J6716" s="3"/>
      <c r="K6716" s="3"/>
      <c r="L6716" s="3"/>
      <c r="IK6716" s="3"/>
      <c r="IL6716" s="3"/>
      <c r="IM6716" s="3"/>
      <c r="IN6716" s="3"/>
      <c r="IO6716" s="3"/>
      <c r="IP6716" s="3"/>
      <c r="IQ6716" s="3"/>
      <c r="IR6716" s="3"/>
      <c r="IS6716" s="3"/>
    </row>
    <row r="6717" spans="1:253" s="2" customFormat="1" ht="16.5">
      <c r="A6717" s="250"/>
      <c r="B6717" s="250"/>
      <c r="C6717" s="250"/>
      <c r="D6717" s="250"/>
      <c r="E6717" s="250"/>
      <c r="F6717" s="250"/>
      <c r="G6717" s="3"/>
      <c r="H6717" s="3"/>
      <c r="I6717" s="3"/>
      <c r="J6717" s="3"/>
      <c r="K6717" s="3"/>
      <c r="L6717" s="3"/>
      <c r="IK6717" s="3"/>
      <c r="IL6717" s="3"/>
      <c r="IM6717" s="3"/>
      <c r="IN6717" s="3"/>
      <c r="IO6717" s="3"/>
      <c r="IP6717" s="3"/>
      <c r="IQ6717" s="3"/>
      <c r="IR6717" s="3"/>
      <c r="IS6717" s="3"/>
    </row>
    <row r="6718" spans="1:253" s="2" customFormat="1" ht="16.5">
      <c r="A6718" s="250"/>
      <c r="B6718" s="250"/>
      <c r="C6718" s="250"/>
      <c r="D6718" s="250"/>
      <c r="E6718" s="250"/>
      <c r="F6718" s="250"/>
      <c r="G6718" s="3"/>
      <c r="H6718" s="3"/>
      <c r="I6718" s="3"/>
      <c r="J6718" s="3"/>
      <c r="K6718" s="3"/>
      <c r="L6718" s="3"/>
      <c r="IK6718" s="3"/>
      <c r="IL6718" s="3"/>
      <c r="IM6718" s="3"/>
      <c r="IN6718" s="3"/>
      <c r="IO6718" s="3"/>
      <c r="IP6718" s="3"/>
      <c r="IQ6718" s="3"/>
      <c r="IR6718" s="3"/>
      <c r="IS6718" s="3"/>
    </row>
    <row r="6719" spans="1:253" s="2" customFormat="1" ht="16.5">
      <c r="A6719" s="250"/>
      <c r="B6719" s="250"/>
      <c r="C6719" s="250"/>
      <c r="D6719" s="250"/>
      <c r="E6719" s="250"/>
      <c r="F6719" s="250"/>
      <c r="G6719" s="3"/>
      <c r="H6719" s="3"/>
      <c r="I6719" s="3"/>
      <c r="J6719" s="3"/>
      <c r="K6719" s="3"/>
      <c r="L6719" s="3"/>
      <c r="IK6719" s="3"/>
      <c r="IL6719" s="3"/>
      <c r="IM6719" s="3"/>
      <c r="IN6719" s="3"/>
      <c r="IO6719" s="3"/>
      <c r="IP6719" s="3"/>
      <c r="IQ6719" s="3"/>
      <c r="IR6719" s="3"/>
      <c r="IS6719" s="3"/>
    </row>
    <row r="6720" spans="1:253" s="2" customFormat="1" ht="16.5">
      <c r="A6720" s="250"/>
      <c r="B6720" s="250"/>
      <c r="C6720" s="250"/>
      <c r="D6720" s="250"/>
      <c r="E6720" s="250"/>
      <c r="F6720" s="250"/>
      <c r="G6720" s="3"/>
      <c r="H6720" s="3"/>
      <c r="I6720" s="3"/>
      <c r="J6720" s="3"/>
      <c r="K6720" s="3"/>
      <c r="L6720" s="3"/>
      <c r="IK6720" s="3"/>
      <c r="IL6720" s="3"/>
      <c r="IM6720" s="3"/>
      <c r="IN6720" s="3"/>
      <c r="IO6720" s="3"/>
      <c r="IP6720" s="3"/>
      <c r="IQ6720" s="3"/>
      <c r="IR6720" s="3"/>
      <c r="IS6720" s="3"/>
    </row>
    <row r="6721" spans="1:253" s="2" customFormat="1" ht="16.5">
      <c r="A6721" s="250"/>
      <c r="B6721" s="250"/>
      <c r="C6721" s="250"/>
      <c r="D6721" s="250"/>
      <c r="E6721" s="250"/>
      <c r="F6721" s="250"/>
      <c r="G6721" s="3"/>
      <c r="H6721" s="3"/>
      <c r="I6721" s="3"/>
      <c r="J6721" s="3"/>
      <c r="K6721" s="3"/>
      <c r="L6721" s="3"/>
      <c r="IK6721" s="3"/>
      <c r="IL6721" s="3"/>
      <c r="IM6721" s="3"/>
      <c r="IN6721" s="3"/>
      <c r="IO6721" s="3"/>
      <c r="IP6721" s="3"/>
      <c r="IQ6721" s="3"/>
      <c r="IR6721" s="3"/>
      <c r="IS6721" s="3"/>
    </row>
    <row r="6722" spans="1:253" s="2" customFormat="1" ht="16.5">
      <c r="A6722" s="250"/>
      <c r="B6722" s="250"/>
      <c r="C6722" s="250"/>
      <c r="D6722" s="250"/>
      <c r="E6722" s="250"/>
      <c r="F6722" s="250"/>
      <c r="G6722" s="3"/>
      <c r="H6722" s="3"/>
      <c r="I6722" s="3"/>
      <c r="J6722" s="3"/>
      <c r="K6722" s="3"/>
      <c r="L6722" s="3"/>
      <c r="IK6722" s="3"/>
      <c r="IL6722" s="3"/>
      <c r="IM6722" s="3"/>
      <c r="IN6722" s="3"/>
      <c r="IO6722" s="3"/>
      <c r="IP6722" s="3"/>
      <c r="IQ6722" s="3"/>
      <c r="IR6722" s="3"/>
      <c r="IS6722" s="3"/>
    </row>
    <row r="6723" spans="1:253" s="2" customFormat="1" ht="16.5">
      <c r="A6723" s="250"/>
      <c r="B6723" s="250"/>
      <c r="C6723" s="250"/>
      <c r="D6723" s="250"/>
      <c r="E6723" s="250"/>
      <c r="F6723" s="250"/>
      <c r="G6723" s="3"/>
      <c r="H6723" s="3"/>
      <c r="I6723" s="3"/>
      <c r="J6723" s="3"/>
      <c r="K6723" s="3"/>
      <c r="L6723" s="3"/>
      <c r="IK6723" s="3"/>
      <c r="IL6723" s="3"/>
      <c r="IM6723" s="3"/>
      <c r="IN6723" s="3"/>
      <c r="IO6723" s="3"/>
      <c r="IP6723" s="3"/>
      <c r="IQ6723" s="3"/>
      <c r="IR6723" s="3"/>
      <c r="IS6723" s="3"/>
    </row>
    <row r="6724" spans="1:253" s="2" customFormat="1" ht="16.5">
      <c r="A6724" s="250"/>
      <c r="B6724" s="250"/>
      <c r="C6724" s="250"/>
      <c r="D6724" s="250"/>
      <c r="E6724" s="250"/>
      <c r="F6724" s="250"/>
      <c r="G6724" s="3"/>
      <c r="H6724" s="3"/>
      <c r="I6724" s="3"/>
      <c r="J6724" s="3"/>
      <c r="K6724" s="3"/>
      <c r="L6724" s="3"/>
      <c r="IK6724" s="3"/>
      <c r="IL6724" s="3"/>
      <c r="IM6724" s="3"/>
      <c r="IN6724" s="3"/>
      <c r="IO6724" s="3"/>
      <c r="IP6724" s="3"/>
      <c r="IQ6724" s="3"/>
      <c r="IR6724" s="3"/>
      <c r="IS6724" s="3"/>
    </row>
    <row r="6725" spans="1:253" s="2" customFormat="1" ht="16.5">
      <c r="A6725" s="250"/>
      <c r="B6725" s="250"/>
      <c r="C6725" s="250"/>
      <c r="D6725" s="250"/>
      <c r="E6725" s="250"/>
      <c r="F6725" s="250"/>
      <c r="G6725" s="3"/>
      <c r="H6725" s="3"/>
      <c r="I6725" s="3"/>
      <c r="J6725" s="3"/>
      <c r="K6725" s="3"/>
      <c r="L6725" s="3"/>
      <c r="IK6725" s="3"/>
      <c r="IL6725" s="3"/>
      <c r="IM6725" s="3"/>
      <c r="IN6725" s="3"/>
      <c r="IO6725" s="3"/>
      <c r="IP6725" s="3"/>
      <c r="IQ6725" s="3"/>
      <c r="IR6725" s="3"/>
      <c r="IS6725" s="3"/>
    </row>
    <row r="6726" spans="1:253" s="2" customFormat="1" ht="16.5">
      <c r="A6726" s="250"/>
      <c r="B6726" s="250"/>
      <c r="C6726" s="250"/>
      <c r="D6726" s="250"/>
      <c r="E6726" s="250"/>
      <c r="F6726" s="250"/>
      <c r="G6726" s="3"/>
      <c r="H6726" s="3"/>
      <c r="I6726" s="3"/>
      <c r="J6726" s="3"/>
      <c r="K6726" s="3"/>
      <c r="L6726" s="3"/>
      <c r="IK6726" s="3"/>
      <c r="IL6726" s="3"/>
      <c r="IM6726" s="3"/>
      <c r="IN6726" s="3"/>
      <c r="IO6726" s="3"/>
      <c r="IP6726" s="3"/>
      <c r="IQ6726" s="3"/>
      <c r="IR6726" s="3"/>
      <c r="IS6726" s="3"/>
    </row>
    <row r="6727" spans="1:253" s="2" customFormat="1" ht="16.5">
      <c r="A6727" s="250"/>
      <c r="B6727" s="250"/>
      <c r="C6727" s="250"/>
      <c r="D6727" s="250"/>
      <c r="E6727" s="250"/>
      <c r="F6727" s="250"/>
      <c r="G6727" s="3"/>
      <c r="H6727" s="3"/>
      <c r="I6727" s="3"/>
      <c r="J6727" s="3"/>
      <c r="K6727" s="3"/>
      <c r="L6727" s="3"/>
      <c r="IK6727" s="3"/>
      <c r="IL6727" s="3"/>
      <c r="IM6727" s="3"/>
      <c r="IN6727" s="3"/>
      <c r="IO6727" s="3"/>
      <c r="IP6727" s="3"/>
      <c r="IQ6727" s="3"/>
      <c r="IR6727" s="3"/>
      <c r="IS6727" s="3"/>
    </row>
    <row r="6728" spans="1:253" s="2" customFormat="1" ht="16.5">
      <c r="A6728" s="250"/>
      <c r="B6728" s="250"/>
      <c r="C6728" s="250"/>
      <c r="D6728" s="250"/>
      <c r="E6728" s="250"/>
      <c r="F6728" s="250"/>
      <c r="G6728" s="3"/>
      <c r="H6728" s="3"/>
      <c r="I6728" s="3"/>
      <c r="J6728" s="3"/>
      <c r="K6728" s="3"/>
      <c r="L6728" s="3"/>
      <c r="IK6728" s="3"/>
      <c r="IL6728" s="3"/>
      <c r="IM6728" s="3"/>
      <c r="IN6728" s="3"/>
      <c r="IO6728" s="3"/>
      <c r="IP6728" s="3"/>
      <c r="IQ6728" s="3"/>
      <c r="IR6728" s="3"/>
      <c r="IS6728" s="3"/>
    </row>
    <row r="6729" spans="1:253" s="2" customFormat="1" ht="16.5">
      <c r="A6729" s="250"/>
      <c r="B6729" s="250"/>
      <c r="C6729" s="250"/>
      <c r="D6729" s="250"/>
      <c r="E6729" s="250"/>
      <c r="F6729" s="250"/>
      <c r="G6729" s="3"/>
      <c r="H6729" s="3"/>
      <c r="I6729" s="3"/>
      <c r="J6729" s="3"/>
      <c r="K6729" s="3"/>
      <c r="L6729" s="3"/>
      <c r="IK6729" s="3"/>
      <c r="IL6729" s="3"/>
      <c r="IM6729" s="3"/>
      <c r="IN6729" s="3"/>
      <c r="IO6729" s="3"/>
      <c r="IP6729" s="3"/>
      <c r="IQ6729" s="3"/>
      <c r="IR6729" s="3"/>
      <c r="IS6729" s="3"/>
    </row>
    <row r="6730" spans="1:253" s="2" customFormat="1" ht="16.5">
      <c r="A6730" s="250"/>
      <c r="B6730" s="250"/>
      <c r="C6730" s="250"/>
      <c r="D6730" s="250"/>
      <c r="E6730" s="250"/>
      <c r="F6730" s="250"/>
      <c r="G6730" s="3"/>
      <c r="H6730" s="3"/>
      <c r="I6730" s="3"/>
      <c r="J6730" s="3"/>
      <c r="K6730" s="3"/>
      <c r="L6730" s="3"/>
      <c r="IK6730" s="3"/>
      <c r="IL6730" s="3"/>
      <c r="IM6730" s="3"/>
      <c r="IN6730" s="3"/>
      <c r="IO6730" s="3"/>
      <c r="IP6730" s="3"/>
      <c r="IQ6730" s="3"/>
      <c r="IR6730" s="3"/>
      <c r="IS6730" s="3"/>
    </row>
    <row r="6731" spans="1:253" s="2" customFormat="1" ht="16.5">
      <c r="A6731" s="250"/>
      <c r="B6731" s="250"/>
      <c r="C6731" s="250"/>
      <c r="D6731" s="250"/>
      <c r="E6731" s="250"/>
      <c r="F6731" s="250"/>
      <c r="G6731" s="3"/>
      <c r="H6731" s="3"/>
      <c r="I6731" s="3"/>
      <c r="J6731" s="3"/>
      <c r="K6731" s="3"/>
      <c r="L6731" s="3"/>
      <c r="IK6731" s="3"/>
      <c r="IL6731" s="3"/>
      <c r="IM6731" s="3"/>
      <c r="IN6731" s="3"/>
      <c r="IO6731" s="3"/>
      <c r="IP6731" s="3"/>
      <c r="IQ6731" s="3"/>
      <c r="IR6731" s="3"/>
      <c r="IS6731" s="3"/>
    </row>
    <row r="6732" spans="1:253" s="2" customFormat="1" ht="16.5">
      <c r="A6732" s="250"/>
      <c r="B6732" s="250"/>
      <c r="C6732" s="250"/>
      <c r="D6732" s="250"/>
      <c r="E6732" s="250"/>
      <c r="F6732" s="250"/>
      <c r="G6732" s="3"/>
      <c r="H6732" s="3"/>
      <c r="I6732" s="3"/>
      <c r="J6732" s="3"/>
      <c r="K6732" s="3"/>
      <c r="L6732" s="3"/>
      <c r="IK6732" s="3"/>
      <c r="IL6732" s="3"/>
      <c r="IM6732" s="3"/>
      <c r="IN6732" s="3"/>
      <c r="IO6732" s="3"/>
      <c r="IP6732" s="3"/>
      <c r="IQ6732" s="3"/>
      <c r="IR6732" s="3"/>
      <c r="IS6732" s="3"/>
    </row>
    <row r="6733" spans="1:253" s="2" customFormat="1" ht="16.5">
      <c r="A6733" s="250"/>
      <c r="B6733" s="250"/>
      <c r="C6733" s="250"/>
      <c r="D6733" s="250"/>
      <c r="E6733" s="250"/>
      <c r="F6733" s="250"/>
      <c r="G6733" s="3"/>
      <c r="H6733" s="3"/>
      <c r="I6733" s="3"/>
      <c r="J6733" s="3"/>
      <c r="K6733" s="3"/>
      <c r="L6733" s="3"/>
      <c r="IK6733" s="3"/>
      <c r="IL6733" s="3"/>
      <c r="IM6733" s="3"/>
      <c r="IN6733" s="3"/>
      <c r="IO6733" s="3"/>
      <c r="IP6733" s="3"/>
      <c r="IQ6733" s="3"/>
      <c r="IR6733" s="3"/>
      <c r="IS6733" s="3"/>
    </row>
    <row r="6734" spans="1:253" s="2" customFormat="1" ht="16.5">
      <c r="A6734" s="250"/>
      <c r="B6734" s="250"/>
      <c r="C6734" s="250"/>
      <c r="D6734" s="250"/>
      <c r="E6734" s="250"/>
      <c r="F6734" s="250"/>
      <c r="G6734" s="3"/>
      <c r="H6734" s="3"/>
      <c r="I6734" s="3"/>
      <c r="J6734" s="3"/>
      <c r="K6734" s="3"/>
      <c r="L6734" s="3"/>
      <c r="IK6734" s="3"/>
      <c r="IL6734" s="3"/>
      <c r="IM6734" s="3"/>
      <c r="IN6734" s="3"/>
      <c r="IO6734" s="3"/>
      <c r="IP6734" s="3"/>
      <c r="IQ6734" s="3"/>
      <c r="IR6734" s="3"/>
      <c r="IS6734" s="3"/>
    </row>
    <row r="6735" spans="1:253" s="2" customFormat="1" ht="16.5">
      <c r="A6735" s="250"/>
      <c r="B6735" s="250"/>
      <c r="C6735" s="250"/>
      <c r="D6735" s="250"/>
      <c r="E6735" s="250"/>
      <c r="F6735" s="250"/>
      <c r="G6735" s="3"/>
      <c r="H6735" s="3"/>
      <c r="I6735" s="3"/>
      <c r="J6735" s="3"/>
      <c r="K6735" s="3"/>
      <c r="L6735" s="3"/>
      <c r="IK6735" s="3"/>
      <c r="IL6735" s="3"/>
      <c r="IM6735" s="3"/>
      <c r="IN6735" s="3"/>
      <c r="IO6735" s="3"/>
      <c r="IP6735" s="3"/>
      <c r="IQ6735" s="3"/>
      <c r="IR6735" s="3"/>
      <c r="IS6735" s="3"/>
    </row>
    <row r="6736" spans="1:253" s="2" customFormat="1" ht="16.5">
      <c r="A6736" s="250"/>
      <c r="B6736" s="250"/>
      <c r="C6736" s="250"/>
      <c r="D6736" s="250"/>
      <c r="E6736" s="250"/>
      <c r="F6736" s="250"/>
      <c r="G6736" s="3"/>
      <c r="H6736" s="3"/>
      <c r="I6736" s="3"/>
      <c r="J6736" s="3"/>
      <c r="K6736" s="3"/>
      <c r="L6736" s="3"/>
      <c r="IK6736" s="3"/>
      <c r="IL6736" s="3"/>
      <c r="IM6736" s="3"/>
      <c r="IN6736" s="3"/>
      <c r="IO6736" s="3"/>
      <c r="IP6736" s="3"/>
      <c r="IQ6736" s="3"/>
      <c r="IR6736" s="3"/>
      <c r="IS6736" s="3"/>
    </row>
    <row r="6737" spans="1:253" s="2" customFormat="1" ht="16.5">
      <c r="A6737" s="250"/>
      <c r="B6737" s="250"/>
      <c r="C6737" s="250"/>
      <c r="D6737" s="250"/>
      <c r="E6737" s="250"/>
      <c r="F6737" s="250"/>
      <c r="G6737" s="3"/>
      <c r="H6737" s="3"/>
      <c r="I6737" s="3"/>
      <c r="J6737" s="3"/>
      <c r="K6737" s="3"/>
      <c r="L6737" s="3"/>
      <c r="IK6737" s="3"/>
      <c r="IL6737" s="3"/>
      <c r="IM6737" s="3"/>
      <c r="IN6737" s="3"/>
      <c r="IO6737" s="3"/>
      <c r="IP6737" s="3"/>
      <c r="IQ6737" s="3"/>
      <c r="IR6737" s="3"/>
      <c r="IS6737" s="3"/>
    </row>
    <row r="6738" spans="1:253" s="2" customFormat="1" ht="16.5">
      <c r="A6738" s="250"/>
      <c r="B6738" s="250"/>
      <c r="C6738" s="250"/>
      <c r="D6738" s="250"/>
      <c r="E6738" s="250"/>
      <c r="F6738" s="250"/>
      <c r="G6738" s="3"/>
      <c r="H6738" s="3"/>
      <c r="I6738" s="3"/>
      <c r="J6738" s="3"/>
      <c r="K6738" s="3"/>
      <c r="L6738" s="3"/>
      <c r="IK6738" s="3"/>
      <c r="IL6738" s="3"/>
      <c r="IM6738" s="3"/>
      <c r="IN6738" s="3"/>
      <c r="IO6738" s="3"/>
      <c r="IP6738" s="3"/>
      <c r="IQ6738" s="3"/>
      <c r="IR6738" s="3"/>
      <c r="IS6738" s="3"/>
    </row>
    <row r="6739" spans="1:253" s="2" customFormat="1" ht="16.5">
      <c r="A6739" s="250"/>
      <c r="B6739" s="250"/>
      <c r="C6739" s="250"/>
      <c r="D6739" s="250"/>
      <c r="E6739" s="250"/>
      <c r="F6739" s="250"/>
      <c r="G6739" s="3"/>
      <c r="H6739" s="3"/>
      <c r="I6739" s="3"/>
      <c r="J6739" s="3"/>
      <c r="K6739" s="3"/>
      <c r="L6739" s="3"/>
      <c r="IK6739" s="3"/>
      <c r="IL6739" s="3"/>
      <c r="IM6739" s="3"/>
      <c r="IN6739" s="3"/>
      <c r="IO6739" s="3"/>
      <c r="IP6739" s="3"/>
      <c r="IQ6739" s="3"/>
      <c r="IR6739" s="3"/>
      <c r="IS6739" s="3"/>
    </row>
    <row r="6740" spans="1:253" s="2" customFormat="1" ht="16.5">
      <c r="A6740" s="250"/>
      <c r="B6740" s="250"/>
      <c r="C6740" s="250"/>
      <c r="D6740" s="250"/>
      <c r="E6740" s="250"/>
      <c r="F6740" s="250"/>
      <c r="G6740" s="3"/>
      <c r="H6740" s="3"/>
      <c r="I6740" s="3"/>
      <c r="J6740" s="3"/>
      <c r="K6740" s="3"/>
      <c r="L6740" s="3"/>
      <c r="IK6740" s="3"/>
      <c r="IL6740" s="3"/>
      <c r="IM6740" s="3"/>
      <c r="IN6740" s="3"/>
      <c r="IO6740" s="3"/>
      <c r="IP6740" s="3"/>
      <c r="IQ6740" s="3"/>
      <c r="IR6740" s="3"/>
      <c r="IS6740" s="3"/>
    </row>
    <row r="6741" spans="1:253" s="2" customFormat="1" ht="16.5">
      <c r="A6741" s="250"/>
      <c r="B6741" s="250"/>
      <c r="C6741" s="250"/>
      <c r="D6741" s="250"/>
      <c r="E6741" s="250"/>
      <c r="F6741" s="250"/>
      <c r="G6741" s="3"/>
      <c r="H6741" s="3"/>
      <c r="I6741" s="3"/>
      <c r="J6741" s="3"/>
      <c r="K6741" s="3"/>
      <c r="L6741" s="3"/>
      <c r="IK6741" s="3"/>
      <c r="IL6741" s="3"/>
      <c r="IM6741" s="3"/>
      <c r="IN6741" s="3"/>
      <c r="IO6741" s="3"/>
      <c r="IP6741" s="3"/>
      <c r="IQ6741" s="3"/>
      <c r="IR6741" s="3"/>
      <c r="IS6741" s="3"/>
    </row>
    <row r="6742" spans="1:253" s="2" customFormat="1" ht="16.5">
      <c r="A6742" s="250"/>
      <c r="B6742" s="250"/>
      <c r="C6742" s="250"/>
      <c r="D6742" s="250"/>
      <c r="E6742" s="250"/>
      <c r="F6742" s="250"/>
      <c r="G6742" s="3"/>
      <c r="H6742" s="3"/>
      <c r="I6742" s="3"/>
      <c r="J6742" s="3"/>
      <c r="K6742" s="3"/>
      <c r="L6742" s="3"/>
      <c r="IK6742" s="3"/>
      <c r="IL6742" s="3"/>
      <c r="IM6742" s="3"/>
      <c r="IN6742" s="3"/>
      <c r="IO6742" s="3"/>
      <c r="IP6742" s="3"/>
      <c r="IQ6742" s="3"/>
      <c r="IR6742" s="3"/>
      <c r="IS6742" s="3"/>
    </row>
    <row r="6743" spans="1:253" s="2" customFormat="1" ht="16.5">
      <c r="A6743" s="250"/>
      <c r="B6743" s="250"/>
      <c r="C6743" s="250"/>
      <c r="D6743" s="250"/>
      <c r="E6743" s="250"/>
      <c r="F6743" s="250"/>
      <c r="G6743" s="3"/>
      <c r="H6743" s="3"/>
      <c r="I6743" s="3"/>
      <c r="J6743" s="3"/>
      <c r="K6743" s="3"/>
      <c r="L6743" s="3"/>
      <c r="IK6743" s="3"/>
      <c r="IL6743" s="3"/>
      <c r="IM6743" s="3"/>
      <c r="IN6743" s="3"/>
      <c r="IO6743" s="3"/>
      <c r="IP6743" s="3"/>
      <c r="IQ6743" s="3"/>
      <c r="IR6743" s="3"/>
      <c r="IS6743" s="3"/>
    </row>
    <row r="6744" spans="1:253" s="2" customFormat="1" ht="16.5">
      <c r="A6744" s="250"/>
      <c r="B6744" s="250"/>
      <c r="C6744" s="250"/>
      <c r="D6744" s="250"/>
      <c r="E6744" s="250"/>
      <c r="F6744" s="250"/>
      <c r="G6744" s="3"/>
      <c r="H6744" s="3"/>
      <c r="I6744" s="3"/>
      <c r="J6744" s="3"/>
      <c r="K6744" s="3"/>
      <c r="L6744" s="3"/>
      <c r="IK6744" s="3"/>
      <c r="IL6744" s="3"/>
      <c r="IM6744" s="3"/>
      <c r="IN6744" s="3"/>
      <c r="IO6744" s="3"/>
      <c r="IP6744" s="3"/>
      <c r="IQ6744" s="3"/>
      <c r="IR6744" s="3"/>
      <c r="IS6744" s="3"/>
    </row>
    <row r="6745" spans="1:253" s="2" customFormat="1" ht="16.5">
      <c r="A6745" s="250"/>
      <c r="B6745" s="250"/>
      <c r="C6745" s="250"/>
      <c r="D6745" s="250"/>
      <c r="E6745" s="250"/>
      <c r="F6745" s="250"/>
      <c r="G6745" s="3"/>
      <c r="H6745" s="3"/>
      <c r="I6745" s="3"/>
      <c r="J6745" s="3"/>
      <c r="K6745" s="3"/>
      <c r="L6745" s="3"/>
      <c r="IK6745" s="3"/>
      <c r="IL6745" s="3"/>
      <c r="IM6745" s="3"/>
      <c r="IN6745" s="3"/>
      <c r="IO6745" s="3"/>
      <c r="IP6745" s="3"/>
      <c r="IQ6745" s="3"/>
      <c r="IR6745" s="3"/>
      <c r="IS6745" s="3"/>
    </row>
    <row r="6746" spans="1:253" s="2" customFormat="1" ht="16.5">
      <c r="A6746" s="250"/>
      <c r="B6746" s="250"/>
      <c r="C6746" s="250"/>
      <c r="D6746" s="250"/>
      <c r="E6746" s="250"/>
      <c r="F6746" s="250"/>
      <c r="G6746" s="3"/>
      <c r="H6746" s="3"/>
      <c r="I6746" s="3"/>
      <c r="J6746" s="3"/>
      <c r="K6746" s="3"/>
      <c r="L6746" s="3"/>
      <c r="IK6746" s="3"/>
      <c r="IL6746" s="3"/>
      <c r="IM6746" s="3"/>
      <c r="IN6746" s="3"/>
      <c r="IO6746" s="3"/>
      <c r="IP6746" s="3"/>
      <c r="IQ6746" s="3"/>
      <c r="IR6746" s="3"/>
      <c r="IS6746" s="3"/>
    </row>
    <row r="6747" spans="1:253" s="2" customFormat="1" ht="16.5">
      <c r="A6747" s="250"/>
      <c r="B6747" s="250"/>
      <c r="C6747" s="250"/>
      <c r="D6747" s="250"/>
      <c r="E6747" s="250"/>
      <c r="F6747" s="250"/>
      <c r="G6747" s="3"/>
      <c r="H6747" s="3"/>
      <c r="I6747" s="3"/>
      <c r="J6747" s="3"/>
      <c r="K6747" s="3"/>
      <c r="L6747" s="3"/>
      <c r="IK6747" s="3"/>
      <c r="IL6747" s="3"/>
      <c r="IM6747" s="3"/>
      <c r="IN6747" s="3"/>
      <c r="IO6747" s="3"/>
      <c r="IP6747" s="3"/>
      <c r="IQ6747" s="3"/>
      <c r="IR6747" s="3"/>
      <c r="IS6747" s="3"/>
    </row>
    <row r="6748" spans="1:253" s="2" customFormat="1" ht="16.5">
      <c r="A6748" s="250"/>
      <c r="B6748" s="250"/>
      <c r="C6748" s="250"/>
      <c r="D6748" s="250"/>
      <c r="E6748" s="250"/>
      <c r="F6748" s="250"/>
      <c r="G6748" s="3"/>
      <c r="H6748" s="3"/>
      <c r="I6748" s="3"/>
      <c r="J6748" s="3"/>
      <c r="K6748" s="3"/>
      <c r="L6748" s="3"/>
      <c r="IK6748" s="3"/>
      <c r="IL6748" s="3"/>
      <c r="IM6748" s="3"/>
      <c r="IN6748" s="3"/>
      <c r="IO6748" s="3"/>
      <c r="IP6748" s="3"/>
      <c r="IQ6748" s="3"/>
      <c r="IR6748" s="3"/>
      <c r="IS6748" s="3"/>
    </row>
    <row r="6749" spans="1:253" s="2" customFormat="1" ht="16.5">
      <c r="A6749" s="250"/>
      <c r="B6749" s="250"/>
      <c r="C6749" s="250"/>
      <c r="D6749" s="250"/>
      <c r="E6749" s="250"/>
      <c r="F6749" s="250"/>
      <c r="G6749" s="3"/>
      <c r="H6749" s="3"/>
      <c r="I6749" s="3"/>
      <c r="J6749" s="3"/>
      <c r="K6749" s="3"/>
      <c r="L6749" s="3"/>
      <c r="IK6749" s="3"/>
      <c r="IL6749" s="3"/>
      <c r="IM6749" s="3"/>
      <c r="IN6749" s="3"/>
      <c r="IO6749" s="3"/>
      <c r="IP6749" s="3"/>
      <c r="IQ6749" s="3"/>
      <c r="IR6749" s="3"/>
      <c r="IS6749" s="3"/>
    </row>
    <row r="6750" spans="1:253" s="2" customFormat="1" ht="16.5">
      <c r="A6750" s="250"/>
      <c r="B6750" s="250"/>
      <c r="C6750" s="250"/>
      <c r="D6750" s="250"/>
      <c r="E6750" s="250"/>
      <c r="F6750" s="250"/>
      <c r="G6750" s="3"/>
      <c r="H6750" s="3"/>
      <c r="I6750" s="3"/>
      <c r="J6750" s="3"/>
      <c r="K6750" s="3"/>
      <c r="L6750" s="3"/>
      <c r="IK6750" s="3"/>
      <c r="IL6750" s="3"/>
      <c r="IM6750" s="3"/>
      <c r="IN6750" s="3"/>
      <c r="IO6750" s="3"/>
      <c r="IP6750" s="3"/>
      <c r="IQ6750" s="3"/>
      <c r="IR6750" s="3"/>
      <c r="IS6750" s="3"/>
    </row>
    <row r="6751" spans="1:253" s="2" customFormat="1" ht="16.5">
      <c r="A6751" s="250"/>
      <c r="B6751" s="250"/>
      <c r="C6751" s="250"/>
      <c r="D6751" s="250"/>
      <c r="E6751" s="250"/>
      <c r="F6751" s="250"/>
      <c r="G6751" s="3"/>
      <c r="H6751" s="3"/>
      <c r="I6751" s="3"/>
      <c r="J6751" s="3"/>
      <c r="K6751" s="3"/>
      <c r="L6751" s="3"/>
      <c r="IK6751" s="3"/>
      <c r="IL6751" s="3"/>
      <c r="IM6751" s="3"/>
      <c r="IN6751" s="3"/>
      <c r="IO6751" s="3"/>
      <c r="IP6751" s="3"/>
      <c r="IQ6751" s="3"/>
      <c r="IR6751" s="3"/>
      <c r="IS6751" s="3"/>
    </row>
    <row r="6752" spans="1:253" s="2" customFormat="1" ht="16.5">
      <c r="A6752" s="250"/>
      <c r="B6752" s="250"/>
      <c r="C6752" s="250"/>
      <c r="D6752" s="250"/>
      <c r="E6752" s="250"/>
      <c r="F6752" s="250"/>
      <c r="G6752" s="3"/>
      <c r="H6752" s="3"/>
      <c r="I6752" s="3"/>
      <c r="J6752" s="3"/>
      <c r="K6752" s="3"/>
      <c r="L6752" s="3"/>
      <c r="IK6752" s="3"/>
      <c r="IL6752" s="3"/>
      <c r="IM6752" s="3"/>
      <c r="IN6752" s="3"/>
      <c r="IO6752" s="3"/>
      <c r="IP6752" s="3"/>
      <c r="IQ6752" s="3"/>
      <c r="IR6752" s="3"/>
      <c r="IS6752" s="3"/>
    </row>
    <row r="6753" spans="1:253" s="2" customFormat="1" ht="16.5">
      <c r="A6753" s="250"/>
      <c r="B6753" s="250"/>
      <c r="C6753" s="250"/>
      <c r="D6753" s="250"/>
      <c r="E6753" s="250"/>
      <c r="F6753" s="250"/>
      <c r="G6753" s="3"/>
      <c r="H6753" s="3"/>
      <c r="I6753" s="3"/>
      <c r="J6753" s="3"/>
      <c r="K6753" s="3"/>
      <c r="L6753" s="3"/>
      <c r="IK6753" s="3"/>
      <c r="IL6753" s="3"/>
      <c r="IM6753" s="3"/>
      <c r="IN6753" s="3"/>
      <c r="IO6753" s="3"/>
      <c r="IP6753" s="3"/>
      <c r="IQ6753" s="3"/>
      <c r="IR6753" s="3"/>
      <c r="IS6753" s="3"/>
    </row>
    <row r="6754" spans="1:253" s="2" customFormat="1" ht="16.5">
      <c r="A6754" s="250"/>
      <c r="B6754" s="250"/>
      <c r="C6754" s="250"/>
      <c r="D6754" s="250"/>
      <c r="E6754" s="250"/>
      <c r="F6754" s="250"/>
      <c r="G6754" s="3"/>
      <c r="H6754" s="3"/>
      <c r="I6754" s="3"/>
      <c r="J6754" s="3"/>
      <c r="K6754" s="3"/>
      <c r="L6754" s="3"/>
      <c r="IK6754" s="3"/>
      <c r="IL6754" s="3"/>
      <c r="IM6754" s="3"/>
      <c r="IN6754" s="3"/>
      <c r="IO6754" s="3"/>
      <c r="IP6754" s="3"/>
      <c r="IQ6754" s="3"/>
      <c r="IR6754" s="3"/>
      <c r="IS6754" s="3"/>
    </row>
    <row r="6755" spans="1:253" s="2" customFormat="1" ht="16.5">
      <c r="A6755" s="250"/>
      <c r="B6755" s="250"/>
      <c r="C6755" s="250"/>
      <c r="D6755" s="250"/>
      <c r="E6755" s="250"/>
      <c r="F6755" s="250"/>
      <c r="G6755" s="3"/>
      <c r="H6755" s="3"/>
      <c r="I6755" s="3"/>
      <c r="J6755" s="3"/>
      <c r="K6755" s="3"/>
      <c r="L6755" s="3"/>
      <c r="IK6755" s="3"/>
      <c r="IL6755" s="3"/>
      <c r="IM6755" s="3"/>
      <c r="IN6755" s="3"/>
      <c r="IO6755" s="3"/>
      <c r="IP6755" s="3"/>
      <c r="IQ6755" s="3"/>
      <c r="IR6755" s="3"/>
      <c r="IS6755" s="3"/>
    </row>
    <row r="6756" spans="1:253" s="2" customFormat="1" ht="16.5">
      <c r="A6756" s="250"/>
      <c r="B6756" s="250"/>
      <c r="C6756" s="250"/>
      <c r="D6756" s="250"/>
      <c r="E6756" s="250"/>
      <c r="F6756" s="250"/>
      <c r="G6756" s="3"/>
      <c r="H6756" s="3"/>
      <c r="I6756" s="3"/>
      <c r="J6756" s="3"/>
      <c r="K6756" s="3"/>
      <c r="L6756" s="3"/>
      <c r="IK6756" s="3"/>
      <c r="IL6756" s="3"/>
      <c r="IM6756" s="3"/>
      <c r="IN6756" s="3"/>
      <c r="IO6756" s="3"/>
      <c r="IP6756" s="3"/>
      <c r="IQ6756" s="3"/>
      <c r="IR6756" s="3"/>
      <c r="IS6756" s="3"/>
    </row>
    <row r="6757" spans="1:253" s="2" customFormat="1" ht="16.5">
      <c r="A6757" s="250"/>
      <c r="B6757" s="250"/>
      <c r="C6757" s="250"/>
      <c r="D6757" s="250"/>
      <c r="E6757" s="250"/>
      <c r="F6757" s="250"/>
      <c r="G6757" s="3"/>
      <c r="H6757" s="3"/>
      <c r="I6757" s="3"/>
      <c r="J6757" s="3"/>
      <c r="K6757" s="3"/>
      <c r="L6757" s="3"/>
      <c r="IK6757" s="3"/>
      <c r="IL6757" s="3"/>
      <c r="IM6757" s="3"/>
      <c r="IN6757" s="3"/>
      <c r="IO6757" s="3"/>
      <c r="IP6757" s="3"/>
      <c r="IQ6757" s="3"/>
      <c r="IR6757" s="3"/>
      <c r="IS6757" s="3"/>
    </row>
    <row r="6758" spans="1:253" s="2" customFormat="1" ht="16.5">
      <c r="A6758" s="250"/>
      <c r="B6758" s="250"/>
      <c r="C6758" s="250"/>
      <c r="D6758" s="250"/>
      <c r="E6758" s="250"/>
      <c r="F6758" s="250"/>
      <c r="G6758" s="3"/>
      <c r="H6758" s="3"/>
      <c r="I6758" s="3"/>
      <c r="J6758" s="3"/>
      <c r="K6758" s="3"/>
      <c r="L6758" s="3"/>
      <c r="IK6758" s="3"/>
      <c r="IL6758" s="3"/>
      <c r="IM6758" s="3"/>
      <c r="IN6758" s="3"/>
      <c r="IO6758" s="3"/>
      <c r="IP6758" s="3"/>
      <c r="IQ6758" s="3"/>
      <c r="IR6758" s="3"/>
      <c r="IS6758" s="3"/>
    </row>
    <row r="6759" spans="1:253" s="2" customFormat="1" ht="16.5">
      <c r="A6759" s="250"/>
      <c r="B6759" s="250"/>
      <c r="C6759" s="250"/>
      <c r="D6759" s="250"/>
      <c r="E6759" s="250"/>
      <c r="F6759" s="250"/>
      <c r="G6759" s="3"/>
      <c r="H6759" s="3"/>
      <c r="I6759" s="3"/>
      <c r="J6759" s="3"/>
      <c r="K6759" s="3"/>
      <c r="L6759" s="3"/>
      <c r="IK6759" s="3"/>
      <c r="IL6759" s="3"/>
      <c r="IM6759" s="3"/>
      <c r="IN6759" s="3"/>
      <c r="IO6759" s="3"/>
      <c r="IP6759" s="3"/>
      <c r="IQ6759" s="3"/>
      <c r="IR6759" s="3"/>
      <c r="IS6759" s="3"/>
    </row>
    <row r="6760" spans="1:253" s="2" customFormat="1" ht="16.5">
      <c r="A6760" s="250"/>
      <c r="B6760" s="250"/>
      <c r="C6760" s="250"/>
      <c r="D6760" s="250"/>
      <c r="E6760" s="250"/>
      <c r="F6760" s="250"/>
      <c r="G6760" s="3"/>
      <c r="H6760" s="3"/>
      <c r="I6760" s="3"/>
      <c r="J6760" s="3"/>
      <c r="K6760" s="3"/>
      <c r="L6760" s="3"/>
      <c r="IK6760" s="3"/>
      <c r="IL6760" s="3"/>
      <c r="IM6760" s="3"/>
      <c r="IN6760" s="3"/>
      <c r="IO6760" s="3"/>
      <c r="IP6760" s="3"/>
      <c r="IQ6760" s="3"/>
      <c r="IR6760" s="3"/>
      <c r="IS6760" s="3"/>
    </row>
    <row r="6761" spans="1:253" s="2" customFormat="1" ht="16.5">
      <c r="A6761" s="250"/>
      <c r="B6761" s="250"/>
      <c r="C6761" s="250"/>
      <c r="D6761" s="250"/>
      <c r="E6761" s="250"/>
      <c r="F6761" s="250"/>
      <c r="G6761" s="3"/>
      <c r="H6761" s="3"/>
      <c r="I6761" s="3"/>
      <c r="J6761" s="3"/>
      <c r="K6761" s="3"/>
      <c r="L6761" s="3"/>
      <c r="IK6761" s="3"/>
      <c r="IL6761" s="3"/>
      <c r="IM6761" s="3"/>
      <c r="IN6761" s="3"/>
      <c r="IO6761" s="3"/>
      <c r="IP6761" s="3"/>
      <c r="IQ6761" s="3"/>
      <c r="IR6761" s="3"/>
      <c r="IS6761" s="3"/>
    </row>
    <row r="6762" spans="1:253" s="2" customFormat="1" ht="16.5">
      <c r="A6762" s="250"/>
      <c r="B6762" s="250"/>
      <c r="C6762" s="250"/>
      <c r="D6762" s="250"/>
      <c r="E6762" s="250"/>
      <c r="F6762" s="250"/>
      <c r="G6762" s="3"/>
      <c r="H6762" s="3"/>
      <c r="I6762" s="3"/>
      <c r="J6762" s="3"/>
      <c r="K6762" s="3"/>
      <c r="L6762" s="3"/>
      <c r="IK6762" s="3"/>
      <c r="IL6762" s="3"/>
      <c r="IM6762" s="3"/>
      <c r="IN6762" s="3"/>
      <c r="IO6762" s="3"/>
      <c r="IP6762" s="3"/>
      <c r="IQ6762" s="3"/>
      <c r="IR6762" s="3"/>
      <c r="IS6762" s="3"/>
    </row>
    <row r="6763" spans="1:253" s="2" customFormat="1" ht="16.5">
      <c r="A6763" s="250"/>
      <c r="B6763" s="250"/>
      <c r="C6763" s="250"/>
      <c r="D6763" s="250"/>
      <c r="E6763" s="250"/>
      <c r="F6763" s="250"/>
      <c r="G6763" s="3"/>
      <c r="H6763" s="3"/>
      <c r="I6763" s="3"/>
      <c r="J6763" s="3"/>
      <c r="K6763" s="3"/>
      <c r="L6763" s="3"/>
      <c r="IK6763" s="3"/>
      <c r="IL6763" s="3"/>
      <c r="IM6763" s="3"/>
      <c r="IN6763" s="3"/>
      <c r="IO6763" s="3"/>
      <c r="IP6763" s="3"/>
      <c r="IQ6763" s="3"/>
      <c r="IR6763" s="3"/>
      <c r="IS6763" s="3"/>
    </row>
    <row r="6764" spans="1:253" s="2" customFormat="1" ht="16.5">
      <c r="A6764" s="250"/>
      <c r="B6764" s="250"/>
      <c r="C6764" s="250"/>
      <c r="D6764" s="250"/>
      <c r="E6764" s="250"/>
      <c r="F6764" s="250"/>
      <c r="G6764" s="3"/>
      <c r="H6764" s="3"/>
      <c r="I6764" s="3"/>
      <c r="J6764" s="3"/>
      <c r="K6764" s="3"/>
      <c r="L6764" s="3"/>
      <c r="IK6764" s="3"/>
      <c r="IL6764" s="3"/>
      <c r="IM6764" s="3"/>
      <c r="IN6764" s="3"/>
      <c r="IO6764" s="3"/>
      <c r="IP6764" s="3"/>
      <c r="IQ6764" s="3"/>
      <c r="IR6764" s="3"/>
      <c r="IS6764" s="3"/>
    </row>
    <row r="6765" spans="1:253" s="2" customFormat="1" ht="16.5">
      <c r="A6765" s="250"/>
      <c r="B6765" s="250"/>
      <c r="C6765" s="250"/>
      <c r="D6765" s="250"/>
      <c r="E6765" s="250"/>
      <c r="F6765" s="250"/>
      <c r="G6765" s="3"/>
      <c r="H6765" s="3"/>
      <c r="I6765" s="3"/>
      <c r="J6765" s="3"/>
      <c r="K6765" s="3"/>
      <c r="L6765" s="3"/>
      <c r="IK6765" s="3"/>
      <c r="IL6765" s="3"/>
      <c r="IM6765" s="3"/>
      <c r="IN6765" s="3"/>
      <c r="IO6765" s="3"/>
      <c r="IP6765" s="3"/>
      <c r="IQ6765" s="3"/>
      <c r="IR6765" s="3"/>
      <c r="IS6765" s="3"/>
    </row>
    <row r="6766" spans="1:253" s="2" customFormat="1" ht="16.5">
      <c r="A6766" s="250"/>
      <c r="B6766" s="250"/>
      <c r="C6766" s="250"/>
      <c r="D6766" s="250"/>
      <c r="E6766" s="250"/>
      <c r="F6766" s="250"/>
      <c r="G6766" s="3"/>
      <c r="H6766" s="3"/>
      <c r="I6766" s="3"/>
      <c r="J6766" s="3"/>
      <c r="K6766" s="3"/>
      <c r="L6766" s="3"/>
      <c r="IK6766" s="3"/>
      <c r="IL6766" s="3"/>
      <c r="IM6766" s="3"/>
      <c r="IN6766" s="3"/>
      <c r="IO6766" s="3"/>
      <c r="IP6766" s="3"/>
      <c r="IQ6766" s="3"/>
      <c r="IR6766" s="3"/>
      <c r="IS6766" s="3"/>
    </row>
    <row r="6767" spans="1:253" s="2" customFormat="1" ht="16.5">
      <c r="A6767" s="250"/>
      <c r="B6767" s="250"/>
      <c r="C6767" s="250"/>
      <c r="D6767" s="250"/>
      <c r="E6767" s="250"/>
      <c r="F6767" s="250"/>
      <c r="G6767" s="3"/>
      <c r="H6767" s="3"/>
      <c r="I6767" s="3"/>
      <c r="J6767" s="3"/>
      <c r="K6767" s="3"/>
      <c r="L6767" s="3"/>
      <c r="IK6767" s="3"/>
      <c r="IL6767" s="3"/>
      <c r="IM6767" s="3"/>
      <c r="IN6767" s="3"/>
      <c r="IO6767" s="3"/>
      <c r="IP6767" s="3"/>
      <c r="IQ6767" s="3"/>
      <c r="IR6767" s="3"/>
      <c r="IS6767" s="3"/>
    </row>
    <row r="6768" spans="1:253" s="2" customFormat="1" ht="16.5">
      <c r="A6768" s="250"/>
      <c r="B6768" s="250"/>
      <c r="C6768" s="250"/>
      <c r="D6768" s="250"/>
      <c r="E6768" s="250"/>
      <c r="F6768" s="250"/>
      <c r="G6768" s="3"/>
      <c r="H6768" s="3"/>
      <c r="I6768" s="3"/>
      <c r="J6768" s="3"/>
      <c r="K6768" s="3"/>
      <c r="L6768" s="3"/>
      <c r="IK6768" s="3"/>
      <c r="IL6768" s="3"/>
      <c r="IM6768" s="3"/>
      <c r="IN6768" s="3"/>
      <c r="IO6768" s="3"/>
      <c r="IP6768" s="3"/>
      <c r="IQ6768" s="3"/>
      <c r="IR6768" s="3"/>
      <c r="IS6768" s="3"/>
    </row>
    <row r="6769" spans="1:253" s="2" customFormat="1" ht="16.5">
      <c r="A6769" s="250"/>
      <c r="B6769" s="250"/>
      <c r="C6769" s="250"/>
      <c r="D6769" s="250"/>
      <c r="E6769" s="250"/>
      <c r="F6769" s="250"/>
      <c r="G6769" s="3"/>
      <c r="H6769" s="3"/>
      <c r="I6769" s="3"/>
      <c r="J6769" s="3"/>
      <c r="K6769" s="3"/>
      <c r="L6769" s="3"/>
      <c r="IK6769" s="3"/>
      <c r="IL6769" s="3"/>
      <c r="IM6769" s="3"/>
      <c r="IN6769" s="3"/>
      <c r="IO6769" s="3"/>
      <c r="IP6769" s="3"/>
      <c r="IQ6769" s="3"/>
      <c r="IR6769" s="3"/>
      <c r="IS6769" s="3"/>
    </row>
    <row r="6770" spans="1:253" s="2" customFormat="1" ht="16.5">
      <c r="A6770" s="250"/>
      <c r="B6770" s="250"/>
      <c r="C6770" s="250"/>
      <c r="D6770" s="250"/>
      <c r="E6770" s="250"/>
      <c r="F6770" s="250"/>
      <c r="G6770" s="3"/>
      <c r="H6770" s="3"/>
      <c r="I6770" s="3"/>
      <c r="J6770" s="3"/>
      <c r="K6770" s="3"/>
      <c r="L6770" s="3"/>
      <c r="IK6770" s="3"/>
      <c r="IL6770" s="3"/>
      <c r="IM6770" s="3"/>
      <c r="IN6770" s="3"/>
      <c r="IO6770" s="3"/>
      <c r="IP6770" s="3"/>
      <c r="IQ6770" s="3"/>
      <c r="IR6770" s="3"/>
      <c r="IS6770" s="3"/>
    </row>
    <row r="6771" spans="1:253" s="2" customFormat="1" ht="16.5">
      <c r="A6771" s="250"/>
      <c r="B6771" s="250"/>
      <c r="C6771" s="250"/>
      <c r="D6771" s="250"/>
      <c r="E6771" s="250"/>
      <c r="F6771" s="250"/>
      <c r="G6771" s="3"/>
      <c r="H6771" s="3"/>
      <c r="I6771" s="3"/>
      <c r="J6771" s="3"/>
      <c r="K6771" s="3"/>
      <c r="L6771" s="3"/>
      <c r="IK6771" s="3"/>
      <c r="IL6771" s="3"/>
      <c r="IM6771" s="3"/>
      <c r="IN6771" s="3"/>
      <c r="IO6771" s="3"/>
      <c r="IP6771" s="3"/>
      <c r="IQ6771" s="3"/>
      <c r="IR6771" s="3"/>
      <c r="IS6771" s="3"/>
    </row>
    <row r="6772" spans="1:253" s="2" customFormat="1" ht="16.5">
      <c r="A6772" s="250"/>
      <c r="B6772" s="250"/>
      <c r="C6772" s="250"/>
      <c r="D6772" s="250"/>
      <c r="E6772" s="250"/>
      <c r="F6772" s="250"/>
      <c r="G6772" s="3"/>
      <c r="H6772" s="3"/>
      <c r="I6772" s="3"/>
      <c r="J6772" s="3"/>
      <c r="K6772" s="3"/>
      <c r="L6772" s="3"/>
      <c r="IK6772" s="3"/>
      <c r="IL6772" s="3"/>
      <c r="IM6772" s="3"/>
      <c r="IN6772" s="3"/>
      <c r="IO6772" s="3"/>
      <c r="IP6772" s="3"/>
      <c r="IQ6772" s="3"/>
      <c r="IR6772" s="3"/>
      <c r="IS6772" s="3"/>
    </row>
    <row r="6773" spans="1:253" s="2" customFormat="1" ht="16.5">
      <c r="A6773" s="250"/>
      <c r="B6773" s="250"/>
      <c r="C6773" s="250"/>
      <c r="D6773" s="250"/>
      <c r="E6773" s="250"/>
      <c r="F6773" s="250"/>
      <c r="G6773" s="3"/>
      <c r="H6773" s="3"/>
      <c r="I6773" s="3"/>
      <c r="J6773" s="3"/>
      <c r="K6773" s="3"/>
      <c r="L6773" s="3"/>
      <c r="IK6773" s="3"/>
      <c r="IL6773" s="3"/>
      <c r="IM6773" s="3"/>
      <c r="IN6773" s="3"/>
      <c r="IO6773" s="3"/>
      <c r="IP6773" s="3"/>
      <c r="IQ6773" s="3"/>
      <c r="IR6773" s="3"/>
      <c r="IS6773" s="3"/>
    </row>
    <row r="6774" spans="1:253" s="2" customFormat="1" ht="16.5">
      <c r="A6774" s="250"/>
      <c r="B6774" s="250"/>
      <c r="C6774" s="250"/>
      <c r="D6774" s="250"/>
      <c r="E6774" s="250"/>
      <c r="F6774" s="250"/>
      <c r="G6774" s="3"/>
      <c r="H6774" s="3"/>
      <c r="I6774" s="3"/>
      <c r="J6774" s="3"/>
      <c r="K6774" s="3"/>
      <c r="L6774" s="3"/>
      <c r="IK6774" s="3"/>
      <c r="IL6774" s="3"/>
      <c r="IM6774" s="3"/>
      <c r="IN6774" s="3"/>
      <c r="IO6774" s="3"/>
      <c r="IP6774" s="3"/>
      <c r="IQ6774" s="3"/>
      <c r="IR6774" s="3"/>
      <c r="IS6774" s="3"/>
    </row>
    <row r="6775" spans="1:253" s="2" customFormat="1" ht="16.5">
      <c r="A6775" s="250"/>
      <c r="B6775" s="250"/>
      <c r="C6775" s="250"/>
      <c r="D6775" s="250"/>
      <c r="E6775" s="250"/>
      <c r="F6775" s="250"/>
      <c r="G6775" s="3"/>
      <c r="H6775" s="3"/>
      <c r="I6775" s="3"/>
      <c r="J6775" s="3"/>
      <c r="K6775" s="3"/>
      <c r="L6775" s="3"/>
      <c r="IK6775" s="3"/>
      <c r="IL6775" s="3"/>
      <c r="IM6775" s="3"/>
      <c r="IN6775" s="3"/>
      <c r="IO6775" s="3"/>
      <c r="IP6775" s="3"/>
      <c r="IQ6775" s="3"/>
      <c r="IR6775" s="3"/>
      <c r="IS6775" s="3"/>
    </row>
    <row r="6776" spans="1:253" s="2" customFormat="1" ht="16.5">
      <c r="A6776" s="250"/>
      <c r="B6776" s="250"/>
      <c r="C6776" s="250"/>
      <c r="D6776" s="250"/>
      <c r="E6776" s="250"/>
      <c r="F6776" s="250"/>
      <c r="G6776" s="3"/>
      <c r="H6776" s="3"/>
      <c r="I6776" s="3"/>
      <c r="J6776" s="3"/>
      <c r="K6776" s="3"/>
      <c r="L6776" s="3"/>
      <c r="IK6776" s="3"/>
      <c r="IL6776" s="3"/>
      <c r="IM6776" s="3"/>
      <c r="IN6776" s="3"/>
      <c r="IO6776" s="3"/>
      <c r="IP6776" s="3"/>
      <c r="IQ6776" s="3"/>
      <c r="IR6776" s="3"/>
      <c r="IS6776" s="3"/>
    </row>
    <row r="6777" spans="1:253" s="2" customFormat="1" ht="16.5">
      <c r="A6777" s="250"/>
      <c r="B6777" s="250"/>
      <c r="C6777" s="250"/>
      <c r="D6777" s="250"/>
      <c r="E6777" s="250"/>
      <c r="F6777" s="250"/>
      <c r="G6777" s="3"/>
      <c r="H6777" s="3"/>
      <c r="I6777" s="3"/>
      <c r="J6777" s="3"/>
      <c r="K6777" s="3"/>
      <c r="L6777" s="3"/>
      <c r="IK6777" s="3"/>
      <c r="IL6777" s="3"/>
      <c r="IM6777" s="3"/>
      <c r="IN6777" s="3"/>
      <c r="IO6777" s="3"/>
      <c r="IP6777" s="3"/>
      <c r="IQ6777" s="3"/>
      <c r="IR6777" s="3"/>
      <c r="IS6777" s="3"/>
    </row>
    <row r="6778" spans="1:253" s="2" customFormat="1" ht="16.5">
      <c r="A6778" s="250"/>
      <c r="B6778" s="250"/>
      <c r="C6778" s="250"/>
      <c r="D6778" s="250"/>
      <c r="E6778" s="250"/>
      <c r="F6778" s="250"/>
      <c r="G6778" s="3"/>
      <c r="H6778" s="3"/>
      <c r="I6778" s="3"/>
      <c r="J6778" s="3"/>
      <c r="K6778" s="3"/>
      <c r="L6778" s="3"/>
      <c r="IK6778" s="3"/>
      <c r="IL6778" s="3"/>
      <c r="IM6778" s="3"/>
      <c r="IN6778" s="3"/>
      <c r="IO6778" s="3"/>
      <c r="IP6778" s="3"/>
      <c r="IQ6778" s="3"/>
      <c r="IR6778" s="3"/>
      <c r="IS6778" s="3"/>
    </row>
    <row r="6779" spans="1:253" s="2" customFormat="1" ht="16.5">
      <c r="A6779" s="250"/>
      <c r="B6779" s="250"/>
      <c r="C6779" s="250"/>
      <c r="D6779" s="250"/>
      <c r="E6779" s="250"/>
      <c r="F6779" s="250"/>
      <c r="G6779" s="3"/>
      <c r="H6779" s="3"/>
      <c r="I6779" s="3"/>
      <c r="J6779" s="3"/>
      <c r="K6779" s="3"/>
      <c r="L6779" s="3"/>
      <c r="IK6779" s="3"/>
      <c r="IL6779" s="3"/>
      <c r="IM6779" s="3"/>
      <c r="IN6779" s="3"/>
      <c r="IO6779" s="3"/>
      <c r="IP6779" s="3"/>
      <c r="IQ6779" s="3"/>
      <c r="IR6779" s="3"/>
      <c r="IS6779" s="3"/>
    </row>
    <row r="6780" spans="1:253" s="2" customFormat="1" ht="16.5">
      <c r="A6780" s="250"/>
      <c r="B6780" s="250"/>
      <c r="C6780" s="250"/>
      <c r="D6780" s="250"/>
      <c r="E6780" s="250"/>
      <c r="F6780" s="250"/>
      <c r="G6780" s="3"/>
      <c r="H6780" s="3"/>
      <c r="I6780" s="3"/>
      <c r="J6780" s="3"/>
      <c r="K6780" s="3"/>
      <c r="L6780" s="3"/>
      <c r="IK6780" s="3"/>
      <c r="IL6780" s="3"/>
      <c r="IM6780" s="3"/>
      <c r="IN6780" s="3"/>
      <c r="IO6780" s="3"/>
      <c r="IP6780" s="3"/>
      <c r="IQ6780" s="3"/>
      <c r="IR6780" s="3"/>
      <c r="IS6780" s="3"/>
    </row>
    <row r="6781" spans="1:253" s="2" customFormat="1" ht="16.5">
      <c r="A6781" s="250"/>
      <c r="B6781" s="250"/>
      <c r="C6781" s="250"/>
      <c r="D6781" s="250"/>
      <c r="E6781" s="250"/>
      <c r="F6781" s="250"/>
      <c r="G6781" s="3"/>
      <c r="H6781" s="3"/>
      <c r="I6781" s="3"/>
      <c r="J6781" s="3"/>
      <c r="K6781" s="3"/>
      <c r="L6781" s="3"/>
      <c r="IK6781" s="3"/>
      <c r="IL6781" s="3"/>
      <c r="IM6781" s="3"/>
      <c r="IN6781" s="3"/>
      <c r="IO6781" s="3"/>
      <c r="IP6781" s="3"/>
      <c r="IQ6781" s="3"/>
      <c r="IR6781" s="3"/>
      <c r="IS6781" s="3"/>
    </row>
    <row r="6782" spans="1:253" s="2" customFormat="1" ht="16.5">
      <c r="A6782" s="250"/>
      <c r="B6782" s="250"/>
      <c r="C6782" s="250"/>
      <c r="D6782" s="250"/>
      <c r="E6782" s="250"/>
      <c r="F6782" s="250"/>
      <c r="G6782" s="3"/>
      <c r="H6782" s="3"/>
      <c r="I6782" s="3"/>
      <c r="J6782" s="3"/>
      <c r="K6782" s="3"/>
      <c r="L6782" s="3"/>
      <c r="IK6782" s="3"/>
      <c r="IL6782" s="3"/>
      <c r="IM6782" s="3"/>
      <c r="IN6782" s="3"/>
      <c r="IO6782" s="3"/>
      <c r="IP6782" s="3"/>
      <c r="IQ6782" s="3"/>
      <c r="IR6782" s="3"/>
      <c r="IS6782" s="3"/>
    </row>
    <row r="6783" spans="1:253" s="2" customFormat="1" ht="16.5">
      <c r="A6783" s="250"/>
      <c r="B6783" s="250"/>
      <c r="C6783" s="250"/>
      <c r="D6783" s="250"/>
      <c r="E6783" s="250"/>
      <c r="F6783" s="250"/>
      <c r="G6783" s="3"/>
      <c r="H6783" s="3"/>
      <c r="I6783" s="3"/>
      <c r="J6783" s="3"/>
      <c r="K6783" s="3"/>
      <c r="L6783" s="3"/>
      <c r="IK6783" s="3"/>
      <c r="IL6783" s="3"/>
      <c r="IM6783" s="3"/>
      <c r="IN6783" s="3"/>
      <c r="IO6783" s="3"/>
      <c r="IP6783" s="3"/>
      <c r="IQ6783" s="3"/>
      <c r="IR6783" s="3"/>
      <c r="IS6783" s="3"/>
    </row>
    <row r="6784" spans="1:253" s="2" customFormat="1" ht="16.5">
      <c r="A6784" s="250"/>
      <c r="B6784" s="250"/>
      <c r="C6784" s="250"/>
      <c r="D6784" s="250"/>
      <c r="E6784" s="250"/>
      <c r="F6784" s="250"/>
      <c r="G6784" s="3"/>
      <c r="H6784" s="3"/>
      <c r="I6784" s="3"/>
      <c r="J6784" s="3"/>
      <c r="K6784" s="3"/>
      <c r="L6784" s="3"/>
      <c r="IK6784" s="3"/>
      <c r="IL6784" s="3"/>
      <c r="IM6784" s="3"/>
      <c r="IN6784" s="3"/>
      <c r="IO6784" s="3"/>
      <c r="IP6784" s="3"/>
      <c r="IQ6784" s="3"/>
      <c r="IR6784" s="3"/>
      <c r="IS6784" s="3"/>
    </row>
    <row r="6785" spans="1:253" s="2" customFormat="1" ht="16.5">
      <c r="A6785" s="250"/>
      <c r="B6785" s="250"/>
      <c r="C6785" s="250"/>
      <c r="D6785" s="250"/>
      <c r="E6785" s="250"/>
      <c r="F6785" s="250"/>
      <c r="G6785" s="3"/>
      <c r="H6785" s="3"/>
      <c r="I6785" s="3"/>
      <c r="J6785" s="3"/>
      <c r="K6785" s="3"/>
      <c r="L6785" s="3"/>
      <c r="IK6785" s="3"/>
      <c r="IL6785" s="3"/>
      <c r="IM6785" s="3"/>
      <c r="IN6785" s="3"/>
      <c r="IO6785" s="3"/>
      <c r="IP6785" s="3"/>
      <c r="IQ6785" s="3"/>
      <c r="IR6785" s="3"/>
      <c r="IS6785" s="3"/>
    </row>
    <row r="6786" spans="1:253" s="2" customFormat="1" ht="16.5">
      <c r="A6786" s="250"/>
      <c r="B6786" s="250"/>
      <c r="C6786" s="250"/>
      <c r="D6786" s="250"/>
      <c r="E6786" s="250"/>
      <c r="F6786" s="250"/>
      <c r="G6786" s="3"/>
      <c r="H6786" s="3"/>
      <c r="I6786" s="3"/>
      <c r="J6786" s="3"/>
      <c r="K6786" s="3"/>
      <c r="L6786" s="3"/>
      <c r="IK6786" s="3"/>
      <c r="IL6786" s="3"/>
      <c r="IM6786" s="3"/>
      <c r="IN6786" s="3"/>
      <c r="IO6786" s="3"/>
      <c r="IP6786" s="3"/>
      <c r="IQ6786" s="3"/>
      <c r="IR6786" s="3"/>
      <c r="IS6786" s="3"/>
    </row>
    <row r="6787" spans="1:253" s="2" customFormat="1" ht="16.5">
      <c r="A6787" s="250"/>
      <c r="B6787" s="250"/>
      <c r="C6787" s="250"/>
      <c r="D6787" s="250"/>
      <c r="E6787" s="250"/>
      <c r="F6787" s="250"/>
      <c r="G6787" s="3"/>
      <c r="H6787" s="3"/>
      <c r="I6787" s="3"/>
      <c r="J6787" s="3"/>
      <c r="K6787" s="3"/>
      <c r="L6787" s="3"/>
      <c r="IK6787" s="3"/>
      <c r="IL6787" s="3"/>
      <c r="IM6787" s="3"/>
      <c r="IN6787" s="3"/>
      <c r="IO6787" s="3"/>
      <c r="IP6787" s="3"/>
      <c r="IQ6787" s="3"/>
      <c r="IR6787" s="3"/>
      <c r="IS6787" s="3"/>
    </row>
    <row r="6788" spans="1:253" s="2" customFormat="1" ht="16.5">
      <c r="A6788" s="250"/>
      <c r="B6788" s="250"/>
      <c r="C6788" s="250"/>
      <c r="D6788" s="250"/>
      <c r="E6788" s="250"/>
      <c r="F6788" s="250"/>
      <c r="G6788" s="3"/>
      <c r="H6788" s="3"/>
      <c r="I6788" s="3"/>
      <c r="J6788" s="3"/>
      <c r="K6788" s="3"/>
      <c r="L6788" s="3"/>
      <c r="IK6788" s="3"/>
      <c r="IL6788" s="3"/>
      <c r="IM6788" s="3"/>
      <c r="IN6788" s="3"/>
      <c r="IO6788" s="3"/>
      <c r="IP6788" s="3"/>
      <c r="IQ6788" s="3"/>
      <c r="IR6788" s="3"/>
      <c r="IS6788" s="3"/>
    </row>
    <row r="6789" spans="1:253" s="2" customFormat="1" ht="16.5">
      <c r="A6789" s="250"/>
      <c r="B6789" s="250"/>
      <c r="C6789" s="250"/>
      <c r="D6789" s="250"/>
      <c r="E6789" s="250"/>
      <c r="F6789" s="250"/>
      <c r="G6789" s="3"/>
      <c r="H6789" s="3"/>
      <c r="I6789" s="3"/>
      <c r="J6789" s="3"/>
      <c r="K6789" s="3"/>
      <c r="L6789" s="3"/>
      <c r="IK6789" s="3"/>
      <c r="IL6789" s="3"/>
      <c r="IM6789" s="3"/>
      <c r="IN6789" s="3"/>
      <c r="IO6789" s="3"/>
      <c r="IP6789" s="3"/>
      <c r="IQ6789" s="3"/>
      <c r="IR6789" s="3"/>
      <c r="IS6789" s="3"/>
    </row>
    <row r="6790" spans="1:253" s="2" customFormat="1" ht="16.5">
      <c r="A6790" s="250"/>
      <c r="B6790" s="250"/>
      <c r="C6790" s="250"/>
      <c r="D6790" s="250"/>
      <c r="E6790" s="250"/>
      <c r="F6790" s="250"/>
      <c r="G6790" s="3"/>
      <c r="H6790" s="3"/>
      <c r="I6790" s="3"/>
      <c r="J6790" s="3"/>
      <c r="K6790" s="3"/>
      <c r="L6790" s="3"/>
      <c r="IK6790" s="3"/>
      <c r="IL6790" s="3"/>
      <c r="IM6790" s="3"/>
      <c r="IN6790" s="3"/>
      <c r="IO6790" s="3"/>
      <c r="IP6790" s="3"/>
      <c r="IQ6790" s="3"/>
      <c r="IR6790" s="3"/>
      <c r="IS6790" s="3"/>
    </row>
    <row r="6791" spans="1:253" s="2" customFormat="1" ht="16.5">
      <c r="A6791" s="250"/>
      <c r="B6791" s="250"/>
      <c r="C6791" s="250"/>
      <c r="D6791" s="250"/>
      <c r="E6791" s="250"/>
      <c r="F6791" s="250"/>
      <c r="G6791" s="3"/>
      <c r="H6791" s="3"/>
      <c r="I6791" s="3"/>
      <c r="J6791" s="3"/>
      <c r="K6791" s="3"/>
      <c r="L6791" s="3"/>
      <c r="IK6791" s="3"/>
      <c r="IL6791" s="3"/>
      <c r="IM6791" s="3"/>
      <c r="IN6791" s="3"/>
      <c r="IO6791" s="3"/>
      <c r="IP6791" s="3"/>
      <c r="IQ6791" s="3"/>
      <c r="IR6791" s="3"/>
      <c r="IS6791" s="3"/>
    </row>
    <row r="6792" spans="1:253" s="2" customFormat="1" ht="16.5">
      <c r="A6792" s="250"/>
      <c r="B6792" s="250"/>
      <c r="C6792" s="250"/>
      <c r="D6792" s="250"/>
      <c r="E6792" s="250"/>
      <c r="F6792" s="250"/>
      <c r="G6792" s="3"/>
      <c r="H6792" s="3"/>
      <c r="I6792" s="3"/>
      <c r="J6792" s="3"/>
      <c r="K6792" s="3"/>
      <c r="L6792" s="3"/>
      <c r="IK6792" s="3"/>
      <c r="IL6792" s="3"/>
      <c r="IM6792" s="3"/>
      <c r="IN6792" s="3"/>
      <c r="IO6792" s="3"/>
      <c r="IP6792" s="3"/>
      <c r="IQ6792" s="3"/>
      <c r="IR6792" s="3"/>
      <c r="IS6792" s="3"/>
    </row>
    <row r="6793" spans="1:253" s="2" customFormat="1" ht="16.5">
      <c r="A6793" s="250"/>
      <c r="B6793" s="250"/>
      <c r="C6793" s="250"/>
      <c r="D6793" s="250"/>
      <c r="E6793" s="250"/>
      <c r="F6793" s="250"/>
      <c r="G6793" s="3"/>
      <c r="H6793" s="3"/>
      <c r="I6793" s="3"/>
      <c r="J6793" s="3"/>
      <c r="K6793" s="3"/>
      <c r="L6793" s="3"/>
      <c r="IK6793" s="3"/>
      <c r="IL6793" s="3"/>
      <c r="IM6793" s="3"/>
      <c r="IN6793" s="3"/>
      <c r="IO6793" s="3"/>
      <c r="IP6793" s="3"/>
      <c r="IQ6793" s="3"/>
      <c r="IR6793" s="3"/>
      <c r="IS6793" s="3"/>
    </row>
    <row r="6794" spans="1:253" s="2" customFormat="1" ht="16.5">
      <c r="A6794" s="250"/>
      <c r="B6794" s="250"/>
      <c r="C6794" s="250"/>
      <c r="D6794" s="250"/>
      <c r="E6794" s="250"/>
      <c r="F6794" s="250"/>
      <c r="G6794" s="3"/>
      <c r="H6794" s="3"/>
      <c r="I6794" s="3"/>
      <c r="J6794" s="3"/>
      <c r="K6794" s="3"/>
      <c r="L6794" s="3"/>
      <c r="IK6794" s="3"/>
      <c r="IL6794" s="3"/>
      <c r="IM6794" s="3"/>
      <c r="IN6794" s="3"/>
      <c r="IO6794" s="3"/>
      <c r="IP6794" s="3"/>
      <c r="IQ6794" s="3"/>
      <c r="IR6794" s="3"/>
      <c r="IS6794" s="3"/>
    </row>
    <row r="6795" spans="1:253" s="2" customFormat="1" ht="16.5">
      <c r="A6795" s="250"/>
      <c r="B6795" s="250"/>
      <c r="C6795" s="250"/>
      <c r="D6795" s="250"/>
      <c r="E6795" s="250"/>
      <c r="F6795" s="250"/>
      <c r="G6795" s="3"/>
      <c r="H6795" s="3"/>
      <c r="I6795" s="3"/>
      <c r="J6795" s="3"/>
      <c r="K6795" s="3"/>
      <c r="L6795" s="3"/>
      <c r="IK6795" s="3"/>
      <c r="IL6795" s="3"/>
      <c r="IM6795" s="3"/>
      <c r="IN6795" s="3"/>
      <c r="IO6795" s="3"/>
      <c r="IP6795" s="3"/>
      <c r="IQ6795" s="3"/>
      <c r="IR6795" s="3"/>
      <c r="IS6795" s="3"/>
    </row>
    <row r="6796" spans="1:253" s="2" customFormat="1" ht="16.5">
      <c r="A6796" s="250"/>
      <c r="B6796" s="250"/>
      <c r="C6796" s="250"/>
      <c r="D6796" s="250"/>
      <c r="E6796" s="250"/>
      <c r="F6796" s="250"/>
      <c r="G6796" s="3"/>
      <c r="H6796" s="3"/>
      <c r="I6796" s="3"/>
      <c r="J6796" s="3"/>
      <c r="K6796" s="3"/>
      <c r="L6796" s="3"/>
      <c r="IK6796" s="3"/>
      <c r="IL6796" s="3"/>
      <c r="IM6796" s="3"/>
      <c r="IN6796" s="3"/>
      <c r="IO6796" s="3"/>
      <c r="IP6796" s="3"/>
      <c r="IQ6796" s="3"/>
      <c r="IR6796" s="3"/>
      <c r="IS6796" s="3"/>
    </row>
    <row r="6797" spans="1:253" s="2" customFormat="1" ht="16.5">
      <c r="A6797" s="250"/>
      <c r="B6797" s="250"/>
      <c r="C6797" s="250"/>
      <c r="D6797" s="250"/>
      <c r="E6797" s="250"/>
      <c r="F6797" s="250"/>
      <c r="G6797" s="3"/>
      <c r="H6797" s="3"/>
      <c r="I6797" s="3"/>
      <c r="J6797" s="3"/>
      <c r="K6797" s="3"/>
      <c r="L6797" s="3"/>
      <c r="IK6797" s="3"/>
      <c r="IL6797" s="3"/>
      <c r="IM6797" s="3"/>
      <c r="IN6797" s="3"/>
      <c r="IO6797" s="3"/>
      <c r="IP6797" s="3"/>
      <c r="IQ6797" s="3"/>
      <c r="IR6797" s="3"/>
      <c r="IS6797" s="3"/>
    </row>
    <row r="6798" spans="1:253" s="2" customFormat="1" ht="16.5">
      <c r="A6798" s="250"/>
      <c r="B6798" s="250"/>
      <c r="C6798" s="250"/>
      <c r="D6798" s="250"/>
      <c r="E6798" s="250"/>
      <c r="F6798" s="250"/>
      <c r="G6798" s="3"/>
      <c r="H6798" s="3"/>
      <c r="I6798" s="3"/>
      <c r="J6798" s="3"/>
      <c r="K6798" s="3"/>
      <c r="L6798" s="3"/>
      <c r="IK6798" s="3"/>
      <c r="IL6798" s="3"/>
      <c r="IM6798" s="3"/>
      <c r="IN6798" s="3"/>
      <c r="IO6798" s="3"/>
      <c r="IP6798" s="3"/>
      <c r="IQ6798" s="3"/>
      <c r="IR6798" s="3"/>
      <c r="IS6798" s="3"/>
    </row>
    <row r="6799" spans="1:253" s="2" customFormat="1" ht="16.5">
      <c r="A6799" s="250"/>
      <c r="B6799" s="250"/>
      <c r="C6799" s="250"/>
      <c r="D6799" s="250"/>
      <c r="E6799" s="250"/>
      <c r="F6799" s="250"/>
      <c r="G6799" s="3"/>
      <c r="H6799" s="3"/>
      <c r="I6799" s="3"/>
      <c r="J6799" s="3"/>
      <c r="K6799" s="3"/>
      <c r="L6799" s="3"/>
      <c r="IK6799" s="3"/>
      <c r="IL6799" s="3"/>
      <c r="IM6799" s="3"/>
      <c r="IN6799" s="3"/>
      <c r="IO6799" s="3"/>
      <c r="IP6799" s="3"/>
      <c r="IQ6799" s="3"/>
      <c r="IR6799" s="3"/>
      <c r="IS6799" s="3"/>
    </row>
    <row r="6800" spans="1:253" s="2" customFormat="1" ht="16.5">
      <c r="A6800" s="250"/>
      <c r="B6800" s="250"/>
      <c r="C6800" s="250"/>
      <c r="D6800" s="250"/>
      <c r="E6800" s="250"/>
      <c r="F6800" s="250"/>
      <c r="G6800" s="3"/>
      <c r="H6800" s="3"/>
      <c r="I6800" s="3"/>
      <c r="J6800" s="3"/>
      <c r="K6800" s="3"/>
      <c r="L6800" s="3"/>
      <c r="IK6800" s="3"/>
      <c r="IL6800" s="3"/>
      <c r="IM6800" s="3"/>
      <c r="IN6800" s="3"/>
      <c r="IO6800" s="3"/>
      <c r="IP6800" s="3"/>
      <c r="IQ6800" s="3"/>
      <c r="IR6800" s="3"/>
      <c r="IS6800" s="3"/>
    </row>
    <row r="6801" spans="1:253" s="2" customFormat="1" ht="16.5">
      <c r="A6801" s="250"/>
      <c r="B6801" s="250"/>
      <c r="C6801" s="250"/>
      <c r="D6801" s="250"/>
      <c r="E6801" s="250"/>
      <c r="F6801" s="250"/>
      <c r="G6801" s="3"/>
      <c r="H6801" s="3"/>
      <c r="I6801" s="3"/>
      <c r="J6801" s="3"/>
      <c r="K6801" s="3"/>
      <c r="L6801" s="3"/>
      <c r="IK6801" s="3"/>
      <c r="IL6801" s="3"/>
      <c r="IM6801" s="3"/>
      <c r="IN6801" s="3"/>
      <c r="IO6801" s="3"/>
      <c r="IP6801" s="3"/>
      <c r="IQ6801" s="3"/>
      <c r="IR6801" s="3"/>
      <c r="IS6801" s="3"/>
    </row>
    <row r="6802" spans="1:253" s="2" customFormat="1" ht="16.5">
      <c r="A6802" s="250"/>
      <c r="B6802" s="250"/>
      <c r="C6802" s="250"/>
      <c r="D6802" s="250"/>
      <c r="E6802" s="250"/>
      <c r="F6802" s="250"/>
      <c r="G6802" s="3"/>
      <c r="H6802" s="3"/>
      <c r="I6802" s="3"/>
      <c r="J6802" s="3"/>
      <c r="K6802" s="3"/>
      <c r="L6802" s="3"/>
      <c r="IK6802" s="3"/>
      <c r="IL6802" s="3"/>
      <c r="IM6802" s="3"/>
      <c r="IN6802" s="3"/>
      <c r="IO6802" s="3"/>
      <c r="IP6802" s="3"/>
      <c r="IQ6802" s="3"/>
      <c r="IR6802" s="3"/>
      <c r="IS6802" s="3"/>
    </row>
    <row r="6803" spans="1:253" s="2" customFormat="1" ht="16.5">
      <c r="A6803" s="250"/>
      <c r="B6803" s="250"/>
      <c r="C6803" s="250"/>
      <c r="D6803" s="250"/>
      <c r="E6803" s="250"/>
      <c r="F6803" s="250"/>
      <c r="G6803" s="3"/>
      <c r="H6803" s="3"/>
      <c r="I6803" s="3"/>
      <c r="J6803" s="3"/>
      <c r="K6803" s="3"/>
      <c r="L6803" s="3"/>
      <c r="IK6803" s="3"/>
      <c r="IL6803" s="3"/>
      <c r="IM6803" s="3"/>
      <c r="IN6803" s="3"/>
      <c r="IO6803" s="3"/>
      <c r="IP6803" s="3"/>
      <c r="IQ6803" s="3"/>
      <c r="IR6803" s="3"/>
      <c r="IS6803" s="3"/>
    </row>
    <row r="6804" spans="1:253" s="2" customFormat="1" ht="16.5">
      <c r="A6804" s="250"/>
      <c r="B6804" s="250"/>
      <c r="C6804" s="250"/>
      <c r="D6804" s="250"/>
      <c r="E6804" s="250"/>
      <c r="F6804" s="250"/>
      <c r="G6804" s="3"/>
      <c r="H6804" s="3"/>
      <c r="I6804" s="3"/>
      <c r="J6804" s="3"/>
      <c r="K6804" s="3"/>
      <c r="L6804" s="3"/>
      <c r="IK6804" s="3"/>
      <c r="IL6804" s="3"/>
      <c r="IM6804" s="3"/>
      <c r="IN6804" s="3"/>
      <c r="IO6804" s="3"/>
      <c r="IP6804" s="3"/>
      <c r="IQ6804" s="3"/>
      <c r="IR6804" s="3"/>
      <c r="IS6804" s="3"/>
    </row>
    <row r="6805" spans="1:253" s="2" customFormat="1" ht="16.5">
      <c r="A6805" s="250"/>
      <c r="B6805" s="250"/>
      <c r="C6805" s="250"/>
      <c r="D6805" s="250"/>
      <c r="E6805" s="250"/>
      <c r="F6805" s="250"/>
      <c r="G6805" s="3"/>
      <c r="H6805" s="3"/>
      <c r="I6805" s="3"/>
      <c r="J6805" s="3"/>
      <c r="K6805" s="3"/>
      <c r="L6805" s="3"/>
      <c r="IK6805" s="3"/>
      <c r="IL6805" s="3"/>
      <c r="IM6805" s="3"/>
      <c r="IN6805" s="3"/>
      <c r="IO6805" s="3"/>
      <c r="IP6805" s="3"/>
      <c r="IQ6805" s="3"/>
      <c r="IR6805" s="3"/>
      <c r="IS6805" s="3"/>
    </row>
    <row r="6806" spans="1:253" s="2" customFormat="1" ht="16.5">
      <c r="A6806" s="250"/>
      <c r="B6806" s="250"/>
      <c r="C6806" s="250"/>
      <c r="D6806" s="250"/>
      <c r="E6806" s="250"/>
      <c r="F6806" s="250"/>
      <c r="G6806" s="3"/>
      <c r="H6806" s="3"/>
      <c r="I6806" s="3"/>
      <c r="J6806" s="3"/>
      <c r="K6806" s="3"/>
      <c r="L6806" s="3"/>
      <c r="IK6806" s="3"/>
      <c r="IL6806" s="3"/>
      <c r="IM6806" s="3"/>
      <c r="IN6806" s="3"/>
      <c r="IO6806" s="3"/>
      <c r="IP6806" s="3"/>
      <c r="IQ6806" s="3"/>
      <c r="IR6806" s="3"/>
      <c r="IS6806" s="3"/>
    </row>
    <row r="6807" spans="1:253" s="2" customFormat="1" ht="16.5">
      <c r="A6807" s="250"/>
      <c r="B6807" s="250"/>
      <c r="C6807" s="250"/>
      <c r="D6807" s="250"/>
      <c r="E6807" s="250"/>
      <c r="F6807" s="250"/>
      <c r="G6807" s="3"/>
      <c r="H6807" s="3"/>
      <c r="I6807" s="3"/>
      <c r="J6807" s="3"/>
      <c r="K6807" s="3"/>
      <c r="L6807" s="3"/>
      <c r="IK6807" s="3"/>
      <c r="IL6807" s="3"/>
      <c r="IM6807" s="3"/>
      <c r="IN6807" s="3"/>
      <c r="IO6807" s="3"/>
      <c r="IP6807" s="3"/>
      <c r="IQ6807" s="3"/>
      <c r="IR6807" s="3"/>
      <c r="IS6807" s="3"/>
    </row>
    <row r="6808" spans="1:253" s="2" customFormat="1" ht="16.5">
      <c r="A6808" s="250"/>
      <c r="B6808" s="250"/>
      <c r="C6808" s="250"/>
      <c r="D6808" s="250"/>
      <c r="E6808" s="250"/>
      <c r="F6808" s="250"/>
      <c r="G6808" s="3"/>
      <c r="H6808" s="3"/>
      <c r="I6808" s="3"/>
      <c r="J6808" s="3"/>
      <c r="K6808" s="3"/>
      <c r="L6808" s="3"/>
      <c r="IK6808" s="3"/>
      <c r="IL6808" s="3"/>
      <c r="IM6808" s="3"/>
      <c r="IN6808" s="3"/>
      <c r="IO6808" s="3"/>
      <c r="IP6808" s="3"/>
      <c r="IQ6808" s="3"/>
      <c r="IR6808" s="3"/>
      <c r="IS6808" s="3"/>
    </row>
    <row r="6809" spans="1:253" s="2" customFormat="1" ht="16.5">
      <c r="A6809" s="250"/>
      <c r="B6809" s="250"/>
      <c r="C6809" s="250"/>
      <c r="D6809" s="250"/>
      <c r="E6809" s="250"/>
      <c r="F6809" s="250"/>
      <c r="G6809" s="3"/>
      <c r="H6809" s="3"/>
      <c r="I6809" s="3"/>
      <c r="J6809" s="3"/>
      <c r="K6809" s="3"/>
      <c r="L6809" s="3"/>
      <c r="IK6809" s="3"/>
      <c r="IL6809" s="3"/>
      <c r="IM6809" s="3"/>
      <c r="IN6809" s="3"/>
      <c r="IO6809" s="3"/>
      <c r="IP6809" s="3"/>
      <c r="IQ6809" s="3"/>
      <c r="IR6809" s="3"/>
      <c r="IS6809" s="3"/>
    </row>
    <row r="6810" spans="1:253" s="2" customFormat="1" ht="16.5">
      <c r="A6810" s="250"/>
      <c r="B6810" s="250"/>
      <c r="C6810" s="250"/>
      <c r="D6810" s="250"/>
      <c r="E6810" s="250"/>
      <c r="F6810" s="250"/>
      <c r="G6810" s="3"/>
      <c r="H6810" s="3"/>
      <c r="I6810" s="3"/>
      <c r="J6810" s="3"/>
      <c r="K6810" s="3"/>
      <c r="L6810" s="3"/>
      <c r="IK6810" s="3"/>
      <c r="IL6810" s="3"/>
      <c r="IM6810" s="3"/>
      <c r="IN6810" s="3"/>
      <c r="IO6810" s="3"/>
      <c r="IP6810" s="3"/>
      <c r="IQ6810" s="3"/>
      <c r="IR6810" s="3"/>
      <c r="IS6810" s="3"/>
    </row>
    <row r="6811" spans="1:253" s="2" customFormat="1" ht="16.5">
      <c r="A6811" s="250"/>
      <c r="B6811" s="250"/>
      <c r="C6811" s="250"/>
      <c r="D6811" s="250"/>
      <c r="E6811" s="250"/>
      <c r="F6811" s="250"/>
      <c r="G6811" s="3"/>
      <c r="H6811" s="3"/>
      <c r="I6811" s="3"/>
      <c r="J6811" s="3"/>
      <c r="K6811" s="3"/>
      <c r="L6811" s="3"/>
      <c r="IK6811" s="3"/>
      <c r="IL6811" s="3"/>
      <c r="IM6811" s="3"/>
      <c r="IN6811" s="3"/>
      <c r="IO6811" s="3"/>
      <c r="IP6811" s="3"/>
      <c r="IQ6811" s="3"/>
      <c r="IR6811" s="3"/>
      <c r="IS6811" s="3"/>
    </row>
    <row r="6812" spans="1:253" s="2" customFormat="1" ht="16.5">
      <c r="A6812" s="250"/>
      <c r="B6812" s="250"/>
      <c r="C6812" s="250"/>
      <c r="D6812" s="250"/>
      <c r="E6812" s="250"/>
      <c r="F6812" s="250"/>
      <c r="G6812" s="3"/>
      <c r="H6812" s="3"/>
      <c r="I6812" s="3"/>
      <c r="J6812" s="3"/>
      <c r="K6812" s="3"/>
      <c r="L6812" s="3"/>
      <c r="IK6812" s="3"/>
      <c r="IL6812" s="3"/>
      <c r="IM6812" s="3"/>
      <c r="IN6812" s="3"/>
      <c r="IO6812" s="3"/>
      <c r="IP6812" s="3"/>
      <c r="IQ6812" s="3"/>
      <c r="IR6812" s="3"/>
      <c r="IS6812" s="3"/>
    </row>
    <row r="6813" spans="1:253" s="2" customFormat="1" ht="16.5">
      <c r="A6813" s="250"/>
      <c r="B6813" s="250"/>
      <c r="C6813" s="250"/>
      <c r="D6813" s="250"/>
      <c r="E6813" s="250"/>
      <c r="F6813" s="250"/>
      <c r="G6813" s="3"/>
      <c r="H6813" s="3"/>
      <c r="I6813" s="3"/>
      <c r="J6813" s="3"/>
      <c r="K6813" s="3"/>
      <c r="L6813" s="3"/>
      <c r="IK6813" s="3"/>
      <c r="IL6813" s="3"/>
      <c r="IM6813" s="3"/>
      <c r="IN6813" s="3"/>
      <c r="IO6813" s="3"/>
      <c r="IP6813" s="3"/>
      <c r="IQ6813" s="3"/>
      <c r="IR6813" s="3"/>
      <c r="IS6813" s="3"/>
    </row>
    <row r="6814" spans="1:253" s="2" customFormat="1" ht="16.5">
      <c r="A6814" s="250"/>
      <c r="B6814" s="250"/>
      <c r="C6814" s="250"/>
      <c r="D6814" s="250"/>
      <c r="E6814" s="250"/>
      <c r="F6814" s="250"/>
      <c r="G6814" s="3"/>
      <c r="H6814" s="3"/>
      <c r="I6814" s="3"/>
      <c r="J6814" s="3"/>
      <c r="K6814" s="3"/>
      <c r="L6814" s="3"/>
      <c r="IK6814" s="3"/>
      <c r="IL6814" s="3"/>
      <c r="IM6814" s="3"/>
      <c r="IN6814" s="3"/>
      <c r="IO6814" s="3"/>
      <c r="IP6814" s="3"/>
      <c r="IQ6814" s="3"/>
      <c r="IR6814" s="3"/>
      <c r="IS6814" s="3"/>
    </row>
    <row r="6815" spans="1:253" s="2" customFormat="1" ht="16.5">
      <c r="A6815" s="250"/>
      <c r="B6815" s="250"/>
      <c r="C6815" s="250"/>
      <c r="D6815" s="250"/>
      <c r="E6815" s="250"/>
      <c r="F6815" s="250"/>
      <c r="G6815" s="3"/>
      <c r="H6815" s="3"/>
      <c r="I6815" s="3"/>
      <c r="J6815" s="3"/>
      <c r="K6815" s="3"/>
      <c r="L6815" s="3"/>
      <c r="IK6815" s="3"/>
      <c r="IL6815" s="3"/>
      <c r="IM6815" s="3"/>
      <c r="IN6815" s="3"/>
      <c r="IO6815" s="3"/>
      <c r="IP6815" s="3"/>
      <c r="IQ6815" s="3"/>
      <c r="IR6815" s="3"/>
      <c r="IS6815" s="3"/>
    </row>
    <row r="6816" spans="1:253" s="2" customFormat="1" ht="16.5">
      <c r="A6816" s="250"/>
      <c r="B6816" s="250"/>
      <c r="C6816" s="250"/>
      <c r="D6816" s="250"/>
      <c r="E6816" s="250"/>
      <c r="F6816" s="250"/>
      <c r="G6816" s="3"/>
      <c r="H6816" s="3"/>
      <c r="I6816" s="3"/>
      <c r="J6816" s="3"/>
      <c r="K6816" s="3"/>
      <c r="L6816" s="3"/>
      <c r="IK6816" s="3"/>
      <c r="IL6816" s="3"/>
      <c r="IM6816" s="3"/>
      <c r="IN6816" s="3"/>
      <c r="IO6816" s="3"/>
      <c r="IP6816" s="3"/>
      <c r="IQ6816" s="3"/>
      <c r="IR6816" s="3"/>
      <c r="IS6816" s="3"/>
    </row>
    <row r="6817" spans="1:253" s="2" customFormat="1" ht="16.5">
      <c r="A6817" s="250"/>
      <c r="B6817" s="250"/>
      <c r="C6817" s="250"/>
      <c r="D6817" s="250"/>
      <c r="E6817" s="250"/>
      <c r="F6817" s="250"/>
      <c r="G6817" s="3"/>
      <c r="H6817" s="3"/>
      <c r="I6817" s="3"/>
      <c r="J6817" s="3"/>
      <c r="K6817" s="3"/>
      <c r="L6817" s="3"/>
      <c r="IK6817" s="3"/>
      <c r="IL6817" s="3"/>
      <c r="IM6817" s="3"/>
      <c r="IN6817" s="3"/>
      <c r="IO6817" s="3"/>
      <c r="IP6817" s="3"/>
      <c r="IQ6817" s="3"/>
      <c r="IR6817" s="3"/>
      <c r="IS6817" s="3"/>
    </row>
    <row r="6818" spans="1:253" s="2" customFormat="1" ht="16.5">
      <c r="A6818" s="250"/>
      <c r="B6818" s="250"/>
      <c r="C6818" s="250"/>
      <c r="D6818" s="250"/>
      <c r="E6818" s="250"/>
      <c r="F6818" s="250"/>
      <c r="G6818" s="3"/>
      <c r="H6818" s="3"/>
      <c r="I6818" s="3"/>
      <c r="J6818" s="3"/>
      <c r="K6818" s="3"/>
      <c r="L6818" s="3"/>
      <c r="IK6818" s="3"/>
      <c r="IL6818" s="3"/>
      <c r="IM6818" s="3"/>
      <c r="IN6818" s="3"/>
      <c r="IO6818" s="3"/>
      <c r="IP6818" s="3"/>
      <c r="IQ6818" s="3"/>
      <c r="IR6818" s="3"/>
      <c r="IS6818" s="3"/>
    </row>
    <row r="6819" spans="1:253" s="2" customFormat="1" ht="16.5">
      <c r="A6819" s="250"/>
      <c r="B6819" s="250"/>
      <c r="C6819" s="250"/>
      <c r="D6819" s="250"/>
      <c r="E6819" s="250"/>
      <c r="F6819" s="250"/>
      <c r="G6819" s="3"/>
      <c r="H6819" s="3"/>
      <c r="I6819" s="3"/>
      <c r="J6819" s="3"/>
      <c r="K6819" s="3"/>
      <c r="L6819" s="3"/>
      <c r="IK6819" s="3"/>
      <c r="IL6819" s="3"/>
      <c r="IM6819" s="3"/>
      <c r="IN6819" s="3"/>
      <c r="IO6819" s="3"/>
      <c r="IP6819" s="3"/>
      <c r="IQ6819" s="3"/>
      <c r="IR6819" s="3"/>
      <c r="IS6819" s="3"/>
    </row>
    <row r="6820" spans="1:253" s="2" customFormat="1" ht="16.5">
      <c r="A6820" s="250"/>
      <c r="B6820" s="250"/>
      <c r="C6820" s="250"/>
      <c r="D6820" s="250"/>
      <c r="E6820" s="250"/>
      <c r="F6820" s="250"/>
      <c r="G6820" s="3"/>
      <c r="H6820" s="3"/>
      <c r="I6820" s="3"/>
      <c r="J6820" s="3"/>
      <c r="K6820" s="3"/>
      <c r="L6820" s="3"/>
      <c r="IK6820" s="3"/>
      <c r="IL6820" s="3"/>
      <c r="IM6820" s="3"/>
      <c r="IN6820" s="3"/>
      <c r="IO6820" s="3"/>
      <c r="IP6820" s="3"/>
      <c r="IQ6820" s="3"/>
      <c r="IR6820" s="3"/>
      <c r="IS6820" s="3"/>
    </row>
    <row r="6821" spans="1:253" s="2" customFormat="1" ht="16.5">
      <c r="A6821" s="250"/>
      <c r="B6821" s="250"/>
      <c r="C6821" s="250"/>
      <c r="D6821" s="250"/>
      <c r="E6821" s="250"/>
      <c r="F6821" s="250"/>
      <c r="G6821" s="3"/>
      <c r="H6821" s="3"/>
      <c r="I6821" s="3"/>
      <c r="J6821" s="3"/>
      <c r="K6821" s="3"/>
      <c r="L6821" s="3"/>
      <c r="IK6821" s="3"/>
      <c r="IL6821" s="3"/>
      <c r="IM6821" s="3"/>
      <c r="IN6821" s="3"/>
      <c r="IO6821" s="3"/>
      <c r="IP6821" s="3"/>
      <c r="IQ6821" s="3"/>
      <c r="IR6821" s="3"/>
      <c r="IS6821" s="3"/>
    </row>
    <row r="6822" spans="1:253" s="2" customFormat="1" ht="16.5">
      <c r="A6822" s="250"/>
      <c r="B6822" s="250"/>
      <c r="C6822" s="250"/>
      <c r="D6822" s="250"/>
      <c r="E6822" s="250"/>
      <c r="F6822" s="250"/>
      <c r="G6822" s="3"/>
      <c r="H6822" s="3"/>
      <c r="I6822" s="3"/>
      <c r="J6822" s="3"/>
      <c r="K6822" s="3"/>
      <c r="L6822" s="3"/>
      <c r="IK6822" s="3"/>
      <c r="IL6822" s="3"/>
      <c r="IM6822" s="3"/>
      <c r="IN6822" s="3"/>
      <c r="IO6822" s="3"/>
      <c r="IP6822" s="3"/>
      <c r="IQ6822" s="3"/>
      <c r="IR6822" s="3"/>
      <c r="IS6822" s="3"/>
    </row>
    <row r="6823" spans="1:253" s="2" customFormat="1" ht="16.5">
      <c r="A6823" s="250"/>
      <c r="B6823" s="250"/>
      <c r="C6823" s="250"/>
      <c r="D6823" s="250"/>
      <c r="E6823" s="250"/>
      <c r="F6823" s="250"/>
      <c r="G6823" s="3"/>
      <c r="H6823" s="3"/>
      <c r="I6823" s="3"/>
      <c r="J6823" s="3"/>
      <c r="K6823" s="3"/>
      <c r="L6823" s="3"/>
      <c r="IK6823" s="3"/>
      <c r="IL6823" s="3"/>
      <c r="IM6823" s="3"/>
      <c r="IN6823" s="3"/>
      <c r="IO6823" s="3"/>
      <c r="IP6823" s="3"/>
      <c r="IQ6823" s="3"/>
      <c r="IR6823" s="3"/>
      <c r="IS6823" s="3"/>
    </row>
    <row r="6824" spans="1:253" s="2" customFormat="1" ht="16.5">
      <c r="A6824" s="250"/>
      <c r="B6824" s="250"/>
      <c r="C6824" s="250"/>
      <c r="D6824" s="250"/>
      <c r="E6824" s="250"/>
      <c r="F6824" s="250"/>
      <c r="G6824" s="3"/>
      <c r="H6824" s="3"/>
      <c r="I6824" s="3"/>
      <c r="J6824" s="3"/>
      <c r="K6824" s="3"/>
      <c r="L6824" s="3"/>
      <c r="IK6824" s="3"/>
      <c r="IL6824" s="3"/>
      <c r="IM6824" s="3"/>
      <c r="IN6824" s="3"/>
      <c r="IO6824" s="3"/>
      <c r="IP6824" s="3"/>
      <c r="IQ6824" s="3"/>
      <c r="IR6824" s="3"/>
      <c r="IS6824" s="3"/>
    </row>
    <row r="6825" spans="1:253" s="2" customFormat="1" ht="16.5">
      <c r="A6825" s="250"/>
      <c r="B6825" s="250"/>
      <c r="C6825" s="250"/>
      <c r="D6825" s="250"/>
      <c r="E6825" s="250"/>
      <c r="F6825" s="250"/>
      <c r="G6825" s="3"/>
      <c r="H6825" s="3"/>
      <c r="I6825" s="3"/>
      <c r="J6825" s="3"/>
      <c r="K6825" s="3"/>
      <c r="L6825" s="3"/>
      <c r="IK6825" s="3"/>
      <c r="IL6825" s="3"/>
      <c r="IM6825" s="3"/>
      <c r="IN6825" s="3"/>
      <c r="IO6825" s="3"/>
      <c r="IP6825" s="3"/>
      <c r="IQ6825" s="3"/>
      <c r="IR6825" s="3"/>
      <c r="IS6825" s="3"/>
    </row>
    <row r="6826" spans="1:253" s="2" customFormat="1" ht="16.5">
      <c r="A6826" s="250"/>
      <c r="B6826" s="250"/>
      <c r="C6826" s="250"/>
      <c r="D6826" s="250"/>
      <c r="E6826" s="250"/>
      <c r="F6826" s="250"/>
      <c r="G6826" s="3"/>
      <c r="H6826" s="3"/>
      <c r="I6826" s="3"/>
      <c r="J6826" s="3"/>
      <c r="K6826" s="3"/>
      <c r="L6826" s="3"/>
      <c r="IK6826" s="3"/>
      <c r="IL6826" s="3"/>
      <c r="IM6826" s="3"/>
      <c r="IN6826" s="3"/>
      <c r="IO6826" s="3"/>
      <c r="IP6826" s="3"/>
      <c r="IQ6826" s="3"/>
      <c r="IR6826" s="3"/>
      <c r="IS6826" s="3"/>
    </row>
    <row r="6827" spans="1:253" s="2" customFormat="1" ht="16.5">
      <c r="A6827" s="250"/>
      <c r="B6827" s="250"/>
      <c r="C6827" s="250"/>
      <c r="D6827" s="250"/>
      <c r="E6827" s="250"/>
      <c r="F6827" s="250"/>
      <c r="G6827" s="3"/>
      <c r="H6827" s="3"/>
      <c r="I6827" s="3"/>
      <c r="J6827" s="3"/>
      <c r="K6827" s="3"/>
      <c r="L6827" s="3"/>
      <c r="IK6827" s="3"/>
      <c r="IL6827" s="3"/>
      <c r="IM6827" s="3"/>
      <c r="IN6827" s="3"/>
      <c r="IO6827" s="3"/>
      <c r="IP6827" s="3"/>
      <c r="IQ6827" s="3"/>
      <c r="IR6827" s="3"/>
      <c r="IS6827" s="3"/>
    </row>
    <row r="6828" spans="1:253" s="2" customFormat="1" ht="16.5">
      <c r="A6828" s="250"/>
      <c r="B6828" s="250"/>
      <c r="C6828" s="250"/>
      <c r="D6828" s="250"/>
      <c r="E6828" s="250"/>
      <c r="F6828" s="250"/>
      <c r="G6828" s="3"/>
      <c r="H6828" s="3"/>
      <c r="I6828" s="3"/>
      <c r="J6828" s="3"/>
      <c r="K6828" s="3"/>
      <c r="L6828" s="3"/>
      <c r="IK6828" s="3"/>
      <c r="IL6828" s="3"/>
      <c r="IM6828" s="3"/>
      <c r="IN6828" s="3"/>
      <c r="IO6828" s="3"/>
      <c r="IP6828" s="3"/>
      <c r="IQ6828" s="3"/>
      <c r="IR6828" s="3"/>
      <c r="IS6828" s="3"/>
    </row>
    <row r="6829" spans="1:253" s="2" customFormat="1" ht="16.5">
      <c r="A6829" s="250"/>
      <c r="B6829" s="250"/>
      <c r="C6829" s="250"/>
      <c r="D6829" s="250"/>
      <c r="E6829" s="250"/>
      <c r="F6829" s="250"/>
      <c r="G6829" s="3"/>
      <c r="H6829" s="3"/>
      <c r="I6829" s="3"/>
      <c r="J6829" s="3"/>
      <c r="K6829" s="3"/>
      <c r="L6829" s="3"/>
      <c r="IK6829" s="3"/>
      <c r="IL6829" s="3"/>
      <c r="IM6829" s="3"/>
      <c r="IN6829" s="3"/>
      <c r="IO6829" s="3"/>
      <c r="IP6829" s="3"/>
      <c r="IQ6829" s="3"/>
      <c r="IR6829" s="3"/>
      <c r="IS6829" s="3"/>
    </row>
    <row r="6830" spans="1:253" s="2" customFormat="1" ht="16.5">
      <c r="A6830" s="250"/>
      <c r="B6830" s="250"/>
      <c r="C6830" s="250"/>
      <c r="D6830" s="250"/>
      <c r="E6830" s="250"/>
      <c r="F6830" s="250"/>
      <c r="G6830" s="3"/>
      <c r="H6830" s="3"/>
      <c r="I6830" s="3"/>
      <c r="J6830" s="3"/>
      <c r="K6830" s="3"/>
      <c r="L6830" s="3"/>
      <c r="IK6830" s="3"/>
      <c r="IL6830" s="3"/>
      <c r="IM6830" s="3"/>
      <c r="IN6830" s="3"/>
      <c r="IO6830" s="3"/>
      <c r="IP6830" s="3"/>
      <c r="IQ6830" s="3"/>
      <c r="IR6830" s="3"/>
      <c r="IS6830" s="3"/>
    </row>
    <row r="6831" spans="1:253" s="2" customFormat="1" ht="16.5">
      <c r="A6831" s="250"/>
      <c r="B6831" s="250"/>
      <c r="C6831" s="250"/>
      <c r="D6831" s="250"/>
      <c r="E6831" s="250"/>
      <c r="F6831" s="250"/>
      <c r="G6831" s="3"/>
      <c r="H6831" s="3"/>
      <c r="I6831" s="3"/>
      <c r="J6831" s="3"/>
      <c r="K6831" s="3"/>
      <c r="L6831" s="3"/>
      <c r="IK6831" s="3"/>
      <c r="IL6831" s="3"/>
      <c r="IM6831" s="3"/>
      <c r="IN6831" s="3"/>
      <c r="IO6831" s="3"/>
      <c r="IP6831" s="3"/>
      <c r="IQ6831" s="3"/>
      <c r="IR6831" s="3"/>
      <c r="IS6831" s="3"/>
    </row>
    <row r="6832" spans="1:253" s="2" customFormat="1" ht="16.5">
      <c r="A6832" s="250"/>
      <c r="B6832" s="250"/>
      <c r="C6832" s="250"/>
      <c r="D6832" s="250"/>
      <c r="E6832" s="250"/>
      <c r="F6832" s="250"/>
      <c r="G6832" s="3"/>
      <c r="H6832" s="3"/>
      <c r="I6832" s="3"/>
      <c r="J6832" s="3"/>
      <c r="K6832" s="3"/>
      <c r="L6832" s="3"/>
      <c r="IK6832" s="3"/>
      <c r="IL6832" s="3"/>
      <c r="IM6832" s="3"/>
      <c r="IN6832" s="3"/>
      <c r="IO6832" s="3"/>
      <c r="IP6832" s="3"/>
      <c r="IQ6832" s="3"/>
      <c r="IR6832" s="3"/>
      <c r="IS6832" s="3"/>
    </row>
    <row r="6833" spans="1:253" s="2" customFormat="1" ht="16.5">
      <c r="A6833" s="250"/>
      <c r="B6833" s="250"/>
      <c r="C6833" s="250"/>
      <c r="D6833" s="250"/>
      <c r="E6833" s="250"/>
      <c r="F6833" s="250"/>
      <c r="G6833" s="3"/>
      <c r="H6833" s="3"/>
      <c r="I6833" s="3"/>
      <c r="J6833" s="3"/>
      <c r="K6833" s="3"/>
      <c r="L6833" s="3"/>
      <c r="IK6833" s="3"/>
      <c r="IL6833" s="3"/>
      <c r="IM6833" s="3"/>
      <c r="IN6833" s="3"/>
      <c r="IO6833" s="3"/>
      <c r="IP6833" s="3"/>
      <c r="IQ6833" s="3"/>
      <c r="IR6833" s="3"/>
      <c r="IS6833" s="3"/>
    </row>
    <row r="6834" spans="1:253" s="2" customFormat="1" ht="16.5">
      <c r="A6834" s="250"/>
      <c r="B6834" s="250"/>
      <c r="C6834" s="250"/>
      <c r="D6834" s="250"/>
      <c r="E6834" s="250"/>
      <c r="F6834" s="250"/>
      <c r="G6834" s="3"/>
      <c r="H6834" s="3"/>
      <c r="I6834" s="3"/>
      <c r="J6834" s="3"/>
      <c r="K6834" s="3"/>
      <c r="L6834" s="3"/>
      <c r="IK6834" s="3"/>
      <c r="IL6834" s="3"/>
      <c r="IM6834" s="3"/>
      <c r="IN6834" s="3"/>
      <c r="IO6834" s="3"/>
      <c r="IP6834" s="3"/>
      <c r="IQ6834" s="3"/>
      <c r="IR6834" s="3"/>
      <c r="IS6834" s="3"/>
    </row>
    <row r="6835" spans="1:253" s="2" customFormat="1" ht="16.5">
      <c r="A6835" s="250"/>
      <c r="B6835" s="250"/>
      <c r="C6835" s="250"/>
      <c r="D6835" s="250"/>
      <c r="E6835" s="250"/>
      <c r="F6835" s="250"/>
      <c r="G6835" s="3"/>
      <c r="H6835" s="3"/>
      <c r="I6835" s="3"/>
      <c r="J6835" s="3"/>
      <c r="K6835" s="3"/>
      <c r="L6835" s="3"/>
      <c r="IK6835" s="3"/>
      <c r="IL6835" s="3"/>
      <c r="IM6835" s="3"/>
      <c r="IN6835" s="3"/>
      <c r="IO6835" s="3"/>
      <c r="IP6835" s="3"/>
      <c r="IQ6835" s="3"/>
      <c r="IR6835" s="3"/>
      <c r="IS6835" s="3"/>
    </row>
    <row r="6836" spans="1:253" s="2" customFormat="1" ht="16.5">
      <c r="A6836" s="250"/>
      <c r="B6836" s="250"/>
      <c r="C6836" s="250"/>
      <c r="D6836" s="250"/>
      <c r="E6836" s="250"/>
      <c r="F6836" s="250"/>
      <c r="G6836" s="3"/>
      <c r="H6836" s="3"/>
      <c r="I6836" s="3"/>
      <c r="J6836" s="3"/>
      <c r="K6836" s="3"/>
      <c r="L6836" s="3"/>
      <c r="IK6836" s="3"/>
      <c r="IL6836" s="3"/>
      <c r="IM6836" s="3"/>
      <c r="IN6836" s="3"/>
      <c r="IO6836" s="3"/>
      <c r="IP6836" s="3"/>
      <c r="IQ6836" s="3"/>
      <c r="IR6836" s="3"/>
      <c r="IS6836" s="3"/>
    </row>
    <row r="6837" spans="1:253" s="2" customFormat="1" ht="16.5">
      <c r="A6837" s="250"/>
      <c r="B6837" s="250"/>
      <c r="C6837" s="250"/>
      <c r="D6837" s="250"/>
      <c r="E6837" s="250"/>
      <c r="F6837" s="250"/>
      <c r="G6837" s="3"/>
      <c r="H6837" s="3"/>
      <c r="I6837" s="3"/>
      <c r="J6837" s="3"/>
      <c r="K6837" s="3"/>
      <c r="L6837" s="3"/>
      <c r="IK6837" s="3"/>
      <c r="IL6837" s="3"/>
      <c r="IM6837" s="3"/>
      <c r="IN6837" s="3"/>
      <c r="IO6837" s="3"/>
      <c r="IP6837" s="3"/>
      <c r="IQ6837" s="3"/>
      <c r="IR6837" s="3"/>
      <c r="IS6837" s="3"/>
    </row>
    <row r="6838" spans="1:253" s="2" customFormat="1" ht="16.5">
      <c r="A6838" s="250"/>
      <c r="B6838" s="250"/>
      <c r="C6838" s="250"/>
      <c r="D6838" s="250"/>
      <c r="E6838" s="250"/>
      <c r="F6838" s="250"/>
      <c r="G6838" s="3"/>
      <c r="H6838" s="3"/>
      <c r="I6838" s="3"/>
      <c r="J6838" s="3"/>
      <c r="K6838" s="3"/>
      <c r="L6838" s="3"/>
      <c r="IK6838" s="3"/>
      <c r="IL6838" s="3"/>
      <c r="IM6838" s="3"/>
      <c r="IN6838" s="3"/>
      <c r="IO6838" s="3"/>
      <c r="IP6838" s="3"/>
      <c r="IQ6838" s="3"/>
      <c r="IR6838" s="3"/>
      <c r="IS6838" s="3"/>
    </row>
    <row r="6839" spans="1:253" s="2" customFormat="1" ht="16.5">
      <c r="A6839" s="250"/>
      <c r="B6839" s="250"/>
      <c r="C6839" s="250"/>
      <c r="D6839" s="250"/>
      <c r="E6839" s="250"/>
      <c r="F6839" s="250"/>
      <c r="G6839" s="3"/>
      <c r="H6839" s="3"/>
      <c r="I6839" s="3"/>
      <c r="J6839" s="3"/>
      <c r="K6839" s="3"/>
      <c r="L6839" s="3"/>
      <c r="IK6839" s="3"/>
      <c r="IL6839" s="3"/>
      <c r="IM6839" s="3"/>
      <c r="IN6839" s="3"/>
      <c r="IO6839" s="3"/>
      <c r="IP6839" s="3"/>
      <c r="IQ6839" s="3"/>
      <c r="IR6839" s="3"/>
      <c r="IS6839" s="3"/>
    </row>
    <row r="6840" spans="1:253" s="2" customFormat="1" ht="16.5">
      <c r="A6840" s="250"/>
      <c r="B6840" s="250"/>
      <c r="C6840" s="250"/>
      <c r="D6840" s="250"/>
      <c r="E6840" s="250"/>
      <c r="F6840" s="250"/>
      <c r="G6840" s="3"/>
      <c r="H6840" s="3"/>
      <c r="I6840" s="3"/>
      <c r="J6840" s="3"/>
      <c r="K6840" s="3"/>
      <c r="L6840" s="3"/>
      <c r="IK6840" s="3"/>
      <c r="IL6840" s="3"/>
      <c r="IM6840" s="3"/>
      <c r="IN6840" s="3"/>
      <c r="IO6840" s="3"/>
      <c r="IP6840" s="3"/>
      <c r="IQ6840" s="3"/>
      <c r="IR6840" s="3"/>
      <c r="IS6840" s="3"/>
    </row>
    <row r="6841" spans="1:253" s="2" customFormat="1" ht="16.5">
      <c r="A6841" s="250"/>
      <c r="B6841" s="250"/>
      <c r="C6841" s="250"/>
      <c r="D6841" s="250"/>
      <c r="E6841" s="250"/>
      <c r="F6841" s="250"/>
      <c r="G6841" s="3"/>
      <c r="H6841" s="3"/>
      <c r="I6841" s="3"/>
      <c r="J6841" s="3"/>
      <c r="K6841" s="3"/>
      <c r="L6841" s="3"/>
      <c r="IK6841" s="3"/>
      <c r="IL6841" s="3"/>
      <c r="IM6841" s="3"/>
      <c r="IN6841" s="3"/>
      <c r="IO6841" s="3"/>
      <c r="IP6841" s="3"/>
      <c r="IQ6841" s="3"/>
      <c r="IR6841" s="3"/>
      <c r="IS6841" s="3"/>
    </row>
    <row r="6842" spans="1:253" s="2" customFormat="1" ht="16.5">
      <c r="A6842" s="250"/>
      <c r="B6842" s="250"/>
      <c r="C6842" s="250"/>
      <c r="D6842" s="250"/>
      <c r="E6842" s="250"/>
      <c r="F6842" s="250"/>
      <c r="G6842" s="3"/>
      <c r="H6842" s="3"/>
      <c r="I6842" s="3"/>
      <c r="J6842" s="3"/>
      <c r="K6842" s="3"/>
      <c r="L6842" s="3"/>
      <c r="IK6842" s="3"/>
      <c r="IL6842" s="3"/>
      <c r="IM6842" s="3"/>
      <c r="IN6842" s="3"/>
      <c r="IO6842" s="3"/>
      <c r="IP6842" s="3"/>
      <c r="IQ6842" s="3"/>
      <c r="IR6842" s="3"/>
      <c r="IS6842" s="3"/>
    </row>
    <row r="6843" spans="1:253" s="2" customFormat="1" ht="16.5">
      <c r="A6843" s="250"/>
      <c r="B6843" s="250"/>
      <c r="C6843" s="250"/>
      <c r="D6843" s="250"/>
      <c r="E6843" s="250"/>
      <c r="F6843" s="250"/>
      <c r="G6843" s="3"/>
      <c r="H6843" s="3"/>
      <c r="I6843" s="3"/>
      <c r="J6843" s="3"/>
      <c r="K6843" s="3"/>
      <c r="L6843" s="3"/>
      <c r="IK6843" s="3"/>
      <c r="IL6843" s="3"/>
      <c r="IM6843" s="3"/>
      <c r="IN6843" s="3"/>
      <c r="IO6843" s="3"/>
      <c r="IP6843" s="3"/>
      <c r="IQ6843" s="3"/>
      <c r="IR6843" s="3"/>
      <c r="IS6843" s="3"/>
    </row>
    <row r="6844" spans="1:253" s="2" customFormat="1" ht="16.5">
      <c r="A6844" s="250"/>
      <c r="B6844" s="250"/>
      <c r="C6844" s="250"/>
      <c r="D6844" s="250"/>
      <c r="E6844" s="250"/>
      <c r="F6844" s="250"/>
      <c r="G6844" s="3"/>
      <c r="H6844" s="3"/>
      <c r="I6844" s="3"/>
      <c r="J6844" s="3"/>
      <c r="K6844" s="3"/>
      <c r="L6844" s="3"/>
      <c r="IK6844" s="3"/>
      <c r="IL6844" s="3"/>
      <c r="IM6844" s="3"/>
      <c r="IN6844" s="3"/>
      <c r="IO6844" s="3"/>
      <c r="IP6844" s="3"/>
      <c r="IQ6844" s="3"/>
      <c r="IR6844" s="3"/>
      <c r="IS6844" s="3"/>
    </row>
    <row r="6845" spans="1:253" s="2" customFormat="1" ht="16.5">
      <c r="A6845" s="250"/>
      <c r="B6845" s="250"/>
      <c r="C6845" s="250"/>
      <c r="D6845" s="250"/>
      <c r="E6845" s="250"/>
      <c r="F6845" s="250"/>
      <c r="G6845" s="3"/>
      <c r="H6845" s="3"/>
      <c r="I6845" s="3"/>
      <c r="J6845" s="3"/>
      <c r="K6845" s="3"/>
      <c r="L6845" s="3"/>
      <c r="IK6845" s="3"/>
      <c r="IL6845" s="3"/>
      <c r="IM6845" s="3"/>
      <c r="IN6845" s="3"/>
      <c r="IO6845" s="3"/>
      <c r="IP6845" s="3"/>
      <c r="IQ6845" s="3"/>
      <c r="IR6845" s="3"/>
      <c r="IS6845" s="3"/>
    </row>
    <row r="6846" spans="1:253" s="2" customFormat="1" ht="16.5">
      <c r="A6846" s="250"/>
      <c r="B6846" s="250"/>
      <c r="C6846" s="250"/>
      <c r="D6846" s="250"/>
      <c r="E6846" s="250"/>
      <c r="F6846" s="250"/>
      <c r="G6846" s="3"/>
      <c r="H6846" s="3"/>
      <c r="I6846" s="3"/>
      <c r="J6846" s="3"/>
      <c r="K6846" s="3"/>
      <c r="L6846" s="3"/>
      <c r="IK6846" s="3"/>
      <c r="IL6846" s="3"/>
      <c r="IM6846" s="3"/>
      <c r="IN6846" s="3"/>
      <c r="IO6846" s="3"/>
      <c r="IP6846" s="3"/>
      <c r="IQ6846" s="3"/>
      <c r="IR6846" s="3"/>
      <c r="IS6846" s="3"/>
    </row>
    <row r="6847" spans="1:253" s="2" customFormat="1" ht="16.5">
      <c r="A6847" s="250"/>
      <c r="B6847" s="250"/>
      <c r="C6847" s="250"/>
      <c r="D6847" s="250"/>
      <c r="E6847" s="250"/>
      <c r="F6847" s="250"/>
      <c r="G6847" s="3"/>
      <c r="H6847" s="3"/>
      <c r="I6847" s="3"/>
      <c r="J6847" s="3"/>
      <c r="K6847" s="3"/>
      <c r="L6847" s="3"/>
      <c r="IK6847" s="3"/>
      <c r="IL6847" s="3"/>
      <c r="IM6847" s="3"/>
      <c r="IN6847" s="3"/>
      <c r="IO6847" s="3"/>
      <c r="IP6847" s="3"/>
      <c r="IQ6847" s="3"/>
      <c r="IR6847" s="3"/>
      <c r="IS6847" s="3"/>
    </row>
    <row r="6848" spans="1:253" s="2" customFormat="1" ht="16.5">
      <c r="A6848" s="250"/>
      <c r="B6848" s="250"/>
      <c r="C6848" s="250"/>
      <c r="D6848" s="250"/>
      <c r="E6848" s="250"/>
      <c r="F6848" s="250"/>
      <c r="G6848" s="3"/>
      <c r="H6848" s="3"/>
      <c r="I6848" s="3"/>
      <c r="J6848" s="3"/>
      <c r="K6848" s="3"/>
      <c r="L6848" s="3"/>
      <c r="IK6848" s="3"/>
      <c r="IL6848" s="3"/>
      <c r="IM6848" s="3"/>
      <c r="IN6848" s="3"/>
      <c r="IO6848" s="3"/>
      <c r="IP6848" s="3"/>
      <c r="IQ6848" s="3"/>
      <c r="IR6848" s="3"/>
      <c r="IS6848" s="3"/>
    </row>
    <row r="6849" spans="1:253" s="2" customFormat="1" ht="16.5">
      <c r="A6849" s="250"/>
      <c r="B6849" s="250"/>
      <c r="C6849" s="250"/>
      <c r="D6849" s="250"/>
      <c r="E6849" s="250"/>
      <c r="F6849" s="250"/>
      <c r="G6849" s="3"/>
      <c r="H6849" s="3"/>
      <c r="I6849" s="3"/>
      <c r="J6849" s="3"/>
      <c r="K6849" s="3"/>
      <c r="L6849" s="3"/>
      <c r="IK6849" s="3"/>
      <c r="IL6849" s="3"/>
      <c r="IM6849" s="3"/>
      <c r="IN6849" s="3"/>
      <c r="IO6849" s="3"/>
      <c r="IP6849" s="3"/>
      <c r="IQ6849" s="3"/>
      <c r="IR6849" s="3"/>
      <c r="IS6849" s="3"/>
    </row>
    <row r="6850" spans="1:253" s="2" customFormat="1" ht="16.5">
      <c r="A6850" s="250"/>
      <c r="B6850" s="250"/>
      <c r="C6850" s="250"/>
      <c r="D6850" s="250"/>
      <c r="E6850" s="250"/>
      <c r="F6850" s="250"/>
      <c r="G6850" s="3"/>
      <c r="H6850" s="3"/>
      <c r="I6850" s="3"/>
      <c r="J6850" s="3"/>
      <c r="K6850" s="3"/>
      <c r="L6850" s="3"/>
      <c r="IK6850" s="3"/>
      <c r="IL6850" s="3"/>
      <c r="IM6850" s="3"/>
      <c r="IN6850" s="3"/>
      <c r="IO6850" s="3"/>
      <c r="IP6850" s="3"/>
      <c r="IQ6850" s="3"/>
      <c r="IR6850" s="3"/>
      <c r="IS6850" s="3"/>
    </row>
    <row r="6851" spans="1:253" s="2" customFormat="1" ht="16.5">
      <c r="A6851" s="250"/>
      <c r="B6851" s="250"/>
      <c r="C6851" s="250"/>
      <c r="D6851" s="250"/>
      <c r="E6851" s="250"/>
      <c r="F6851" s="250"/>
      <c r="G6851" s="3"/>
      <c r="H6851" s="3"/>
      <c r="I6851" s="3"/>
      <c r="J6851" s="3"/>
      <c r="K6851" s="3"/>
      <c r="L6851" s="3"/>
      <c r="IK6851" s="3"/>
      <c r="IL6851" s="3"/>
      <c r="IM6851" s="3"/>
      <c r="IN6851" s="3"/>
      <c r="IO6851" s="3"/>
      <c r="IP6851" s="3"/>
      <c r="IQ6851" s="3"/>
      <c r="IR6851" s="3"/>
      <c r="IS6851" s="3"/>
    </row>
    <row r="6852" spans="1:253" s="2" customFormat="1" ht="16.5">
      <c r="A6852" s="250"/>
      <c r="B6852" s="250"/>
      <c r="C6852" s="250"/>
      <c r="D6852" s="250"/>
      <c r="E6852" s="250"/>
      <c r="F6852" s="250"/>
      <c r="G6852" s="3"/>
      <c r="H6852" s="3"/>
      <c r="I6852" s="3"/>
      <c r="J6852" s="3"/>
      <c r="K6852" s="3"/>
      <c r="L6852" s="3"/>
      <c r="IK6852" s="3"/>
      <c r="IL6852" s="3"/>
      <c r="IM6852" s="3"/>
      <c r="IN6852" s="3"/>
      <c r="IO6852" s="3"/>
      <c r="IP6852" s="3"/>
      <c r="IQ6852" s="3"/>
      <c r="IR6852" s="3"/>
      <c r="IS6852" s="3"/>
    </row>
    <row r="6853" spans="1:253" s="2" customFormat="1" ht="16.5">
      <c r="A6853" s="250"/>
      <c r="B6853" s="250"/>
      <c r="C6853" s="250"/>
      <c r="D6853" s="250"/>
      <c r="E6853" s="250"/>
      <c r="F6853" s="250"/>
      <c r="G6853" s="3"/>
      <c r="H6853" s="3"/>
      <c r="I6853" s="3"/>
      <c r="J6853" s="3"/>
      <c r="K6853" s="3"/>
      <c r="L6853" s="3"/>
      <c r="IK6853" s="3"/>
      <c r="IL6853" s="3"/>
      <c r="IM6853" s="3"/>
      <c r="IN6853" s="3"/>
      <c r="IO6853" s="3"/>
      <c r="IP6853" s="3"/>
      <c r="IQ6853" s="3"/>
      <c r="IR6853" s="3"/>
      <c r="IS6853" s="3"/>
    </row>
    <row r="6854" spans="1:253" s="2" customFormat="1" ht="16.5">
      <c r="A6854" s="250"/>
      <c r="B6854" s="250"/>
      <c r="C6854" s="250"/>
      <c r="D6854" s="250"/>
      <c r="E6854" s="250"/>
      <c r="F6854" s="250"/>
      <c r="G6854" s="3"/>
      <c r="H6854" s="3"/>
      <c r="I6854" s="3"/>
      <c r="J6854" s="3"/>
      <c r="K6854" s="3"/>
      <c r="L6854" s="3"/>
      <c r="IK6854" s="3"/>
      <c r="IL6854" s="3"/>
      <c r="IM6854" s="3"/>
      <c r="IN6854" s="3"/>
      <c r="IO6854" s="3"/>
      <c r="IP6854" s="3"/>
      <c r="IQ6854" s="3"/>
      <c r="IR6854" s="3"/>
      <c r="IS6854" s="3"/>
    </row>
    <row r="6855" spans="1:253" s="2" customFormat="1" ht="16.5">
      <c r="A6855" s="250"/>
      <c r="B6855" s="250"/>
      <c r="C6855" s="250"/>
      <c r="D6855" s="250"/>
      <c r="E6855" s="250"/>
      <c r="F6855" s="250"/>
      <c r="G6855" s="3"/>
      <c r="H6855" s="3"/>
      <c r="I6855" s="3"/>
      <c r="J6855" s="3"/>
      <c r="K6855" s="3"/>
      <c r="L6855" s="3"/>
      <c r="IK6855" s="3"/>
      <c r="IL6855" s="3"/>
      <c r="IM6855" s="3"/>
      <c r="IN6855" s="3"/>
      <c r="IO6855" s="3"/>
      <c r="IP6855" s="3"/>
      <c r="IQ6855" s="3"/>
      <c r="IR6855" s="3"/>
      <c r="IS6855" s="3"/>
    </row>
    <row r="6856" spans="1:253" s="2" customFormat="1" ht="16.5">
      <c r="A6856" s="250"/>
      <c r="B6856" s="250"/>
      <c r="C6856" s="250"/>
      <c r="D6856" s="250"/>
      <c r="E6856" s="250"/>
      <c r="F6856" s="250"/>
      <c r="G6856" s="3"/>
      <c r="H6856" s="3"/>
      <c r="I6856" s="3"/>
      <c r="J6856" s="3"/>
      <c r="K6856" s="3"/>
      <c r="L6856" s="3"/>
      <c r="IK6856" s="3"/>
      <c r="IL6856" s="3"/>
      <c r="IM6856" s="3"/>
      <c r="IN6856" s="3"/>
      <c r="IO6856" s="3"/>
      <c r="IP6856" s="3"/>
      <c r="IQ6856" s="3"/>
      <c r="IR6856" s="3"/>
      <c r="IS6856" s="3"/>
    </row>
    <row r="6857" spans="1:253" s="2" customFormat="1" ht="16.5">
      <c r="A6857" s="250"/>
      <c r="B6857" s="250"/>
      <c r="C6857" s="250"/>
      <c r="D6857" s="250"/>
      <c r="E6857" s="250"/>
      <c r="F6857" s="250"/>
      <c r="G6857" s="3"/>
      <c r="H6857" s="3"/>
      <c r="I6857" s="3"/>
      <c r="J6857" s="3"/>
      <c r="K6857" s="3"/>
      <c r="L6857" s="3"/>
      <c r="IK6857" s="3"/>
      <c r="IL6857" s="3"/>
      <c r="IM6857" s="3"/>
      <c r="IN6857" s="3"/>
      <c r="IO6857" s="3"/>
      <c r="IP6857" s="3"/>
      <c r="IQ6857" s="3"/>
      <c r="IR6857" s="3"/>
      <c r="IS6857" s="3"/>
    </row>
    <row r="6858" spans="1:253" s="2" customFormat="1" ht="16.5">
      <c r="A6858" s="250"/>
      <c r="B6858" s="250"/>
      <c r="C6858" s="250"/>
      <c r="D6858" s="250"/>
      <c r="E6858" s="250"/>
      <c r="F6858" s="250"/>
      <c r="G6858" s="3"/>
      <c r="H6858" s="3"/>
      <c r="I6858" s="3"/>
      <c r="J6858" s="3"/>
      <c r="K6858" s="3"/>
      <c r="L6858" s="3"/>
      <c r="IK6858" s="3"/>
      <c r="IL6858" s="3"/>
      <c r="IM6858" s="3"/>
      <c r="IN6858" s="3"/>
      <c r="IO6858" s="3"/>
      <c r="IP6858" s="3"/>
      <c r="IQ6858" s="3"/>
      <c r="IR6858" s="3"/>
      <c r="IS6858" s="3"/>
    </row>
    <row r="6859" spans="1:253" s="2" customFormat="1" ht="16.5">
      <c r="A6859" s="250"/>
      <c r="B6859" s="250"/>
      <c r="C6859" s="250"/>
      <c r="D6859" s="250"/>
      <c r="E6859" s="250"/>
      <c r="F6859" s="250"/>
      <c r="G6859" s="3"/>
      <c r="H6859" s="3"/>
      <c r="I6859" s="3"/>
      <c r="J6859" s="3"/>
      <c r="K6859" s="3"/>
      <c r="L6859" s="3"/>
      <c r="IK6859" s="3"/>
      <c r="IL6859" s="3"/>
      <c r="IM6859" s="3"/>
      <c r="IN6859" s="3"/>
      <c r="IO6859" s="3"/>
      <c r="IP6859" s="3"/>
      <c r="IQ6859" s="3"/>
      <c r="IR6859" s="3"/>
      <c r="IS6859" s="3"/>
    </row>
    <row r="6860" spans="1:253" s="2" customFormat="1" ht="16.5">
      <c r="A6860" s="250"/>
      <c r="B6860" s="250"/>
      <c r="C6860" s="250"/>
      <c r="D6860" s="250"/>
      <c r="E6860" s="250"/>
      <c r="F6860" s="250"/>
      <c r="G6860" s="3"/>
      <c r="H6860" s="3"/>
      <c r="I6860" s="3"/>
      <c r="J6860" s="3"/>
      <c r="K6860" s="3"/>
      <c r="L6860" s="3"/>
      <c r="IK6860" s="3"/>
      <c r="IL6860" s="3"/>
      <c r="IM6860" s="3"/>
      <c r="IN6860" s="3"/>
      <c r="IO6860" s="3"/>
      <c r="IP6860" s="3"/>
      <c r="IQ6860" s="3"/>
      <c r="IR6860" s="3"/>
      <c r="IS6860" s="3"/>
    </row>
    <row r="6861" spans="1:253" s="2" customFormat="1" ht="16.5">
      <c r="A6861" s="250"/>
      <c r="B6861" s="250"/>
      <c r="C6861" s="250"/>
      <c r="D6861" s="250"/>
      <c r="E6861" s="250"/>
      <c r="F6861" s="250"/>
      <c r="G6861" s="3"/>
      <c r="H6861" s="3"/>
      <c r="I6861" s="3"/>
      <c r="J6861" s="3"/>
      <c r="K6861" s="3"/>
      <c r="L6861" s="3"/>
      <c r="IK6861" s="3"/>
      <c r="IL6861" s="3"/>
      <c r="IM6861" s="3"/>
      <c r="IN6861" s="3"/>
      <c r="IO6861" s="3"/>
      <c r="IP6861" s="3"/>
      <c r="IQ6861" s="3"/>
      <c r="IR6861" s="3"/>
      <c r="IS6861" s="3"/>
    </row>
    <row r="6862" spans="1:253" s="2" customFormat="1" ht="16.5">
      <c r="A6862" s="250"/>
      <c r="B6862" s="250"/>
      <c r="C6862" s="250"/>
      <c r="D6862" s="250"/>
      <c r="E6862" s="250"/>
      <c r="F6862" s="250"/>
      <c r="G6862" s="3"/>
      <c r="H6862" s="3"/>
      <c r="I6862" s="3"/>
      <c r="J6862" s="3"/>
      <c r="K6862" s="3"/>
      <c r="L6862" s="3"/>
      <c r="IK6862" s="3"/>
      <c r="IL6862" s="3"/>
      <c r="IM6862" s="3"/>
      <c r="IN6862" s="3"/>
      <c r="IO6862" s="3"/>
      <c r="IP6862" s="3"/>
      <c r="IQ6862" s="3"/>
      <c r="IR6862" s="3"/>
      <c r="IS6862" s="3"/>
    </row>
    <row r="6863" spans="1:253" s="2" customFormat="1" ht="16.5">
      <c r="A6863" s="250"/>
      <c r="B6863" s="250"/>
      <c r="C6863" s="250"/>
      <c r="D6863" s="250"/>
      <c r="E6863" s="250"/>
      <c r="F6863" s="250"/>
      <c r="G6863" s="3"/>
      <c r="H6863" s="3"/>
      <c r="I6863" s="3"/>
      <c r="J6863" s="3"/>
      <c r="K6863" s="3"/>
      <c r="L6863" s="3"/>
      <c r="IK6863" s="3"/>
      <c r="IL6863" s="3"/>
      <c r="IM6863" s="3"/>
      <c r="IN6863" s="3"/>
      <c r="IO6863" s="3"/>
      <c r="IP6863" s="3"/>
      <c r="IQ6863" s="3"/>
      <c r="IR6863" s="3"/>
      <c r="IS6863" s="3"/>
    </row>
    <row r="6864" spans="1:253" s="2" customFormat="1" ht="16.5">
      <c r="A6864" s="250"/>
      <c r="B6864" s="250"/>
      <c r="C6864" s="250"/>
      <c r="D6864" s="250"/>
      <c r="E6864" s="250"/>
      <c r="F6864" s="250"/>
      <c r="G6864" s="3"/>
      <c r="H6864" s="3"/>
      <c r="I6864" s="3"/>
      <c r="J6864" s="3"/>
      <c r="K6864" s="3"/>
      <c r="L6864" s="3"/>
      <c r="IK6864" s="3"/>
      <c r="IL6864" s="3"/>
      <c r="IM6864" s="3"/>
      <c r="IN6864" s="3"/>
      <c r="IO6864" s="3"/>
      <c r="IP6864" s="3"/>
      <c r="IQ6864" s="3"/>
      <c r="IR6864" s="3"/>
      <c r="IS6864" s="3"/>
    </row>
    <row r="6865" spans="1:253" s="2" customFormat="1" ht="16.5">
      <c r="A6865" s="250"/>
      <c r="B6865" s="250"/>
      <c r="C6865" s="250"/>
      <c r="D6865" s="250"/>
      <c r="E6865" s="250"/>
      <c r="F6865" s="250"/>
      <c r="G6865" s="3"/>
      <c r="H6865" s="3"/>
      <c r="I6865" s="3"/>
      <c r="J6865" s="3"/>
      <c r="K6865" s="3"/>
      <c r="L6865" s="3"/>
      <c r="IK6865" s="3"/>
      <c r="IL6865" s="3"/>
      <c r="IM6865" s="3"/>
      <c r="IN6865" s="3"/>
      <c r="IO6865" s="3"/>
      <c r="IP6865" s="3"/>
      <c r="IQ6865" s="3"/>
      <c r="IR6865" s="3"/>
      <c r="IS6865" s="3"/>
    </row>
    <row r="6866" spans="1:253" s="2" customFormat="1" ht="16.5">
      <c r="A6866" s="250"/>
      <c r="B6866" s="250"/>
      <c r="C6866" s="250"/>
      <c r="D6866" s="250"/>
      <c r="E6866" s="250"/>
      <c r="F6866" s="250"/>
      <c r="G6866" s="3"/>
      <c r="H6866" s="3"/>
      <c r="I6866" s="3"/>
      <c r="J6866" s="3"/>
      <c r="K6866" s="3"/>
      <c r="L6866" s="3"/>
      <c r="IK6866" s="3"/>
      <c r="IL6866" s="3"/>
      <c r="IM6866" s="3"/>
      <c r="IN6866" s="3"/>
      <c r="IO6866" s="3"/>
      <c r="IP6866" s="3"/>
      <c r="IQ6866" s="3"/>
      <c r="IR6866" s="3"/>
      <c r="IS6866" s="3"/>
    </row>
    <row r="6867" spans="1:253" s="2" customFormat="1" ht="16.5">
      <c r="A6867" s="250"/>
      <c r="B6867" s="250"/>
      <c r="C6867" s="250"/>
      <c r="D6867" s="250"/>
      <c r="E6867" s="250"/>
      <c r="F6867" s="250"/>
      <c r="G6867" s="3"/>
      <c r="H6867" s="3"/>
      <c r="I6867" s="3"/>
      <c r="J6867" s="3"/>
      <c r="K6867" s="3"/>
      <c r="L6867" s="3"/>
      <c r="IK6867" s="3"/>
      <c r="IL6867" s="3"/>
      <c r="IM6867" s="3"/>
      <c r="IN6867" s="3"/>
      <c r="IO6867" s="3"/>
      <c r="IP6867" s="3"/>
      <c r="IQ6867" s="3"/>
      <c r="IR6867" s="3"/>
      <c r="IS6867" s="3"/>
    </row>
    <row r="6868" spans="1:253" s="2" customFormat="1" ht="16.5">
      <c r="A6868" s="250"/>
      <c r="B6868" s="250"/>
      <c r="C6868" s="250"/>
      <c r="D6868" s="250"/>
      <c r="E6868" s="250"/>
      <c r="F6868" s="250"/>
      <c r="G6868" s="3"/>
      <c r="H6868" s="3"/>
      <c r="I6868" s="3"/>
      <c r="J6868" s="3"/>
      <c r="K6868" s="3"/>
      <c r="L6868" s="3"/>
      <c r="IK6868" s="3"/>
      <c r="IL6868" s="3"/>
      <c r="IM6868" s="3"/>
      <c r="IN6868" s="3"/>
      <c r="IO6868" s="3"/>
      <c r="IP6868" s="3"/>
      <c r="IQ6868" s="3"/>
      <c r="IR6868" s="3"/>
      <c r="IS6868" s="3"/>
    </row>
    <row r="6869" spans="1:253" s="2" customFormat="1" ht="16.5">
      <c r="A6869" s="250"/>
      <c r="B6869" s="250"/>
      <c r="C6869" s="250"/>
      <c r="D6869" s="250"/>
      <c r="E6869" s="250"/>
      <c r="F6869" s="250"/>
      <c r="G6869" s="3"/>
      <c r="H6869" s="3"/>
      <c r="I6869" s="3"/>
      <c r="J6869" s="3"/>
      <c r="K6869" s="3"/>
      <c r="L6869" s="3"/>
      <c r="IK6869" s="3"/>
      <c r="IL6869" s="3"/>
      <c r="IM6869" s="3"/>
      <c r="IN6869" s="3"/>
      <c r="IO6869" s="3"/>
      <c r="IP6869" s="3"/>
      <c r="IQ6869" s="3"/>
      <c r="IR6869" s="3"/>
      <c r="IS6869" s="3"/>
    </row>
    <row r="6870" spans="1:253" s="2" customFormat="1" ht="16.5">
      <c r="A6870" s="250"/>
      <c r="B6870" s="250"/>
      <c r="C6870" s="250"/>
      <c r="D6870" s="250"/>
      <c r="E6870" s="250"/>
      <c r="F6870" s="250"/>
      <c r="G6870" s="3"/>
      <c r="H6870" s="3"/>
      <c r="I6870" s="3"/>
      <c r="J6870" s="3"/>
      <c r="K6870" s="3"/>
      <c r="L6870" s="3"/>
      <c r="IK6870" s="3"/>
      <c r="IL6870" s="3"/>
      <c r="IM6870" s="3"/>
      <c r="IN6870" s="3"/>
      <c r="IO6870" s="3"/>
      <c r="IP6870" s="3"/>
      <c r="IQ6870" s="3"/>
      <c r="IR6870" s="3"/>
      <c r="IS6870" s="3"/>
    </row>
    <row r="6871" spans="1:253" s="2" customFormat="1" ht="16.5">
      <c r="A6871" s="250"/>
      <c r="B6871" s="250"/>
      <c r="C6871" s="250"/>
      <c r="D6871" s="250"/>
      <c r="E6871" s="250"/>
      <c r="F6871" s="250"/>
      <c r="G6871" s="3"/>
      <c r="H6871" s="3"/>
      <c r="I6871" s="3"/>
      <c r="J6871" s="3"/>
      <c r="K6871" s="3"/>
      <c r="L6871" s="3"/>
      <c r="IK6871" s="3"/>
      <c r="IL6871" s="3"/>
      <c r="IM6871" s="3"/>
      <c r="IN6871" s="3"/>
      <c r="IO6871" s="3"/>
      <c r="IP6871" s="3"/>
      <c r="IQ6871" s="3"/>
      <c r="IR6871" s="3"/>
      <c r="IS6871" s="3"/>
    </row>
    <row r="6872" spans="1:253" s="2" customFormat="1" ht="16.5">
      <c r="A6872" s="250"/>
      <c r="B6872" s="250"/>
      <c r="C6872" s="250"/>
      <c r="D6872" s="250"/>
      <c r="E6872" s="250"/>
      <c r="F6872" s="250"/>
      <c r="G6872" s="3"/>
      <c r="H6872" s="3"/>
      <c r="I6872" s="3"/>
      <c r="J6872" s="3"/>
      <c r="K6872" s="3"/>
      <c r="L6872" s="3"/>
      <c r="IK6872" s="3"/>
      <c r="IL6872" s="3"/>
      <c r="IM6872" s="3"/>
      <c r="IN6872" s="3"/>
      <c r="IO6872" s="3"/>
      <c r="IP6872" s="3"/>
      <c r="IQ6872" s="3"/>
      <c r="IR6872" s="3"/>
      <c r="IS6872" s="3"/>
    </row>
    <row r="6873" spans="1:253" s="2" customFormat="1" ht="16.5">
      <c r="A6873" s="250"/>
      <c r="B6873" s="250"/>
      <c r="C6873" s="250"/>
      <c r="D6873" s="250"/>
      <c r="E6873" s="250"/>
      <c r="F6873" s="250"/>
      <c r="G6873" s="3"/>
      <c r="H6873" s="3"/>
      <c r="I6873" s="3"/>
      <c r="J6873" s="3"/>
      <c r="K6873" s="3"/>
      <c r="L6873" s="3"/>
      <c r="IK6873" s="3"/>
      <c r="IL6873" s="3"/>
      <c r="IM6873" s="3"/>
      <c r="IN6873" s="3"/>
      <c r="IO6873" s="3"/>
      <c r="IP6873" s="3"/>
      <c r="IQ6873" s="3"/>
      <c r="IR6873" s="3"/>
      <c r="IS6873" s="3"/>
    </row>
    <row r="6874" spans="1:253" s="2" customFormat="1" ht="16.5">
      <c r="A6874" s="250"/>
      <c r="B6874" s="250"/>
      <c r="C6874" s="250"/>
      <c r="D6874" s="250"/>
      <c r="E6874" s="250"/>
      <c r="F6874" s="250"/>
      <c r="G6874" s="3"/>
      <c r="H6874" s="3"/>
      <c r="I6874" s="3"/>
      <c r="J6874" s="3"/>
      <c r="K6874" s="3"/>
      <c r="L6874" s="3"/>
      <c r="IK6874" s="3"/>
      <c r="IL6874" s="3"/>
      <c r="IM6874" s="3"/>
      <c r="IN6874" s="3"/>
      <c r="IO6874" s="3"/>
      <c r="IP6874" s="3"/>
      <c r="IQ6874" s="3"/>
      <c r="IR6874" s="3"/>
      <c r="IS6874" s="3"/>
    </row>
    <row r="6875" spans="1:253" s="2" customFormat="1" ht="16.5">
      <c r="A6875" s="250"/>
      <c r="B6875" s="250"/>
      <c r="C6875" s="250"/>
      <c r="D6875" s="250"/>
      <c r="E6875" s="250"/>
      <c r="F6875" s="250"/>
      <c r="G6875" s="3"/>
      <c r="H6875" s="3"/>
      <c r="I6875" s="3"/>
      <c r="J6875" s="3"/>
      <c r="K6875" s="3"/>
      <c r="L6875" s="3"/>
      <c r="IK6875" s="3"/>
      <c r="IL6875" s="3"/>
      <c r="IM6875" s="3"/>
      <c r="IN6875" s="3"/>
      <c r="IO6875" s="3"/>
      <c r="IP6875" s="3"/>
      <c r="IQ6875" s="3"/>
      <c r="IR6875" s="3"/>
      <c r="IS6875" s="3"/>
    </row>
    <row r="6876" spans="1:253" s="2" customFormat="1" ht="16.5">
      <c r="A6876" s="250"/>
      <c r="B6876" s="250"/>
      <c r="C6876" s="250"/>
      <c r="D6876" s="250"/>
      <c r="E6876" s="250"/>
      <c r="F6876" s="250"/>
      <c r="G6876" s="3"/>
      <c r="H6876" s="3"/>
      <c r="I6876" s="3"/>
      <c r="J6876" s="3"/>
      <c r="K6876" s="3"/>
      <c r="L6876" s="3"/>
      <c r="IK6876" s="3"/>
      <c r="IL6876" s="3"/>
      <c r="IM6876" s="3"/>
      <c r="IN6876" s="3"/>
      <c r="IO6876" s="3"/>
      <c r="IP6876" s="3"/>
      <c r="IQ6876" s="3"/>
      <c r="IR6876" s="3"/>
      <c r="IS6876" s="3"/>
    </row>
    <row r="6877" spans="1:253" s="2" customFormat="1" ht="16.5">
      <c r="A6877" s="250"/>
      <c r="B6877" s="250"/>
      <c r="C6877" s="250"/>
      <c r="D6877" s="250"/>
      <c r="E6877" s="250"/>
      <c r="F6877" s="250"/>
      <c r="G6877" s="3"/>
      <c r="H6877" s="3"/>
      <c r="I6877" s="3"/>
      <c r="J6877" s="3"/>
      <c r="K6877" s="3"/>
      <c r="L6877" s="3"/>
      <c r="IK6877" s="3"/>
      <c r="IL6877" s="3"/>
      <c r="IM6877" s="3"/>
      <c r="IN6877" s="3"/>
      <c r="IO6877" s="3"/>
      <c r="IP6877" s="3"/>
      <c r="IQ6877" s="3"/>
      <c r="IR6877" s="3"/>
      <c r="IS6877" s="3"/>
    </row>
    <row r="6878" spans="1:253" s="2" customFormat="1" ht="16.5">
      <c r="A6878" s="250"/>
      <c r="B6878" s="250"/>
      <c r="C6878" s="250"/>
      <c r="D6878" s="250"/>
      <c r="E6878" s="250"/>
      <c r="F6878" s="250"/>
      <c r="G6878" s="3"/>
      <c r="H6878" s="3"/>
      <c r="I6878" s="3"/>
      <c r="J6878" s="3"/>
      <c r="K6878" s="3"/>
      <c r="L6878" s="3"/>
      <c r="IK6878" s="3"/>
      <c r="IL6878" s="3"/>
      <c r="IM6878" s="3"/>
      <c r="IN6878" s="3"/>
      <c r="IO6878" s="3"/>
      <c r="IP6878" s="3"/>
      <c r="IQ6878" s="3"/>
      <c r="IR6878" s="3"/>
      <c r="IS6878" s="3"/>
    </row>
    <row r="6879" spans="1:253" s="2" customFormat="1" ht="16.5">
      <c r="A6879" s="250"/>
      <c r="B6879" s="250"/>
      <c r="C6879" s="250"/>
      <c r="D6879" s="250"/>
      <c r="E6879" s="250"/>
      <c r="F6879" s="250"/>
      <c r="G6879" s="3"/>
      <c r="H6879" s="3"/>
      <c r="I6879" s="3"/>
      <c r="J6879" s="3"/>
      <c r="K6879" s="3"/>
      <c r="L6879" s="3"/>
      <c r="IK6879" s="3"/>
      <c r="IL6879" s="3"/>
      <c r="IM6879" s="3"/>
      <c r="IN6879" s="3"/>
      <c r="IO6879" s="3"/>
      <c r="IP6879" s="3"/>
      <c r="IQ6879" s="3"/>
      <c r="IR6879" s="3"/>
      <c r="IS6879" s="3"/>
    </row>
    <row r="6880" spans="1:253" s="2" customFormat="1" ht="16.5">
      <c r="A6880" s="250"/>
      <c r="B6880" s="250"/>
      <c r="C6880" s="250"/>
      <c r="D6880" s="250"/>
      <c r="E6880" s="250"/>
      <c r="F6880" s="250"/>
      <c r="G6880" s="3"/>
      <c r="H6880" s="3"/>
      <c r="I6880" s="3"/>
      <c r="J6880" s="3"/>
      <c r="K6880" s="3"/>
      <c r="L6880" s="3"/>
      <c r="IK6880" s="3"/>
      <c r="IL6880" s="3"/>
      <c r="IM6880" s="3"/>
      <c r="IN6880" s="3"/>
      <c r="IO6880" s="3"/>
      <c r="IP6880" s="3"/>
      <c r="IQ6880" s="3"/>
      <c r="IR6880" s="3"/>
      <c r="IS6880" s="3"/>
    </row>
    <row r="6881" spans="1:253" s="2" customFormat="1" ht="16.5">
      <c r="A6881" s="250"/>
      <c r="B6881" s="250"/>
      <c r="C6881" s="250"/>
      <c r="D6881" s="250"/>
      <c r="E6881" s="250"/>
      <c r="F6881" s="250"/>
      <c r="G6881" s="3"/>
      <c r="H6881" s="3"/>
      <c r="I6881" s="3"/>
      <c r="J6881" s="3"/>
      <c r="K6881" s="3"/>
      <c r="L6881" s="3"/>
      <c r="IK6881" s="3"/>
      <c r="IL6881" s="3"/>
      <c r="IM6881" s="3"/>
      <c r="IN6881" s="3"/>
      <c r="IO6881" s="3"/>
      <c r="IP6881" s="3"/>
      <c r="IQ6881" s="3"/>
      <c r="IR6881" s="3"/>
      <c r="IS6881" s="3"/>
    </row>
    <row r="6882" spans="1:253" s="2" customFormat="1" ht="16.5">
      <c r="A6882" s="250"/>
      <c r="B6882" s="250"/>
      <c r="C6882" s="250"/>
      <c r="D6882" s="250"/>
      <c r="E6882" s="250"/>
      <c r="F6882" s="250"/>
      <c r="G6882" s="3"/>
      <c r="H6882" s="3"/>
      <c r="I6882" s="3"/>
      <c r="J6882" s="3"/>
      <c r="K6882" s="3"/>
      <c r="L6882" s="3"/>
      <c r="IK6882" s="3"/>
      <c r="IL6882" s="3"/>
      <c r="IM6882" s="3"/>
      <c r="IN6882" s="3"/>
      <c r="IO6882" s="3"/>
      <c r="IP6882" s="3"/>
      <c r="IQ6882" s="3"/>
      <c r="IR6882" s="3"/>
      <c r="IS6882" s="3"/>
    </row>
    <row r="6883" spans="1:253" s="2" customFormat="1" ht="16.5">
      <c r="A6883" s="250"/>
      <c r="B6883" s="250"/>
      <c r="C6883" s="250"/>
      <c r="D6883" s="250"/>
      <c r="E6883" s="250"/>
      <c r="F6883" s="250"/>
      <c r="G6883" s="3"/>
      <c r="H6883" s="3"/>
      <c r="I6883" s="3"/>
      <c r="J6883" s="3"/>
      <c r="K6883" s="3"/>
      <c r="L6883" s="3"/>
      <c r="IK6883" s="3"/>
      <c r="IL6883" s="3"/>
      <c r="IM6883" s="3"/>
      <c r="IN6883" s="3"/>
      <c r="IO6883" s="3"/>
      <c r="IP6883" s="3"/>
      <c r="IQ6883" s="3"/>
      <c r="IR6883" s="3"/>
      <c r="IS6883" s="3"/>
    </row>
    <row r="6884" spans="1:253" s="2" customFormat="1" ht="16.5">
      <c r="A6884" s="250"/>
      <c r="B6884" s="250"/>
      <c r="C6884" s="250"/>
      <c r="D6884" s="250"/>
      <c r="E6884" s="250"/>
      <c r="F6884" s="250"/>
      <c r="G6884" s="3"/>
      <c r="H6884" s="3"/>
      <c r="I6884" s="3"/>
      <c r="J6884" s="3"/>
      <c r="K6884" s="3"/>
      <c r="L6884" s="3"/>
      <c r="IK6884" s="3"/>
      <c r="IL6884" s="3"/>
      <c r="IM6884" s="3"/>
      <c r="IN6884" s="3"/>
      <c r="IO6884" s="3"/>
      <c r="IP6884" s="3"/>
      <c r="IQ6884" s="3"/>
      <c r="IR6884" s="3"/>
      <c r="IS6884" s="3"/>
    </row>
    <row r="6885" spans="1:253" s="2" customFormat="1" ht="16.5">
      <c r="A6885" s="250"/>
      <c r="B6885" s="250"/>
      <c r="C6885" s="250"/>
      <c r="D6885" s="250"/>
      <c r="E6885" s="250"/>
      <c r="F6885" s="250"/>
      <c r="G6885" s="3"/>
      <c r="H6885" s="3"/>
      <c r="I6885" s="3"/>
      <c r="J6885" s="3"/>
      <c r="K6885" s="3"/>
      <c r="L6885" s="3"/>
      <c r="IK6885" s="3"/>
      <c r="IL6885" s="3"/>
      <c r="IM6885" s="3"/>
      <c r="IN6885" s="3"/>
      <c r="IO6885" s="3"/>
      <c r="IP6885" s="3"/>
      <c r="IQ6885" s="3"/>
      <c r="IR6885" s="3"/>
      <c r="IS6885" s="3"/>
    </row>
    <row r="6886" spans="1:253" s="2" customFormat="1" ht="16.5">
      <c r="A6886" s="250"/>
      <c r="B6886" s="250"/>
      <c r="C6886" s="250"/>
      <c r="D6886" s="250"/>
      <c r="E6886" s="250"/>
      <c r="F6886" s="250"/>
      <c r="G6886" s="3"/>
      <c r="H6886" s="3"/>
      <c r="I6886" s="3"/>
      <c r="J6886" s="3"/>
      <c r="K6886" s="3"/>
      <c r="L6886" s="3"/>
      <c r="IK6886" s="3"/>
      <c r="IL6886" s="3"/>
      <c r="IM6886" s="3"/>
      <c r="IN6886" s="3"/>
      <c r="IO6886" s="3"/>
      <c r="IP6886" s="3"/>
      <c r="IQ6886" s="3"/>
      <c r="IR6886" s="3"/>
      <c r="IS6886" s="3"/>
    </row>
    <row r="6887" spans="1:253" s="2" customFormat="1" ht="16.5">
      <c r="A6887" s="250"/>
      <c r="B6887" s="250"/>
      <c r="C6887" s="250"/>
      <c r="D6887" s="250"/>
      <c r="E6887" s="250"/>
      <c r="F6887" s="250"/>
      <c r="G6887" s="3"/>
      <c r="H6887" s="3"/>
      <c r="I6887" s="3"/>
      <c r="J6887" s="3"/>
      <c r="K6887" s="3"/>
      <c r="L6887" s="3"/>
      <c r="IK6887" s="3"/>
      <c r="IL6887" s="3"/>
      <c r="IM6887" s="3"/>
      <c r="IN6887" s="3"/>
      <c r="IO6887" s="3"/>
      <c r="IP6887" s="3"/>
      <c r="IQ6887" s="3"/>
      <c r="IR6887" s="3"/>
      <c r="IS6887" s="3"/>
    </row>
    <row r="6888" spans="1:253" s="2" customFormat="1" ht="16.5">
      <c r="A6888" s="250"/>
      <c r="B6888" s="250"/>
      <c r="C6888" s="250"/>
      <c r="D6888" s="250"/>
      <c r="E6888" s="250"/>
      <c r="F6888" s="250"/>
      <c r="G6888" s="3"/>
      <c r="H6888" s="3"/>
      <c r="I6888" s="3"/>
      <c r="J6888" s="3"/>
      <c r="K6888" s="3"/>
      <c r="L6888" s="3"/>
      <c r="IK6888" s="3"/>
      <c r="IL6888" s="3"/>
      <c r="IM6888" s="3"/>
      <c r="IN6888" s="3"/>
      <c r="IO6888" s="3"/>
      <c r="IP6888" s="3"/>
      <c r="IQ6888" s="3"/>
      <c r="IR6888" s="3"/>
      <c r="IS6888" s="3"/>
    </row>
    <row r="6889" spans="1:253" s="2" customFormat="1" ht="16.5">
      <c r="A6889" s="250"/>
      <c r="B6889" s="250"/>
      <c r="C6889" s="250"/>
      <c r="D6889" s="250"/>
      <c r="E6889" s="250"/>
      <c r="F6889" s="250"/>
      <c r="G6889" s="3"/>
      <c r="H6889" s="3"/>
      <c r="I6889" s="3"/>
      <c r="J6889" s="3"/>
      <c r="K6889" s="3"/>
      <c r="L6889" s="3"/>
      <c r="IK6889" s="3"/>
      <c r="IL6889" s="3"/>
      <c r="IM6889" s="3"/>
      <c r="IN6889" s="3"/>
      <c r="IO6889" s="3"/>
      <c r="IP6889" s="3"/>
      <c r="IQ6889" s="3"/>
      <c r="IR6889" s="3"/>
      <c r="IS6889" s="3"/>
    </row>
    <row r="6890" spans="1:253" s="2" customFormat="1" ht="16.5">
      <c r="A6890" s="250"/>
      <c r="B6890" s="250"/>
      <c r="C6890" s="250"/>
      <c r="D6890" s="250"/>
      <c r="E6890" s="250"/>
      <c r="F6890" s="250"/>
      <c r="G6890" s="3"/>
      <c r="H6890" s="3"/>
      <c r="I6890" s="3"/>
      <c r="J6890" s="3"/>
      <c r="K6890" s="3"/>
      <c r="L6890" s="3"/>
      <c r="IK6890" s="3"/>
      <c r="IL6890" s="3"/>
      <c r="IM6890" s="3"/>
      <c r="IN6890" s="3"/>
      <c r="IO6890" s="3"/>
      <c r="IP6890" s="3"/>
      <c r="IQ6890" s="3"/>
      <c r="IR6890" s="3"/>
      <c r="IS6890" s="3"/>
    </row>
    <row r="6891" spans="1:253" s="2" customFormat="1" ht="16.5">
      <c r="A6891" s="250"/>
      <c r="B6891" s="250"/>
      <c r="C6891" s="250"/>
      <c r="D6891" s="250"/>
      <c r="E6891" s="250"/>
      <c r="F6891" s="250"/>
      <c r="G6891" s="3"/>
      <c r="H6891" s="3"/>
      <c r="I6891" s="3"/>
      <c r="J6891" s="3"/>
      <c r="K6891" s="3"/>
      <c r="L6891" s="3"/>
      <c r="IK6891" s="3"/>
      <c r="IL6891" s="3"/>
      <c r="IM6891" s="3"/>
      <c r="IN6891" s="3"/>
      <c r="IO6891" s="3"/>
      <c r="IP6891" s="3"/>
      <c r="IQ6891" s="3"/>
      <c r="IR6891" s="3"/>
      <c r="IS6891" s="3"/>
    </row>
    <row r="6892" spans="1:253" s="2" customFormat="1" ht="16.5">
      <c r="A6892" s="250"/>
      <c r="B6892" s="250"/>
      <c r="C6892" s="250"/>
      <c r="D6892" s="250"/>
      <c r="E6892" s="250"/>
      <c r="F6892" s="250"/>
      <c r="G6892" s="3"/>
      <c r="H6892" s="3"/>
      <c r="I6892" s="3"/>
      <c r="J6892" s="3"/>
      <c r="K6892" s="3"/>
      <c r="L6892" s="3"/>
      <c r="IK6892" s="3"/>
      <c r="IL6892" s="3"/>
      <c r="IM6892" s="3"/>
      <c r="IN6892" s="3"/>
      <c r="IO6892" s="3"/>
      <c r="IP6892" s="3"/>
      <c r="IQ6892" s="3"/>
      <c r="IR6892" s="3"/>
      <c r="IS6892" s="3"/>
    </row>
    <row r="6893" spans="1:253" s="2" customFormat="1" ht="16.5">
      <c r="A6893" s="250"/>
      <c r="B6893" s="250"/>
      <c r="C6893" s="250"/>
      <c r="D6893" s="250"/>
      <c r="E6893" s="250"/>
      <c r="F6893" s="250"/>
      <c r="G6893" s="3"/>
      <c r="H6893" s="3"/>
      <c r="I6893" s="3"/>
      <c r="J6893" s="3"/>
      <c r="K6893" s="3"/>
      <c r="L6893" s="3"/>
      <c r="IK6893" s="3"/>
      <c r="IL6893" s="3"/>
      <c r="IM6893" s="3"/>
      <c r="IN6893" s="3"/>
      <c r="IO6893" s="3"/>
      <c r="IP6893" s="3"/>
      <c r="IQ6893" s="3"/>
      <c r="IR6893" s="3"/>
      <c r="IS6893" s="3"/>
    </row>
    <row r="6894" spans="1:253" s="2" customFormat="1" ht="16.5">
      <c r="A6894" s="250"/>
      <c r="B6894" s="250"/>
      <c r="C6894" s="250"/>
      <c r="D6894" s="250"/>
      <c r="E6894" s="250"/>
      <c r="F6894" s="250"/>
      <c r="G6894" s="3"/>
      <c r="H6894" s="3"/>
      <c r="I6894" s="3"/>
      <c r="J6894" s="3"/>
      <c r="K6894" s="3"/>
      <c r="L6894" s="3"/>
      <c r="IK6894" s="3"/>
      <c r="IL6894" s="3"/>
      <c r="IM6894" s="3"/>
      <c r="IN6894" s="3"/>
      <c r="IO6894" s="3"/>
      <c r="IP6894" s="3"/>
      <c r="IQ6894" s="3"/>
      <c r="IR6894" s="3"/>
      <c r="IS6894" s="3"/>
    </row>
    <row r="6895" spans="1:253" s="2" customFormat="1" ht="16.5">
      <c r="A6895" s="250"/>
      <c r="B6895" s="250"/>
      <c r="C6895" s="250"/>
      <c r="D6895" s="250"/>
      <c r="E6895" s="250"/>
      <c r="F6895" s="250"/>
      <c r="G6895" s="3"/>
      <c r="H6895" s="3"/>
      <c r="I6895" s="3"/>
      <c r="J6895" s="3"/>
      <c r="K6895" s="3"/>
      <c r="L6895" s="3"/>
      <c r="IK6895" s="3"/>
      <c r="IL6895" s="3"/>
      <c r="IM6895" s="3"/>
      <c r="IN6895" s="3"/>
      <c r="IO6895" s="3"/>
      <c r="IP6895" s="3"/>
      <c r="IQ6895" s="3"/>
      <c r="IR6895" s="3"/>
      <c r="IS6895" s="3"/>
    </row>
    <row r="6896" spans="1:253" s="2" customFormat="1" ht="16.5">
      <c r="A6896" s="250"/>
      <c r="B6896" s="250"/>
      <c r="C6896" s="250"/>
      <c r="D6896" s="250"/>
      <c r="E6896" s="250"/>
      <c r="F6896" s="250"/>
      <c r="G6896" s="3"/>
      <c r="H6896" s="3"/>
      <c r="I6896" s="3"/>
      <c r="J6896" s="3"/>
      <c r="K6896" s="3"/>
      <c r="L6896" s="3"/>
      <c r="IK6896" s="3"/>
      <c r="IL6896" s="3"/>
      <c r="IM6896" s="3"/>
      <c r="IN6896" s="3"/>
      <c r="IO6896" s="3"/>
      <c r="IP6896" s="3"/>
      <c r="IQ6896" s="3"/>
      <c r="IR6896" s="3"/>
      <c r="IS6896" s="3"/>
    </row>
    <row r="6897" spans="1:253" s="2" customFormat="1" ht="16.5">
      <c r="A6897" s="250"/>
      <c r="B6897" s="250"/>
      <c r="C6897" s="250"/>
      <c r="D6897" s="250"/>
      <c r="E6897" s="250"/>
      <c r="F6897" s="250"/>
      <c r="G6897" s="3"/>
      <c r="H6897" s="3"/>
      <c r="I6897" s="3"/>
      <c r="J6897" s="3"/>
      <c r="K6897" s="3"/>
      <c r="L6897" s="3"/>
      <c r="IK6897" s="3"/>
      <c r="IL6897" s="3"/>
      <c r="IM6897" s="3"/>
      <c r="IN6897" s="3"/>
      <c r="IO6897" s="3"/>
      <c r="IP6897" s="3"/>
      <c r="IQ6897" s="3"/>
      <c r="IR6897" s="3"/>
      <c r="IS6897" s="3"/>
    </row>
    <row r="6898" spans="1:253" s="2" customFormat="1" ht="16.5">
      <c r="A6898" s="250"/>
      <c r="B6898" s="250"/>
      <c r="C6898" s="250"/>
      <c r="D6898" s="250"/>
      <c r="E6898" s="250"/>
      <c r="F6898" s="250"/>
      <c r="G6898" s="3"/>
      <c r="H6898" s="3"/>
      <c r="I6898" s="3"/>
      <c r="J6898" s="3"/>
      <c r="K6898" s="3"/>
      <c r="L6898" s="3"/>
      <c r="IK6898" s="3"/>
      <c r="IL6898" s="3"/>
      <c r="IM6898" s="3"/>
      <c r="IN6898" s="3"/>
      <c r="IO6898" s="3"/>
      <c r="IP6898" s="3"/>
      <c r="IQ6898" s="3"/>
      <c r="IR6898" s="3"/>
      <c r="IS6898" s="3"/>
    </row>
    <row r="6899" spans="1:253" s="2" customFormat="1" ht="16.5">
      <c r="A6899" s="250"/>
      <c r="B6899" s="250"/>
      <c r="C6899" s="250"/>
      <c r="D6899" s="250"/>
      <c r="E6899" s="250"/>
      <c r="F6899" s="250"/>
      <c r="G6899" s="3"/>
      <c r="H6899" s="3"/>
      <c r="I6899" s="3"/>
      <c r="J6899" s="3"/>
      <c r="K6899" s="3"/>
      <c r="L6899" s="3"/>
      <c r="IK6899" s="3"/>
      <c r="IL6899" s="3"/>
      <c r="IM6899" s="3"/>
      <c r="IN6899" s="3"/>
      <c r="IO6899" s="3"/>
      <c r="IP6899" s="3"/>
      <c r="IQ6899" s="3"/>
      <c r="IR6899" s="3"/>
      <c r="IS6899" s="3"/>
    </row>
    <row r="6900" spans="1:253" s="2" customFormat="1" ht="16.5">
      <c r="A6900" s="250"/>
      <c r="B6900" s="250"/>
      <c r="C6900" s="250"/>
      <c r="D6900" s="250"/>
      <c r="E6900" s="250"/>
      <c r="F6900" s="250"/>
      <c r="G6900" s="3"/>
      <c r="H6900" s="3"/>
      <c r="I6900" s="3"/>
      <c r="J6900" s="3"/>
      <c r="K6900" s="3"/>
      <c r="L6900" s="3"/>
      <c r="IK6900" s="3"/>
      <c r="IL6900" s="3"/>
      <c r="IM6900" s="3"/>
      <c r="IN6900" s="3"/>
      <c r="IO6900" s="3"/>
      <c r="IP6900" s="3"/>
      <c r="IQ6900" s="3"/>
      <c r="IR6900" s="3"/>
      <c r="IS6900" s="3"/>
    </row>
    <row r="6901" spans="1:253" s="2" customFormat="1" ht="16.5">
      <c r="A6901" s="250"/>
      <c r="B6901" s="250"/>
      <c r="C6901" s="250"/>
      <c r="D6901" s="250"/>
      <c r="E6901" s="250"/>
      <c r="F6901" s="250"/>
      <c r="G6901" s="3"/>
      <c r="H6901" s="3"/>
      <c r="I6901" s="3"/>
      <c r="J6901" s="3"/>
      <c r="K6901" s="3"/>
      <c r="L6901" s="3"/>
      <c r="IK6901" s="3"/>
      <c r="IL6901" s="3"/>
      <c r="IM6901" s="3"/>
      <c r="IN6901" s="3"/>
      <c r="IO6901" s="3"/>
      <c r="IP6901" s="3"/>
      <c r="IQ6901" s="3"/>
      <c r="IR6901" s="3"/>
      <c r="IS6901" s="3"/>
    </row>
    <row r="6902" spans="1:253" s="2" customFormat="1" ht="16.5">
      <c r="A6902" s="250"/>
      <c r="B6902" s="250"/>
      <c r="C6902" s="250"/>
      <c r="D6902" s="250"/>
      <c r="E6902" s="250"/>
      <c r="F6902" s="250"/>
      <c r="G6902" s="3"/>
      <c r="H6902" s="3"/>
      <c r="I6902" s="3"/>
      <c r="J6902" s="3"/>
      <c r="K6902" s="3"/>
      <c r="L6902" s="3"/>
      <c r="IK6902" s="3"/>
      <c r="IL6902" s="3"/>
      <c r="IM6902" s="3"/>
      <c r="IN6902" s="3"/>
      <c r="IO6902" s="3"/>
      <c r="IP6902" s="3"/>
      <c r="IQ6902" s="3"/>
      <c r="IR6902" s="3"/>
      <c r="IS6902" s="3"/>
    </row>
    <row r="6903" spans="1:253" s="2" customFormat="1" ht="16.5">
      <c r="A6903" s="250"/>
      <c r="B6903" s="250"/>
      <c r="C6903" s="250"/>
      <c r="D6903" s="250"/>
      <c r="E6903" s="250"/>
      <c r="F6903" s="250"/>
      <c r="G6903" s="3"/>
      <c r="H6903" s="3"/>
      <c r="I6903" s="3"/>
      <c r="J6903" s="3"/>
      <c r="K6903" s="3"/>
      <c r="L6903" s="3"/>
      <c r="IK6903" s="3"/>
      <c r="IL6903" s="3"/>
      <c r="IM6903" s="3"/>
      <c r="IN6903" s="3"/>
      <c r="IO6903" s="3"/>
      <c r="IP6903" s="3"/>
      <c r="IQ6903" s="3"/>
      <c r="IR6903" s="3"/>
      <c r="IS6903" s="3"/>
    </row>
    <row r="6904" spans="1:253" s="2" customFormat="1" ht="16.5">
      <c r="A6904" s="250"/>
      <c r="B6904" s="250"/>
      <c r="C6904" s="250"/>
      <c r="D6904" s="250"/>
      <c r="E6904" s="250"/>
      <c r="F6904" s="250"/>
      <c r="G6904" s="3"/>
      <c r="H6904" s="3"/>
      <c r="I6904" s="3"/>
      <c r="J6904" s="3"/>
      <c r="K6904" s="3"/>
      <c r="L6904" s="3"/>
      <c r="IK6904" s="3"/>
      <c r="IL6904" s="3"/>
      <c r="IM6904" s="3"/>
      <c r="IN6904" s="3"/>
      <c r="IO6904" s="3"/>
      <c r="IP6904" s="3"/>
      <c r="IQ6904" s="3"/>
      <c r="IR6904" s="3"/>
      <c r="IS6904" s="3"/>
    </row>
    <row r="6905" spans="1:253" s="2" customFormat="1" ht="16.5">
      <c r="A6905" s="250"/>
      <c r="B6905" s="250"/>
      <c r="C6905" s="250"/>
      <c r="D6905" s="250"/>
      <c r="E6905" s="250"/>
      <c r="F6905" s="250"/>
      <c r="G6905" s="3"/>
      <c r="H6905" s="3"/>
      <c r="I6905" s="3"/>
      <c r="J6905" s="3"/>
      <c r="K6905" s="3"/>
      <c r="L6905" s="3"/>
      <c r="IK6905" s="3"/>
      <c r="IL6905" s="3"/>
      <c r="IM6905" s="3"/>
      <c r="IN6905" s="3"/>
      <c r="IO6905" s="3"/>
      <c r="IP6905" s="3"/>
      <c r="IQ6905" s="3"/>
      <c r="IR6905" s="3"/>
      <c r="IS6905" s="3"/>
    </row>
    <row r="6906" spans="1:253" s="2" customFormat="1" ht="16.5">
      <c r="A6906" s="250"/>
      <c r="B6906" s="250"/>
      <c r="C6906" s="250"/>
      <c r="D6906" s="250"/>
      <c r="E6906" s="250"/>
      <c r="F6906" s="250"/>
      <c r="G6906" s="3"/>
      <c r="H6906" s="3"/>
      <c r="I6906" s="3"/>
      <c r="J6906" s="3"/>
      <c r="K6906" s="3"/>
      <c r="L6906" s="3"/>
      <c r="IK6906" s="3"/>
      <c r="IL6906" s="3"/>
      <c r="IM6906" s="3"/>
      <c r="IN6906" s="3"/>
      <c r="IO6906" s="3"/>
      <c r="IP6906" s="3"/>
      <c r="IQ6906" s="3"/>
      <c r="IR6906" s="3"/>
      <c r="IS6906" s="3"/>
    </row>
    <row r="6907" spans="1:253" s="2" customFormat="1" ht="16.5">
      <c r="A6907" s="250"/>
      <c r="B6907" s="250"/>
      <c r="C6907" s="250"/>
      <c r="D6907" s="250"/>
      <c r="E6907" s="250"/>
      <c r="F6907" s="250"/>
      <c r="G6907" s="3"/>
      <c r="H6907" s="3"/>
      <c r="I6907" s="3"/>
      <c r="J6907" s="3"/>
      <c r="K6907" s="3"/>
      <c r="L6907" s="3"/>
      <c r="IK6907" s="3"/>
      <c r="IL6907" s="3"/>
      <c r="IM6907" s="3"/>
      <c r="IN6907" s="3"/>
      <c r="IO6907" s="3"/>
      <c r="IP6907" s="3"/>
      <c r="IQ6907" s="3"/>
      <c r="IR6907" s="3"/>
      <c r="IS6907" s="3"/>
    </row>
    <row r="6908" spans="1:253" s="2" customFormat="1" ht="16.5">
      <c r="A6908" s="250"/>
      <c r="B6908" s="250"/>
      <c r="C6908" s="250"/>
      <c r="D6908" s="250"/>
      <c r="E6908" s="250"/>
      <c r="F6908" s="250"/>
      <c r="G6908" s="3"/>
      <c r="H6908" s="3"/>
      <c r="I6908" s="3"/>
      <c r="J6908" s="3"/>
      <c r="K6908" s="3"/>
      <c r="L6908" s="3"/>
      <c r="IK6908" s="3"/>
      <c r="IL6908" s="3"/>
      <c r="IM6908" s="3"/>
      <c r="IN6908" s="3"/>
      <c r="IO6908" s="3"/>
      <c r="IP6908" s="3"/>
      <c r="IQ6908" s="3"/>
      <c r="IR6908" s="3"/>
      <c r="IS6908" s="3"/>
    </row>
    <row r="6909" spans="1:253" s="2" customFormat="1" ht="16.5">
      <c r="A6909" s="250"/>
      <c r="B6909" s="250"/>
      <c r="C6909" s="250"/>
      <c r="D6909" s="250"/>
      <c r="E6909" s="250"/>
      <c r="F6909" s="250"/>
      <c r="G6909" s="3"/>
      <c r="H6909" s="3"/>
      <c r="I6909" s="3"/>
      <c r="J6909" s="3"/>
      <c r="K6909" s="3"/>
      <c r="L6909" s="3"/>
      <c r="IK6909" s="3"/>
      <c r="IL6909" s="3"/>
      <c r="IM6909" s="3"/>
      <c r="IN6909" s="3"/>
      <c r="IO6909" s="3"/>
      <c r="IP6909" s="3"/>
      <c r="IQ6909" s="3"/>
      <c r="IR6909" s="3"/>
      <c r="IS6909" s="3"/>
    </row>
    <row r="6910" spans="1:253" s="2" customFormat="1" ht="16.5">
      <c r="A6910" s="250"/>
      <c r="B6910" s="250"/>
      <c r="C6910" s="250"/>
      <c r="D6910" s="250"/>
      <c r="E6910" s="250"/>
      <c r="F6910" s="250"/>
      <c r="G6910" s="3"/>
      <c r="H6910" s="3"/>
      <c r="I6910" s="3"/>
      <c r="J6910" s="3"/>
      <c r="K6910" s="3"/>
      <c r="L6910" s="3"/>
      <c r="IK6910" s="3"/>
      <c r="IL6910" s="3"/>
      <c r="IM6910" s="3"/>
      <c r="IN6910" s="3"/>
      <c r="IO6910" s="3"/>
      <c r="IP6910" s="3"/>
      <c r="IQ6910" s="3"/>
      <c r="IR6910" s="3"/>
      <c r="IS6910" s="3"/>
    </row>
    <row r="6911" spans="1:253" s="2" customFormat="1" ht="16.5">
      <c r="A6911" s="250"/>
      <c r="B6911" s="250"/>
      <c r="C6911" s="250"/>
      <c r="D6911" s="250"/>
      <c r="E6911" s="250"/>
      <c r="F6911" s="250"/>
      <c r="G6911" s="3"/>
      <c r="H6911" s="3"/>
      <c r="I6911" s="3"/>
      <c r="J6911" s="3"/>
      <c r="K6911" s="3"/>
      <c r="L6911" s="3"/>
      <c r="IK6911" s="3"/>
      <c r="IL6911" s="3"/>
      <c r="IM6911" s="3"/>
      <c r="IN6911" s="3"/>
      <c r="IO6911" s="3"/>
      <c r="IP6911" s="3"/>
      <c r="IQ6911" s="3"/>
      <c r="IR6911" s="3"/>
      <c r="IS6911" s="3"/>
    </row>
    <row r="6912" spans="1:253" s="2" customFormat="1" ht="16.5">
      <c r="A6912" s="250"/>
      <c r="B6912" s="250"/>
      <c r="C6912" s="250"/>
      <c r="D6912" s="250"/>
      <c r="E6912" s="250"/>
      <c r="F6912" s="250"/>
      <c r="G6912" s="3"/>
      <c r="H6912" s="3"/>
      <c r="I6912" s="3"/>
      <c r="J6912" s="3"/>
      <c r="K6912" s="3"/>
      <c r="L6912" s="3"/>
      <c r="IK6912" s="3"/>
      <c r="IL6912" s="3"/>
      <c r="IM6912" s="3"/>
      <c r="IN6912" s="3"/>
      <c r="IO6912" s="3"/>
      <c r="IP6912" s="3"/>
      <c r="IQ6912" s="3"/>
      <c r="IR6912" s="3"/>
      <c r="IS6912" s="3"/>
    </row>
    <row r="6913" spans="1:253" s="2" customFormat="1" ht="16.5">
      <c r="A6913" s="250"/>
      <c r="B6913" s="250"/>
      <c r="C6913" s="250"/>
      <c r="D6913" s="250"/>
      <c r="E6913" s="250"/>
      <c r="F6913" s="250"/>
      <c r="G6913" s="3"/>
      <c r="H6913" s="3"/>
      <c r="I6913" s="3"/>
      <c r="J6913" s="3"/>
      <c r="K6913" s="3"/>
      <c r="L6913" s="3"/>
      <c r="IK6913" s="3"/>
      <c r="IL6913" s="3"/>
      <c r="IM6913" s="3"/>
      <c r="IN6913" s="3"/>
      <c r="IO6913" s="3"/>
      <c r="IP6913" s="3"/>
      <c r="IQ6913" s="3"/>
      <c r="IR6913" s="3"/>
      <c r="IS6913" s="3"/>
    </row>
    <row r="6914" spans="1:253" s="2" customFormat="1" ht="16.5">
      <c r="A6914" s="250"/>
      <c r="B6914" s="250"/>
      <c r="C6914" s="250"/>
      <c r="D6914" s="250"/>
      <c r="E6914" s="250"/>
      <c r="F6914" s="250"/>
      <c r="G6914" s="3"/>
      <c r="H6914" s="3"/>
      <c r="I6914" s="3"/>
      <c r="J6914" s="3"/>
      <c r="K6914" s="3"/>
      <c r="L6914" s="3"/>
      <c r="IK6914" s="3"/>
      <c r="IL6914" s="3"/>
      <c r="IM6914" s="3"/>
      <c r="IN6914" s="3"/>
      <c r="IO6914" s="3"/>
      <c r="IP6914" s="3"/>
      <c r="IQ6914" s="3"/>
      <c r="IR6914" s="3"/>
      <c r="IS6914" s="3"/>
    </row>
    <row r="6915" spans="1:253" s="2" customFormat="1" ht="16.5">
      <c r="A6915" s="250"/>
      <c r="B6915" s="250"/>
      <c r="C6915" s="250"/>
      <c r="D6915" s="250"/>
      <c r="E6915" s="250"/>
      <c r="F6915" s="250"/>
      <c r="G6915" s="3"/>
      <c r="H6915" s="3"/>
      <c r="I6915" s="3"/>
      <c r="J6915" s="3"/>
      <c r="K6915" s="3"/>
      <c r="L6915" s="3"/>
      <c r="IK6915" s="3"/>
      <c r="IL6915" s="3"/>
      <c r="IM6915" s="3"/>
      <c r="IN6915" s="3"/>
      <c r="IO6915" s="3"/>
      <c r="IP6915" s="3"/>
      <c r="IQ6915" s="3"/>
      <c r="IR6915" s="3"/>
      <c r="IS6915" s="3"/>
    </row>
    <row r="6916" spans="1:253" s="2" customFormat="1" ht="16.5">
      <c r="A6916" s="250"/>
      <c r="B6916" s="250"/>
      <c r="C6916" s="250"/>
      <c r="D6916" s="250"/>
      <c r="E6916" s="250"/>
      <c r="F6916" s="250"/>
      <c r="G6916" s="3"/>
      <c r="H6916" s="3"/>
      <c r="I6916" s="3"/>
      <c r="J6916" s="3"/>
      <c r="K6916" s="3"/>
      <c r="L6916" s="3"/>
      <c r="IK6916" s="3"/>
      <c r="IL6916" s="3"/>
      <c r="IM6916" s="3"/>
      <c r="IN6916" s="3"/>
      <c r="IO6916" s="3"/>
      <c r="IP6916" s="3"/>
      <c r="IQ6916" s="3"/>
      <c r="IR6916" s="3"/>
      <c r="IS6916" s="3"/>
    </row>
    <row r="6917" spans="1:253" s="2" customFormat="1" ht="16.5">
      <c r="A6917" s="250"/>
      <c r="B6917" s="250"/>
      <c r="C6917" s="250"/>
      <c r="D6917" s="250"/>
      <c r="E6917" s="250"/>
      <c r="F6917" s="250"/>
      <c r="G6917" s="3"/>
      <c r="H6917" s="3"/>
      <c r="I6917" s="3"/>
      <c r="J6917" s="3"/>
      <c r="K6917" s="3"/>
      <c r="L6917" s="3"/>
      <c r="IK6917" s="3"/>
      <c r="IL6917" s="3"/>
      <c r="IM6917" s="3"/>
      <c r="IN6917" s="3"/>
      <c r="IO6917" s="3"/>
      <c r="IP6917" s="3"/>
      <c r="IQ6917" s="3"/>
      <c r="IR6917" s="3"/>
      <c r="IS6917" s="3"/>
    </row>
    <row r="6918" spans="1:253" s="2" customFormat="1" ht="16.5">
      <c r="A6918" s="250"/>
      <c r="B6918" s="250"/>
      <c r="C6918" s="250"/>
      <c r="D6918" s="250"/>
      <c r="E6918" s="250"/>
      <c r="F6918" s="250"/>
      <c r="G6918" s="3"/>
      <c r="H6918" s="3"/>
      <c r="I6918" s="3"/>
      <c r="J6918" s="3"/>
      <c r="K6918" s="3"/>
      <c r="L6918" s="3"/>
      <c r="IK6918" s="3"/>
      <c r="IL6918" s="3"/>
      <c r="IM6918" s="3"/>
      <c r="IN6918" s="3"/>
      <c r="IO6918" s="3"/>
      <c r="IP6918" s="3"/>
      <c r="IQ6918" s="3"/>
      <c r="IR6918" s="3"/>
      <c r="IS6918" s="3"/>
    </row>
    <row r="6919" spans="1:253" s="2" customFormat="1" ht="16.5">
      <c r="A6919" s="250"/>
      <c r="B6919" s="250"/>
      <c r="C6919" s="250"/>
      <c r="D6919" s="250"/>
      <c r="E6919" s="250"/>
      <c r="F6919" s="250"/>
      <c r="G6919" s="3"/>
      <c r="H6919" s="3"/>
      <c r="I6919" s="3"/>
      <c r="J6919" s="3"/>
      <c r="K6919" s="3"/>
      <c r="L6919" s="3"/>
      <c r="IK6919" s="3"/>
      <c r="IL6919" s="3"/>
      <c r="IM6919" s="3"/>
      <c r="IN6919" s="3"/>
      <c r="IO6919" s="3"/>
      <c r="IP6919" s="3"/>
      <c r="IQ6919" s="3"/>
      <c r="IR6919" s="3"/>
      <c r="IS6919" s="3"/>
    </row>
    <row r="6920" spans="1:253" s="2" customFormat="1" ht="16.5">
      <c r="A6920" s="250"/>
      <c r="B6920" s="250"/>
      <c r="C6920" s="250"/>
      <c r="D6920" s="250"/>
      <c r="E6920" s="250"/>
      <c r="F6920" s="250"/>
      <c r="G6920" s="3"/>
      <c r="H6920" s="3"/>
      <c r="I6920" s="3"/>
      <c r="J6920" s="3"/>
      <c r="K6920" s="3"/>
      <c r="L6920" s="3"/>
      <c r="IK6920" s="3"/>
      <c r="IL6920" s="3"/>
      <c r="IM6920" s="3"/>
      <c r="IN6920" s="3"/>
      <c r="IO6920" s="3"/>
      <c r="IP6920" s="3"/>
      <c r="IQ6920" s="3"/>
      <c r="IR6920" s="3"/>
      <c r="IS6920" s="3"/>
    </row>
    <row r="6921" spans="1:253" s="2" customFormat="1" ht="16.5">
      <c r="A6921" s="250"/>
      <c r="B6921" s="250"/>
      <c r="C6921" s="250"/>
      <c r="D6921" s="250"/>
      <c r="E6921" s="250"/>
      <c r="F6921" s="250"/>
      <c r="G6921" s="3"/>
      <c r="H6921" s="3"/>
      <c r="I6921" s="3"/>
      <c r="J6921" s="3"/>
      <c r="K6921" s="3"/>
      <c r="L6921" s="3"/>
      <c r="IK6921" s="3"/>
      <c r="IL6921" s="3"/>
      <c r="IM6921" s="3"/>
      <c r="IN6921" s="3"/>
      <c r="IO6921" s="3"/>
      <c r="IP6921" s="3"/>
      <c r="IQ6921" s="3"/>
      <c r="IR6921" s="3"/>
      <c r="IS6921" s="3"/>
    </row>
    <row r="6922" spans="1:253" s="2" customFormat="1" ht="16.5">
      <c r="A6922" s="250"/>
      <c r="B6922" s="250"/>
      <c r="C6922" s="250"/>
      <c r="D6922" s="250"/>
      <c r="E6922" s="250"/>
      <c r="F6922" s="250"/>
      <c r="G6922" s="3"/>
      <c r="H6922" s="3"/>
      <c r="I6922" s="3"/>
      <c r="J6922" s="3"/>
      <c r="K6922" s="3"/>
      <c r="L6922" s="3"/>
      <c r="IK6922" s="3"/>
      <c r="IL6922" s="3"/>
      <c r="IM6922" s="3"/>
      <c r="IN6922" s="3"/>
      <c r="IO6922" s="3"/>
      <c r="IP6922" s="3"/>
      <c r="IQ6922" s="3"/>
      <c r="IR6922" s="3"/>
      <c r="IS6922" s="3"/>
    </row>
    <row r="6923" spans="1:253" s="2" customFormat="1" ht="16.5">
      <c r="A6923" s="250"/>
      <c r="B6923" s="250"/>
      <c r="C6923" s="250"/>
      <c r="D6923" s="250"/>
      <c r="E6923" s="250"/>
      <c r="F6923" s="250"/>
      <c r="G6923" s="3"/>
      <c r="H6923" s="3"/>
      <c r="I6923" s="3"/>
      <c r="J6923" s="3"/>
      <c r="K6923" s="3"/>
      <c r="L6923" s="3"/>
      <c r="IK6923" s="3"/>
      <c r="IL6923" s="3"/>
      <c r="IM6923" s="3"/>
      <c r="IN6923" s="3"/>
      <c r="IO6923" s="3"/>
      <c r="IP6923" s="3"/>
      <c r="IQ6923" s="3"/>
      <c r="IR6923" s="3"/>
      <c r="IS6923" s="3"/>
    </row>
    <row r="6924" spans="1:253" s="2" customFormat="1" ht="16.5">
      <c r="A6924" s="250"/>
      <c r="B6924" s="250"/>
      <c r="C6924" s="250"/>
      <c r="D6924" s="250"/>
      <c r="E6924" s="250"/>
      <c r="F6924" s="250"/>
      <c r="G6924" s="3"/>
      <c r="H6924" s="3"/>
      <c r="I6924" s="3"/>
      <c r="J6924" s="3"/>
      <c r="K6924" s="3"/>
      <c r="L6924" s="3"/>
      <c r="IK6924" s="3"/>
      <c r="IL6924" s="3"/>
      <c r="IM6924" s="3"/>
      <c r="IN6924" s="3"/>
      <c r="IO6924" s="3"/>
      <c r="IP6924" s="3"/>
      <c r="IQ6924" s="3"/>
      <c r="IR6924" s="3"/>
      <c r="IS6924" s="3"/>
    </row>
    <row r="6925" spans="1:253" s="2" customFormat="1" ht="16.5">
      <c r="A6925" s="250"/>
      <c r="B6925" s="250"/>
      <c r="C6925" s="250"/>
      <c r="D6925" s="250"/>
      <c r="E6925" s="250"/>
      <c r="F6925" s="250"/>
      <c r="G6925" s="3"/>
      <c r="H6925" s="3"/>
      <c r="I6925" s="3"/>
      <c r="J6925" s="3"/>
      <c r="K6925" s="3"/>
      <c r="L6925" s="3"/>
      <c r="IK6925" s="3"/>
      <c r="IL6925" s="3"/>
      <c r="IM6925" s="3"/>
      <c r="IN6925" s="3"/>
      <c r="IO6925" s="3"/>
      <c r="IP6925" s="3"/>
      <c r="IQ6925" s="3"/>
      <c r="IR6925" s="3"/>
      <c r="IS6925" s="3"/>
    </row>
    <row r="6926" spans="1:253" s="2" customFormat="1" ht="16.5">
      <c r="A6926" s="250"/>
      <c r="B6926" s="250"/>
      <c r="C6926" s="250"/>
      <c r="D6926" s="250"/>
      <c r="E6926" s="250"/>
      <c r="F6926" s="250"/>
      <c r="G6926" s="3"/>
      <c r="H6926" s="3"/>
      <c r="I6926" s="3"/>
      <c r="J6926" s="3"/>
      <c r="K6926" s="3"/>
      <c r="L6926" s="3"/>
      <c r="IK6926" s="3"/>
      <c r="IL6926" s="3"/>
      <c r="IM6926" s="3"/>
      <c r="IN6926" s="3"/>
      <c r="IO6926" s="3"/>
      <c r="IP6926" s="3"/>
      <c r="IQ6926" s="3"/>
      <c r="IR6926" s="3"/>
      <c r="IS6926" s="3"/>
    </row>
    <row r="6927" spans="1:253" s="2" customFormat="1" ht="16.5">
      <c r="A6927" s="250"/>
      <c r="B6927" s="250"/>
      <c r="C6927" s="250"/>
      <c r="D6927" s="250"/>
      <c r="E6927" s="250"/>
      <c r="F6927" s="250"/>
      <c r="G6927" s="3"/>
      <c r="H6927" s="3"/>
      <c r="I6927" s="3"/>
      <c r="J6927" s="3"/>
      <c r="K6927" s="3"/>
      <c r="L6927" s="3"/>
      <c r="IK6927" s="3"/>
      <c r="IL6927" s="3"/>
      <c r="IM6927" s="3"/>
      <c r="IN6927" s="3"/>
      <c r="IO6927" s="3"/>
      <c r="IP6927" s="3"/>
      <c r="IQ6927" s="3"/>
      <c r="IR6927" s="3"/>
      <c r="IS6927" s="3"/>
    </row>
    <row r="6928" spans="1:253" s="2" customFormat="1" ht="16.5">
      <c r="A6928" s="250"/>
      <c r="B6928" s="250"/>
      <c r="C6928" s="250"/>
      <c r="D6928" s="250"/>
      <c r="E6928" s="250"/>
      <c r="F6928" s="250"/>
      <c r="G6928" s="3"/>
      <c r="H6928" s="3"/>
      <c r="I6928" s="3"/>
      <c r="J6928" s="3"/>
      <c r="K6928" s="3"/>
      <c r="L6928" s="3"/>
      <c r="IK6928" s="3"/>
      <c r="IL6928" s="3"/>
      <c r="IM6928" s="3"/>
      <c r="IN6928" s="3"/>
      <c r="IO6928" s="3"/>
      <c r="IP6928" s="3"/>
      <c r="IQ6928" s="3"/>
      <c r="IR6928" s="3"/>
      <c r="IS6928" s="3"/>
    </row>
    <row r="6929" spans="1:253" s="2" customFormat="1" ht="16.5">
      <c r="A6929" s="250"/>
      <c r="B6929" s="250"/>
      <c r="C6929" s="250"/>
      <c r="D6929" s="250"/>
      <c r="E6929" s="250"/>
      <c r="F6929" s="250"/>
      <c r="G6929" s="3"/>
      <c r="H6929" s="3"/>
      <c r="I6929" s="3"/>
      <c r="J6929" s="3"/>
      <c r="K6929" s="3"/>
      <c r="L6929" s="3"/>
      <c r="IK6929" s="3"/>
      <c r="IL6929" s="3"/>
      <c r="IM6929" s="3"/>
      <c r="IN6929" s="3"/>
      <c r="IO6929" s="3"/>
      <c r="IP6929" s="3"/>
      <c r="IQ6929" s="3"/>
      <c r="IR6929" s="3"/>
      <c r="IS6929" s="3"/>
    </row>
    <row r="6930" spans="1:253" s="2" customFormat="1" ht="16.5">
      <c r="A6930" s="250"/>
      <c r="B6930" s="250"/>
      <c r="C6930" s="250"/>
      <c r="D6930" s="250"/>
      <c r="E6930" s="250"/>
      <c r="F6930" s="250"/>
      <c r="G6930" s="3"/>
      <c r="H6930" s="3"/>
      <c r="I6930" s="3"/>
      <c r="J6930" s="3"/>
      <c r="K6930" s="3"/>
      <c r="L6930" s="3"/>
      <c r="IK6930" s="3"/>
      <c r="IL6930" s="3"/>
      <c r="IM6930" s="3"/>
      <c r="IN6930" s="3"/>
      <c r="IO6930" s="3"/>
      <c r="IP6930" s="3"/>
      <c r="IQ6930" s="3"/>
      <c r="IR6930" s="3"/>
      <c r="IS6930" s="3"/>
    </row>
    <row r="6931" spans="1:253" s="2" customFormat="1" ht="16.5">
      <c r="A6931" s="250"/>
      <c r="B6931" s="250"/>
      <c r="C6931" s="250"/>
      <c r="D6931" s="250"/>
      <c r="E6931" s="250"/>
      <c r="F6931" s="250"/>
      <c r="G6931" s="3"/>
      <c r="H6931" s="3"/>
      <c r="I6931" s="3"/>
      <c r="J6931" s="3"/>
      <c r="K6931" s="3"/>
      <c r="L6931" s="3"/>
      <c r="IK6931" s="3"/>
      <c r="IL6931" s="3"/>
      <c r="IM6931" s="3"/>
      <c r="IN6931" s="3"/>
      <c r="IO6931" s="3"/>
      <c r="IP6931" s="3"/>
      <c r="IQ6931" s="3"/>
      <c r="IR6931" s="3"/>
      <c r="IS6931" s="3"/>
    </row>
    <row r="6932" spans="1:253" s="2" customFormat="1" ht="16.5">
      <c r="A6932" s="250"/>
      <c r="B6932" s="250"/>
      <c r="C6932" s="250"/>
      <c r="D6932" s="250"/>
      <c r="E6932" s="250"/>
      <c r="F6932" s="250"/>
      <c r="G6932" s="3"/>
      <c r="H6932" s="3"/>
      <c r="I6932" s="3"/>
      <c r="J6932" s="3"/>
      <c r="K6932" s="3"/>
      <c r="L6932" s="3"/>
      <c r="IK6932" s="3"/>
      <c r="IL6932" s="3"/>
      <c r="IM6932" s="3"/>
      <c r="IN6932" s="3"/>
      <c r="IO6932" s="3"/>
      <c r="IP6932" s="3"/>
      <c r="IQ6932" s="3"/>
      <c r="IR6932" s="3"/>
      <c r="IS6932" s="3"/>
    </row>
    <row r="6933" spans="1:253" s="2" customFormat="1" ht="16.5">
      <c r="A6933" s="250"/>
      <c r="B6933" s="250"/>
      <c r="C6933" s="250"/>
      <c r="D6933" s="250"/>
      <c r="E6933" s="250"/>
      <c r="F6933" s="250"/>
      <c r="G6933" s="3"/>
      <c r="H6933" s="3"/>
      <c r="I6933" s="3"/>
      <c r="J6933" s="3"/>
      <c r="K6933" s="3"/>
      <c r="L6933" s="3"/>
      <c r="IK6933" s="3"/>
      <c r="IL6933" s="3"/>
      <c r="IM6933" s="3"/>
      <c r="IN6933" s="3"/>
      <c r="IO6933" s="3"/>
      <c r="IP6933" s="3"/>
      <c r="IQ6933" s="3"/>
      <c r="IR6933" s="3"/>
      <c r="IS6933" s="3"/>
    </row>
    <row r="6934" spans="1:253" s="2" customFormat="1" ht="16.5">
      <c r="A6934" s="250"/>
      <c r="B6934" s="250"/>
      <c r="C6934" s="250"/>
      <c r="D6934" s="250"/>
      <c r="E6934" s="250"/>
      <c r="F6934" s="250"/>
      <c r="G6934" s="3"/>
      <c r="H6934" s="3"/>
      <c r="I6934" s="3"/>
      <c r="J6934" s="3"/>
      <c r="K6934" s="3"/>
      <c r="L6934" s="3"/>
      <c r="IK6934" s="3"/>
      <c r="IL6934" s="3"/>
      <c r="IM6934" s="3"/>
      <c r="IN6934" s="3"/>
      <c r="IO6934" s="3"/>
      <c r="IP6934" s="3"/>
      <c r="IQ6934" s="3"/>
      <c r="IR6934" s="3"/>
      <c r="IS6934" s="3"/>
    </row>
    <row r="6935" spans="1:253" s="2" customFormat="1" ht="16.5">
      <c r="A6935" s="250"/>
      <c r="B6935" s="250"/>
      <c r="C6935" s="250"/>
      <c r="D6935" s="250"/>
      <c r="E6935" s="250"/>
      <c r="F6935" s="250"/>
      <c r="G6935" s="3"/>
      <c r="H6935" s="3"/>
      <c r="I6935" s="3"/>
      <c r="J6935" s="3"/>
      <c r="K6935" s="3"/>
      <c r="L6935" s="3"/>
      <c r="IK6935" s="3"/>
      <c r="IL6935" s="3"/>
      <c r="IM6935" s="3"/>
      <c r="IN6935" s="3"/>
      <c r="IO6935" s="3"/>
      <c r="IP6935" s="3"/>
      <c r="IQ6935" s="3"/>
      <c r="IR6935" s="3"/>
      <c r="IS6935" s="3"/>
    </row>
    <row r="6936" spans="1:253" s="2" customFormat="1" ht="16.5">
      <c r="A6936" s="250"/>
      <c r="B6936" s="250"/>
      <c r="C6936" s="250"/>
      <c r="D6936" s="250"/>
      <c r="E6936" s="250"/>
      <c r="F6936" s="250"/>
      <c r="G6936" s="3"/>
      <c r="H6936" s="3"/>
      <c r="I6936" s="3"/>
      <c r="J6936" s="3"/>
      <c r="K6936" s="3"/>
      <c r="L6936" s="3"/>
      <c r="IK6936" s="3"/>
      <c r="IL6936" s="3"/>
      <c r="IM6936" s="3"/>
      <c r="IN6936" s="3"/>
      <c r="IO6936" s="3"/>
      <c r="IP6936" s="3"/>
      <c r="IQ6936" s="3"/>
      <c r="IR6936" s="3"/>
      <c r="IS6936" s="3"/>
    </row>
    <row r="6937" spans="1:253" s="2" customFormat="1" ht="16.5">
      <c r="A6937" s="250"/>
      <c r="B6937" s="250"/>
      <c r="C6937" s="250"/>
      <c r="D6937" s="250"/>
      <c r="E6937" s="250"/>
      <c r="F6937" s="250"/>
      <c r="G6937" s="3"/>
      <c r="H6937" s="3"/>
      <c r="I6937" s="3"/>
      <c r="J6937" s="3"/>
      <c r="K6937" s="3"/>
      <c r="L6937" s="3"/>
      <c r="IK6937" s="3"/>
      <c r="IL6937" s="3"/>
      <c r="IM6937" s="3"/>
      <c r="IN6937" s="3"/>
      <c r="IO6937" s="3"/>
      <c r="IP6937" s="3"/>
      <c r="IQ6937" s="3"/>
      <c r="IR6937" s="3"/>
      <c r="IS6937" s="3"/>
    </row>
    <row r="6938" spans="1:253" s="2" customFormat="1" ht="16.5">
      <c r="A6938" s="250"/>
      <c r="B6938" s="250"/>
      <c r="C6938" s="250"/>
      <c r="D6938" s="250"/>
      <c r="E6938" s="250"/>
      <c r="F6938" s="250"/>
      <c r="G6938" s="3"/>
      <c r="H6938" s="3"/>
      <c r="I6938" s="3"/>
      <c r="J6938" s="3"/>
      <c r="K6938" s="3"/>
      <c r="L6938" s="3"/>
      <c r="IK6938" s="3"/>
      <c r="IL6938" s="3"/>
      <c r="IM6938" s="3"/>
      <c r="IN6938" s="3"/>
      <c r="IO6938" s="3"/>
      <c r="IP6938" s="3"/>
      <c r="IQ6938" s="3"/>
      <c r="IR6938" s="3"/>
      <c r="IS6938" s="3"/>
    </row>
    <row r="6939" spans="1:253" s="2" customFormat="1" ht="16.5">
      <c r="A6939" s="250"/>
      <c r="B6939" s="250"/>
      <c r="C6939" s="250"/>
      <c r="D6939" s="250"/>
      <c r="E6939" s="250"/>
      <c r="F6939" s="250"/>
      <c r="G6939" s="3"/>
      <c r="H6939" s="3"/>
      <c r="I6939" s="3"/>
      <c r="J6939" s="3"/>
      <c r="K6939" s="3"/>
      <c r="L6939" s="3"/>
      <c r="IK6939" s="3"/>
      <c r="IL6939" s="3"/>
      <c r="IM6939" s="3"/>
      <c r="IN6939" s="3"/>
      <c r="IO6939" s="3"/>
      <c r="IP6939" s="3"/>
      <c r="IQ6939" s="3"/>
      <c r="IR6939" s="3"/>
      <c r="IS6939" s="3"/>
    </row>
    <row r="6940" spans="1:253" s="2" customFormat="1" ht="16.5">
      <c r="A6940" s="250"/>
      <c r="B6940" s="250"/>
      <c r="C6940" s="250"/>
      <c r="D6940" s="250"/>
      <c r="E6940" s="250"/>
      <c r="F6940" s="250"/>
      <c r="G6940" s="3"/>
      <c r="H6940" s="3"/>
      <c r="I6940" s="3"/>
      <c r="J6940" s="3"/>
      <c r="K6940" s="3"/>
      <c r="L6940" s="3"/>
      <c r="IK6940" s="3"/>
      <c r="IL6940" s="3"/>
      <c r="IM6940" s="3"/>
      <c r="IN6940" s="3"/>
      <c r="IO6940" s="3"/>
      <c r="IP6940" s="3"/>
      <c r="IQ6940" s="3"/>
      <c r="IR6940" s="3"/>
      <c r="IS6940" s="3"/>
    </row>
    <row r="6941" spans="1:253" s="2" customFormat="1" ht="16.5">
      <c r="A6941" s="250"/>
      <c r="B6941" s="250"/>
      <c r="C6941" s="250"/>
      <c r="D6941" s="250"/>
      <c r="E6941" s="250"/>
      <c r="F6941" s="250"/>
      <c r="G6941" s="3"/>
      <c r="H6941" s="3"/>
      <c r="I6941" s="3"/>
      <c r="J6941" s="3"/>
      <c r="K6941" s="3"/>
      <c r="L6941" s="3"/>
      <c r="IK6941" s="3"/>
      <c r="IL6941" s="3"/>
      <c r="IM6941" s="3"/>
      <c r="IN6941" s="3"/>
      <c r="IO6941" s="3"/>
      <c r="IP6941" s="3"/>
      <c r="IQ6941" s="3"/>
      <c r="IR6941" s="3"/>
      <c r="IS6941" s="3"/>
    </row>
    <row r="6942" spans="1:253" s="2" customFormat="1" ht="16.5">
      <c r="A6942" s="250"/>
      <c r="B6942" s="250"/>
      <c r="C6942" s="250"/>
      <c r="D6942" s="250"/>
      <c r="E6942" s="250"/>
      <c r="F6942" s="250"/>
      <c r="G6942" s="3"/>
      <c r="H6942" s="3"/>
      <c r="I6942" s="3"/>
      <c r="J6942" s="3"/>
      <c r="K6942" s="3"/>
      <c r="L6942" s="3"/>
      <c r="IK6942" s="3"/>
      <c r="IL6942" s="3"/>
      <c r="IM6942" s="3"/>
      <c r="IN6942" s="3"/>
      <c r="IO6942" s="3"/>
      <c r="IP6942" s="3"/>
      <c r="IQ6942" s="3"/>
      <c r="IR6942" s="3"/>
      <c r="IS6942" s="3"/>
    </row>
    <row r="6943" spans="1:253" s="2" customFormat="1" ht="16.5">
      <c r="A6943" s="250"/>
      <c r="B6943" s="250"/>
      <c r="C6943" s="250"/>
      <c r="D6943" s="250"/>
      <c r="E6943" s="250"/>
      <c r="F6943" s="250"/>
      <c r="G6943" s="3"/>
      <c r="H6943" s="3"/>
      <c r="I6943" s="3"/>
      <c r="J6943" s="3"/>
      <c r="K6943" s="3"/>
      <c r="L6943" s="3"/>
      <c r="IK6943" s="3"/>
      <c r="IL6943" s="3"/>
      <c r="IM6943" s="3"/>
      <c r="IN6943" s="3"/>
      <c r="IO6943" s="3"/>
      <c r="IP6943" s="3"/>
      <c r="IQ6943" s="3"/>
      <c r="IR6943" s="3"/>
      <c r="IS6943" s="3"/>
    </row>
    <row r="6944" spans="1:253" s="2" customFormat="1" ht="16.5">
      <c r="A6944" s="250"/>
      <c r="B6944" s="250"/>
      <c r="C6944" s="250"/>
      <c r="D6944" s="250"/>
      <c r="E6944" s="250"/>
      <c r="F6944" s="250"/>
      <c r="G6944" s="3"/>
      <c r="H6944" s="3"/>
      <c r="I6944" s="3"/>
      <c r="J6944" s="3"/>
      <c r="K6944" s="3"/>
      <c r="L6944" s="3"/>
      <c r="IK6944" s="3"/>
      <c r="IL6944" s="3"/>
      <c r="IM6944" s="3"/>
      <c r="IN6944" s="3"/>
      <c r="IO6944" s="3"/>
      <c r="IP6944" s="3"/>
      <c r="IQ6944" s="3"/>
      <c r="IR6944" s="3"/>
      <c r="IS6944" s="3"/>
    </row>
    <row r="6945" spans="1:253" s="2" customFormat="1" ht="16.5">
      <c r="A6945" s="250"/>
      <c r="B6945" s="250"/>
      <c r="C6945" s="250"/>
      <c r="D6945" s="250"/>
      <c r="E6945" s="250"/>
      <c r="F6945" s="250"/>
      <c r="G6945" s="3"/>
      <c r="H6945" s="3"/>
      <c r="I6945" s="3"/>
      <c r="J6945" s="3"/>
      <c r="K6945" s="3"/>
      <c r="L6945" s="3"/>
      <c r="IK6945" s="3"/>
      <c r="IL6945" s="3"/>
      <c r="IM6945" s="3"/>
      <c r="IN6945" s="3"/>
      <c r="IO6945" s="3"/>
      <c r="IP6945" s="3"/>
      <c r="IQ6945" s="3"/>
      <c r="IR6945" s="3"/>
      <c r="IS6945" s="3"/>
    </row>
    <row r="6946" spans="1:253" s="2" customFormat="1" ht="16.5">
      <c r="A6946" s="250"/>
      <c r="B6946" s="250"/>
      <c r="C6946" s="250"/>
      <c r="D6946" s="250"/>
      <c r="E6946" s="250"/>
      <c r="F6946" s="250"/>
      <c r="G6946" s="3"/>
      <c r="H6946" s="3"/>
      <c r="I6946" s="3"/>
      <c r="J6946" s="3"/>
      <c r="K6946" s="3"/>
      <c r="L6946" s="3"/>
      <c r="IK6946" s="3"/>
      <c r="IL6946" s="3"/>
      <c r="IM6946" s="3"/>
      <c r="IN6946" s="3"/>
      <c r="IO6946" s="3"/>
      <c r="IP6946" s="3"/>
      <c r="IQ6946" s="3"/>
      <c r="IR6946" s="3"/>
      <c r="IS6946" s="3"/>
    </row>
    <row r="6947" spans="1:253" s="2" customFormat="1" ht="16.5">
      <c r="A6947" s="250"/>
      <c r="B6947" s="250"/>
      <c r="C6947" s="250"/>
      <c r="D6947" s="250"/>
      <c r="E6947" s="250"/>
      <c r="F6947" s="250"/>
      <c r="G6947" s="3"/>
      <c r="H6947" s="3"/>
      <c r="I6947" s="3"/>
      <c r="J6947" s="3"/>
      <c r="K6947" s="3"/>
      <c r="L6947" s="3"/>
      <c r="IK6947" s="3"/>
      <c r="IL6947" s="3"/>
      <c r="IM6947" s="3"/>
      <c r="IN6947" s="3"/>
      <c r="IO6947" s="3"/>
      <c r="IP6947" s="3"/>
      <c r="IQ6947" s="3"/>
      <c r="IR6947" s="3"/>
      <c r="IS6947" s="3"/>
    </row>
    <row r="6948" spans="1:253" s="2" customFormat="1" ht="16.5">
      <c r="A6948" s="250"/>
      <c r="B6948" s="250"/>
      <c r="C6948" s="250"/>
      <c r="D6948" s="250"/>
      <c r="E6948" s="250"/>
      <c r="F6948" s="250"/>
      <c r="G6948" s="3"/>
      <c r="H6948" s="3"/>
      <c r="I6948" s="3"/>
      <c r="J6948" s="3"/>
      <c r="K6948" s="3"/>
      <c r="L6948" s="3"/>
      <c r="IK6948" s="3"/>
      <c r="IL6948" s="3"/>
      <c r="IM6948" s="3"/>
      <c r="IN6948" s="3"/>
      <c r="IO6948" s="3"/>
      <c r="IP6948" s="3"/>
      <c r="IQ6948" s="3"/>
      <c r="IR6948" s="3"/>
      <c r="IS6948" s="3"/>
    </row>
    <row r="6949" spans="1:253" s="2" customFormat="1" ht="16.5">
      <c r="A6949" s="250"/>
      <c r="B6949" s="250"/>
      <c r="C6949" s="250"/>
      <c r="D6949" s="250"/>
      <c r="E6949" s="250"/>
      <c r="F6949" s="250"/>
      <c r="G6949" s="3"/>
      <c r="H6949" s="3"/>
      <c r="I6949" s="3"/>
      <c r="J6949" s="3"/>
      <c r="K6949" s="3"/>
      <c r="L6949" s="3"/>
      <c r="IK6949" s="3"/>
      <c r="IL6949" s="3"/>
      <c r="IM6949" s="3"/>
      <c r="IN6949" s="3"/>
      <c r="IO6949" s="3"/>
      <c r="IP6949" s="3"/>
      <c r="IQ6949" s="3"/>
      <c r="IR6949" s="3"/>
      <c r="IS6949" s="3"/>
    </row>
    <row r="6950" spans="1:253" s="2" customFormat="1" ht="16.5">
      <c r="A6950" s="250"/>
      <c r="B6950" s="250"/>
      <c r="C6950" s="250"/>
      <c r="D6950" s="250"/>
      <c r="E6950" s="250"/>
      <c r="F6950" s="250"/>
      <c r="G6950" s="3"/>
      <c r="H6950" s="3"/>
      <c r="I6950" s="3"/>
      <c r="J6950" s="3"/>
      <c r="K6950" s="3"/>
      <c r="L6950" s="3"/>
      <c r="IK6950" s="3"/>
      <c r="IL6950" s="3"/>
      <c r="IM6950" s="3"/>
      <c r="IN6950" s="3"/>
      <c r="IO6950" s="3"/>
      <c r="IP6950" s="3"/>
      <c r="IQ6950" s="3"/>
      <c r="IR6950" s="3"/>
      <c r="IS6950" s="3"/>
    </row>
    <row r="6951" spans="1:253" s="2" customFormat="1" ht="16.5">
      <c r="A6951" s="250"/>
      <c r="B6951" s="250"/>
      <c r="C6951" s="250"/>
      <c r="D6951" s="250"/>
      <c r="E6951" s="250"/>
      <c r="F6951" s="250"/>
      <c r="G6951" s="3"/>
      <c r="H6951" s="3"/>
      <c r="I6951" s="3"/>
      <c r="J6951" s="3"/>
      <c r="K6951" s="3"/>
      <c r="L6951" s="3"/>
      <c r="IK6951" s="3"/>
      <c r="IL6951" s="3"/>
      <c r="IM6951" s="3"/>
      <c r="IN6951" s="3"/>
      <c r="IO6951" s="3"/>
      <c r="IP6951" s="3"/>
      <c r="IQ6951" s="3"/>
      <c r="IR6951" s="3"/>
      <c r="IS6951" s="3"/>
    </row>
    <row r="6952" spans="1:253" s="2" customFormat="1" ht="16.5">
      <c r="A6952" s="250"/>
      <c r="B6952" s="250"/>
      <c r="C6952" s="250"/>
      <c r="D6952" s="250"/>
      <c r="E6952" s="250"/>
      <c r="F6952" s="250"/>
      <c r="G6952" s="3"/>
      <c r="H6952" s="3"/>
      <c r="I6952" s="3"/>
      <c r="J6952" s="3"/>
      <c r="K6952" s="3"/>
      <c r="L6952" s="3"/>
      <c r="IK6952" s="3"/>
      <c r="IL6952" s="3"/>
      <c r="IM6952" s="3"/>
      <c r="IN6952" s="3"/>
      <c r="IO6952" s="3"/>
      <c r="IP6952" s="3"/>
      <c r="IQ6952" s="3"/>
      <c r="IR6952" s="3"/>
      <c r="IS6952" s="3"/>
    </row>
    <row r="6953" spans="1:253" s="2" customFormat="1" ht="16.5">
      <c r="A6953" s="250"/>
      <c r="B6953" s="250"/>
      <c r="C6953" s="250"/>
      <c r="D6953" s="250"/>
      <c r="E6953" s="250"/>
      <c r="F6953" s="250"/>
      <c r="G6953" s="3"/>
      <c r="H6953" s="3"/>
      <c r="I6953" s="3"/>
      <c r="J6953" s="3"/>
      <c r="K6953" s="3"/>
      <c r="L6953" s="3"/>
      <c r="IK6953" s="3"/>
      <c r="IL6953" s="3"/>
      <c r="IM6953" s="3"/>
      <c r="IN6953" s="3"/>
      <c r="IO6953" s="3"/>
      <c r="IP6953" s="3"/>
      <c r="IQ6953" s="3"/>
      <c r="IR6953" s="3"/>
      <c r="IS6953" s="3"/>
    </row>
    <row r="6954" spans="1:253" s="2" customFormat="1" ht="16.5">
      <c r="A6954" s="250"/>
      <c r="B6954" s="250"/>
      <c r="C6954" s="250"/>
      <c r="D6954" s="250"/>
      <c r="E6954" s="250"/>
      <c r="F6954" s="250"/>
      <c r="G6954" s="3"/>
      <c r="H6954" s="3"/>
      <c r="I6954" s="3"/>
      <c r="J6954" s="3"/>
      <c r="K6954" s="3"/>
      <c r="L6954" s="3"/>
      <c r="IK6954" s="3"/>
      <c r="IL6954" s="3"/>
      <c r="IM6954" s="3"/>
      <c r="IN6954" s="3"/>
      <c r="IO6954" s="3"/>
      <c r="IP6954" s="3"/>
      <c r="IQ6954" s="3"/>
      <c r="IR6954" s="3"/>
      <c r="IS6954" s="3"/>
    </row>
    <row r="6955" spans="1:253" s="2" customFormat="1" ht="16.5">
      <c r="A6955" s="250"/>
      <c r="B6955" s="250"/>
      <c r="C6955" s="250"/>
      <c r="D6955" s="250"/>
      <c r="E6955" s="250"/>
      <c r="F6955" s="250"/>
      <c r="G6955" s="3"/>
      <c r="H6955" s="3"/>
      <c r="I6955" s="3"/>
      <c r="J6955" s="3"/>
      <c r="K6955" s="3"/>
      <c r="L6955" s="3"/>
      <c r="IK6955" s="3"/>
      <c r="IL6955" s="3"/>
      <c r="IM6955" s="3"/>
      <c r="IN6955" s="3"/>
      <c r="IO6955" s="3"/>
      <c r="IP6955" s="3"/>
      <c r="IQ6955" s="3"/>
      <c r="IR6955" s="3"/>
      <c r="IS6955" s="3"/>
    </row>
    <row r="6956" spans="1:253" s="2" customFormat="1" ht="16.5">
      <c r="A6956" s="250"/>
      <c r="B6956" s="250"/>
      <c r="C6956" s="250"/>
      <c r="D6956" s="250"/>
      <c r="E6956" s="250"/>
      <c r="F6956" s="250"/>
      <c r="G6956" s="3"/>
      <c r="H6956" s="3"/>
      <c r="I6956" s="3"/>
      <c r="J6956" s="3"/>
      <c r="K6956" s="3"/>
      <c r="L6956" s="3"/>
      <c r="IK6956" s="3"/>
      <c r="IL6956" s="3"/>
      <c r="IM6956" s="3"/>
      <c r="IN6956" s="3"/>
      <c r="IO6956" s="3"/>
      <c r="IP6956" s="3"/>
      <c r="IQ6956" s="3"/>
      <c r="IR6956" s="3"/>
      <c r="IS6956" s="3"/>
    </row>
    <row r="6957" spans="1:253" s="2" customFormat="1" ht="16.5">
      <c r="A6957" s="250"/>
      <c r="B6957" s="250"/>
      <c r="C6957" s="250"/>
      <c r="D6957" s="250"/>
      <c r="E6957" s="250"/>
      <c r="F6957" s="250"/>
      <c r="G6957" s="3"/>
      <c r="H6957" s="3"/>
      <c r="I6957" s="3"/>
      <c r="J6957" s="3"/>
      <c r="K6957" s="3"/>
      <c r="L6957" s="3"/>
      <c r="IK6957" s="3"/>
      <c r="IL6957" s="3"/>
      <c r="IM6957" s="3"/>
      <c r="IN6957" s="3"/>
      <c r="IO6957" s="3"/>
      <c r="IP6957" s="3"/>
      <c r="IQ6957" s="3"/>
      <c r="IR6957" s="3"/>
      <c r="IS6957" s="3"/>
    </row>
    <row r="6958" spans="1:253" s="2" customFormat="1" ht="16.5">
      <c r="A6958" s="250"/>
      <c r="B6958" s="250"/>
      <c r="C6958" s="250"/>
      <c r="D6958" s="250"/>
      <c r="E6958" s="250"/>
      <c r="F6958" s="250"/>
      <c r="G6958" s="3"/>
      <c r="H6958" s="3"/>
      <c r="I6958" s="3"/>
      <c r="J6958" s="3"/>
      <c r="K6958" s="3"/>
      <c r="L6958" s="3"/>
      <c r="IK6958" s="3"/>
      <c r="IL6958" s="3"/>
      <c r="IM6958" s="3"/>
      <c r="IN6958" s="3"/>
      <c r="IO6958" s="3"/>
      <c r="IP6958" s="3"/>
      <c r="IQ6958" s="3"/>
      <c r="IR6958" s="3"/>
      <c r="IS6958" s="3"/>
    </row>
    <row r="6959" spans="1:253" s="2" customFormat="1" ht="16.5">
      <c r="A6959" s="250"/>
      <c r="B6959" s="250"/>
      <c r="C6959" s="250"/>
      <c r="D6959" s="250"/>
      <c r="E6959" s="250"/>
      <c r="F6959" s="250"/>
      <c r="G6959" s="3"/>
      <c r="H6959" s="3"/>
      <c r="I6959" s="3"/>
      <c r="J6959" s="3"/>
      <c r="K6959" s="3"/>
      <c r="L6959" s="3"/>
      <c r="IK6959" s="3"/>
      <c r="IL6959" s="3"/>
      <c r="IM6959" s="3"/>
      <c r="IN6959" s="3"/>
      <c r="IO6959" s="3"/>
      <c r="IP6959" s="3"/>
      <c r="IQ6959" s="3"/>
      <c r="IR6959" s="3"/>
      <c r="IS6959" s="3"/>
    </row>
    <row r="6960" spans="1:253" s="2" customFormat="1" ht="16.5">
      <c r="A6960" s="250"/>
      <c r="B6960" s="250"/>
      <c r="C6960" s="250"/>
      <c r="D6960" s="250"/>
      <c r="E6960" s="250"/>
      <c r="F6960" s="250"/>
      <c r="G6960" s="3"/>
      <c r="H6960" s="3"/>
      <c r="I6960" s="3"/>
      <c r="J6960" s="3"/>
      <c r="K6960" s="3"/>
      <c r="L6960" s="3"/>
      <c r="IK6960" s="3"/>
      <c r="IL6960" s="3"/>
      <c r="IM6960" s="3"/>
      <c r="IN6960" s="3"/>
      <c r="IO6960" s="3"/>
      <c r="IP6960" s="3"/>
      <c r="IQ6960" s="3"/>
      <c r="IR6960" s="3"/>
      <c r="IS6960" s="3"/>
    </row>
    <row r="6961" spans="1:253" s="2" customFormat="1" ht="16.5">
      <c r="A6961" s="250"/>
      <c r="B6961" s="250"/>
      <c r="C6961" s="250"/>
      <c r="D6961" s="250"/>
      <c r="E6961" s="250"/>
      <c r="F6961" s="250"/>
      <c r="G6961" s="3"/>
      <c r="H6961" s="3"/>
      <c r="I6961" s="3"/>
      <c r="J6961" s="3"/>
      <c r="K6961" s="3"/>
      <c r="L6961" s="3"/>
      <c r="IK6961" s="3"/>
      <c r="IL6961" s="3"/>
      <c r="IM6961" s="3"/>
      <c r="IN6961" s="3"/>
      <c r="IO6961" s="3"/>
      <c r="IP6961" s="3"/>
      <c r="IQ6961" s="3"/>
      <c r="IR6961" s="3"/>
      <c r="IS6961" s="3"/>
    </row>
    <row r="6962" spans="1:253" s="2" customFormat="1" ht="16.5">
      <c r="A6962" s="250"/>
      <c r="B6962" s="250"/>
      <c r="C6962" s="250"/>
      <c r="D6962" s="250"/>
      <c r="E6962" s="250"/>
      <c r="F6962" s="250"/>
      <c r="G6962" s="3"/>
      <c r="H6962" s="3"/>
      <c r="I6962" s="3"/>
      <c r="J6962" s="3"/>
      <c r="K6962" s="3"/>
      <c r="L6962" s="3"/>
      <c r="IK6962" s="3"/>
      <c r="IL6962" s="3"/>
      <c r="IM6962" s="3"/>
      <c r="IN6962" s="3"/>
      <c r="IO6962" s="3"/>
      <c r="IP6962" s="3"/>
      <c r="IQ6962" s="3"/>
      <c r="IR6962" s="3"/>
      <c r="IS6962" s="3"/>
    </row>
    <row r="6963" spans="1:253" s="2" customFormat="1" ht="16.5">
      <c r="A6963" s="250"/>
      <c r="B6963" s="250"/>
      <c r="C6963" s="250"/>
      <c r="D6963" s="250"/>
      <c r="E6963" s="250"/>
      <c r="F6963" s="250"/>
      <c r="G6963" s="3"/>
      <c r="H6963" s="3"/>
      <c r="I6963" s="3"/>
      <c r="J6963" s="3"/>
      <c r="K6963" s="3"/>
      <c r="L6963" s="3"/>
      <c r="IK6963" s="3"/>
      <c r="IL6963" s="3"/>
      <c r="IM6963" s="3"/>
      <c r="IN6963" s="3"/>
      <c r="IO6963" s="3"/>
      <c r="IP6963" s="3"/>
      <c r="IQ6963" s="3"/>
      <c r="IR6963" s="3"/>
      <c r="IS6963" s="3"/>
    </row>
    <row r="6964" spans="1:253" s="2" customFormat="1" ht="16.5">
      <c r="A6964" s="250"/>
      <c r="B6964" s="250"/>
      <c r="C6964" s="250"/>
      <c r="D6964" s="250"/>
      <c r="E6964" s="250"/>
      <c r="F6964" s="250"/>
      <c r="G6964" s="3"/>
      <c r="H6964" s="3"/>
      <c r="I6964" s="3"/>
      <c r="J6964" s="3"/>
      <c r="K6964" s="3"/>
      <c r="L6964" s="3"/>
      <c r="IK6964" s="3"/>
      <c r="IL6964" s="3"/>
      <c r="IM6964" s="3"/>
      <c r="IN6964" s="3"/>
      <c r="IO6964" s="3"/>
      <c r="IP6964" s="3"/>
      <c r="IQ6964" s="3"/>
      <c r="IR6964" s="3"/>
      <c r="IS6964" s="3"/>
    </row>
    <row r="6965" spans="1:253" s="2" customFormat="1" ht="16.5">
      <c r="A6965" s="250"/>
      <c r="B6965" s="250"/>
      <c r="C6965" s="250"/>
      <c r="D6965" s="250"/>
      <c r="E6965" s="250"/>
      <c r="F6965" s="250"/>
      <c r="G6965" s="3"/>
      <c r="H6965" s="3"/>
      <c r="I6965" s="3"/>
      <c r="J6965" s="3"/>
      <c r="K6965" s="3"/>
      <c r="L6965" s="3"/>
      <c r="IK6965" s="3"/>
      <c r="IL6965" s="3"/>
      <c r="IM6965" s="3"/>
      <c r="IN6965" s="3"/>
      <c r="IO6965" s="3"/>
      <c r="IP6965" s="3"/>
      <c r="IQ6965" s="3"/>
      <c r="IR6965" s="3"/>
      <c r="IS6965" s="3"/>
    </row>
    <row r="6966" spans="1:253" s="2" customFormat="1" ht="16.5">
      <c r="A6966" s="250"/>
      <c r="B6966" s="250"/>
      <c r="C6966" s="250"/>
      <c r="D6966" s="250"/>
      <c r="E6966" s="250"/>
      <c r="F6966" s="250"/>
      <c r="G6966" s="3"/>
      <c r="H6966" s="3"/>
      <c r="I6966" s="3"/>
      <c r="J6966" s="3"/>
      <c r="K6966" s="3"/>
      <c r="L6966" s="3"/>
      <c r="IK6966" s="3"/>
      <c r="IL6966" s="3"/>
      <c r="IM6966" s="3"/>
      <c r="IN6966" s="3"/>
      <c r="IO6966" s="3"/>
      <c r="IP6966" s="3"/>
      <c r="IQ6966" s="3"/>
      <c r="IR6966" s="3"/>
      <c r="IS6966" s="3"/>
    </row>
    <row r="6967" spans="1:253" s="2" customFormat="1" ht="16.5">
      <c r="A6967" s="250"/>
      <c r="B6967" s="250"/>
      <c r="C6967" s="250"/>
      <c r="D6967" s="250"/>
      <c r="E6967" s="250"/>
      <c r="F6967" s="250"/>
      <c r="G6967" s="3"/>
      <c r="H6967" s="3"/>
      <c r="I6967" s="3"/>
      <c r="J6967" s="3"/>
      <c r="K6967" s="3"/>
      <c r="L6967" s="3"/>
      <c r="IK6967" s="3"/>
      <c r="IL6967" s="3"/>
      <c r="IM6967" s="3"/>
      <c r="IN6967" s="3"/>
      <c r="IO6967" s="3"/>
      <c r="IP6967" s="3"/>
      <c r="IQ6967" s="3"/>
      <c r="IR6967" s="3"/>
      <c r="IS6967" s="3"/>
    </row>
    <row r="6968" spans="1:253" s="2" customFormat="1" ht="16.5">
      <c r="A6968" s="250"/>
      <c r="B6968" s="250"/>
      <c r="C6968" s="250"/>
      <c r="D6968" s="250"/>
      <c r="E6968" s="250"/>
      <c r="F6968" s="250"/>
      <c r="G6968" s="3"/>
      <c r="H6968" s="3"/>
      <c r="I6968" s="3"/>
      <c r="J6968" s="3"/>
      <c r="K6968" s="3"/>
      <c r="L6968" s="3"/>
      <c r="IK6968" s="3"/>
      <c r="IL6968" s="3"/>
      <c r="IM6968" s="3"/>
      <c r="IN6968" s="3"/>
      <c r="IO6968" s="3"/>
      <c r="IP6968" s="3"/>
      <c r="IQ6968" s="3"/>
      <c r="IR6968" s="3"/>
      <c r="IS6968" s="3"/>
    </row>
    <row r="6969" spans="1:253" s="2" customFormat="1" ht="16.5">
      <c r="A6969" s="250"/>
      <c r="B6969" s="250"/>
      <c r="C6969" s="250"/>
      <c r="D6969" s="250"/>
      <c r="E6969" s="250"/>
      <c r="F6969" s="250"/>
      <c r="G6969" s="3"/>
      <c r="H6969" s="3"/>
      <c r="I6969" s="3"/>
      <c r="J6969" s="3"/>
      <c r="K6969" s="3"/>
      <c r="L6969" s="3"/>
      <c r="IK6969" s="3"/>
      <c r="IL6969" s="3"/>
      <c r="IM6969" s="3"/>
      <c r="IN6969" s="3"/>
      <c r="IO6969" s="3"/>
      <c r="IP6969" s="3"/>
      <c r="IQ6969" s="3"/>
      <c r="IR6969" s="3"/>
      <c r="IS6969" s="3"/>
    </row>
    <row r="6970" spans="1:253" s="2" customFormat="1" ht="16.5">
      <c r="A6970" s="250"/>
      <c r="B6970" s="250"/>
      <c r="C6970" s="250"/>
      <c r="D6970" s="250"/>
      <c r="E6970" s="250"/>
      <c r="F6970" s="250"/>
      <c r="G6970" s="3"/>
      <c r="H6970" s="3"/>
      <c r="I6970" s="3"/>
      <c r="J6970" s="3"/>
      <c r="K6970" s="3"/>
      <c r="L6970" s="3"/>
      <c r="IK6970" s="3"/>
      <c r="IL6970" s="3"/>
      <c r="IM6970" s="3"/>
      <c r="IN6970" s="3"/>
      <c r="IO6970" s="3"/>
      <c r="IP6970" s="3"/>
      <c r="IQ6970" s="3"/>
      <c r="IR6970" s="3"/>
      <c r="IS6970" s="3"/>
    </row>
    <row r="6971" spans="1:253" s="2" customFormat="1" ht="16.5">
      <c r="A6971" s="250"/>
      <c r="B6971" s="250"/>
      <c r="C6971" s="250"/>
      <c r="D6971" s="250"/>
      <c r="E6971" s="250"/>
      <c r="F6971" s="250"/>
      <c r="G6971" s="3"/>
      <c r="H6971" s="3"/>
      <c r="I6971" s="3"/>
      <c r="J6971" s="3"/>
      <c r="K6971" s="3"/>
      <c r="L6971" s="3"/>
      <c r="IK6971" s="3"/>
      <c r="IL6971" s="3"/>
      <c r="IM6971" s="3"/>
      <c r="IN6971" s="3"/>
      <c r="IO6971" s="3"/>
      <c r="IP6971" s="3"/>
      <c r="IQ6971" s="3"/>
      <c r="IR6971" s="3"/>
      <c r="IS6971" s="3"/>
    </row>
    <row r="6972" spans="1:253" s="2" customFormat="1" ht="16.5">
      <c r="A6972" s="250"/>
      <c r="B6972" s="250"/>
      <c r="C6972" s="250"/>
      <c r="D6972" s="250"/>
      <c r="E6972" s="250"/>
      <c r="F6972" s="250"/>
      <c r="G6972" s="3"/>
      <c r="H6972" s="3"/>
      <c r="I6972" s="3"/>
      <c r="J6972" s="3"/>
      <c r="K6972" s="3"/>
      <c r="L6972" s="3"/>
      <c r="IK6972" s="3"/>
      <c r="IL6972" s="3"/>
      <c r="IM6972" s="3"/>
      <c r="IN6972" s="3"/>
      <c r="IO6972" s="3"/>
      <c r="IP6972" s="3"/>
      <c r="IQ6972" s="3"/>
      <c r="IR6972" s="3"/>
      <c r="IS6972" s="3"/>
    </row>
    <row r="6973" spans="1:253" s="2" customFormat="1" ht="16.5">
      <c r="A6973" s="250"/>
      <c r="B6973" s="250"/>
      <c r="C6973" s="250"/>
      <c r="D6973" s="250"/>
      <c r="E6973" s="250"/>
      <c r="F6973" s="250"/>
      <c r="G6973" s="3"/>
      <c r="H6973" s="3"/>
      <c r="I6973" s="3"/>
      <c r="J6973" s="3"/>
      <c r="K6973" s="3"/>
      <c r="L6973" s="3"/>
      <c r="IK6973" s="3"/>
      <c r="IL6973" s="3"/>
      <c r="IM6973" s="3"/>
      <c r="IN6973" s="3"/>
      <c r="IO6973" s="3"/>
      <c r="IP6973" s="3"/>
      <c r="IQ6973" s="3"/>
      <c r="IR6973" s="3"/>
      <c r="IS6973" s="3"/>
    </row>
    <row r="6974" spans="1:253" s="2" customFormat="1" ht="16.5">
      <c r="A6974" s="250"/>
      <c r="B6974" s="250"/>
      <c r="C6974" s="250"/>
      <c r="D6974" s="250"/>
      <c r="E6974" s="250"/>
      <c r="F6974" s="250"/>
      <c r="G6974" s="3"/>
      <c r="H6974" s="3"/>
      <c r="I6974" s="3"/>
      <c r="J6974" s="3"/>
      <c r="K6974" s="3"/>
      <c r="L6974" s="3"/>
      <c r="IK6974" s="3"/>
      <c r="IL6974" s="3"/>
      <c r="IM6974" s="3"/>
      <c r="IN6974" s="3"/>
      <c r="IO6974" s="3"/>
      <c r="IP6974" s="3"/>
      <c r="IQ6974" s="3"/>
      <c r="IR6974" s="3"/>
      <c r="IS6974" s="3"/>
    </row>
    <row r="6975" spans="1:253" s="2" customFormat="1" ht="16.5">
      <c r="A6975" s="250"/>
      <c r="B6975" s="250"/>
      <c r="C6975" s="250"/>
      <c r="D6975" s="250"/>
      <c r="E6975" s="250"/>
      <c r="F6975" s="250"/>
      <c r="G6975" s="3"/>
      <c r="H6975" s="3"/>
      <c r="I6975" s="3"/>
      <c r="J6975" s="3"/>
      <c r="K6975" s="3"/>
      <c r="L6975" s="3"/>
      <c r="IK6975" s="3"/>
      <c r="IL6975" s="3"/>
      <c r="IM6975" s="3"/>
      <c r="IN6975" s="3"/>
      <c r="IO6975" s="3"/>
      <c r="IP6975" s="3"/>
      <c r="IQ6975" s="3"/>
      <c r="IR6975" s="3"/>
      <c r="IS6975" s="3"/>
    </row>
    <row r="6976" spans="1:253" s="2" customFormat="1" ht="16.5">
      <c r="A6976" s="250"/>
      <c r="B6976" s="250"/>
      <c r="C6976" s="250"/>
      <c r="D6976" s="250"/>
      <c r="E6976" s="250"/>
      <c r="F6976" s="250"/>
      <c r="G6976" s="3"/>
      <c r="H6976" s="3"/>
      <c r="I6976" s="3"/>
      <c r="J6976" s="3"/>
      <c r="K6976" s="3"/>
      <c r="L6976" s="3"/>
      <c r="IK6976" s="3"/>
      <c r="IL6976" s="3"/>
      <c r="IM6976" s="3"/>
      <c r="IN6976" s="3"/>
      <c r="IO6976" s="3"/>
      <c r="IP6976" s="3"/>
      <c r="IQ6976" s="3"/>
      <c r="IR6976" s="3"/>
      <c r="IS6976" s="3"/>
    </row>
    <row r="6977" spans="1:253" s="2" customFormat="1" ht="16.5">
      <c r="A6977" s="250"/>
      <c r="B6977" s="250"/>
      <c r="C6977" s="250"/>
      <c r="D6977" s="250"/>
      <c r="E6977" s="250"/>
      <c r="F6977" s="250"/>
      <c r="G6977" s="3"/>
      <c r="H6977" s="3"/>
      <c r="I6977" s="3"/>
      <c r="J6977" s="3"/>
      <c r="K6977" s="3"/>
      <c r="L6977" s="3"/>
      <c r="IK6977" s="3"/>
      <c r="IL6977" s="3"/>
      <c r="IM6977" s="3"/>
      <c r="IN6977" s="3"/>
      <c r="IO6977" s="3"/>
      <c r="IP6977" s="3"/>
      <c r="IQ6977" s="3"/>
      <c r="IR6977" s="3"/>
      <c r="IS6977" s="3"/>
    </row>
    <row r="6978" spans="1:253" s="2" customFormat="1" ht="16.5">
      <c r="A6978" s="250"/>
      <c r="B6978" s="250"/>
      <c r="C6978" s="250"/>
      <c r="D6978" s="250"/>
      <c r="E6978" s="250"/>
      <c r="F6978" s="250"/>
      <c r="G6978" s="3"/>
      <c r="H6978" s="3"/>
      <c r="I6978" s="3"/>
      <c r="J6978" s="3"/>
      <c r="K6978" s="3"/>
      <c r="L6978" s="3"/>
      <c r="IK6978" s="3"/>
      <c r="IL6978" s="3"/>
      <c r="IM6978" s="3"/>
      <c r="IN6978" s="3"/>
      <c r="IO6978" s="3"/>
      <c r="IP6978" s="3"/>
      <c r="IQ6978" s="3"/>
      <c r="IR6978" s="3"/>
      <c r="IS6978" s="3"/>
    </row>
    <row r="6979" spans="1:253" s="2" customFormat="1" ht="16.5">
      <c r="A6979" s="250"/>
      <c r="B6979" s="250"/>
      <c r="C6979" s="250"/>
      <c r="D6979" s="250"/>
      <c r="E6979" s="250"/>
      <c r="F6979" s="250"/>
      <c r="G6979" s="3"/>
      <c r="H6979" s="3"/>
      <c r="I6979" s="3"/>
      <c r="J6979" s="3"/>
      <c r="K6979" s="3"/>
      <c r="L6979" s="3"/>
      <c r="IK6979" s="3"/>
      <c r="IL6979" s="3"/>
      <c r="IM6979" s="3"/>
      <c r="IN6979" s="3"/>
      <c r="IO6979" s="3"/>
      <c r="IP6979" s="3"/>
      <c r="IQ6979" s="3"/>
      <c r="IR6979" s="3"/>
      <c r="IS6979" s="3"/>
    </row>
    <row r="6980" spans="1:253" s="2" customFormat="1" ht="16.5">
      <c r="A6980" s="250"/>
      <c r="B6980" s="250"/>
      <c r="C6980" s="250"/>
      <c r="D6980" s="250"/>
      <c r="E6980" s="250"/>
      <c r="F6980" s="250"/>
      <c r="G6980" s="3"/>
      <c r="H6980" s="3"/>
      <c r="I6980" s="3"/>
      <c r="J6980" s="3"/>
      <c r="K6980" s="3"/>
      <c r="L6980" s="3"/>
      <c r="IK6980" s="3"/>
      <c r="IL6980" s="3"/>
      <c r="IM6980" s="3"/>
      <c r="IN6980" s="3"/>
      <c r="IO6980" s="3"/>
      <c r="IP6980" s="3"/>
      <c r="IQ6980" s="3"/>
      <c r="IR6980" s="3"/>
      <c r="IS6980" s="3"/>
    </row>
    <row r="6981" spans="1:253" s="2" customFormat="1" ht="16.5">
      <c r="A6981" s="250"/>
      <c r="B6981" s="250"/>
      <c r="C6981" s="250"/>
      <c r="D6981" s="250"/>
      <c r="E6981" s="250"/>
      <c r="F6981" s="250"/>
      <c r="G6981" s="3"/>
      <c r="H6981" s="3"/>
      <c r="I6981" s="3"/>
      <c r="J6981" s="3"/>
      <c r="K6981" s="3"/>
      <c r="L6981" s="3"/>
      <c r="IK6981" s="3"/>
      <c r="IL6981" s="3"/>
      <c r="IM6981" s="3"/>
      <c r="IN6981" s="3"/>
      <c r="IO6981" s="3"/>
      <c r="IP6981" s="3"/>
      <c r="IQ6981" s="3"/>
      <c r="IR6981" s="3"/>
      <c r="IS6981" s="3"/>
    </row>
    <row r="6982" spans="1:253" s="2" customFormat="1" ht="16.5">
      <c r="A6982" s="250"/>
      <c r="B6982" s="250"/>
      <c r="C6982" s="250"/>
      <c r="D6982" s="250"/>
      <c r="E6982" s="250"/>
      <c r="F6982" s="250"/>
      <c r="G6982" s="3"/>
      <c r="H6982" s="3"/>
      <c r="I6982" s="3"/>
      <c r="J6982" s="3"/>
      <c r="K6982" s="3"/>
      <c r="L6982" s="3"/>
      <c r="IK6982" s="3"/>
      <c r="IL6982" s="3"/>
      <c r="IM6982" s="3"/>
      <c r="IN6982" s="3"/>
      <c r="IO6982" s="3"/>
      <c r="IP6982" s="3"/>
      <c r="IQ6982" s="3"/>
      <c r="IR6982" s="3"/>
      <c r="IS6982" s="3"/>
    </row>
    <row r="6983" spans="1:253" s="2" customFormat="1" ht="16.5">
      <c r="A6983" s="250"/>
      <c r="B6983" s="250"/>
      <c r="C6983" s="250"/>
      <c r="D6983" s="250"/>
      <c r="E6983" s="250"/>
      <c r="F6983" s="250"/>
      <c r="G6983" s="3"/>
      <c r="H6983" s="3"/>
      <c r="I6983" s="3"/>
      <c r="J6983" s="3"/>
      <c r="K6983" s="3"/>
      <c r="L6983" s="3"/>
      <c r="IK6983" s="3"/>
      <c r="IL6983" s="3"/>
      <c r="IM6983" s="3"/>
      <c r="IN6983" s="3"/>
      <c r="IO6983" s="3"/>
      <c r="IP6983" s="3"/>
      <c r="IQ6983" s="3"/>
      <c r="IR6983" s="3"/>
      <c r="IS6983" s="3"/>
    </row>
    <row r="6984" spans="1:253" s="2" customFormat="1" ht="16.5">
      <c r="A6984" s="250"/>
      <c r="B6984" s="250"/>
      <c r="C6984" s="250"/>
      <c r="D6984" s="250"/>
      <c r="E6984" s="250"/>
      <c r="F6984" s="250"/>
      <c r="G6984" s="3"/>
      <c r="H6984" s="3"/>
      <c r="I6984" s="3"/>
      <c r="J6984" s="3"/>
      <c r="K6984" s="3"/>
      <c r="L6984" s="3"/>
      <c r="IK6984" s="3"/>
      <c r="IL6984" s="3"/>
      <c r="IM6984" s="3"/>
      <c r="IN6984" s="3"/>
      <c r="IO6984" s="3"/>
      <c r="IP6984" s="3"/>
      <c r="IQ6984" s="3"/>
      <c r="IR6984" s="3"/>
      <c r="IS6984" s="3"/>
    </row>
    <row r="6985" spans="1:253" s="2" customFormat="1" ht="16.5">
      <c r="A6985" s="250"/>
      <c r="B6985" s="250"/>
      <c r="C6985" s="250"/>
      <c r="D6985" s="250"/>
      <c r="E6985" s="250"/>
      <c r="F6985" s="250"/>
      <c r="G6985" s="3"/>
      <c r="H6985" s="3"/>
      <c r="I6985" s="3"/>
      <c r="J6985" s="3"/>
      <c r="K6985" s="3"/>
      <c r="L6985" s="3"/>
      <c r="IK6985" s="3"/>
      <c r="IL6985" s="3"/>
      <c r="IM6985" s="3"/>
      <c r="IN6985" s="3"/>
      <c r="IO6985" s="3"/>
      <c r="IP6985" s="3"/>
      <c r="IQ6985" s="3"/>
      <c r="IR6985" s="3"/>
      <c r="IS6985" s="3"/>
    </row>
    <row r="6986" spans="1:253" s="2" customFormat="1" ht="16.5">
      <c r="A6986" s="250"/>
      <c r="B6986" s="250"/>
      <c r="C6986" s="250"/>
      <c r="D6986" s="250"/>
      <c r="E6986" s="250"/>
      <c r="F6986" s="250"/>
      <c r="G6986" s="3"/>
      <c r="H6986" s="3"/>
      <c r="I6986" s="3"/>
      <c r="J6986" s="3"/>
      <c r="K6986" s="3"/>
      <c r="L6986" s="3"/>
      <c r="IK6986" s="3"/>
      <c r="IL6986" s="3"/>
      <c r="IM6986" s="3"/>
      <c r="IN6986" s="3"/>
      <c r="IO6986" s="3"/>
      <c r="IP6986" s="3"/>
      <c r="IQ6986" s="3"/>
      <c r="IR6986" s="3"/>
      <c r="IS6986" s="3"/>
    </row>
    <row r="6987" spans="1:253" s="2" customFormat="1" ht="16.5">
      <c r="A6987" s="250"/>
      <c r="B6987" s="250"/>
      <c r="C6987" s="250"/>
      <c r="D6987" s="250"/>
      <c r="E6987" s="250"/>
      <c r="F6987" s="250"/>
      <c r="G6987" s="3"/>
      <c r="H6987" s="3"/>
      <c r="I6987" s="3"/>
      <c r="J6987" s="3"/>
      <c r="K6987" s="3"/>
      <c r="L6987" s="3"/>
      <c r="IK6987" s="3"/>
      <c r="IL6987" s="3"/>
      <c r="IM6987" s="3"/>
      <c r="IN6987" s="3"/>
      <c r="IO6987" s="3"/>
      <c r="IP6987" s="3"/>
      <c r="IQ6987" s="3"/>
      <c r="IR6987" s="3"/>
      <c r="IS6987" s="3"/>
    </row>
    <row r="6988" spans="1:253" s="2" customFormat="1" ht="16.5">
      <c r="A6988" s="250"/>
      <c r="B6988" s="250"/>
      <c r="C6988" s="250"/>
      <c r="D6988" s="250"/>
      <c r="E6988" s="250"/>
      <c r="F6988" s="250"/>
      <c r="G6988" s="3"/>
      <c r="H6988" s="3"/>
      <c r="I6988" s="3"/>
      <c r="J6988" s="3"/>
      <c r="K6988" s="3"/>
      <c r="L6988" s="3"/>
      <c r="IK6988" s="3"/>
      <c r="IL6988" s="3"/>
      <c r="IM6988" s="3"/>
      <c r="IN6988" s="3"/>
      <c r="IO6988" s="3"/>
      <c r="IP6988" s="3"/>
      <c r="IQ6988" s="3"/>
      <c r="IR6988" s="3"/>
      <c r="IS6988" s="3"/>
    </row>
    <row r="6989" spans="1:253" s="2" customFormat="1" ht="16.5">
      <c r="A6989" s="250"/>
      <c r="B6989" s="250"/>
      <c r="C6989" s="250"/>
      <c r="D6989" s="250"/>
      <c r="E6989" s="250"/>
      <c r="F6989" s="250"/>
      <c r="G6989" s="3"/>
      <c r="H6989" s="3"/>
      <c r="I6989" s="3"/>
      <c r="J6989" s="3"/>
      <c r="K6989" s="3"/>
      <c r="L6989" s="3"/>
      <c r="IK6989" s="3"/>
      <c r="IL6989" s="3"/>
      <c r="IM6989" s="3"/>
      <c r="IN6989" s="3"/>
      <c r="IO6989" s="3"/>
      <c r="IP6989" s="3"/>
      <c r="IQ6989" s="3"/>
      <c r="IR6989" s="3"/>
      <c r="IS6989" s="3"/>
    </row>
    <row r="6990" spans="1:253" s="2" customFormat="1" ht="16.5">
      <c r="A6990" s="250"/>
      <c r="B6990" s="250"/>
      <c r="C6990" s="250"/>
      <c r="D6990" s="250"/>
      <c r="E6990" s="250"/>
      <c r="F6990" s="250"/>
      <c r="G6990" s="3"/>
      <c r="H6990" s="3"/>
      <c r="I6990" s="3"/>
      <c r="J6990" s="3"/>
      <c r="K6990" s="3"/>
      <c r="L6990" s="3"/>
      <c r="IK6990" s="3"/>
      <c r="IL6990" s="3"/>
      <c r="IM6990" s="3"/>
      <c r="IN6990" s="3"/>
      <c r="IO6990" s="3"/>
      <c r="IP6990" s="3"/>
      <c r="IQ6990" s="3"/>
      <c r="IR6990" s="3"/>
      <c r="IS6990" s="3"/>
    </row>
    <row r="6991" spans="1:253" s="2" customFormat="1" ht="16.5">
      <c r="A6991" s="250"/>
      <c r="B6991" s="250"/>
      <c r="C6991" s="250"/>
      <c r="D6991" s="250"/>
      <c r="E6991" s="250"/>
      <c r="F6991" s="250"/>
      <c r="G6991" s="3"/>
      <c r="H6991" s="3"/>
      <c r="I6991" s="3"/>
      <c r="J6991" s="3"/>
      <c r="K6991" s="3"/>
      <c r="L6991" s="3"/>
      <c r="IK6991" s="3"/>
      <c r="IL6991" s="3"/>
      <c r="IM6991" s="3"/>
      <c r="IN6991" s="3"/>
      <c r="IO6991" s="3"/>
      <c r="IP6991" s="3"/>
      <c r="IQ6991" s="3"/>
      <c r="IR6991" s="3"/>
      <c r="IS6991" s="3"/>
    </row>
    <row r="6992" spans="1:253" s="2" customFormat="1" ht="16.5">
      <c r="A6992" s="250"/>
      <c r="B6992" s="250"/>
      <c r="C6992" s="250"/>
      <c r="D6992" s="250"/>
      <c r="E6992" s="250"/>
      <c r="F6992" s="250"/>
      <c r="G6992" s="3"/>
      <c r="H6992" s="3"/>
      <c r="I6992" s="3"/>
      <c r="J6992" s="3"/>
      <c r="K6992" s="3"/>
      <c r="L6992" s="3"/>
      <c r="IK6992" s="3"/>
      <c r="IL6992" s="3"/>
      <c r="IM6992" s="3"/>
      <c r="IN6992" s="3"/>
      <c r="IO6992" s="3"/>
      <c r="IP6992" s="3"/>
      <c r="IQ6992" s="3"/>
      <c r="IR6992" s="3"/>
      <c r="IS6992" s="3"/>
    </row>
    <row r="6993" spans="1:253" s="2" customFormat="1" ht="16.5">
      <c r="A6993" s="250"/>
      <c r="B6993" s="250"/>
      <c r="C6993" s="250"/>
      <c r="D6993" s="250"/>
      <c r="E6993" s="250"/>
      <c r="F6993" s="250"/>
      <c r="G6993" s="3"/>
      <c r="H6993" s="3"/>
      <c r="I6993" s="3"/>
      <c r="J6993" s="3"/>
      <c r="K6993" s="3"/>
      <c r="L6993" s="3"/>
      <c r="IK6993" s="3"/>
      <c r="IL6993" s="3"/>
      <c r="IM6993" s="3"/>
      <c r="IN6993" s="3"/>
      <c r="IO6993" s="3"/>
      <c r="IP6993" s="3"/>
      <c r="IQ6993" s="3"/>
      <c r="IR6993" s="3"/>
      <c r="IS6993" s="3"/>
    </row>
    <row r="6994" spans="1:253" s="2" customFormat="1" ht="16.5">
      <c r="A6994" s="250"/>
      <c r="B6994" s="250"/>
      <c r="C6994" s="250"/>
      <c r="D6994" s="250"/>
      <c r="E6994" s="250"/>
      <c r="F6994" s="250"/>
      <c r="G6994" s="3"/>
      <c r="H6994" s="3"/>
      <c r="I6994" s="3"/>
      <c r="J6994" s="3"/>
      <c r="K6994" s="3"/>
      <c r="L6994" s="3"/>
      <c r="IK6994" s="3"/>
      <c r="IL6994" s="3"/>
      <c r="IM6994" s="3"/>
      <c r="IN6994" s="3"/>
      <c r="IO6994" s="3"/>
      <c r="IP6994" s="3"/>
      <c r="IQ6994" s="3"/>
      <c r="IR6994" s="3"/>
      <c r="IS6994" s="3"/>
    </row>
    <row r="6995" spans="1:253" s="2" customFormat="1" ht="16.5">
      <c r="A6995" s="250"/>
      <c r="B6995" s="250"/>
      <c r="C6995" s="250"/>
      <c r="D6995" s="250"/>
      <c r="E6995" s="250"/>
      <c r="F6995" s="250"/>
      <c r="G6995" s="3"/>
      <c r="H6995" s="3"/>
      <c r="I6995" s="3"/>
      <c r="J6995" s="3"/>
      <c r="K6995" s="3"/>
      <c r="L6995" s="3"/>
      <c r="IK6995" s="3"/>
      <c r="IL6995" s="3"/>
      <c r="IM6995" s="3"/>
      <c r="IN6995" s="3"/>
      <c r="IO6995" s="3"/>
      <c r="IP6995" s="3"/>
      <c r="IQ6995" s="3"/>
      <c r="IR6995" s="3"/>
      <c r="IS6995" s="3"/>
    </row>
    <row r="6996" spans="1:253" s="2" customFormat="1" ht="16.5">
      <c r="A6996" s="250"/>
      <c r="B6996" s="250"/>
      <c r="C6996" s="250"/>
      <c r="D6996" s="250"/>
      <c r="E6996" s="250"/>
      <c r="F6996" s="250"/>
      <c r="G6996" s="3"/>
      <c r="H6996" s="3"/>
      <c r="I6996" s="3"/>
      <c r="J6996" s="3"/>
      <c r="K6996" s="3"/>
      <c r="L6996" s="3"/>
      <c r="IK6996" s="3"/>
      <c r="IL6996" s="3"/>
      <c r="IM6996" s="3"/>
      <c r="IN6996" s="3"/>
      <c r="IO6996" s="3"/>
      <c r="IP6996" s="3"/>
      <c r="IQ6996" s="3"/>
      <c r="IR6996" s="3"/>
      <c r="IS6996" s="3"/>
    </row>
    <row r="6997" spans="1:253" s="2" customFormat="1" ht="16.5">
      <c r="A6997" s="250"/>
      <c r="B6997" s="250"/>
      <c r="C6997" s="250"/>
      <c r="D6997" s="250"/>
      <c r="E6997" s="250"/>
      <c r="F6997" s="250"/>
      <c r="G6997" s="3"/>
      <c r="H6997" s="3"/>
      <c r="I6997" s="3"/>
      <c r="J6997" s="3"/>
      <c r="K6997" s="3"/>
      <c r="L6997" s="3"/>
      <c r="IK6997" s="3"/>
      <c r="IL6997" s="3"/>
      <c r="IM6997" s="3"/>
      <c r="IN6997" s="3"/>
      <c r="IO6997" s="3"/>
      <c r="IP6997" s="3"/>
      <c r="IQ6997" s="3"/>
      <c r="IR6997" s="3"/>
      <c r="IS6997" s="3"/>
    </row>
    <row r="6998" spans="1:253" s="2" customFormat="1" ht="16.5">
      <c r="A6998" s="250"/>
      <c r="B6998" s="250"/>
      <c r="C6998" s="250"/>
      <c r="D6998" s="250"/>
      <c r="E6998" s="250"/>
      <c r="F6998" s="250"/>
      <c r="G6998" s="3"/>
      <c r="H6998" s="3"/>
      <c r="I6998" s="3"/>
      <c r="J6998" s="3"/>
      <c r="K6998" s="3"/>
      <c r="L6998" s="3"/>
      <c r="IK6998" s="3"/>
      <c r="IL6998" s="3"/>
      <c r="IM6998" s="3"/>
      <c r="IN6998" s="3"/>
      <c r="IO6998" s="3"/>
      <c r="IP6998" s="3"/>
      <c r="IQ6998" s="3"/>
      <c r="IR6998" s="3"/>
      <c r="IS6998" s="3"/>
    </row>
    <row r="6999" spans="1:253" s="2" customFormat="1" ht="16.5">
      <c r="A6999" s="250"/>
      <c r="B6999" s="250"/>
      <c r="C6999" s="250"/>
      <c r="D6999" s="250"/>
      <c r="E6999" s="250"/>
      <c r="F6999" s="250"/>
      <c r="G6999" s="3"/>
      <c r="H6999" s="3"/>
      <c r="I6999" s="3"/>
      <c r="J6999" s="3"/>
      <c r="K6999" s="3"/>
      <c r="L6999" s="3"/>
      <c r="IK6999" s="3"/>
      <c r="IL6999" s="3"/>
      <c r="IM6999" s="3"/>
      <c r="IN6999" s="3"/>
      <c r="IO6999" s="3"/>
      <c r="IP6999" s="3"/>
      <c r="IQ6999" s="3"/>
      <c r="IR6999" s="3"/>
      <c r="IS6999" s="3"/>
    </row>
    <row r="7000" spans="1:253" s="2" customFormat="1" ht="16.5">
      <c r="A7000" s="250"/>
      <c r="B7000" s="250"/>
      <c r="C7000" s="250"/>
      <c r="D7000" s="250"/>
      <c r="E7000" s="250"/>
      <c r="F7000" s="250"/>
      <c r="G7000" s="3"/>
      <c r="H7000" s="3"/>
      <c r="I7000" s="3"/>
      <c r="J7000" s="3"/>
      <c r="K7000" s="3"/>
      <c r="L7000" s="3"/>
      <c r="IK7000" s="3"/>
      <c r="IL7000" s="3"/>
      <c r="IM7000" s="3"/>
      <c r="IN7000" s="3"/>
      <c r="IO7000" s="3"/>
      <c r="IP7000" s="3"/>
      <c r="IQ7000" s="3"/>
      <c r="IR7000" s="3"/>
      <c r="IS7000" s="3"/>
    </row>
    <row r="7001" spans="1:253" s="2" customFormat="1" ht="16.5">
      <c r="A7001" s="250"/>
      <c r="B7001" s="250"/>
      <c r="C7001" s="250"/>
      <c r="D7001" s="250"/>
      <c r="E7001" s="250"/>
      <c r="F7001" s="250"/>
      <c r="G7001" s="3"/>
      <c r="H7001" s="3"/>
      <c r="I7001" s="3"/>
      <c r="J7001" s="3"/>
      <c r="K7001" s="3"/>
      <c r="L7001" s="3"/>
      <c r="IK7001" s="3"/>
      <c r="IL7001" s="3"/>
      <c r="IM7001" s="3"/>
      <c r="IN7001" s="3"/>
      <c r="IO7001" s="3"/>
      <c r="IP7001" s="3"/>
      <c r="IQ7001" s="3"/>
      <c r="IR7001" s="3"/>
      <c r="IS7001" s="3"/>
    </row>
    <row r="7002" spans="1:253" s="2" customFormat="1" ht="16.5">
      <c r="A7002" s="250"/>
      <c r="B7002" s="250"/>
      <c r="C7002" s="250"/>
      <c r="D7002" s="250"/>
      <c r="E7002" s="250"/>
      <c r="F7002" s="250"/>
      <c r="G7002" s="3"/>
      <c r="H7002" s="3"/>
      <c r="I7002" s="3"/>
      <c r="J7002" s="3"/>
      <c r="K7002" s="3"/>
      <c r="L7002" s="3"/>
      <c r="IK7002" s="3"/>
      <c r="IL7002" s="3"/>
      <c r="IM7002" s="3"/>
      <c r="IN7002" s="3"/>
      <c r="IO7002" s="3"/>
      <c r="IP7002" s="3"/>
      <c r="IQ7002" s="3"/>
      <c r="IR7002" s="3"/>
      <c r="IS7002" s="3"/>
    </row>
    <row r="7003" spans="1:253" s="2" customFormat="1" ht="16.5">
      <c r="A7003" s="250"/>
      <c r="B7003" s="250"/>
      <c r="C7003" s="250"/>
      <c r="D7003" s="250"/>
      <c r="E7003" s="250"/>
      <c r="F7003" s="250"/>
      <c r="G7003" s="3"/>
      <c r="H7003" s="3"/>
      <c r="I7003" s="3"/>
      <c r="J7003" s="3"/>
      <c r="K7003" s="3"/>
      <c r="L7003" s="3"/>
      <c r="IK7003" s="3"/>
      <c r="IL7003" s="3"/>
      <c r="IM7003" s="3"/>
      <c r="IN7003" s="3"/>
      <c r="IO7003" s="3"/>
      <c r="IP7003" s="3"/>
      <c r="IQ7003" s="3"/>
      <c r="IR7003" s="3"/>
      <c r="IS7003" s="3"/>
    </row>
    <row r="7004" spans="1:253" s="2" customFormat="1" ht="16.5">
      <c r="A7004" s="250"/>
      <c r="B7004" s="250"/>
      <c r="C7004" s="250"/>
      <c r="D7004" s="250"/>
      <c r="E7004" s="250"/>
      <c r="F7004" s="250"/>
      <c r="G7004" s="3"/>
      <c r="H7004" s="3"/>
      <c r="I7004" s="3"/>
      <c r="J7004" s="3"/>
      <c r="K7004" s="3"/>
      <c r="L7004" s="3"/>
      <c r="IK7004" s="3"/>
      <c r="IL7004" s="3"/>
      <c r="IM7004" s="3"/>
      <c r="IN7004" s="3"/>
      <c r="IO7004" s="3"/>
      <c r="IP7004" s="3"/>
      <c r="IQ7004" s="3"/>
      <c r="IR7004" s="3"/>
      <c r="IS7004" s="3"/>
    </row>
    <row r="7005" spans="1:253" s="2" customFormat="1" ht="16.5">
      <c r="A7005" s="250"/>
      <c r="B7005" s="250"/>
      <c r="C7005" s="250"/>
      <c r="D7005" s="250"/>
      <c r="E7005" s="250"/>
      <c r="F7005" s="250"/>
      <c r="G7005" s="3"/>
      <c r="H7005" s="3"/>
      <c r="I7005" s="3"/>
      <c r="J7005" s="3"/>
      <c r="K7005" s="3"/>
      <c r="L7005" s="3"/>
      <c r="IK7005" s="3"/>
      <c r="IL7005" s="3"/>
      <c r="IM7005" s="3"/>
      <c r="IN7005" s="3"/>
      <c r="IO7005" s="3"/>
      <c r="IP7005" s="3"/>
      <c r="IQ7005" s="3"/>
      <c r="IR7005" s="3"/>
      <c r="IS7005" s="3"/>
    </row>
    <row r="7006" spans="1:253" s="2" customFormat="1" ht="16.5">
      <c r="A7006" s="250"/>
      <c r="B7006" s="250"/>
      <c r="C7006" s="250"/>
      <c r="D7006" s="250"/>
      <c r="E7006" s="250"/>
      <c r="F7006" s="250"/>
      <c r="G7006" s="3"/>
      <c r="H7006" s="3"/>
      <c r="I7006" s="3"/>
      <c r="J7006" s="3"/>
      <c r="K7006" s="3"/>
      <c r="L7006" s="3"/>
      <c r="IK7006" s="3"/>
      <c r="IL7006" s="3"/>
      <c r="IM7006" s="3"/>
      <c r="IN7006" s="3"/>
      <c r="IO7006" s="3"/>
      <c r="IP7006" s="3"/>
      <c r="IQ7006" s="3"/>
      <c r="IR7006" s="3"/>
      <c r="IS7006" s="3"/>
    </row>
    <row r="7007" spans="1:253" s="2" customFormat="1" ht="16.5">
      <c r="A7007" s="250"/>
      <c r="B7007" s="250"/>
      <c r="C7007" s="250"/>
      <c r="D7007" s="250"/>
      <c r="E7007" s="250"/>
      <c r="F7007" s="250"/>
      <c r="G7007" s="3"/>
      <c r="H7007" s="3"/>
      <c r="I7007" s="3"/>
      <c r="J7007" s="3"/>
      <c r="K7007" s="3"/>
      <c r="L7007" s="3"/>
      <c r="IK7007" s="3"/>
      <c r="IL7007" s="3"/>
      <c r="IM7007" s="3"/>
      <c r="IN7007" s="3"/>
      <c r="IO7007" s="3"/>
      <c r="IP7007" s="3"/>
      <c r="IQ7007" s="3"/>
      <c r="IR7007" s="3"/>
      <c r="IS7007" s="3"/>
    </row>
    <row r="7008" spans="1:253" s="2" customFormat="1" ht="16.5">
      <c r="A7008" s="250"/>
      <c r="B7008" s="250"/>
      <c r="C7008" s="250"/>
      <c r="D7008" s="250"/>
      <c r="E7008" s="250"/>
      <c r="F7008" s="250"/>
      <c r="G7008" s="3"/>
      <c r="H7008" s="3"/>
      <c r="I7008" s="3"/>
      <c r="J7008" s="3"/>
      <c r="K7008" s="3"/>
      <c r="L7008" s="3"/>
      <c r="IK7008" s="3"/>
      <c r="IL7008" s="3"/>
      <c r="IM7008" s="3"/>
      <c r="IN7008" s="3"/>
      <c r="IO7008" s="3"/>
      <c r="IP7008" s="3"/>
      <c r="IQ7008" s="3"/>
      <c r="IR7008" s="3"/>
      <c r="IS7008" s="3"/>
    </row>
    <row r="7009" spans="1:253" s="2" customFormat="1" ht="16.5">
      <c r="A7009" s="250"/>
      <c r="B7009" s="250"/>
      <c r="C7009" s="250"/>
      <c r="D7009" s="250"/>
      <c r="E7009" s="250"/>
      <c r="F7009" s="250"/>
      <c r="G7009" s="3"/>
      <c r="H7009" s="3"/>
      <c r="I7009" s="3"/>
      <c r="J7009" s="3"/>
      <c r="K7009" s="3"/>
      <c r="L7009" s="3"/>
      <c r="IK7009" s="3"/>
      <c r="IL7009" s="3"/>
      <c r="IM7009" s="3"/>
      <c r="IN7009" s="3"/>
      <c r="IO7009" s="3"/>
      <c r="IP7009" s="3"/>
      <c r="IQ7009" s="3"/>
      <c r="IR7009" s="3"/>
      <c r="IS7009" s="3"/>
    </row>
    <row r="7010" spans="1:253" s="2" customFormat="1" ht="16.5">
      <c r="A7010" s="250"/>
      <c r="B7010" s="250"/>
      <c r="C7010" s="250"/>
      <c r="D7010" s="250"/>
      <c r="E7010" s="250"/>
      <c r="F7010" s="250"/>
      <c r="G7010" s="3"/>
      <c r="H7010" s="3"/>
      <c r="I7010" s="3"/>
      <c r="J7010" s="3"/>
      <c r="K7010" s="3"/>
      <c r="L7010" s="3"/>
      <c r="IK7010" s="3"/>
      <c r="IL7010" s="3"/>
      <c r="IM7010" s="3"/>
      <c r="IN7010" s="3"/>
      <c r="IO7010" s="3"/>
      <c r="IP7010" s="3"/>
      <c r="IQ7010" s="3"/>
      <c r="IR7010" s="3"/>
      <c r="IS7010" s="3"/>
    </row>
    <row r="7011" spans="1:253" s="2" customFormat="1" ht="16.5">
      <c r="A7011" s="250"/>
      <c r="B7011" s="250"/>
      <c r="C7011" s="250"/>
      <c r="D7011" s="250"/>
      <c r="E7011" s="250"/>
      <c r="F7011" s="250"/>
      <c r="G7011" s="3"/>
      <c r="H7011" s="3"/>
      <c r="I7011" s="3"/>
      <c r="J7011" s="3"/>
      <c r="K7011" s="3"/>
      <c r="L7011" s="3"/>
      <c r="IK7011" s="3"/>
      <c r="IL7011" s="3"/>
      <c r="IM7011" s="3"/>
      <c r="IN7011" s="3"/>
      <c r="IO7011" s="3"/>
      <c r="IP7011" s="3"/>
      <c r="IQ7011" s="3"/>
      <c r="IR7011" s="3"/>
      <c r="IS7011" s="3"/>
    </row>
    <row r="7012" spans="1:253" s="2" customFormat="1" ht="16.5">
      <c r="A7012" s="250"/>
      <c r="B7012" s="250"/>
      <c r="C7012" s="250"/>
      <c r="D7012" s="250"/>
      <c r="E7012" s="250"/>
      <c r="F7012" s="250"/>
      <c r="G7012" s="3"/>
      <c r="H7012" s="3"/>
      <c r="I7012" s="3"/>
      <c r="J7012" s="3"/>
      <c r="K7012" s="3"/>
      <c r="L7012" s="3"/>
      <c r="IK7012" s="3"/>
      <c r="IL7012" s="3"/>
      <c r="IM7012" s="3"/>
      <c r="IN7012" s="3"/>
      <c r="IO7012" s="3"/>
      <c r="IP7012" s="3"/>
      <c r="IQ7012" s="3"/>
      <c r="IR7012" s="3"/>
      <c r="IS7012" s="3"/>
    </row>
    <row r="7013" spans="1:253" s="2" customFormat="1" ht="16.5">
      <c r="A7013" s="250"/>
      <c r="B7013" s="250"/>
      <c r="C7013" s="250"/>
      <c r="D7013" s="250"/>
      <c r="E7013" s="250"/>
      <c r="F7013" s="250"/>
      <c r="G7013" s="3"/>
      <c r="H7013" s="3"/>
      <c r="I7013" s="3"/>
      <c r="J7013" s="3"/>
      <c r="K7013" s="3"/>
      <c r="L7013" s="3"/>
      <c r="IK7013" s="3"/>
      <c r="IL7013" s="3"/>
      <c r="IM7013" s="3"/>
      <c r="IN7013" s="3"/>
      <c r="IO7013" s="3"/>
      <c r="IP7013" s="3"/>
      <c r="IQ7013" s="3"/>
      <c r="IR7013" s="3"/>
      <c r="IS7013" s="3"/>
    </row>
    <row r="7014" spans="1:253" s="2" customFormat="1" ht="16.5">
      <c r="A7014" s="250"/>
      <c r="B7014" s="250"/>
      <c r="C7014" s="250"/>
      <c r="D7014" s="250"/>
      <c r="E7014" s="250"/>
      <c r="F7014" s="250"/>
      <c r="G7014" s="3"/>
      <c r="H7014" s="3"/>
      <c r="I7014" s="3"/>
      <c r="J7014" s="3"/>
      <c r="K7014" s="3"/>
      <c r="L7014" s="3"/>
      <c r="IK7014" s="3"/>
      <c r="IL7014" s="3"/>
      <c r="IM7014" s="3"/>
      <c r="IN7014" s="3"/>
      <c r="IO7014" s="3"/>
      <c r="IP7014" s="3"/>
      <c r="IQ7014" s="3"/>
      <c r="IR7014" s="3"/>
      <c r="IS7014" s="3"/>
    </row>
    <row r="7015" spans="1:253" s="2" customFormat="1" ht="16.5">
      <c r="A7015" s="250"/>
      <c r="B7015" s="250"/>
      <c r="C7015" s="250"/>
      <c r="D7015" s="250"/>
      <c r="E7015" s="250"/>
      <c r="F7015" s="250"/>
      <c r="G7015" s="3"/>
      <c r="H7015" s="3"/>
      <c r="I7015" s="3"/>
      <c r="J7015" s="3"/>
      <c r="K7015" s="3"/>
      <c r="L7015" s="3"/>
      <c r="IK7015" s="3"/>
      <c r="IL7015" s="3"/>
      <c r="IM7015" s="3"/>
      <c r="IN7015" s="3"/>
      <c r="IO7015" s="3"/>
      <c r="IP7015" s="3"/>
      <c r="IQ7015" s="3"/>
      <c r="IR7015" s="3"/>
      <c r="IS7015" s="3"/>
    </row>
    <row r="7016" spans="1:253" s="2" customFormat="1" ht="16.5">
      <c r="A7016" s="250"/>
      <c r="B7016" s="250"/>
      <c r="C7016" s="250"/>
      <c r="D7016" s="250"/>
      <c r="E7016" s="250"/>
      <c r="F7016" s="250"/>
      <c r="G7016" s="3"/>
      <c r="H7016" s="3"/>
      <c r="I7016" s="3"/>
      <c r="J7016" s="3"/>
      <c r="K7016" s="3"/>
      <c r="L7016" s="3"/>
      <c r="IK7016" s="3"/>
      <c r="IL7016" s="3"/>
      <c r="IM7016" s="3"/>
      <c r="IN7016" s="3"/>
      <c r="IO7016" s="3"/>
      <c r="IP7016" s="3"/>
      <c r="IQ7016" s="3"/>
      <c r="IR7016" s="3"/>
      <c r="IS7016" s="3"/>
    </row>
    <row r="7017" spans="1:253" s="2" customFormat="1" ht="16.5">
      <c r="A7017" s="250"/>
      <c r="B7017" s="250"/>
      <c r="C7017" s="250"/>
      <c r="D7017" s="250"/>
      <c r="E7017" s="250"/>
      <c r="F7017" s="250"/>
      <c r="G7017" s="3"/>
      <c r="H7017" s="3"/>
      <c r="I7017" s="3"/>
      <c r="J7017" s="3"/>
      <c r="K7017" s="3"/>
      <c r="L7017" s="3"/>
      <c r="IK7017" s="3"/>
      <c r="IL7017" s="3"/>
      <c r="IM7017" s="3"/>
      <c r="IN7017" s="3"/>
      <c r="IO7017" s="3"/>
      <c r="IP7017" s="3"/>
      <c r="IQ7017" s="3"/>
      <c r="IR7017" s="3"/>
      <c r="IS7017" s="3"/>
    </row>
    <row r="7018" spans="1:253" s="2" customFormat="1" ht="16.5">
      <c r="A7018" s="250"/>
      <c r="B7018" s="250"/>
      <c r="C7018" s="250"/>
      <c r="D7018" s="250"/>
      <c r="E7018" s="250"/>
      <c r="F7018" s="250"/>
      <c r="G7018" s="3"/>
      <c r="H7018" s="3"/>
      <c r="I7018" s="3"/>
      <c r="J7018" s="3"/>
      <c r="K7018" s="3"/>
      <c r="L7018" s="3"/>
      <c r="IK7018" s="3"/>
      <c r="IL7018" s="3"/>
      <c r="IM7018" s="3"/>
      <c r="IN7018" s="3"/>
      <c r="IO7018" s="3"/>
      <c r="IP7018" s="3"/>
      <c r="IQ7018" s="3"/>
      <c r="IR7018" s="3"/>
      <c r="IS7018" s="3"/>
    </row>
    <row r="7019" spans="1:253" s="2" customFormat="1" ht="16.5">
      <c r="A7019" s="250"/>
      <c r="B7019" s="250"/>
      <c r="C7019" s="250"/>
      <c r="D7019" s="250"/>
      <c r="E7019" s="250"/>
      <c r="F7019" s="250"/>
      <c r="G7019" s="3"/>
      <c r="H7019" s="3"/>
      <c r="I7019" s="3"/>
      <c r="J7019" s="3"/>
      <c r="K7019" s="3"/>
      <c r="L7019" s="3"/>
      <c r="IK7019" s="3"/>
      <c r="IL7019" s="3"/>
      <c r="IM7019" s="3"/>
      <c r="IN7019" s="3"/>
      <c r="IO7019" s="3"/>
      <c r="IP7019" s="3"/>
      <c r="IQ7019" s="3"/>
      <c r="IR7019" s="3"/>
      <c r="IS7019" s="3"/>
    </row>
    <row r="7020" spans="1:253" s="2" customFormat="1" ht="16.5">
      <c r="A7020" s="250"/>
      <c r="B7020" s="250"/>
      <c r="C7020" s="250"/>
      <c r="D7020" s="250"/>
      <c r="E7020" s="250"/>
      <c r="F7020" s="250"/>
      <c r="G7020" s="3"/>
      <c r="H7020" s="3"/>
      <c r="I7020" s="3"/>
      <c r="J7020" s="3"/>
      <c r="K7020" s="3"/>
      <c r="L7020" s="3"/>
      <c r="IK7020" s="3"/>
      <c r="IL7020" s="3"/>
      <c r="IM7020" s="3"/>
      <c r="IN7020" s="3"/>
      <c r="IO7020" s="3"/>
      <c r="IP7020" s="3"/>
      <c r="IQ7020" s="3"/>
      <c r="IR7020" s="3"/>
      <c r="IS7020" s="3"/>
    </row>
    <row r="7021" spans="1:253" s="2" customFormat="1" ht="16.5">
      <c r="A7021" s="250"/>
      <c r="B7021" s="250"/>
      <c r="C7021" s="250"/>
      <c r="D7021" s="250"/>
      <c r="E7021" s="250"/>
      <c r="F7021" s="250"/>
      <c r="G7021" s="3"/>
      <c r="H7021" s="3"/>
      <c r="I7021" s="3"/>
      <c r="J7021" s="3"/>
      <c r="K7021" s="3"/>
      <c r="L7021" s="3"/>
      <c r="IK7021" s="3"/>
      <c r="IL7021" s="3"/>
      <c r="IM7021" s="3"/>
      <c r="IN7021" s="3"/>
      <c r="IO7021" s="3"/>
      <c r="IP7021" s="3"/>
      <c r="IQ7021" s="3"/>
      <c r="IR7021" s="3"/>
      <c r="IS7021" s="3"/>
    </row>
    <row r="7022" spans="1:253" s="2" customFormat="1" ht="16.5">
      <c r="A7022" s="250"/>
      <c r="B7022" s="250"/>
      <c r="C7022" s="250"/>
      <c r="D7022" s="250"/>
      <c r="E7022" s="250"/>
      <c r="F7022" s="250"/>
      <c r="G7022" s="3"/>
      <c r="H7022" s="3"/>
      <c r="I7022" s="3"/>
      <c r="J7022" s="3"/>
      <c r="K7022" s="3"/>
      <c r="L7022" s="3"/>
      <c r="IK7022" s="3"/>
      <c r="IL7022" s="3"/>
      <c r="IM7022" s="3"/>
      <c r="IN7022" s="3"/>
      <c r="IO7022" s="3"/>
      <c r="IP7022" s="3"/>
      <c r="IQ7022" s="3"/>
      <c r="IR7022" s="3"/>
      <c r="IS7022" s="3"/>
    </row>
    <row r="7023" spans="1:253" s="2" customFormat="1" ht="16.5">
      <c r="A7023" s="250"/>
      <c r="B7023" s="250"/>
      <c r="C7023" s="250"/>
      <c r="D7023" s="250"/>
      <c r="E7023" s="250"/>
      <c r="F7023" s="250"/>
      <c r="G7023" s="3"/>
      <c r="H7023" s="3"/>
      <c r="I7023" s="3"/>
      <c r="J7023" s="3"/>
      <c r="K7023" s="3"/>
      <c r="L7023" s="3"/>
      <c r="IK7023" s="3"/>
      <c r="IL7023" s="3"/>
      <c r="IM7023" s="3"/>
      <c r="IN7023" s="3"/>
      <c r="IO7023" s="3"/>
      <c r="IP7023" s="3"/>
      <c r="IQ7023" s="3"/>
      <c r="IR7023" s="3"/>
      <c r="IS7023" s="3"/>
    </row>
    <row r="7024" spans="1:253" s="2" customFormat="1" ht="16.5">
      <c r="A7024" s="250"/>
      <c r="B7024" s="250"/>
      <c r="C7024" s="250"/>
      <c r="D7024" s="250"/>
      <c r="E7024" s="250"/>
      <c r="F7024" s="250"/>
      <c r="G7024" s="3"/>
      <c r="H7024" s="3"/>
      <c r="I7024" s="3"/>
      <c r="J7024" s="3"/>
      <c r="K7024" s="3"/>
      <c r="L7024" s="3"/>
      <c r="IK7024" s="3"/>
      <c r="IL7024" s="3"/>
      <c r="IM7024" s="3"/>
      <c r="IN7024" s="3"/>
      <c r="IO7024" s="3"/>
      <c r="IP7024" s="3"/>
      <c r="IQ7024" s="3"/>
      <c r="IR7024" s="3"/>
      <c r="IS7024" s="3"/>
    </row>
    <row r="7025" spans="1:253" s="2" customFormat="1" ht="16.5">
      <c r="A7025" s="250"/>
      <c r="B7025" s="250"/>
      <c r="C7025" s="250"/>
      <c r="D7025" s="250"/>
      <c r="E7025" s="250"/>
      <c r="F7025" s="250"/>
      <c r="G7025" s="3"/>
      <c r="H7025" s="3"/>
      <c r="I7025" s="3"/>
      <c r="J7025" s="3"/>
      <c r="K7025" s="3"/>
      <c r="L7025" s="3"/>
      <c r="IK7025" s="3"/>
      <c r="IL7025" s="3"/>
      <c r="IM7025" s="3"/>
      <c r="IN7025" s="3"/>
      <c r="IO7025" s="3"/>
      <c r="IP7025" s="3"/>
      <c r="IQ7025" s="3"/>
      <c r="IR7025" s="3"/>
      <c r="IS7025" s="3"/>
    </row>
    <row r="7026" spans="1:253" s="2" customFormat="1" ht="16.5">
      <c r="A7026" s="250"/>
      <c r="B7026" s="250"/>
      <c r="C7026" s="250"/>
      <c r="D7026" s="250"/>
      <c r="E7026" s="250"/>
      <c r="F7026" s="250"/>
      <c r="G7026" s="3"/>
      <c r="H7026" s="3"/>
      <c r="I7026" s="3"/>
      <c r="J7026" s="3"/>
      <c r="K7026" s="3"/>
      <c r="L7026" s="3"/>
      <c r="IK7026" s="3"/>
      <c r="IL7026" s="3"/>
      <c r="IM7026" s="3"/>
      <c r="IN7026" s="3"/>
      <c r="IO7026" s="3"/>
      <c r="IP7026" s="3"/>
      <c r="IQ7026" s="3"/>
      <c r="IR7026" s="3"/>
      <c r="IS7026" s="3"/>
    </row>
    <row r="7027" spans="1:253" s="2" customFormat="1" ht="16.5">
      <c r="A7027" s="250"/>
      <c r="B7027" s="250"/>
      <c r="C7027" s="250"/>
      <c r="D7027" s="250"/>
      <c r="E7027" s="250"/>
      <c r="F7027" s="250"/>
      <c r="G7027" s="3"/>
      <c r="H7027" s="3"/>
      <c r="I7027" s="3"/>
      <c r="J7027" s="3"/>
      <c r="K7027" s="3"/>
      <c r="L7027" s="3"/>
      <c r="IK7027" s="3"/>
      <c r="IL7027" s="3"/>
      <c r="IM7027" s="3"/>
      <c r="IN7027" s="3"/>
      <c r="IO7027" s="3"/>
      <c r="IP7027" s="3"/>
      <c r="IQ7027" s="3"/>
      <c r="IR7027" s="3"/>
      <c r="IS7027" s="3"/>
    </row>
    <row r="7028" spans="1:253" s="2" customFormat="1" ht="16.5">
      <c r="A7028" s="250"/>
      <c r="B7028" s="250"/>
      <c r="C7028" s="250"/>
      <c r="D7028" s="250"/>
      <c r="E7028" s="250"/>
      <c r="F7028" s="250"/>
      <c r="G7028" s="3"/>
      <c r="H7028" s="3"/>
      <c r="I7028" s="3"/>
      <c r="J7028" s="3"/>
      <c r="K7028" s="3"/>
      <c r="L7028" s="3"/>
      <c r="IK7028" s="3"/>
      <c r="IL7028" s="3"/>
      <c r="IM7028" s="3"/>
      <c r="IN7028" s="3"/>
      <c r="IO7028" s="3"/>
      <c r="IP7028" s="3"/>
      <c r="IQ7028" s="3"/>
      <c r="IR7028" s="3"/>
      <c r="IS7028" s="3"/>
    </row>
    <row r="7029" spans="1:253" s="2" customFormat="1" ht="16.5">
      <c r="A7029" s="250"/>
      <c r="B7029" s="250"/>
      <c r="C7029" s="250"/>
      <c r="D7029" s="250"/>
      <c r="E7029" s="250"/>
      <c r="F7029" s="250"/>
      <c r="G7029" s="3"/>
      <c r="H7029" s="3"/>
      <c r="I7029" s="3"/>
      <c r="J7029" s="3"/>
      <c r="K7029" s="3"/>
      <c r="L7029" s="3"/>
      <c r="IK7029" s="3"/>
      <c r="IL7029" s="3"/>
      <c r="IM7029" s="3"/>
      <c r="IN7029" s="3"/>
      <c r="IO7029" s="3"/>
      <c r="IP7029" s="3"/>
      <c r="IQ7029" s="3"/>
      <c r="IR7029" s="3"/>
      <c r="IS7029" s="3"/>
    </row>
    <row r="7030" spans="1:253" s="2" customFormat="1" ht="16.5">
      <c r="A7030" s="250"/>
      <c r="B7030" s="250"/>
      <c r="C7030" s="250"/>
      <c r="D7030" s="250"/>
      <c r="E7030" s="250"/>
      <c r="F7030" s="250"/>
      <c r="G7030" s="3"/>
      <c r="H7030" s="3"/>
      <c r="I7030" s="3"/>
      <c r="J7030" s="3"/>
      <c r="K7030" s="3"/>
      <c r="L7030" s="3"/>
      <c r="IK7030" s="3"/>
      <c r="IL7030" s="3"/>
      <c r="IM7030" s="3"/>
      <c r="IN7030" s="3"/>
      <c r="IO7030" s="3"/>
      <c r="IP7030" s="3"/>
      <c r="IQ7030" s="3"/>
      <c r="IR7030" s="3"/>
      <c r="IS7030" s="3"/>
    </row>
    <row r="7031" spans="1:253" s="2" customFormat="1" ht="16.5">
      <c r="A7031" s="250"/>
      <c r="B7031" s="250"/>
      <c r="C7031" s="250"/>
      <c r="D7031" s="250"/>
      <c r="E7031" s="250"/>
      <c r="F7031" s="250"/>
      <c r="G7031" s="3"/>
      <c r="H7031" s="3"/>
      <c r="I7031" s="3"/>
      <c r="J7031" s="3"/>
      <c r="K7031" s="3"/>
      <c r="L7031" s="3"/>
      <c r="IK7031" s="3"/>
      <c r="IL7031" s="3"/>
      <c r="IM7031" s="3"/>
      <c r="IN7031" s="3"/>
      <c r="IO7031" s="3"/>
      <c r="IP7031" s="3"/>
      <c r="IQ7031" s="3"/>
      <c r="IR7031" s="3"/>
      <c r="IS7031" s="3"/>
    </row>
    <row r="7032" spans="1:253" s="2" customFormat="1" ht="16.5">
      <c r="A7032" s="250"/>
      <c r="B7032" s="250"/>
      <c r="C7032" s="250"/>
      <c r="D7032" s="250"/>
      <c r="E7032" s="250"/>
      <c r="F7032" s="250"/>
      <c r="G7032" s="3"/>
      <c r="H7032" s="3"/>
      <c r="I7032" s="3"/>
      <c r="J7032" s="3"/>
      <c r="K7032" s="3"/>
      <c r="L7032" s="3"/>
      <c r="IK7032" s="3"/>
      <c r="IL7032" s="3"/>
      <c r="IM7032" s="3"/>
      <c r="IN7032" s="3"/>
      <c r="IO7032" s="3"/>
      <c r="IP7032" s="3"/>
      <c r="IQ7032" s="3"/>
      <c r="IR7032" s="3"/>
      <c r="IS7032" s="3"/>
    </row>
    <row r="7033" spans="1:253" s="2" customFormat="1" ht="16.5">
      <c r="A7033" s="250"/>
      <c r="B7033" s="250"/>
      <c r="C7033" s="250"/>
      <c r="D7033" s="250"/>
      <c r="E7033" s="250"/>
      <c r="F7033" s="250"/>
      <c r="G7033" s="3"/>
      <c r="H7033" s="3"/>
      <c r="I7033" s="3"/>
      <c r="J7033" s="3"/>
      <c r="K7033" s="3"/>
      <c r="L7033" s="3"/>
      <c r="IK7033" s="3"/>
      <c r="IL7033" s="3"/>
      <c r="IM7033" s="3"/>
      <c r="IN7033" s="3"/>
      <c r="IO7033" s="3"/>
      <c r="IP7033" s="3"/>
      <c r="IQ7033" s="3"/>
      <c r="IR7033" s="3"/>
      <c r="IS7033" s="3"/>
    </row>
    <row r="7034" spans="1:253" s="2" customFormat="1" ht="16.5">
      <c r="A7034" s="250"/>
      <c r="B7034" s="250"/>
      <c r="C7034" s="250"/>
      <c r="D7034" s="250"/>
      <c r="E7034" s="250"/>
      <c r="F7034" s="250"/>
      <c r="G7034" s="3"/>
      <c r="H7034" s="3"/>
      <c r="I7034" s="3"/>
      <c r="J7034" s="3"/>
      <c r="K7034" s="3"/>
      <c r="L7034" s="3"/>
      <c r="IK7034" s="3"/>
      <c r="IL7034" s="3"/>
      <c r="IM7034" s="3"/>
      <c r="IN7034" s="3"/>
      <c r="IO7034" s="3"/>
      <c r="IP7034" s="3"/>
      <c r="IQ7034" s="3"/>
      <c r="IR7034" s="3"/>
      <c r="IS7034" s="3"/>
    </row>
    <row r="7035" spans="1:253" s="2" customFormat="1" ht="16.5">
      <c r="A7035" s="250"/>
      <c r="B7035" s="250"/>
      <c r="C7035" s="250"/>
      <c r="D7035" s="250"/>
      <c r="E7035" s="250"/>
      <c r="F7035" s="250"/>
      <c r="G7035" s="3"/>
      <c r="H7035" s="3"/>
      <c r="I7035" s="3"/>
      <c r="J7035" s="3"/>
      <c r="K7035" s="3"/>
      <c r="L7035" s="3"/>
      <c r="IK7035" s="3"/>
      <c r="IL7035" s="3"/>
      <c r="IM7035" s="3"/>
      <c r="IN7035" s="3"/>
      <c r="IO7035" s="3"/>
      <c r="IP7035" s="3"/>
      <c r="IQ7035" s="3"/>
      <c r="IR7035" s="3"/>
      <c r="IS7035" s="3"/>
    </row>
    <row r="7036" spans="1:253" s="2" customFormat="1" ht="16.5">
      <c r="A7036" s="250"/>
      <c r="B7036" s="250"/>
      <c r="C7036" s="250"/>
      <c r="D7036" s="250"/>
      <c r="E7036" s="250"/>
      <c r="F7036" s="250"/>
      <c r="G7036" s="3"/>
      <c r="H7036" s="3"/>
      <c r="I7036" s="3"/>
      <c r="J7036" s="3"/>
      <c r="K7036" s="3"/>
      <c r="L7036" s="3"/>
      <c r="IK7036" s="3"/>
      <c r="IL7036" s="3"/>
      <c r="IM7036" s="3"/>
      <c r="IN7036" s="3"/>
      <c r="IO7036" s="3"/>
      <c r="IP7036" s="3"/>
      <c r="IQ7036" s="3"/>
      <c r="IR7036" s="3"/>
      <c r="IS7036" s="3"/>
    </row>
    <row r="7037" spans="1:253" s="2" customFormat="1" ht="16.5">
      <c r="A7037" s="250"/>
      <c r="B7037" s="250"/>
      <c r="C7037" s="250"/>
      <c r="D7037" s="250"/>
      <c r="E7037" s="250"/>
      <c r="F7037" s="250"/>
      <c r="G7037" s="3"/>
      <c r="H7037" s="3"/>
      <c r="I7037" s="3"/>
      <c r="J7037" s="3"/>
      <c r="K7037" s="3"/>
      <c r="L7037" s="3"/>
      <c r="IK7037" s="3"/>
      <c r="IL7037" s="3"/>
      <c r="IM7037" s="3"/>
      <c r="IN7037" s="3"/>
      <c r="IO7037" s="3"/>
      <c r="IP7037" s="3"/>
      <c r="IQ7037" s="3"/>
      <c r="IR7037" s="3"/>
      <c r="IS7037" s="3"/>
    </row>
    <row r="7038" spans="1:253" s="2" customFormat="1" ht="16.5">
      <c r="A7038" s="250"/>
      <c r="B7038" s="250"/>
      <c r="C7038" s="250"/>
      <c r="D7038" s="250"/>
      <c r="E7038" s="250"/>
      <c r="F7038" s="250"/>
      <c r="G7038" s="3"/>
      <c r="H7038" s="3"/>
      <c r="I7038" s="3"/>
      <c r="J7038" s="3"/>
      <c r="K7038" s="3"/>
      <c r="L7038" s="3"/>
      <c r="IK7038" s="3"/>
      <c r="IL7038" s="3"/>
      <c r="IM7038" s="3"/>
      <c r="IN7038" s="3"/>
      <c r="IO7038" s="3"/>
      <c r="IP7038" s="3"/>
      <c r="IQ7038" s="3"/>
      <c r="IR7038" s="3"/>
      <c r="IS7038" s="3"/>
    </row>
    <row r="7039" spans="1:253" s="2" customFormat="1" ht="16.5">
      <c r="A7039" s="250"/>
      <c r="B7039" s="250"/>
      <c r="C7039" s="250"/>
      <c r="D7039" s="250"/>
      <c r="E7039" s="250"/>
      <c r="F7039" s="250"/>
      <c r="G7039" s="3"/>
      <c r="H7039" s="3"/>
      <c r="I7039" s="3"/>
      <c r="J7039" s="3"/>
      <c r="K7039" s="3"/>
      <c r="L7039" s="3"/>
      <c r="IK7039" s="3"/>
      <c r="IL7039" s="3"/>
      <c r="IM7039" s="3"/>
      <c r="IN7039" s="3"/>
      <c r="IO7039" s="3"/>
      <c r="IP7039" s="3"/>
      <c r="IQ7039" s="3"/>
      <c r="IR7039" s="3"/>
      <c r="IS7039" s="3"/>
    </row>
    <row r="7040" spans="1:253" s="2" customFormat="1" ht="16.5">
      <c r="A7040" s="250"/>
      <c r="B7040" s="250"/>
      <c r="C7040" s="250"/>
      <c r="D7040" s="250"/>
      <c r="E7040" s="250"/>
      <c r="F7040" s="250"/>
      <c r="G7040" s="3"/>
      <c r="H7040" s="3"/>
      <c r="I7040" s="3"/>
      <c r="J7040" s="3"/>
      <c r="K7040" s="3"/>
      <c r="L7040" s="3"/>
      <c r="IK7040" s="3"/>
      <c r="IL7040" s="3"/>
      <c r="IM7040" s="3"/>
      <c r="IN7040" s="3"/>
      <c r="IO7040" s="3"/>
      <c r="IP7040" s="3"/>
      <c r="IQ7040" s="3"/>
      <c r="IR7040" s="3"/>
      <c r="IS7040" s="3"/>
    </row>
    <row r="7041" spans="1:253" s="2" customFormat="1" ht="16.5">
      <c r="A7041" s="250"/>
      <c r="B7041" s="250"/>
      <c r="C7041" s="250"/>
      <c r="D7041" s="250"/>
      <c r="E7041" s="250"/>
      <c r="F7041" s="250"/>
      <c r="G7041" s="3"/>
      <c r="H7041" s="3"/>
      <c r="I7041" s="3"/>
      <c r="J7041" s="3"/>
      <c r="K7041" s="3"/>
      <c r="L7041" s="3"/>
      <c r="IK7041" s="3"/>
      <c r="IL7041" s="3"/>
      <c r="IM7041" s="3"/>
      <c r="IN7041" s="3"/>
      <c r="IO7041" s="3"/>
      <c r="IP7041" s="3"/>
      <c r="IQ7041" s="3"/>
      <c r="IR7041" s="3"/>
      <c r="IS7041" s="3"/>
    </row>
    <row r="7042" spans="1:253" s="2" customFormat="1" ht="16.5">
      <c r="A7042" s="250"/>
      <c r="B7042" s="250"/>
      <c r="C7042" s="250"/>
      <c r="D7042" s="250"/>
      <c r="E7042" s="250"/>
      <c r="F7042" s="250"/>
      <c r="G7042" s="3"/>
      <c r="H7042" s="3"/>
      <c r="I7042" s="3"/>
      <c r="J7042" s="3"/>
      <c r="K7042" s="3"/>
      <c r="L7042" s="3"/>
      <c r="IK7042" s="3"/>
      <c r="IL7042" s="3"/>
      <c r="IM7042" s="3"/>
      <c r="IN7042" s="3"/>
      <c r="IO7042" s="3"/>
      <c r="IP7042" s="3"/>
      <c r="IQ7042" s="3"/>
      <c r="IR7042" s="3"/>
      <c r="IS7042" s="3"/>
    </row>
    <row r="7043" spans="1:253" s="2" customFormat="1" ht="16.5">
      <c r="A7043" s="250"/>
      <c r="B7043" s="250"/>
      <c r="C7043" s="250"/>
      <c r="D7043" s="250"/>
      <c r="E7043" s="250"/>
      <c r="F7043" s="250"/>
      <c r="G7043" s="3"/>
      <c r="H7043" s="3"/>
      <c r="I7043" s="3"/>
      <c r="J7043" s="3"/>
      <c r="K7043" s="3"/>
      <c r="L7043" s="3"/>
      <c r="IK7043" s="3"/>
      <c r="IL7043" s="3"/>
      <c r="IM7043" s="3"/>
      <c r="IN7043" s="3"/>
      <c r="IO7043" s="3"/>
      <c r="IP7043" s="3"/>
      <c r="IQ7043" s="3"/>
      <c r="IR7043" s="3"/>
      <c r="IS7043" s="3"/>
    </row>
    <row r="7044" spans="1:253" s="2" customFormat="1" ht="16.5">
      <c r="A7044" s="250"/>
      <c r="B7044" s="250"/>
      <c r="C7044" s="250"/>
      <c r="D7044" s="250"/>
      <c r="E7044" s="250"/>
      <c r="F7044" s="250"/>
      <c r="G7044" s="3"/>
      <c r="H7044" s="3"/>
      <c r="I7044" s="3"/>
      <c r="J7044" s="3"/>
      <c r="K7044" s="3"/>
      <c r="L7044" s="3"/>
      <c r="IK7044" s="3"/>
      <c r="IL7044" s="3"/>
      <c r="IM7044" s="3"/>
      <c r="IN7044" s="3"/>
      <c r="IO7044" s="3"/>
      <c r="IP7044" s="3"/>
      <c r="IQ7044" s="3"/>
      <c r="IR7044" s="3"/>
      <c r="IS7044" s="3"/>
    </row>
    <row r="7045" spans="1:253" s="2" customFormat="1" ht="16.5">
      <c r="A7045" s="250"/>
      <c r="B7045" s="250"/>
      <c r="C7045" s="250"/>
      <c r="D7045" s="250"/>
      <c r="E7045" s="250"/>
      <c r="F7045" s="250"/>
      <c r="G7045" s="3"/>
      <c r="H7045" s="3"/>
      <c r="I7045" s="3"/>
      <c r="J7045" s="3"/>
      <c r="K7045" s="3"/>
      <c r="L7045" s="3"/>
      <c r="IK7045" s="3"/>
      <c r="IL7045" s="3"/>
      <c r="IM7045" s="3"/>
      <c r="IN7045" s="3"/>
      <c r="IO7045" s="3"/>
      <c r="IP7045" s="3"/>
      <c r="IQ7045" s="3"/>
      <c r="IR7045" s="3"/>
      <c r="IS7045" s="3"/>
    </row>
    <row r="7046" spans="1:253" s="2" customFormat="1" ht="16.5">
      <c r="A7046" s="250"/>
      <c r="B7046" s="250"/>
      <c r="C7046" s="250"/>
      <c r="D7046" s="250"/>
      <c r="E7046" s="250"/>
      <c r="F7046" s="250"/>
      <c r="G7046" s="3"/>
      <c r="H7046" s="3"/>
      <c r="I7046" s="3"/>
      <c r="J7046" s="3"/>
      <c r="K7046" s="3"/>
      <c r="L7046" s="3"/>
      <c r="IK7046" s="3"/>
      <c r="IL7046" s="3"/>
      <c r="IM7046" s="3"/>
      <c r="IN7046" s="3"/>
      <c r="IO7046" s="3"/>
      <c r="IP7046" s="3"/>
      <c r="IQ7046" s="3"/>
      <c r="IR7046" s="3"/>
      <c r="IS7046" s="3"/>
    </row>
    <row r="7047" spans="1:253" s="2" customFormat="1" ht="16.5">
      <c r="A7047" s="250"/>
      <c r="B7047" s="250"/>
      <c r="C7047" s="250"/>
      <c r="D7047" s="250"/>
      <c r="E7047" s="250"/>
      <c r="F7047" s="250"/>
      <c r="G7047" s="3"/>
      <c r="H7047" s="3"/>
      <c r="I7047" s="3"/>
      <c r="J7047" s="3"/>
      <c r="K7047" s="3"/>
      <c r="L7047" s="3"/>
      <c r="IK7047" s="3"/>
      <c r="IL7047" s="3"/>
      <c r="IM7047" s="3"/>
      <c r="IN7047" s="3"/>
      <c r="IO7047" s="3"/>
      <c r="IP7047" s="3"/>
      <c r="IQ7047" s="3"/>
      <c r="IR7047" s="3"/>
      <c r="IS7047" s="3"/>
    </row>
    <row r="7048" spans="1:253" s="2" customFormat="1" ht="16.5">
      <c r="A7048" s="250"/>
      <c r="B7048" s="250"/>
      <c r="C7048" s="250"/>
      <c r="D7048" s="250"/>
      <c r="E7048" s="250"/>
      <c r="F7048" s="250"/>
      <c r="G7048" s="3"/>
      <c r="H7048" s="3"/>
      <c r="I7048" s="3"/>
      <c r="J7048" s="3"/>
      <c r="K7048" s="3"/>
      <c r="L7048" s="3"/>
      <c r="IK7048" s="3"/>
      <c r="IL7048" s="3"/>
      <c r="IM7048" s="3"/>
      <c r="IN7048" s="3"/>
      <c r="IO7048" s="3"/>
      <c r="IP7048" s="3"/>
      <c r="IQ7048" s="3"/>
      <c r="IR7048" s="3"/>
      <c r="IS7048" s="3"/>
    </row>
    <row r="7049" spans="1:253" s="2" customFormat="1" ht="16.5">
      <c r="A7049" s="250"/>
      <c r="B7049" s="250"/>
      <c r="C7049" s="250"/>
      <c r="D7049" s="250"/>
      <c r="E7049" s="250"/>
      <c r="F7049" s="250"/>
      <c r="G7049" s="3"/>
      <c r="H7049" s="3"/>
      <c r="I7049" s="3"/>
      <c r="J7049" s="3"/>
      <c r="K7049" s="3"/>
      <c r="L7049" s="3"/>
      <c r="IK7049" s="3"/>
      <c r="IL7049" s="3"/>
      <c r="IM7049" s="3"/>
      <c r="IN7049" s="3"/>
      <c r="IO7049" s="3"/>
      <c r="IP7049" s="3"/>
      <c r="IQ7049" s="3"/>
      <c r="IR7049" s="3"/>
      <c r="IS7049" s="3"/>
    </row>
    <row r="7050" spans="1:253" s="2" customFormat="1" ht="16.5">
      <c r="A7050" s="250"/>
      <c r="B7050" s="250"/>
      <c r="C7050" s="250"/>
      <c r="D7050" s="250"/>
      <c r="E7050" s="250"/>
      <c r="F7050" s="250"/>
      <c r="G7050" s="3"/>
      <c r="H7050" s="3"/>
      <c r="I7050" s="3"/>
      <c r="J7050" s="3"/>
      <c r="K7050" s="3"/>
      <c r="L7050" s="3"/>
      <c r="IK7050" s="3"/>
      <c r="IL7050" s="3"/>
      <c r="IM7050" s="3"/>
      <c r="IN7050" s="3"/>
      <c r="IO7050" s="3"/>
      <c r="IP7050" s="3"/>
      <c r="IQ7050" s="3"/>
      <c r="IR7050" s="3"/>
      <c r="IS7050" s="3"/>
    </row>
    <row r="7051" spans="1:253" s="2" customFormat="1" ht="16.5">
      <c r="A7051" s="250"/>
      <c r="B7051" s="250"/>
      <c r="C7051" s="250"/>
      <c r="D7051" s="250"/>
      <c r="E7051" s="250"/>
      <c r="F7051" s="250"/>
      <c r="G7051" s="3"/>
      <c r="H7051" s="3"/>
      <c r="I7051" s="3"/>
      <c r="J7051" s="3"/>
      <c r="K7051" s="3"/>
      <c r="L7051" s="3"/>
      <c r="IK7051" s="3"/>
      <c r="IL7051" s="3"/>
      <c r="IM7051" s="3"/>
      <c r="IN7051" s="3"/>
      <c r="IO7051" s="3"/>
      <c r="IP7051" s="3"/>
      <c r="IQ7051" s="3"/>
      <c r="IR7051" s="3"/>
      <c r="IS7051" s="3"/>
    </row>
    <row r="7052" spans="1:253" s="2" customFormat="1" ht="16.5">
      <c r="A7052" s="250"/>
      <c r="B7052" s="250"/>
      <c r="C7052" s="250"/>
      <c r="D7052" s="250"/>
      <c r="E7052" s="250"/>
      <c r="F7052" s="250"/>
      <c r="G7052" s="3"/>
      <c r="H7052" s="3"/>
      <c r="I7052" s="3"/>
      <c r="J7052" s="3"/>
      <c r="K7052" s="3"/>
      <c r="L7052" s="3"/>
      <c r="IK7052" s="3"/>
      <c r="IL7052" s="3"/>
      <c r="IM7052" s="3"/>
      <c r="IN7052" s="3"/>
      <c r="IO7052" s="3"/>
      <c r="IP7052" s="3"/>
      <c r="IQ7052" s="3"/>
      <c r="IR7052" s="3"/>
      <c r="IS7052" s="3"/>
    </row>
    <row r="7053" spans="1:253" s="2" customFormat="1" ht="16.5">
      <c r="A7053" s="250"/>
      <c r="B7053" s="250"/>
      <c r="C7053" s="250"/>
      <c r="D7053" s="250"/>
      <c r="E7053" s="250"/>
      <c r="F7053" s="250"/>
      <c r="G7053" s="3"/>
      <c r="H7053" s="3"/>
      <c r="I7053" s="3"/>
      <c r="J7053" s="3"/>
      <c r="K7053" s="3"/>
      <c r="L7053" s="3"/>
      <c r="IK7053" s="3"/>
      <c r="IL7053" s="3"/>
      <c r="IM7053" s="3"/>
      <c r="IN7053" s="3"/>
      <c r="IO7053" s="3"/>
      <c r="IP7053" s="3"/>
      <c r="IQ7053" s="3"/>
      <c r="IR7053" s="3"/>
      <c r="IS7053" s="3"/>
    </row>
    <row r="7054" spans="1:253" s="2" customFormat="1" ht="16.5">
      <c r="A7054" s="250"/>
      <c r="B7054" s="250"/>
      <c r="C7054" s="250"/>
      <c r="D7054" s="250"/>
      <c r="E7054" s="250"/>
      <c r="F7054" s="250"/>
      <c r="G7054" s="3"/>
      <c r="H7054" s="3"/>
      <c r="I7054" s="3"/>
      <c r="J7054" s="3"/>
      <c r="K7054" s="3"/>
      <c r="L7054" s="3"/>
      <c r="IK7054" s="3"/>
      <c r="IL7054" s="3"/>
      <c r="IM7054" s="3"/>
      <c r="IN7054" s="3"/>
      <c r="IO7054" s="3"/>
      <c r="IP7054" s="3"/>
      <c r="IQ7054" s="3"/>
      <c r="IR7054" s="3"/>
      <c r="IS7054" s="3"/>
    </row>
    <row r="7055" spans="1:253" s="2" customFormat="1" ht="16.5">
      <c r="A7055" s="250"/>
      <c r="B7055" s="250"/>
      <c r="C7055" s="250"/>
      <c r="D7055" s="250"/>
      <c r="E7055" s="250"/>
      <c r="F7055" s="250"/>
      <c r="G7055" s="3"/>
      <c r="H7055" s="3"/>
      <c r="I7055" s="3"/>
      <c r="J7055" s="3"/>
      <c r="K7055" s="3"/>
      <c r="L7055" s="3"/>
      <c r="IK7055" s="3"/>
      <c r="IL7055" s="3"/>
      <c r="IM7055" s="3"/>
      <c r="IN7055" s="3"/>
      <c r="IO7055" s="3"/>
      <c r="IP7055" s="3"/>
      <c r="IQ7055" s="3"/>
      <c r="IR7055" s="3"/>
      <c r="IS7055" s="3"/>
    </row>
    <row r="7056" spans="1:253" s="2" customFormat="1" ht="16.5">
      <c r="A7056" s="250"/>
      <c r="B7056" s="250"/>
      <c r="C7056" s="250"/>
      <c r="D7056" s="250"/>
      <c r="E7056" s="250"/>
      <c r="F7056" s="250"/>
      <c r="G7056" s="3"/>
      <c r="H7056" s="3"/>
      <c r="I7056" s="3"/>
      <c r="J7056" s="3"/>
      <c r="K7056" s="3"/>
      <c r="L7056" s="3"/>
      <c r="IK7056" s="3"/>
      <c r="IL7056" s="3"/>
      <c r="IM7056" s="3"/>
      <c r="IN7056" s="3"/>
      <c r="IO7056" s="3"/>
      <c r="IP7056" s="3"/>
      <c r="IQ7056" s="3"/>
      <c r="IR7056" s="3"/>
      <c r="IS7056" s="3"/>
    </row>
    <row r="7057" spans="1:253" s="2" customFormat="1" ht="16.5">
      <c r="A7057" s="250"/>
      <c r="B7057" s="250"/>
      <c r="C7057" s="250"/>
      <c r="D7057" s="250"/>
      <c r="E7057" s="250"/>
      <c r="F7057" s="250"/>
      <c r="G7057" s="3"/>
      <c r="H7057" s="3"/>
      <c r="I7057" s="3"/>
      <c r="J7057" s="3"/>
      <c r="K7057" s="3"/>
      <c r="L7057" s="3"/>
      <c r="IK7057" s="3"/>
      <c r="IL7057" s="3"/>
      <c r="IM7057" s="3"/>
      <c r="IN7057" s="3"/>
      <c r="IO7057" s="3"/>
      <c r="IP7057" s="3"/>
      <c r="IQ7057" s="3"/>
      <c r="IR7057" s="3"/>
      <c r="IS7057" s="3"/>
    </row>
    <row r="7058" spans="1:253" s="2" customFormat="1" ht="16.5">
      <c r="A7058" s="250"/>
      <c r="B7058" s="250"/>
      <c r="C7058" s="250"/>
      <c r="D7058" s="250"/>
      <c r="E7058" s="250"/>
      <c r="F7058" s="250"/>
      <c r="G7058" s="3"/>
      <c r="H7058" s="3"/>
      <c r="I7058" s="3"/>
      <c r="J7058" s="3"/>
      <c r="K7058" s="3"/>
      <c r="L7058" s="3"/>
      <c r="IK7058" s="3"/>
      <c r="IL7058" s="3"/>
      <c r="IM7058" s="3"/>
      <c r="IN7058" s="3"/>
      <c r="IO7058" s="3"/>
      <c r="IP7058" s="3"/>
      <c r="IQ7058" s="3"/>
      <c r="IR7058" s="3"/>
      <c r="IS7058" s="3"/>
    </row>
    <row r="7059" spans="1:253" s="2" customFormat="1" ht="16.5">
      <c r="A7059" s="250"/>
      <c r="B7059" s="250"/>
      <c r="C7059" s="250"/>
      <c r="D7059" s="250"/>
      <c r="E7059" s="250"/>
      <c r="F7059" s="250"/>
      <c r="G7059" s="3"/>
      <c r="H7059" s="3"/>
      <c r="I7059" s="3"/>
      <c r="J7059" s="3"/>
      <c r="K7059" s="3"/>
      <c r="L7059" s="3"/>
      <c r="IK7059" s="3"/>
      <c r="IL7059" s="3"/>
      <c r="IM7059" s="3"/>
      <c r="IN7059" s="3"/>
      <c r="IO7059" s="3"/>
      <c r="IP7059" s="3"/>
      <c r="IQ7059" s="3"/>
      <c r="IR7059" s="3"/>
      <c r="IS7059" s="3"/>
    </row>
    <row r="7060" spans="1:253" s="2" customFormat="1" ht="16.5">
      <c r="A7060" s="250"/>
      <c r="B7060" s="250"/>
      <c r="C7060" s="250"/>
      <c r="D7060" s="250"/>
      <c r="E7060" s="250"/>
      <c r="F7060" s="250"/>
      <c r="G7060" s="3"/>
      <c r="H7060" s="3"/>
      <c r="I7060" s="3"/>
      <c r="J7060" s="3"/>
      <c r="K7060" s="3"/>
      <c r="L7060" s="3"/>
      <c r="IK7060" s="3"/>
      <c r="IL7060" s="3"/>
      <c r="IM7060" s="3"/>
      <c r="IN7060" s="3"/>
      <c r="IO7060" s="3"/>
      <c r="IP7060" s="3"/>
      <c r="IQ7060" s="3"/>
      <c r="IR7060" s="3"/>
      <c r="IS7060" s="3"/>
    </row>
    <row r="7061" spans="1:253" s="2" customFormat="1" ht="16.5">
      <c r="A7061" s="250"/>
      <c r="B7061" s="250"/>
      <c r="C7061" s="250"/>
      <c r="D7061" s="250"/>
      <c r="E7061" s="250"/>
      <c r="F7061" s="250"/>
      <c r="G7061" s="3"/>
      <c r="H7061" s="3"/>
      <c r="I7061" s="3"/>
      <c r="J7061" s="3"/>
      <c r="K7061" s="3"/>
      <c r="L7061" s="3"/>
      <c r="IK7061" s="3"/>
      <c r="IL7061" s="3"/>
      <c r="IM7061" s="3"/>
      <c r="IN7061" s="3"/>
      <c r="IO7061" s="3"/>
      <c r="IP7061" s="3"/>
      <c r="IQ7061" s="3"/>
      <c r="IR7061" s="3"/>
      <c r="IS7061" s="3"/>
    </row>
    <row r="7062" spans="1:253" s="2" customFormat="1" ht="16.5">
      <c r="A7062" s="250"/>
      <c r="B7062" s="250"/>
      <c r="C7062" s="250"/>
      <c r="D7062" s="250"/>
      <c r="E7062" s="250"/>
      <c r="F7062" s="250"/>
      <c r="G7062" s="3"/>
      <c r="H7062" s="3"/>
      <c r="I7062" s="3"/>
      <c r="J7062" s="3"/>
      <c r="K7062" s="3"/>
      <c r="L7062" s="3"/>
      <c r="IK7062" s="3"/>
      <c r="IL7062" s="3"/>
      <c r="IM7062" s="3"/>
      <c r="IN7062" s="3"/>
      <c r="IO7062" s="3"/>
      <c r="IP7062" s="3"/>
      <c r="IQ7062" s="3"/>
      <c r="IR7062" s="3"/>
      <c r="IS7062" s="3"/>
    </row>
    <row r="7063" spans="1:253" s="2" customFormat="1" ht="16.5">
      <c r="A7063" s="250"/>
      <c r="B7063" s="250"/>
      <c r="C7063" s="250"/>
      <c r="D7063" s="250"/>
      <c r="E7063" s="250"/>
      <c r="F7063" s="250"/>
      <c r="G7063" s="3"/>
      <c r="H7063" s="3"/>
      <c r="I7063" s="3"/>
      <c r="J7063" s="3"/>
      <c r="K7063" s="3"/>
      <c r="L7063" s="3"/>
      <c r="IK7063" s="3"/>
      <c r="IL7063" s="3"/>
      <c r="IM7063" s="3"/>
      <c r="IN7063" s="3"/>
      <c r="IO7063" s="3"/>
      <c r="IP7063" s="3"/>
      <c r="IQ7063" s="3"/>
      <c r="IR7063" s="3"/>
      <c r="IS7063" s="3"/>
    </row>
    <row r="7064" spans="1:253" s="2" customFormat="1" ht="16.5">
      <c r="A7064" s="250"/>
      <c r="B7064" s="250"/>
      <c r="C7064" s="250"/>
      <c r="D7064" s="250"/>
      <c r="E7064" s="250"/>
      <c r="F7064" s="250"/>
      <c r="G7064" s="3"/>
      <c r="H7064" s="3"/>
      <c r="I7064" s="3"/>
      <c r="J7064" s="3"/>
      <c r="K7064" s="3"/>
      <c r="L7064" s="3"/>
      <c r="IK7064" s="3"/>
      <c r="IL7064" s="3"/>
      <c r="IM7064" s="3"/>
      <c r="IN7064" s="3"/>
      <c r="IO7064" s="3"/>
      <c r="IP7064" s="3"/>
      <c r="IQ7064" s="3"/>
      <c r="IR7064" s="3"/>
      <c r="IS7064" s="3"/>
    </row>
    <row r="7065" spans="1:253" s="2" customFormat="1" ht="16.5">
      <c r="A7065" s="250"/>
      <c r="B7065" s="250"/>
      <c r="C7065" s="250"/>
      <c r="D7065" s="250"/>
      <c r="E7065" s="250"/>
      <c r="F7065" s="250"/>
      <c r="G7065" s="3"/>
      <c r="H7065" s="3"/>
      <c r="I7065" s="3"/>
      <c r="J7065" s="3"/>
      <c r="K7065" s="3"/>
      <c r="L7065" s="3"/>
      <c r="IK7065" s="3"/>
      <c r="IL7065" s="3"/>
      <c r="IM7065" s="3"/>
      <c r="IN7065" s="3"/>
      <c r="IO7065" s="3"/>
      <c r="IP7065" s="3"/>
      <c r="IQ7065" s="3"/>
      <c r="IR7065" s="3"/>
      <c r="IS7065" s="3"/>
    </row>
    <row r="7066" spans="1:253" s="2" customFormat="1" ht="16.5">
      <c r="A7066" s="250"/>
      <c r="B7066" s="250"/>
      <c r="C7066" s="250"/>
      <c r="D7066" s="250"/>
      <c r="E7066" s="250"/>
      <c r="F7066" s="250"/>
      <c r="G7066" s="3"/>
      <c r="H7066" s="3"/>
      <c r="I7066" s="3"/>
      <c r="J7066" s="3"/>
      <c r="K7066" s="3"/>
      <c r="L7066" s="3"/>
      <c r="IK7066" s="3"/>
      <c r="IL7066" s="3"/>
      <c r="IM7066" s="3"/>
      <c r="IN7066" s="3"/>
      <c r="IO7066" s="3"/>
      <c r="IP7066" s="3"/>
      <c r="IQ7066" s="3"/>
      <c r="IR7066" s="3"/>
      <c r="IS7066" s="3"/>
    </row>
    <row r="7067" spans="1:253" s="2" customFormat="1" ht="16.5">
      <c r="A7067" s="250"/>
      <c r="B7067" s="250"/>
      <c r="C7067" s="250"/>
      <c r="D7067" s="250"/>
      <c r="E7067" s="250"/>
      <c r="F7067" s="250"/>
      <c r="G7067" s="3"/>
      <c r="H7067" s="3"/>
      <c r="I7067" s="3"/>
      <c r="J7067" s="3"/>
      <c r="K7067" s="3"/>
      <c r="L7067" s="3"/>
      <c r="IK7067" s="3"/>
      <c r="IL7067" s="3"/>
      <c r="IM7067" s="3"/>
      <c r="IN7067" s="3"/>
      <c r="IO7067" s="3"/>
      <c r="IP7067" s="3"/>
      <c r="IQ7067" s="3"/>
      <c r="IR7067" s="3"/>
      <c r="IS7067" s="3"/>
    </row>
    <row r="7068" spans="1:253" s="2" customFormat="1" ht="16.5">
      <c r="A7068" s="250"/>
      <c r="B7068" s="250"/>
      <c r="C7068" s="250"/>
      <c r="D7068" s="250"/>
      <c r="E7068" s="250"/>
      <c r="F7068" s="250"/>
      <c r="G7068" s="3"/>
      <c r="H7068" s="3"/>
      <c r="I7068" s="3"/>
      <c r="J7068" s="3"/>
      <c r="K7068" s="3"/>
      <c r="L7068" s="3"/>
      <c r="IK7068" s="3"/>
      <c r="IL7068" s="3"/>
      <c r="IM7068" s="3"/>
      <c r="IN7068" s="3"/>
      <c r="IO7068" s="3"/>
      <c r="IP7068" s="3"/>
      <c r="IQ7068" s="3"/>
      <c r="IR7068" s="3"/>
      <c r="IS7068" s="3"/>
    </row>
    <row r="7069" spans="1:253" s="2" customFormat="1" ht="16.5">
      <c r="A7069" s="250"/>
      <c r="B7069" s="250"/>
      <c r="C7069" s="250"/>
      <c r="D7069" s="250"/>
      <c r="E7069" s="250"/>
      <c r="F7069" s="250"/>
      <c r="G7069" s="3"/>
      <c r="H7069" s="3"/>
      <c r="I7069" s="3"/>
      <c r="J7069" s="3"/>
      <c r="K7069" s="3"/>
      <c r="L7069" s="3"/>
      <c r="IK7069" s="3"/>
      <c r="IL7069" s="3"/>
      <c r="IM7069" s="3"/>
      <c r="IN7069" s="3"/>
      <c r="IO7069" s="3"/>
      <c r="IP7069" s="3"/>
      <c r="IQ7069" s="3"/>
      <c r="IR7069" s="3"/>
      <c r="IS7069" s="3"/>
    </row>
    <row r="7070" spans="1:253" s="2" customFormat="1" ht="16.5">
      <c r="A7070" s="250"/>
      <c r="B7070" s="250"/>
      <c r="C7070" s="250"/>
      <c r="D7070" s="250"/>
      <c r="E7070" s="250"/>
      <c r="F7070" s="250"/>
      <c r="G7070" s="3"/>
      <c r="H7070" s="3"/>
      <c r="I7070" s="3"/>
      <c r="J7070" s="3"/>
      <c r="K7070" s="3"/>
      <c r="L7070" s="3"/>
      <c r="IK7070" s="3"/>
      <c r="IL7070" s="3"/>
      <c r="IM7070" s="3"/>
      <c r="IN7070" s="3"/>
      <c r="IO7070" s="3"/>
      <c r="IP7070" s="3"/>
      <c r="IQ7070" s="3"/>
      <c r="IR7070" s="3"/>
      <c r="IS7070" s="3"/>
    </row>
    <row r="7071" spans="1:253" s="2" customFormat="1" ht="16.5">
      <c r="A7071" s="250"/>
      <c r="B7071" s="250"/>
      <c r="C7071" s="250"/>
      <c r="D7071" s="250"/>
      <c r="E7071" s="250"/>
      <c r="F7071" s="250"/>
      <c r="G7071" s="3"/>
      <c r="H7071" s="3"/>
      <c r="I7071" s="3"/>
      <c r="J7071" s="3"/>
      <c r="K7071" s="3"/>
      <c r="L7071" s="3"/>
      <c r="IK7071" s="3"/>
      <c r="IL7071" s="3"/>
      <c r="IM7071" s="3"/>
      <c r="IN7071" s="3"/>
      <c r="IO7071" s="3"/>
      <c r="IP7071" s="3"/>
      <c r="IQ7071" s="3"/>
      <c r="IR7071" s="3"/>
      <c r="IS7071" s="3"/>
    </row>
    <row r="7072" spans="1:253" s="2" customFormat="1" ht="16.5">
      <c r="A7072" s="250"/>
      <c r="B7072" s="250"/>
      <c r="C7072" s="250"/>
      <c r="D7072" s="250"/>
      <c r="E7072" s="250"/>
      <c r="F7072" s="250"/>
      <c r="G7072" s="3"/>
      <c r="H7072" s="3"/>
      <c r="I7072" s="3"/>
      <c r="J7072" s="3"/>
      <c r="K7072" s="3"/>
      <c r="L7072" s="3"/>
      <c r="IK7072" s="3"/>
      <c r="IL7072" s="3"/>
      <c r="IM7072" s="3"/>
      <c r="IN7072" s="3"/>
      <c r="IO7072" s="3"/>
      <c r="IP7072" s="3"/>
      <c r="IQ7072" s="3"/>
      <c r="IR7072" s="3"/>
      <c r="IS7072" s="3"/>
    </row>
    <row r="7073" spans="1:253" s="2" customFormat="1" ht="16.5">
      <c r="A7073" s="250"/>
      <c r="B7073" s="250"/>
      <c r="C7073" s="250"/>
      <c r="D7073" s="250"/>
      <c r="E7073" s="250"/>
      <c r="F7073" s="250"/>
      <c r="G7073" s="3"/>
      <c r="H7073" s="3"/>
      <c r="I7073" s="3"/>
      <c r="J7073" s="3"/>
      <c r="K7073" s="3"/>
      <c r="L7073" s="3"/>
      <c r="IK7073" s="3"/>
      <c r="IL7073" s="3"/>
      <c r="IM7073" s="3"/>
      <c r="IN7073" s="3"/>
      <c r="IO7073" s="3"/>
      <c r="IP7073" s="3"/>
      <c r="IQ7073" s="3"/>
      <c r="IR7073" s="3"/>
      <c r="IS7073" s="3"/>
    </row>
    <row r="7074" spans="1:253" s="2" customFormat="1" ht="16.5">
      <c r="A7074" s="250"/>
      <c r="B7074" s="250"/>
      <c r="C7074" s="250"/>
      <c r="D7074" s="250"/>
      <c r="E7074" s="250"/>
      <c r="F7074" s="250"/>
      <c r="G7074" s="3"/>
      <c r="H7074" s="3"/>
      <c r="I7074" s="3"/>
      <c r="J7074" s="3"/>
      <c r="K7074" s="3"/>
      <c r="L7074" s="3"/>
      <c r="IK7074" s="3"/>
      <c r="IL7074" s="3"/>
      <c r="IM7074" s="3"/>
      <c r="IN7074" s="3"/>
      <c r="IO7074" s="3"/>
      <c r="IP7074" s="3"/>
      <c r="IQ7074" s="3"/>
      <c r="IR7074" s="3"/>
      <c r="IS7074" s="3"/>
    </row>
    <row r="7075" spans="1:253" s="2" customFormat="1" ht="16.5">
      <c r="A7075" s="250"/>
      <c r="B7075" s="250"/>
      <c r="C7075" s="250"/>
      <c r="D7075" s="250"/>
      <c r="E7075" s="250"/>
      <c r="F7075" s="250"/>
      <c r="G7075" s="3"/>
      <c r="H7075" s="3"/>
      <c r="I7075" s="3"/>
      <c r="J7075" s="3"/>
      <c r="K7075" s="3"/>
      <c r="L7075" s="3"/>
      <c r="IK7075" s="3"/>
      <c r="IL7075" s="3"/>
      <c r="IM7075" s="3"/>
      <c r="IN7075" s="3"/>
      <c r="IO7075" s="3"/>
      <c r="IP7075" s="3"/>
      <c r="IQ7075" s="3"/>
      <c r="IR7075" s="3"/>
      <c r="IS7075" s="3"/>
    </row>
    <row r="7076" spans="1:253" s="2" customFormat="1" ht="16.5">
      <c r="A7076" s="250"/>
      <c r="B7076" s="250"/>
      <c r="C7076" s="250"/>
      <c r="D7076" s="250"/>
      <c r="E7076" s="250"/>
      <c r="F7076" s="250"/>
      <c r="G7076" s="3"/>
      <c r="H7076" s="3"/>
      <c r="I7076" s="3"/>
      <c r="J7076" s="3"/>
      <c r="K7076" s="3"/>
      <c r="L7076" s="3"/>
      <c r="IK7076" s="3"/>
      <c r="IL7076" s="3"/>
      <c r="IM7076" s="3"/>
      <c r="IN7076" s="3"/>
      <c r="IO7076" s="3"/>
      <c r="IP7076" s="3"/>
      <c r="IQ7076" s="3"/>
      <c r="IR7076" s="3"/>
      <c r="IS7076" s="3"/>
    </row>
    <row r="7077" spans="1:253" s="2" customFormat="1" ht="16.5">
      <c r="A7077" s="250"/>
      <c r="B7077" s="250"/>
      <c r="C7077" s="250"/>
      <c r="D7077" s="250"/>
      <c r="E7077" s="250"/>
      <c r="F7077" s="250"/>
      <c r="G7077" s="3"/>
      <c r="H7077" s="3"/>
      <c r="I7077" s="3"/>
      <c r="J7077" s="3"/>
      <c r="K7077" s="3"/>
      <c r="L7077" s="3"/>
      <c r="IK7077" s="3"/>
      <c r="IL7077" s="3"/>
      <c r="IM7077" s="3"/>
      <c r="IN7077" s="3"/>
      <c r="IO7077" s="3"/>
      <c r="IP7077" s="3"/>
      <c r="IQ7077" s="3"/>
      <c r="IR7077" s="3"/>
      <c r="IS7077" s="3"/>
    </row>
    <row r="7078" spans="1:253" s="2" customFormat="1" ht="16.5">
      <c r="A7078" s="250"/>
      <c r="B7078" s="250"/>
      <c r="C7078" s="250"/>
      <c r="D7078" s="250"/>
      <c r="E7078" s="250"/>
      <c r="F7078" s="250"/>
      <c r="G7078" s="3"/>
      <c r="H7078" s="3"/>
      <c r="I7078" s="3"/>
      <c r="J7078" s="3"/>
      <c r="K7078" s="3"/>
      <c r="L7078" s="3"/>
      <c r="IK7078" s="3"/>
      <c r="IL7078" s="3"/>
      <c r="IM7078" s="3"/>
      <c r="IN7078" s="3"/>
      <c r="IO7078" s="3"/>
      <c r="IP7078" s="3"/>
      <c r="IQ7078" s="3"/>
      <c r="IR7078" s="3"/>
      <c r="IS7078" s="3"/>
    </row>
    <row r="7079" spans="1:253" s="2" customFormat="1" ht="16.5">
      <c r="A7079" s="250"/>
      <c r="B7079" s="250"/>
      <c r="C7079" s="250"/>
      <c r="D7079" s="250"/>
      <c r="E7079" s="250"/>
      <c r="F7079" s="250"/>
      <c r="G7079" s="3"/>
      <c r="H7079" s="3"/>
      <c r="I7079" s="3"/>
      <c r="J7079" s="3"/>
      <c r="K7079" s="3"/>
      <c r="L7079" s="3"/>
      <c r="IK7079" s="3"/>
      <c r="IL7079" s="3"/>
      <c r="IM7079" s="3"/>
      <c r="IN7079" s="3"/>
      <c r="IO7079" s="3"/>
      <c r="IP7079" s="3"/>
      <c r="IQ7079" s="3"/>
      <c r="IR7079" s="3"/>
      <c r="IS7079" s="3"/>
    </row>
    <row r="7080" spans="1:253" s="2" customFormat="1" ht="16.5">
      <c r="A7080" s="250"/>
      <c r="B7080" s="250"/>
      <c r="C7080" s="250"/>
      <c r="D7080" s="250"/>
      <c r="E7080" s="250"/>
      <c r="F7080" s="250"/>
      <c r="G7080" s="3"/>
      <c r="H7080" s="3"/>
      <c r="I7080" s="3"/>
      <c r="J7080" s="3"/>
      <c r="K7080" s="3"/>
      <c r="L7080" s="3"/>
      <c r="IK7080" s="3"/>
      <c r="IL7080" s="3"/>
      <c r="IM7080" s="3"/>
      <c r="IN7080" s="3"/>
      <c r="IO7080" s="3"/>
      <c r="IP7080" s="3"/>
      <c r="IQ7080" s="3"/>
      <c r="IR7080" s="3"/>
      <c r="IS7080" s="3"/>
    </row>
    <row r="7081" spans="1:253" s="2" customFormat="1" ht="16.5">
      <c r="A7081" s="250"/>
      <c r="B7081" s="250"/>
      <c r="C7081" s="250"/>
      <c r="D7081" s="250"/>
      <c r="E7081" s="250"/>
      <c r="F7081" s="250"/>
      <c r="G7081" s="3"/>
      <c r="H7081" s="3"/>
      <c r="I7081" s="3"/>
      <c r="J7081" s="3"/>
      <c r="K7081" s="3"/>
      <c r="L7081" s="3"/>
      <c r="IK7081" s="3"/>
      <c r="IL7081" s="3"/>
      <c r="IM7081" s="3"/>
      <c r="IN7081" s="3"/>
      <c r="IO7081" s="3"/>
      <c r="IP7081" s="3"/>
      <c r="IQ7081" s="3"/>
      <c r="IR7081" s="3"/>
      <c r="IS7081" s="3"/>
    </row>
    <row r="7082" spans="1:253" s="2" customFormat="1" ht="16.5">
      <c r="A7082" s="250"/>
      <c r="B7082" s="250"/>
      <c r="C7082" s="250"/>
      <c r="D7082" s="250"/>
      <c r="E7082" s="250"/>
      <c r="F7082" s="250"/>
      <c r="G7082" s="3"/>
      <c r="H7082" s="3"/>
      <c r="I7082" s="3"/>
      <c r="J7082" s="3"/>
      <c r="K7082" s="3"/>
      <c r="L7082" s="3"/>
      <c r="IK7082" s="3"/>
      <c r="IL7082" s="3"/>
      <c r="IM7082" s="3"/>
      <c r="IN7082" s="3"/>
      <c r="IO7082" s="3"/>
      <c r="IP7082" s="3"/>
      <c r="IQ7082" s="3"/>
      <c r="IR7082" s="3"/>
      <c r="IS7082" s="3"/>
    </row>
    <row r="7083" spans="1:253" s="2" customFormat="1" ht="16.5">
      <c r="A7083" s="250"/>
      <c r="B7083" s="250"/>
      <c r="C7083" s="250"/>
      <c r="D7083" s="250"/>
      <c r="E7083" s="250"/>
      <c r="F7083" s="250"/>
      <c r="G7083" s="3"/>
      <c r="H7083" s="3"/>
      <c r="I7083" s="3"/>
      <c r="J7083" s="3"/>
      <c r="K7083" s="3"/>
      <c r="L7083" s="3"/>
      <c r="IK7083" s="3"/>
      <c r="IL7083" s="3"/>
      <c r="IM7083" s="3"/>
      <c r="IN7083" s="3"/>
      <c r="IO7083" s="3"/>
      <c r="IP7083" s="3"/>
      <c r="IQ7083" s="3"/>
      <c r="IR7083" s="3"/>
      <c r="IS7083" s="3"/>
    </row>
    <row r="7084" spans="1:253" s="2" customFormat="1" ht="16.5">
      <c r="A7084" s="250"/>
      <c r="B7084" s="250"/>
      <c r="C7084" s="250"/>
      <c r="D7084" s="250"/>
      <c r="E7084" s="250"/>
      <c r="F7084" s="250"/>
      <c r="G7084" s="3"/>
      <c r="H7084" s="3"/>
      <c r="I7084" s="3"/>
      <c r="J7084" s="3"/>
      <c r="K7084" s="3"/>
      <c r="L7084" s="3"/>
      <c r="IK7084" s="3"/>
      <c r="IL7084" s="3"/>
      <c r="IM7084" s="3"/>
      <c r="IN7084" s="3"/>
      <c r="IO7084" s="3"/>
      <c r="IP7084" s="3"/>
      <c r="IQ7084" s="3"/>
      <c r="IR7084" s="3"/>
      <c r="IS7084" s="3"/>
    </row>
    <row r="7085" spans="1:253" s="2" customFormat="1" ht="16.5">
      <c r="A7085" s="250"/>
      <c r="B7085" s="250"/>
      <c r="C7085" s="250"/>
      <c r="D7085" s="250"/>
      <c r="E7085" s="250"/>
      <c r="F7085" s="250"/>
      <c r="G7085" s="3"/>
      <c r="H7085" s="3"/>
      <c r="I7085" s="3"/>
      <c r="J7085" s="3"/>
      <c r="K7085" s="3"/>
      <c r="L7085" s="3"/>
      <c r="IK7085" s="3"/>
      <c r="IL7085" s="3"/>
      <c r="IM7085" s="3"/>
      <c r="IN7085" s="3"/>
      <c r="IO7085" s="3"/>
      <c r="IP7085" s="3"/>
      <c r="IQ7085" s="3"/>
      <c r="IR7085" s="3"/>
      <c r="IS7085" s="3"/>
    </row>
    <row r="7086" spans="1:253" s="2" customFormat="1" ht="16.5">
      <c r="A7086" s="250"/>
      <c r="B7086" s="250"/>
      <c r="C7086" s="250"/>
      <c r="D7086" s="250"/>
      <c r="E7086" s="250"/>
      <c r="F7086" s="250"/>
      <c r="G7086" s="3"/>
      <c r="H7086" s="3"/>
      <c r="I7086" s="3"/>
      <c r="J7086" s="3"/>
      <c r="K7086" s="3"/>
      <c r="L7086" s="3"/>
      <c r="IK7086" s="3"/>
      <c r="IL7086" s="3"/>
      <c r="IM7086" s="3"/>
      <c r="IN7086" s="3"/>
      <c r="IO7086" s="3"/>
      <c r="IP7086" s="3"/>
      <c r="IQ7086" s="3"/>
      <c r="IR7086" s="3"/>
      <c r="IS7086" s="3"/>
    </row>
    <row r="7087" spans="1:253" s="2" customFormat="1" ht="16.5">
      <c r="A7087" s="250"/>
      <c r="B7087" s="250"/>
      <c r="C7087" s="250"/>
      <c r="D7087" s="250"/>
      <c r="E7087" s="250"/>
      <c r="F7087" s="250"/>
      <c r="G7087" s="3"/>
      <c r="H7087" s="3"/>
      <c r="I7087" s="3"/>
      <c r="J7087" s="3"/>
      <c r="K7087" s="3"/>
      <c r="L7087" s="3"/>
      <c r="IK7087" s="3"/>
      <c r="IL7087" s="3"/>
      <c r="IM7087" s="3"/>
      <c r="IN7087" s="3"/>
      <c r="IO7087" s="3"/>
      <c r="IP7087" s="3"/>
      <c r="IQ7087" s="3"/>
      <c r="IR7087" s="3"/>
      <c r="IS7087" s="3"/>
    </row>
    <row r="7088" spans="1:253" s="2" customFormat="1" ht="16.5">
      <c r="A7088" s="250"/>
      <c r="B7088" s="250"/>
      <c r="C7088" s="250"/>
      <c r="D7088" s="250"/>
      <c r="E7088" s="250"/>
      <c r="F7088" s="250"/>
      <c r="G7088" s="3"/>
      <c r="H7088" s="3"/>
      <c r="I7088" s="3"/>
      <c r="J7088" s="3"/>
      <c r="K7088" s="3"/>
      <c r="L7088" s="3"/>
      <c r="IK7088" s="3"/>
      <c r="IL7088" s="3"/>
      <c r="IM7088" s="3"/>
      <c r="IN7088" s="3"/>
      <c r="IO7088" s="3"/>
      <c r="IP7088" s="3"/>
      <c r="IQ7088" s="3"/>
      <c r="IR7088" s="3"/>
      <c r="IS7088" s="3"/>
    </row>
    <row r="7089" spans="1:253" s="2" customFormat="1" ht="16.5">
      <c r="A7089" s="250"/>
      <c r="B7089" s="250"/>
      <c r="C7089" s="250"/>
      <c r="D7089" s="250"/>
      <c r="E7089" s="250"/>
      <c r="F7089" s="250"/>
      <c r="G7089" s="3"/>
      <c r="H7089" s="3"/>
      <c r="I7089" s="3"/>
      <c r="J7089" s="3"/>
      <c r="K7089" s="3"/>
      <c r="L7089" s="3"/>
      <c r="IK7089" s="3"/>
      <c r="IL7089" s="3"/>
      <c r="IM7089" s="3"/>
      <c r="IN7089" s="3"/>
      <c r="IO7089" s="3"/>
      <c r="IP7089" s="3"/>
      <c r="IQ7089" s="3"/>
      <c r="IR7089" s="3"/>
      <c r="IS7089" s="3"/>
    </row>
    <row r="7090" spans="1:253" s="2" customFormat="1" ht="16.5">
      <c r="A7090" s="250"/>
      <c r="B7090" s="250"/>
      <c r="C7090" s="250"/>
      <c r="D7090" s="250"/>
      <c r="E7090" s="250"/>
      <c r="F7090" s="250"/>
      <c r="G7090" s="3"/>
      <c r="H7090" s="3"/>
      <c r="I7090" s="3"/>
      <c r="J7090" s="3"/>
      <c r="K7090" s="3"/>
      <c r="L7090" s="3"/>
      <c r="IK7090" s="3"/>
      <c r="IL7090" s="3"/>
      <c r="IM7090" s="3"/>
      <c r="IN7090" s="3"/>
      <c r="IO7090" s="3"/>
      <c r="IP7090" s="3"/>
      <c r="IQ7090" s="3"/>
      <c r="IR7090" s="3"/>
      <c r="IS7090" s="3"/>
    </row>
    <row r="7091" spans="1:253" s="2" customFormat="1" ht="16.5">
      <c r="A7091" s="250"/>
      <c r="B7091" s="250"/>
      <c r="C7091" s="250"/>
      <c r="D7091" s="250"/>
      <c r="E7091" s="250"/>
      <c r="F7091" s="250"/>
      <c r="G7091" s="3"/>
      <c r="H7091" s="3"/>
      <c r="I7091" s="3"/>
      <c r="J7091" s="3"/>
      <c r="K7091" s="3"/>
      <c r="L7091" s="3"/>
      <c r="IK7091" s="3"/>
      <c r="IL7091" s="3"/>
      <c r="IM7091" s="3"/>
      <c r="IN7091" s="3"/>
      <c r="IO7091" s="3"/>
      <c r="IP7091" s="3"/>
      <c r="IQ7091" s="3"/>
      <c r="IR7091" s="3"/>
      <c r="IS7091" s="3"/>
    </row>
    <row r="7092" spans="1:253" s="2" customFormat="1" ht="16.5">
      <c r="A7092" s="250"/>
      <c r="B7092" s="250"/>
      <c r="C7092" s="250"/>
      <c r="D7092" s="250"/>
      <c r="E7092" s="250"/>
      <c r="F7092" s="250"/>
      <c r="G7092" s="3"/>
      <c r="H7092" s="3"/>
      <c r="I7092" s="3"/>
      <c r="J7092" s="3"/>
      <c r="K7092" s="3"/>
      <c r="L7092" s="3"/>
      <c r="IK7092" s="3"/>
      <c r="IL7092" s="3"/>
      <c r="IM7092" s="3"/>
      <c r="IN7092" s="3"/>
      <c r="IO7092" s="3"/>
      <c r="IP7092" s="3"/>
      <c r="IQ7092" s="3"/>
      <c r="IR7092" s="3"/>
      <c r="IS7092" s="3"/>
    </row>
    <row r="7093" spans="1:253" s="2" customFormat="1" ht="16.5">
      <c r="A7093" s="250"/>
      <c r="B7093" s="250"/>
      <c r="C7093" s="250"/>
      <c r="D7093" s="250"/>
      <c r="E7093" s="250"/>
      <c r="F7093" s="250"/>
      <c r="G7093" s="3"/>
      <c r="H7093" s="3"/>
      <c r="I7093" s="3"/>
      <c r="J7093" s="3"/>
      <c r="K7093" s="3"/>
      <c r="L7093" s="3"/>
      <c r="IK7093" s="3"/>
      <c r="IL7093" s="3"/>
      <c r="IM7093" s="3"/>
      <c r="IN7093" s="3"/>
      <c r="IO7093" s="3"/>
      <c r="IP7093" s="3"/>
      <c r="IQ7093" s="3"/>
      <c r="IR7093" s="3"/>
      <c r="IS7093" s="3"/>
    </row>
    <row r="7094" spans="1:253" s="2" customFormat="1" ht="16.5">
      <c r="A7094" s="250"/>
      <c r="B7094" s="250"/>
      <c r="C7094" s="250"/>
      <c r="D7094" s="250"/>
      <c r="E7094" s="250"/>
      <c r="F7094" s="250"/>
      <c r="G7094" s="3"/>
      <c r="H7094" s="3"/>
      <c r="I7094" s="3"/>
      <c r="J7094" s="3"/>
      <c r="K7094" s="3"/>
      <c r="L7094" s="3"/>
      <c r="IK7094" s="3"/>
      <c r="IL7094" s="3"/>
      <c r="IM7094" s="3"/>
      <c r="IN7094" s="3"/>
      <c r="IO7094" s="3"/>
      <c r="IP7094" s="3"/>
      <c r="IQ7094" s="3"/>
      <c r="IR7094" s="3"/>
      <c r="IS7094" s="3"/>
    </row>
    <row r="7095" spans="1:253" s="2" customFormat="1" ht="16.5">
      <c r="A7095" s="250"/>
      <c r="B7095" s="250"/>
      <c r="C7095" s="250"/>
      <c r="D7095" s="250"/>
      <c r="E7095" s="250"/>
      <c r="F7095" s="250"/>
      <c r="G7095" s="3"/>
      <c r="H7095" s="3"/>
      <c r="I7095" s="3"/>
      <c r="J7095" s="3"/>
      <c r="K7095" s="3"/>
      <c r="L7095" s="3"/>
      <c r="IK7095" s="3"/>
      <c r="IL7095" s="3"/>
      <c r="IM7095" s="3"/>
      <c r="IN7095" s="3"/>
      <c r="IO7095" s="3"/>
      <c r="IP7095" s="3"/>
      <c r="IQ7095" s="3"/>
      <c r="IR7095" s="3"/>
      <c r="IS7095" s="3"/>
    </row>
    <row r="7096" spans="1:253" s="2" customFormat="1" ht="16.5">
      <c r="A7096" s="250"/>
      <c r="B7096" s="250"/>
      <c r="C7096" s="250"/>
      <c r="D7096" s="250"/>
      <c r="E7096" s="250"/>
      <c r="F7096" s="250"/>
      <c r="G7096" s="3"/>
      <c r="H7096" s="3"/>
      <c r="I7096" s="3"/>
      <c r="J7096" s="3"/>
      <c r="K7096" s="3"/>
      <c r="L7096" s="3"/>
      <c r="IK7096" s="3"/>
      <c r="IL7096" s="3"/>
      <c r="IM7096" s="3"/>
      <c r="IN7096" s="3"/>
      <c r="IO7096" s="3"/>
      <c r="IP7096" s="3"/>
      <c r="IQ7096" s="3"/>
      <c r="IR7096" s="3"/>
      <c r="IS7096" s="3"/>
    </row>
    <row r="7097" spans="1:253" s="2" customFormat="1" ht="16.5">
      <c r="A7097" s="250"/>
      <c r="B7097" s="250"/>
      <c r="C7097" s="250"/>
      <c r="D7097" s="250"/>
      <c r="E7097" s="250"/>
      <c r="F7097" s="250"/>
      <c r="G7097" s="3"/>
      <c r="H7097" s="3"/>
      <c r="I7097" s="3"/>
      <c r="J7097" s="3"/>
      <c r="K7097" s="3"/>
      <c r="L7097" s="3"/>
      <c r="IK7097" s="3"/>
      <c r="IL7097" s="3"/>
      <c r="IM7097" s="3"/>
      <c r="IN7097" s="3"/>
      <c r="IO7097" s="3"/>
      <c r="IP7097" s="3"/>
      <c r="IQ7097" s="3"/>
      <c r="IR7097" s="3"/>
      <c r="IS7097" s="3"/>
    </row>
    <row r="7098" spans="1:253" s="2" customFormat="1" ht="16.5">
      <c r="A7098" s="250"/>
      <c r="B7098" s="250"/>
      <c r="C7098" s="250"/>
      <c r="D7098" s="250"/>
      <c r="E7098" s="250"/>
      <c r="F7098" s="250"/>
      <c r="G7098" s="3"/>
      <c r="H7098" s="3"/>
      <c r="I7098" s="3"/>
      <c r="J7098" s="3"/>
      <c r="K7098" s="3"/>
      <c r="L7098" s="3"/>
      <c r="IK7098" s="3"/>
      <c r="IL7098" s="3"/>
      <c r="IM7098" s="3"/>
      <c r="IN7098" s="3"/>
      <c r="IO7098" s="3"/>
      <c r="IP7098" s="3"/>
      <c r="IQ7098" s="3"/>
      <c r="IR7098" s="3"/>
      <c r="IS7098" s="3"/>
    </row>
    <row r="7099" spans="1:253" s="2" customFormat="1" ht="16.5">
      <c r="A7099" s="250"/>
      <c r="B7099" s="250"/>
      <c r="C7099" s="250"/>
      <c r="D7099" s="250"/>
      <c r="E7099" s="250"/>
      <c r="F7099" s="250"/>
      <c r="G7099" s="3"/>
      <c r="H7099" s="3"/>
      <c r="I7099" s="3"/>
      <c r="J7099" s="3"/>
      <c r="K7099" s="3"/>
      <c r="L7099" s="3"/>
      <c r="IK7099" s="3"/>
      <c r="IL7099" s="3"/>
      <c r="IM7099" s="3"/>
      <c r="IN7099" s="3"/>
      <c r="IO7099" s="3"/>
      <c r="IP7099" s="3"/>
      <c r="IQ7099" s="3"/>
      <c r="IR7099" s="3"/>
      <c r="IS7099" s="3"/>
    </row>
    <row r="7100" spans="1:253" s="2" customFormat="1" ht="16.5">
      <c r="A7100" s="250"/>
      <c r="B7100" s="250"/>
      <c r="C7100" s="250"/>
      <c r="D7100" s="250"/>
      <c r="E7100" s="250"/>
      <c r="F7100" s="250"/>
      <c r="G7100" s="3"/>
      <c r="H7100" s="3"/>
      <c r="I7100" s="3"/>
      <c r="J7100" s="3"/>
      <c r="K7100" s="3"/>
      <c r="L7100" s="3"/>
      <c r="IK7100" s="3"/>
      <c r="IL7100" s="3"/>
      <c r="IM7100" s="3"/>
      <c r="IN7100" s="3"/>
      <c r="IO7100" s="3"/>
      <c r="IP7100" s="3"/>
      <c r="IQ7100" s="3"/>
      <c r="IR7100" s="3"/>
      <c r="IS7100" s="3"/>
    </row>
    <row r="7101" spans="1:253" s="2" customFormat="1" ht="16.5">
      <c r="A7101" s="250"/>
      <c r="B7101" s="250"/>
      <c r="C7101" s="250"/>
      <c r="D7101" s="250"/>
      <c r="E7101" s="250"/>
      <c r="F7101" s="250"/>
      <c r="G7101" s="3"/>
      <c r="H7101" s="3"/>
      <c r="I7101" s="3"/>
      <c r="J7101" s="3"/>
      <c r="K7101" s="3"/>
      <c r="L7101" s="3"/>
      <c r="IK7101" s="3"/>
      <c r="IL7101" s="3"/>
      <c r="IM7101" s="3"/>
      <c r="IN7101" s="3"/>
      <c r="IO7101" s="3"/>
      <c r="IP7101" s="3"/>
      <c r="IQ7101" s="3"/>
      <c r="IR7101" s="3"/>
      <c r="IS7101" s="3"/>
    </row>
    <row r="7102" spans="1:253" s="2" customFormat="1" ht="16.5">
      <c r="A7102" s="250"/>
      <c r="B7102" s="250"/>
      <c r="C7102" s="250"/>
      <c r="D7102" s="250"/>
      <c r="E7102" s="250"/>
      <c r="F7102" s="250"/>
      <c r="G7102" s="3"/>
      <c r="H7102" s="3"/>
      <c r="I7102" s="3"/>
      <c r="J7102" s="3"/>
      <c r="K7102" s="3"/>
      <c r="L7102" s="3"/>
      <c r="IK7102" s="3"/>
      <c r="IL7102" s="3"/>
      <c r="IM7102" s="3"/>
      <c r="IN7102" s="3"/>
      <c r="IO7102" s="3"/>
      <c r="IP7102" s="3"/>
      <c r="IQ7102" s="3"/>
      <c r="IR7102" s="3"/>
      <c r="IS7102" s="3"/>
    </row>
    <row r="7103" spans="1:253" s="2" customFormat="1" ht="16.5">
      <c r="A7103" s="250"/>
      <c r="B7103" s="250"/>
      <c r="C7103" s="250"/>
      <c r="D7103" s="250"/>
      <c r="E7103" s="250"/>
      <c r="F7103" s="250"/>
      <c r="G7103" s="3"/>
      <c r="H7103" s="3"/>
      <c r="I7103" s="3"/>
      <c r="J7103" s="3"/>
      <c r="K7103" s="3"/>
      <c r="L7103" s="3"/>
      <c r="IK7103" s="3"/>
      <c r="IL7103" s="3"/>
      <c r="IM7103" s="3"/>
      <c r="IN7103" s="3"/>
      <c r="IO7103" s="3"/>
      <c r="IP7103" s="3"/>
      <c r="IQ7103" s="3"/>
      <c r="IR7103" s="3"/>
      <c r="IS7103" s="3"/>
    </row>
    <row r="7104" spans="1:253" s="2" customFormat="1" ht="16.5">
      <c r="A7104" s="250"/>
      <c r="B7104" s="250"/>
      <c r="C7104" s="250"/>
      <c r="D7104" s="250"/>
      <c r="E7104" s="250"/>
      <c r="F7104" s="250"/>
      <c r="G7104" s="3"/>
      <c r="H7104" s="3"/>
      <c r="I7104" s="3"/>
      <c r="J7104" s="3"/>
      <c r="K7104" s="3"/>
      <c r="L7104" s="3"/>
      <c r="IK7104" s="3"/>
      <c r="IL7104" s="3"/>
      <c r="IM7104" s="3"/>
      <c r="IN7104" s="3"/>
      <c r="IO7104" s="3"/>
      <c r="IP7104" s="3"/>
      <c r="IQ7104" s="3"/>
      <c r="IR7104" s="3"/>
      <c r="IS7104" s="3"/>
    </row>
    <row r="7105" spans="1:253" s="2" customFormat="1" ht="16.5">
      <c r="A7105" s="250"/>
      <c r="B7105" s="250"/>
      <c r="C7105" s="250"/>
      <c r="D7105" s="250"/>
      <c r="E7105" s="250"/>
      <c r="F7105" s="250"/>
      <c r="G7105" s="3"/>
      <c r="H7105" s="3"/>
      <c r="I7105" s="3"/>
      <c r="J7105" s="3"/>
      <c r="K7105" s="3"/>
      <c r="L7105" s="3"/>
      <c r="IK7105" s="3"/>
      <c r="IL7105" s="3"/>
      <c r="IM7105" s="3"/>
      <c r="IN7105" s="3"/>
      <c r="IO7105" s="3"/>
      <c r="IP7105" s="3"/>
      <c r="IQ7105" s="3"/>
      <c r="IR7105" s="3"/>
      <c r="IS7105" s="3"/>
    </row>
    <row r="7106" spans="1:253" s="2" customFormat="1" ht="16.5">
      <c r="A7106" s="250"/>
      <c r="B7106" s="250"/>
      <c r="C7106" s="250"/>
      <c r="D7106" s="250"/>
      <c r="E7106" s="250"/>
      <c r="F7106" s="250"/>
      <c r="G7106" s="3"/>
      <c r="H7106" s="3"/>
      <c r="I7106" s="3"/>
      <c r="J7106" s="3"/>
      <c r="K7106" s="3"/>
      <c r="L7106" s="3"/>
      <c r="IK7106" s="3"/>
      <c r="IL7106" s="3"/>
      <c r="IM7106" s="3"/>
      <c r="IN7106" s="3"/>
      <c r="IO7106" s="3"/>
      <c r="IP7106" s="3"/>
      <c r="IQ7106" s="3"/>
      <c r="IR7106" s="3"/>
      <c r="IS7106" s="3"/>
    </row>
    <row r="7107" spans="1:253" s="2" customFormat="1" ht="16.5">
      <c r="A7107" s="250"/>
      <c r="B7107" s="250"/>
      <c r="C7107" s="250"/>
      <c r="D7107" s="250"/>
      <c r="E7107" s="250"/>
      <c r="F7107" s="250"/>
      <c r="G7107" s="3"/>
      <c r="H7107" s="3"/>
      <c r="I7107" s="3"/>
      <c r="J7107" s="3"/>
      <c r="K7107" s="3"/>
      <c r="L7107" s="3"/>
      <c r="IK7107" s="3"/>
      <c r="IL7107" s="3"/>
      <c r="IM7107" s="3"/>
      <c r="IN7107" s="3"/>
      <c r="IO7107" s="3"/>
      <c r="IP7107" s="3"/>
      <c r="IQ7107" s="3"/>
      <c r="IR7107" s="3"/>
      <c r="IS7107" s="3"/>
    </row>
    <row r="7108" spans="1:253" s="2" customFormat="1" ht="16.5">
      <c r="A7108" s="250"/>
      <c r="B7108" s="250"/>
      <c r="C7108" s="250"/>
      <c r="D7108" s="250"/>
      <c r="E7108" s="250"/>
      <c r="F7108" s="250"/>
      <c r="G7108" s="3"/>
      <c r="H7108" s="3"/>
      <c r="I7108" s="3"/>
      <c r="J7108" s="3"/>
      <c r="K7108" s="3"/>
      <c r="L7108" s="3"/>
      <c r="IK7108" s="3"/>
      <c r="IL7108" s="3"/>
      <c r="IM7108" s="3"/>
      <c r="IN7108" s="3"/>
      <c r="IO7108" s="3"/>
      <c r="IP7108" s="3"/>
      <c r="IQ7108" s="3"/>
      <c r="IR7108" s="3"/>
      <c r="IS7108" s="3"/>
    </row>
    <row r="7109" spans="1:253" s="2" customFormat="1" ht="16.5">
      <c r="A7109" s="250"/>
      <c r="B7109" s="250"/>
      <c r="C7109" s="250"/>
      <c r="D7109" s="250"/>
      <c r="E7109" s="250"/>
      <c r="F7109" s="250"/>
      <c r="G7109" s="3"/>
      <c r="H7109" s="3"/>
      <c r="I7109" s="3"/>
      <c r="J7109" s="3"/>
      <c r="K7109" s="3"/>
      <c r="L7109" s="3"/>
      <c r="IK7109" s="3"/>
      <c r="IL7109" s="3"/>
      <c r="IM7109" s="3"/>
      <c r="IN7109" s="3"/>
      <c r="IO7109" s="3"/>
      <c r="IP7109" s="3"/>
      <c r="IQ7109" s="3"/>
      <c r="IR7109" s="3"/>
      <c r="IS7109" s="3"/>
    </row>
    <row r="7110" spans="1:253" s="2" customFormat="1" ht="16.5">
      <c r="A7110" s="250"/>
      <c r="B7110" s="250"/>
      <c r="C7110" s="250"/>
      <c r="D7110" s="250"/>
      <c r="E7110" s="250"/>
      <c r="F7110" s="250"/>
      <c r="G7110" s="3"/>
      <c r="H7110" s="3"/>
      <c r="I7110" s="3"/>
      <c r="J7110" s="3"/>
      <c r="K7110" s="3"/>
      <c r="L7110" s="3"/>
      <c r="IK7110" s="3"/>
      <c r="IL7110" s="3"/>
      <c r="IM7110" s="3"/>
      <c r="IN7110" s="3"/>
      <c r="IO7110" s="3"/>
      <c r="IP7110" s="3"/>
      <c r="IQ7110" s="3"/>
      <c r="IR7110" s="3"/>
      <c r="IS7110" s="3"/>
    </row>
    <row r="7111" spans="1:253" s="2" customFormat="1" ht="16.5">
      <c r="A7111" s="250"/>
      <c r="B7111" s="250"/>
      <c r="C7111" s="250"/>
      <c r="D7111" s="250"/>
      <c r="E7111" s="250"/>
      <c r="F7111" s="250"/>
      <c r="G7111" s="3"/>
      <c r="H7111" s="3"/>
      <c r="I7111" s="3"/>
      <c r="J7111" s="3"/>
      <c r="K7111" s="3"/>
      <c r="L7111" s="3"/>
      <c r="IK7111" s="3"/>
      <c r="IL7111" s="3"/>
      <c r="IM7111" s="3"/>
      <c r="IN7111" s="3"/>
      <c r="IO7111" s="3"/>
      <c r="IP7111" s="3"/>
      <c r="IQ7111" s="3"/>
      <c r="IR7111" s="3"/>
      <c r="IS7111" s="3"/>
    </row>
    <row r="7112" spans="1:253" s="2" customFormat="1" ht="16.5">
      <c r="A7112" s="250"/>
      <c r="B7112" s="250"/>
      <c r="C7112" s="250"/>
      <c r="D7112" s="250"/>
      <c r="E7112" s="250"/>
      <c r="F7112" s="250"/>
      <c r="G7112" s="3"/>
      <c r="H7112" s="3"/>
      <c r="I7112" s="3"/>
      <c r="J7112" s="3"/>
      <c r="K7112" s="3"/>
      <c r="L7112" s="3"/>
      <c r="IK7112" s="3"/>
      <c r="IL7112" s="3"/>
      <c r="IM7112" s="3"/>
      <c r="IN7112" s="3"/>
      <c r="IO7112" s="3"/>
      <c r="IP7112" s="3"/>
      <c r="IQ7112" s="3"/>
      <c r="IR7112" s="3"/>
      <c r="IS7112" s="3"/>
    </row>
    <row r="7113" spans="1:253" s="2" customFormat="1" ht="16.5">
      <c r="A7113" s="250"/>
      <c r="B7113" s="250"/>
      <c r="C7113" s="250"/>
      <c r="D7113" s="250"/>
      <c r="E7113" s="250"/>
      <c r="F7113" s="250"/>
      <c r="G7113" s="3"/>
      <c r="H7113" s="3"/>
      <c r="I7113" s="3"/>
      <c r="J7113" s="3"/>
      <c r="K7113" s="3"/>
      <c r="L7113" s="3"/>
      <c r="IK7113" s="3"/>
      <c r="IL7113" s="3"/>
      <c r="IM7113" s="3"/>
      <c r="IN7113" s="3"/>
      <c r="IO7113" s="3"/>
      <c r="IP7113" s="3"/>
      <c r="IQ7113" s="3"/>
      <c r="IR7113" s="3"/>
      <c r="IS7113" s="3"/>
    </row>
    <row r="7114" spans="1:253" s="2" customFormat="1" ht="16.5">
      <c r="A7114" s="250"/>
      <c r="B7114" s="250"/>
      <c r="C7114" s="250"/>
      <c r="D7114" s="250"/>
      <c r="E7114" s="250"/>
      <c r="F7114" s="250"/>
      <c r="G7114" s="3"/>
      <c r="H7114" s="3"/>
      <c r="I7114" s="3"/>
      <c r="J7114" s="3"/>
      <c r="K7114" s="3"/>
      <c r="L7114" s="3"/>
      <c r="IK7114" s="3"/>
      <c r="IL7114" s="3"/>
      <c r="IM7114" s="3"/>
      <c r="IN7114" s="3"/>
      <c r="IO7114" s="3"/>
      <c r="IP7114" s="3"/>
      <c r="IQ7114" s="3"/>
      <c r="IR7114" s="3"/>
      <c r="IS7114" s="3"/>
    </row>
    <row r="7115" spans="1:253" s="2" customFormat="1" ht="16.5">
      <c r="A7115" s="250"/>
      <c r="B7115" s="250"/>
      <c r="C7115" s="250"/>
      <c r="D7115" s="250"/>
      <c r="E7115" s="250"/>
      <c r="F7115" s="250"/>
      <c r="G7115" s="3"/>
      <c r="H7115" s="3"/>
      <c r="I7115" s="3"/>
      <c r="J7115" s="3"/>
      <c r="K7115" s="3"/>
      <c r="L7115" s="3"/>
      <c r="IK7115" s="3"/>
      <c r="IL7115" s="3"/>
      <c r="IM7115" s="3"/>
      <c r="IN7115" s="3"/>
      <c r="IO7115" s="3"/>
      <c r="IP7115" s="3"/>
      <c r="IQ7115" s="3"/>
      <c r="IR7115" s="3"/>
      <c r="IS7115" s="3"/>
    </row>
    <row r="7116" spans="1:253" s="2" customFormat="1" ht="16.5">
      <c r="A7116" s="250"/>
      <c r="B7116" s="250"/>
      <c r="C7116" s="250"/>
      <c r="D7116" s="250"/>
      <c r="E7116" s="250"/>
      <c r="F7116" s="250"/>
      <c r="G7116" s="3"/>
      <c r="H7116" s="3"/>
      <c r="I7116" s="3"/>
      <c r="J7116" s="3"/>
      <c r="K7116" s="3"/>
      <c r="L7116" s="3"/>
      <c r="IK7116" s="3"/>
      <c r="IL7116" s="3"/>
      <c r="IM7116" s="3"/>
      <c r="IN7116" s="3"/>
      <c r="IO7116" s="3"/>
      <c r="IP7116" s="3"/>
      <c r="IQ7116" s="3"/>
      <c r="IR7116" s="3"/>
      <c r="IS7116" s="3"/>
    </row>
    <row r="7117" spans="1:253" s="2" customFormat="1" ht="16.5">
      <c r="A7117" s="250"/>
      <c r="B7117" s="250"/>
      <c r="C7117" s="250"/>
      <c r="D7117" s="250"/>
      <c r="E7117" s="250"/>
      <c r="F7117" s="250"/>
      <c r="G7117" s="3"/>
      <c r="H7117" s="3"/>
      <c r="I7117" s="3"/>
      <c r="J7117" s="3"/>
      <c r="K7117" s="3"/>
      <c r="L7117" s="3"/>
      <c r="IK7117" s="3"/>
      <c r="IL7117" s="3"/>
      <c r="IM7117" s="3"/>
      <c r="IN7117" s="3"/>
      <c r="IO7117" s="3"/>
      <c r="IP7117" s="3"/>
      <c r="IQ7117" s="3"/>
      <c r="IR7117" s="3"/>
      <c r="IS7117" s="3"/>
    </row>
    <row r="7118" spans="1:253" s="2" customFormat="1" ht="16.5">
      <c r="A7118" s="250"/>
      <c r="B7118" s="250"/>
      <c r="C7118" s="250"/>
      <c r="D7118" s="250"/>
      <c r="E7118" s="250"/>
      <c r="F7118" s="250"/>
      <c r="G7118" s="3"/>
      <c r="H7118" s="3"/>
      <c r="I7118" s="3"/>
      <c r="J7118" s="3"/>
      <c r="K7118" s="3"/>
      <c r="L7118" s="3"/>
      <c r="IK7118" s="3"/>
      <c r="IL7118" s="3"/>
      <c r="IM7118" s="3"/>
      <c r="IN7118" s="3"/>
      <c r="IO7118" s="3"/>
      <c r="IP7118" s="3"/>
      <c r="IQ7118" s="3"/>
      <c r="IR7118" s="3"/>
      <c r="IS7118" s="3"/>
    </row>
    <row r="7119" spans="1:253" s="2" customFormat="1" ht="16.5">
      <c r="A7119" s="250"/>
      <c r="B7119" s="250"/>
      <c r="C7119" s="250"/>
      <c r="D7119" s="250"/>
      <c r="E7119" s="250"/>
      <c r="F7119" s="250"/>
      <c r="G7119" s="3"/>
      <c r="H7119" s="3"/>
      <c r="I7119" s="3"/>
      <c r="J7119" s="3"/>
      <c r="K7119" s="3"/>
      <c r="L7119" s="3"/>
      <c r="IK7119" s="3"/>
      <c r="IL7119" s="3"/>
      <c r="IM7119" s="3"/>
      <c r="IN7119" s="3"/>
      <c r="IO7119" s="3"/>
      <c r="IP7119" s="3"/>
      <c r="IQ7119" s="3"/>
      <c r="IR7119" s="3"/>
      <c r="IS7119" s="3"/>
    </row>
    <row r="7120" spans="1:253" s="2" customFormat="1" ht="16.5">
      <c r="A7120" s="250"/>
      <c r="B7120" s="250"/>
      <c r="C7120" s="250"/>
      <c r="D7120" s="250"/>
      <c r="E7120" s="250"/>
      <c r="F7120" s="250"/>
      <c r="G7120" s="3"/>
      <c r="H7120" s="3"/>
      <c r="I7120" s="3"/>
      <c r="J7120" s="3"/>
      <c r="K7120" s="3"/>
      <c r="L7120" s="3"/>
      <c r="IK7120" s="3"/>
      <c r="IL7120" s="3"/>
      <c r="IM7120" s="3"/>
      <c r="IN7120" s="3"/>
      <c r="IO7120" s="3"/>
      <c r="IP7120" s="3"/>
      <c r="IQ7120" s="3"/>
      <c r="IR7120" s="3"/>
      <c r="IS7120" s="3"/>
    </row>
    <row r="7121" spans="1:253" s="2" customFormat="1" ht="16.5">
      <c r="A7121" s="250"/>
      <c r="B7121" s="250"/>
      <c r="C7121" s="250"/>
      <c r="D7121" s="250"/>
      <c r="E7121" s="250"/>
      <c r="F7121" s="250"/>
      <c r="G7121" s="3"/>
      <c r="H7121" s="3"/>
      <c r="I7121" s="3"/>
      <c r="J7121" s="3"/>
      <c r="K7121" s="3"/>
      <c r="L7121" s="3"/>
      <c r="IK7121" s="3"/>
      <c r="IL7121" s="3"/>
      <c r="IM7121" s="3"/>
      <c r="IN7121" s="3"/>
      <c r="IO7121" s="3"/>
      <c r="IP7121" s="3"/>
      <c r="IQ7121" s="3"/>
      <c r="IR7121" s="3"/>
      <c r="IS7121" s="3"/>
    </row>
    <row r="7122" spans="1:253" s="2" customFormat="1" ht="16.5">
      <c r="A7122" s="250"/>
      <c r="B7122" s="250"/>
      <c r="C7122" s="250"/>
      <c r="D7122" s="250"/>
      <c r="E7122" s="250"/>
      <c r="F7122" s="250"/>
      <c r="G7122" s="3"/>
      <c r="H7122" s="3"/>
      <c r="I7122" s="3"/>
      <c r="J7122" s="3"/>
      <c r="K7122" s="3"/>
      <c r="L7122" s="3"/>
      <c r="IK7122" s="3"/>
      <c r="IL7122" s="3"/>
      <c r="IM7122" s="3"/>
      <c r="IN7122" s="3"/>
      <c r="IO7122" s="3"/>
      <c r="IP7122" s="3"/>
      <c r="IQ7122" s="3"/>
      <c r="IR7122" s="3"/>
      <c r="IS7122" s="3"/>
    </row>
    <row r="7123" spans="1:253" s="2" customFormat="1" ht="16.5">
      <c r="A7123" s="250"/>
      <c r="B7123" s="250"/>
      <c r="C7123" s="250"/>
      <c r="D7123" s="250"/>
      <c r="E7123" s="250"/>
      <c r="F7123" s="250"/>
      <c r="G7123" s="3"/>
      <c r="H7123" s="3"/>
      <c r="I7123" s="3"/>
      <c r="J7123" s="3"/>
      <c r="K7123" s="3"/>
      <c r="L7123" s="3"/>
      <c r="IK7123" s="3"/>
      <c r="IL7123" s="3"/>
      <c r="IM7123" s="3"/>
      <c r="IN7123" s="3"/>
      <c r="IO7123" s="3"/>
      <c r="IP7123" s="3"/>
      <c r="IQ7123" s="3"/>
      <c r="IR7123" s="3"/>
      <c r="IS7123" s="3"/>
    </row>
    <row r="7124" spans="1:253" s="2" customFormat="1" ht="16.5">
      <c r="A7124" s="250"/>
      <c r="B7124" s="250"/>
      <c r="C7124" s="250"/>
      <c r="D7124" s="250"/>
      <c r="E7124" s="250"/>
      <c r="F7124" s="250"/>
      <c r="G7124" s="3"/>
      <c r="H7124" s="3"/>
      <c r="I7124" s="3"/>
      <c r="J7124" s="3"/>
      <c r="K7124" s="3"/>
      <c r="L7124" s="3"/>
      <c r="IK7124" s="3"/>
      <c r="IL7124" s="3"/>
      <c r="IM7124" s="3"/>
      <c r="IN7124" s="3"/>
      <c r="IO7124" s="3"/>
      <c r="IP7124" s="3"/>
      <c r="IQ7124" s="3"/>
      <c r="IR7124" s="3"/>
      <c r="IS7124" s="3"/>
    </row>
    <row r="7125" spans="1:253" s="2" customFormat="1" ht="16.5">
      <c r="A7125" s="250"/>
      <c r="B7125" s="250"/>
      <c r="C7125" s="250"/>
      <c r="D7125" s="250"/>
      <c r="E7125" s="250"/>
      <c r="F7125" s="250"/>
      <c r="G7125" s="3"/>
      <c r="H7125" s="3"/>
      <c r="I7125" s="3"/>
      <c r="J7125" s="3"/>
      <c r="K7125" s="3"/>
      <c r="L7125" s="3"/>
      <c r="IK7125" s="3"/>
      <c r="IL7125" s="3"/>
      <c r="IM7125" s="3"/>
      <c r="IN7125" s="3"/>
      <c r="IO7125" s="3"/>
      <c r="IP7125" s="3"/>
      <c r="IQ7125" s="3"/>
      <c r="IR7125" s="3"/>
      <c r="IS7125" s="3"/>
    </row>
    <row r="7126" spans="1:253" s="2" customFormat="1" ht="16.5">
      <c r="A7126" s="250"/>
      <c r="B7126" s="250"/>
      <c r="C7126" s="250"/>
      <c r="D7126" s="250"/>
      <c r="E7126" s="250"/>
      <c r="F7126" s="250"/>
      <c r="G7126" s="3"/>
      <c r="H7126" s="3"/>
      <c r="I7126" s="3"/>
      <c r="J7126" s="3"/>
      <c r="K7126" s="3"/>
      <c r="L7126" s="3"/>
      <c r="IK7126" s="3"/>
      <c r="IL7126" s="3"/>
      <c r="IM7126" s="3"/>
      <c r="IN7126" s="3"/>
      <c r="IO7126" s="3"/>
      <c r="IP7126" s="3"/>
      <c r="IQ7126" s="3"/>
      <c r="IR7126" s="3"/>
      <c r="IS7126" s="3"/>
    </row>
    <row r="7127" spans="1:253" s="2" customFormat="1" ht="16.5">
      <c r="A7127" s="250"/>
      <c r="B7127" s="250"/>
      <c r="C7127" s="250"/>
      <c r="D7127" s="250"/>
      <c r="E7127" s="250"/>
      <c r="F7127" s="250"/>
      <c r="G7127" s="3"/>
      <c r="H7127" s="3"/>
      <c r="I7127" s="3"/>
      <c r="J7127" s="3"/>
      <c r="K7127" s="3"/>
      <c r="L7127" s="3"/>
      <c r="IK7127" s="3"/>
      <c r="IL7127" s="3"/>
      <c r="IM7127" s="3"/>
      <c r="IN7127" s="3"/>
      <c r="IO7127" s="3"/>
      <c r="IP7127" s="3"/>
      <c r="IQ7127" s="3"/>
      <c r="IR7127" s="3"/>
      <c r="IS7127" s="3"/>
    </row>
    <row r="7128" spans="1:253" s="2" customFormat="1" ht="16.5">
      <c r="A7128" s="250"/>
      <c r="B7128" s="250"/>
      <c r="C7128" s="250"/>
      <c r="D7128" s="250"/>
      <c r="E7128" s="250"/>
      <c r="F7128" s="250"/>
      <c r="G7128" s="3"/>
      <c r="H7128" s="3"/>
      <c r="I7128" s="3"/>
      <c r="J7128" s="3"/>
      <c r="K7128" s="3"/>
      <c r="L7128" s="3"/>
      <c r="IK7128" s="3"/>
      <c r="IL7128" s="3"/>
      <c r="IM7128" s="3"/>
      <c r="IN7128" s="3"/>
      <c r="IO7128" s="3"/>
      <c r="IP7128" s="3"/>
      <c r="IQ7128" s="3"/>
      <c r="IR7128" s="3"/>
      <c r="IS7128" s="3"/>
    </row>
    <row r="7129" spans="1:253" s="2" customFormat="1" ht="16.5">
      <c r="A7129" s="250"/>
      <c r="B7129" s="250"/>
      <c r="C7129" s="250"/>
      <c r="D7129" s="250"/>
      <c r="E7129" s="250"/>
      <c r="F7129" s="250"/>
      <c r="G7129" s="3"/>
      <c r="H7129" s="3"/>
      <c r="I7129" s="3"/>
      <c r="J7129" s="3"/>
      <c r="K7129" s="3"/>
      <c r="L7129" s="3"/>
      <c r="IK7129" s="3"/>
      <c r="IL7129" s="3"/>
      <c r="IM7129" s="3"/>
      <c r="IN7129" s="3"/>
      <c r="IO7129" s="3"/>
      <c r="IP7129" s="3"/>
      <c r="IQ7129" s="3"/>
      <c r="IR7129" s="3"/>
      <c r="IS7129" s="3"/>
    </row>
    <row r="7130" spans="1:253" s="2" customFormat="1" ht="16.5">
      <c r="A7130" s="250"/>
      <c r="B7130" s="250"/>
      <c r="C7130" s="250"/>
      <c r="D7130" s="250"/>
      <c r="E7130" s="250"/>
      <c r="F7130" s="250"/>
      <c r="G7130" s="3"/>
      <c r="H7130" s="3"/>
      <c r="I7130" s="3"/>
      <c r="J7130" s="3"/>
      <c r="K7130" s="3"/>
      <c r="L7130" s="3"/>
      <c r="IK7130" s="3"/>
      <c r="IL7130" s="3"/>
      <c r="IM7130" s="3"/>
      <c r="IN7130" s="3"/>
      <c r="IO7130" s="3"/>
      <c r="IP7130" s="3"/>
      <c r="IQ7130" s="3"/>
      <c r="IR7130" s="3"/>
      <c r="IS7130" s="3"/>
    </row>
    <row r="7131" spans="1:253" s="2" customFormat="1" ht="16.5">
      <c r="A7131" s="250"/>
      <c r="B7131" s="250"/>
      <c r="C7131" s="250"/>
      <c r="D7131" s="250"/>
      <c r="E7131" s="250"/>
      <c r="F7131" s="250"/>
      <c r="G7131" s="3"/>
      <c r="H7131" s="3"/>
      <c r="I7131" s="3"/>
      <c r="J7131" s="3"/>
      <c r="K7131" s="3"/>
      <c r="L7131" s="3"/>
      <c r="IK7131" s="3"/>
      <c r="IL7131" s="3"/>
      <c r="IM7131" s="3"/>
      <c r="IN7131" s="3"/>
      <c r="IO7131" s="3"/>
      <c r="IP7131" s="3"/>
      <c r="IQ7131" s="3"/>
      <c r="IR7131" s="3"/>
      <c r="IS7131" s="3"/>
    </row>
    <row r="7132" spans="1:253" s="2" customFormat="1" ht="16.5">
      <c r="A7132" s="250"/>
      <c r="B7132" s="250"/>
      <c r="C7132" s="250"/>
      <c r="D7132" s="250"/>
      <c r="E7132" s="250"/>
      <c r="F7132" s="250"/>
      <c r="G7132" s="3"/>
      <c r="H7132" s="3"/>
      <c r="I7132" s="3"/>
      <c r="J7132" s="3"/>
      <c r="K7132" s="3"/>
      <c r="L7132" s="3"/>
      <c r="IK7132" s="3"/>
      <c r="IL7132" s="3"/>
      <c r="IM7132" s="3"/>
      <c r="IN7132" s="3"/>
      <c r="IO7132" s="3"/>
      <c r="IP7132" s="3"/>
      <c r="IQ7132" s="3"/>
      <c r="IR7132" s="3"/>
      <c r="IS7132" s="3"/>
    </row>
    <row r="7133" spans="1:253" s="2" customFormat="1" ht="16.5">
      <c r="A7133" s="250"/>
      <c r="B7133" s="250"/>
      <c r="C7133" s="250"/>
      <c r="D7133" s="250"/>
      <c r="E7133" s="250"/>
      <c r="F7133" s="250"/>
      <c r="G7133" s="3"/>
      <c r="H7133" s="3"/>
      <c r="I7133" s="3"/>
      <c r="J7133" s="3"/>
      <c r="K7133" s="3"/>
      <c r="L7133" s="3"/>
      <c r="IK7133" s="3"/>
      <c r="IL7133" s="3"/>
      <c r="IM7133" s="3"/>
      <c r="IN7133" s="3"/>
      <c r="IO7133" s="3"/>
      <c r="IP7133" s="3"/>
      <c r="IQ7133" s="3"/>
      <c r="IR7133" s="3"/>
      <c r="IS7133" s="3"/>
    </row>
    <row r="7134" spans="1:253" s="2" customFormat="1" ht="16.5">
      <c r="A7134" s="250"/>
      <c r="B7134" s="250"/>
      <c r="C7134" s="250"/>
      <c r="D7134" s="250"/>
      <c r="E7134" s="250"/>
      <c r="F7134" s="250"/>
      <c r="G7134" s="3"/>
      <c r="H7134" s="3"/>
      <c r="I7134" s="3"/>
      <c r="J7134" s="3"/>
      <c r="K7134" s="3"/>
      <c r="L7134" s="3"/>
      <c r="IK7134" s="3"/>
      <c r="IL7134" s="3"/>
      <c r="IM7134" s="3"/>
      <c r="IN7134" s="3"/>
      <c r="IO7134" s="3"/>
      <c r="IP7134" s="3"/>
      <c r="IQ7134" s="3"/>
      <c r="IR7134" s="3"/>
      <c r="IS7134" s="3"/>
    </row>
    <row r="7135" spans="1:253" s="2" customFormat="1" ht="16.5">
      <c r="A7135" s="250"/>
      <c r="B7135" s="250"/>
      <c r="C7135" s="250"/>
      <c r="D7135" s="250"/>
      <c r="E7135" s="250"/>
      <c r="F7135" s="250"/>
      <c r="G7135" s="3"/>
      <c r="H7135" s="3"/>
      <c r="I7135" s="3"/>
      <c r="J7135" s="3"/>
      <c r="K7135" s="3"/>
      <c r="L7135" s="3"/>
      <c r="IK7135" s="3"/>
      <c r="IL7135" s="3"/>
      <c r="IM7135" s="3"/>
      <c r="IN7135" s="3"/>
      <c r="IO7135" s="3"/>
      <c r="IP7135" s="3"/>
      <c r="IQ7135" s="3"/>
      <c r="IR7135" s="3"/>
      <c r="IS7135" s="3"/>
    </row>
    <row r="7136" spans="1:253" s="2" customFormat="1" ht="16.5">
      <c r="A7136" s="250"/>
      <c r="B7136" s="250"/>
      <c r="C7136" s="250"/>
      <c r="D7136" s="250"/>
      <c r="E7136" s="250"/>
      <c r="F7136" s="250"/>
      <c r="G7136" s="3"/>
      <c r="H7136" s="3"/>
      <c r="I7136" s="3"/>
      <c r="J7136" s="3"/>
      <c r="K7136" s="3"/>
      <c r="L7136" s="3"/>
      <c r="IK7136" s="3"/>
      <c r="IL7136" s="3"/>
      <c r="IM7136" s="3"/>
      <c r="IN7136" s="3"/>
      <c r="IO7136" s="3"/>
      <c r="IP7136" s="3"/>
      <c r="IQ7136" s="3"/>
      <c r="IR7136" s="3"/>
      <c r="IS7136" s="3"/>
    </row>
    <row r="7137" spans="1:253" s="2" customFormat="1" ht="16.5">
      <c r="A7137" s="250"/>
      <c r="B7137" s="250"/>
      <c r="C7137" s="250"/>
      <c r="D7137" s="250"/>
      <c r="E7137" s="250"/>
      <c r="F7137" s="250"/>
      <c r="G7137" s="3"/>
      <c r="H7137" s="3"/>
      <c r="I7137" s="3"/>
      <c r="J7137" s="3"/>
      <c r="K7137" s="3"/>
      <c r="L7137" s="3"/>
      <c r="IK7137" s="3"/>
      <c r="IL7137" s="3"/>
      <c r="IM7137" s="3"/>
      <c r="IN7137" s="3"/>
      <c r="IO7137" s="3"/>
      <c r="IP7137" s="3"/>
      <c r="IQ7137" s="3"/>
      <c r="IR7137" s="3"/>
      <c r="IS7137" s="3"/>
    </row>
    <row r="7138" spans="1:253" s="2" customFormat="1" ht="16.5">
      <c r="A7138" s="250"/>
      <c r="B7138" s="250"/>
      <c r="C7138" s="250"/>
      <c r="D7138" s="250"/>
      <c r="E7138" s="250"/>
      <c r="F7138" s="250"/>
      <c r="G7138" s="3"/>
      <c r="H7138" s="3"/>
      <c r="I7138" s="3"/>
      <c r="J7138" s="3"/>
      <c r="K7138" s="3"/>
      <c r="L7138" s="3"/>
      <c r="IK7138" s="3"/>
      <c r="IL7138" s="3"/>
      <c r="IM7138" s="3"/>
      <c r="IN7138" s="3"/>
      <c r="IO7138" s="3"/>
      <c r="IP7138" s="3"/>
      <c r="IQ7138" s="3"/>
      <c r="IR7138" s="3"/>
      <c r="IS7138" s="3"/>
    </row>
    <row r="7139" spans="1:253" s="2" customFormat="1" ht="16.5">
      <c r="A7139" s="250"/>
      <c r="B7139" s="250"/>
      <c r="C7139" s="250"/>
      <c r="D7139" s="250"/>
      <c r="E7139" s="250"/>
      <c r="F7139" s="250"/>
      <c r="G7139" s="3"/>
      <c r="H7139" s="3"/>
      <c r="I7139" s="3"/>
      <c r="J7139" s="3"/>
      <c r="K7139" s="3"/>
      <c r="L7139" s="3"/>
      <c r="IK7139" s="3"/>
      <c r="IL7139" s="3"/>
      <c r="IM7139" s="3"/>
      <c r="IN7139" s="3"/>
      <c r="IO7139" s="3"/>
      <c r="IP7139" s="3"/>
      <c r="IQ7139" s="3"/>
      <c r="IR7139" s="3"/>
      <c r="IS7139" s="3"/>
    </row>
    <row r="7140" spans="1:253" s="2" customFormat="1" ht="16.5">
      <c r="A7140" s="250"/>
      <c r="B7140" s="250"/>
      <c r="C7140" s="250"/>
      <c r="D7140" s="250"/>
      <c r="E7140" s="250"/>
      <c r="F7140" s="250"/>
      <c r="G7140" s="3"/>
      <c r="H7140" s="3"/>
      <c r="I7140" s="3"/>
      <c r="J7140" s="3"/>
      <c r="K7140" s="3"/>
      <c r="L7140" s="3"/>
      <c r="IK7140" s="3"/>
      <c r="IL7140" s="3"/>
      <c r="IM7140" s="3"/>
      <c r="IN7140" s="3"/>
      <c r="IO7140" s="3"/>
      <c r="IP7140" s="3"/>
      <c r="IQ7140" s="3"/>
      <c r="IR7140" s="3"/>
      <c r="IS7140" s="3"/>
    </row>
    <row r="7141" spans="1:253" s="2" customFormat="1" ht="16.5">
      <c r="A7141" s="250"/>
      <c r="B7141" s="250"/>
      <c r="C7141" s="250"/>
      <c r="D7141" s="250"/>
      <c r="E7141" s="250"/>
      <c r="F7141" s="250"/>
      <c r="G7141" s="3"/>
      <c r="H7141" s="3"/>
      <c r="I7141" s="3"/>
      <c r="J7141" s="3"/>
      <c r="K7141" s="3"/>
      <c r="L7141" s="3"/>
      <c r="IK7141" s="3"/>
      <c r="IL7141" s="3"/>
      <c r="IM7141" s="3"/>
      <c r="IN7141" s="3"/>
      <c r="IO7141" s="3"/>
      <c r="IP7141" s="3"/>
      <c r="IQ7141" s="3"/>
      <c r="IR7141" s="3"/>
      <c r="IS7141" s="3"/>
    </row>
    <row r="7142" spans="1:253" s="2" customFormat="1" ht="16.5">
      <c r="A7142" s="250"/>
      <c r="B7142" s="250"/>
      <c r="C7142" s="250"/>
      <c r="D7142" s="250"/>
      <c r="E7142" s="250"/>
      <c r="F7142" s="250"/>
      <c r="G7142" s="3"/>
      <c r="H7142" s="3"/>
      <c r="I7142" s="3"/>
      <c r="J7142" s="3"/>
      <c r="K7142" s="3"/>
      <c r="L7142" s="3"/>
      <c r="IK7142" s="3"/>
      <c r="IL7142" s="3"/>
      <c r="IM7142" s="3"/>
      <c r="IN7142" s="3"/>
      <c r="IO7142" s="3"/>
      <c r="IP7142" s="3"/>
      <c r="IQ7142" s="3"/>
      <c r="IR7142" s="3"/>
      <c r="IS7142" s="3"/>
    </row>
    <row r="7143" spans="1:253" s="2" customFormat="1" ht="16.5">
      <c r="A7143" s="250"/>
      <c r="B7143" s="250"/>
      <c r="C7143" s="250"/>
      <c r="D7143" s="250"/>
      <c r="E7143" s="250"/>
      <c r="F7143" s="250"/>
      <c r="G7143" s="3"/>
      <c r="H7143" s="3"/>
      <c r="I7143" s="3"/>
      <c r="J7143" s="3"/>
      <c r="K7143" s="3"/>
      <c r="L7143" s="3"/>
      <c r="IK7143" s="3"/>
      <c r="IL7143" s="3"/>
      <c r="IM7143" s="3"/>
      <c r="IN7143" s="3"/>
      <c r="IO7143" s="3"/>
      <c r="IP7143" s="3"/>
      <c r="IQ7143" s="3"/>
      <c r="IR7143" s="3"/>
      <c r="IS7143" s="3"/>
    </row>
    <row r="7144" spans="1:253" s="2" customFormat="1" ht="16.5">
      <c r="A7144" s="250"/>
      <c r="B7144" s="250"/>
      <c r="C7144" s="250"/>
      <c r="D7144" s="250"/>
      <c r="E7144" s="250"/>
      <c r="F7144" s="250"/>
      <c r="G7144" s="3"/>
      <c r="H7144" s="3"/>
      <c r="I7144" s="3"/>
      <c r="J7144" s="3"/>
      <c r="K7144" s="3"/>
      <c r="L7144" s="3"/>
      <c r="IK7144" s="3"/>
      <c r="IL7144" s="3"/>
      <c r="IM7144" s="3"/>
      <c r="IN7144" s="3"/>
      <c r="IO7144" s="3"/>
      <c r="IP7144" s="3"/>
      <c r="IQ7144" s="3"/>
      <c r="IR7144" s="3"/>
      <c r="IS7144" s="3"/>
    </row>
    <row r="7145" spans="1:253" s="2" customFormat="1" ht="16.5">
      <c r="A7145" s="250"/>
      <c r="B7145" s="250"/>
      <c r="C7145" s="250"/>
      <c r="D7145" s="250"/>
      <c r="E7145" s="250"/>
      <c r="F7145" s="250"/>
      <c r="G7145" s="3"/>
      <c r="H7145" s="3"/>
      <c r="I7145" s="3"/>
      <c r="J7145" s="3"/>
      <c r="K7145" s="3"/>
      <c r="L7145" s="3"/>
      <c r="IK7145" s="3"/>
      <c r="IL7145" s="3"/>
      <c r="IM7145" s="3"/>
      <c r="IN7145" s="3"/>
      <c r="IO7145" s="3"/>
      <c r="IP7145" s="3"/>
      <c r="IQ7145" s="3"/>
      <c r="IR7145" s="3"/>
      <c r="IS7145" s="3"/>
    </row>
    <row r="7146" spans="1:253" s="2" customFormat="1" ht="16.5">
      <c r="A7146" s="250"/>
      <c r="B7146" s="250"/>
      <c r="C7146" s="250"/>
      <c r="D7146" s="250"/>
      <c r="E7146" s="250"/>
      <c r="F7146" s="250"/>
      <c r="G7146" s="3"/>
      <c r="H7146" s="3"/>
      <c r="I7146" s="3"/>
      <c r="J7146" s="3"/>
      <c r="K7146" s="3"/>
      <c r="L7146" s="3"/>
      <c r="IK7146" s="3"/>
      <c r="IL7146" s="3"/>
      <c r="IM7146" s="3"/>
      <c r="IN7146" s="3"/>
      <c r="IO7146" s="3"/>
      <c r="IP7146" s="3"/>
      <c r="IQ7146" s="3"/>
      <c r="IR7146" s="3"/>
      <c r="IS7146" s="3"/>
    </row>
    <row r="7147" spans="1:253" s="2" customFormat="1" ht="16.5">
      <c r="A7147" s="250"/>
      <c r="B7147" s="250"/>
      <c r="C7147" s="250"/>
      <c r="D7147" s="250"/>
      <c r="E7147" s="250"/>
      <c r="F7147" s="250"/>
      <c r="G7147" s="3"/>
      <c r="H7147" s="3"/>
      <c r="I7147" s="3"/>
      <c r="J7147" s="3"/>
      <c r="K7147" s="3"/>
      <c r="L7147" s="3"/>
      <c r="IK7147" s="3"/>
      <c r="IL7147" s="3"/>
      <c r="IM7147" s="3"/>
      <c r="IN7147" s="3"/>
      <c r="IO7147" s="3"/>
      <c r="IP7147" s="3"/>
      <c r="IQ7147" s="3"/>
      <c r="IR7147" s="3"/>
      <c r="IS7147" s="3"/>
    </row>
    <row r="7148" spans="1:253" s="2" customFormat="1" ht="16.5">
      <c r="A7148" s="250"/>
      <c r="B7148" s="250"/>
      <c r="C7148" s="250"/>
      <c r="D7148" s="250"/>
      <c r="E7148" s="250"/>
      <c r="F7148" s="250"/>
      <c r="G7148" s="3"/>
      <c r="H7148" s="3"/>
      <c r="I7148" s="3"/>
      <c r="J7148" s="3"/>
      <c r="K7148" s="3"/>
      <c r="L7148" s="3"/>
      <c r="IK7148" s="3"/>
      <c r="IL7148" s="3"/>
      <c r="IM7148" s="3"/>
      <c r="IN7148" s="3"/>
      <c r="IO7148" s="3"/>
      <c r="IP7148" s="3"/>
      <c r="IQ7148" s="3"/>
      <c r="IR7148" s="3"/>
      <c r="IS7148" s="3"/>
    </row>
    <row r="7149" spans="1:253" s="2" customFormat="1" ht="16.5">
      <c r="A7149" s="250"/>
      <c r="B7149" s="250"/>
      <c r="C7149" s="250"/>
      <c r="D7149" s="250"/>
      <c r="E7149" s="250"/>
      <c r="F7149" s="250"/>
      <c r="G7149" s="3"/>
      <c r="H7149" s="3"/>
      <c r="I7149" s="3"/>
      <c r="J7149" s="3"/>
      <c r="K7149" s="3"/>
      <c r="L7149" s="3"/>
      <c r="IK7149" s="3"/>
      <c r="IL7149" s="3"/>
      <c r="IM7149" s="3"/>
      <c r="IN7149" s="3"/>
      <c r="IO7149" s="3"/>
      <c r="IP7149" s="3"/>
      <c r="IQ7149" s="3"/>
      <c r="IR7149" s="3"/>
      <c r="IS7149" s="3"/>
    </row>
    <row r="7150" spans="1:253" s="2" customFormat="1" ht="16.5">
      <c r="A7150" s="250"/>
      <c r="B7150" s="250"/>
      <c r="C7150" s="250"/>
      <c r="D7150" s="250"/>
      <c r="E7150" s="250"/>
      <c r="F7150" s="250"/>
      <c r="G7150" s="3"/>
      <c r="H7150" s="3"/>
      <c r="I7150" s="3"/>
      <c r="J7150" s="3"/>
      <c r="K7150" s="3"/>
      <c r="L7150" s="3"/>
      <c r="IK7150" s="3"/>
      <c r="IL7150" s="3"/>
      <c r="IM7150" s="3"/>
      <c r="IN7150" s="3"/>
      <c r="IO7150" s="3"/>
      <c r="IP7150" s="3"/>
      <c r="IQ7150" s="3"/>
      <c r="IR7150" s="3"/>
      <c r="IS7150" s="3"/>
    </row>
    <row r="7151" spans="1:253" s="2" customFormat="1" ht="16.5">
      <c r="A7151" s="250"/>
      <c r="B7151" s="250"/>
      <c r="C7151" s="250"/>
      <c r="D7151" s="250"/>
      <c r="E7151" s="250"/>
      <c r="F7151" s="250"/>
      <c r="G7151" s="3"/>
      <c r="H7151" s="3"/>
      <c r="I7151" s="3"/>
      <c r="J7151" s="3"/>
      <c r="K7151" s="3"/>
      <c r="L7151" s="3"/>
      <c r="IK7151" s="3"/>
      <c r="IL7151" s="3"/>
      <c r="IM7151" s="3"/>
      <c r="IN7151" s="3"/>
      <c r="IO7151" s="3"/>
      <c r="IP7151" s="3"/>
      <c r="IQ7151" s="3"/>
      <c r="IR7151" s="3"/>
      <c r="IS7151" s="3"/>
    </row>
    <row r="7152" spans="1:253" s="2" customFormat="1" ht="16.5">
      <c r="A7152" s="250"/>
      <c r="B7152" s="250"/>
      <c r="C7152" s="250"/>
      <c r="D7152" s="250"/>
      <c r="E7152" s="250"/>
      <c r="F7152" s="250"/>
      <c r="G7152" s="3"/>
      <c r="H7152" s="3"/>
      <c r="I7152" s="3"/>
      <c r="J7152" s="3"/>
      <c r="K7152" s="3"/>
      <c r="L7152" s="3"/>
      <c r="IK7152" s="3"/>
      <c r="IL7152" s="3"/>
      <c r="IM7152" s="3"/>
      <c r="IN7152" s="3"/>
      <c r="IO7152" s="3"/>
      <c r="IP7152" s="3"/>
      <c r="IQ7152" s="3"/>
      <c r="IR7152" s="3"/>
      <c r="IS7152" s="3"/>
    </row>
    <row r="7153" spans="1:253" s="2" customFormat="1" ht="16.5">
      <c r="A7153" s="250"/>
      <c r="B7153" s="250"/>
      <c r="C7153" s="250"/>
      <c r="D7153" s="250"/>
      <c r="E7153" s="250"/>
      <c r="F7153" s="250"/>
      <c r="G7153" s="3"/>
      <c r="H7153" s="3"/>
      <c r="I7153" s="3"/>
      <c r="J7153" s="3"/>
      <c r="K7153" s="3"/>
      <c r="L7153" s="3"/>
      <c r="IK7153" s="3"/>
      <c r="IL7153" s="3"/>
      <c r="IM7153" s="3"/>
      <c r="IN7153" s="3"/>
      <c r="IO7153" s="3"/>
      <c r="IP7153" s="3"/>
      <c r="IQ7153" s="3"/>
      <c r="IR7153" s="3"/>
      <c r="IS7153" s="3"/>
    </row>
    <row r="7154" spans="1:253" s="2" customFormat="1" ht="16.5">
      <c r="A7154" s="250"/>
      <c r="B7154" s="250"/>
      <c r="C7154" s="250"/>
      <c r="D7154" s="250"/>
      <c r="E7154" s="250"/>
      <c r="F7154" s="250"/>
      <c r="G7154" s="3"/>
      <c r="H7154" s="3"/>
      <c r="I7154" s="3"/>
      <c r="J7154" s="3"/>
      <c r="K7154" s="3"/>
      <c r="L7154" s="3"/>
      <c r="IK7154" s="3"/>
      <c r="IL7154" s="3"/>
      <c r="IM7154" s="3"/>
      <c r="IN7154" s="3"/>
      <c r="IO7154" s="3"/>
      <c r="IP7154" s="3"/>
      <c r="IQ7154" s="3"/>
      <c r="IR7154" s="3"/>
      <c r="IS7154" s="3"/>
    </row>
    <row r="7155" spans="1:253" s="2" customFormat="1" ht="16.5">
      <c r="A7155" s="250"/>
      <c r="B7155" s="250"/>
      <c r="C7155" s="250"/>
      <c r="D7155" s="250"/>
      <c r="E7155" s="250"/>
      <c r="F7155" s="250"/>
      <c r="G7155" s="3"/>
      <c r="H7155" s="3"/>
      <c r="I7155" s="3"/>
      <c r="J7155" s="3"/>
      <c r="K7155" s="3"/>
      <c r="L7155" s="3"/>
      <c r="IK7155" s="3"/>
      <c r="IL7155" s="3"/>
      <c r="IM7155" s="3"/>
      <c r="IN7155" s="3"/>
      <c r="IO7155" s="3"/>
      <c r="IP7155" s="3"/>
      <c r="IQ7155" s="3"/>
      <c r="IR7155" s="3"/>
      <c r="IS7155" s="3"/>
    </row>
    <row r="7156" spans="1:253" s="2" customFormat="1" ht="16.5">
      <c r="A7156" s="250"/>
      <c r="B7156" s="250"/>
      <c r="C7156" s="250"/>
      <c r="D7156" s="250"/>
      <c r="E7156" s="250"/>
      <c r="F7156" s="250"/>
      <c r="G7156" s="3"/>
      <c r="H7156" s="3"/>
      <c r="I7156" s="3"/>
      <c r="J7156" s="3"/>
      <c r="K7156" s="3"/>
      <c r="L7156" s="3"/>
      <c r="IK7156" s="3"/>
      <c r="IL7156" s="3"/>
      <c r="IM7156" s="3"/>
      <c r="IN7156" s="3"/>
      <c r="IO7156" s="3"/>
      <c r="IP7156" s="3"/>
      <c r="IQ7156" s="3"/>
      <c r="IR7156" s="3"/>
      <c r="IS7156" s="3"/>
    </row>
    <row r="7157" spans="1:253" s="2" customFormat="1" ht="16.5">
      <c r="A7157" s="250"/>
      <c r="B7157" s="250"/>
      <c r="C7157" s="250"/>
      <c r="D7157" s="250"/>
      <c r="E7157" s="250"/>
      <c r="F7157" s="250"/>
      <c r="G7157" s="3"/>
      <c r="H7157" s="3"/>
      <c r="I7157" s="3"/>
      <c r="J7157" s="3"/>
      <c r="K7157" s="3"/>
      <c r="L7157" s="3"/>
      <c r="IK7157" s="3"/>
      <c r="IL7157" s="3"/>
      <c r="IM7157" s="3"/>
      <c r="IN7157" s="3"/>
      <c r="IO7157" s="3"/>
      <c r="IP7157" s="3"/>
      <c r="IQ7157" s="3"/>
      <c r="IR7157" s="3"/>
      <c r="IS7157" s="3"/>
    </row>
    <row r="7158" spans="1:253" s="2" customFormat="1" ht="16.5">
      <c r="A7158" s="250"/>
      <c r="B7158" s="250"/>
      <c r="C7158" s="250"/>
      <c r="D7158" s="250"/>
      <c r="E7158" s="250"/>
      <c r="F7158" s="250"/>
      <c r="G7158" s="3"/>
      <c r="H7158" s="3"/>
      <c r="I7158" s="3"/>
      <c r="J7158" s="3"/>
      <c r="K7158" s="3"/>
      <c r="L7158" s="3"/>
      <c r="IK7158" s="3"/>
      <c r="IL7158" s="3"/>
      <c r="IM7158" s="3"/>
      <c r="IN7158" s="3"/>
      <c r="IO7158" s="3"/>
      <c r="IP7158" s="3"/>
      <c r="IQ7158" s="3"/>
      <c r="IR7158" s="3"/>
      <c r="IS7158" s="3"/>
    </row>
    <row r="7159" spans="1:253" s="2" customFormat="1" ht="16.5">
      <c r="A7159" s="250"/>
      <c r="B7159" s="250"/>
      <c r="C7159" s="250"/>
      <c r="D7159" s="250"/>
      <c r="E7159" s="250"/>
      <c r="F7159" s="250"/>
      <c r="G7159" s="3"/>
      <c r="H7159" s="3"/>
      <c r="I7159" s="3"/>
      <c r="J7159" s="3"/>
      <c r="K7159" s="3"/>
      <c r="L7159" s="3"/>
      <c r="IK7159" s="3"/>
      <c r="IL7159" s="3"/>
      <c r="IM7159" s="3"/>
      <c r="IN7159" s="3"/>
      <c r="IO7159" s="3"/>
      <c r="IP7159" s="3"/>
      <c r="IQ7159" s="3"/>
      <c r="IR7159" s="3"/>
      <c r="IS7159" s="3"/>
    </row>
    <row r="7160" spans="1:253" s="2" customFormat="1" ht="16.5">
      <c r="A7160" s="250"/>
      <c r="B7160" s="250"/>
      <c r="C7160" s="250"/>
      <c r="D7160" s="250"/>
      <c r="E7160" s="250"/>
      <c r="F7160" s="250"/>
      <c r="G7160" s="3"/>
      <c r="H7160" s="3"/>
      <c r="I7160" s="3"/>
      <c r="J7160" s="3"/>
      <c r="K7160" s="3"/>
      <c r="L7160" s="3"/>
      <c r="IK7160" s="3"/>
      <c r="IL7160" s="3"/>
      <c r="IM7160" s="3"/>
      <c r="IN7160" s="3"/>
      <c r="IO7160" s="3"/>
      <c r="IP7160" s="3"/>
      <c r="IQ7160" s="3"/>
      <c r="IR7160" s="3"/>
      <c r="IS7160" s="3"/>
    </row>
    <row r="7161" spans="1:253" s="2" customFormat="1" ht="16.5">
      <c r="A7161" s="250"/>
      <c r="B7161" s="250"/>
      <c r="C7161" s="250"/>
      <c r="D7161" s="250"/>
      <c r="E7161" s="250"/>
      <c r="F7161" s="250"/>
      <c r="G7161" s="3"/>
      <c r="H7161" s="3"/>
      <c r="I7161" s="3"/>
      <c r="J7161" s="3"/>
      <c r="K7161" s="3"/>
      <c r="L7161" s="3"/>
      <c r="IK7161" s="3"/>
      <c r="IL7161" s="3"/>
      <c r="IM7161" s="3"/>
      <c r="IN7161" s="3"/>
      <c r="IO7161" s="3"/>
      <c r="IP7161" s="3"/>
      <c r="IQ7161" s="3"/>
      <c r="IR7161" s="3"/>
      <c r="IS7161" s="3"/>
    </row>
    <row r="7162" spans="1:253" s="2" customFormat="1" ht="16.5">
      <c r="A7162" s="250"/>
      <c r="B7162" s="250"/>
      <c r="C7162" s="250"/>
      <c r="D7162" s="250"/>
      <c r="E7162" s="250"/>
      <c r="F7162" s="250"/>
      <c r="G7162" s="3"/>
      <c r="H7162" s="3"/>
      <c r="I7162" s="3"/>
      <c r="J7162" s="3"/>
      <c r="K7162" s="3"/>
      <c r="L7162" s="3"/>
      <c r="IK7162" s="3"/>
      <c r="IL7162" s="3"/>
      <c r="IM7162" s="3"/>
      <c r="IN7162" s="3"/>
      <c r="IO7162" s="3"/>
      <c r="IP7162" s="3"/>
      <c r="IQ7162" s="3"/>
      <c r="IR7162" s="3"/>
      <c r="IS7162" s="3"/>
    </row>
    <row r="7163" spans="1:253" s="2" customFormat="1" ht="16.5">
      <c r="A7163" s="250"/>
      <c r="B7163" s="250"/>
      <c r="C7163" s="250"/>
      <c r="D7163" s="250"/>
      <c r="E7163" s="250"/>
      <c r="F7163" s="250"/>
      <c r="G7163" s="3"/>
      <c r="H7163" s="3"/>
      <c r="I7163" s="3"/>
      <c r="J7163" s="3"/>
      <c r="K7163" s="3"/>
      <c r="L7163" s="3"/>
      <c r="IK7163" s="3"/>
      <c r="IL7163" s="3"/>
      <c r="IM7163" s="3"/>
      <c r="IN7163" s="3"/>
      <c r="IO7163" s="3"/>
      <c r="IP7163" s="3"/>
      <c r="IQ7163" s="3"/>
      <c r="IR7163" s="3"/>
      <c r="IS7163" s="3"/>
    </row>
    <row r="7164" spans="1:253" s="2" customFormat="1" ht="16.5">
      <c r="A7164" s="250"/>
      <c r="B7164" s="250"/>
      <c r="C7164" s="250"/>
      <c r="D7164" s="250"/>
      <c r="E7164" s="250"/>
      <c r="F7164" s="250"/>
      <c r="G7164" s="3"/>
      <c r="H7164" s="3"/>
      <c r="I7164" s="3"/>
      <c r="J7164" s="3"/>
      <c r="K7164" s="3"/>
      <c r="L7164" s="3"/>
      <c r="IK7164" s="3"/>
      <c r="IL7164" s="3"/>
      <c r="IM7164" s="3"/>
      <c r="IN7164" s="3"/>
      <c r="IO7164" s="3"/>
      <c r="IP7164" s="3"/>
      <c r="IQ7164" s="3"/>
      <c r="IR7164" s="3"/>
      <c r="IS7164" s="3"/>
    </row>
    <row r="7165" spans="1:253" s="2" customFormat="1" ht="16.5">
      <c r="A7165" s="250"/>
      <c r="B7165" s="250"/>
      <c r="C7165" s="250"/>
      <c r="D7165" s="250"/>
      <c r="E7165" s="250"/>
      <c r="F7165" s="250"/>
      <c r="G7165" s="3"/>
      <c r="H7165" s="3"/>
      <c r="I7165" s="3"/>
      <c r="J7165" s="3"/>
      <c r="K7165" s="3"/>
      <c r="L7165" s="3"/>
      <c r="IK7165" s="3"/>
      <c r="IL7165" s="3"/>
      <c r="IM7165" s="3"/>
      <c r="IN7165" s="3"/>
      <c r="IO7165" s="3"/>
      <c r="IP7165" s="3"/>
      <c r="IQ7165" s="3"/>
      <c r="IR7165" s="3"/>
      <c r="IS7165" s="3"/>
    </row>
    <row r="7166" spans="1:253" s="2" customFormat="1" ht="16.5">
      <c r="A7166" s="250"/>
      <c r="B7166" s="250"/>
      <c r="C7166" s="250"/>
      <c r="D7166" s="250"/>
      <c r="E7166" s="250"/>
      <c r="F7166" s="250"/>
      <c r="G7166" s="3"/>
      <c r="H7166" s="3"/>
      <c r="I7166" s="3"/>
      <c r="J7166" s="3"/>
      <c r="K7166" s="3"/>
      <c r="L7166" s="3"/>
      <c r="IK7166" s="3"/>
      <c r="IL7166" s="3"/>
      <c r="IM7166" s="3"/>
      <c r="IN7166" s="3"/>
      <c r="IO7166" s="3"/>
      <c r="IP7166" s="3"/>
      <c r="IQ7166" s="3"/>
      <c r="IR7166" s="3"/>
      <c r="IS7166" s="3"/>
    </row>
    <row r="7167" spans="1:253" s="2" customFormat="1" ht="16.5">
      <c r="A7167" s="250"/>
      <c r="B7167" s="250"/>
      <c r="C7167" s="250"/>
      <c r="D7167" s="250"/>
      <c r="E7167" s="250"/>
      <c r="F7167" s="250"/>
      <c r="G7167" s="3"/>
      <c r="H7167" s="3"/>
      <c r="I7167" s="3"/>
      <c r="J7167" s="3"/>
      <c r="K7167" s="3"/>
      <c r="L7167" s="3"/>
      <c r="IK7167" s="3"/>
      <c r="IL7167" s="3"/>
      <c r="IM7167" s="3"/>
      <c r="IN7167" s="3"/>
      <c r="IO7167" s="3"/>
      <c r="IP7167" s="3"/>
      <c r="IQ7167" s="3"/>
      <c r="IR7167" s="3"/>
      <c r="IS7167" s="3"/>
    </row>
    <row r="7168" spans="1:253" s="2" customFormat="1" ht="16.5">
      <c r="A7168" s="250"/>
      <c r="B7168" s="250"/>
      <c r="C7168" s="250"/>
      <c r="D7168" s="250"/>
      <c r="E7168" s="250"/>
      <c r="F7168" s="250"/>
      <c r="G7168" s="3"/>
      <c r="H7168" s="3"/>
      <c r="I7168" s="3"/>
      <c r="J7168" s="3"/>
      <c r="K7168" s="3"/>
      <c r="L7168" s="3"/>
      <c r="IK7168" s="3"/>
      <c r="IL7168" s="3"/>
      <c r="IM7168" s="3"/>
      <c r="IN7168" s="3"/>
      <c r="IO7168" s="3"/>
      <c r="IP7168" s="3"/>
      <c r="IQ7168" s="3"/>
      <c r="IR7168" s="3"/>
      <c r="IS7168" s="3"/>
    </row>
    <row r="7169" spans="1:253" s="2" customFormat="1" ht="16.5">
      <c r="A7169" s="250"/>
      <c r="B7169" s="250"/>
      <c r="C7169" s="250"/>
      <c r="D7169" s="250"/>
      <c r="E7169" s="250"/>
      <c r="F7169" s="250"/>
      <c r="G7169" s="3"/>
      <c r="H7169" s="3"/>
      <c r="I7169" s="3"/>
      <c r="J7169" s="3"/>
      <c r="K7169" s="3"/>
      <c r="L7169" s="3"/>
      <c r="IK7169" s="3"/>
      <c r="IL7169" s="3"/>
      <c r="IM7169" s="3"/>
      <c r="IN7169" s="3"/>
      <c r="IO7169" s="3"/>
      <c r="IP7169" s="3"/>
      <c r="IQ7169" s="3"/>
      <c r="IR7169" s="3"/>
      <c r="IS7169" s="3"/>
    </row>
    <row r="7170" spans="1:253" s="2" customFormat="1" ht="16.5">
      <c r="A7170" s="250"/>
      <c r="B7170" s="250"/>
      <c r="C7170" s="250"/>
      <c r="D7170" s="250"/>
      <c r="E7170" s="250"/>
      <c r="F7170" s="250"/>
      <c r="G7170" s="3"/>
      <c r="H7170" s="3"/>
      <c r="I7170" s="3"/>
      <c r="J7170" s="3"/>
      <c r="K7170" s="3"/>
      <c r="L7170" s="3"/>
      <c r="IK7170" s="3"/>
      <c r="IL7170" s="3"/>
      <c r="IM7170" s="3"/>
      <c r="IN7170" s="3"/>
      <c r="IO7170" s="3"/>
      <c r="IP7170" s="3"/>
      <c r="IQ7170" s="3"/>
      <c r="IR7170" s="3"/>
      <c r="IS7170" s="3"/>
    </row>
    <row r="7171" spans="1:253" s="2" customFormat="1" ht="16.5">
      <c r="A7171" s="250"/>
      <c r="B7171" s="250"/>
      <c r="C7171" s="250"/>
      <c r="D7171" s="250"/>
      <c r="E7171" s="250"/>
      <c r="F7171" s="250"/>
      <c r="G7171" s="3"/>
      <c r="H7171" s="3"/>
      <c r="I7171" s="3"/>
      <c r="J7171" s="3"/>
      <c r="K7171" s="3"/>
      <c r="L7171" s="3"/>
      <c r="IK7171" s="3"/>
      <c r="IL7171" s="3"/>
      <c r="IM7171" s="3"/>
      <c r="IN7171" s="3"/>
      <c r="IO7171" s="3"/>
      <c r="IP7171" s="3"/>
      <c r="IQ7171" s="3"/>
      <c r="IR7171" s="3"/>
      <c r="IS7171" s="3"/>
    </row>
    <row r="7172" spans="1:253" s="2" customFormat="1" ht="16.5">
      <c r="A7172" s="250"/>
      <c r="B7172" s="250"/>
      <c r="C7172" s="250"/>
      <c r="D7172" s="250"/>
      <c r="E7172" s="250"/>
      <c r="F7172" s="250"/>
      <c r="G7172" s="3"/>
      <c r="H7172" s="3"/>
      <c r="I7172" s="3"/>
      <c r="J7172" s="3"/>
      <c r="K7172" s="3"/>
      <c r="L7172" s="3"/>
      <c r="IK7172" s="3"/>
      <c r="IL7172" s="3"/>
      <c r="IM7172" s="3"/>
      <c r="IN7172" s="3"/>
      <c r="IO7172" s="3"/>
      <c r="IP7172" s="3"/>
      <c r="IQ7172" s="3"/>
      <c r="IR7172" s="3"/>
      <c r="IS7172" s="3"/>
    </row>
    <row r="7173" spans="1:253" s="2" customFormat="1" ht="16.5">
      <c r="A7173" s="250"/>
      <c r="B7173" s="250"/>
      <c r="C7173" s="250"/>
      <c r="D7173" s="250"/>
      <c r="E7173" s="250"/>
      <c r="F7173" s="250"/>
      <c r="G7173" s="3"/>
      <c r="H7173" s="3"/>
      <c r="I7173" s="3"/>
      <c r="J7173" s="3"/>
      <c r="K7173" s="3"/>
      <c r="L7173" s="3"/>
      <c r="IK7173" s="3"/>
      <c r="IL7173" s="3"/>
      <c r="IM7173" s="3"/>
      <c r="IN7173" s="3"/>
      <c r="IO7173" s="3"/>
      <c r="IP7173" s="3"/>
      <c r="IQ7173" s="3"/>
      <c r="IR7173" s="3"/>
      <c r="IS7173" s="3"/>
    </row>
    <row r="7174" spans="1:253" s="2" customFormat="1" ht="16.5">
      <c r="A7174" s="250"/>
      <c r="B7174" s="250"/>
      <c r="C7174" s="250"/>
      <c r="D7174" s="250"/>
      <c r="E7174" s="250"/>
      <c r="F7174" s="250"/>
      <c r="G7174" s="3"/>
      <c r="H7174" s="3"/>
      <c r="I7174" s="3"/>
      <c r="J7174" s="3"/>
      <c r="K7174" s="3"/>
      <c r="L7174" s="3"/>
      <c r="IK7174" s="3"/>
      <c r="IL7174" s="3"/>
      <c r="IM7174" s="3"/>
      <c r="IN7174" s="3"/>
      <c r="IO7174" s="3"/>
      <c r="IP7174" s="3"/>
      <c r="IQ7174" s="3"/>
      <c r="IR7174" s="3"/>
      <c r="IS7174" s="3"/>
    </row>
    <row r="7175" spans="1:253" s="2" customFormat="1" ht="16.5">
      <c r="A7175" s="250"/>
      <c r="B7175" s="250"/>
      <c r="C7175" s="250"/>
      <c r="D7175" s="250"/>
      <c r="E7175" s="250"/>
      <c r="F7175" s="250"/>
      <c r="G7175" s="3"/>
      <c r="H7175" s="3"/>
      <c r="I7175" s="3"/>
      <c r="J7175" s="3"/>
      <c r="K7175" s="3"/>
      <c r="L7175" s="3"/>
      <c r="IK7175" s="3"/>
      <c r="IL7175" s="3"/>
      <c r="IM7175" s="3"/>
      <c r="IN7175" s="3"/>
      <c r="IO7175" s="3"/>
      <c r="IP7175" s="3"/>
      <c r="IQ7175" s="3"/>
      <c r="IR7175" s="3"/>
      <c r="IS7175" s="3"/>
    </row>
    <row r="7176" spans="1:253" s="2" customFormat="1" ht="16.5">
      <c r="A7176" s="250"/>
      <c r="B7176" s="250"/>
      <c r="C7176" s="250"/>
      <c r="D7176" s="250"/>
      <c r="E7176" s="250"/>
      <c r="F7176" s="250"/>
      <c r="G7176" s="3"/>
      <c r="H7176" s="3"/>
      <c r="I7176" s="3"/>
      <c r="J7176" s="3"/>
      <c r="K7176" s="3"/>
      <c r="L7176" s="3"/>
      <c r="IK7176" s="3"/>
      <c r="IL7176" s="3"/>
      <c r="IM7176" s="3"/>
      <c r="IN7176" s="3"/>
      <c r="IO7176" s="3"/>
      <c r="IP7176" s="3"/>
      <c r="IQ7176" s="3"/>
      <c r="IR7176" s="3"/>
      <c r="IS7176" s="3"/>
    </row>
    <row r="7177" spans="1:253" s="2" customFormat="1" ht="16.5">
      <c r="A7177" s="250"/>
      <c r="B7177" s="250"/>
      <c r="C7177" s="250"/>
      <c r="D7177" s="250"/>
      <c r="E7177" s="250"/>
      <c r="F7177" s="250"/>
      <c r="G7177" s="3"/>
      <c r="H7177" s="3"/>
      <c r="I7177" s="3"/>
      <c r="J7177" s="3"/>
      <c r="K7177" s="3"/>
      <c r="L7177" s="3"/>
      <c r="IK7177" s="3"/>
      <c r="IL7177" s="3"/>
      <c r="IM7177" s="3"/>
      <c r="IN7177" s="3"/>
      <c r="IO7177" s="3"/>
      <c r="IP7177" s="3"/>
      <c r="IQ7177" s="3"/>
      <c r="IR7177" s="3"/>
      <c r="IS7177" s="3"/>
    </row>
    <row r="7178" spans="1:253" s="2" customFormat="1" ht="16.5">
      <c r="A7178" s="250"/>
      <c r="B7178" s="250"/>
      <c r="C7178" s="250"/>
      <c r="D7178" s="250"/>
      <c r="E7178" s="250"/>
      <c r="F7178" s="250"/>
      <c r="G7178" s="3"/>
      <c r="H7178" s="3"/>
      <c r="I7178" s="3"/>
      <c r="J7178" s="3"/>
      <c r="K7178" s="3"/>
      <c r="L7178" s="3"/>
      <c r="IK7178" s="3"/>
      <c r="IL7178" s="3"/>
      <c r="IM7178" s="3"/>
      <c r="IN7178" s="3"/>
      <c r="IO7178" s="3"/>
      <c r="IP7178" s="3"/>
      <c r="IQ7178" s="3"/>
      <c r="IR7178" s="3"/>
      <c r="IS7178" s="3"/>
    </row>
    <row r="7179" spans="1:253" s="2" customFormat="1" ht="16.5">
      <c r="A7179" s="250"/>
      <c r="B7179" s="250"/>
      <c r="C7179" s="250"/>
      <c r="D7179" s="250"/>
      <c r="E7179" s="250"/>
      <c r="F7179" s="250"/>
      <c r="G7179" s="3"/>
      <c r="H7179" s="3"/>
      <c r="I7179" s="3"/>
      <c r="J7179" s="3"/>
      <c r="K7179" s="3"/>
      <c r="L7179" s="3"/>
      <c r="IK7179" s="3"/>
      <c r="IL7179" s="3"/>
      <c r="IM7179" s="3"/>
      <c r="IN7179" s="3"/>
      <c r="IO7179" s="3"/>
      <c r="IP7179" s="3"/>
      <c r="IQ7179" s="3"/>
      <c r="IR7179" s="3"/>
      <c r="IS7179" s="3"/>
    </row>
    <row r="7180" spans="1:253" s="2" customFormat="1" ht="16.5">
      <c r="A7180" s="250"/>
      <c r="B7180" s="250"/>
      <c r="C7180" s="250"/>
      <c r="D7180" s="250"/>
      <c r="E7180" s="250"/>
      <c r="F7180" s="250"/>
      <c r="G7180" s="3"/>
      <c r="H7180" s="3"/>
      <c r="I7180" s="3"/>
      <c r="J7180" s="3"/>
      <c r="K7180" s="3"/>
      <c r="L7180" s="3"/>
      <c r="IK7180" s="3"/>
      <c r="IL7180" s="3"/>
      <c r="IM7180" s="3"/>
      <c r="IN7180" s="3"/>
      <c r="IO7180" s="3"/>
      <c r="IP7180" s="3"/>
      <c r="IQ7180" s="3"/>
      <c r="IR7180" s="3"/>
      <c r="IS7180" s="3"/>
    </row>
    <row r="7181" spans="1:253" s="2" customFormat="1" ht="16.5">
      <c r="A7181" s="250"/>
      <c r="B7181" s="250"/>
      <c r="C7181" s="250"/>
      <c r="D7181" s="250"/>
      <c r="E7181" s="250"/>
      <c r="F7181" s="250"/>
      <c r="G7181" s="3"/>
      <c r="H7181" s="3"/>
      <c r="I7181" s="3"/>
      <c r="J7181" s="3"/>
      <c r="K7181" s="3"/>
      <c r="L7181" s="3"/>
      <c r="IK7181" s="3"/>
      <c r="IL7181" s="3"/>
      <c r="IM7181" s="3"/>
      <c r="IN7181" s="3"/>
      <c r="IO7181" s="3"/>
      <c r="IP7181" s="3"/>
      <c r="IQ7181" s="3"/>
      <c r="IR7181" s="3"/>
      <c r="IS7181" s="3"/>
    </row>
    <row r="7182" spans="1:253" s="2" customFormat="1" ht="16.5">
      <c r="A7182" s="250"/>
      <c r="B7182" s="250"/>
      <c r="C7182" s="250"/>
      <c r="D7182" s="250"/>
      <c r="E7182" s="250"/>
      <c r="F7182" s="250"/>
      <c r="G7182" s="3"/>
      <c r="H7182" s="3"/>
      <c r="I7182" s="3"/>
      <c r="J7182" s="3"/>
      <c r="K7182" s="3"/>
      <c r="L7182" s="3"/>
      <c r="IK7182" s="3"/>
      <c r="IL7182" s="3"/>
      <c r="IM7182" s="3"/>
      <c r="IN7182" s="3"/>
      <c r="IO7182" s="3"/>
      <c r="IP7182" s="3"/>
      <c r="IQ7182" s="3"/>
      <c r="IR7182" s="3"/>
      <c r="IS7182" s="3"/>
    </row>
    <row r="7183" spans="1:253" s="2" customFormat="1" ht="16.5">
      <c r="A7183" s="250"/>
      <c r="B7183" s="250"/>
      <c r="C7183" s="250"/>
      <c r="D7183" s="250"/>
      <c r="E7183" s="250"/>
      <c r="F7183" s="250"/>
      <c r="G7183" s="3"/>
      <c r="H7183" s="3"/>
      <c r="I7183" s="3"/>
      <c r="J7183" s="3"/>
      <c r="K7183" s="3"/>
      <c r="L7183" s="3"/>
      <c r="IK7183" s="3"/>
      <c r="IL7183" s="3"/>
      <c r="IM7183" s="3"/>
      <c r="IN7183" s="3"/>
      <c r="IO7183" s="3"/>
      <c r="IP7183" s="3"/>
      <c r="IQ7183" s="3"/>
      <c r="IR7183" s="3"/>
      <c r="IS7183" s="3"/>
    </row>
    <row r="7184" spans="1:253" s="2" customFormat="1" ht="16.5">
      <c r="A7184" s="250"/>
      <c r="B7184" s="250"/>
      <c r="C7184" s="250"/>
      <c r="D7184" s="250"/>
      <c r="E7184" s="250"/>
      <c r="F7184" s="250"/>
      <c r="G7184" s="3"/>
      <c r="H7184" s="3"/>
      <c r="I7184" s="3"/>
      <c r="J7184" s="3"/>
      <c r="K7184" s="3"/>
      <c r="L7184" s="3"/>
      <c r="IK7184" s="3"/>
      <c r="IL7184" s="3"/>
      <c r="IM7184" s="3"/>
      <c r="IN7184" s="3"/>
      <c r="IO7184" s="3"/>
      <c r="IP7184" s="3"/>
      <c r="IQ7184" s="3"/>
      <c r="IR7184" s="3"/>
      <c r="IS7184" s="3"/>
    </row>
    <row r="7185" spans="1:253" s="2" customFormat="1" ht="16.5">
      <c r="A7185" s="250"/>
      <c r="B7185" s="250"/>
      <c r="C7185" s="250"/>
      <c r="D7185" s="250"/>
      <c r="E7185" s="250"/>
      <c r="F7185" s="250"/>
      <c r="G7185" s="3"/>
      <c r="H7185" s="3"/>
      <c r="I7185" s="3"/>
      <c r="J7185" s="3"/>
      <c r="K7185" s="3"/>
      <c r="L7185" s="3"/>
      <c r="IK7185" s="3"/>
      <c r="IL7185" s="3"/>
      <c r="IM7185" s="3"/>
      <c r="IN7185" s="3"/>
      <c r="IO7185" s="3"/>
      <c r="IP7185" s="3"/>
      <c r="IQ7185" s="3"/>
      <c r="IR7185" s="3"/>
      <c r="IS7185" s="3"/>
    </row>
    <row r="7186" spans="1:253" s="2" customFormat="1" ht="16.5">
      <c r="A7186" s="250"/>
      <c r="B7186" s="250"/>
      <c r="C7186" s="250"/>
      <c r="D7186" s="250"/>
      <c r="E7186" s="250"/>
      <c r="F7186" s="250"/>
      <c r="G7186" s="3"/>
      <c r="H7186" s="3"/>
      <c r="I7186" s="3"/>
      <c r="J7186" s="3"/>
      <c r="K7186" s="3"/>
      <c r="L7186" s="3"/>
      <c r="IK7186" s="3"/>
      <c r="IL7186" s="3"/>
      <c r="IM7186" s="3"/>
      <c r="IN7186" s="3"/>
      <c r="IO7186" s="3"/>
      <c r="IP7186" s="3"/>
      <c r="IQ7186" s="3"/>
      <c r="IR7186" s="3"/>
      <c r="IS7186" s="3"/>
    </row>
    <row r="7187" spans="1:253" s="2" customFormat="1" ht="16.5">
      <c r="A7187" s="250"/>
      <c r="B7187" s="250"/>
      <c r="C7187" s="250"/>
      <c r="D7187" s="250"/>
      <c r="E7187" s="250"/>
      <c r="F7187" s="250"/>
      <c r="G7187" s="3"/>
      <c r="H7187" s="3"/>
      <c r="I7187" s="3"/>
      <c r="J7187" s="3"/>
      <c r="K7187" s="3"/>
      <c r="L7187" s="3"/>
      <c r="IK7187" s="3"/>
      <c r="IL7187" s="3"/>
      <c r="IM7187" s="3"/>
      <c r="IN7187" s="3"/>
      <c r="IO7187" s="3"/>
      <c r="IP7187" s="3"/>
      <c r="IQ7187" s="3"/>
      <c r="IR7187" s="3"/>
      <c r="IS7187" s="3"/>
    </row>
    <row r="7188" spans="1:253" s="2" customFormat="1" ht="16.5">
      <c r="A7188" s="250"/>
      <c r="B7188" s="250"/>
      <c r="C7188" s="250"/>
      <c r="D7188" s="250"/>
      <c r="E7188" s="250"/>
      <c r="F7188" s="250"/>
      <c r="G7188" s="3"/>
      <c r="H7188" s="3"/>
      <c r="I7188" s="3"/>
      <c r="J7188" s="3"/>
      <c r="K7188" s="3"/>
      <c r="L7188" s="3"/>
      <c r="IK7188" s="3"/>
      <c r="IL7188" s="3"/>
      <c r="IM7188" s="3"/>
      <c r="IN7188" s="3"/>
      <c r="IO7188" s="3"/>
      <c r="IP7188" s="3"/>
      <c r="IQ7188" s="3"/>
      <c r="IR7188" s="3"/>
      <c r="IS7188" s="3"/>
    </row>
    <row r="7189" spans="1:253" s="2" customFormat="1" ht="16.5">
      <c r="A7189" s="250"/>
      <c r="B7189" s="250"/>
      <c r="C7189" s="250"/>
      <c r="D7189" s="250"/>
      <c r="E7189" s="250"/>
      <c r="F7189" s="250"/>
      <c r="G7189" s="3"/>
      <c r="H7189" s="3"/>
      <c r="I7189" s="3"/>
      <c r="J7189" s="3"/>
      <c r="K7189" s="3"/>
      <c r="L7189" s="3"/>
      <c r="IK7189" s="3"/>
      <c r="IL7189" s="3"/>
      <c r="IM7189" s="3"/>
      <c r="IN7189" s="3"/>
      <c r="IO7189" s="3"/>
      <c r="IP7189" s="3"/>
      <c r="IQ7189" s="3"/>
      <c r="IR7189" s="3"/>
      <c r="IS7189" s="3"/>
    </row>
    <row r="7190" spans="1:253" s="2" customFormat="1" ht="16.5">
      <c r="A7190" s="250"/>
      <c r="B7190" s="250"/>
      <c r="C7190" s="250"/>
      <c r="D7190" s="250"/>
      <c r="E7190" s="250"/>
      <c r="F7190" s="250"/>
      <c r="G7190" s="3"/>
      <c r="H7190" s="3"/>
      <c r="I7190" s="3"/>
      <c r="J7190" s="3"/>
      <c r="K7190" s="3"/>
      <c r="L7190" s="3"/>
      <c r="IK7190" s="3"/>
      <c r="IL7190" s="3"/>
      <c r="IM7190" s="3"/>
      <c r="IN7190" s="3"/>
      <c r="IO7190" s="3"/>
      <c r="IP7190" s="3"/>
      <c r="IQ7190" s="3"/>
      <c r="IR7190" s="3"/>
      <c r="IS7190" s="3"/>
    </row>
    <row r="7191" spans="1:253" s="2" customFormat="1" ht="16.5">
      <c r="A7191" s="250"/>
      <c r="B7191" s="250"/>
      <c r="C7191" s="250"/>
      <c r="D7191" s="250"/>
      <c r="E7191" s="250"/>
      <c r="F7191" s="250"/>
      <c r="G7191" s="3"/>
      <c r="H7191" s="3"/>
      <c r="I7191" s="3"/>
      <c r="J7191" s="3"/>
      <c r="K7191" s="3"/>
      <c r="L7191" s="3"/>
      <c r="IK7191" s="3"/>
      <c r="IL7191" s="3"/>
      <c r="IM7191" s="3"/>
      <c r="IN7191" s="3"/>
      <c r="IO7191" s="3"/>
      <c r="IP7191" s="3"/>
      <c r="IQ7191" s="3"/>
      <c r="IR7191" s="3"/>
      <c r="IS7191" s="3"/>
    </row>
    <row r="7192" spans="1:253" s="2" customFormat="1" ht="16.5">
      <c r="A7192" s="250"/>
      <c r="B7192" s="250"/>
      <c r="C7192" s="250"/>
      <c r="D7192" s="250"/>
      <c r="E7192" s="250"/>
      <c r="F7192" s="250"/>
      <c r="G7192" s="3"/>
      <c r="H7192" s="3"/>
      <c r="I7192" s="3"/>
      <c r="J7192" s="3"/>
      <c r="K7192" s="3"/>
      <c r="L7192" s="3"/>
      <c r="IK7192" s="3"/>
      <c r="IL7192" s="3"/>
      <c r="IM7192" s="3"/>
      <c r="IN7192" s="3"/>
      <c r="IO7192" s="3"/>
      <c r="IP7192" s="3"/>
      <c r="IQ7192" s="3"/>
      <c r="IR7192" s="3"/>
      <c r="IS7192" s="3"/>
    </row>
    <row r="7193" spans="1:253" s="2" customFormat="1" ht="16.5">
      <c r="A7193" s="250"/>
      <c r="B7193" s="250"/>
      <c r="C7193" s="250"/>
      <c r="D7193" s="250"/>
      <c r="E7193" s="250"/>
      <c r="F7193" s="250"/>
      <c r="G7193" s="3"/>
      <c r="H7193" s="3"/>
      <c r="I7193" s="3"/>
      <c r="J7193" s="3"/>
      <c r="K7193" s="3"/>
      <c r="L7193" s="3"/>
      <c r="IK7193" s="3"/>
      <c r="IL7193" s="3"/>
      <c r="IM7193" s="3"/>
      <c r="IN7193" s="3"/>
      <c r="IO7193" s="3"/>
      <c r="IP7193" s="3"/>
      <c r="IQ7193" s="3"/>
      <c r="IR7193" s="3"/>
      <c r="IS7193" s="3"/>
    </row>
    <row r="7194" spans="1:253" s="2" customFormat="1" ht="16.5">
      <c r="A7194" s="250"/>
      <c r="B7194" s="250"/>
      <c r="C7194" s="250"/>
      <c r="D7194" s="250"/>
      <c r="E7194" s="250"/>
      <c r="F7194" s="250"/>
      <c r="G7194" s="3"/>
      <c r="H7194" s="3"/>
      <c r="I7194" s="3"/>
      <c r="J7194" s="3"/>
      <c r="K7194" s="3"/>
      <c r="L7194" s="3"/>
      <c r="IK7194" s="3"/>
      <c r="IL7194" s="3"/>
      <c r="IM7194" s="3"/>
      <c r="IN7194" s="3"/>
      <c r="IO7194" s="3"/>
      <c r="IP7194" s="3"/>
      <c r="IQ7194" s="3"/>
      <c r="IR7194" s="3"/>
      <c r="IS7194" s="3"/>
    </row>
    <row r="7195" spans="1:253" s="2" customFormat="1" ht="16.5">
      <c r="A7195" s="250"/>
      <c r="B7195" s="250"/>
      <c r="C7195" s="250"/>
      <c r="D7195" s="250"/>
      <c r="E7195" s="250"/>
      <c r="F7195" s="250"/>
      <c r="G7195" s="3"/>
      <c r="H7195" s="3"/>
      <c r="I7195" s="3"/>
      <c r="J7195" s="3"/>
      <c r="K7195" s="3"/>
      <c r="L7195" s="3"/>
      <c r="IK7195" s="3"/>
      <c r="IL7195" s="3"/>
      <c r="IM7195" s="3"/>
      <c r="IN7195" s="3"/>
      <c r="IO7195" s="3"/>
      <c r="IP7195" s="3"/>
      <c r="IQ7195" s="3"/>
      <c r="IR7195" s="3"/>
      <c r="IS7195" s="3"/>
    </row>
    <row r="7196" spans="1:253" s="2" customFormat="1" ht="16.5">
      <c r="A7196" s="250"/>
      <c r="B7196" s="250"/>
      <c r="C7196" s="250"/>
      <c r="D7196" s="250"/>
      <c r="E7196" s="250"/>
      <c r="F7196" s="250"/>
      <c r="G7196" s="3"/>
      <c r="H7196" s="3"/>
      <c r="I7196" s="3"/>
      <c r="J7196" s="3"/>
      <c r="K7196" s="3"/>
      <c r="L7196" s="3"/>
      <c r="IK7196" s="3"/>
      <c r="IL7196" s="3"/>
      <c r="IM7196" s="3"/>
      <c r="IN7196" s="3"/>
      <c r="IO7196" s="3"/>
      <c r="IP7196" s="3"/>
      <c r="IQ7196" s="3"/>
      <c r="IR7196" s="3"/>
      <c r="IS7196" s="3"/>
    </row>
    <row r="7197" spans="1:253" s="2" customFormat="1" ht="16.5">
      <c r="A7197" s="250"/>
      <c r="B7197" s="250"/>
      <c r="C7197" s="250"/>
      <c r="D7197" s="250"/>
      <c r="E7197" s="250"/>
      <c r="F7197" s="250"/>
      <c r="G7197" s="3"/>
      <c r="H7197" s="3"/>
      <c r="I7197" s="3"/>
      <c r="J7197" s="3"/>
      <c r="K7197" s="3"/>
      <c r="L7197" s="3"/>
      <c r="IK7197" s="3"/>
      <c r="IL7197" s="3"/>
      <c r="IM7197" s="3"/>
      <c r="IN7197" s="3"/>
      <c r="IO7197" s="3"/>
      <c r="IP7197" s="3"/>
      <c r="IQ7197" s="3"/>
      <c r="IR7197" s="3"/>
      <c r="IS7197" s="3"/>
    </row>
    <row r="7198" spans="1:253" s="2" customFormat="1" ht="16.5">
      <c r="A7198" s="250"/>
      <c r="B7198" s="250"/>
      <c r="C7198" s="250"/>
      <c r="D7198" s="250"/>
      <c r="E7198" s="250"/>
      <c r="F7198" s="250"/>
      <c r="G7198" s="3"/>
      <c r="H7198" s="3"/>
      <c r="I7198" s="3"/>
      <c r="J7198" s="3"/>
      <c r="K7198" s="3"/>
      <c r="L7198" s="3"/>
      <c r="IK7198" s="3"/>
      <c r="IL7198" s="3"/>
      <c r="IM7198" s="3"/>
      <c r="IN7198" s="3"/>
      <c r="IO7198" s="3"/>
      <c r="IP7198" s="3"/>
      <c r="IQ7198" s="3"/>
      <c r="IR7198" s="3"/>
      <c r="IS7198" s="3"/>
    </row>
    <row r="7199" spans="1:253" s="2" customFormat="1" ht="16.5">
      <c r="A7199" s="250"/>
      <c r="B7199" s="250"/>
      <c r="C7199" s="250"/>
      <c r="D7199" s="250"/>
      <c r="E7199" s="250"/>
      <c r="F7199" s="250"/>
      <c r="G7199" s="3"/>
      <c r="H7199" s="3"/>
      <c r="I7199" s="3"/>
      <c r="J7199" s="3"/>
      <c r="K7199" s="3"/>
      <c r="L7199" s="3"/>
      <c r="IK7199" s="3"/>
      <c r="IL7199" s="3"/>
      <c r="IM7199" s="3"/>
      <c r="IN7199" s="3"/>
      <c r="IO7199" s="3"/>
      <c r="IP7199" s="3"/>
      <c r="IQ7199" s="3"/>
      <c r="IR7199" s="3"/>
      <c r="IS7199" s="3"/>
    </row>
    <row r="7200" spans="1:253" s="2" customFormat="1" ht="16.5">
      <c r="A7200" s="250"/>
      <c r="B7200" s="250"/>
      <c r="C7200" s="250"/>
      <c r="D7200" s="250"/>
      <c r="E7200" s="250"/>
      <c r="F7200" s="250"/>
      <c r="G7200" s="3"/>
      <c r="H7200" s="3"/>
      <c r="I7200" s="3"/>
      <c r="J7200" s="3"/>
      <c r="K7200" s="3"/>
      <c r="L7200" s="3"/>
      <c r="IK7200" s="3"/>
      <c r="IL7200" s="3"/>
      <c r="IM7200" s="3"/>
      <c r="IN7200" s="3"/>
      <c r="IO7200" s="3"/>
      <c r="IP7200" s="3"/>
      <c r="IQ7200" s="3"/>
      <c r="IR7200" s="3"/>
      <c r="IS7200" s="3"/>
    </row>
    <row r="7201" spans="1:253" s="2" customFormat="1" ht="16.5">
      <c r="A7201" s="250"/>
      <c r="B7201" s="250"/>
      <c r="C7201" s="250"/>
      <c r="D7201" s="250"/>
      <c r="E7201" s="250"/>
      <c r="F7201" s="250"/>
      <c r="G7201" s="3"/>
      <c r="H7201" s="3"/>
      <c r="I7201" s="3"/>
      <c r="J7201" s="3"/>
      <c r="K7201" s="3"/>
      <c r="L7201" s="3"/>
      <c r="IK7201" s="3"/>
      <c r="IL7201" s="3"/>
      <c r="IM7201" s="3"/>
      <c r="IN7201" s="3"/>
      <c r="IO7201" s="3"/>
      <c r="IP7201" s="3"/>
      <c r="IQ7201" s="3"/>
      <c r="IR7201" s="3"/>
      <c r="IS7201" s="3"/>
    </row>
    <row r="7202" spans="1:253" s="2" customFormat="1" ht="16.5">
      <c r="A7202" s="250"/>
      <c r="B7202" s="250"/>
      <c r="C7202" s="250"/>
      <c r="D7202" s="250"/>
      <c r="E7202" s="250"/>
      <c r="F7202" s="250"/>
      <c r="G7202" s="3"/>
      <c r="H7202" s="3"/>
      <c r="I7202" s="3"/>
      <c r="J7202" s="3"/>
      <c r="K7202" s="3"/>
      <c r="L7202" s="3"/>
      <c r="IK7202" s="3"/>
      <c r="IL7202" s="3"/>
      <c r="IM7202" s="3"/>
      <c r="IN7202" s="3"/>
      <c r="IO7202" s="3"/>
      <c r="IP7202" s="3"/>
      <c r="IQ7202" s="3"/>
      <c r="IR7202" s="3"/>
      <c r="IS7202" s="3"/>
    </row>
    <row r="7203" spans="1:253" s="2" customFormat="1" ht="16.5">
      <c r="A7203" s="250"/>
      <c r="B7203" s="250"/>
      <c r="C7203" s="250"/>
      <c r="D7203" s="250"/>
      <c r="E7203" s="250"/>
      <c r="F7203" s="250"/>
      <c r="G7203" s="3"/>
      <c r="H7203" s="3"/>
      <c r="I7203" s="3"/>
      <c r="J7203" s="3"/>
      <c r="K7203" s="3"/>
      <c r="L7203" s="3"/>
      <c r="IK7203" s="3"/>
      <c r="IL7203" s="3"/>
      <c r="IM7203" s="3"/>
      <c r="IN7203" s="3"/>
      <c r="IO7203" s="3"/>
      <c r="IP7203" s="3"/>
      <c r="IQ7203" s="3"/>
      <c r="IR7203" s="3"/>
      <c r="IS7203" s="3"/>
    </row>
    <row r="7204" spans="1:253" s="2" customFormat="1" ht="16.5">
      <c r="A7204" s="250"/>
      <c r="B7204" s="250"/>
      <c r="C7204" s="250"/>
      <c r="D7204" s="250"/>
      <c r="E7204" s="250"/>
      <c r="F7204" s="250"/>
      <c r="G7204" s="3"/>
      <c r="H7204" s="3"/>
      <c r="I7204" s="3"/>
      <c r="J7204" s="3"/>
      <c r="K7204" s="3"/>
      <c r="L7204" s="3"/>
      <c r="IK7204" s="3"/>
      <c r="IL7204" s="3"/>
      <c r="IM7204" s="3"/>
      <c r="IN7204" s="3"/>
      <c r="IO7204" s="3"/>
      <c r="IP7204" s="3"/>
      <c r="IQ7204" s="3"/>
      <c r="IR7204" s="3"/>
      <c r="IS7204" s="3"/>
    </row>
    <row r="7205" spans="1:253" s="2" customFormat="1" ht="16.5">
      <c r="A7205" s="250"/>
      <c r="B7205" s="250"/>
      <c r="C7205" s="250"/>
      <c r="D7205" s="250"/>
      <c r="E7205" s="250"/>
      <c r="F7205" s="250"/>
      <c r="G7205" s="3"/>
      <c r="H7205" s="3"/>
      <c r="I7205" s="3"/>
      <c r="J7205" s="3"/>
      <c r="K7205" s="3"/>
      <c r="L7205" s="3"/>
      <c r="IK7205" s="3"/>
      <c r="IL7205" s="3"/>
      <c r="IM7205" s="3"/>
      <c r="IN7205" s="3"/>
      <c r="IO7205" s="3"/>
      <c r="IP7205" s="3"/>
      <c r="IQ7205" s="3"/>
      <c r="IR7205" s="3"/>
      <c r="IS7205" s="3"/>
    </row>
    <row r="7206" spans="1:253" s="2" customFormat="1" ht="16.5">
      <c r="A7206" s="250"/>
      <c r="B7206" s="250"/>
      <c r="C7206" s="250"/>
      <c r="D7206" s="250"/>
      <c r="E7206" s="250"/>
      <c r="F7206" s="250"/>
      <c r="G7206" s="3"/>
      <c r="H7206" s="3"/>
      <c r="I7206" s="3"/>
      <c r="J7206" s="3"/>
      <c r="K7206" s="3"/>
      <c r="L7206" s="3"/>
      <c r="IK7206" s="3"/>
      <c r="IL7206" s="3"/>
      <c r="IM7206" s="3"/>
      <c r="IN7206" s="3"/>
      <c r="IO7206" s="3"/>
      <c r="IP7206" s="3"/>
      <c r="IQ7206" s="3"/>
      <c r="IR7206" s="3"/>
      <c r="IS7206" s="3"/>
    </row>
    <row r="7207" spans="1:253" s="2" customFormat="1" ht="16.5">
      <c r="A7207" s="250"/>
      <c r="B7207" s="250"/>
      <c r="C7207" s="250"/>
      <c r="D7207" s="250"/>
      <c r="E7207" s="250"/>
      <c r="F7207" s="250"/>
      <c r="G7207" s="3"/>
      <c r="H7207" s="3"/>
      <c r="I7207" s="3"/>
      <c r="J7207" s="3"/>
      <c r="K7207" s="3"/>
      <c r="L7207" s="3"/>
      <c r="IK7207" s="3"/>
      <c r="IL7207" s="3"/>
      <c r="IM7207" s="3"/>
      <c r="IN7207" s="3"/>
      <c r="IO7207" s="3"/>
      <c r="IP7207" s="3"/>
      <c r="IQ7207" s="3"/>
      <c r="IR7207" s="3"/>
      <c r="IS7207" s="3"/>
    </row>
    <row r="7208" spans="1:253" s="2" customFormat="1" ht="16.5">
      <c r="A7208" s="250"/>
      <c r="B7208" s="250"/>
      <c r="C7208" s="250"/>
      <c r="D7208" s="250"/>
      <c r="E7208" s="250"/>
      <c r="F7208" s="250"/>
      <c r="G7208" s="3"/>
      <c r="H7208" s="3"/>
      <c r="I7208" s="3"/>
      <c r="J7208" s="3"/>
      <c r="K7208" s="3"/>
      <c r="L7208" s="3"/>
      <c r="IK7208" s="3"/>
      <c r="IL7208" s="3"/>
      <c r="IM7208" s="3"/>
      <c r="IN7208" s="3"/>
      <c r="IO7208" s="3"/>
      <c r="IP7208" s="3"/>
      <c r="IQ7208" s="3"/>
      <c r="IR7208" s="3"/>
      <c r="IS7208" s="3"/>
    </row>
    <row r="7209" spans="1:253" s="2" customFormat="1" ht="16.5">
      <c r="A7209" s="250"/>
      <c r="B7209" s="250"/>
      <c r="C7209" s="250"/>
      <c r="D7209" s="250"/>
      <c r="E7209" s="250"/>
      <c r="F7209" s="250"/>
      <c r="G7209" s="3"/>
      <c r="H7209" s="3"/>
      <c r="I7209" s="3"/>
      <c r="J7209" s="3"/>
      <c r="K7209" s="3"/>
      <c r="L7209" s="3"/>
      <c r="IK7209" s="3"/>
      <c r="IL7209" s="3"/>
      <c r="IM7209" s="3"/>
      <c r="IN7209" s="3"/>
      <c r="IO7209" s="3"/>
      <c r="IP7209" s="3"/>
      <c r="IQ7209" s="3"/>
      <c r="IR7209" s="3"/>
      <c r="IS7209" s="3"/>
    </row>
    <row r="7210" spans="1:253" s="2" customFormat="1" ht="16.5">
      <c r="A7210" s="250"/>
      <c r="B7210" s="250"/>
      <c r="C7210" s="250"/>
      <c r="D7210" s="250"/>
      <c r="E7210" s="250"/>
      <c r="F7210" s="250"/>
      <c r="G7210" s="3"/>
      <c r="H7210" s="3"/>
      <c r="I7210" s="3"/>
      <c r="J7210" s="3"/>
      <c r="K7210" s="3"/>
      <c r="L7210" s="3"/>
      <c r="IK7210" s="3"/>
      <c r="IL7210" s="3"/>
      <c r="IM7210" s="3"/>
      <c r="IN7210" s="3"/>
      <c r="IO7210" s="3"/>
      <c r="IP7210" s="3"/>
      <c r="IQ7210" s="3"/>
      <c r="IR7210" s="3"/>
      <c r="IS7210" s="3"/>
    </row>
    <row r="7211" spans="1:253" s="2" customFormat="1" ht="16.5">
      <c r="A7211" s="250"/>
      <c r="B7211" s="250"/>
      <c r="C7211" s="250"/>
      <c r="D7211" s="250"/>
      <c r="E7211" s="250"/>
      <c r="F7211" s="250"/>
      <c r="G7211" s="3"/>
      <c r="H7211" s="3"/>
      <c r="I7211" s="3"/>
      <c r="J7211" s="3"/>
      <c r="K7211" s="3"/>
      <c r="L7211" s="3"/>
      <c r="IK7211" s="3"/>
      <c r="IL7211" s="3"/>
      <c r="IM7211" s="3"/>
      <c r="IN7211" s="3"/>
      <c r="IO7211" s="3"/>
      <c r="IP7211" s="3"/>
      <c r="IQ7211" s="3"/>
      <c r="IR7211" s="3"/>
      <c r="IS7211" s="3"/>
    </row>
    <row r="7212" spans="1:253" s="2" customFormat="1" ht="16.5">
      <c r="A7212" s="250"/>
      <c r="B7212" s="250"/>
      <c r="C7212" s="250"/>
      <c r="D7212" s="250"/>
      <c r="E7212" s="250"/>
      <c r="F7212" s="250"/>
      <c r="G7212" s="3"/>
      <c r="H7212" s="3"/>
      <c r="I7212" s="3"/>
      <c r="J7212" s="3"/>
      <c r="K7212" s="3"/>
      <c r="L7212" s="3"/>
      <c r="IK7212" s="3"/>
      <c r="IL7212" s="3"/>
      <c r="IM7212" s="3"/>
      <c r="IN7212" s="3"/>
      <c r="IO7212" s="3"/>
      <c r="IP7212" s="3"/>
      <c r="IQ7212" s="3"/>
      <c r="IR7212" s="3"/>
      <c r="IS7212" s="3"/>
    </row>
    <row r="7213" spans="1:253" s="2" customFormat="1" ht="16.5">
      <c r="A7213" s="250"/>
      <c r="B7213" s="250"/>
      <c r="C7213" s="250"/>
      <c r="D7213" s="250"/>
      <c r="E7213" s="250"/>
      <c r="F7213" s="250"/>
      <c r="G7213" s="3"/>
      <c r="H7213" s="3"/>
      <c r="I7213" s="3"/>
      <c r="J7213" s="3"/>
      <c r="K7213" s="3"/>
      <c r="L7213" s="3"/>
      <c r="IK7213" s="3"/>
      <c r="IL7213" s="3"/>
      <c r="IM7213" s="3"/>
      <c r="IN7213" s="3"/>
      <c r="IO7213" s="3"/>
      <c r="IP7213" s="3"/>
      <c r="IQ7213" s="3"/>
      <c r="IR7213" s="3"/>
      <c r="IS7213" s="3"/>
    </row>
    <row r="7214" spans="1:253" s="2" customFormat="1" ht="16.5">
      <c r="A7214" s="250"/>
      <c r="B7214" s="250"/>
      <c r="C7214" s="250"/>
      <c r="D7214" s="250"/>
      <c r="E7214" s="250"/>
      <c r="F7214" s="250"/>
      <c r="G7214" s="3"/>
      <c r="H7214" s="3"/>
      <c r="I7214" s="3"/>
      <c r="J7214" s="3"/>
      <c r="K7214" s="3"/>
      <c r="L7214" s="3"/>
      <c r="IK7214" s="3"/>
      <c r="IL7214" s="3"/>
      <c r="IM7214" s="3"/>
      <c r="IN7214" s="3"/>
      <c r="IO7214" s="3"/>
      <c r="IP7214" s="3"/>
      <c r="IQ7214" s="3"/>
      <c r="IR7214" s="3"/>
      <c r="IS7214" s="3"/>
    </row>
    <row r="7215" spans="1:253" s="2" customFormat="1" ht="16.5">
      <c r="A7215" s="250"/>
      <c r="B7215" s="250"/>
      <c r="C7215" s="250"/>
      <c r="D7215" s="250"/>
      <c r="E7215" s="250"/>
      <c r="F7215" s="250"/>
      <c r="G7215" s="3"/>
      <c r="H7215" s="3"/>
      <c r="I7215" s="3"/>
      <c r="J7215" s="3"/>
      <c r="K7215" s="3"/>
      <c r="L7215" s="3"/>
      <c r="IK7215" s="3"/>
      <c r="IL7215" s="3"/>
      <c r="IM7215" s="3"/>
      <c r="IN7215" s="3"/>
      <c r="IO7215" s="3"/>
      <c r="IP7215" s="3"/>
      <c r="IQ7215" s="3"/>
      <c r="IR7215" s="3"/>
      <c r="IS7215" s="3"/>
    </row>
    <row r="7216" spans="1:253" s="2" customFormat="1" ht="16.5">
      <c r="A7216" s="250"/>
      <c r="B7216" s="250"/>
      <c r="C7216" s="250"/>
      <c r="D7216" s="250"/>
      <c r="E7216" s="250"/>
      <c r="F7216" s="250"/>
      <c r="G7216" s="3"/>
      <c r="H7216" s="3"/>
      <c r="I7216" s="3"/>
      <c r="J7216" s="3"/>
      <c r="K7216" s="3"/>
      <c r="L7216" s="3"/>
      <c r="IK7216" s="3"/>
      <c r="IL7216" s="3"/>
      <c r="IM7216" s="3"/>
      <c r="IN7216" s="3"/>
      <c r="IO7216" s="3"/>
      <c r="IP7216" s="3"/>
      <c r="IQ7216" s="3"/>
      <c r="IR7216" s="3"/>
      <c r="IS7216" s="3"/>
    </row>
    <row r="7217" spans="1:253" s="2" customFormat="1" ht="16.5">
      <c r="A7217" s="250"/>
      <c r="B7217" s="250"/>
      <c r="C7217" s="250"/>
      <c r="D7217" s="250"/>
      <c r="E7217" s="250"/>
      <c r="F7217" s="250"/>
      <c r="G7217" s="3"/>
      <c r="H7217" s="3"/>
      <c r="I7217" s="3"/>
      <c r="J7217" s="3"/>
      <c r="K7217" s="3"/>
      <c r="L7217" s="3"/>
      <c r="IK7217" s="3"/>
      <c r="IL7217" s="3"/>
      <c r="IM7217" s="3"/>
      <c r="IN7217" s="3"/>
      <c r="IO7217" s="3"/>
      <c r="IP7217" s="3"/>
      <c r="IQ7217" s="3"/>
      <c r="IR7217" s="3"/>
      <c r="IS7217" s="3"/>
    </row>
    <row r="7218" spans="1:253" s="2" customFormat="1" ht="16.5">
      <c r="A7218" s="250"/>
      <c r="B7218" s="250"/>
      <c r="C7218" s="250"/>
      <c r="D7218" s="250"/>
      <c r="E7218" s="250"/>
      <c r="F7218" s="250"/>
      <c r="G7218" s="3"/>
      <c r="H7218" s="3"/>
      <c r="I7218" s="3"/>
      <c r="J7218" s="3"/>
      <c r="K7218" s="3"/>
      <c r="L7218" s="3"/>
      <c r="IK7218" s="3"/>
      <c r="IL7218" s="3"/>
      <c r="IM7218" s="3"/>
      <c r="IN7218" s="3"/>
      <c r="IO7218" s="3"/>
      <c r="IP7218" s="3"/>
      <c r="IQ7218" s="3"/>
      <c r="IR7218" s="3"/>
      <c r="IS7218" s="3"/>
    </row>
    <row r="7219" spans="1:253" s="2" customFormat="1" ht="16.5">
      <c r="A7219" s="250"/>
      <c r="B7219" s="250"/>
      <c r="C7219" s="250"/>
      <c r="D7219" s="250"/>
      <c r="E7219" s="250"/>
      <c r="F7219" s="250"/>
      <c r="G7219" s="3"/>
      <c r="H7219" s="3"/>
      <c r="I7219" s="3"/>
      <c r="J7219" s="3"/>
      <c r="K7219" s="3"/>
      <c r="L7219" s="3"/>
      <c r="IK7219" s="3"/>
      <c r="IL7219" s="3"/>
      <c r="IM7219" s="3"/>
      <c r="IN7219" s="3"/>
      <c r="IO7219" s="3"/>
      <c r="IP7219" s="3"/>
      <c r="IQ7219" s="3"/>
      <c r="IR7219" s="3"/>
      <c r="IS7219" s="3"/>
    </row>
    <row r="7220" spans="1:253" s="2" customFormat="1" ht="16.5">
      <c r="A7220" s="250"/>
      <c r="B7220" s="250"/>
      <c r="C7220" s="250"/>
      <c r="D7220" s="250"/>
      <c r="E7220" s="250"/>
      <c r="F7220" s="250"/>
      <c r="G7220" s="3"/>
      <c r="H7220" s="3"/>
      <c r="I7220" s="3"/>
      <c r="J7220" s="3"/>
      <c r="K7220" s="3"/>
      <c r="L7220" s="3"/>
      <c r="IK7220" s="3"/>
      <c r="IL7220" s="3"/>
      <c r="IM7220" s="3"/>
      <c r="IN7220" s="3"/>
      <c r="IO7220" s="3"/>
      <c r="IP7220" s="3"/>
      <c r="IQ7220" s="3"/>
      <c r="IR7220" s="3"/>
      <c r="IS7220" s="3"/>
    </row>
    <row r="7221" spans="1:253" s="2" customFormat="1" ht="16.5">
      <c r="A7221" s="250"/>
      <c r="B7221" s="250"/>
      <c r="C7221" s="250"/>
      <c r="D7221" s="250"/>
      <c r="E7221" s="250"/>
      <c r="F7221" s="250"/>
      <c r="G7221" s="3"/>
      <c r="H7221" s="3"/>
      <c r="I7221" s="3"/>
      <c r="J7221" s="3"/>
      <c r="K7221" s="3"/>
      <c r="L7221" s="3"/>
      <c r="IK7221" s="3"/>
      <c r="IL7221" s="3"/>
      <c r="IM7221" s="3"/>
      <c r="IN7221" s="3"/>
      <c r="IO7221" s="3"/>
      <c r="IP7221" s="3"/>
      <c r="IQ7221" s="3"/>
      <c r="IR7221" s="3"/>
      <c r="IS7221" s="3"/>
    </row>
    <row r="7222" spans="1:253" s="2" customFormat="1" ht="16.5">
      <c r="A7222" s="250"/>
      <c r="B7222" s="250"/>
      <c r="C7222" s="250"/>
      <c r="D7222" s="250"/>
      <c r="E7222" s="250"/>
      <c r="F7222" s="250"/>
      <c r="G7222" s="3"/>
      <c r="H7222" s="3"/>
      <c r="I7222" s="3"/>
      <c r="J7222" s="3"/>
      <c r="K7222" s="3"/>
      <c r="L7222" s="3"/>
      <c r="IK7222" s="3"/>
      <c r="IL7222" s="3"/>
      <c r="IM7222" s="3"/>
      <c r="IN7222" s="3"/>
      <c r="IO7222" s="3"/>
      <c r="IP7222" s="3"/>
      <c r="IQ7222" s="3"/>
      <c r="IR7222" s="3"/>
      <c r="IS7222" s="3"/>
    </row>
    <row r="7223" spans="1:253" s="2" customFormat="1" ht="16.5">
      <c r="A7223" s="250"/>
      <c r="B7223" s="250"/>
      <c r="C7223" s="250"/>
      <c r="D7223" s="250"/>
      <c r="E7223" s="250"/>
      <c r="F7223" s="250"/>
      <c r="G7223" s="3"/>
      <c r="H7223" s="3"/>
      <c r="I7223" s="3"/>
      <c r="J7223" s="3"/>
      <c r="K7223" s="3"/>
      <c r="L7223" s="3"/>
      <c r="IK7223" s="3"/>
      <c r="IL7223" s="3"/>
      <c r="IM7223" s="3"/>
      <c r="IN7223" s="3"/>
      <c r="IO7223" s="3"/>
      <c r="IP7223" s="3"/>
      <c r="IQ7223" s="3"/>
      <c r="IR7223" s="3"/>
      <c r="IS7223" s="3"/>
    </row>
    <row r="7224" spans="1:253" s="2" customFormat="1" ht="16.5">
      <c r="A7224" s="250"/>
      <c r="B7224" s="250"/>
      <c r="C7224" s="250"/>
      <c r="D7224" s="250"/>
      <c r="E7224" s="250"/>
      <c r="F7224" s="250"/>
      <c r="G7224" s="3"/>
      <c r="H7224" s="3"/>
      <c r="I7224" s="3"/>
      <c r="J7224" s="3"/>
      <c r="K7224" s="3"/>
      <c r="L7224" s="3"/>
      <c r="IK7224" s="3"/>
      <c r="IL7224" s="3"/>
      <c r="IM7224" s="3"/>
      <c r="IN7224" s="3"/>
      <c r="IO7224" s="3"/>
      <c r="IP7224" s="3"/>
      <c r="IQ7224" s="3"/>
      <c r="IR7224" s="3"/>
      <c r="IS7224" s="3"/>
    </row>
    <row r="7225" spans="1:253" s="2" customFormat="1" ht="16.5">
      <c r="A7225" s="250"/>
      <c r="B7225" s="250"/>
      <c r="C7225" s="250"/>
      <c r="D7225" s="250"/>
      <c r="E7225" s="250"/>
      <c r="F7225" s="250"/>
      <c r="G7225" s="3"/>
      <c r="H7225" s="3"/>
      <c r="I7225" s="3"/>
      <c r="J7225" s="3"/>
      <c r="K7225" s="3"/>
      <c r="L7225" s="3"/>
      <c r="IK7225" s="3"/>
      <c r="IL7225" s="3"/>
      <c r="IM7225" s="3"/>
      <c r="IN7225" s="3"/>
      <c r="IO7225" s="3"/>
      <c r="IP7225" s="3"/>
      <c r="IQ7225" s="3"/>
      <c r="IR7225" s="3"/>
      <c r="IS7225" s="3"/>
    </row>
    <row r="7226" spans="1:253" s="2" customFormat="1" ht="16.5">
      <c r="A7226" s="250"/>
      <c r="B7226" s="250"/>
      <c r="C7226" s="250"/>
      <c r="D7226" s="250"/>
      <c r="E7226" s="250"/>
      <c r="F7226" s="250"/>
      <c r="G7226" s="3"/>
      <c r="H7226" s="3"/>
      <c r="I7226" s="3"/>
      <c r="J7226" s="3"/>
      <c r="K7226" s="3"/>
      <c r="L7226" s="3"/>
      <c r="IK7226" s="3"/>
      <c r="IL7226" s="3"/>
      <c r="IM7226" s="3"/>
      <c r="IN7226" s="3"/>
      <c r="IO7226" s="3"/>
      <c r="IP7226" s="3"/>
      <c r="IQ7226" s="3"/>
      <c r="IR7226" s="3"/>
      <c r="IS7226" s="3"/>
    </row>
    <row r="7227" spans="1:253" s="2" customFormat="1" ht="16.5">
      <c r="A7227" s="250"/>
      <c r="B7227" s="250"/>
      <c r="C7227" s="250"/>
      <c r="D7227" s="250"/>
      <c r="E7227" s="250"/>
      <c r="F7227" s="250"/>
      <c r="G7227" s="3"/>
      <c r="H7227" s="3"/>
      <c r="I7227" s="3"/>
      <c r="J7227" s="3"/>
      <c r="K7227" s="3"/>
      <c r="L7227" s="3"/>
      <c r="IK7227" s="3"/>
      <c r="IL7227" s="3"/>
      <c r="IM7227" s="3"/>
      <c r="IN7227" s="3"/>
      <c r="IO7227" s="3"/>
      <c r="IP7227" s="3"/>
      <c r="IQ7227" s="3"/>
      <c r="IR7227" s="3"/>
      <c r="IS7227" s="3"/>
    </row>
    <row r="7228" spans="1:253" s="2" customFormat="1" ht="16.5">
      <c r="A7228" s="250"/>
      <c r="B7228" s="250"/>
      <c r="C7228" s="250"/>
      <c r="D7228" s="250"/>
      <c r="E7228" s="250"/>
      <c r="F7228" s="250"/>
      <c r="G7228" s="3"/>
      <c r="H7228" s="3"/>
      <c r="I7228" s="3"/>
      <c r="J7228" s="3"/>
      <c r="K7228" s="3"/>
      <c r="L7228" s="3"/>
      <c r="IK7228" s="3"/>
      <c r="IL7228" s="3"/>
      <c r="IM7228" s="3"/>
      <c r="IN7228" s="3"/>
      <c r="IO7228" s="3"/>
      <c r="IP7228" s="3"/>
      <c r="IQ7228" s="3"/>
      <c r="IR7228" s="3"/>
      <c r="IS7228" s="3"/>
    </row>
    <row r="7229" spans="1:253" s="2" customFormat="1" ht="16.5">
      <c r="A7229" s="250"/>
      <c r="B7229" s="250"/>
      <c r="C7229" s="250"/>
      <c r="D7229" s="250"/>
      <c r="E7229" s="250"/>
      <c r="F7229" s="250"/>
      <c r="G7229" s="3"/>
      <c r="H7229" s="3"/>
      <c r="I7229" s="3"/>
      <c r="J7229" s="3"/>
      <c r="K7229" s="3"/>
      <c r="L7229" s="3"/>
      <c r="IK7229" s="3"/>
      <c r="IL7229" s="3"/>
      <c r="IM7229" s="3"/>
      <c r="IN7229" s="3"/>
      <c r="IO7229" s="3"/>
      <c r="IP7229" s="3"/>
      <c r="IQ7229" s="3"/>
      <c r="IR7229" s="3"/>
      <c r="IS7229" s="3"/>
    </row>
    <row r="7230" spans="1:253" s="2" customFormat="1" ht="16.5">
      <c r="A7230" s="250"/>
      <c r="B7230" s="250"/>
      <c r="C7230" s="250"/>
      <c r="D7230" s="250"/>
      <c r="E7230" s="250"/>
      <c r="F7230" s="250"/>
      <c r="G7230" s="3"/>
      <c r="H7230" s="3"/>
      <c r="I7230" s="3"/>
      <c r="J7230" s="3"/>
      <c r="K7230" s="3"/>
      <c r="L7230" s="3"/>
      <c r="IK7230" s="3"/>
      <c r="IL7230" s="3"/>
      <c r="IM7230" s="3"/>
      <c r="IN7230" s="3"/>
      <c r="IO7230" s="3"/>
      <c r="IP7230" s="3"/>
      <c r="IQ7230" s="3"/>
      <c r="IR7230" s="3"/>
      <c r="IS7230" s="3"/>
    </row>
    <row r="7231" spans="1:253" s="2" customFormat="1" ht="16.5">
      <c r="A7231" s="250"/>
      <c r="B7231" s="250"/>
      <c r="C7231" s="250"/>
      <c r="D7231" s="250"/>
      <c r="E7231" s="250"/>
      <c r="F7231" s="250"/>
      <c r="G7231" s="3"/>
      <c r="H7231" s="3"/>
      <c r="I7231" s="3"/>
      <c r="J7231" s="3"/>
      <c r="K7231" s="3"/>
      <c r="L7231" s="3"/>
      <c r="IK7231" s="3"/>
      <c r="IL7231" s="3"/>
      <c r="IM7231" s="3"/>
      <c r="IN7231" s="3"/>
      <c r="IO7231" s="3"/>
      <c r="IP7231" s="3"/>
      <c r="IQ7231" s="3"/>
      <c r="IR7231" s="3"/>
      <c r="IS7231" s="3"/>
    </row>
    <row r="7232" spans="1:253" s="2" customFormat="1" ht="16.5">
      <c r="A7232" s="250"/>
      <c r="B7232" s="250"/>
      <c r="C7232" s="250"/>
      <c r="D7232" s="250"/>
      <c r="E7232" s="250"/>
      <c r="F7232" s="250"/>
      <c r="G7232" s="3"/>
      <c r="H7232" s="3"/>
      <c r="I7232" s="3"/>
      <c r="J7232" s="3"/>
      <c r="K7232" s="3"/>
      <c r="L7232" s="3"/>
      <c r="IK7232" s="3"/>
      <c r="IL7232" s="3"/>
      <c r="IM7232" s="3"/>
      <c r="IN7232" s="3"/>
      <c r="IO7232" s="3"/>
      <c r="IP7232" s="3"/>
      <c r="IQ7232" s="3"/>
      <c r="IR7232" s="3"/>
      <c r="IS7232" s="3"/>
    </row>
    <row r="7233" spans="1:253" s="2" customFormat="1" ht="16.5">
      <c r="A7233" s="250"/>
      <c r="B7233" s="250"/>
      <c r="C7233" s="250"/>
      <c r="D7233" s="250"/>
      <c r="E7233" s="250"/>
      <c r="F7233" s="250"/>
      <c r="G7233" s="3"/>
      <c r="H7233" s="3"/>
      <c r="I7233" s="3"/>
      <c r="J7233" s="3"/>
      <c r="K7233" s="3"/>
      <c r="L7233" s="3"/>
      <c r="IK7233" s="3"/>
      <c r="IL7233" s="3"/>
      <c r="IM7233" s="3"/>
      <c r="IN7233" s="3"/>
      <c r="IO7233" s="3"/>
      <c r="IP7233" s="3"/>
      <c r="IQ7233" s="3"/>
      <c r="IR7233" s="3"/>
      <c r="IS7233" s="3"/>
    </row>
    <row r="7234" spans="1:253" s="2" customFormat="1" ht="16.5">
      <c r="A7234" s="250"/>
      <c r="B7234" s="250"/>
      <c r="C7234" s="250"/>
      <c r="D7234" s="250"/>
      <c r="E7234" s="250"/>
      <c r="F7234" s="250"/>
      <c r="G7234" s="3"/>
      <c r="H7234" s="3"/>
      <c r="I7234" s="3"/>
      <c r="J7234" s="3"/>
      <c r="K7234" s="3"/>
      <c r="L7234" s="3"/>
      <c r="IK7234" s="3"/>
      <c r="IL7234" s="3"/>
      <c r="IM7234" s="3"/>
      <c r="IN7234" s="3"/>
      <c r="IO7234" s="3"/>
      <c r="IP7234" s="3"/>
      <c r="IQ7234" s="3"/>
      <c r="IR7234" s="3"/>
      <c r="IS7234" s="3"/>
    </row>
    <row r="7235" spans="1:253" s="2" customFormat="1" ht="16.5">
      <c r="A7235" s="250"/>
      <c r="B7235" s="250"/>
      <c r="C7235" s="250"/>
      <c r="D7235" s="250"/>
      <c r="E7235" s="250"/>
      <c r="F7235" s="250"/>
      <c r="G7235" s="3"/>
      <c r="H7235" s="3"/>
      <c r="I7235" s="3"/>
      <c r="J7235" s="3"/>
      <c r="K7235" s="3"/>
      <c r="L7235" s="3"/>
      <c r="IK7235" s="3"/>
      <c r="IL7235" s="3"/>
      <c r="IM7235" s="3"/>
      <c r="IN7235" s="3"/>
      <c r="IO7235" s="3"/>
      <c r="IP7235" s="3"/>
      <c r="IQ7235" s="3"/>
      <c r="IR7235" s="3"/>
      <c r="IS7235" s="3"/>
    </row>
    <row r="7236" spans="1:253" s="2" customFormat="1" ht="16.5">
      <c r="A7236" s="250"/>
      <c r="B7236" s="250"/>
      <c r="C7236" s="250"/>
      <c r="D7236" s="250"/>
      <c r="E7236" s="250"/>
      <c r="F7236" s="250"/>
      <c r="G7236" s="3"/>
      <c r="H7236" s="3"/>
      <c r="I7236" s="3"/>
      <c r="J7236" s="3"/>
      <c r="K7236" s="3"/>
      <c r="L7236" s="3"/>
      <c r="IK7236" s="3"/>
      <c r="IL7236" s="3"/>
      <c r="IM7236" s="3"/>
      <c r="IN7236" s="3"/>
      <c r="IO7236" s="3"/>
      <c r="IP7236" s="3"/>
      <c r="IQ7236" s="3"/>
      <c r="IR7236" s="3"/>
      <c r="IS7236" s="3"/>
    </row>
    <row r="7237" spans="1:253" s="2" customFormat="1" ht="16.5">
      <c r="A7237" s="250"/>
      <c r="B7237" s="250"/>
      <c r="C7237" s="250"/>
      <c r="D7237" s="250"/>
      <c r="E7237" s="250"/>
      <c r="F7237" s="250"/>
      <c r="G7237" s="3"/>
      <c r="H7237" s="3"/>
      <c r="I7237" s="3"/>
      <c r="J7237" s="3"/>
      <c r="K7237" s="3"/>
      <c r="L7237" s="3"/>
      <c r="IK7237" s="3"/>
      <c r="IL7237" s="3"/>
      <c r="IM7237" s="3"/>
      <c r="IN7237" s="3"/>
      <c r="IO7237" s="3"/>
      <c r="IP7237" s="3"/>
      <c r="IQ7237" s="3"/>
      <c r="IR7237" s="3"/>
      <c r="IS7237" s="3"/>
    </row>
    <row r="7238" spans="1:253" s="2" customFormat="1" ht="16.5">
      <c r="A7238" s="250"/>
      <c r="B7238" s="250"/>
      <c r="C7238" s="250"/>
      <c r="D7238" s="250"/>
      <c r="E7238" s="250"/>
      <c r="F7238" s="250"/>
      <c r="G7238" s="3"/>
      <c r="H7238" s="3"/>
      <c r="I7238" s="3"/>
      <c r="J7238" s="3"/>
      <c r="K7238" s="3"/>
      <c r="L7238" s="3"/>
      <c r="IK7238" s="3"/>
      <c r="IL7238" s="3"/>
      <c r="IM7238" s="3"/>
      <c r="IN7238" s="3"/>
      <c r="IO7238" s="3"/>
      <c r="IP7238" s="3"/>
      <c r="IQ7238" s="3"/>
      <c r="IR7238" s="3"/>
      <c r="IS7238" s="3"/>
    </row>
    <row r="7239" spans="1:253" s="2" customFormat="1" ht="16.5">
      <c r="A7239" s="250"/>
      <c r="B7239" s="250"/>
      <c r="C7239" s="250"/>
      <c r="D7239" s="250"/>
      <c r="E7239" s="250"/>
      <c r="F7239" s="250"/>
      <c r="G7239" s="3"/>
      <c r="H7239" s="3"/>
      <c r="I7239" s="3"/>
      <c r="J7239" s="3"/>
      <c r="K7239" s="3"/>
      <c r="L7239" s="3"/>
      <c r="IK7239" s="3"/>
      <c r="IL7239" s="3"/>
      <c r="IM7239" s="3"/>
      <c r="IN7239" s="3"/>
      <c r="IO7239" s="3"/>
      <c r="IP7239" s="3"/>
      <c r="IQ7239" s="3"/>
      <c r="IR7239" s="3"/>
      <c r="IS7239" s="3"/>
    </row>
    <row r="7240" spans="1:253" s="2" customFormat="1" ht="16.5">
      <c r="A7240" s="250"/>
      <c r="B7240" s="250"/>
      <c r="C7240" s="250"/>
      <c r="D7240" s="250"/>
      <c r="E7240" s="250"/>
      <c r="F7240" s="250"/>
      <c r="G7240" s="3"/>
      <c r="H7240" s="3"/>
      <c r="I7240" s="3"/>
      <c r="J7240" s="3"/>
      <c r="K7240" s="3"/>
      <c r="L7240" s="3"/>
      <c r="IK7240" s="3"/>
      <c r="IL7240" s="3"/>
      <c r="IM7240" s="3"/>
      <c r="IN7240" s="3"/>
      <c r="IO7240" s="3"/>
      <c r="IP7240" s="3"/>
      <c r="IQ7240" s="3"/>
      <c r="IR7240" s="3"/>
      <c r="IS7240" s="3"/>
    </row>
    <row r="7241" spans="1:253" s="2" customFormat="1" ht="16.5">
      <c r="A7241" s="250"/>
      <c r="B7241" s="250"/>
      <c r="C7241" s="250"/>
      <c r="D7241" s="250"/>
      <c r="E7241" s="250"/>
      <c r="F7241" s="250"/>
      <c r="G7241" s="3"/>
      <c r="H7241" s="3"/>
      <c r="I7241" s="3"/>
      <c r="J7241" s="3"/>
      <c r="K7241" s="3"/>
      <c r="L7241" s="3"/>
      <c r="IK7241" s="3"/>
      <c r="IL7241" s="3"/>
      <c r="IM7241" s="3"/>
      <c r="IN7241" s="3"/>
      <c r="IO7241" s="3"/>
      <c r="IP7241" s="3"/>
      <c r="IQ7241" s="3"/>
      <c r="IR7241" s="3"/>
      <c r="IS7241" s="3"/>
    </row>
    <row r="7242" spans="1:253" s="2" customFormat="1" ht="16.5">
      <c r="A7242" s="250"/>
      <c r="B7242" s="250"/>
      <c r="C7242" s="250"/>
      <c r="D7242" s="250"/>
      <c r="E7242" s="250"/>
      <c r="F7242" s="250"/>
      <c r="G7242" s="3"/>
      <c r="H7242" s="3"/>
      <c r="I7242" s="3"/>
      <c r="J7242" s="3"/>
      <c r="K7242" s="3"/>
      <c r="L7242" s="3"/>
      <c r="IK7242" s="3"/>
      <c r="IL7242" s="3"/>
      <c r="IM7242" s="3"/>
      <c r="IN7242" s="3"/>
      <c r="IO7242" s="3"/>
      <c r="IP7242" s="3"/>
      <c r="IQ7242" s="3"/>
      <c r="IR7242" s="3"/>
      <c r="IS7242" s="3"/>
    </row>
    <row r="7243" spans="1:253" s="2" customFormat="1" ht="16.5">
      <c r="A7243" s="250"/>
      <c r="B7243" s="250"/>
      <c r="C7243" s="250"/>
      <c r="D7243" s="250"/>
      <c r="E7243" s="250"/>
      <c r="F7243" s="250"/>
      <c r="G7243" s="3"/>
      <c r="H7243" s="3"/>
      <c r="I7243" s="3"/>
      <c r="J7243" s="3"/>
      <c r="K7243" s="3"/>
      <c r="L7243" s="3"/>
      <c r="IK7243" s="3"/>
      <c r="IL7243" s="3"/>
      <c r="IM7243" s="3"/>
      <c r="IN7243" s="3"/>
      <c r="IO7243" s="3"/>
      <c r="IP7243" s="3"/>
      <c r="IQ7243" s="3"/>
      <c r="IR7243" s="3"/>
      <c r="IS7243" s="3"/>
    </row>
    <row r="7244" spans="1:253" s="2" customFormat="1" ht="16.5">
      <c r="A7244" s="250"/>
      <c r="B7244" s="250"/>
      <c r="C7244" s="250"/>
      <c r="D7244" s="250"/>
      <c r="E7244" s="250"/>
      <c r="F7244" s="250"/>
      <c r="G7244" s="3"/>
      <c r="H7244" s="3"/>
      <c r="I7244" s="3"/>
      <c r="J7244" s="3"/>
      <c r="K7244" s="3"/>
      <c r="L7244" s="3"/>
      <c r="IK7244" s="3"/>
      <c r="IL7244" s="3"/>
      <c r="IM7244" s="3"/>
      <c r="IN7244" s="3"/>
      <c r="IO7244" s="3"/>
      <c r="IP7244" s="3"/>
      <c r="IQ7244" s="3"/>
      <c r="IR7244" s="3"/>
      <c r="IS7244" s="3"/>
    </row>
    <row r="7245" spans="1:253" s="2" customFormat="1" ht="16.5">
      <c r="A7245" s="250"/>
      <c r="B7245" s="250"/>
      <c r="C7245" s="250"/>
      <c r="D7245" s="250"/>
      <c r="E7245" s="250"/>
      <c r="F7245" s="250"/>
      <c r="G7245" s="3"/>
      <c r="H7245" s="3"/>
      <c r="I7245" s="3"/>
      <c r="J7245" s="3"/>
      <c r="K7245" s="3"/>
      <c r="L7245" s="3"/>
      <c r="IK7245" s="3"/>
      <c r="IL7245" s="3"/>
      <c r="IM7245" s="3"/>
      <c r="IN7245" s="3"/>
      <c r="IO7245" s="3"/>
      <c r="IP7245" s="3"/>
      <c r="IQ7245" s="3"/>
      <c r="IR7245" s="3"/>
      <c r="IS7245" s="3"/>
    </row>
    <row r="7246" spans="1:253" s="2" customFormat="1" ht="16.5">
      <c r="A7246" s="250"/>
      <c r="B7246" s="250"/>
      <c r="C7246" s="250"/>
      <c r="D7246" s="250"/>
      <c r="E7246" s="250"/>
      <c r="F7246" s="250"/>
      <c r="G7246" s="3"/>
      <c r="H7246" s="3"/>
      <c r="I7246" s="3"/>
      <c r="J7246" s="3"/>
      <c r="K7246" s="3"/>
      <c r="L7246" s="3"/>
      <c r="IK7246" s="3"/>
      <c r="IL7246" s="3"/>
      <c r="IM7246" s="3"/>
      <c r="IN7246" s="3"/>
      <c r="IO7246" s="3"/>
      <c r="IP7246" s="3"/>
      <c r="IQ7246" s="3"/>
      <c r="IR7246" s="3"/>
      <c r="IS7246" s="3"/>
    </row>
    <row r="7247" spans="1:253" s="2" customFormat="1" ht="16.5">
      <c r="A7247" s="250"/>
      <c r="B7247" s="250"/>
      <c r="C7247" s="250"/>
      <c r="D7247" s="250"/>
      <c r="E7247" s="250"/>
      <c r="F7247" s="250"/>
      <c r="G7247" s="3"/>
      <c r="H7247" s="3"/>
      <c r="I7247" s="3"/>
      <c r="J7247" s="3"/>
      <c r="K7247" s="3"/>
      <c r="L7247" s="3"/>
      <c r="IK7247" s="3"/>
      <c r="IL7247" s="3"/>
      <c r="IM7247" s="3"/>
      <c r="IN7247" s="3"/>
      <c r="IO7247" s="3"/>
      <c r="IP7247" s="3"/>
      <c r="IQ7247" s="3"/>
      <c r="IR7247" s="3"/>
      <c r="IS7247" s="3"/>
    </row>
    <row r="7248" spans="1:253" s="2" customFormat="1" ht="16.5">
      <c r="A7248" s="250"/>
      <c r="B7248" s="250"/>
      <c r="C7248" s="250"/>
      <c r="D7248" s="250"/>
      <c r="E7248" s="250"/>
      <c r="F7248" s="250"/>
      <c r="G7248" s="3"/>
      <c r="H7248" s="3"/>
      <c r="I7248" s="3"/>
      <c r="J7248" s="3"/>
      <c r="K7248" s="3"/>
      <c r="L7248" s="3"/>
      <c r="IK7248" s="3"/>
      <c r="IL7248" s="3"/>
      <c r="IM7248" s="3"/>
      <c r="IN7248" s="3"/>
      <c r="IO7248" s="3"/>
      <c r="IP7248" s="3"/>
      <c r="IQ7248" s="3"/>
      <c r="IR7248" s="3"/>
      <c r="IS7248" s="3"/>
    </row>
    <row r="7249" spans="1:253" s="2" customFormat="1" ht="16.5">
      <c r="A7249" s="250"/>
      <c r="B7249" s="250"/>
      <c r="C7249" s="250"/>
      <c r="D7249" s="250"/>
      <c r="E7249" s="250"/>
      <c r="F7249" s="250"/>
      <c r="G7249" s="3"/>
      <c r="H7249" s="3"/>
      <c r="I7249" s="3"/>
      <c r="J7249" s="3"/>
      <c r="K7249" s="3"/>
      <c r="L7249" s="3"/>
      <c r="IK7249" s="3"/>
      <c r="IL7249" s="3"/>
      <c r="IM7249" s="3"/>
      <c r="IN7249" s="3"/>
      <c r="IO7249" s="3"/>
      <c r="IP7249" s="3"/>
      <c r="IQ7249" s="3"/>
      <c r="IR7249" s="3"/>
      <c r="IS7249" s="3"/>
    </row>
    <row r="7250" spans="1:253" s="2" customFormat="1" ht="16.5">
      <c r="A7250" s="250"/>
      <c r="B7250" s="250"/>
      <c r="C7250" s="250"/>
      <c r="D7250" s="250"/>
      <c r="E7250" s="250"/>
      <c r="F7250" s="250"/>
      <c r="G7250" s="3"/>
      <c r="H7250" s="3"/>
      <c r="I7250" s="3"/>
      <c r="J7250" s="3"/>
      <c r="K7250" s="3"/>
      <c r="L7250" s="3"/>
      <c r="IK7250" s="3"/>
      <c r="IL7250" s="3"/>
      <c r="IM7250" s="3"/>
      <c r="IN7250" s="3"/>
      <c r="IO7250" s="3"/>
      <c r="IP7250" s="3"/>
      <c r="IQ7250" s="3"/>
      <c r="IR7250" s="3"/>
      <c r="IS7250" s="3"/>
    </row>
    <row r="7251" spans="1:253" s="2" customFormat="1" ht="16.5">
      <c r="A7251" s="250"/>
      <c r="B7251" s="250"/>
      <c r="C7251" s="250"/>
      <c r="D7251" s="250"/>
      <c r="E7251" s="250"/>
      <c r="F7251" s="250"/>
      <c r="G7251" s="3"/>
      <c r="H7251" s="3"/>
      <c r="I7251" s="3"/>
      <c r="J7251" s="3"/>
      <c r="K7251" s="3"/>
      <c r="L7251" s="3"/>
      <c r="IK7251" s="3"/>
      <c r="IL7251" s="3"/>
      <c r="IM7251" s="3"/>
      <c r="IN7251" s="3"/>
      <c r="IO7251" s="3"/>
      <c r="IP7251" s="3"/>
      <c r="IQ7251" s="3"/>
      <c r="IR7251" s="3"/>
      <c r="IS7251" s="3"/>
    </row>
    <row r="7252" spans="1:253" s="2" customFormat="1" ht="16.5">
      <c r="A7252" s="250"/>
      <c r="B7252" s="250"/>
      <c r="C7252" s="250"/>
      <c r="D7252" s="250"/>
      <c r="E7252" s="250"/>
      <c r="F7252" s="250"/>
      <c r="G7252" s="3"/>
      <c r="H7252" s="3"/>
      <c r="I7252" s="3"/>
      <c r="J7252" s="3"/>
      <c r="K7252" s="3"/>
      <c r="L7252" s="3"/>
      <c r="IK7252" s="3"/>
      <c r="IL7252" s="3"/>
      <c r="IM7252" s="3"/>
      <c r="IN7252" s="3"/>
      <c r="IO7252" s="3"/>
      <c r="IP7252" s="3"/>
      <c r="IQ7252" s="3"/>
      <c r="IR7252" s="3"/>
      <c r="IS7252" s="3"/>
    </row>
    <row r="7253" spans="1:253" s="2" customFormat="1" ht="16.5">
      <c r="A7253" s="250"/>
      <c r="B7253" s="250"/>
      <c r="C7253" s="250"/>
      <c r="D7253" s="250"/>
      <c r="E7253" s="250"/>
      <c r="F7253" s="250"/>
      <c r="G7253" s="3"/>
      <c r="H7253" s="3"/>
      <c r="I7253" s="3"/>
      <c r="J7253" s="3"/>
      <c r="K7253" s="3"/>
      <c r="L7253" s="3"/>
      <c r="IK7253" s="3"/>
      <c r="IL7253" s="3"/>
      <c r="IM7253" s="3"/>
      <c r="IN7253" s="3"/>
      <c r="IO7253" s="3"/>
      <c r="IP7253" s="3"/>
      <c r="IQ7253" s="3"/>
      <c r="IR7253" s="3"/>
      <c r="IS7253" s="3"/>
    </row>
    <row r="7254" spans="1:253" s="2" customFormat="1" ht="16.5">
      <c r="A7254" s="250"/>
      <c r="B7254" s="250"/>
      <c r="C7254" s="250"/>
      <c r="D7254" s="250"/>
      <c r="E7254" s="250"/>
      <c r="F7254" s="250"/>
      <c r="G7254" s="3"/>
      <c r="H7254" s="3"/>
      <c r="I7254" s="3"/>
      <c r="J7254" s="3"/>
      <c r="K7254" s="3"/>
      <c r="L7254" s="3"/>
      <c r="IK7254" s="3"/>
      <c r="IL7254" s="3"/>
      <c r="IM7254" s="3"/>
      <c r="IN7254" s="3"/>
      <c r="IO7254" s="3"/>
      <c r="IP7254" s="3"/>
      <c r="IQ7254" s="3"/>
      <c r="IR7254" s="3"/>
      <c r="IS7254" s="3"/>
    </row>
    <row r="7255" spans="1:253" s="2" customFormat="1" ht="16.5">
      <c r="A7255" s="250"/>
      <c r="B7255" s="250"/>
      <c r="C7255" s="250"/>
      <c r="D7255" s="250"/>
      <c r="E7255" s="250"/>
      <c r="F7255" s="250"/>
      <c r="G7255" s="3"/>
      <c r="H7255" s="3"/>
      <c r="I7255" s="3"/>
      <c r="J7255" s="3"/>
      <c r="K7255" s="3"/>
      <c r="L7255" s="3"/>
      <c r="IK7255" s="3"/>
      <c r="IL7255" s="3"/>
      <c r="IM7255" s="3"/>
      <c r="IN7255" s="3"/>
      <c r="IO7255" s="3"/>
      <c r="IP7255" s="3"/>
      <c r="IQ7255" s="3"/>
      <c r="IR7255" s="3"/>
      <c r="IS7255" s="3"/>
    </row>
    <row r="7256" spans="1:253" s="2" customFormat="1" ht="16.5">
      <c r="A7256" s="250"/>
      <c r="B7256" s="250"/>
      <c r="C7256" s="250"/>
      <c r="D7256" s="250"/>
      <c r="E7256" s="250"/>
      <c r="F7256" s="250"/>
      <c r="G7256" s="3"/>
      <c r="H7256" s="3"/>
      <c r="I7256" s="3"/>
      <c r="J7256" s="3"/>
      <c r="K7256" s="3"/>
      <c r="L7256" s="3"/>
      <c r="IK7256" s="3"/>
      <c r="IL7256" s="3"/>
      <c r="IM7256" s="3"/>
      <c r="IN7256" s="3"/>
      <c r="IO7256" s="3"/>
      <c r="IP7256" s="3"/>
      <c r="IQ7256" s="3"/>
      <c r="IR7256" s="3"/>
      <c r="IS7256" s="3"/>
    </row>
    <row r="7257" spans="1:253" s="2" customFormat="1" ht="16.5">
      <c r="A7257" s="250"/>
      <c r="B7257" s="250"/>
      <c r="C7257" s="250"/>
      <c r="D7257" s="250"/>
      <c r="E7257" s="250"/>
      <c r="F7257" s="250"/>
      <c r="G7257" s="3"/>
      <c r="H7257" s="3"/>
      <c r="I7257" s="3"/>
      <c r="J7257" s="3"/>
      <c r="K7257" s="3"/>
      <c r="L7257" s="3"/>
      <c r="IK7257" s="3"/>
      <c r="IL7257" s="3"/>
      <c r="IM7257" s="3"/>
      <c r="IN7257" s="3"/>
      <c r="IO7257" s="3"/>
      <c r="IP7257" s="3"/>
      <c r="IQ7257" s="3"/>
      <c r="IR7257" s="3"/>
      <c r="IS7257" s="3"/>
    </row>
    <row r="7258" spans="1:253" s="2" customFormat="1" ht="16.5">
      <c r="A7258" s="250"/>
      <c r="B7258" s="250"/>
      <c r="C7258" s="250"/>
      <c r="D7258" s="250"/>
      <c r="E7258" s="250"/>
      <c r="F7258" s="250"/>
      <c r="G7258" s="3"/>
      <c r="H7258" s="3"/>
      <c r="I7258" s="3"/>
      <c r="J7258" s="3"/>
      <c r="K7258" s="3"/>
      <c r="L7258" s="3"/>
      <c r="IK7258" s="3"/>
      <c r="IL7258" s="3"/>
      <c r="IM7258" s="3"/>
      <c r="IN7258" s="3"/>
      <c r="IO7258" s="3"/>
      <c r="IP7258" s="3"/>
      <c r="IQ7258" s="3"/>
      <c r="IR7258" s="3"/>
      <c r="IS7258" s="3"/>
    </row>
    <row r="7259" spans="1:253" s="2" customFormat="1" ht="16.5">
      <c r="A7259" s="250"/>
      <c r="B7259" s="250"/>
      <c r="C7259" s="250"/>
      <c r="D7259" s="250"/>
      <c r="E7259" s="250"/>
      <c r="F7259" s="250"/>
      <c r="G7259" s="3"/>
      <c r="H7259" s="3"/>
      <c r="I7259" s="3"/>
      <c r="J7259" s="3"/>
      <c r="K7259" s="3"/>
      <c r="L7259" s="3"/>
      <c r="IK7259" s="3"/>
      <c r="IL7259" s="3"/>
      <c r="IM7259" s="3"/>
      <c r="IN7259" s="3"/>
      <c r="IO7259" s="3"/>
      <c r="IP7259" s="3"/>
      <c r="IQ7259" s="3"/>
      <c r="IR7259" s="3"/>
      <c r="IS7259" s="3"/>
    </row>
    <row r="7260" spans="1:253" s="2" customFormat="1" ht="16.5">
      <c r="A7260" s="250"/>
      <c r="B7260" s="250"/>
      <c r="C7260" s="250"/>
      <c r="D7260" s="250"/>
      <c r="E7260" s="250"/>
      <c r="F7260" s="250"/>
      <c r="G7260" s="3"/>
      <c r="H7260" s="3"/>
      <c r="I7260" s="3"/>
      <c r="J7260" s="3"/>
      <c r="K7260" s="3"/>
      <c r="L7260" s="3"/>
      <c r="IK7260" s="3"/>
      <c r="IL7260" s="3"/>
      <c r="IM7260" s="3"/>
      <c r="IN7260" s="3"/>
      <c r="IO7260" s="3"/>
      <c r="IP7260" s="3"/>
      <c r="IQ7260" s="3"/>
      <c r="IR7260" s="3"/>
      <c r="IS7260" s="3"/>
    </row>
    <row r="7261" spans="1:253" s="2" customFormat="1" ht="16.5">
      <c r="A7261" s="250"/>
      <c r="B7261" s="250"/>
      <c r="C7261" s="250"/>
      <c r="D7261" s="250"/>
      <c r="E7261" s="250"/>
      <c r="F7261" s="250"/>
      <c r="G7261" s="3"/>
      <c r="H7261" s="3"/>
      <c r="I7261" s="3"/>
      <c r="J7261" s="3"/>
      <c r="K7261" s="3"/>
      <c r="L7261" s="3"/>
      <c r="IK7261" s="3"/>
      <c r="IL7261" s="3"/>
      <c r="IM7261" s="3"/>
      <c r="IN7261" s="3"/>
      <c r="IO7261" s="3"/>
      <c r="IP7261" s="3"/>
      <c r="IQ7261" s="3"/>
      <c r="IR7261" s="3"/>
      <c r="IS7261" s="3"/>
    </row>
    <row r="7262" spans="1:253" s="2" customFormat="1" ht="16.5">
      <c r="A7262" s="250"/>
      <c r="B7262" s="250"/>
      <c r="C7262" s="250"/>
      <c r="D7262" s="250"/>
      <c r="E7262" s="250"/>
      <c r="F7262" s="250"/>
      <c r="G7262" s="3"/>
      <c r="H7262" s="3"/>
      <c r="I7262" s="3"/>
      <c r="J7262" s="3"/>
      <c r="K7262" s="3"/>
      <c r="L7262" s="3"/>
      <c r="IK7262" s="3"/>
      <c r="IL7262" s="3"/>
      <c r="IM7262" s="3"/>
      <c r="IN7262" s="3"/>
      <c r="IO7262" s="3"/>
      <c r="IP7262" s="3"/>
      <c r="IQ7262" s="3"/>
      <c r="IR7262" s="3"/>
      <c r="IS7262" s="3"/>
    </row>
    <row r="7263" spans="1:253" s="2" customFormat="1" ht="16.5">
      <c r="A7263" s="250"/>
      <c r="B7263" s="250"/>
      <c r="C7263" s="250"/>
      <c r="D7263" s="250"/>
      <c r="E7263" s="250"/>
      <c r="F7263" s="250"/>
      <c r="G7263" s="3"/>
      <c r="H7263" s="3"/>
      <c r="I7263" s="3"/>
      <c r="J7263" s="3"/>
      <c r="K7263" s="3"/>
      <c r="L7263" s="3"/>
      <c r="IK7263" s="3"/>
      <c r="IL7263" s="3"/>
      <c r="IM7263" s="3"/>
      <c r="IN7263" s="3"/>
      <c r="IO7263" s="3"/>
      <c r="IP7263" s="3"/>
      <c r="IQ7263" s="3"/>
      <c r="IR7263" s="3"/>
      <c r="IS7263" s="3"/>
    </row>
    <row r="7264" spans="1:253" s="2" customFormat="1" ht="16.5">
      <c r="A7264" s="250"/>
      <c r="B7264" s="250"/>
      <c r="C7264" s="250"/>
      <c r="D7264" s="250"/>
      <c r="E7264" s="250"/>
      <c r="F7264" s="250"/>
      <c r="G7264" s="3"/>
      <c r="H7264" s="3"/>
      <c r="I7264" s="3"/>
      <c r="J7264" s="3"/>
      <c r="K7264" s="3"/>
      <c r="L7264" s="3"/>
      <c r="IK7264" s="3"/>
      <c r="IL7264" s="3"/>
      <c r="IM7264" s="3"/>
      <c r="IN7264" s="3"/>
      <c r="IO7264" s="3"/>
      <c r="IP7264" s="3"/>
      <c r="IQ7264" s="3"/>
      <c r="IR7264" s="3"/>
      <c r="IS7264" s="3"/>
    </row>
    <row r="7265" spans="1:253" s="2" customFormat="1" ht="16.5">
      <c r="A7265" s="250"/>
      <c r="B7265" s="250"/>
      <c r="C7265" s="250"/>
      <c r="D7265" s="250"/>
      <c r="E7265" s="250"/>
      <c r="F7265" s="250"/>
      <c r="G7265" s="3"/>
      <c r="H7265" s="3"/>
      <c r="I7265" s="3"/>
      <c r="J7265" s="3"/>
      <c r="K7265" s="3"/>
      <c r="L7265" s="3"/>
      <c r="IK7265" s="3"/>
      <c r="IL7265" s="3"/>
      <c r="IM7265" s="3"/>
      <c r="IN7265" s="3"/>
      <c r="IO7265" s="3"/>
      <c r="IP7265" s="3"/>
      <c r="IQ7265" s="3"/>
      <c r="IR7265" s="3"/>
      <c r="IS7265" s="3"/>
    </row>
    <row r="7266" spans="1:253" s="2" customFormat="1" ht="16.5">
      <c r="A7266" s="250"/>
      <c r="B7266" s="250"/>
      <c r="C7266" s="250"/>
      <c r="D7266" s="250"/>
      <c r="E7266" s="250"/>
      <c r="F7266" s="250"/>
      <c r="G7266" s="3"/>
      <c r="H7266" s="3"/>
      <c r="I7266" s="3"/>
      <c r="J7266" s="3"/>
      <c r="K7266" s="3"/>
      <c r="L7266" s="3"/>
      <c r="IK7266" s="3"/>
      <c r="IL7266" s="3"/>
      <c r="IM7266" s="3"/>
      <c r="IN7266" s="3"/>
      <c r="IO7266" s="3"/>
      <c r="IP7266" s="3"/>
      <c r="IQ7266" s="3"/>
      <c r="IR7266" s="3"/>
      <c r="IS7266" s="3"/>
    </row>
    <row r="7267" spans="1:253" s="2" customFormat="1" ht="16.5">
      <c r="A7267" s="250"/>
      <c r="B7267" s="250"/>
      <c r="C7267" s="250"/>
      <c r="D7267" s="250"/>
      <c r="E7267" s="250"/>
      <c r="F7267" s="250"/>
      <c r="G7267" s="3"/>
      <c r="H7267" s="3"/>
      <c r="I7267" s="3"/>
      <c r="J7267" s="3"/>
      <c r="K7267" s="3"/>
      <c r="L7267" s="3"/>
      <c r="IK7267" s="3"/>
      <c r="IL7267" s="3"/>
      <c r="IM7267" s="3"/>
      <c r="IN7267" s="3"/>
      <c r="IO7267" s="3"/>
      <c r="IP7267" s="3"/>
      <c r="IQ7267" s="3"/>
      <c r="IR7267" s="3"/>
      <c r="IS7267" s="3"/>
    </row>
    <row r="7268" spans="1:253" s="2" customFormat="1" ht="16.5">
      <c r="A7268" s="250"/>
      <c r="B7268" s="250"/>
      <c r="C7268" s="250"/>
      <c r="D7268" s="250"/>
      <c r="E7268" s="250"/>
      <c r="F7268" s="250"/>
      <c r="G7268" s="3"/>
      <c r="H7268" s="3"/>
      <c r="I7268" s="3"/>
      <c r="J7268" s="3"/>
      <c r="K7268" s="3"/>
      <c r="L7268" s="3"/>
      <c r="IK7268" s="3"/>
      <c r="IL7268" s="3"/>
      <c r="IM7268" s="3"/>
      <c r="IN7268" s="3"/>
      <c r="IO7268" s="3"/>
      <c r="IP7268" s="3"/>
      <c r="IQ7268" s="3"/>
      <c r="IR7268" s="3"/>
      <c r="IS7268" s="3"/>
    </row>
    <row r="7269" spans="1:253" s="2" customFormat="1" ht="16.5">
      <c r="A7269" s="250"/>
      <c r="B7269" s="250"/>
      <c r="C7269" s="250"/>
      <c r="D7269" s="250"/>
      <c r="E7269" s="250"/>
      <c r="F7269" s="250"/>
      <c r="G7269" s="3"/>
      <c r="H7269" s="3"/>
      <c r="I7269" s="3"/>
      <c r="J7269" s="3"/>
      <c r="K7269" s="3"/>
      <c r="L7269" s="3"/>
      <c r="IK7269" s="3"/>
      <c r="IL7269" s="3"/>
      <c r="IM7269" s="3"/>
      <c r="IN7269" s="3"/>
      <c r="IO7269" s="3"/>
      <c r="IP7269" s="3"/>
      <c r="IQ7269" s="3"/>
      <c r="IR7269" s="3"/>
      <c r="IS7269" s="3"/>
    </row>
    <row r="7270" spans="1:253" s="2" customFormat="1" ht="16.5">
      <c r="A7270" s="250"/>
      <c r="B7270" s="250"/>
      <c r="C7270" s="250"/>
      <c r="D7270" s="250"/>
      <c r="E7270" s="250"/>
      <c r="F7270" s="250"/>
      <c r="G7270" s="3"/>
      <c r="H7270" s="3"/>
      <c r="I7270" s="3"/>
      <c r="J7270" s="3"/>
      <c r="K7270" s="3"/>
      <c r="L7270" s="3"/>
      <c r="IK7270" s="3"/>
      <c r="IL7270" s="3"/>
      <c r="IM7270" s="3"/>
      <c r="IN7270" s="3"/>
      <c r="IO7270" s="3"/>
      <c r="IP7270" s="3"/>
      <c r="IQ7270" s="3"/>
      <c r="IR7270" s="3"/>
      <c r="IS7270" s="3"/>
    </row>
    <row r="7271" spans="1:253" s="2" customFormat="1" ht="16.5">
      <c r="A7271" s="250"/>
      <c r="B7271" s="250"/>
      <c r="C7271" s="250"/>
      <c r="D7271" s="250"/>
      <c r="E7271" s="250"/>
      <c r="F7271" s="250"/>
      <c r="G7271" s="3"/>
      <c r="H7271" s="3"/>
      <c r="I7271" s="3"/>
      <c r="J7271" s="3"/>
      <c r="K7271" s="3"/>
      <c r="L7271" s="3"/>
      <c r="IK7271" s="3"/>
      <c r="IL7271" s="3"/>
      <c r="IM7271" s="3"/>
      <c r="IN7271" s="3"/>
      <c r="IO7271" s="3"/>
      <c r="IP7271" s="3"/>
      <c r="IQ7271" s="3"/>
      <c r="IR7271" s="3"/>
      <c r="IS7271" s="3"/>
    </row>
    <row r="7272" spans="1:253" s="2" customFormat="1" ht="16.5">
      <c r="A7272" s="250"/>
      <c r="B7272" s="250"/>
      <c r="C7272" s="250"/>
      <c r="D7272" s="250"/>
      <c r="E7272" s="250"/>
      <c r="F7272" s="250"/>
      <c r="G7272" s="3"/>
      <c r="H7272" s="3"/>
      <c r="I7272" s="3"/>
      <c r="J7272" s="3"/>
      <c r="K7272" s="3"/>
      <c r="L7272" s="3"/>
      <c r="IK7272" s="3"/>
      <c r="IL7272" s="3"/>
      <c r="IM7272" s="3"/>
      <c r="IN7272" s="3"/>
      <c r="IO7272" s="3"/>
      <c r="IP7272" s="3"/>
      <c r="IQ7272" s="3"/>
      <c r="IR7272" s="3"/>
      <c r="IS7272" s="3"/>
    </row>
    <row r="7273" spans="1:253" s="2" customFormat="1" ht="16.5">
      <c r="A7273" s="250"/>
      <c r="B7273" s="250"/>
      <c r="C7273" s="250"/>
      <c r="D7273" s="250"/>
      <c r="E7273" s="250"/>
      <c r="F7273" s="250"/>
      <c r="G7273" s="3"/>
      <c r="H7273" s="3"/>
      <c r="I7273" s="3"/>
      <c r="J7273" s="3"/>
      <c r="K7273" s="3"/>
      <c r="L7273" s="3"/>
      <c r="IK7273" s="3"/>
      <c r="IL7273" s="3"/>
      <c r="IM7273" s="3"/>
      <c r="IN7273" s="3"/>
      <c r="IO7273" s="3"/>
      <c r="IP7273" s="3"/>
      <c r="IQ7273" s="3"/>
      <c r="IR7273" s="3"/>
      <c r="IS7273" s="3"/>
    </row>
    <row r="7274" spans="1:253" s="2" customFormat="1" ht="16.5">
      <c r="A7274" s="250"/>
      <c r="B7274" s="250"/>
      <c r="C7274" s="250"/>
      <c r="D7274" s="250"/>
      <c r="E7274" s="250"/>
      <c r="F7274" s="250"/>
      <c r="G7274" s="3"/>
      <c r="H7274" s="3"/>
      <c r="I7274" s="3"/>
      <c r="J7274" s="3"/>
      <c r="K7274" s="3"/>
      <c r="L7274" s="3"/>
      <c r="IK7274" s="3"/>
      <c r="IL7274" s="3"/>
      <c r="IM7274" s="3"/>
      <c r="IN7274" s="3"/>
      <c r="IO7274" s="3"/>
      <c r="IP7274" s="3"/>
      <c r="IQ7274" s="3"/>
      <c r="IR7274" s="3"/>
      <c r="IS7274" s="3"/>
    </row>
    <row r="7275" spans="1:253" s="2" customFormat="1" ht="16.5">
      <c r="A7275" s="250"/>
      <c r="B7275" s="250"/>
      <c r="C7275" s="250"/>
      <c r="D7275" s="250"/>
      <c r="E7275" s="250"/>
      <c r="F7275" s="250"/>
      <c r="G7275" s="3"/>
      <c r="H7275" s="3"/>
      <c r="I7275" s="3"/>
      <c r="J7275" s="3"/>
      <c r="K7275" s="3"/>
      <c r="L7275" s="3"/>
      <c r="IK7275" s="3"/>
      <c r="IL7275" s="3"/>
      <c r="IM7275" s="3"/>
      <c r="IN7275" s="3"/>
      <c r="IO7275" s="3"/>
      <c r="IP7275" s="3"/>
      <c r="IQ7275" s="3"/>
      <c r="IR7275" s="3"/>
      <c r="IS7275" s="3"/>
    </row>
    <row r="7276" spans="1:253" s="2" customFormat="1" ht="16.5">
      <c r="A7276" s="250"/>
      <c r="B7276" s="250"/>
      <c r="C7276" s="250"/>
      <c r="D7276" s="250"/>
      <c r="E7276" s="250"/>
      <c r="F7276" s="250"/>
      <c r="G7276" s="3"/>
      <c r="H7276" s="3"/>
      <c r="I7276" s="3"/>
      <c r="J7276" s="3"/>
      <c r="K7276" s="3"/>
      <c r="L7276" s="3"/>
      <c r="IK7276" s="3"/>
      <c r="IL7276" s="3"/>
      <c r="IM7276" s="3"/>
      <c r="IN7276" s="3"/>
      <c r="IO7276" s="3"/>
      <c r="IP7276" s="3"/>
      <c r="IQ7276" s="3"/>
      <c r="IR7276" s="3"/>
      <c r="IS7276" s="3"/>
    </row>
    <row r="7277" spans="1:253" s="2" customFormat="1" ht="16.5">
      <c r="A7277" s="250"/>
      <c r="B7277" s="250"/>
      <c r="C7277" s="250"/>
      <c r="D7277" s="250"/>
      <c r="E7277" s="250"/>
      <c r="F7277" s="250"/>
      <c r="G7277" s="3"/>
      <c r="H7277" s="3"/>
      <c r="I7277" s="3"/>
      <c r="J7277" s="3"/>
      <c r="K7277" s="3"/>
      <c r="L7277" s="3"/>
      <c r="IK7277" s="3"/>
      <c r="IL7277" s="3"/>
      <c r="IM7277" s="3"/>
      <c r="IN7277" s="3"/>
      <c r="IO7277" s="3"/>
      <c r="IP7277" s="3"/>
      <c r="IQ7277" s="3"/>
      <c r="IR7277" s="3"/>
      <c r="IS7277" s="3"/>
    </row>
    <row r="7278" spans="1:253" s="2" customFormat="1" ht="16.5">
      <c r="A7278" s="250"/>
      <c r="B7278" s="250"/>
      <c r="C7278" s="250"/>
      <c r="D7278" s="250"/>
      <c r="E7278" s="250"/>
      <c r="F7278" s="250"/>
      <c r="G7278" s="3"/>
      <c r="H7278" s="3"/>
      <c r="I7278" s="3"/>
      <c r="J7278" s="3"/>
      <c r="K7278" s="3"/>
      <c r="L7278" s="3"/>
      <c r="IK7278" s="3"/>
      <c r="IL7278" s="3"/>
      <c r="IM7278" s="3"/>
      <c r="IN7278" s="3"/>
      <c r="IO7278" s="3"/>
      <c r="IP7278" s="3"/>
      <c r="IQ7278" s="3"/>
      <c r="IR7278" s="3"/>
      <c r="IS7278" s="3"/>
    </row>
    <row r="7279" spans="1:253" s="2" customFormat="1" ht="16.5">
      <c r="A7279" s="250"/>
      <c r="B7279" s="250"/>
      <c r="C7279" s="250"/>
      <c r="D7279" s="250"/>
      <c r="E7279" s="250"/>
      <c r="F7279" s="250"/>
      <c r="G7279" s="3"/>
      <c r="H7279" s="3"/>
      <c r="I7279" s="3"/>
      <c r="J7279" s="3"/>
      <c r="K7279" s="3"/>
      <c r="L7279" s="3"/>
      <c r="IK7279" s="3"/>
      <c r="IL7279" s="3"/>
      <c r="IM7279" s="3"/>
      <c r="IN7279" s="3"/>
      <c r="IO7279" s="3"/>
      <c r="IP7279" s="3"/>
      <c r="IQ7279" s="3"/>
      <c r="IR7279" s="3"/>
      <c r="IS7279" s="3"/>
    </row>
    <row r="7280" spans="1:253" s="2" customFormat="1" ht="16.5">
      <c r="A7280" s="250"/>
      <c r="B7280" s="250"/>
      <c r="C7280" s="250"/>
      <c r="D7280" s="250"/>
      <c r="E7280" s="250"/>
      <c r="F7280" s="250"/>
      <c r="G7280" s="3"/>
      <c r="H7280" s="3"/>
      <c r="I7280" s="3"/>
      <c r="J7280" s="3"/>
      <c r="K7280" s="3"/>
      <c r="L7280" s="3"/>
      <c r="IK7280" s="3"/>
      <c r="IL7280" s="3"/>
      <c r="IM7280" s="3"/>
      <c r="IN7280" s="3"/>
      <c r="IO7280" s="3"/>
      <c r="IP7280" s="3"/>
      <c r="IQ7280" s="3"/>
      <c r="IR7280" s="3"/>
      <c r="IS7280" s="3"/>
    </row>
    <row r="7281" spans="1:253" s="2" customFormat="1" ht="16.5">
      <c r="A7281" s="250"/>
      <c r="B7281" s="250"/>
      <c r="C7281" s="250"/>
      <c r="D7281" s="250"/>
      <c r="E7281" s="250"/>
      <c r="F7281" s="250"/>
      <c r="G7281" s="3"/>
      <c r="H7281" s="3"/>
      <c r="I7281" s="3"/>
      <c r="J7281" s="3"/>
      <c r="K7281" s="3"/>
      <c r="L7281" s="3"/>
      <c r="IK7281" s="3"/>
      <c r="IL7281" s="3"/>
      <c r="IM7281" s="3"/>
      <c r="IN7281" s="3"/>
      <c r="IO7281" s="3"/>
      <c r="IP7281" s="3"/>
      <c r="IQ7281" s="3"/>
      <c r="IR7281" s="3"/>
      <c r="IS7281" s="3"/>
    </row>
    <row r="7282" spans="1:253" s="2" customFormat="1" ht="16.5">
      <c r="A7282" s="250"/>
      <c r="B7282" s="250"/>
      <c r="C7282" s="250"/>
      <c r="D7282" s="250"/>
      <c r="E7282" s="250"/>
      <c r="F7282" s="250"/>
      <c r="G7282" s="3"/>
      <c r="H7282" s="3"/>
      <c r="I7282" s="3"/>
      <c r="J7282" s="3"/>
      <c r="K7282" s="3"/>
      <c r="L7282" s="3"/>
      <c r="IK7282" s="3"/>
      <c r="IL7282" s="3"/>
      <c r="IM7282" s="3"/>
      <c r="IN7282" s="3"/>
      <c r="IO7282" s="3"/>
      <c r="IP7282" s="3"/>
      <c r="IQ7282" s="3"/>
      <c r="IR7282" s="3"/>
      <c r="IS7282" s="3"/>
    </row>
    <row r="7283" spans="1:253" s="2" customFormat="1" ht="16.5">
      <c r="A7283" s="250"/>
      <c r="B7283" s="250"/>
      <c r="C7283" s="250"/>
      <c r="D7283" s="250"/>
      <c r="E7283" s="250"/>
      <c r="F7283" s="250"/>
      <c r="G7283" s="3"/>
      <c r="H7283" s="3"/>
      <c r="I7283" s="3"/>
      <c r="J7283" s="3"/>
      <c r="K7283" s="3"/>
      <c r="L7283" s="3"/>
      <c r="IK7283" s="3"/>
      <c r="IL7283" s="3"/>
      <c r="IM7283" s="3"/>
      <c r="IN7283" s="3"/>
      <c r="IO7283" s="3"/>
      <c r="IP7283" s="3"/>
      <c r="IQ7283" s="3"/>
      <c r="IR7283" s="3"/>
      <c r="IS7283" s="3"/>
    </row>
    <row r="7284" spans="1:253" s="2" customFormat="1" ht="16.5">
      <c r="A7284" s="250"/>
      <c r="B7284" s="250"/>
      <c r="C7284" s="250"/>
      <c r="D7284" s="250"/>
      <c r="E7284" s="250"/>
      <c r="F7284" s="250"/>
      <c r="G7284" s="3"/>
      <c r="H7284" s="3"/>
      <c r="I7284" s="3"/>
      <c r="J7284" s="3"/>
      <c r="K7284" s="3"/>
      <c r="L7284" s="3"/>
      <c r="IK7284" s="3"/>
      <c r="IL7284" s="3"/>
      <c r="IM7284" s="3"/>
      <c r="IN7284" s="3"/>
      <c r="IO7284" s="3"/>
      <c r="IP7284" s="3"/>
      <c r="IQ7284" s="3"/>
      <c r="IR7284" s="3"/>
      <c r="IS7284" s="3"/>
    </row>
    <row r="7285" spans="1:253" s="2" customFormat="1" ht="16.5">
      <c r="A7285" s="250"/>
      <c r="B7285" s="250"/>
      <c r="C7285" s="250"/>
      <c r="D7285" s="250"/>
      <c r="E7285" s="250"/>
      <c r="F7285" s="250"/>
      <c r="G7285" s="3"/>
      <c r="H7285" s="3"/>
      <c r="I7285" s="3"/>
      <c r="J7285" s="3"/>
      <c r="K7285" s="3"/>
      <c r="L7285" s="3"/>
      <c r="IK7285" s="3"/>
      <c r="IL7285" s="3"/>
      <c r="IM7285" s="3"/>
      <c r="IN7285" s="3"/>
      <c r="IO7285" s="3"/>
      <c r="IP7285" s="3"/>
      <c r="IQ7285" s="3"/>
      <c r="IR7285" s="3"/>
      <c r="IS7285" s="3"/>
    </row>
    <row r="7286" spans="1:253" s="2" customFormat="1" ht="16.5">
      <c r="A7286" s="250"/>
      <c r="B7286" s="250"/>
      <c r="C7286" s="250"/>
      <c r="D7286" s="250"/>
      <c r="E7286" s="250"/>
      <c r="F7286" s="250"/>
      <c r="G7286" s="3"/>
      <c r="H7286" s="3"/>
      <c r="I7286" s="3"/>
      <c r="J7286" s="3"/>
      <c r="K7286" s="3"/>
      <c r="L7286" s="3"/>
      <c r="IK7286" s="3"/>
      <c r="IL7286" s="3"/>
      <c r="IM7286" s="3"/>
      <c r="IN7286" s="3"/>
      <c r="IO7286" s="3"/>
      <c r="IP7286" s="3"/>
      <c r="IQ7286" s="3"/>
      <c r="IR7286" s="3"/>
      <c r="IS7286" s="3"/>
    </row>
    <row r="7287" spans="1:253" s="2" customFormat="1" ht="16.5">
      <c r="A7287" s="250"/>
      <c r="B7287" s="250"/>
      <c r="C7287" s="250"/>
      <c r="D7287" s="250"/>
      <c r="E7287" s="250"/>
      <c r="F7287" s="250"/>
      <c r="G7287" s="3"/>
      <c r="H7287" s="3"/>
      <c r="I7287" s="3"/>
      <c r="J7287" s="3"/>
      <c r="K7287" s="3"/>
      <c r="L7287" s="3"/>
      <c r="IK7287" s="3"/>
      <c r="IL7287" s="3"/>
      <c r="IM7287" s="3"/>
      <c r="IN7287" s="3"/>
      <c r="IO7287" s="3"/>
      <c r="IP7287" s="3"/>
      <c r="IQ7287" s="3"/>
      <c r="IR7287" s="3"/>
      <c r="IS7287" s="3"/>
    </row>
    <row r="7288" spans="1:253" s="2" customFormat="1" ht="16.5">
      <c r="A7288" s="250"/>
      <c r="B7288" s="250"/>
      <c r="C7288" s="250"/>
      <c r="D7288" s="250"/>
      <c r="E7288" s="250"/>
      <c r="F7288" s="250"/>
      <c r="G7288" s="3"/>
      <c r="H7288" s="3"/>
      <c r="I7288" s="3"/>
      <c r="J7288" s="3"/>
      <c r="K7288" s="3"/>
      <c r="L7288" s="3"/>
      <c r="IK7288" s="3"/>
      <c r="IL7288" s="3"/>
      <c r="IM7288" s="3"/>
      <c r="IN7288" s="3"/>
      <c r="IO7288" s="3"/>
      <c r="IP7288" s="3"/>
      <c r="IQ7288" s="3"/>
      <c r="IR7288" s="3"/>
      <c r="IS7288" s="3"/>
    </row>
    <row r="7289" spans="1:253" s="2" customFormat="1" ht="16.5">
      <c r="A7289" s="250"/>
      <c r="B7289" s="250"/>
      <c r="C7289" s="250"/>
      <c r="D7289" s="250"/>
      <c r="E7289" s="250"/>
      <c r="F7289" s="250"/>
      <c r="G7289" s="3"/>
      <c r="H7289" s="3"/>
      <c r="I7289" s="3"/>
      <c r="J7289" s="3"/>
      <c r="K7289" s="3"/>
      <c r="L7289" s="3"/>
      <c r="IK7289" s="3"/>
      <c r="IL7289" s="3"/>
      <c r="IM7289" s="3"/>
      <c r="IN7289" s="3"/>
      <c r="IO7289" s="3"/>
      <c r="IP7289" s="3"/>
      <c r="IQ7289" s="3"/>
      <c r="IR7289" s="3"/>
      <c r="IS7289" s="3"/>
    </row>
    <row r="7290" spans="1:253" s="2" customFormat="1" ht="16.5">
      <c r="A7290" s="250"/>
      <c r="B7290" s="250"/>
      <c r="C7290" s="250"/>
      <c r="D7290" s="250"/>
      <c r="E7290" s="250"/>
      <c r="F7290" s="250"/>
      <c r="G7290" s="3"/>
      <c r="H7290" s="3"/>
      <c r="I7290" s="3"/>
      <c r="J7290" s="3"/>
      <c r="K7290" s="3"/>
      <c r="L7290" s="3"/>
      <c r="IK7290" s="3"/>
      <c r="IL7290" s="3"/>
      <c r="IM7290" s="3"/>
      <c r="IN7290" s="3"/>
      <c r="IO7290" s="3"/>
      <c r="IP7290" s="3"/>
      <c r="IQ7290" s="3"/>
      <c r="IR7290" s="3"/>
      <c r="IS7290" s="3"/>
    </row>
    <row r="7291" spans="1:253" s="2" customFormat="1" ht="16.5">
      <c r="A7291" s="250"/>
      <c r="B7291" s="250"/>
      <c r="C7291" s="250"/>
      <c r="D7291" s="250"/>
      <c r="E7291" s="250"/>
      <c r="F7291" s="250"/>
      <c r="G7291" s="3"/>
      <c r="H7291" s="3"/>
      <c r="I7291" s="3"/>
      <c r="J7291" s="3"/>
      <c r="K7291" s="3"/>
      <c r="L7291" s="3"/>
      <c r="IK7291" s="3"/>
      <c r="IL7291" s="3"/>
      <c r="IM7291" s="3"/>
      <c r="IN7291" s="3"/>
      <c r="IO7291" s="3"/>
      <c r="IP7291" s="3"/>
      <c r="IQ7291" s="3"/>
      <c r="IR7291" s="3"/>
      <c r="IS7291" s="3"/>
    </row>
    <row r="7292" spans="1:253" s="2" customFormat="1" ht="16.5">
      <c r="A7292" s="250"/>
      <c r="B7292" s="250"/>
      <c r="C7292" s="250"/>
      <c r="D7292" s="250"/>
      <c r="E7292" s="250"/>
      <c r="F7292" s="250"/>
      <c r="G7292" s="3"/>
      <c r="H7292" s="3"/>
      <c r="I7292" s="3"/>
      <c r="J7292" s="3"/>
      <c r="K7292" s="3"/>
      <c r="L7292" s="3"/>
      <c r="IK7292" s="3"/>
      <c r="IL7292" s="3"/>
      <c r="IM7292" s="3"/>
      <c r="IN7292" s="3"/>
      <c r="IO7292" s="3"/>
      <c r="IP7292" s="3"/>
      <c r="IQ7292" s="3"/>
      <c r="IR7292" s="3"/>
      <c r="IS7292" s="3"/>
    </row>
    <row r="7293" spans="1:253" s="2" customFormat="1" ht="16.5">
      <c r="A7293" s="250"/>
      <c r="B7293" s="250"/>
      <c r="C7293" s="250"/>
      <c r="D7293" s="250"/>
      <c r="E7293" s="250"/>
      <c r="F7293" s="250"/>
      <c r="G7293" s="3"/>
      <c r="H7293" s="3"/>
      <c r="I7293" s="3"/>
      <c r="J7293" s="3"/>
      <c r="K7293" s="3"/>
      <c r="L7293" s="3"/>
      <c r="IK7293" s="3"/>
      <c r="IL7293" s="3"/>
      <c r="IM7293" s="3"/>
      <c r="IN7293" s="3"/>
      <c r="IO7293" s="3"/>
      <c r="IP7293" s="3"/>
      <c r="IQ7293" s="3"/>
      <c r="IR7293" s="3"/>
      <c r="IS7293" s="3"/>
    </row>
    <row r="7294" spans="1:253" s="2" customFormat="1" ht="16.5">
      <c r="A7294" s="250"/>
      <c r="B7294" s="250"/>
      <c r="C7294" s="250"/>
      <c r="D7294" s="250"/>
      <c r="E7294" s="250"/>
      <c r="F7294" s="250"/>
      <c r="G7294" s="3"/>
      <c r="H7294" s="3"/>
      <c r="I7294" s="3"/>
      <c r="J7294" s="3"/>
      <c r="K7294" s="3"/>
      <c r="L7294" s="3"/>
      <c r="IK7294" s="3"/>
      <c r="IL7294" s="3"/>
      <c r="IM7294" s="3"/>
      <c r="IN7294" s="3"/>
      <c r="IO7294" s="3"/>
      <c r="IP7294" s="3"/>
      <c r="IQ7294" s="3"/>
      <c r="IR7294" s="3"/>
      <c r="IS7294" s="3"/>
    </row>
    <row r="7295" spans="1:253" s="2" customFormat="1" ht="16.5">
      <c r="A7295" s="250"/>
      <c r="B7295" s="250"/>
      <c r="C7295" s="250"/>
      <c r="D7295" s="250"/>
      <c r="E7295" s="250"/>
      <c r="F7295" s="250"/>
      <c r="G7295" s="3"/>
      <c r="H7295" s="3"/>
      <c r="I7295" s="3"/>
      <c r="J7295" s="3"/>
      <c r="K7295" s="3"/>
      <c r="L7295" s="3"/>
      <c r="IK7295" s="3"/>
      <c r="IL7295" s="3"/>
      <c r="IM7295" s="3"/>
      <c r="IN7295" s="3"/>
      <c r="IO7295" s="3"/>
      <c r="IP7295" s="3"/>
      <c r="IQ7295" s="3"/>
      <c r="IR7295" s="3"/>
      <c r="IS7295" s="3"/>
    </row>
    <row r="7296" spans="1:253" s="2" customFormat="1" ht="16.5">
      <c r="A7296" s="250"/>
      <c r="B7296" s="250"/>
      <c r="C7296" s="250"/>
      <c r="D7296" s="250"/>
      <c r="E7296" s="250"/>
      <c r="F7296" s="250"/>
      <c r="G7296" s="3"/>
      <c r="H7296" s="3"/>
      <c r="I7296" s="3"/>
      <c r="J7296" s="3"/>
      <c r="K7296" s="3"/>
      <c r="L7296" s="3"/>
      <c r="IK7296" s="3"/>
      <c r="IL7296" s="3"/>
      <c r="IM7296" s="3"/>
      <c r="IN7296" s="3"/>
      <c r="IO7296" s="3"/>
      <c r="IP7296" s="3"/>
      <c r="IQ7296" s="3"/>
      <c r="IR7296" s="3"/>
      <c r="IS7296" s="3"/>
    </row>
    <row r="7297" spans="1:253" s="2" customFormat="1" ht="16.5">
      <c r="A7297" s="250"/>
      <c r="B7297" s="250"/>
      <c r="C7297" s="250"/>
      <c r="D7297" s="250"/>
      <c r="E7297" s="250"/>
      <c r="F7297" s="250"/>
      <c r="G7297" s="3"/>
      <c r="H7297" s="3"/>
      <c r="I7297" s="3"/>
      <c r="J7297" s="3"/>
      <c r="K7297" s="3"/>
      <c r="L7297" s="3"/>
      <c r="IK7297" s="3"/>
      <c r="IL7297" s="3"/>
      <c r="IM7297" s="3"/>
      <c r="IN7297" s="3"/>
      <c r="IO7297" s="3"/>
      <c r="IP7297" s="3"/>
      <c r="IQ7297" s="3"/>
      <c r="IR7297" s="3"/>
      <c r="IS7297" s="3"/>
    </row>
    <row r="7298" spans="1:253" s="2" customFormat="1" ht="16.5">
      <c r="A7298" s="250"/>
      <c r="B7298" s="250"/>
      <c r="C7298" s="250"/>
      <c r="D7298" s="250"/>
      <c r="E7298" s="250"/>
      <c r="F7298" s="250"/>
      <c r="G7298" s="3"/>
      <c r="H7298" s="3"/>
      <c r="I7298" s="3"/>
      <c r="J7298" s="3"/>
      <c r="K7298" s="3"/>
      <c r="L7298" s="3"/>
      <c r="IK7298" s="3"/>
      <c r="IL7298" s="3"/>
      <c r="IM7298" s="3"/>
      <c r="IN7298" s="3"/>
      <c r="IO7298" s="3"/>
      <c r="IP7298" s="3"/>
      <c r="IQ7298" s="3"/>
      <c r="IR7298" s="3"/>
      <c r="IS7298" s="3"/>
    </row>
    <row r="7299" spans="1:253" s="2" customFormat="1" ht="16.5">
      <c r="A7299" s="250"/>
      <c r="B7299" s="250"/>
      <c r="C7299" s="250"/>
      <c r="D7299" s="250"/>
      <c r="E7299" s="250"/>
      <c r="F7299" s="250"/>
      <c r="G7299" s="3"/>
      <c r="H7299" s="3"/>
      <c r="I7299" s="3"/>
      <c r="J7299" s="3"/>
      <c r="K7299" s="3"/>
      <c r="L7299" s="3"/>
      <c r="IK7299" s="3"/>
      <c r="IL7299" s="3"/>
      <c r="IM7299" s="3"/>
      <c r="IN7299" s="3"/>
      <c r="IO7299" s="3"/>
      <c r="IP7299" s="3"/>
      <c r="IQ7299" s="3"/>
      <c r="IR7299" s="3"/>
      <c r="IS7299" s="3"/>
    </row>
    <row r="7300" spans="1:253" s="2" customFormat="1" ht="16.5">
      <c r="A7300" s="250"/>
      <c r="B7300" s="250"/>
      <c r="C7300" s="250"/>
      <c r="D7300" s="250"/>
      <c r="E7300" s="250"/>
      <c r="F7300" s="250"/>
      <c r="G7300" s="3"/>
      <c r="H7300" s="3"/>
      <c r="I7300" s="3"/>
      <c r="J7300" s="3"/>
      <c r="K7300" s="3"/>
      <c r="L7300" s="3"/>
      <c r="IK7300" s="3"/>
      <c r="IL7300" s="3"/>
      <c r="IM7300" s="3"/>
      <c r="IN7300" s="3"/>
      <c r="IO7300" s="3"/>
      <c r="IP7300" s="3"/>
      <c r="IQ7300" s="3"/>
      <c r="IR7300" s="3"/>
      <c r="IS7300" s="3"/>
    </row>
    <row r="7301" spans="1:253" s="2" customFormat="1" ht="16.5">
      <c r="A7301" s="250"/>
      <c r="B7301" s="250"/>
      <c r="C7301" s="250"/>
      <c r="D7301" s="250"/>
      <c r="E7301" s="250"/>
      <c r="F7301" s="250"/>
      <c r="G7301" s="3"/>
      <c r="H7301" s="3"/>
      <c r="I7301" s="3"/>
      <c r="J7301" s="3"/>
      <c r="K7301" s="3"/>
      <c r="L7301" s="3"/>
      <c r="IK7301" s="3"/>
      <c r="IL7301" s="3"/>
      <c r="IM7301" s="3"/>
      <c r="IN7301" s="3"/>
      <c r="IO7301" s="3"/>
      <c r="IP7301" s="3"/>
      <c r="IQ7301" s="3"/>
      <c r="IR7301" s="3"/>
      <c r="IS7301" s="3"/>
    </row>
    <row r="7302" spans="1:253" s="2" customFormat="1" ht="16.5">
      <c r="A7302" s="250"/>
      <c r="B7302" s="250"/>
      <c r="C7302" s="250"/>
      <c r="D7302" s="250"/>
      <c r="E7302" s="250"/>
      <c r="F7302" s="250"/>
      <c r="G7302" s="3"/>
      <c r="H7302" s="3"/>
      <c r="I7302" s="3"/>
      <c r="J7302" s="3"/>
      <c r="K7302" s="3"/>
      <c r="L7302" s="3"/>
      <c r="IK7302" s="3"/>
      <c r="IL7302" s="3"/>
      <c r="IM7302" s="3"/>
      <c r="IN7302" s="3"/>
      <c r="IO7302" s="3"/>
      <c r="IP7302" s="3"/>
      <c r="IQ7302" s="3"/>
      <c r="IR7302" s="3"/>
      <c r="IS7302" s="3"/>
    </row>
    <row r="7303" spans="1:253" s="2" customFormat="1" ht="16.5">
      <c r="A7303" s="250"/>
      <c r="B7303" s="250"/>
      <c r="C7303" s="250"/>
      <c r="D7303" s="250"/>
      <c r="E7303" s="250"/>
      <c r="F7303" s="250"/>
      <c r="G7303" s="3"/>
      <c r="H7303" s="3"/>
      <c r="I7303" s="3"/>
      <c r="J7303" s="3"/>
      <c r="K7303" s="3"/>
      <c r="L7303" s="3"/>
      <c r="IK7303" s="3"/>
      <c r="IL7303" s="3"/>
      <c r="IM7303" s="3"/>
      <c r="IN7303" s="3"/>
      <c r="IO7303" s="3"/>
      <c r="IP7303" s="3"/>
      <c r="IQ7303" s="3"/>
      <c r="IR7303" s="3"/>
      <c r="IS7303" s="3"/>
    </row>
    <row r="7304" spans="1:253" s="2" customFormat="1" ht="16.5">
      <c r="A7304" s="250"/>
      <c r="B7304" s="250"/>
      <c r="C7304" s="250"/>
      <c r="D7304" s="250"/>
      <c r="E7304" s="250"/>
      <c r="F7304" s="250"/>
      <c r="G7304" s="3"/>
      <c r="H7304" s="3"/>
      <c r="I7304" s="3"/>
      <c r="J7304" s="3"/>
      <c r="K7304" s="3"/>
      <c r="L7304" s="3"/>
      <c r="IK7304" s="3"/>
      <c r="IL7304" s="3"/>
      <c r="IM7304" s="3"/>
      <c r="IN7304" s="3"/>
      <c r="IO7304" s="3"/>
      <c r="IP7304" s="3"/>
      <c r="IQ7304" s="3"/>
      <c r="IR7304" s="3"/>
      <c r="IS7304" s="3"/>
    </row>
    <row r="7305" spans="1:253" s="2" customFormat="1" ht="16.5">
      <c r="A7305" s="250"/>
      <c r="B7305" s="250"/>
      <c r="C7305" s="250"/>
      <c r="D7305" s="250"/>
      <c r="E7305" s="250"/>
      <c r="F7305" s="250"/>
      <c r="G7305" s="3"/>
      <c r="H7305" s="3"/>
      <c r="I7305" s="3"/>
      <c r="J7305" s="3"/>
      <c r="K7305" s="3"/>
      <c r="L7305" s="3"/>
      <c r="IK7305" s="3"/>
      <c r="IL7305" s="3"/>
      <c r="IM7305" s="3"/>
      <c r="IN7305" s="3"/>
      <c r="IO7305" s="3"/>
      <c r="IP7305" s="3"/>
      <c r="IQ7305" s="3"/>
      <c r="IR7305" s="3"/>
      <c r="IS7305" s="3"/>
    </row>
    <row r="7306" spans="1:253" s="2" customFormat="1" ht="16.5">
      <c r="A7306" s="250"/>
      <c r="B7306" s="250"/>
      <c r="C7306" s="250"/>
      <c r="D7306" s="250"/>
      <c r="E7306" s="250"/>
      <c r="F7306" s="250"/>
      <c r="G7306" s="3"/>
      <c r="H7306" s="3"/>
      <c r="I7306" s="3"/>
      <c r="J7306" s="3"/>
      <c r="K7306" s="3"/>
      <c r="L7306" s="3"/>
      <c r="IK7306" s="3"/>
      <c r="IL7306" s="3"/>
      <c r="IM7306" s="3"/>
      <c r="IN7306" s="3"/>
      <c r="IO7306" s="3"/>
      <c r="IP7306" s="3"/>
      <c r="IQ7306" s="3"/>
      <c r="IR7306" s="3"/>
      <c r="IS7306" s="3"/>
    </row>
    <row r="7307" spans="1:253" s="2" customFormat="1" ht="16.5">
      <c r="A7307" s="250"/>
      <c r="B7307" s="250"/>
      <c r="C7307" s="250"/>
      <c r="D7307" s="250"/>
      <c r="E7307" s="250"/>
      <c r="F7307" s="250"/>
      <c r="G7307" s="3"/>
      <c r="H7307" s="3"/>
      <c r="I7307" s="3"/>
      <c r="J7307" s="3"/>
      <c r="K7307" s="3"/>
      <c r="L7307" s="3"/>
      <c r="IK7307" s="3"/>
      <c r="IL7307" s="3"/>
      <c r="IM7307" s="3"/>
      <c r="IN7307" s="3"/>
      <c r="IO7307" s="3"/>
      <c r="IP7307" s="3"/>
      <c r="IQ7307" s="3"/>
      <c r="IR7307" s="3"/>
      <c r="IS7307" s="3"/>
    </row>
    <row r="7308" spans="1:253" s="2" customFormat="1" ht="16.5">
      <c r="A7308" s="250"/>
      <c r="B7308" s="250"/>
      <c r="C7308" s="250"/>
      <c r="D7308" s="250"/>
      <c r="E7308" s="250"/>
      <c r="F7308" s="250"/>
      <c r="G7308" s="3"/>
      <c r="H7308" s="3"/>
      <c r="I7308" s="3"/>
      <c r="J7308" s="3"/>
      <c r="K7308" s="3"/>
      <c r="L7308" s="3"/>
      <c r="IK7308" s="3"/>
      <c r="IL7308" s="3"/>
      <c r="IM7308" s="3"/>
      <c r="IN7308" s="3"/>
      <c r="IO7308" s="3"/>
      <c r="IP7308" s="3"/>
      <c r="IQ7308" s="3"/>
      <c r="IR7308" s="3"/>
      <c r="IS7308" s="3"/>
    </row>
    <row r="7309" spans="1:253" s="2" customFormat="1" ht="16.5">
      <c r="A7309" s="250"/>
      <c r="B7309" s="250"/>
      <c r="C7309" s="250"/>
      <c r="D7309" s="250"/>
      <c r="E7309" s="250"/>
      <c r="F7309" s="250"/>
      <c r="G7309" s="3"/>
      <c r="H7309" s="3"/>
      <c r="I7309" s="3"/>
      <c r="J7309" s="3"/>
      <c r="K7309" s="3"/>
      <c r="L7309" s="3"/>
      <c r="IK7309" s="3"/>
      <c r="IL7309" s="3"/>
      <c r="IM7309" s="3"/>
      <c r="IN7309" s="3"/>
      <c r="IO7309" s="3"/>
      <c r="IP7309" s="3"/>
      <c r="IQ7309" s="3"/>
      <c r="IR7309" s="3"/>
      <c r="IS7309" s="3"/>
    </row>
    <row r="7310" spans="1:253" s="2" customFormat="1" ht="16.5">
      <c r="A7310" s="250"/>
      <c r="B7310" s="250"/>
      <c r="C7310" s="250"/>
      <c r="D7310" s="250"/>
      <c r="E7310" s="250"/>
      <c r="F7310" s="250"/>
      <c r="G7310" s="3"/>
      <c r="H7310" s="3"/>
      <c r="I7310" s="3"/>
      <c r="J7310" s="3"/>
      <c r="K7310" s="3"/>
      <c r="L7310" s="3"/>
      <c r="IK7310" s="3"/>
      <c r="IL7310" s="3"/>
      <c r="IM7310" s="3"/>
      <c r="IN7310" s="3"/>
      <c r="IO7310" s="3"/>
      <c r="IP7310" s="3"/>
      <c r="IQ7310" s="3"/>
      <c r="IR7310" s="3"/>
      <c r="IS7310" s="3"/>
    </row>
    <row r="7311" spans="1:253" s="2" customFormat="1" ht="16.5">
      <c r="A7311" s="250"/>
      <c r="B7311" s="250"/>
      <c r="C7311" s="250"/>
      <c r="D7311" s="250"/>
      <c r="E7311" s="250"/>
      <c r="F7311" s="250"/>
      <c r="G7311" s="3"/>
      <c r="H7311" s="3"/>
      <c r="I7311" s="3"/>
      <c r="J7311" s="3"/>
      <c r="K7311" s="3"/>
      <c r="L7311" s="3"/>
      <c r="IK7311" s="3"/>
      <c r="IL7311" s="3"/>
      <c r="IM7311" s="3"/>
      <c r="IN7311" s="3"/>
      <c r="IO7311" s="3"/>
      <c r="IP7311" s="3"/>
      <c r="IQ7311" s="3"/>
      <c r="IR7311" s="3"/>
      <c r="IS7311" s="3"/>
    </row>
    <row r="7312" spans="1:253" s="2" customFormat="1" ht="16.5">
      <c r="A7312" s="250"/>
      <c r="B7312" s="250"/>
      <c r="C7312" s="250"/>
      <c r="D7312" s="250"/>
      <c r="E7312" s="250"/>
      <c r="F7312" s="250"/>
      <c r="G7312" s="3"/>
      <c r="H7312" s="3"/>
      <c r="I7312" s="3"/>
      <c r="J7312" s="3"/>
      <c r="K7312" s="3"/>
      <c r="L7312" s="3"/>
      <c r="IK7312" s="3"/>
      <c r="IL7312" s="3"/>
      <c r="IM7312" s="3"/>
      <c r="IN7312" s="3"/>
      <c r="IO7312" s="3"/>
      <c r="IP7312" s="3"/>
      <c r="IQ7312" s="3"/>
      <c r="IR7312" s="3"/>
      <c r="IS7312" s="3"/>
    </row>
    <row r="7313" spans="1:253" s="2" customFormat="1" ht="16.5">
      <c r="A7313" s="250"/>
      <c r="B7313" s="250"/>
      <c r="C7313" s="250"/>
      <c r="D7313" s="250"/>
      <c r="E7313" s="250"/>
      <c r="F7313" s="250"/>
      <c r="G7313" s="3"/>
      <c r="H7313" s="3"/>
      <c r="I7313" s="3"/>
      <c r="J7313" s="3"/>
      <c r="K7313" s="3"/>
      <c r="L7313" s="3"/>
      <c r="IK7313" s="3"/>
      <c r="IL7313" s="3"/>
      <c r="IM7313" s="3"/>
      <c r="IN7313" s="3"/>
      <c r="IO7313" s="3"/>
      <c r="IP7313" s="3"/>
      <c r="IQ7313" s="3"/>
      <c r="IR7313" s="3"/>
      <c r="IS7313" s="3"/>
    </row>
    <row r="7314" spans="1:253" s="2" customFormat="1" ht="16.5">
      <c r="A7314" s="250"/>
      <c r="B7314" s="250"/>
      <c r="C7314" s="250"/>
      <c r="D7314" s="250"/>
      <c r="E7314" s="250"/>
      <c r="F7314" s="250"/>
      <c r="G7314" s="3"/>
      <c r="H7314" s="3"/>
      <c r="I7314" s="3"/>
      <c r="J7314" s="3"/>
      <c r="K7314" s="3"/>
      <c r="L7314" s="3"/>
      <c r="IK7314" s="3"/>
      <c r="IL7314" s="3"/>
      <c r="IM7314" s="3"/>
      <c r="IN7314" s="3"/>
      <c r="IO7314" s="3"/>
      <c r="IP7314" s="3"/>
      <c r="IQ7314" s="3"/>
      <c r="IR7314" s="3"/>
      <c r="IS7314" s="3"/>
    </row>
    <row r="7315" spans="1:253" s="2" customFormat="1" ht="16.5">
      <c r="A7315" s="250"/>
      <c r="B7315" s="250"/>
      <c r="C7315" s="250"/>
      <c r="D7315" s="250"/>
      <c r="E7315" s="250"/>
      <c r="F7315" s="250"/>
      <c r="G7315" s="3"/>
      <c r="H7315" s="3"/>
      <c r="I7315" s="3"/>
      <c r="J7315" s="3"/>
      <c r="K7315" s="3"/>
      <c r="L7315" s="3"/>
      <c r="IK7315" s="3"/>
      <c r="IL7315" s="3"/>
      <c r="IM7315" s="3"/>
      <c r="IN7315" s="3"/>
      <c r="IO7315" s="3"/>
      <c r="IP7315" s="3"/>
      <c r="IQ7315" s="3"/>
      <c r="IR7315" s="3"/>
      <c r="IS7315" s="3"/>
    </row>
    <row r="7316" spans="1:253" s="2" customFormat="1" ht="16.5">
      <c r="A7316" s="250"/>
      <c r="B7316" s="250"/>
      <c r="C7316" s="250"/>
      <c r="D7316" s="250"/>
      <c r="E7316" s="250"/>
      <c r="F7316" s="250"/>
      <c r="G7316" s="3"/>
      <c r="H7316" s="3"/>
      <c r="I7316" s="3"/>
      <c r="J7316" s="3"/>
      <c r="K7316" s="3"/>
      <c r="L7316" s="3"/>
      <c r="IK7316" s="3"/>
      <c r="IL7316" s="3"/>
      <c r="IM7316" s="3"/>
      <c r="IN7316" s="3"/>
      <c r="IO7316" s="3"/>
      <c r="IP7316" s="3"/>
      <c r="IQ7316" s="3"/>
      <c r="IR7316" s="3"/>
      <c r="IS7316" s="3"/>
    </row>
    <row r="7317" spans="1:253" s="2" customFormat="1" ht="16.5">
      <c r="A7317" s="250"/>
      <c r="B7317" s="250"/>
      <c r="C7317" s="250"/>
      <c r="D7317" s="250"/>
      <c r="E7317" s="250"/>
      <c r="F7317" s="250"/>
      <c r="G7317" s="3"/>
      <c r="H7317" s="3"/>
      <c r="I7317" s="3"/>
      <c r="J7317" s="3"/>
      <c r="K7317" s="3"/>
      <c r="L7317" s="3"/>
      <c r="IK7317" s="3"/>
      <c r="IL7317" s="3"/>
      <c r="IM7317" s="3"/>
      <c r="IN7317" s="3"/>
      <c r="IO7317" s="3"/>
      <c r="IP7317" s="3"/>
      <c r="IQ7317" s="3"/>
      <c r="IR7317" s="3"/>
      <c r="IS7317" s="3"/>
    </row>
    <row r="7318" spans="1:253" s="2" customFormat="1" ht="16.5">
      <c r="A7318" s="250"/>
      <c r="B7318" s="250"/>
      <c r="C7318" s="250"/>
      <c r="D7318" s="250"/>
      <c r="E7318" s="250"/>
      <c r="F7318" s="250"/>
      <c r="G7318" s="3"/>
      <c r="H7318" s="3"/>
      <c r="I7318" s="3"/>
      <c r="J7318" s="3"/>
      <c r="K7318" s="3"/>
      <c r="L7318" s="3"/>
      <c r="IK7318" s="3"/>
      <c r="IL7318" s="3"/>
      <c r="IM7318" s="3"/>
      <c r="IN7318" s="3"/>
      <c r="IO7318" s="3"/>
      <c r="IP7318" s="3"/>
      <c r="IQ7318" s="3"/>
      <c r="IR7318" s="3"/>
      <c r="IS7318" s="3"/>
    </row>
    <row r="7319" spans="1:253" s="2" customFormat="1" ht="16.5">
      <c r="A7319" s="250"/>
      <c r="B7319" s="250"/>
      <c r="C7319" s="250"/>
      <c r="D7319" s="250"/>
      <c r="E7319" s="250"/>
      <c r="F7319" s="250"/>
      <c r="G7319" s="3"/>
      <c r="H7319" s="3"/>
      <c r="I7319" s="3"/>
      <c r="J7319" s="3"/>
      <c r="K7319" s="3"/>
      <c r="L7319" s="3"/>
      <c r="IK7319" s="3"/>
      <c r="IL7319" s="3"/>
      <c r="IM7319" s="3"/>
      <c r="IN7319" s="3"/>
      <c r="IO7319" s="3"/>
      <c r="IP7319" s="3"/>
      <c r="IQ7319" s="3"/>
      <c r="IR7319" s="3"/>
      <c r="IS7319" s="3"/>
    </row>
    <row r="7320" spans="1:253" s="2" customFormat="1" ht="16.5">
      <c r="A7320" s="250"/>
      <c r="B7320" s="250"/>
      <c r="C7320" s="250"/>
      <c r="D7320" s="250"/>
      <c r="E7320" s="250"/>
      <c r="F7320" s="250"/>
      <c r="G7320" s="3"/>
      <c r="H7320" s="3"/>
      <c r="I7320" s="3"/>
      <c r="J7320" s="3"/>
      <c r="K7320" s="3"/>
      <c r="L7320" s="3"/>
      <c r="IK7320" s="3"/>
      <c r="IL7320" s="3"/>
      <c r="IM7320" s="3"/>
      <c r="IN7320" s="3"/>
      <c r="IO7320" s="3"/>
      <c r="IP7320" s="3"/>
      <c r="IQ7320" s="3"/>
      <c r="IR7320" s="3"/>
      <c r="IS7320" s="3"/>
    </row>
    <row r="7321" spans="1:253" s="2" customFormat="1" ht="16.5">
      <c r="A7321" s="250"/>
      <c r="B7321" s="250"/>
      <c r="C7321" s="250"/>
      <c r="D7321" s="250"/>
      <c r="E7321" s="250"/>
      <c r="F7321" s="250"/>
      <c r="G7321" s="3"/>
      <c r="H7321" s="3"/>
      <c r="I7321" s="3"/>
      <c r="J7321" s="3"/>
      <c r="K7321" s="3"/>
      <c r="L7321" s="3"/>
      <c r="IK7321" s="3"/>
      <c r="IL7321" s="3"/>
      <c r="IM7321" s="3"/>
      <c r="IN7321" s="3"/>
      <c r="IO7321" s="3"/>
      <c r="IP7321" s="3"/>
      <c r="IQ7321" s="3"/>
      <c r="IR7321" s="3"/>
      <c r="IS7321" s="3"/>
    </row>
    <row r="7322" spans="1:253" s="2" customFormat="1" ht="16.5">
      <c r="A7322" s="250"/>
      <c r="B7322" s="250"/>
      <c r="C7322" s="250"/>
      <c r="D7322" s="250"/>
      <c r="E7322" s="250"/>
      <c r="F7322" s="250"/>
      <c r="G7322" s="3"/>
      <c r="H7322" s="3"/>
      <c r="I7322" s="3"/>
      <c r="J7322" s="3"/>
      <c r="K7322" s="3"/>
      <c r="L7322" s="3"/>
      <c r="IK7322" s="3"/>
      <c r="IL7322" s="3"/>
      <c r="IM7322" s="3"/>
      <c r="IN7322" s="3"/>
      <c r="IO7322" s="3"/>
      <c r="IP7322" s="3"/>
      <c r="IQ7322" s="3"/>
      <c r="IR7322" s="3"/>
      <c r="IS7322" s="3"/>
    </row>
    <row r="7323" spans="1:253" s="2" customFormat="1" ht="16.5">
      <c r="A7323" s="250"/>
      <c r="B7323" s="250"/>
      <c r="C7323" s="250"/>
      <c r="D7323" s="250"/>
      <c r="E7323" s="250"/>
      <c r="F7323" s="250"/>
      <c r="G7323" s="3"/>
      <c r="H7323" s="3"/>
      <c r="I7323" s="3"/>
      <c r="J7323" s="3"/>
      <c r="K7323" s="3"/>
      <c r="L7323" s="3"/>
      <c r="IK7323" s="3"/>
      <c r="IL7323" s="3"/>
      <c r="IM7323" s="3"/>
      <c r="IN7323" s="3"/>
      <c r="IO7323" s="3"/>
      <c r="IP7323" s="3"/>
      <c r="IQ7323" s="3"/>
      <c r="IR7323" s="3"/>
      <c r="IS7323" s="3"/>
    </row>
    <row r="7324" spans="1:253" s="2" customFormat="1" ht="16.5">
      <c r="A7324" s="250"/>
      <c r="B7324" s="250"/>
      <c r="C7324" s="250"/>
      <c r="D7324" s="250"/>
      <c r="E7324" s="250"/>
      <c r="F7324" s="250"/>
      <c r="G7324" s="3"/>
      <c r="H7324" s="3"/>
      <c r="I7324" s="3"/>
      <c r="J7324" s="3"/>
      <c r="K7324" s="3"/>
      <c r="L7324" s="3"/>
      <c r="IK7324" s="3"/>
      <c r="IL7324" s="3"/>
      <c r="IM7324" s="3"/>
      <c r="IN7324" s="3"/>
      <c r="IO7324" s="3"/>
      <c r="IP7324" s="3"/>
      <c r="IQ7324" s="3"/>
      <c r="IR7324" s="3"/>
      <c r="IS7324" s="3"/>
    </row>
    <row r="7325" spans="1:253" s="2" customFormat="1" ht="16.5">
      <c r="A7325" s="250"/>
      <c r="B7325" s="250"/>
      <c r="C7325" s="250"/>
      <c r="D7325" s="250"/>
      <c r="E7325" s="250"/>
      <c r="F7325" s="250"/>
      <c r="G7325" s="3"/>
      <c r="H7325" s="3"/>
      <c r="I7325" s="3"/>
      <c r="J7325" s="3"/>
      <c r="K7325" s="3"/>
      <c r="L7325" s="3"/>
      <c r="IK7325" s="3"/>
      <c r="IL7325" s="3"/>
      <c r="IM7325" s="3"/>
      <c r="IN7325" s="3"/>
      <c r="IO7325" s="3"/>
      <c r="IP7325" s="3"/>
      <c r="IQ7325" s="3"/>
      <c r="IR7325" s="3"/>
      <c r="IS7325" s="3"/>
    </row>
    <row r="7326" spans="1:253" s="2" customFormat="1" ht="16.5">
      <c r="A7326" s="250"/>
      <c r="B7326" s="250"/>
      <c r="C7326" s="250"/>
      <c r="D7326" s="250"/>
      <c r="E7326" s="250"/>
      <c r="F7326" s="250"/>
      <c r="G7326" s="3"/>
      <c r="H7326" s="3"/>
      <c r="I7326" s="3"/>
      <c r="J7326" s="3"/>
      <c r="K7326" s="3"/>
      <c r="L7326" s="3"/>
      <c r="IK7326" s="3"/>
      <c r="IL7326" s="3"/>
      <c r="IM7326" s="3"/>
      <c r="IN7326" s="3"/>
      <c r="IO7326" s="3"/>
      <c r="IP7326" s="3"/>
      <c r="IQ7326" s="3"/>
      <c r="IR7326" s="3"/>
      <c r="IS7326" s="3"/>
    </row>
    <row r="7327" spans="1:253" s="2" customFormat="1" ht="16.5">
      <c r="A7327" s="250"/>
      <c r="B7327" s="250"/>
      <c r="C7327" s="250"/>
      <c r="D7327" s="250"/>
      <c r="E7327" s="250"/>
      <c r="F7327" s="250"/>
      <c r="G7327" s="3"/>
      <c r="H7327" s="3"/>
      <c r="I7327" s="3"/>
      <c r="J7327" s="3"/>
      <c r="K7327" s="3"/>
      <c r="L7327" s="3"/>
      <c r="IK7327" s="3"/>
      <c r="IL7327" s="3"/>
      <c r="IM7327" s="3"/>
      <c r="IN7327" s="3"/>
      <c r="IO7327" s="3"/>
      <c r="IP7327" s="3"/>
      <c r="IQ7327" s="3"/>
      <c r="IR7327" s="3"/>
      <c r="IS7327" s="3"/>
    </row>
    <row r="7328" spans="1:253" s="2" customFormat="1" ht="16.5">
      <c r="A7328" s="250"/>
      <c r="B7328" s="250"/>
      <c r="C7328" s="250"/>
      <c r="D7328" s="250"/>
      <c r="E7328" s="250"/>
      <c r="F7328" s="250"/>
      <c r="G7328" s="3"/>
      <c r="H7328" s="3"/>
      <c r="I7328" s="3"/>
      <c r="J7328" s="3"/>
      <c r="K7328" s="3"/>
      <c r="L7328" s="3"/>
      <c r="IK7328" s="3"/>
      <c r="IL7328" s="3"/>
      <c r="IM7328" s="3"/>
      <c r="IN7328" s="3"/>
      <c r="IO7328" s="3"/>
      <c r="IP7328" s="3"/>
      <c r="IQ7328" s="3"/>
      <c r="IR7328" s="3"/>
      <c r="IS7328" s="3"/>
    </row>
    <row r="7329" spans="1:253" s="2" customFormat="1" ht="16.5">
      <c r="A7329" s="250"/>
      <c r="B7329" s="250"/>
      <c r="C7329" s="250"/>
      <c r="D7329" s="250"/>
      <c r="E7329" s="250"/>
      <c r="F7329" s="250"/>
      <c r="G7329" s="3"/>
      <c r="H7329" s="3"/>
      <c r="I7329" s="3"/>
      <c r="J7329" s="3"/>
      <c r="K7329" s="3"/>
      <c r="L7329" s="3"/>
      <c r="IK7329" s="3"/>
      <c r="IL7329" s="3"/>
      <c r="IM7329" s="3"/>
      <c r="IN7329" s="3"/>
      <c r="IO7329" s="3"/>
      <c r="IP7329" s="3"/>
      <c r="IQ7329" s="3"/>
      <c r="IR7329" s="3"/>
      <c r="IS7329" s="3"/>
    </row>
    <row r="7330" spans="1:253" s="2" customFormat="1" ht="16.5">
      <c r="A7330" s="250"/>
      <c r="B7330" s="250"/>
      <c r="C7330" s="250"/>
      <c r="D7330" s="250"/>
      <c r="E7330" s="250"/>
      <c r="F7330" s="250"/>
      <c r="G7330" s="3"/>
      <c r="H7330" s="3"/>
      <c r="I7330" s="3"/>
      <c r="J7330" s="3"/>
      <c r="K7330" s="3"/>
      <c r="L7330" s="3"/>
      <c r="IK7330" s="3"/>
      <c r="IL7330" s="3"/>
      <c r="IM7330" s="3"/>
      <c r="IN7330" s="3"/>
      <c r="IO7330" s="3"/>
      <c r="IP7330" s="3"/>
      <c r="IQ7330" s="3"/>
      <c r="IR7330" s="3"/>
      <c r="IS7330" s="3"/>
    </row>
    <row r="7331" spans="1:253" s="2" customFormat="1" ht="16.5">
      <c r="A7331" s="250"/>
      <c r="B7331" s="250"/>
      <c r="C7331" s="250"/>
      <c r="D7331" s="250"/>
      <c r="E7331" s="250"/>
      <c r="F7331" s="250"/>
      <c r="G7331" s="3"/>
      <c r="H7331" s="3"/>
      <c r="I7331" s="3"/>
      <c r="J7331" s="3"/>
      <c r="K7331" s="3"/>
      <c r="L7331" s="3"/>
      <c r="IK7331" s="3"/>
      <c r="IL7331" s="3"/>
      <c r="IM7331" s="3"/>
      <c r="IN7331" s="3"/>
      <c r="IO7331" s="3"/>
      <c r="IP7331" s="3"/>
      <c r="IQ7331" s="3"/>
      <c r="IR7331" s="3"/>
      <c r="IS7331" s="3"/>
    </row>
    <row r="7332" spans="1:253" s="2" customFormat="1" ht="16.5">
      <c r="A7332" s="250"/>
      <c r="B7332" s="250"/>
      <c r="C7332" s="250"/>
      <c r="D7332" s="250"/>
      <c r="E7332" s="250"/>
      <c r="F7332" s="250"/>
      <c r="G7332" s="3"/>
      <c r="H7332" s="3"/>
      <c r="I7332" s="3"/>
      <c r="J7332" s="3"/>
      <c r="K7332" s="3"/>
      <c r="L7332" s="3"/>
      <c r="IK7332" s="3"/>
      <c r="IL7332" s="3"/>
      <c r="IM7332" s="3"/>
      <c r="IN7332" s="3"/>
      <c r="IO7332" s="3"/>
      <c r="IP7332" s="3"/>
      <c r="IQ7332" s="3"/>
      <c r="IR7332" s="3"/>
      <c r="IS7332" s="3"/>
    </row>
    <row r="7333" spans="1:253" s="2" customFormat="1" ht="16.5">
      <c r="A7333" s="250"/>
      <c r="B7333" s="250"/>
      <c r="C7333" s="250"/>
      <c r="D7333" s="250"/>
      <c r="E7333" s="250"/>
      <c r="F7333" s="250"/>
      <c r="G7333" s="3"/>
      <c r="H7333" s="3"/>
      <c r="I7333" s="3"/>
      <c r="J7333" s="3"/>
      <c r="K7333" s="3"/>
      <c r="L7333" s="3"/>
      <c r="IK7333" s="3"/>
      <c r="IL7333" s="3"/>
      <c r="IM7333" s="3"/>
      <c r="IN7333" s="3"/>
      <c r="IO7333" s="3"/>
      <c r="IP7333" s="3"/>
      <c r="IQ7333" s="3"/>
      <c r="IR7333" s="3"/>
      <c r="IS7333" s="3"/>
    </row>
    <row r="7334" spans="1:253" s="2" customFormat="1" ht="16.5">
      <c r="A7334" s="250"/>
      <c r="B7334" s="250"/>
      <c r="C7334" s="250"/>
      <c r="D7334" s="250"/>
      <c r="E7334" s="250"/>
      <c r="F7334" s="250"/>
      <c r="G7334" s="3"/>
      <c r="H7334" s="3"/>
      <c r="I7334" s="3"/>
      <c r="J7334" s="3"/>
      <c r="K7334" s="3"/>
      <c r="L7334" s="3"/>
      <c r="IK7334" s="3"/>
      <c r="IL7334" s="3"/>
      <c r="IM7334" s="3"/>
      <c r="IN7334" s="3"/>
      <c r="IO7334" s="3"/>
      <c r="IP7334" s="3"/>
      <c r="IQ7334" s="3"/>
      <c r="IR7334" s="3"/>
      <c r="IS7334" s="3"/>
    </row>
    <row r="7335" spans="1:253" s="2" customFormat="1" ht="16.5">
      <c r="A7335" s="250"/>
      <c r="B7335" s="250"/>
      <c r="C7335" s="250"/>
      <c r="D7335" s="250"/>
      <c r="E7335" s="250"/>
      <c r="F7335" s="250"/>
      <c r="G7335" s="3"/>
      <c r="H7335" s="3"/>
      <c r="I7335" s="3"/>
      <c r="J7335" s="3"/>
      <c r="K7335" s="3"/>
      <c r="L7335" s="3"/>
      <c r="IK7335" s="3"/>
      <c r="IL7335" s="3"/>
      <c r="IM7335" s="3"/>
      <c r="IN7335" s="3"/>
      <c r="IO7335" s="3"/>
      <c r="IP7335" s="3"/>
      <c r="IQ7335" s="3"/>
      <c r="IR7335" s="3"/>
      <c r="IS7335" s="3"/>
    </row>
    <row r="7336" spans="1:253" s="2" customFormat="1" ht="16.5">
      <c r="A7336" s="250"/>
      <c r="B7336" s="250"/>
      <c r="C7336" s="250"/>
      <c r="D7336" s="250"/>
      <c r="E7336" s="250"/>
      <c r="F7336" s="250"/>
      <c r="G7336" s="3"/>
      <c r="H7336" s="3"/>
      <c r="I7336" s="3"/>
      <c r="J7336" s="3"/>
      <c r="K7336" s="3"/>
      <c r="L7336" s="3"/>
      <c r="IK7336" s="3"/>
      <c r="IL7336" s="3"/>
      <c r="IM7336" s="3"/>
      <c r="IN7336" s="3"/>
      <c r="IO7336" s="3"/>
      <c r="IP7336" s="3"/>
      <c r="IQ7336" s="3"/>
      <c r="IR7336" s="3"/>
      <c r="IS7336" s="3"/>
    </row>
    <row r="7337" spans="1:253" s="2" customFormat="1" ht="16.5">
      <c r="A7337" s="250"/>
      <c r="B7337" s="250"/>
      <c r="C7337" s="250"/>
      <c r="D7337" s="250"/>
      <c r="E7337" s="250"/>
      <c r="F7337" s="250"/>
      <c r="G7337" s="3"/>
      <c r="H7337" s="3"/>
      <c r="I7337" s="3"/>
      <c r="J7337" s="3"/>
      <c r="K7337" s="3"/>
      <c r="L7337" s="3"/>
      <c r="IK7337" s="3"/>
      <c r="IL7337" s="3"/>
      <c r="IM7337" s="3"/>
      <c r="IN7337" s="3"/>
      <c r="IO7337" s="3"/>
      <c r="IP7337" s="3"/>
      <c r="IQ7337" s="3"/>
      <c r="IR7337" s="3"/>
      <c r="IS7337" s="3"/>
    </row>
    <row r="7338" spans="1:253" s="2" customFormat="1" ht="16.5">
      <c r="A7338" s="250"/>
      <c r="B7338" s="250"/>
      <c r="C7338" s="250"/>
      <c r="D7338" s="250"/>
      <c r="E7338" s="250"/>
      <c r="F7338" s="250"/>
      <c r="G7338" s="3"/>
      <c r="H7338" s="3"/>
      <c r="I7338" s="3"/>
      <c r="J7338" s="3"/>
      <c r="K7338" s="3"/>
      <c r="L7338" s="3"/>
      <c r="IK7338" s="3"/>
      <c r="IL7338" s="3"/>
      <c r="IM7338" s="3"/>
      <c r="IN7338" s="3"/>
      <c r="IO7338" s="3"/>
      <c r="IP7338" s="3"/>
      <c r="IQ7338" s="3"/>
      <c r="IR7338" s="3"/>
      <c r="IS7338" s="3"/>
    </row>
    <row r="7339" spans="1:253" s="2" customFormat="1" ht="16.5">
      <c r="A7339" s="250"/>
      <c r="B7339" s="250"/>
      <c r="C7339" s="250"/>
      <c r="D7339" s="250"/>
      <c r="E7339" s="250"/>
      <c r="F7339" s="250"/>
      <c r="G7339" s="3"/>
      <c r="H7339" s="3"/>
      <c r="I7339" s="3"/>
      <c r="J7339" s="3"/>
      <c r="K7339" s="3"/>
      <c r="L7339" s="3"/>
      <c r="IK7339" s="3"/>
      <c r="IL7339" s="3"/>
      <c r="IM7339" s="3"/>
      <c r="IN7339" s="3"/>
      <c r="IO7339" s="3"/>
      <c r="IP7339" s="3"/>
      <c r="IQ7339" s="3"/>
      <c r="IR7339" s="3"/>
      <c r="IS7339" s="3"/>
    </row>
    <row r="7340" spans="1:253" s="2" customFormat="1" ht="16.5">
      <c r="A7340" s="250"/>
      <c r="B7340" s="250"/>
      <c r="C7340" s="250"/>
      <c r="D7340" s="250"/>
      <c r="E7340" s="250"/>
      <c r="F7340" s="250"/>
      <c r="G7340" s="3"/>
      <c r="H7340" s="3"/>
      <c r="I7340" s="3"/>
      <c r="J7340" s="3"/>
      <c r="K7340" s="3"/>
      <c r="L7340" s="3"/>
      <c r="IK7340" s="3"/>
      <c r="IL7340" s="3"/>
      <c r="IM7340" s="3"/>
      <c r="IN7340" s="3"/>
      <c r="IO7340" s="3"/>
      <c r="IP7340" s="3"/>
      <c r="IQ7340" s="3"/>
      <c r="IR7340" s="3"/>
      <c r="IS7340" s="3"/>
    </row>
    <row r="7341" spans="1:253" s="2" customFormat="1" ht="16.5">
      <c r="A7341" s="250"/>
      <c r="B7341" s="250"/>
      <c r="C7341" s="250"/>
      <c r="D7341" s="250"/>
      <c r="E7341" s="250"/>
      <c r="F7341" s="250"/>
      <c r="G7341" s="3"/>
      <c r="H7341" s="3"/>
      <c r="I7341" s="3"/>
      <c r="J7341" s="3"/>
      <c r="K7341" s="3"/>
      <c r="L7341" s="3"/>
      <c r="IK7341" s="3"/>
      <c r="IL7341" s="3"/>
      <c r="IM7341" s="3"/>
      <c r="IN7341" s="3"/>
      <c r="IO7341" s="3"/>
      <c r="IP7341" s="3"/>
      <c r="IQ7341" s="3"/>
      <c r="IR7341" s="3"/>
      <c r="IS7341" s="3"/>
    </row>
    <row r="7342" spans="1:253" s="2" customFormat="1" ht="16.5">
      <c r="A7342" s="250"/>
      <c r="B7342" s="250"/>
      <c r="C7342" s="250"/>
      <c r="D7342" s="250"/>
      <c r="E7342" s="250"/>
      <c r="F7342" s="250"/>
      <c r="G7342" s="3"/>
      <c r="H7342" s="3"/>
      <c r="I7342" s="3"/>
      <c r="J7342" s="3"/>
      <c r="K7342" s="3"/>
      <c r="L7342" s="3"/>
      <c r="IK7342" s="3"/>
      <c r="IL7342" s="3"/>
      <c r="IM7342" s="3"/>
      <c r="IN7342" s="3"/>
      <c r="IO7342" s="3"/>
      <c r="IP7342" s="3"/>
      <c r="IQ7342" s="3"/>
      <c r="IR7342" s="3"/>
      <c r="IS7342" s="3"/>
    </row>
    <row r="7343" spans="1:253" s="2" customFormat="1" ht="16.5">
      <c r="A7343" s="250"/>
      <c r="B7343" s="250"/>
      <c r="C7343" s="250"/>
      <c r="D7343" s="250"/>
      <c r="E7343" s="250"/>
      <c r="F7343" s="250"/>
      <c r="G7343" s="3"/>
      <c r="H7343" s="3"/>
      <c r="I7343" s="3"/>
      <c r="J7343" s="3"/>
      <c r="K7343" s="3"/>
      <c r="L7343" s="3"/>
      <c r="IK7343" s="3"/>
      <c r="IL7343" s="3"/>
      <c r="IM7343" s="3"/>
      <c r="IN7343" s="3"/>
      <c r="IO7343" s="3"/>
      <c r="IP7343" s="3"/>
      <c r="IQ7343" s="3"/>
      <c r="IR7343" s="3"/>
      <c r="IS7343" s="3"/>
    </row>
    <row r="7344" spans="1:253" s="2" customFormat="1" ht="16.5">
      <c r="A7344" s="250"/>
      <c r="B7344" s="250"/>
      <c r="C7344" s="250"/>
      <c r="D7344" s="250"/>
      <c r="E7344" s="250"/>
      <c r="F7344" s="250"/>
      <c r="G7344" s="3"/>
      <c r="H7344" s="3"/>
      <c r="I7344" s="3"/>
      <c r="J7344" s="3"/>
      <c r="K7344" s="3"/>
      <c r="L7344" s="3"/>
      <c r="IK7344" s="3"/>
      <c r="IL7344" s="3"/>
      <c r="IM7344" s="3"/>
      <c r="IN7344" s="3"/>
      <c r="IO7344" s="3"/>
      <c r="IP7344" s="3"/>
      <c r="IQ7344" s="3"/>
      <c r="IR7344" s="3"/>
      <c r="IS7344" s="3"/>
    </row>
    <row r="7345" spans="1:253" s="2" customFormat="1" ht="16.5">
      <c r="A7345" s="250"/>
      <c r="B7345" s="250"/>
      <c r="C7345" s="250"/>
      <c r="D7345" s="250"/>
      <c r="E7345" s="250"/>
      <c r="F7345" s="250"/>
      <c r="G7345" s="3"/>
      <c r="H7345" s="3"/>
      <c r="I7345" s="3"/>
      <c r="J7345" s="3"/>
      <c r="K7345" s="3"/>
      <c r="L7345" s="3"/>
      <c r="IK7345" s="3"/>
      <c r="IL7345" s="3"/>
      <c r="IM7345" s="3"/>
      <c r="IN7345" s="3"/>
      <c r="IO7345" s="3"/>
      <c r="IP7345" s="3"/>
      <c r="IQ7345" s="3"/>
      <c r="IR7345" s="3"/>
      <c r="IS7345" s="3"/>
    </row>
    <row r="7346" spans="1:253" s="2" customFormat="1" ht="16.5">
      <c r="A7346" s="250"/>
      <c r="B7346" s="250"/>
      <c r="C7346" s="250"/>
      <c r="D7346" s="250"/>
      <c r="E7346" s="250"/>
      <c r="F7346" s="250"/>
      <c r="G7346" s="3"/>
      <c r="H7346" s="3"/>
      <c r="I7346" s="3"/>
      <c r="J7346" s="3"/>
      <c r="K7346" s="3"/>
      <c r="L7346" s="3"/>
      <c r="IK7346" s="3"/>
      <c r="IL7346" s="3"/>
      <c r="IM7346" s="3"/>
      <c r="IN7346" s="3"/>
      <c r="IO7346" s="3"/>
      <c r="IP7346" s="3"/>
      <c r="IQ7346" s="3"/>
      <c r="IR7346" s="3"/>
      <c r="IS7346" s="3"/>
    </row>
    <row r="7347" spans="1:253" s="2" customFormat="1" ht="16.5">
      <c r="A7347" s="250"/>
      <c r="B7347" s="250"/>
      <c r="C7347" s="250"/>
      <c r="D7347" s="250"/>
      <c r="E7347" s="250"/>
      <c r="F7347" s="250"/>
      <c r="G7347" s="3"/>
      <c r="H7347" s="3"/>
      <c r="I7347" s="3"/>
      <c r="J7347" s="3"/>
      <c r="K7347" s="3"/>
      <c r="L7347" s="3"/>
      <c r="IK7347" s="3"/>
      <c r="IL7347" s="3"/>
      <c r="IM7347" s="3"/>
      <c r="IN7347" s="3"/>
      <c r="IO7347" s="3"/>
      <c r="IP7347" s="3"/>
      <c r="IQ7347" s="3"/>
      <c r="IR7347" s="3"/>
      <c r="IS7347" s="3"/>
    </row>
    <row r="7348" spans="1:253" s="2" customFormat="1" ht="16.5">
      <c r="A7348" s="250"/>
      <c r="B7348" s="250"/>
      <c r="C7348" s="250"/>
      <c r="D7348" s="250"/>
      <c r="E7348" s="250"/>
      <c r="F7348" s="250"/>
      <c r="G7348" s="3"/>
      <c r="H7348" s="3"/>
      <c r="I7348" s="3"/>
      <c r="J7348" s="3"/>
      <c r="K7348" s="3"/>
      <c r="L7348" s="3"/>
      <c r="IK7348" s="3"/>
      <c r="IL7348" s="3"/>
      <c r="IM7348" s="3"/>
      <c r="IN7348" s="3"/>
      <c r="IO7348" s="3"/>
      <c r="IP7348" s="3"/>
      <c r="IQ7348" s="3"/>
      <c r="IR7348" s="3"/>
      <c r="IS7348" s="3"/>
    </row>
    <row r="7349" spans="1:253" s="2" customFormat="1" ht="16.5">
      <c r="A7349" s="250"/>
      <c r="B7349" s="250"/>
      <c r="C7349" s="250"/>
      <c r="D7349" s="250"/>
      <c r="E7349" s="250"/>
      <c r="F7349" s="250"/>
      <c r="G7349" s="3"/>
      <c r="H7349" s="3"/>
      <c r="I7349" s="3"/>
      <c r="J7349" s="3"/>
      <c r="K7349" s="3"/>
      <c r="L7349" s="3"/>
      <c r="IK7349" s="3"/>
      <c r="IL7349" s="3"/>
      <c r="IM7349" s="3"/>
      <c r="IN7349" s="3"/>
      <c r="IO7349" s="3"/>
      <c r="IP7349" s="3"/>
      <c r="IQ7349" s="3"/>
      <c r="IR7349" s="3"/>
      <c r="IS7349" s="3"/>
    </row>
    <row r="7350" spans="1:253" s="2" customFormat="1" ht="16.5">
      <c r="A7350" s="250"/>
      <c r="B7350" s="250"/>
      <c r="C7350" s="250"/>
      <c r="D7350" s="250"/>
      <c r="E7350" s="250"/>
      <c r="F7350" s="250"/>
      <c r="G7350" s="3"/>
      <c r="H7350" s="3"/>
      <c r="I7350" s="3"/>
      <c r="J7350" s="3"/>
      <c r="K7350" s="3"/>
      <c r="L7350" s="3"/>
      <c r="IK7350" s="3"/>
      <c r="IL7350" s="3"/>
      <c r="IM7350" s="3"/>
      <c r="IN7350" s="3"/>
      <c r="IO7350" s="3"/>
      <c r="IP7350" s="3"/>
      <c r="IQ7350" s="3"/>
      <c r="IR7350" s="3"/>
      <c r="IS7350" s="3"/>
    </row>
    <row r="7351" spans="1:253" s="2" customFormat="1" ht="16.5">
      <c r="A7351" s="250"/>
      <c r="B7351" s="250"/>
      <c r="C7351" s="250"/>
      <c r="D7351" s="250"/>
      <c r="E7351" s="250"/>
      <c r="F7351" s="250"/>
      <c r="G7351" s="3"/>
      <c r="H7351" s="3"/>
      <c r="I7351" s="3"/>
      <c r="J7351" s="3"/>
      <c r="K7351" s="3"/>
      <c r="L7351" s="3"/>
      <c r="IK7351" s="3"/>
      <c r="IL7351" s="3"/>
      <c r="IM7351" s="3"/>
      <c r="IN7351" s="3"/>
      <c r="IO7351" s="3"/>
      <c r="IP7351" s="3"/>
      <c r="IQ7351" s="3"/>
      <c r="IR7351" s="3"/>
      <c r="IS7351" s="3"/>
    </row>
    <row r="7352" spans="1:253" s="2" customFormat="1" ht="16.5">
      <c r="A7352" s="250"/>
      <c r="B7352" s="250"/>
      <c r="C7352" s="250"/>
      <c r="D7352" s="250"/>
      <c r="E7352" s="250"/>
      <c r="F7352" s="250"/>
      <c r="G7352" s="3"/>
      <c r="H7352" s="3"/>
      <c r="I7352" s="3"/>
      <c r="J7352" s="3"/>
      <c r="K7352" s="3"/>
      <c r="L7352" s="3"/>
      <c r="IK7352" s="3"/>
      <c r="IL7352" s="3"/>
      <c r="IM7352" s="3"/>
      <c r="IN7352" s="3"/>
      <c r="IO7352" s="3"/>
      <c r="IP7352" s="3"/>
      <c r="IQ7352" s="3"/>
      <c r="IR7352" s="3"/>
      <c r="IS7352" s="3"/>
    </row>
    <row r="7353" spans="1:253" s="2" customFormat="1" ht="16.5">
      <c r="A7353" s="250"/>
      <c r="B7353" s="250"/>
      <c r="C7353" s="250"/>
      <c r="D7353" s="250"/>
      <c r="E7353" s="250"/>
      <c r="F7353" s="250"/>
      <c r="G7353" s="3"/>
      <c r="H7353" s="3"/>
      <c r="I7353" s="3"/>
      <c r="J7353" s="3"/>
      <c r="K7353" s="3"/>
      <c r="L7353" s="3"/>
      <c r="IK7353" s="3"/>
      <c r="IL7353" s="3"/>
      <c r="IM7353" s="3"/>
      <c r="IN7353" s="3"/>
      <c r="IO7353" s="3"/>
      <c r="IP7353" s="3"/>
      <c r="IQ7353" s="3"/>
      <c r="IR7353" s="3"/>
      <c r="IS7353" s="3"/>
    </row>
    <row r="7354" spans="1:253" s="2" customFormat="1" ht="16.5">
      <c r="A7354" s="250"/>
      <c r="B7354" s="250"/>
      <c r="C7354" s="250"/>
      <c r="D7354" s="250"/>
      <c r="E7354" s="250"/>
      <c r="F7354" s="250"/>
      <c r="G7354" s="3"/>
      <c r="H7354" s="3"/>
      <c r="I7354" s="3"/>
      <c r="J7354" s="3"/>
      <c r="K7354" s="3"/>
      <c r="L7354" s="3"/>
      <c r="IK7354" s="3"/>
      <c r="IL7354" s="3"/>
      <c r="IM7354" s="3"/>
      <c r="IN7354" s="3"/>
      <c r="IO7354" s="3"/>
      <c r="IP7354" s="3"/>
      <c r="IQ7354" s="3"/>
      <c r="IR7354" s="3"/>
      <c r="IS7354" s="3"/>
    </row>
    <row r="7355" spans="1:253" s="2" customFormat="1" ht="16.5">
      <c r="A7355" s="250"/>
      <c r="B7355" s="250"/>
      <c r="C7355" s="250"/>
      <c r="D7355" s="250"/>
      <c r="E7355" s="250"/>
      <c r="F7355" s="250"/>
      <c r="G7355" s="3"/>
      <c r="H7355" s="3"/>
      <c r="I7355" s="3"/>
      <c r="J7355" s="3"/>
      <c r="K7355" s="3"/>
      <c r="L7355" s="3"/>
      <c r="IK7355" s="3"/>
      <c r="IL7355" s="3"/>
      <c r="IM7355" s="3"/>
      <c r="IN7355" s="3"/>
      <c r="IO7355" s="3"/>
      <c r="IP7355" s="3"/>
      <c r="IQ7355" s="3"/>
      <c r="IR7355" s="3"/>
      <c r="IS7355" s="3"/>
    </row>
    <row r="7356" spans="1:253" s="2" customFormat="1" ht="16.5">
      <c r="A7356" s="250"/>
      <c r="B7356" s="250"/>
      <c r="C7356" s="250"/>
      <c r="D7356" s="250"/>
      <c r="E7356" s="250"/>
      <c r="F7356" s="250"/>
      <c r="G7356" s="3"/>
      <c r="H7356" s="3"/>
      <c r="I7356" s="3"/>
      <c r="J7356" s="3"/>
      <c r="K7356" s="3"/>
      <c r="L7356" s="3"/>
      <c r="IK7356" s="3"/>
      <c r="IL7356" s="3"/>
      <c r="IM7356" s="3"/>
      <c r="IN7356" s="3"/>
      <c r="IO7356" s="3"/>
      <c r="IP7356" s="3"/>
      <c r="IQ7356" s="3"/>
      <c r="IR7356" s="3"/>
      <c r="IS7356" s="3"/>
    </row>
    <row r="7357" spans="1:253" s="2" customFormat="1" ht="16.5">
      <c r="A7357" s="250"/>
      <c r="B7357" s="250"/>
      <c r="C7357" s="250"/>
      <c r="D7357" s="250"/>
      <c r="E7357" s="250"/>
      <c r="F7357" s="250"/>
      <c r="G7357" s="3"/>
      <c r="H7357" s="3"/>
      <c r="I7357" s="3"/>
      <c r="J7357" s="3"/>
      <c r="K7357" s="3"/>
      <c r="L7357" s="3"/>
      <c r="IK7357" s="3"/>
      <c r="IL7357" s="3"/>
      <c r="IM7357" s="3"/>
      <c r="IN7357" s="3"/>
      <c r="IO7357" s="3"/>
      <c r="IP7357" s="3"/>
      <c r="IQ7357" s="3"/>
      <c r="IR7357" s="3"/>
      <c r="IS7357" s="3"/>
    </row>
    <row r="7358" spans="1:253" s="2" customFormat="1" ht="16.5">
      <c r="A7358" s="250"/>
      <c r="B7358" s="250"/>
      <c r="C7358" s="250"/>
      <c r="D7358" s="250"/>
      <c r="E7358" s="250"/>
      <c r="F7358" s="250"/>
      <c r="G7358" s="3"/>
      <c r="H7358" s="3"/>
      <c r="I7358" s="3"/>
      <c r="J7358" s="3"/>
      <c r="K7358" s="3"/>
      <c r="L7358" s="3"/>
      <c r="IK7358" s="3"/>
      <c r="IL7358" s="3"/>
      <c r="IM7358" s="3"/>
      <c r="IN7358" s="3"/>
      <c r="IO7358" s="3"/>
      <c r="IP7358" s="3"/>
      <c r="IQ7358" s="3"/>
      <c r="IR7358" s="3"/>
      <c r="IS7358" s="3"/>
    </row>
    <row r="7359" spans="1:253" s="2" customFormat="1" ht="16.5">
      <c r="A7359" s="250"/>
      <c r="B7359" s="250"/>
      <c r="C7359" s="250"/>
      <c r="D7359" s="250"/>
      <c r="E7359" s="250"/>
      <c r="F7359" s="250"/>
      <c r="G7359" s="3"/>
      <c r="H7359" s="3"/>
      <c r="I7359" s="3"/>
      <c r="J7359" s="3"/>
      <c r="K7359" s="3"/>
      <c r="L7359" s="3"/>
      <c r="IK7359" s="3"/>
      <c r="IL7359" s="3"/>
      <c r="IM7359" s="3"/>
      <c r="IN7359" s="3"/>
      <c r="IO7359" s="3"/>
      <c r="IP7359" s="3"/>
      <c r="IQ7359" s="3"/>
      <c r="IR7359" s="3"/>
      <c r="IS7359" s="3"/>
    </row>
    <row r="7360" spans="1:253" s="2" customFormat="1" ht="16.5">
      <c r="A7360" s="250"/>
      <c r="B7360" s="250"/>
      <c r="C7360" s="250"/>
      <c r="D7360" s="250"/>
      <c r="E7360" s="250"/>
      <c r="F7360" s="250"/>
      <c r="G7360" s="3"/>
      <c r="H7360" s="3"/>
      <c r="I7360" s="3"/>
      <c r="J7360" s="3"/>
      <c r="K7360" s="3"/>
      <c r="L7360" s="3"/>
      <c r="IK7360" s="3"/>
      <c r="IL7360" s="3"/>
      <c r="IM7360" s="3"/>
      <c r="IN7360" s="3"/>
      <c r="IO7360" s="3"/>
      <c r="IP7360" s="3"/>
      <c r="IQ7360" s="3"/>
      <c r="IR7360" s="3"/>
      <c r="IS7360" s="3"/>
    </row>
    <row r="7361" spans="1:253" s="2" customFormat="1" ht="16.5">
      <c r="A7361" s="250"/>
      <c r="B7361" s="250"/>
      <c r="C7361" s="250"/>
      <c r="D7361" s="250"/>
      <c r="E7361" s="250"/>
      <c r="F7361" s="250"/>
      <c r="G7361" s="3"/>
      <c r="H7361" s="3"/>
      <c r="I7361" s="3"/>
      <c r="J7361" s="3"/>
      <c r="K7361" s="3"/>
      <c r="L7361" s="3"/>
      <c r="IK7361" s="3"/>
      <c r="IL7361" s="3"/>
      <c r="IM7361" s="3"/>
      <c r="IN7361" s="3"/>
      <c r="IO7361" s="3"/>
      <c r="IP7361" s="3"/>
      <c r="IQ7361" s="3"/>
      <c r="IR7361" s="3"/>
      <c r="IS7361" s="3"/>
    </row>
    <row r="7362" spans="1:253" s="2" customFormat="1" ht="16.5">
      <c r="A7362" s="250"/>
      <c r="B7362" s="250"/>
      <c r="C7362" s="250"/>
      <c r="D7362" s="250"/>
      <c r="E7362" s="250"/>
      <c r="F7362" s="250"/>
      <c r="G7362" s="3"/>
      <c r="H7362" s="3"/>
      <c r="I7362" s="3"/>
      <c r="J7362" s="3"/>
      <c r="K7362" s="3"/>
      <c r="L7362" s="3"/>
      <c r="IK7362" s="3"/>
      <c r="IL7362" s="3"/>
      <c r="IM7362" s="3"/>
      <c r="IN7362" s="3"/>
      <c r="IO7362" s="3"/>
      <c r="IP7362" s="3"/>
      <c r="IQ7362" s="3"/>
      <c r="IR7362" s="3"/>
      <c r="IS7362" s="3"/>
    </row>
    <row r="7363" spans="1:253" s="2" customFormat="1" ht="16.5">
      <c r="A7363" s="250"/>
      <c r="B7363" s="250"/>
      <c r="C7363" s="250"/>
      <c r="D7363" s="250"/>
      <c r="E7363" s="250"/>
      <c r="F7363" s="250"/>
      <c r="G7363" s="3"/>
      <c r="H7363" s="3"/>
      <c r="I7363" s="3"/>
      <c r="J7363" s="3"/>
      <c r="K7363" s="3"/>
      <c r="L7363" s="3"/>
      <c r="IK7363" s="3"/>
      <c r="IL7363" s="3"/>
      <c r="IM7363" s="3"/>
      <c r="IN7363" s="3"/>
      <c r="IO7363" s="3"/>
      <c r="IP7363" s="3"/>
      <c r="IQ7363" s="3"/>
      <c r="IR7363" s="3"/>
      <c r="IS7363" s="3"/>
    </row>
    <row r="7364" spans="1:253" s="2" customFormat="1" ht="16.5">
      <c r="A7364" s="250"/>
      <c r="B7364" s="250"/>
      <c r="C7364" s="250"/>
      <c r="D7364" s="250"/>
      <c r="E7364" s="250"/>
      <c r="F7364" s="250"/>
      <c r="G7364" s="3"/>
      <c r="H7364" s="3"/>
      <c r="I7364" s="3"/>
      <c r="J7364" s="3"/>
      <c r="K7364" s="3"/>
      <c r="L7364" s="3"/>
      <c r="IK7364" s="3"/>
      <c r="IL7364" s="3"/>
      <c r="IM7364" s="3"/>
      <c r="IN7364" s="3"/>
      <c r="IO7364" s="3"/>
      <c r="IP7364" s="3"/>
      <c r="IQ7364" s="3"/>
      <c r="IR7364" s="3"/>
      <c r="IS7364" s="3"/>
    </row>
    <row r="7365" spans="1:253" s="2" customFormat="1" ht="16.5">
      <c r="A7365" s="250"/>
      <c r="B7365" s="250"/>
      <c r="C7365" s="250"/>
      <c r="D7365" s="250"/>
      <c r="E7365" s="250"/>
      <c r="F7365" s="250"/>
      <c r="G7365" s="3"/>
      <c r="H7365" s="3"/>
      <c r="I7365" s="3"/>
      <c r="J7365" s="3"/>
      <c r="K7365" s="3"/>
      <c r="L7365" s="3"/>
      <c r="IK7365" s="3"/>
      <c r="IL7365" s="3"/>
      <c r="IM7365" s="3"/>
      <c r="IN7365" s="3"/>
      <c r="IO7365" s="3"/>
      <c r="IP7365" s="3"/>
      <c r="IQ7365" s="3"/>
      <c r="IR7365" s="3"/>
      <c r="IS7365" s="3"/>
    </row>
    <row r="7366" spans="1:253" s="2" customFormat="1" ht="16.5">
      <c r="A7366" s="250"/>
      <c r="B7366" s="250"/>
      <c r="C7366" s="250"/>
      <c r="D7366" s="250"/>
      <c r="E7366" s="250"/>
      <c r="F7366" s="250"/>
      <c r="G7366" s="3"/>
      <c r="H7366" s="3"/>
      <c r="I7366" s="3"/>
      <c r="J7366" s="3"/>
      <c r="K7366" s="3"/>
      <c r="L7366" s="3"/>
      <c r="IK7366" s="3"/>
      <c r="IL7366" s="3"/>
      <c r="IM7366" s="3"/>
      <c r="IN7366" s="3"/>
      <c r="IO7366" s="3"/>
      <c r="IP7366" s="3"/>
      <c r="IQ7366" s="3"/>
      <c r="IR7366" s="3"/>
      <c r="IS7366" s="3"/>
    </row>
    <row r="7367" spans="1:253" s="2" customFormat="1" ht="16.5">
      <c r="A7367" s="250"/>
      <c r="B7367" s="250"/>
      <c r="C7367" s="250"/>
      <c r="D7367" s="250"/>
      <c r="E7367" s="250"/>
      <c r="F7367" s="250"/>
      <c r="G7367" s="3"/>
      <c r="H7367" s="3"/>
      <c r="I7367" s="3"/>
      <c r="J7367" s="3"/>
      <c r="K7367" s="3"/>
      <c r="L7367" s="3"/>
      <c r="IK7367" s="3"/>
      <c r="IL7367" s="3"/>
      <c r="IM7367" s="3"/>
      <c r="IN7367" s="3"/>
      <c r="IO7367" s="3"/>
      <c r="IP7367" s="3"/>
      <c r="IQ7367" s="3"/>
      <c r="IR7367" s="3"/>
      <c r="IS7367" s="3"/>
    </row>
    <row r="7368" spans="1:253" s="2" customFormat="1" ht="16.5">
      <c r="A7368" s="250"/>
      <c r="B7368" s="250"/>
      <c r="C7368" s="250"/>
      <c r="D7368" s="250"/>
      <c r="E7368" s="250"/>
      <c r="F7368" s="250"/>
      <c r="G7368" s="3"/>
      <c r="H7368" s="3"/>
      <c r="I7368" s="3"/>
      <c r="J7368" s="3"/>
      <c r="K7368" s="3"/>
      <c r="L7368" s="3"/>
      <c r="IK7368" s="3"/>
      <c r="IL7368" s="3"/>
      <c r="IM7368" s="3"/>
      <c r="IN7368" s="3"/>
      <c r="IO7368" s="3"/>
      <c r="IP7368" s="3"/>
      <c r="IQ7368" s="3"/>
      <c r="IR7368" s="3"/>
      <c r="IS7368" s="3"/>
    </row>
    <row r="7369" spans="1:253" s="2" customFormat="1" ht="16.5">
      <c r="A7369" s="250"/>
      <c r="B7369" s="250"/>
      <c r="C7369" s="250"/>
      <c r="D7369" s="250"/>
      <c r="E7369" s="250"/>
      <c r="F7369" s="250"/>
      <c r="G7369" s="3"/>
      <c r="H7369" s="3"/>
      <c r="I7369" s="3"/>
      <c r="J7369" s="3"/>
      <c r="K7369" s="3"/>
      <c r="L7369" s="3"/>
      <c r="IK7369" s="3"/>
      <c r="IL7369" s="3"/>
      <c r="IM7369" s="3"/>
      <c r="IN7369" s="3"/>
      <c r="IO7369" s="3"/>
      <c r="IP7369" s="3"/>
      <c r="IQ7369" s="3"/>
      <c r="IR7369" s="3"/>
      <c r="IS7369" s="3"/>
    </row>
    <row r="7370" spans="1:253" s="2" customFormat="1" ht="16.5">
      <c r="A7370" s="250"/>
      <c r="B7370" s="250"/>
      <c r="C7370" s="250"/>
      <c r="D7370" s="250"/>
      <c r="E7370" s="250"/>
      <c r="F7370" s="250"/>
      <c r="G7370" s="3"/>
      <c r="H7370" s="3"/>
      <c r="I7370" s="3"/>
      <c r="J7370" s="3"/>
      <c r="K7370" s="3"/>
      <c r="L7370" s="3"/>
      <c r="IK7370" s="3"/>
      <c r="IL7370" s="3"/>
      <c r="IM7370" s="3"/>
      <c r="IN7370" s="3"/>
      <c r="IO7370" s="3"/>
      <c r="IP7370" s="3"/>
      <c r="IQ7370" s="3"/>
      <c r="IR7370" s="3"/>
      <c r="IS7370" s="3"/>
    </row>
    <row r="7371" spans="1:253" s="2" customFormat="1" ht="16.5">
      <c r="A7371" s="250"/>
      <c r="B7371" s="250"/>
      <c r="C7371" s="250"/>
      <c r="D7371" s="250"/>
      <c r="E7371" s="250"/>
      <c r="F7371" s="250"/>
      <c r="G7371" s="3"/>
      <c r="H7371" s="3"/>
      <c r="I7371" s="3"/>
      <c r="J7371" s="3"/>
      <c r="K7371" s="3"/>
      <c r="L7371" s="3"/>
      <c r="IK7371" s="3"/>
      <c r="IL7371" s="3"/>
      <c r="IM7371" s="3"/>
      <c r="IN7371" s="3"/>
      <c r="IO7371" s="3"/>
      <c r="IP7371" s="3"/>
      <c r="IQ7371" s="3"/>
      <c r="IR7371" s="3"/>
      <c r="IS7371" s="3"/>
    </row>
    <row r="7372" spans="1:253" s="2" customFormat="1" ht="16.5">
      <c r="A7372" s="250"/>
      <c r="B7372" s="250"/>
      <c r="C7372" s="250"/>
      <c r="D7372" s="250"/>
      <c r="E7372" s="250"/>
      <c r="F7372" s="250"/>
      <c r="G7372" s="3"/>
      <c r="H7372" s="3"/>
      <c r="I7372" s="3"/>
      <c r="J7372" s="3"/>
      <c r="K7372" s="3"/>
      <c r="L7372" s="3"/>
      <c r="IK7372" s="3"/>
      <c r="IL7372" s="3"/>
      <c r="IM7372" s="3"/>
      <c r="IN7372" s="3"/>
      <c r="IO7372" s="3"/>
      <c r="IP7372" s="3"/>
      <c r="IQ7372" s="3"/>
      <c r="IR7372" s="3"/>
      <c r="IS7372" s="3"/>
    </row>
    <row r="7373" spans="1:253" s="2" customFormat="1" ht="16.5">
      <c r="A7373" s="250"/>
      <c r="B7373" s="250"/>
      <c r="C7373" s="250"/>
      <c r="D7373" s="250"/>
      <c r="E7373" s="250"/>
      <c r="F7373" s="250"/>
      <c r="G7373" s="3"/>
      <c r="H7373" s="3"/>
      <c r="I7373" s="3"/>
      <c r="J7373" s="3"/>
      <c r="K7373" s="3"/>
      <c r="L7373" s="3"/>
      <c r="IK7373" s="3"/>
      <c r="IL7373" s="3"/>
      <c r="IM7373" s="3"/>
      <c r="IN7373" s="3"/>
      <c r="IO7373" s="3"/>
      <c r="IP7373" s="3"/>
      <c r="IQ7373" s="3"/>
      <c r="IR7373" s="3"/>
      <c r="IS7373" s="3"/>
    </row>
    <row r="7374" spans="1:253" s="2" customFormat="1" ht="16.5">
      <c r="A7374" s="250"/>
      <c r="B7374" s="250"/>
      <c r="C7374" s="250"/>
      <c r="D7374" s="250"/>
      <c r="E7374" s="250"/>
      <c r="F7374" s="250"/>
      <c r="G7374" s="3"/>
      <c r="H7374" s="3"/>
      <c r="I7374" s="3"/>
      <c r="J7374" s="3"/>
      <c r="K7374" s="3"/>
      <c r="L7374" s="3"/>
      <c r="IK7374" s="3"/>
      <c r="IL7374" s="3"/>
      <c r="IM7374" s="3"/>
      <c r="IN7374" s="3"/>
      <c r="IO7374" s="3"/>
      <c r="IP7374" s="3"/>
      <c r="IQ7374" s="3"/>
      <c r="IR7374" s="3"/>
      <c r="IS7374" s="3"/>
    </row>
    <row r="7375" spans="1:253" s="2" customFormat="1" ht="16.5">
      <c r="A7375" s="250"/>
      <c r="B7375" s="250"/>
      <c r="C7375" s="250"/>
      <c r="D7375" s="250"/>
      <c r="E7375" s="250"/>
      <c r="F7375" s="250"/>
      <c r="G7375" s="3"/>
      <c r="H7375" s="3"/>
      <c r="I7375" s="3"/>
      <c r="J7375" s="3"/>
      <c r="K7375" s="3"/>
      <c r="L7375" s="3"/>
      <c r="IK7375" s="3"/>
      <c r="IL7375" s="3"/>
      <c r="IM7375" s="3"/>
      <c r="IN7375" s="3"/>
      <c r="IO7375" s="3"/>
      <c r="IP7375" s="3"/>
      <c r="IQ7375" s="3"/>
      <c r="IR7375" s="3"/>
      <c r="IS7375" s="3"/>
    </row>
    <row r="7376" spans="1:253" s="2" customFormat="1" ht="16.5">
      <c r="A7376" s="250"/>
      <c r="B7376" s="250"/>
      <c r="C7376" s="250"/>
      <c r="D7376" s="250"/>
      <c r="E7376" s="250"/>
      <c r="F7376" s="250"/>
      <c r="G7376" s="3"/>
      <c r="H7376" s="3"/>
      <c r="I7376" s="3"/>
      <c r="J7376" s="3"/>
      <c r="K7376" s="3"/>
      <c r="L7376" s="3"/>
      <c r="IK7376" s="3"/>
      <c r="IL7376" s="3"/>
      <c r="IM7376" s="3"/>
      <c r="IN7376" s="3"/>
      <c r="IO7376" s="3"/>
      <c r="IP7376" s="3"/>
      <c r="IQ7376" s="3"/>
      <c r="IR7376" s="3"/>
      <c r="IS7376" s="3"/>
    </row>
    <row r="7377" spans="1:253" s="2" customFormat="1" ht="16.5">
      <c r="A7377" s="250"/>
      <c r="B7377" s="250"/>
      <c r="C7377" s="250"/>
      <c r="D7377" s="250"/>
      <c r="E7377" s="250"/>
      <c r="F7377" s="250"/>
      <c r="G7377" s="3"/>
      <c r="H7377" s="3"/>
      <c r="I7377" s="3"/>
      <c r="J7377" s="3"/>
      <c r="K7377" s="3"/>
      <c r="L7377" s="3"/>
      <c r="IK7377" s="3"/>
      <c r="IL7377" s="3"/>
      <c r="IM7377" s="3"/>
      <c r="IN7377" s="3"/>
      <c r="IO7377" s="3"/>
      <c r="IP7377" s="3"/>
      <c r="IQ7377" s="3"/>
      <c r="IR7377" s="3"/>
      <c r="IS7377" s="3"/>
    </row>
    <row r="7378" spans="1:253" s="2" customFormat="1" ht="16.5">
      <c r="A7378" s="250"/>
      <c r="B7378" s="250"/>
      <c r="C7378" s="250"/>
      <c r="D7378" s="250"/>
      <c r="E7378" s="250"/>
      <c r="F7378" s="250"/>
      <c r="G7378" s="3"/>
      <c r="H7378" s="3"/>
      <c r="I7378" s="3"/>
      <c r="J7378" s="3"/>
      <c r="K7378" s="3"/>
      <c r="L7378" s="3"/>
      <c r="IK7378" s="3"/>
      <c r="IL7378" s="3"/>
      <c r="IM7378" s="3"/>
      <c r="IN7378" s="3"/>
      <c r="IO7378" s="3"/>
      <c r="IP7378" s="3"/>
      <c r="IQ7378" s="3"/>
      <c r="IR7378" s="3"/>
      <c r="IS7378" s="3"/>
    </row>
    <row r="7379" spans="1:253" s="2" customFormat="1" ht="16.5">
      <c r="A7379" s="250"/>
      <c r="B7379" s="250"/>
      <c r="C7379" s="250"/>
      <c r="D7379" s="250"/>
      <c r="E7379" s="250"/>
      <c r="F7379" s="250"/>
      <c r="G7379" s="3"/>
      <c r="H7379" s="3"/>
      <c r="I7379" s="3"/>
      <c r="J7379" s="3"/>
      <c r="K7379" s="3"/>
      <c r="L7379" s="3"/>
      <c r="IK7379" s="3"/>
      <c r="IL7379" s="3"/>
      <c r="IM7379" s="3"/>
      <c r="IN7379" s="3"/>
      <c r="IO7379" s="3"/>
      <c r="IP7379" s="3"/>
      <c r="IQ7379" s="3"/>
      <c r="IR7379" s="3"/>
      <c r="IS7379" s="3"/>
    </row>
    <row r="7380" spans="1:253" s="2" customFormat="1" ht="16.5">
      <c r="A7380" s="250"/>
      <c r="B7380" s="250"/>
      <c r="C7380" s="250"/>
      <c r="D7380" s="250"/>
      <c r="E7380" s="250"/>
      <c r="F7380" s="250"/>
      <c r="G7380" s="3"/>
      <c r="H7380" s="3"/>
      <c r="I7380" s="3"/>
      <c r="J7380" s="3"/>
      <c r="K7380" s="3"/>
      <c r="L7380" s="3"/>
      <c r="IK7380" s="3"/>
      <c r="IL7380" s="3"/>
      <c r="IM7380" s="3"/>
      <c r="IN7380" s="3"/>
      <c r="IO7380" s="3"/>
      <c r="IP7380" s="3"/>
      <c r="IQ7380" s="3"/>
      <c r="IR7380" s="3"/>
      <c r="IS7380" s="3"/>
    </row>
    <row r="7381" spans="1:253" s="2" customFormat="1" ht="16.5">
      <c r="A7381" s="250"/>
      <c r="B7381" s="250"/>
      <c r="C7381" s="250"/>
      <c r="D7381" s="250"/>
      <c r="E7381" s="250"/>
      <c r="F7381" s="250"/>
      <c r="G7381" s="3"/>
      <c r="H7381" s="3"/>
      <c r="I7381" s="3"/>
      <c r="J7381" s="3"/>
      <c r="K7381" s="3"/>
      <c r="L7381" s="3"/>
      <c r="IK7381" s="3"/>
      <c r="IL7381" s="3"/>
      <c r="IM7381" s="3"/>
      <c r="IN7381" s="3"/>
      <c r="IO7381" s="3"/>
      <c r="IP7381" s="3"/>
      <c r="IQ7381" s="3"/>
      <c r="IR7381" s="3"/>
      <c r="IS7381" s="3"/>
    </row>
    <row r="7382" spans="1:253" s="2" customFormat="1" ht="16.5">
      <c r="A7382" s="250"/>
      <c r="B7382" s="250"/>
      <c r="C7382" s="250"/>
      <c r="D7382" s="250"/>
      <c r="E7382" s="250"/>
      <c r="F7382" s="250"/>
      <c r="G7382" s="3"/>
      <c r="H7382" s="3"/>
      <c r="I7382" s="3"/>
      <c r="J7382" s="3"/>
      <c r="K7382" s="3"/>
      <c r="L7382" s="3"/>
      <c r="IK7382" s="3"/>
      <c r="IL7382" s="3"/>
      <c r="IM7382" s="3"/>
      <c r="IN7382" s="3"/>
      <c r="IO7382" s="3"/>
      <c r="IP7382" s="3"/>
      <c r="IQ7382" s="3"/>
      <c r="IR7382" s="3"/>
      <c r="IS7382" s="3"/>
    </row>
    <row r="7383" spans="1:253" s="2" customFormat="1" ht="16.5">
      <c r="A7383" s="250"/>
      <c r="B7383" s="250"/>
      <c r="C7383" s="250"/>
      <c r="D7383" s="250"/>
      <c r="E7383" s="250"/>
      <c r="F7383" s="250"/>
      <c r="G7383" s="3"/>
      <c r="H7383" s="3"/>
      <c r="I7383" s="3"/>
      <c r="J7383" s="3"/>
      <c r="K7383" s="3"/>
      <c r="L7383" s="3"/>
      <c r="IK7383" s="3"/>
      <c r="IL7383" s="3"/>
      <c r="IM7383" s="3"/>
      <c r="IN7383" s="3"/>
      <c r="IO7383" s="3"/>
      <c r="IP7383" s="3"/>
      <c r="IQ7383" s="3"/>
      <c r="IR7383" s="3"/>
      <c r="IS7383" s="3"/>
    </row>
    <row r="7384" spans="1:253" s="2" customFormat="1" ht="16.5">
      <c r="A7384" s="250"/>
      <c r="B7384" s="250"/>
      <c r="C7384" s="250"/>
      <c r="D7384" s="250"/>
      <c r="E7384" s="250"/>
      <c r="F7384" s="250"/>
      <c r="G7384" s="3"/>
      <c r="H7384" s="3"/>
      <c r="I7384" s="3"/>
      <c r="J7384" s="3"/>
      <c r="K7384" s="3"/>
      <c r="L7384" s="3"/>
      <c r="IK7384" s="3"/>
      <c r="IL7384" s="3"/>
      <c r="IM7384" s="3"/>
      <c r="IN7384" s="3"/>
      <c r="IO7384" s="3"/>
      <c r="IP7384" s="3"/>
      <c r="IQ7384" s="3"/>
      <c r="IR7384" s="3"/>
      <c r="IS7384" s="3"/>
    </row>
    <row r="7385" spans="1:253" s="2" customFormat="1" ht="16.5">
      <c r="A7385" s="250"/>
      <c r="B7385" s="250"/>
      <c r="C7385" s="250"/>
      <c r="D7385" s="250"/>
      <c r="E7385" s="250"/>
      <c r="F7385" s="250"/>
      <c r="G7385" s="3"/>
      <c r="H7385" s="3"/>
      <c r="I7385" s="3"/>
      <c r="J7385" s="3"/>
      <c r="K7385" s="3"/>
      <c r="L7385" s="3"/>
      <c r="IK7385" s="3"/>
      <c r="IL7385" s="3"/>
      <c r="IM7385" s="3"/>
      <c r="IN7385" s="3"/>
      <c r="IO7385" s="3"/>
      <c r="IP7385" s="3"/>
      <c r="IQ7385" s="3"/>
      <c r="IR7385" s="3"/>
      <c r="IS7385" s="3"/>
    </row>
    <row r="7386" spans="1:253" s="2" customFormat="1" ht="16.5">
      <c r="A7386" s="250"/>
      <c r="B7386" s="250"/>
      <c r="C7386" s="250"/>
      <c r="D7386" s="250"/>
      <c r="E7386" s="250"/>
      <c r="F7386" s="250"/>
      <c r="G7386" s="3"/>
      <c r="H7386" s="3"/>
      <c r="I7386" s="3"/>
      <c r="J7386" s="3"/>
      <c r="K7386" s="3"/>
      <c r="L7386" s="3"/>
      <c r="IK7386" s="3"/>
      <c r="IL7386" s="3"/>
      <c r="IM7386" s="3"/>
      <c r="IN7386" s="3"/>
      <c r="IO7386" s="3"/>
      <c r="IP7386" s="3"/>
      <c r="IQ7386" s="3"/>
      <c r="IR7386" s="3"/>
      <c r="IS7386" s="3"/>
    </row>
    <row r="7387" spans="1:253" s="2" customFormat="1" ht="16.5">
      <c r="A7387" s="250"/>
      <c r="B7387" s="250"/>
      <c r="C7387" s="250"/>
      <c r="D7387" s="250"/>
      <c r="E7387" s="250"/>
      <c r="F7387" s="250"/>
      <c r="G7387" s="3"/>
      <c r="H7387" s="3"/>
      <c r="I7387" s="3"/>
      <c r="J7387" s="3"/>
      <c r="K7387" s="3"/>
      <c r="L7387" s="3"/>
      <c r="IK7387" s="3"/>
      <c r="IL7387" s="3"/>
      <c r="IM7387" s="3"/>
      <c r="IN7387" s="3"/>
      <c r="IO7387" s="3"/>
      <c r="IP7387" s="3"/>
      <c r="IQ7387" s="3"/>
      <c r="IR7387" s="3"/>
      <c r="IS7387" s="3"/>
    </row>
    <row r="7388" spans="1:253" s="2" customFormat="1" ht="16.5">
      <c r="A7388" s="250"/>
      <c r="B7388" s="250"/>
      <c r="C7388" s="250"/>
      <c r="D7388" s="250"/>
      <c r="E7388" s="250"/>
      <c r="F7388" s="250"/>
      <c r="G7388" s="3"/>
      <c r="H7388" s="3"/>
      <c r="I7388" s="3"/>
      <c r="J7388" s="3"/>
      <c r="K7388" s="3"/>
      <c r="L7388" s="3"/>
      <c r="IK7388" s="3"/>
      <c r="IL7388" s="3"/>
      <c r="IM7388" s="3"/>
      <c r="IN7388" s="3"/>
      <c r="IO7388" s="3"/>
      <c r="IP7388" s="3"/>
      <c r="IQ7388" s="3"/>
      <c r="IR7388" s="3"/>
      <c r="IS7388" s="3"/>
    </row>
    <row r="7389" spans="1:253" s="2" customFormat="1" ht="16.5">
      <c r="A7389" s="250"/>
      <c r="B7389" s="250"/>
      <c r="C7389" s="250"/>
      <c r="D7389" s="250"/>
      <c r="E7389" s="250"/>
      <c r="F7389" s="250"/>
      <c r="G7389" s="3"/>
      <c r="H7389" s="3"/>
      <c r="I7389" s="3"/>
      <c r="J7389" s="3"/>
      <c r="K7389" s="3"/>
      <c r="L7389" s="3"/>
      <c r="IK7389" s="3"/>
      <c r="IL7389" s="3"/>
      <c r="IM7389" s="3"/>
      <c r="IN7389" s="3"/>
      <c r="IO7389" s="3"/>
      <c r="IP7389" s="3"/>
      <c r="IQ7389" s="3"/>
      <c r="IR7389" s="3"/>
      <c r="IS7389" s="3"/>
    </row>
    <row r="7390" spans="1:253" s="2" customFormat="1" ht="16.5">
      <c r="A7390" s="250"/>
      <c r="B7390" s="250"/>
      <c r="C7390" s="250"/>
      <c r="D7390" s="250"/>
      <c r="E7390" s="250"/>
      <c r="F7390" s="250"/>
      <c r="G7390" s="3"/>
      <c r="H7390" s="3"/>
      <c r="I7390" s="3"/>
      <c r="J7390" s="3"/>
      <c r="K7390" s="3"/>
      <c r="L7390" s="3"/>
      <c r="IK7390" s="3"/>
      <c r="IL7390" s="3"/>
      <c r="IM7390" s="3"/>
      <c r="IN7390" s="3"/>
      <c r="IO7390" s="3"/>
      <c r="IP7390" s="3"/>
      <c r="IQ7390" s="3"/>
      <c r="IR7390" s="3"/>
      <c r="IS7390" s="3"/>
    </row>
    <row r="7391" spans="1:253" s="2" customFormat="1" ht="16.5">
      <c r="A7391" s="250"/>
      <c r="B7391" s="250"/>
      <c r="C7391" s="250"/>
      <c r="D7391" s="250"/>
      <c r="E7391" s="250"/>
      <c r="F7391" s="250"/>
      <c r="G7391" s="3"/>
      <c r="H7391" s="3"/>
      <c r="I7391" s="3"/>
      <c r="J7391" s="3"/>
      <c r="K7391" s="3"/>
      <c r="L7391" s="3"/>
      <c r="IK7391" s="3"/>
      <c r="IL7391" s="3"/>
      <c r="IM7391" s="3"/>
      <c r="IN7391" s="3"/>
      <c r="IO7391" s="3"/>
      <c r="IP7391" s="3"/>
      <c r="IQ7391" s="3"/>
      <c r="IR7391" s="3"/>
      <c r="IS7391" s="3"/>
    </row>
    <row r="7392" spans="1:253" s="2" customFormat="1" ht="16.5">
      <c r="A7392" s="250"/>
      <c r="B7392" s="250"/>
      <c r="C7392" s="250"/>
      <c r="D7392" s="250"/>
      <c r="E7392" s="250"/>
      <c r="F7392" s="250"/>
      <c r="G7392" s="3"/>
      <c r="H7392" s="3"/>
      <c r="I7392" s="3"/>
      <c r="J7392" s="3"/>
      <c r="K7392" s="3"/>
      <c r="L7392" s="3"/>
      <c r="IK7392" s="3"/>
      <c r="IL7392" s="3"/>
      <c r="IM7392" s="3"/>
      <c r="IN7392" s="3"/>
      <c r="IO7392" s="3"/>
      <c r="IP7392" s="3"/>
      <c r="IQ7392" s="3"/>
      <c r="IR7392" s="3"/>
      <c r="IS7392" s="3"/>
    </row>
    <row r="7393" spans="1:253" s="2" customFormat="1" ht="16.5">
      <c r="A7393" s="250"/>
      <c r="B7393" s="250"/>
      <c r="C7393" s="250"/>
      <c r="D7393" s="250"/>
      <c r="E7393" s="250"/>
      <c r="F7393" s="250"/>
      <c r="G7393" s="3"/>
      <c r="H7393" s="3"/>
      <c r="I7393" s="3"/>
      <c r="J7393" s="3"/>
      <c r="K7393" s="3"/>
      <c r="L7393" s="3"/>
      <c r="IK7393" s="3"/>
      <c r="IL7393" s="3"/>
      <c r="IM7393" s="3"/>
      <c r="IN7393" s="3"/>
      <c r="IO7393" s="3"/>
      <c r="IP7393" s="3"/>
      <c r="IQ7393" s="3"/>
      <c r="IR7393" s="3"/>
      <c r="IS7393" s="3"/>
    </row>
    <row r="7394" spans="1:253" s="2" customFormat="1" ht="16.5">
      <c r="A7394" s="250"/>
      <c r="B7394" s="250"/>
      <c r="C7394" s="250"/>
      <c r="D7394" s="250"/>
      <c r="E7394" s="250"/>
      <c r="F7394" s="250"/>
      <c r="G7394" s="3"/>
      <c r="H7394" s="3"/>
      <c r="I7394" s="3"/>
      <c r="J7394" s="3"/>
      <c r="K7394" s="3"/>
      <c r="L7394" s="3"/>
      <c r="IK7394" s="3"/>
      <c r="IL7394" s="3"/>
      <c r="IM7394" s="3"/>
      <c r="IN7394" s="3"/>
      <c r="IO7394" s="3"/>
      <c r="IP7394" s="3"/>
      <c r="IQ7394" s="3"/>
      <c r="IR7394" s="3"/>
      <c r="IS7394" s="3"/>
    </row>
    <row r="7395" spans="1:253" s="2" customFormat="1" ht="16.5">
      <c r="A7395" s="250"/>
      <c r="B7395" s="250"/>
      <c r="C7395" s="250"/>
      <c r="D7395" s="250"/>
      <c r="E7395" s="250"/>
      <c r="F7395" s="250"/>
      <c r="G7395" s="3"/>
      <c r="H7395" s="3"/>
      <c r="I7395" s="3"/>
      <c r="J7395" s="3"/>
      <c r="K7395" s="3"/>
      <c r="L7395" s="3"/>
      <c r="IK7395" s="3"/>
      <c r="IL7395" s="3"/>
      <c r="IM7395" s="3"/>
      <c r="IN7395" s="3"/>
      <c r="IO7395" s="3"/>
      <c r="IP7395" s="3"/>
      <c r="IQ7395" s="3"/>
      <c r="IR7395" s="3"/>
      <c r="IS7395" s="3"/>
    </row>
    <row r="7396" spans="1:253" s="2" customFormat="1" ht="16.5">
      <c r="A7396" s="250"/>
      <c r="B7396" s="250"/>
      <c r="C7396" s="250"/>
      <c r="D7396" s="250"/>
      <c r="E7396" s="250"/>
      <c r="F7396" s="250"/>
      <c r="G7396" s="3"/>
      <c r="H7396" s="3"/>
      <c r="I7396" s="3"/>
      <c r="J7396" s="3"/>
      <c r="K7396" s="3"/>
      <c r="L7396" s="3"/>
      <c r="IK7396" s="3"/>
      <c r="IL7396" s="3"/>
      <c r="IM7396" s="3"/>
      <c r="IN7396" s="3"/>
      <c r="IO7396" s="3"/>
      <c r="IP7396" s="3"/>
      <c r="IQ7396" s="3"/>
      <c r="IR7396" s="3"/>
      <c r="IS7396" s="3"/>
    </row>
    <row r="7397" spans="1:253" s="2" customFormat="1" ht="16.5">
      <c r="A7397" s="250"/>
      <c r="B7397" s="250"/>
      <c r="C7397" s="250"/>
      <c r="D7397" s="250"/>
      <c r="E7397" s="250"/>
      <c r="F7397" s="250"/>
      <c r="G7397" s="3"/>
      <c r="H7397" s="3"/>
      <c r="I7397" s="3"/>
      <c r="J7397" s="3"/>
      <c r="K7397" s="3"/>
      <c r="L7397" s="3"/>
      <c r="IK7397" s="3"/>
      <c r="IL7397" s="3"/>
      <c r="IM7397" s="3"/>
      <c r="IN7397" s="3"/>
      <c r="IO7397" s="3"/>
      <c r="IP7397" s="3"/>
      <c r="IQ7397" s="3"/>
      <c r="IR7397" s="3"/>
      <c r="IS7397" s="3"/>
    </row>
    <row r="7398" spans="1:253" s="2" customFormat="1" ht="16.5">
      <c r="A7398" s="250"/>
      <c r="B7398" s="250"/>
      <c r="C7398" s="250"/>
      <c r="D7398" s="250"/>
      <c r="E7398" s="250"/>
      <c r="F7398" s="250"/>
      <c r="G7398" s="3"/>
      <c r="H7398" s="3"/>
      <c r="I7398" s="3"/>
      <c r="J7398" s="3"/>
      <c r="K7398" s="3"/>
      <c r="L7398" s="3"/>
      <c r="IK7398" s="3"/>
      <c r="IL7398" s="3"/>
      <c r="IM7398" s="3"/>
      <c r="IN7398" s="3"/>
      <c r="IO7398" s="3"/>
      <c r="IP7398" s="3"/>
      <c r="IQ7398" s="3"/>
      <c r="IR7398" s="3"/>
      <c r="IS7398" s="3"/>
    </row>
    <row r="7399" spans="1:253" s="2" customFormat="1" ht="16.5">
      <c r="A7399" s="250"/>
      <c r="B7399" s="250"/>
      <c r="C7399" s="250"/>
      <c r="D7399" s="250"/>
      <c r="E7399" s="250"/>
      <c r="F7399" s="250"/>
      <c r="G7399" s="3"/>
      <c r="H7399" s="3"/>
      <c r="I7399" s="3"/>
      <c r="J7399" s="3"/>
      <c r="K7399" s="3"/>
      <c r="L7399" s="3"/>
      <c r="IK7399" s="3"/>
      <c r="IL7399" s="3"/>
      <c r="IM7399" s="3"/>
      <c r="IN7399" s="3"/>
      <c r="IO7399" s="3"/>
      <c r="IP7399" s="3"/>
      <c r="IQ7399" s="3"/>
      <c r="IR7399" s="3"/>
      <c r="IS7399" s="3"/>
    </row>
    <row r="7400" spans="1:253" s="2" customFormat="1" ht="16.5">
      <c r="A7400" s="250"/>
      <c r="B7400" s="250"/>
      <c r="C7400" s="250"/>
      <c r="D7400" s="250"/>
      <c r="E7400" s="250"/>
      <c r="F7400" s="250"/>
      <c r="G7400" s="3"/>
      <c r="H7400" s="3"/>
      <c r="I7400" s="3"/>
      <c r="J7400" s="3"/>
      <c r="K7400" s="3"/>
      <c r="L7400" s="3"/>
      <c r="IK7400" s="3"/>
      <c r="IL7400" s="3"/>
      <c r="IM7400" s="3"/>
      <c r="IN7400" s="3"/>
      <c r="IO7400" s="3"/>
      <c r="IP7400" s="3"/>
      <c r="IQ7400" s="3"/>
      <c r="IR7400" s="3"/>
      <c r="IS7400" s="3"/>
    </row>
    <row r="7401" spans="1:253" s="2" customFormat="1" ht="16.5">
      <c r="A7401" s="250"/>
      <c r="B7401" s="250"/>
      <c r="C7401" s="250"/>
      <c r="D7401" s="250"/>
      <c r="E7401" s="250"/>
      <c r="F7401" s="250"/>
      <c r="G7401" s="3"/>
      <c r="H7401" s="3"/>
      <c r="I7401" s="3"/>
      <c r="J7401" s="3"/>
      <c r="K7401" s="3"/>
      <c r="L7401" s="3"/>
      <c r="IK7401" s="3"/>
      <c r="IL7401" s="3"/>
      <c r="IM7401" s="3"/>
      <c r="IN7401" s="3"/>
      <c r="IO7401" s="3"/>
      <c r="IP7401" s="3"/>
      <c r="IQ7401" s="3"/>
      <c r="IR7401" s="3"/>
      <c r="IS7401" s="3"/>
    </row>
    <row r="7402" spans="1:253" s="2" customFormat="1" ht="16.5">
      <c r="A7402" s="250"/>
      <c r="B7402" s="250"/>
      <c r="C7402" s="250"/>
      <c r="D7402" s="250"/>
      <c r="E7402" s="250"/>
      <c r="F7402" s="250"/>
      <c r="G7402" s="3"/>
      <c r="H7402" s="3"/>
      <c r="I7402" s="3"/>
      <c r="J7402" s="3"/>
      <c r="K7402" s="3"/>
      <c r="L7402" s="3"/>
      <c r="IK7402" s="3"/>
      <c r="IL7402" s="3"/>
      <c r="IM7402" s="3"/>
      <c r="IN7402" s="3"/>
      <c r="IO7402" s="3"/>
      <c r="IP7402" s="3"/>
      <c r="IQ7402" s="3"/>
      <c r="IR7402" s="3"/>
      <c r="IS7402" s="3"/>
    </row>
    <row r="7403" spans="1:253" s="2" customFormat="1" ht="16.5">
      <c r="A7403" s="250"/>
      <c r="B7403" s="250"/>
      <c r="C7403" s="250"/>
      <c r="D7403" s="250"/>
      <c r="E7403" s="250"/>
      <c r="F7403" s="250"/>
      <c r="G7403" s="3"/>
      <c r="H7403" s="3"/>
      <c r="I7403" s="3"/>
      <c r="J7403" s="3"/>
      <c r="K7403" s="3"/>
      <c r="L7403" s="3"/>
      <c r="IK7403" s="3"/>
      <c r="IL7403" s="3"/>
      <c r="IM7403" s="3"/>
      <c r="IN7403" s="3"/>
      <c r="IO7403" s="3"/>
      <c r="IP7403" s="3"/>
      <c r="IQ7403" s="3"/>
      <c r="IR7403" s="3"/>
      <c r="IS7403" s="3"/>
    </row>
    <row r="7404" spans="1:253" s="2" customFormat="1" ht="16.5">
      <c r="A7404" s="250"/>
      <c r="B7404" s="250"/>
      <c r="C7404" s="250"/>
      <c r="D7404" s="250"/>
      <c r="E7404" s="250"/>
      <c r="F7404" s="250"/>
      <c r="G7404" s="3"/>
      <c r="H7404" s="3"/>
      <c r="I7404" s="3"/>
      <c r="J7404" s="3"/>
      <c r="K7404" s="3"/>
      <c r="L7404" s="3"/>
      <c r="IK7404" s="3"/>
      <c r="IL7404" s="3"/>
      <c r="IM7404" s="3"/>
      <c r="IN7404" s="3"/>
      <c r="IO7404" s="3"/>
      <c r="IP7404" s="3"/>
      <c r="IQ7404" s="3"/>
      <c r="IR7404" s="3"/>
      <c r="IS7404" s="3"/>
    </row>
    <row r="7405" spans="1:253" s="2" customFormat="1" ht="16.5">
      <c r="A7405" s="250"/>
      <c r="B7405" s="250"/>
      <c r="C7405" s="250"/>
      <c r="D7405" s="250"/>
      <c r="E7405" s="250"/>
      <c r="F7405" s="250"/>
      <c r="G7405" s="3"/>
      <c r="H7405" s="3"/>
      <c r="I7405" s="3"/>
      <c r="J7405" s="3"/>
      <c r="K7405" s="3"/>
      <c r="L7405" s="3"/>
      <c r="IK7405" s="3"/>
      <c r="IL7405" s="3"/>
      <c r="IM7405" s="3"/>
      <c r="IN7405" s="3"/>
      <c r="IO7405" s="3"/>
      <c r="IP7405" s="3"/>
      <c r="IQ7405" s="3"/>
      <c r="IR7405" s="3"/>
      <c r="IS7405" s="3"/>
    </row>
    <row r="7406" spans="1:253" s="2" customFormat="1" ht="16.5">
      <c r="A7406" s="250"/>
      <c r="B7406" s="250"/>
      <c r="C7406" s="250"/>
      <c r="D7406" s="250"/>
      <c r="E7406" s="250"/>
      <c r="F7406" s="250"/>
      <c r="G7406" s="3"/>
      <c r="H7406" s="3"/>
      <c r="I7406" s="3"/>
      <c r="J7406" s="3"/>
      <c r="K7406" s="3"/>
      <c r="L7406" s="3"/>
      <c r="IK7406" s="3"/>
      <c r="IL7406" s="3"/>
      <c r="IM7406" s="3"/>
      <c r="IN7406" s="3"/>
      <c r="IO7406" s="3"/>
      <c r="IP7406" s="3"/>
      <c r="IQ7406" s="3"/>
      <c r="IR7406" s="3"/>
      <c r="IS7406" s="3"/>
    </row>
    <row r="7407" spans="1:253" s="2" customFormat="1" ht="16.5">
      <c r="A7407" s="250"/>
      <c r="B7407" s="250"/>
      <c r="C7407" s="250"/>
      <c r="D7407" s="250"/>
      <c r="E7407" s="250"/>
      <c r="F7407" s="250"/>
      <c r="G7407" s="3"/>
      <c r="H7407" s="3"/>
      <c r="I7407" s="3"/>
      <c r="J7407" s="3"/>
      <c r="K7407" s="3"/>
      <c r="L7407" s="3"/>
      <c r="IK7407" s="3"/>
      <c r="IL7407" s="3"/>
      <c r="IM7407" s="3"/>
      <c r="IN7407" s="3"/>
      <c r="IO7407" s="3"/>
      <c r="IP7407" s="3"/>
      <c r="IQ7407" s="3"/>
      <c r="IR7407" s="3"/>
      <c r="IS7407" s="3"/>
    </row>
    <row r="7408" spans="1:253" s="2" customFormat="1" ht="16.5">
      <c r="A7408" s="250"/>
      <c r="B7408" s="250"/>
      <c r="C7408" s="250"/>
      <c r="D7408" s="250"/>
      <c r="E7408" s="250"/>
      <c r="F7408" s="250"/>
      <c r="G7408" s="3"/>
      <c r="H7408" s="3"/>
      <c r="I7408" s="3"/>
      <c r="J7408" s="3"/>
      <c r="K7408" s="3"/>
      <c r="L7408" s="3"/>
      <c r="IK7408" s="3"/>
      <c r="IL7408" s="3"/>
      <c r="IM7408" s="3"/>
      <c r="IN7408" s="3"/>
      <c r="IO7408" s="3"/>
      <c r="IP7408" s="3"/>
      <c r="IQ7408" s="3"/>
      <c r="IR7408" s="3"/>
      <c r="IS7408" s="3"/>
    </row>
    <row r="7409" spans="1:253" s="2" customFormat="1" ht="16.5">
      <c r="A7409" s="250"/>
      <c r="B7409" s="250"/>
      <c r="C7409" s="250"/>
      <c r="D7409" s="250"/>
      <c r="E7409" s="250"/>
      <c r="F7409" s="250"/>
      <c r="G7409" s="3"/>
      <c r="H7409" s="3"/>
      <c r="I7409" s="3"/>
      <c r="J7409" s="3"/>
      <c r="K7409" s="3"/>
      <c r="L7409" s="3"/>
      <c r="IK7409" s="3"/>
      <c r="IL7409" s="3"/>
      <c r="IM7409" s="3"/>
      <c r="IN7409" s="3"/>
      <c r="IO7409" s="3"/>
      <c r="IP7409" s="3"/>
      <c r="IQ7409" s="3"/>
      <c r="IR7409" s="3"/>
      <c r="IS7409" s="3"/>
    </row>
    <row r="7410" spans="1:253" s="2" customFormat="1" ht="16.5">
      <c r="A7410" s="250"/>
      <c r="B7410" s="250"/>
      <c r="C7410" s="250"/>
      <c r="D7410" s="250"/>
      <c r="E7410" s="250"/>
      <c r="F7410" s="250"/>
      <c r="G7410" s="3"/>
      <c r="H7410" s="3"/>
      <c r="I7410" s="3"/>
      <c r="J7410" s="3"/>
      <c r="K7410" s="3"/>
      <c r="L7410" s="3"/>
      <c r="IK7410" s="3"/>
      <c r="IL7410" s="3"/>
      <c r="IM7410" s="3"/>
      <c r="IN7410" s="3"/>
      <c r="IO7410" s="3"/>
      <c r="IP7410" s="3"/>
      <c r="IQ7410" s="3"/>
      <c r="IR7410" s="3"/>
      <c r="IS7410" s="3"/>
    </row>
    <row r="7411" spans="1:253" s="2" customFormat="1" ht="16.5">
      <c r="A7411" s="250"/>
      <c r="B7411" s="250"/>
      <c r="C7411" s="250"/>
      <c r="D7411" s="250"/>
      <c r="E7411" s="250"/>
      <c r="F7411" s="250"/>
      <c r="G7411" s="3"/>
      <c r="H7411" s="3"/>
      <c r="I7411" s="3"/>
      <c r="J7411" s="3"/>
      <c r="K7411" s="3"/>
      <c r="L7411" s="3"/>
      <c r="IK7411" s="3"/>
      <c r="IL7411" s="3"/>
      <c r="IM7411" s="3"/>
      <c r="IN7411" s="3"/>
      <c r="IO7411" s="3"/>
      <c r="IP7411" s="3"/>
      <c r="IQ7411" s="3"/>
      <c r="IR7411" s="3"/>
      <c r="IS7411" s="3"/>
    </row>
    <row r="7412" spans="1:253" s="2" customFormat="1" ht="16.5">
      <c r="A7412" s="250"/>
      <c r="B7412" s="250"/>
      <c r="C7412" s="250"/>
      <c r="D7412" s="250"/>
      <c r="E7412" s="250"/>
      <c r="F7412" s="250"/>
      <c r="G7412" s="3"/>
      <c r="H7412" s="3"/>
      <c r="I7412" s="3"/>
      <c r="J7412" s="3"/>
      <c r="K7412" s="3"/>
      <c r="L7412" s="3"/>
      <c r="IK7412" s="3"/>
      <c r="IL7412" s="3"/>
      <c r="IM7412" s="3"/>
      <c r="IN7412" s="3"/>
      <c r="IO7412" s="3"/>
      <c r="IP7412" s="3"/>
      <c r="IQ7412" s="3"/>
      <c r="IR7412" s="3"/>
      <c r="IS7412" s="3"/>
    </row>
    <row r="7413" spans="1:253" s="2" customFormat="1" ht="16.5">
      <c r="A7413" s="250"/>
      <c r="B7413" s="250"/>
      <c r="C7413" s="250"/>
      <c r="D7413" s="250"/>
      <c r="E7413" s="250"/>
      <c r="F7413" s="250"/>
      <c r="G7413" s="3"/>
      <c r="H7413" s="3"/>
      <c r="I7413" s="3"/>
      <c r="J7413" s="3"/>
      <c r="K7413" s="3"/>
      <c r="L7413" s="3"/>
      <c r="IK7413" s="3"/>
      <c r="IL7413" s="3"/>
      <c r="IM7413" s="3"/>
      <c r="IN7413" s="3"/>
      <c r="IO7413" s="3"/>
      <c r="IP7413" s="3"/>
      <c r="IQ7413" s="3"/>
      <c r="IR7413" s="3"/>
      <c r="IS7413" s="3"/>
    </row>
    <row r="7414" spans="1:253" s="2" customFormat="1" ht="16.5">
      <c r="A7414" s="250"/>
      <c r="B7414" s="250"/>
      <c r="C7414" s="250"/>
      <c r="D7414" s="250"/>
      <c r="E7414" s="250"/>
      <c r="F7414" s="250"/>
      <c r="G7414" s="3"/>
      <c r="H7414" s="3"/>
      <c r="I7414" s="3"/>
      <c r="J7414" s="3"/>
      <c r="K7414" s="3"/>
      <c r="L7414" s="3"/>
      <c r="IK7414" s="3"/>
      <c r="IL7414" s="3"/>
      <c r="IM7414" s="3"/>
      <c r="IN7414" s="3"/>
      <c r="IO7414" s="3"/>
      <c r="IP7414" s="3"/>
      <c r="IQ7414" s="3"/>
      <c r="IR7414" s="3"/>
      <c r="IS7414" s="3"/>
    </row>
    <row r="7415" spans="1:253" s="2" customFormat="1" ht="16.5">
      <c r="A7415" s="250"/>
      <c r="B7415" s="250"/>
      <c r="C7415" s="250"/>
      <c r="D7415" s="250"/>
      <c r="E7415" s="250"/>
      <c r="F7415" s="250"/>
      <c r="G7415" s="3"/>
      <c r="H7415" s="3"/>
      <c r="I7415" s="3"/>
      <c r="J7415" s="3"/>
      <c r="K7415" s="3"/>
      <c r="L7415" s="3"/>
      <c r="IK7415" s="3"/>
      <c r="IL7415" s="3"/>
      <c r="IM7415" s="3"/>
      <c r="IN7415" s="3"/>
      <c r="IO7415" s="3"/>
      <c r="IP7415" s="3"/>
      <c r="IQ7415" s="3"/>
      <c r="IR7415" s="3"/>
      <c r="IS7415" s="3"/>
    </row>
    <row r="7416" spans="1:253" s="2" customFormat="1" ht="16.5">
      <c r="A7416" s="250"/>
      <c r="B7416" s="250"/>
      <c r="C7416" s="250"/>
      <c r="D7416" s="250"/>
      <c r="E7416" s="250"/>
      <c r="F7416" s="250"/>
      <c r="G7416" s="3"/>
      <c r="H7416" s="3"/>
      <c r="I7416" s="3"/>
      <c r="J7416" s="3"/>
      <c r="K7416" s="3"/>
      <c r="L7416" s="3"/>
      <c r="IK7416" s="3"/>
      <c r="IL7416" s="3"/>
      <c r="IM7416" s="3"/>
      <c r="IN7416" s="3"/>
      <c r="IO7416" s="3"/>
      <c r="IP7416" s="3"/>
      <c r="IQ7416" s="3"/>
      <c r="IR7416" s="3"/>
      <c r="IS7416" s="3"/>
    </row>
    <row r="7417" spans="1:253" s="2" customFormat="1" ht="16.5">
      <c r="A7417" s="250"/>
      <c r="B7417" s="250"/>
      <c r="C7417" s="250"/>
      <c r="D7417" s="250"/>
      <c r="E7417" s="250"/>
      <c r="F7417" s="250"/>
      <c r="G7417" s="3"/>
      <c r="H7417" s="3"/>
      <c r="I7417" s="3"/>
      <c r="J7417" s="3"/>
      <c r="K7417" s="3"/>
      <c r="L7417" s="3"/>
      <c r="IK7417" s="3"/>
      <c r="IL7417" s="3"/>
      <c r="IM7417" s="3"/>
      <c r="IN7417" s="3"/>
      <c r="IO7417" s="3"/>
      <c r="IP7417" s="3"/>
      <c r="IQ7417" s="3"/>
      <c r="IR7417" s="3"/>
      <c r="IS7417" s="3"/>
    </row>
    <row r="7418" spans="1:253" s="2" customFormat="1" ht="16.5">
      <c r="A7418" s="250"/>
      <c r="B7418" s="250"/>
      <c r="C7418" s="250"/>
      <c r="D7418" s="250"/>
      <c r="E7418" s="250"/>
      <c r="F7418" s="250"/>
      <c r="G7418" s="3"/>
      <c r="H7418" s="3"/>
      <c r="I7418" s="3"/>
      <c r="J7418" s="3"/>
      <c r="K7418" s="3"/>
      <c r="L7418" s="3"/>
      <c r="IK7418" s="3"/>
      <c r="IL7418" s="3"/>
      <c r="IM7418" s="3"/>
      <c r="IN7418" s="3"/>
      <c r="IO7418" s="3"/>
      <c r="IP7418" s="3"/>
      <c r="IQ7418" s="3"/>
      <c r="IR7418" s="3"/>
      <c r="IS7418" s="3"/>
    </row>
    <row r="7419" spans="1:253" s="2" customFormat="1" ht="16.5">
      <c r="A7419" s="250"/>
      <c r="B7419" s="250"/>
      <c r="C7419" s="250"/>
      <c r="D7419" s="250"/>
      <c r="E7419" s="250"/>
      <c r="F7419" s="250"/>
      <c r="G7419" s="3"/>
      <c r="H7419" s="3"/>
      <c r="I7419" s="3"/>
      <c r="J7419" s="3"/>
      <c r="K7419" s="3"/>
      <c r="L7419" s="3"/>
      <c r="IK7419" s="3"/>
      <c r="IL7419" s="3"/>
      <c r="IM7419" s="3"/>
      <c r="IN7419" s="3"/>
      <c r="IO7419" s="3"/>
      <c r="IP7419" s="3"/>
      <c r="IQ7419" s="3"/>
      <c r="IR7419" s="3"/>
      <c r="IS7419" s="3"/>
    </row>
    <row r="7420" spans="1:253" s="2" customFormat="1" ht="16.5">
      <c r="A7420" s="250"/>
      <c r="B7420" s="250"/>
      <c r="C7420" s="250"/>
      <c r="D7420" s="250"/>
      <c r="E7420" s="250"/>
      <c r="F7420" s="250"/>
      <c r="G7420" s="3"/>
      <c r="H7420" s="3"/>
      <c r="I7420" s="3"/>
      <c r="J7420" s="3"/>
      <c r="K7420" s="3"/>
      <c r="L7420" s="3"/>
      <c r="IK7420" s="3"/>
      <c r="IL7420" s="3"/>
      <c r="IM7420" s="3"/>
      <c r="IN7420" s="3"/>
      <c r="IO7420" s="3"/>
      <c r="IP7420" s="3"/>
      <c r="IQ7420" s="3"/>
      <c r="IR7420" s="3"/>
      <c r="IS7420" s="3"/>
    </row>
    <row r="7421" spans="1:253" s="2" customFormat="1" ht="16.5">
      <c r="A7421" s="250"/>
      <c r="B7421" s="250"/>
      <c r="C7421" s="250"/>
      <c r="D7421" s="250"/>
      <c r="E7421" s="250"/>
      <c r="F7421" s="250"/>
      <c r="G7421" s="3"/>
      <c r="H7421" s="3"/>
      <c r="I7421" s="3"/>
      <c r="J7421" s="3"/>
      <c r="K7421" s="3"/>
      <c r="L7421" s="3"/>
      <c r="IK7421" s="3"/>
      <c r="IL7421" s="3"/>
      <c r="IM7421" s="3"/>
      <c r="IN7421" s="3"/>
      <c r="IO7421" s="3"/>
      <c r="IP7421" s="3"/>
      <c r="IQ7421" s="3"/>
      <c r="IR7421" s="3"/>
      <c r="IS7421" s="3"/>
    </row>
    <row r="7422" spans="1:253" s="2" customFormat="1" ht="16.5">
      <c r="A7422" s="250"/>
      <c r="B7422" s="250"/>
      <c r="C7422" s="250"/>
      <c r="D7422" s="250"/>
      <c r="E7422" s="250"/>
      <c r="F7422" s="250"/>
      <c r="G7422" s="3"/>
      <c r="H7422" s="3"/>
      <c r="I7422" s="3"/>
      <c r="J7422" s="3"/>
      <c r="K7422" s="3"/>
      <c r="L7422" s="3"/>
      <c r="IK7422" s="3"/>
      <c r="IL7422" s="3"/>
      <c r="IM7422" s="3"/>
      <c r="IN7422" s="3"/>
      <c r="IO7422" s="3"/>
      <c r="IP7422" s="3"/>
      <c r="IQ7422" s="3"/>
      <c r="IR7422" s="3"/>
      <c r="IS7422" s="3"/>
    </row>
    <row r="7423" spans="1:253" s="2" customFormat="1" ht="16.5">
      <c r="A7423" s="250"/>
      <c r="B7423" s="250"/>
      <c r="C7423" s="250"/>
      <c r="D7423" s="250"/>
      <c r="E7423" s="250"/>
      <c r="F7423" s="250"/>
      <c r="G7423" s="3"/>
      <c r="H7423" s="3"/>
      <c r="I7423" s="3"/>
      <c r="J7423" s="3"/>
      <c r="K7423" s="3"/>
      <c r="L7423" s="3"/>
      <c r="IK7423" s="3"/>
      <c r="IL7423" s="3"/>
      <c r="IM7423" s="3"/>
      <c r="IN7423" s="3"/>
      <c r="IO7423" s="3"/>
      <c r="IP7423" s="3"/>
      <c r="IQ7423" s="3"/>
      <c r="IR7423" s="3"/>
      <c r="IS7423" s="3"/>
    </row>
    <row r="7424" spans="1:253" s="2" customFormat="1" ht="16.5">
      <c r="A7424" s="250"/>
      <c r="B7424" s="250"/>
      <c r="C7424" s="250"/>
      <c r="D7424" s="250"/>
      <c r="E7424" s="250"/>
      <c r="F7424" s="250"/>
      <c r="G7424" s="3"/>
      <c r="H7424" s="3"/>
      <c r="I7424" s="3"/>
      <c r="J7424" s="3"/>
      <c r="K7424" s="3"/>
      <c r="L7424" s="3"/>
      <c r="IK7424" s="3"/>
      <c r="IL7424" s="3"/>
      <c r="IM7424" s="3"/>
      <c r="IN7424" s="3"/>
      <c r="IO7424" s="3"/>
      <c r="IP7424" s="3"/>
      <c r="IQ7424" s="3"/>
      <c r="IR7424" s="3"/>
      <c r="IS7424" s="3"/>
    </row>
    <row r="7425" spans="1:253" s="2" customFormat="1" ht="16.5">
      <c r="A7425" s="250"/>
      <c r="B7425" s="250"/>
      <c r="C7425" s="250"/>
      <c r="D7425" s="250"/>
      <c r="E7425" s="250"/>
      <c r="F7425" s="250"/>
      <c r="G7425" s="3"/>
      <c r="H7425" s="3"/>
      <c r="I7425" s="3"/>
      <c r="J7425" s="3"/>
      <c r="K7425" s="3"/>
      <c r="L7425" s="3"/>
      <c r="IK7425" s="3"/>
      <c r="IL7425" s="3"/>
      <c r="IM7425" s="3"/>
      <c r="IN7425" s="3"/>
      <c r="IO7425" s="3"/>
      <c r="IP7425" s="3"/>
      <c r="IQ7425" s="3"/>
      <c r="IR7425" s="3"/>
      <c r="IS7425" s="3"/>
    </row>
    <row r="7426" spans="1:253" s="2" customFormat="1" ht="16.5">
      <c r="A7426" s="250"/>
      <c r="B7426" s="250"/>
      <c r="C7426" s="250"/>
      <c r="D7426" s="250"/>
      <c r="E7426" s="250"/>
      <c r="F7426" s="250"/>
      <c r="G7426" s="3"/>
      <c r="H7426" s="3"/>
      <c r="I7426" s="3"/>
      <c r="J7426" s="3"/>
      <c r="K7426" s="3"/>
      <c r="L7426" s="3"/>
      <c r="IK7426" s="3"/>
      <c r="IL7426" s="3"/>
      <c r="IM7426" s="3"/>
      <c r="IN7426" s="3"/>
      <c r="IO7426" s="3"/>
      <c r="IP7426" s="3"/>
      <c r="IQ7426" s="3"/>
      <c r="IR7426" s="3"/>
      <c r="IS7426" s="3"/>
    </row>
    <row r="7427" spans="1:253" s="2" customFormat="1" ht="16.5">
      <c r="A7427" s="250"/>
      <c r="B7427" s="250"/>
      <c r="C7427" s="250"/>
      <c r="D7427" s="250"/>
      <c r="E7427" s="250"/>
      <c r="F7427" s="250"/>
      <c r="G7427" s="3"/>
      <c r="H7427" s="3"/>
      <c r="I7427" s="3"/>
      <c r="J7427" s="3"/>
      <c r="K7427" s="3"/>
      <c r="L7427" s="3"/>
      <c r="IK7427" s="3"/>
      <c r="IL7427" s="3"/>
      <c r="IM7427" s="3"/>
      <c r="IN7427" s="3"/>
      <c r="IO7427" s="3"/>
      <c r="IP7427" s="3"/>
      <c r="IQ7427" s="3"/>
      <c r="IR7427" s="3"/>
      <c r="IS7427" s="3"/>
    </row>
    <row r="7428" spans="1:253" s="2" customFormat="1" ht="16.5">
      <c r="A7428" s="250"/>
      <c r="B7428" s="250"/>
      <c r="C7428" s="250"/>
      <c r="D7428" s="250"/>
      <c r="E7428" s="250"/>
      <c r="F7428" s="250"/>
      <c r="G7428" s="3"/>
      <c r="H7428" s="3"/>
      <c r="I7428" s="3"/>
      <c r="J7428" s="3"/>
      <c r="K7428" s="3"/>
      <c r="L7428" s="3"/>
      <c r="IK7428" s="3"/>
      <c r="IL7428" s="3"/>
      <c r="IM7428" s="3"/>
      <c r="IN7428" s="3"/>
      <c r="IO7428" s="3"/>
      <c r="IP7428" s="3"/>
      <c r="IQ7428" s="3"/>
      <c r="IR7428" s="3"/>
      <c r="IS7428" s="3"/>
    </row>
    <row r="7429" spans="1:253" s="2" customFormat="1" ht="16.5">
      <c r="A7429" s="250"/>
      <c r="B7429" s="250"/>
      <c r="C7429" s="250"/>
      <c r="D7429" s="250"/>
      <c r="E7429" s="250"/>
      <c r="F7429" s="250"/>
      <c r="G7429" s="3"/>
      <c r="H7429" s="3"/>
      <c r="I7429" s="3"/>
      <c r="J7429" s="3"/>
      <c r="K7429" s="3"/>
      <c r="L7429" s="3"/>
      <c r="IK7429" s="3"/>
      <c r="IL7429" s="3"/>
      <c r="IM7429" s="3"/>
      <c r="IN7429" s="3"/>
      <c r="IO7429" s="3"/>
      <c r="IP7429" s="3"/>
      <c r="IQ7429" s="3"/>
      <c r="IR7429" s="3"/>
      <c r="IS7429" s="3"/>
    </row>
    <row r="7430" spans="1:253" s="2" customFormat="1" ht="16.5">
      <c r="A7430" s="250"/>
      <c r="B7430" s="250"/>
      <c r="C7430" s="250"/>
      <c r="D7430" s="250"/>
      <c r="E7430" s="250"/>
      <c r="F7430" s="250"/>
      <c r="G7430" s="3"/>
      <c r="H7430" s="3"/>
      <c r="I7430" s="3"/>
      <c r="J7430" s="3"/>
      <c r="K7430" s="3"/>
      <c r="L7430" s="3"/>
      <c r="IK7430" s="3"/>
      <c r="IL7430" s="3"/>
      <c r="IM7430" s="3"/>
      <c r="IN7430" s="3"/>
      <c r="IO7430" s="3"/>
      <c r="IP7430" s="3"/>
      <c r="IQ7430" s="3"/>
      <c r="IR7430" s="3"/>
      <c r="IS7430" s="3"/>
    </row>
    <row r="7431" spans="1:253" s="2" customFormat="1" ht="16.5">
      <c r="A7431" s="250"/>
      <c r="B7431" s="250"/>
      <c r="C7431" s="250"/>
      <c r="D7431" s="250"/>
      <c r="E7431" s="250"/>
      <c r="F7431" s="250"/>
      <c r="G7431" s="3"/>
      <c r="H7431" s="3"/>
      <c r="I7431" s="3"/>
      <c r="J7431" s="3"/>
      <c r="K7431" s="3"/>
      <c r="L7431" s="3"/>
      <c r="IK7431" s="3"/>
      <c r="IL7431" s="3"/>
      <c r="IM7431" s="3"/>
      <c r="IN7431" s="3"/>
      <c r="IO7431" s="3"/>
      <c r="IP7431" s="3"/>
      <c r="IQ7431" s="3"/>
      <c r="IR7431" s="3"/>
      <c r="IS7431" s="3"/>
    </row>
    <row r="7432" spans="1:253" s="2" customFormat="1" ht="16.5">
      <c r="A7432" s="250"/>
      <c r="B7432" s="250"/>
      <c r="C7432" s="250"/>
      <c r="D7432" s="250"/>
      <c r="E7432" s="250"/>
      <c r="F7432" s="250"/>
      <c r="G7432" s="3"/>
      <c r="H7432" s="3"/>
      <c r="I7432" s="3"/>
      <c r="J7432" s="3"/>
      <c r="K7432" s="3"/>
      <c r="L7432" s="3"/>
      <c r="IK7432" s="3"/>
      <c r="IL7432" s="3"/>
      <c r="IM7432" s="3"/>
      <c r="IN7432" s="3"/>
      <c r="IO7432" s="3"/>
      <c r="IP7432" s="3"/>
      <c r="IQ7432" s="3"/>
      <c r="IR7432" s="3"/>
      <c r="IS7432" s="3"/>
    </row>
    <row r="7433" spans="1:253" s="2" customFormat="1" ht="16.5">
      <c r="A7433" s="250"/>
      <c r="B7433" s="250"/>
      <c r="C7433" s="250"/>
      <c r="D7433" s="250"/>
      <c r="E7433" s="250"/>
      <c r="F7433" s="250"/>
      <c r="G7433" s="3"/>
      <c r="H7433" s="3"/>
      <c r="I7433" s="3"/>
      <c r="J7433" s="3"/>
      <c r="K7433" s="3"/>
      <c r="L7433" s="3"/>
      <c r="IK7433" s="3"/>
      <c r="IL7433" s="3"/>
      <c r="IM7433" s="3"/>
      <c r="IN7433" s="3"/>
      <c r="IO7433" s="3"/>
      <c r="IP7433" s="3"/>
      <c r="IQ7433" s="3"/>
      <c r="IR7433" s="3"/>
      <c r="IS7433" s="3"/>
    </row>
    <row r="7434" spans="1:253" s="2" customFormat="1" ht="16.5">
      <c r="A7434" s="250"/>
      <c r="B7434" s="250"/>
      <c r="C7434" s="250"/>
      <c r="D7434" s="250"/>
      <c r="E7434" s="250"/>
      <c r="F7434" s="250"/>
      <c r="G7434" s="3"/>
      <c r="H7434" s="3"/>
      <c r="I7434" s="3"/>
      <c r="J7434" s="3"/>
      <c r="K7434" s="3"/>
      <c r="L7434" s="3"/>
      <c r="IK7434" s="3"/>
      <c r="IL7434" s="3"/>
      <c r="IM7434" s="3"/>
      <c r="IN7434" s="3"/>
      <c r="IO7434" s="3"/>
      <c r="IP7434" s="3"/>
      <c r="IQ7434" s="3"/>
      <c r="IR7434" s="3"/>
      <c r="IS7434" s="3"/>
    </row>
    <row r="7435" spans="1:253" s="2" customFormat="1" ht="16.5">
      <c r="A7435" s="250"/>
      <c r="B7435" s="250"/>
      <c r="C7435" s="250"/>
      <c r="D7435" s="250"/>
      <c r="E7435" s="250"/>
      <c r="F7435" s="250"/>
      <c r="G7435" s="3"/>
      <c r="H7435" s="3"/>
      <c r="I7435" s="3"/>
      <c r="J7435" s="3"/>
      <c r="K7435" s="3"/>
      <c r="L7435" s="3"/>
      <c r="IK7435" s="3"/>
      <c r="IL7435" s="3"/>
      <c r="IM7435" s="3"/>
      <c r="IN7435" s="3"/>
      <c r="IO7435" s="3"/>
      <c r="IP7435" s="3"/>
      <c r="IQ7435" s="3"/>
      <c r="IR7435" s="3"/>
      <c r="IS7435" s="3"/>
    </row>
    <row r="7436" spans="1:253" s="2" customFormat="1" ht="16.5">
      <c r="A7436" s="250"/>
      <c r="B7436" s="250"/>
      <c r="C7436" s="250"/>
      <c r="D7436" s="250"/>
      <c r="E7436" s="250"/>
      <c r="F7436" s="250"/>
      <c r="G7436" s="3"/>
      <c r="H7436" s="3"/>
      <c r="I7436" s="3"/>
      <c r="J7436" s="3"/>
      <c r="K7436" s="3"/>
      <c r="L7436" s="3"/>
      <c r="IK7436" s="3"/>
      <c r="IL7436" s="3"/>
      <c r="IM7436" s="3"/>
      <c r="IN7436" s="3"/>
      <c r="IO7436" s="3"/>
      <c r="IP7436" s="3"/>
      <c r="IQ7436" s="3"/>
      <c r="IR7436" s="3"/>
      <c r="IS7436" s="3"/>
    </row>
    <row r="7437" spans="1:253" s="2" customFormat="1" ht="16.5">
      <c r="A7437" s="250"/>
      <c r="B7437" s="250"/>
      <c r="C7437" s="250"/>
      <c r="D7437" s="250"/>
      <c r="E7437" s="250"/>
      <c r="F7437" s="250"/>
      <c r="G7437" s="3"/>
      <c r="H7437" s="3"/>
      <c r="I7437" s="3"/>
      <c r="J7437" s="3"/>
      <c r="K7437" s="3"/>
      <c r="L7437" s="3"/>
      <c r="IK7437" s="3"/>
      <c r="IL7437" s="3"/>
      <c r="IM7437" s="3"/>
      <c r="IN7437" s="3"/>
      <c r="IO7437" s="3"/>
      <c r="IP7437" s="3"/>
      <c r="IQ7437" s="3"/>
      <c r="IR7437" s="3"/>
      <c r="IS7437" s="3"/>
    </row>
    <row r="7438" spans="1:253" s="2" customFormat="1" ht="16.5">
      <c r="A7438" s="250"/>
      <c r="B7438" s="250"/>
      <c r="C7438" s="250"/>
      <c r="D7438" s="250"/>
      <c r="E7438" s="250"/>
      <c r="F7438" s="250"/>
      <c r="G7438" s="3"/>
      <c r="H7438" s="3"/>
      <c r="I7438" s="3"/>
      <c r="J7438" s="3"/>
      <c r="K7438" s="3"/>
      <c r="L7438" s="3"/>
      <c r="IK7438" s="3"/>
      <c r="IL7438" s="3"/>
      <c r="IM7438" s="3"/>
      <c r="IN7438" s="3"/>
      <c r="IO7438" s="3"/>
      <c r="IP7438" s="3"/>
      <c r="IQ7438" s="3"/>
      <c r="IR7438" s="3"/>
      <c r="IS7438" s="3"/>
    </row>
    <row r="7439" spans="1:253" s="2" customFormat="1" ht="16.5">
      <c r="A7439" s="250"/>
      <c r="B7439" s="250"/>
      <c r="C7439" s="250"/>
      <c r="D7439" s="250"/>
      <c r="E7439" s="250"/>
      <c r="F7439" s="250"/>
      <c r="G7439" s="3"/>
      <c r="H7439" s="3"/>
      <c r="I7439" s="3"/>
      <c r="J7439" s="3"/>
      <c r="K7439" s="3"/>
      <c r="L7439" s="3"/>
      <c r="IK7439" s="3"/>
      <c r="IL7439" s="3"/>
      <c r="IM7439" s="3"/>
      <c r="IN7439" s="3"/>
      <c r="IO7439" s="3"/>
      <c r="IP7439" s="3"/>
      <c r="IQ7439" s="3"/>
      <c r="IR7439" s="3"/>
      <c r="IS7439" s="3"/>
    </row>
    <row r="7440" spans="1:253" s="2" customFormat="1" ht="16.5">
      <c r="A7440" s="250"/>
      <c r="B7440" s="250"/>
      <c r="C7440" s="250"/>
      <c r="D7440" s="250"/>
      <c r="E7440" s="250"/>
      <c r="F7440" s="250"/>
      <c r="G7440" s="3"/>
      <c r="H7440" s="3"/>
      <c r="I7440" s="3"/>
      <c r="J7440" s="3"/>
      <c r="K7440" s="3"/>
      <c r="L7440" s="3"/>
      <c r="IK7440" s="3"/>
      <c r="IL7440" s="3"/>
      <c r="IM7440" s="3"/>
      <c r="IN7440" s="3"/>
      <c r="IO7440" s="3"/>
      <c r="IP7440" s="3"/>
      <c r="IQ7440" s="3"/>
      <c r="IR7440" s="3"/>
      <c r="IS7440" s="3"/>
    </row>
    <row r="7441" spans="1:253" s="2" customFormat="1" ht="16.5">
      <c r="A7441" s="250"/>
      <c r="B7441" s="250"/>
      <c r="C7441" s="250"/>
      <c r="D7441" s="250"/>
      <c r="E7441" s="250"/>
      <c r="F7441" s="250"/>
      <c r="G7441" s="3"/>
      <c r="H7441" s="3"/>
      <c r="I7441" s="3"/>
      <c r="J7441" s="3"/>
      <c r="K7441" s="3"/>
      <c r="L7441" s="3"/>
      <c r="IK7441" s="3"/>
      <c r="IL7441" s="3"/>
      <c r="IM7441" s="3"/>
      <c r="IN7441" s="3"/>
      <c r="IO7441" s="3"/>
      <c r="IP7441" s="3"/>
      <c r="IQ7441" s="3"/>
      <c r="IR7441" s="3"/>
      <c r="IS7441" s="3"/>
    </row>
    <row r="7442" spans="1:253" s="2" customFormat="1" ht="16.5">
      <c r="A7442" s="250"/>
      <c r="B7442" s="250"/>
      <c r="C7442" s="250"/>
      <c r="D7442" s="250"/>
      <c r="E7442" s="250"/>
      <c r="F7442" s="250"/>
      <c r="G7442" s="3"/>
      <c r="H7442" s="3"/>
      <c r="I7442" s="3"/>
      <c r="J7442" s="3"/>
      <c r="K7442" s="3"/>
      <c r="L7442" s="3"/>
      <c r="IK7442" s="3"/>
      <c r="IL7442" s="3"/>
      <c r="IM7442" s="3"/>
      <c r="IN7442" s="3"/>
      <c r="IO7442" s="3"/>
      <c r="IP7442" s="3"/>
      <c r="IQ7442" s="3"/>
      <c r="IR7442" s="3"/>
      <c r="IS7442" s="3"/>
    </row>
    <row r="7443" spans="1:253" s="2" customFormat="1" ht="16.5">
      <c r="A7443" s="250"/>
      <c r="B7443" s="250"/>
      <c r="C7443" s="250"/>
      <c r="D7443" s="250"/>
      <c r="E7443" s="250"/>
      <c r="F7443" s="250"/>
      <c r="G7443" s="3"/>
      <c r="H7443" s="3"/>
      <c r="I7443" s="3"/>
      <c r="J7443" s="3"/>
      <c r="K7443" s="3"/>
      <c r="L7443" s="3"/>
      <c r="IK7443" s="3"/>
      <c r="IL7443" s="3"/>
      <c r="IM7443" s="3"/>
      <c r="IN7443" s="3"/>
      <c r="IO7443" s="3"/>
      <c r="IP7443" s="3"/>
      <c r="IQ7443" s="3"/>
      <c r="IR7443" s="3"/>
      <c r="IS7443" s="3"/>
    </row>
    <row r="7444" spans="1:253" s="2" customFormat="1" ht="16.5">
      <c r="A7444" s="250"/>
      <c r="B7444" s="250"/>
      <c r="C7444" s="250"/>
      <c r="D7444" s="250"/>
      <c r="E7444" s="250"/>
      <c r="F7444" s="250"/>
      <c r="G7444" s="3"/>
      <c r="H7444" s="3"/>
      <c r="I7444" s="3"/>
      <c r="J7444" s="3"/>
      <c r="K7444" s="3"/>
      <c r="L7444" s="3"/>
      <c r="IK7444" s="3"/>
      <c r="IL7444" s="3"/>
      <c r="IM7444" s="3"/>
      <c r="IN7444" s="3"/>
      <c r="IO7444" s="3"/>
      <c r="IP7444" s="3"/>
      <c r="IQ7444" s="3"/>
      <c r="IR7444" s="3"/>
      <c r="IS7444" s="3"/>
    </row>
    <row r="7445" spans="1:253" s="2" customFormat="1" ht="16.5">
      <c r="A7445" s="250"/>
      <c r="B7445" s="250"/>
      <c r="C7445" s="250"/>
      <c r="D7445" s="250"/>
      <c r="E7445" s="250"/>
      <c r="F7445" s="250"/>
      <c r="G7445" s="3"/>
      <c r="H7445" s="3"/>
      <c r="I7445" s="3"/>
      <c r="J7445" s="3"/>
      <c r="K7445" s="3"/>
      <c r="L7445" s="3"/>
      <c r="IK7445" s="3"/>
      <c r="IL7445" s="3"/>
      <c r="IM7445" s="3"/>
      <c r="IN7445" s="3"/>
      <c r="IO7445" s="3"/>
      <c r="IP7445" s="3"/>
      <c r="IQ7445" s="3"/>
      <c r="IR7445" s="3"/>
      <c r="IS7445" s="3"/>
    </row>
    <row r="7446" spans="1:253" s="2" customFormat="1" ht="16.5">
      <c r="A7446" s="250"/>
      <c r="B7446" s="250"/>
      <c r="C7446" s="250"/>
      <c r="D7446" s="250"/>
      <c r="E7446" s="250"/>
      <c r="F7446" s="250"/>
      <c r="G7446" s="3"/>
      <c r="H7446" s="3"/>
      <c r="I7446" s="3"/>
      <c r="J7446" s="3"/>
      <c r="K7446" s="3"/>
      <c r="L7446" s="3"/>
      <c r="IK7446" s="3"/>
      <c r="IL7446" s="3"/>
      <c r="IM7446" s="3"/>
      <c r="IN7446" s="3"/>
      <c r="IO7446" s="3"/>
      <c r="IP7446" s="3"/>
      <c r="IQ7446" s="3"/>
      <c r="IR7446" s="3"/>
      <c r="IS7446" s="3"/>
    </row>
    <row r="7447" spans="1:253" s="2" customFormat="1" ht="16.5">
      <c r="A7447" s="250"/>
      <c r="B7447" s="250"/>
      <c r="C7447" s="250"/>
      <c r="D7447" s="250"/>
      <c r="E7447" s="250"/>
      <c r="F7447" s="250"/>
      <c r="G7447" s="3"/>
      <c r="H7447" s="3"/>
      <c r="I7447" s="3"/>
      <c r="J7447" s="3"/>
      <c r="K7447" s="3"/>
      <c r="L7447" s="3"/>
      <c r="IK7447" s="3"/>
      <c r="IL7447" s="3"/>
      <c r="IM7447" s="3"/>
      <c r="IN7447" s="3"/>
      <c r="IO7447" s="3"/>
      <c r="IP7447" s="3"/>
      <c r="IQ7447" s="3"/>
      <c r="IR7447" s="3"/>
      <c r="IS7447" s="3"/>
    </row>
    <row r="7448" spans="1:253" s="2" customFormat="1" ht="16.5">
      <c r="A7448" s="250"/>
      <c r="B7448" s="250"/>
      <c r="C7448" s="250"/>
      <c r="D7448" s="250"/>
      <c r="E7448" s="250"/>
      <c r="F7448" s="250"/>
      <c r="G7448" s="3"/>
      <c r="H7448" s="3"/>
      <c r="I7448" s="3"/>
      <c r="J7448" s="3"/>
      <c r="K7448" s="3"/>
      <c r="L7448" s="3"/>
      <c r="IK7448" s="3"/>
      <c r="IL7448" s="3"/>
      <c r="IM7448" s="3"/>
      <c r="IN7448" s="3"/>
      <c r="IO7448" s="3"/>
      <c r="IP7448" s="3"/>
      <c r="IQ7448" s="3"/>
      <c r="IR7448" s="3"/>
      <c r="IS7448" s="3"/>
    </row>
    <row r="7449" spans="1:253" s="2" customFormat="1" ht="16.5">
      <c r="A7449" s="250"/>
      <c r="B7449" s="250"/>
      <c r="C7449" s="250"/>
      <c r="D7449" s="250"/>
      <c r="E7449" s="250"/>
      <c r="F7449" s="250"/>
      <c r="G7449" s="3"/>
      <c r="H7449" s="3"/>
      <c r="I7449" s="3"/>
      <c r="J7449" s="3"/>
      <c r="K7449" s="3"/>
      <c r="L7449" s="3"/>
      <c r="IK7449" s="3"/>
      <c r="IL7449" s="3"/>
      <c r="IM7449" s="3"/>
      <c r="IN7449" s="3"/>
      <c r="IO7449" s="3"/>
      <c r="IP7449" s="3"/>
      <c r="IQ7449" s="3"/>
      <c r="IR7449" s="3"/>
      <c r="IS7449" s="3"/>
    </row>
    <row r="7450" spans="1:253" s="2" customFormat="1" ht="16.5">
      <c r="A7450" s="250"/>
      <c r="B7450" s="250"/>
      <c r="C7450" s="250"/>
      <c r="D7450" s="250"/>
      <c r="E7450" s="250"/>
      <c r="F7450" s="250"/>
      <c r="G7450" s="3"/>
      <c r="H7450" s="3"/>
      <c r="I7450" s="3"/>
      <c r="J7450" s="3"/>
      <c r="K7450" s="3"/>
      <c r="L7450" s="3"/>
      <c r="IK7450" s="3"/>
      <c r="IL7450" s="3"/>
      <c r="IM7450" s="3"/>
      <c r="IN7450" s="3"/>
      <c r="IO7450" s="3"/>
      <c r="IP7450" s="3"/>
      <c r="IQ7450" s="3"/>
      <c r="IR7450" s="3"/>
      <c r="IS7450" s="3"/>
    </row>
    <row r="7451" spans="1:253" s="2" customFormat="1" ht="16.5">
      <c r="A7451" s="250"/>
      <c r="B7451" s="250"/>
      <c r="C7451" s="250"/>
      <c r="D7451" s="250"/>
      <c r="E7451" s="250"/>
      <c r="F7451" s="250"/>
      <c r="G7451" s="3"/>
      <c r="H7451" s="3"/>
      <c r="I7451" s="3"/>
      <c r="J7451" s="3"/>
      <c r="K7451" s="3"/>
      <c r="L7451" s="3"/>
      <c r="IK7451" s="3"/>
      <c r="IL7451" s="3"/>
      <c r="IM7451" s="3"/>
      <c r="IN7451" s="3"/>
      <c r="IO7451" s="3"/>
      <c r="IP7451" s="3"/>
      <c r="IQ7451" s="3"/>
      <c r="IR7451" s="3"/>
      <c r="IS7451" s="3"/>
    </row>
    <row r="7452" spans="1:253" s="2" customFormat="1" ht="16.5">
      <c r="A7452" s="250"/>
      <c r="B7452" s="250"/>
      <c r="C7452" s="250"/>
      <c r="D7452" s="250"/>
      <c r="E7452" s="250"/>
      <c r="F7452" s="250"/>
      <c r="G7452" s="3"/>
      <c r="H7452" s="3"/>
      <c r="I7452" s="3"/>
      <c r="J7452" s="3"/>
      <c r="K7452" s="3"/>
      <c r="L7452" s="3"/>
      <c r="IK7452" s="3"/>
      <c r="IL7452" s="3"/>
      <c r="IM7452" s="3"/>
      <c r="IN7452" s="3"/>
      <c r="IO7452" s="3"/>
      <c r="IP7452" s="3"/>
      <c r="IQ7452" s="3"/>
      <c r="IR7452" s="3"/>
      <c r="IS7452" s="3"/>
    </row>
    <row r="7453" spans="1:253" s="2" customFormat="1" ht="16.5">
      <c r="A7453" s="250"/>
      <c r="B7453" s="250"/>
      <c r="C7453" s="250"/>
      <c r="D7453" s="250"/>
      <c r="E7453" s="250"/>
      <c r="F7453" s="250"/>
      <c r="G7453" s="3"/>
      <c r="H7453" s="3"/>
      <c r="I7453" s="3"/>
      <c r="J7453" s="3"/>
      <c r="K7453" s="3"/>
      <c r="L7453" s="3"/>
      <c r="IK7453" s="3"/>
      <c r="IL7453" s="3"/>
      <c r="IM7453" s="3"/>
      <c r="IN7453" s="3"/>
      <c r="IO7453" s="3"/>
      <c r="IP7453" s="3"/>
      <c r="IQ7453" s="3"/>
      <c r="IR7453" s="3"/>
      <c r="IS7453" s="3"/>
    </row>
    <row r="7454" spans="1:253" s="2" customFormat="1" ht="16.5">
      <c r="A7454" s="250"/>
      <c r="B7454" s="250"/>
      <c r="C7454" s="250"/>
      <c r="D7454" s="250"/>
      <c r="E7454" s="250"/>
      <c r="F7454" s="250"/>
      <c r="G7454" s="3"/>
      <c r="H7454" s="3"/>
      <c r="I7454" s="3"/>
      <c r="J7454" s="3"/>
      <c r="K7454" s="3"/>
      <c r="L7454" s="3"/>
      <c r="IK7454" s="3"/>
      <c r="IL7454" s="3"/>
      <c r="IM7454" s="3"/>
      <c r="IN7454" s="3"/>
      <c r="IO7454" s="3"/>
      <c r="IP7454" s="3"/>
      <c r="IQ7454" s="3"/>
      <c r="IR7454" s="3"/>
      <c r="IS7454" s="3"/>
    </row>
    <row r="7455" spans="1:253" s="2" customFormat="1" ht="16.5">
      <c r="A7455" s="250"/>
      <c r="B7455" s="250"/>
      <c r="C7455" s="250"/>
      <c r="D7455" s="250"/>
      <c r="E7455" s="250"/>
      <c r="F7455" s="250"/>
      <c r="G7455" s="3"/>
      <c r="H7455" s="3"/>
      <c r="I7455" s="3"/>
      <c r="J7455" s="3"/>
      <c r="K7455" s="3"/>
      <c r="L7455" s="3"/>
      <c r="IK7455" s="3"/>
      <c r="IL7455" s="3"/>
      <c r="IM7455" s="3"/>
      <c r="IN7455" s="3"/>
      <c r="IO7455" s="3"/>
      <c r="IP7455" s="3"/>
      <c r="IQ7455" s="3"/>
      <c r="IR7455" s="3"/>
      <c r="IS7455" s="3"/>
    </row>
    <row r="7456" spans="1:253" s="2" customFormat="1" ht="16.5">
      <c r="A7456" s="250"/>
      <c r="B7456" s="250"/>
      <c r="C7456" s="250"/>
      <c r="D7456" s="250"/>
      <c r="E7456" s="250"/>
      <c r="F7456" s="250"/>
      <c r="G7456" s="3"/>
      <c r="H7456" s="3"/>
      <c r="I7456" s="3"/>
      <c r="J7456" s="3"/>
      <c r="K7456" s="3"/>
      <c r="L7456" s="3"/>
      <c r="IK7456" s="3"/>
      <c r="IL7456" s="3"/>
      <c r="IM7456" s="3"/>
      <c r="IN7456" s="3"/>
      <c r="IO7456" s="3"/>
      <c r="IP7456" s="3"/>
      <c r="IQ7456" s="3"/>
      <c r="IR7456" s="3"/>
      <c r="IS7456" s="3"/>
    </row>
    <row r="7457" spans="1:253" s="2" customFormat="1" ht="16.5">
      <c r="A7457" s="250"/>
      <c r="B7457" s="250"/>
      <c r="C7457" s="250"/>
      <c r="D7457" s="250"/>
      <c r="E7457" s="250"/>
      <c r="F7457" s="250"/>
      <c r="G7457" s="3"/>
      <c r="H7457" s="3"/>
      <c r="I7457" s="3"/>
      <c r="J7457" s="3"/>
      <c r="K7457" s="3"/>
      <c r="L7457" s="3"/>
      <c r="IK7457" s="3"/>
      <c r="IL7457" s="3"/>
      <c r="IM7457" s="3"/>
      <c r="IN7457" s="3"/>
      <c r="IO7457" s="3"/>
      <c r="IP7457" s="3"/>
      <c r="IQ7457" s="3"/>
      <c r="IR7457" s="3"/>
      <c r="IS7457" s="3"/>
    </row>
    <row r="7458" spans="1:253" s="2" customFormat="1" ht="16.5">
      <c r="A7458" s="250"/>
      <c r="B7458" s="250"/>
      <c r="C7458" s="250"/>
      <c r="D7458" s="250"/>
      <c r="E7458" s="250"/>
      <c r="F7458" s="250"/>
      <c r="G7458" s="3"/>
      <c r="H7458" s="3"/>
      <c r="I7458" s="3"/>
      <c r="J7458" s="3"/>
      <c r="K7458" s="3"/>
      <c r="L7458" s="3"/>
      <c r="IK7458" s="3"/>
      <c r="IL7458" s="3"/>
      <c r="IM7458" s="3"/>
      <c r="IN7458" s="3"/>
      <c r="IO7458" s="3"/>
      <c r="IP7458" s="3"/>
      <c r="IQ7458" s="3"/>
      <c r="IR7458" s="3"/>
      <c r="IS7458" s="3"/>
    </row>
    <row r="7459" spans="1:253" s="2" customFormat="1" ht="16.5">
      <c r="A7459" s="250"/>
      <c r="B7459" s="250"/>
      <c r="C7459" s="250"/>
      <c r="D7459" s="250"/>
      <c r="E7459" s="250"/>
      <c r="F7459" s="250"/>
      <c r="G7459" s="3"/>
      <c r="H7459" s="3"/>
      <c r="I7459" s="3"/>
      <c r="J7459" s="3"/>
      <c r="K7459" s="3"/>
      <c r="L7459" s="3"/>
      <c r="IK7459" s="3"/>
      <c r="IL7459" s="3"/>
      <c r="IM7459" s="3"/>
      <c r="IN7459" s="3"/>
      <c r="IO7459" s="3"/>
      <c r="IP7459" s="3"/>
      <c r="IQ7459" s="3"/>
      <c r="IR7459" s="3"/>
      <c r="IS7459" s="3"/>
    </row>
    <row r="7460" spans="1:253" s="2" customFormat="1" ht="16.5">
      <c r="A7460" s="250"/>
      <c r="B7460" s="250"/>
      <c r="C7460" s="250"/>
      <c r="D7460" s="250"/>
      <c r="E7460" s="250"/>
      <c r="F7460" s="250"/>
      <c r="G7460" s="3"/>
      <c r="H7460" s="3"/>
      <c r="I7460" s="3"/>
      <c r="J7460" s="3"/>
      <c r="K7460" s="3"/>
      <c r="L7460" s="3"/>
      <c r="IK7460" s="3"/>
      <c r="IL7460" s="3"/>
      <c r="IM7460" s="3"/>
      <c r="IN7460" s="3"/>
      <c r="IO7460" s="3"/>
      <c r="IP7460" s="3"/>
      <c r="IQ7460" s="3"/>
      <c r="IR7460" s="3"/>
      <c r="IS7460" s="3"/>
    </row>
    <row r="7461" spans="1:253" s="2" customFormat="1" ht="16.5">
      <c r="A7461" s="250"/>
      <c r="B7461" s="250"/>
      <c r="C7461" s="250"/>
      <c r="D7461" s="250"/>
      <c r="E7461" s="250"/>
      <c r="F7461" s="250"/>
      <c r="G7461" s="3"/>
      <c r="H7461" s="3"/>
      <c r="I7461" s="3"/>
      <c r="J7461" s="3"/>
      <c r="K7461" s="3"/>
      <c r="L7461" s="3"/>
      <c r="IK7461" s="3"/>
      <c r="IL7461" s="3"/>
      <c r="IM7461" s="3"/>
      <c r="IN7461" s="3"/>
      <c r="IO7461" s="3"/>
      <c r="IP7461" s="3"/>
      <c r="IQ7461" s="3"/>
      <c r="IR7461" s="3"/>
      <c r="IS7461" s="3"/>
    </row>
    <row r="7462" spans="1:253" s="2" customFormat="1" ht="16.5">
      <c r="A7462" s="250"/>
      <c r="B7462" s="250"/>
      <c r="C7462" s="250"/>
      <c r="D7462" s="250"/>
      <c r="E7462" s="250"/>
      <c r="F7462" s="250"/>
      <c r="G7462" s="3"/>
      <c r="H7462" s="3"/>
      <c r="I7462" s="3"/>
      <c r="J7462" s="3"/>
      <c r="K7462" s="3"/>
      <c r="L7462" s="3"/>
      <c r="IK7462" s="3"/>
      <c r="IL7462" s="3"/>
      <c r="IM7462" s="3"/>
      <c r="IN7462" s="3"/>
      <c r="IO7462" s="3"/>
      <c r="IP7462" s="3"/>
      <c r="IQ7462" s="3"/>
      <c r="IR7462" s="3"/>
      <c r="IS7462" s="3"/>
    </row>
    <row r="7463" spans="1:253" s="2" customFormat="1" ht="16.5">
      <c r="A7463" s="250"/>
      <c r="B7463" s="250"/>
      <c r="C7463" s="250"/>
      <c r="D7463" s="250"/>
      <c r="E7463" s="250"/>
      <c r="F7463" s="250"/>
      <c r="G7463" s="3"/>
      <c r="H7463" s="3"/>
      <c r="I7463" s="3"/>
      <c r="J7463" s="3"/>
      <c r="K7463" s="3"/>
      <c r="L7463" s="3"/>
      <c r="IK7463" s="3"/>
      <c r="IL7463" s="3"/>
      <c r="IM7463" s="3"/>
      <c r="IN7463" s="3"/>
      <c r="IO7463" s="3"/>
      <c r="IP7463" s="3"/>
      <c r="IQ7463" s="3"/>
      <c r="IR7463" s="3"/>
      <c r="IS7463" s="3"/>
    </row>
    <row r="7464" spans="1:253" s="2" customFormat="1" ht="16.5">
      <c r="A7464" s="250"/>
      <c r="B7464" s="250"/>
      <c r="C7464" s="250"/>
      <c r="D7464" s="250"/>
      <c r="E7464" s="250"/>
      <c r="F7464" s="250"/>
      <c r="G7464" s="3"/>
      <c r="H7464" s="3"/>
      <c r="I7464" s="3"/>
      <c r="J7464" s="3"/>
      <c r="K7464" s="3"/>
      <c r="L7464" s="3"/>
      <c r="IK7464" s="3"/>
      <c r="IL7464" s="3"/>
      <c r="IM7464" s="3"/>
      <c r="IN7464" s="3"/>
      <c r="IO7464" s="3"/>
      <c r="IP7464" s="3"/>
      <c r="IQ7464" s="3"/>
      <c r="IR7464" s="3"/>
      <c r="IS7464" s="3"/>
    </row>
    <row r="7465" spans="1:253" s="2" customFormat="1" ht="16.5">
      <c r="A7465" s="250"/>
      <c r="B7465" s="250"/>
      <c r="C7465" s="250"/>
      <c r="D7465" s="250"/>
      <c r="E7465" s="250"/>
      <c r="F7465" s="250"/>
      <c r="G7465" s="3"/>
      <c r="H7465" s="3"/>
      <c r="I7465" s="3"/>
      <c r="J7465" s="3"/>
      <c r="K7465" s="3"/>
      <c r="L7465" s="3"/>
      <c r="IK7465" s="3"/>
      <c r="IL7465" s="3"/>
      <c r="IM7465" s="3"/>
      <c r="IN7465" s="3"/>
      <c r="IO7465" s="3"/>
      <c r="IP7465" s="3"/>
      <c r="IQ7465" s="3"/>
      <c r="IR7465" s="3"/>
      <c r="IS7465" s="3"/>
    </row>
    <row r="7466" spans="1:253" s="2" customFormat="1" ht="16.5">
      <c r="A7466" s="250"/>
      <c r="B7466" s="250"/>
      <c r="C7466" s="250"/>
      <c r="D7466" s="250"/>
      <c r="E7466" s="250"/>
      <c r="F7466" s="250"/>
      <c r="G7466" s="3"/>
      <c r="H7466" s="3"/>
      <c r="I7466" s="3"/>
      <c r="J7466" s="3"/>
      <c r="K7466" s="3"/>
      <c r="L7466" s="3"/>
      <c r="IK7466" s="3"/>
      <c r="IL7466" s="3"/>
      <c r="IM7466" s="3"/>
      <c r="IN7466" s="3"/>
      <c r="IO7466" s="3"/>
      <c r="IP7466" s="3"/>
      <c r="IQ7466" s="3"/>
      <c r="IR7466" s="3"/>
      <c r="IS7466" s="3"/>
    </row>
    <row r="7467" spans="1:253" s="2" customFormat="1" ht="16.5">
      <c r="A7467" s="250"/>
      <c r="B7467" s="250"/>
      <c r="C7467" s="250"/>
      <c r="D7467" s="250"/>
      <c r="E7467" s="250"/>
      <c r="F7467" s="250"/>
      <c r="G7467" s="3"/>
      <c r="H7467" s="3"/>
      <c r="I7467" s="3"/>
      <c r="J7467" s="3"/>
      <c r="K7467" s="3"/>
      <c r="L7467" s="3"/>
      <c r="IK7467" s="3"/>
      <c r="IL7467" s="3"/>
      <c r="IM7467" s="3"/>
      <c r="IN7467" s="3"/>
      <c r="IO7467" s="3"/>
      <c r="IP7467" s="3"/>
      <c r="IQ7467" s="3"/>
      <c r="IR7467" s="3"/>
      <c r="IS7467" s="3"/>
    </row>
    <row r="7468" spans="1:253" s="2" customFormat="1" ht="16.5">
      <c r="A7468" s="250"/>
      <c r="B7468" s="250"/>
      <c r="C7468" s="250"/>
      <c r="D7468" s="250"/>
      <c r="E7468" s="250"/>
      <c r="F7468" s="250"/>
      <c r="G7468" s="3"/>
      <c r="H7468" s="3"/>
      <c r="I7468" s="3"/>
      <c r="J7468" s="3"/>
      <c r="K7468" s="3"/>
      <c r="L7468" s="3"/>
      <c r="IK7468" s="3"/>
      <c r="IL7468" s="3"/>
      <c r="IM7468" s="3"/>
      <c r="IN7468" s="3"/>
      <c r="IO7468" s="3"/>
      <c r="IP7468" s="3"/>
      <c r="IQ7468" s="3"/>
      <c r="IR7468" s="3"/>
      <c r="IS7468" s="3"/>
    </row>
    <row r="7469" spans="1:253" s="2" customFormat="1" ht="16.5">
      <c r="A7469" s="250"/>
      <c r="B7469" s="250"/>
      <c r="C7469" s="250"/>
      <c r="D7469" s="250"/>
      <c r="E7469" s="250"/>
      <c r="F7469" s="250"/>
      <c r="G7469" s="3"/>
      <c r="H7469" s="3"/>
      <c r="I7469" s="3"/>
      <c r="J7469" s="3"/>
      <c r="K7469" s="3"/>
      <c r="L7469" s="3"/>
      <c r="IK7469" s="3"/>
      <c r="IL7469" s="3"/>
      <c r="IM7469" s="3"/>
      <c r="IN7469" s="3"/>
      <c r="IO7469" s="3"/>
      <c r="IP7469" s="3"/>
      <c r="IQ7469" s="3"/>
      <c r="IR7469" s="3"/>
      <c r="IS7469" s="3"/>
    </row>
    <row r="7470" spans="1:253" s="2" customFormat="1" ht="16.5">
      <c r="A7470" s="250"/>
      <c r="B7470" s="250"/>
      <c r="C7470" s="250"/>
      <c r="D7470" s="250"/>
      <c r="E7470" s="250"/>
      <c r="F7470" s="250"/>
      <c r="G7470" s="3"/>
      <c r="H7470" s="3"/>
      <c r="I7470" s="3"/>
      <c r="J7470" s="3"/>
      <c r="K7470" s="3"/>
      <c r="L7470" s="3"/>
      <c r="IK7470" s="3"/>
      <c r="IL7470" s="3"/>
      <c r="IM7470" s="3"/>
      <c r="IN7470" s="3"/>
      <c r="IO7470" s="3"/>
      <c r="IP7470" s="3"/>
      <c r="IQ7470" s="3"/>
      <c r="IR7470" s="3"/>
      <c r="IS7470" s="3"/>
    </row>
    <row r="7471" spans="1:253" s="2" customFormat="1" ht="16.5">
      <c r="A7471" s="250"/>
      <c r="B7471" s="250"/>
      <c r="C7471" s="250"/>
      <c r="D7471" s="250"/>
      <c r="E7471" s="250"/>
      <c r="F7471" s="250"/>
      <c r="G7471" s="3"/>
      <c r="H7471" s="3"/>
      <c r="I7471" s="3"/>
      <c r="J7471" s="3"/>
      <c r="K7471" s="3"/>
      <c r="L7471" s="3"/>
      <c r="IK7471" s="3"/>
      <c r="IL7471" s="3"/>
      <c r="IM7471" s="3"/>
      <c r="IN7471" s="3"/>
      <c r="IO7471" s="3"/>
      <c r="IP7471" s="3"/>
      <c r="IQ7471" s="3"/>
      <c r="IR7471" s="3"/>
      <c r="IS7471" s="3"/>
    </row>
    <row r="7472" spans="1:253" s="2" customFormat="1" ht="16.5">
      <c r="A7472" s="250"/>
      <c r="B7472" s="250"/>
      <c r="C7472" s="250"/>
      <c r="D7472" s="250"/>
      <c r="E7472" s="250"/>
      <c r="F7472" s="250"/>
      <c r="G7472" s="3"/>
      <c r="H7472" s="3"/>
      <c r="I7472" s="3"/>
      <c r="J7472" s="3"/>
      <c r="K7472" s="3"/>
      <c r="L7472" s="3"/>
      <c r="IK7472" s="3"/>
      <c r="IL7472" s="3"/>
      <c r="IM7472" s="3"/>
      <c r="IN7472" s="3"/>
      <c r="IO7472" s="3"/>
      <c r="IP7472" s="3"/>
      <c r="IQ7472" s="3"/>
      <c r="IR7472" s="3"/>
      <c r="IS7472" s="3"/>
    </row>
    <row r="7473" spans="1:253" s="2" customFormat="1" ht="16.5">
      <c r="A7473" s="250"/>
      <c r="B7473" s="250"/>
      <c r="C7473" s="250"/>
      <c r="D7473" s="250"/>
      <c r="E7473" s="250"/>
      <c r="F7473" s="250"/>
      <c r="G7473" s="3"/>
      <c r="H7473" s="3"/>
      <c r="I7473" s="3"/>
      <c r="J7473" s="3"/>
      <c r="K7473" s="3"/>
      <c r="L7473" s="3"/>
      <c r="IK7473" s="3"/>
      <c r="IL7473" s="3"/>
      <c r="IM7473" s="3"/>
      <c r="IN7473" s="3"/>
      <c r="IO7473" s="3"/>
      <c r="IP7473" s="3"/>
      <c r="IQ7473" s="3"/>
      <c r="IR7473" s="3"/>
      <c r="IS7473" s="3"/>
    </row>
    <row r="7474" spans="1:253" s="2" customFormat="1" ht="16.5">
      <c r="A7474" s="250"/>
      <c r="B7474" s="250"/>
      <c r="C7474" s="250"/>
      <c r="D7474" s="250"/>
      <c r="E7474" s="250"/>
      <c r="F7474" s="250"/>
      <c r="G7474" s="3"/>
      <c r="H7474" s="3"/>
      <c r="I7474" s="3"/>
      <c r="J7474" s="3"/>
      <c r="K7474" s="3"/>
      <c r="L7474" s="3"/>
      <c r="IK7474" s="3"/>
      <c r="IL7474" s="3"/>
      <c r="IM7474" s="3"/>
      <c r="IN7474" s="3"/>
      <c r="IO7474" s="3"/>
      <c r="IP7474" s="3"/>
      <c r="IQ7474" s="3"/>
      <c r="IR7474" s="3"/>
      <c r="IS7474" s="3"/>
    </row>
    <row r="7475" spans="1:253" s="2" customFormat="1" ht="16.5">
      <c r="A7475" s="250"/>
      <c r="B7475" s="250"/>
      <c r="C7475" s="250"/>
      <c r="D7475" s="250"/>
      <c r="E7475" s="250"/>
      <c r="F7475" s="250"/>
      <c r="G7475" s="3"/>
      <c r="H7475" s="3"/>
      <c r="I7475" s="3"/>
      <c r="J7475" s="3"/>
      <c r="K7475" s="3"/>
      <c r="L7475" s="3"/>
      <c r="IK7475" s="3"/>
      <c r="IL7475" s="3"/>
      <c r="IM7475" s="3"/>
      <c r="IN7475" s="3"/>
      <c r="IO7475" s="3"/>
      <c r="IP7475" s="3"/>
      <c r="IQ7475" s="3"/>
      <c r="IR7475" s="3"/>
      <c r="IS7475" s="3"/>
    </row>
    <row r="7476" spans="1:253" s="2" customFormat="1" ht="16.5">
      <c r="A7476" s="250"/>
      <c r="B7476" s="250"/>
      <c r="C7476" s="250"/>
      <c r="D7476" s="250"/>
      <c r="E7476" s="250"/>
      <c r="F7476" s="250"/>
      <c r="G7476" s="3"/>
      <c r="H7476" s="3"/>
      <c r="I7476" s="3"/>
      <c r="J7476" s="3"/>
      <c r="K7476" s="3"/>
      <c r="L7476" s="3"/>
      <c r="IK7476" s="3"/>
      <c r="IL7476" s="3"/>
      <c r="IM7476" s="3"/>
      <c r="IN7476" s="3"/>
      <c r="IO7476" s="3"/>
      <c r="IP7476" s="3"/>
      <c r="IQ7476" s="3"/>
      <c r="IR7476" s="3"/>
      <c r="IS7476" s="3"/>
    </row>
    <row r="7477" spans="1:253" s="2" customFormat="1" ht="16.5">
      <c r="A7477" s="250"/>
      <c r="B7477" s="250"/>
      <c r="C7477" s="250"/>
      <c r="D7477" s="250"/>
      <c r="E7477" s="250"/>
      <c r="F7477" s="250"/>
      <c r="G7477" s="3"/>
      <c r="H7477" s="3"/>
      <c r="I7477" s="3"/>
      <c r="J7477" s="3"/>
      <c r="K7477" s="3"/>
      <c r="L7477" s="3"/>
      <c r="IK7477" s="3"/>
      <c r="IL7477" s="3"/>
      <c r="IM7477" s="3"/>
      <c r="IN7477" s="3"/>
      <c r="IO7477" s="3"/>
      <c r="IP7477" s="3"/>
      <c r="IQ7477" s="3"/>
      <c r="IR7477" s="3"/>
      <c r="IS7477" s="3"/>
    </row>
    <row r="7478" spans="1:253" s="2" customFormat="1" ht="16.5">
      <c r="A7478" s="250"/>
      <c r="B7478" s="250"/>
      <c r="C7478" s="250"/>
      <c r="D7478" s="250"/>
      <c r="E7478" s="250"/>
      <c r="F7478" s="250"/>
      <c r="G7478" s="3"/>
      <c r="H7478" s="3"/>
      <c r="I7478" s="3"/>
      <c r="J7478" s="3"/>
      <c r="K7478" s="3"/>
      <c r="L7478" s="3"/>
      <c r="IK7478" s="3"/>
      <c r="IL7478" s="3"/>
      <c r="IM7478" s="3"/>
      <c r="IN7478" s="3"/>
      <c r="IO7478" s="3"/>
      <c r="IP7478" s="3"/>
      <c r="IQ7478" s="3"/>
      <c r="IR7478" s="3"/>
      <c r="IS7478" s="3"/>
    </row>
    <row r="7479" spans="1:253" s="2" customFormat="1" ht="16.5">
      <c r="A7479" s="250"/>
      <c r="B7479" s="250"/>
      <c r="C7479" s="250"/>
      <c r="D7479" s="250"/>
      <c r="E7479" s="250"/>
      <c r="F7479" s="250"/>
      <c r="G7479" s="3"/>
      <c r="H7479" s="3"/>
      <c r="I7479" s="3"/>
      <c r="J7479" s="3"/>
      <c r="K7479" s="3"/>
      <c r="L7479" s="3"/>
      <c r="IK7479" s="3"/>
      <c r="IL7479" s="3"/>
      <c r="IM7479" s="3"/>
      <c r="IN7479" s="3"/>
      <c r="IO7479" s="3"/>
      <c r="IP7479" s="3"/>
      <c r="IQ7479" s="3"/>
      <c r="IR7479" s="3"/>
      <c r="IS7479" s="3"/>
    </row>
    <row r="7480" spans="1:253" s="2" customFormat="1" ht="16.5">
      <c r="A7480" s="250"/>
      <c r="B7480" s="250"/>
      <c r="C7480" s="250"/>
      <c r="D7480" s="250"/>
      <c r="E7480" s="250"/>
      <c r="F7480" s="250"/>
      <c r="G7480" s="3"/>
      <c r="H7480" s="3"/>
      <c r="I7480" s="3"/>
      <c r="J7480" s="3"/>
      <c r="K7480" s="3"/>
      <c r="L7480" s="3"/>
      <c r="IK7480" s="3"/>
      <c r="IL7480" s="3"/>
      <c r="IM7480" s="3"/>
      <c r="IN7480" s="3"/>
      <c r="IO7480" s="3"/>
      <c r="IP7480" s="3"/>
      <c r="IQ7480" s="3"/>
      <c r="IR7480" s="3"/>
      <c r="IS7480" s="3"/>
    </row>
    <row r="7481" spans="1:253" s="2" customFormat="1" ht="16.5">
      <c r="A7481" s="250"/>
      <c r="B7481" s="250"/>
      <c r="C7481" s="250"/>
      <c r="D7481" s="250"/>
      <c r="E7481" s="250"/>
      <c r="F7481" s="250"/>
      <c r="G7481" s="3"/>
      <c r="H7481" s="3"/>
      <c r="I7481" s="3"/>
      <c r="J7481" s="3"/>
      <c r="K7481" s="3"/>
      <c r="L7481" s="3"/>
      <c r="IK7481" s="3"/>
      <c r="IL7481" s="3"/>
      <c r="IM7481" s="3"/>
      <c r="IN7481" s="3"/>
      <c r="IO7481" s="3"/>
      <c r="IP7481" s="3"/>
      <c r="IQ7481" s="3"/>
      <c r="IR7481" s="3"/>
      <c r="IS7481" s="3"/>
    </row>
    <row r="7482" spans="1:253" s="2" customFormat="1" ht="16.5">
      <c r="A7482" s="250"/>
      <c r="B7482" s="250"/>
      <c r="C7482" s="250"/>
      <c r="D7482" s="250"/>
      <c r="E7482" s="250"/>
      <c r="F7482" s="250"/>
      <c r="G7482" s="3"/>
      <c r="H7482" s="3"/>
      <c r="I7482" s="3"/>
      <c r="J7482" s="3"/>
      <c r="K7482" s="3"/>
      <c r="L7482" s="3"/>
      <c r="IK7482" s="3"/>
      <c r="IL7482" s="3"/>
      <c r="IM7482" s="3"/>
      <c r="IN7482" s="3"/>
      <c r="IO7482" s="3"/>
      <c r="IP7482" s="3"/>
      <c r="IQ7482" s="3"/>
      <c r="IR7482" s="3"/>
      <c r="IS7482" s="3"/>
    </row>
    <row r="7483" spans="1:253" s="2" customFormat="1" ht="16.5">
      <c r="A7483" s="250"/>
      <c r="B7483" s="250"/>
      <c r="C7483" s="250"/>
      <c r="D7483" s="250"/>
      <c r="E7483" s="250"/>
      <c r="F7483" s="250"/>
      <c r="G7483" s="3"/>
      <c r="H7483" s="3"/>
      <c r="I7483" s="3"/>
      <c r="J7483" s="3"/>
      <c r="K7483" s="3"/>
      <c r="L7483" s="3"/>
      <c r="IK7483" s="3"/>
      <c r="IL7483" s="3"/>
      <c r="IM7483" s="3"/>
      <c r="IN7483" s="3"/>
      <c r="IO7483" s="3"/>
      <c r="IP7483" s="3"/>
      <c r="IQ7483" s="3"/>
      <c r="IR7483" s="3"/>
      <c r="IS7483" s="3"/>
    </row>
    <row r="7484" spans="1:253" s="2" customFormat="1" ht="16.5">
      <c r="A7484" s="250"/>
      <c r="B7484" s="250"/>
      <c r="C7484" s="250"/>
      <c r="D7484" s="250"/>
      <c r="E7484" s="250"/>
      <c r="F7484" s="250"/>
      <c r="G7484" s="3"/>
      <c r="H7484" s="3"/>
      <c r="I7484" s="3"/>
      <c r="J7484" s="3"/>
      <c r="K7484" s="3"/>
      <c r="L7484" s="3"/>
      <c r="IK7484" s="3"/>
      <c r="IL7484" s="3"/>
      <c r="IM7484" s="3"/>
      <c r="IN7484" s="3"/>
      <c r="IO7484" s="3"/>
      <c r="IP7484" s="3"/>
      <c r="IQ7484" s="3"/>
      <c r="IR7484" s="3"/>
      <c r="IS7484" s="3"/>
    </row>
    <row r="7485" spans="1:253" s="2" customFormat="1" ht="16.5">
      <c r="A7485" s="250"/>
      <c r="B7485" s="250"/>
      <c r="C7485" s="250"/>
      <c r="D7485" s="250"/>
      <c r="E7485" s="250"/>
      <c r="F7485" s="250"/>
      <c r="G7485" s="3"/>
      <c r="H7485" s="3"/>
      <c r="I7485" s="3"/>
      <c r="J7485" s="3"/>
      <c r="K7485" s="3"/>
      <c r="L7485" s="3"/>
      <c r="IK7485" s="3"/>
      <c r="IL7485" s="3"/>
      <c r="IM7485" s="3"/>
      <c r="IN7485" s="3"/>
      <c r="IO7485" s="3"/>
      <c r="IP7485" s="3"/>
      <c r="IQ7485" s="3"/>
      <c r="IR7485" s="3"/>
      <c r="IS7485" s="3"/>
    </row>
    <row r="7486" spans="1:253" s="2" customFormat="1" ht="16.5">
      <c r="A7486" s="250"/>
      <c r="B7486" s="250"/>
      <c r="C7486" s="250"/>
      <c r="D7486" s="250"/>
      <c r="E7486" s="250"/>
      <c r="F7486" s="250"/>
      <c r="G7486" s="3"/>
      <c r="H7486" s="3"/>
      <c r="I7486" s="3"/>
      <c r="J7486" s="3"/>
      <c r="K7486" s="3"/>
      <c r="L7486" s="3"/>
      <c r="IK7486" s="3"/>
      <c r="IL7486" s="3"/>
      <c r="IM7486" s="3"/>
      <c r="IN7486" s="3"/>
      <c r="IO7486" s="3"/>
      <c r="IP7486" s="3"/>
      <c r="IQ7486" s="3"/>
      <c r="IR7486" s="3"/>
      <c r="IS7486" s="3"/>
    </row>
    <row r="7487" spans="1:253" s="2" customFormat="1" ht="16.5">
      <c r="A7487" s="250"/>
      <c r="B7487" s="250"/>
      <c r="C7487" s="250"/>
      <c r="D7487" s="250"/>
      <c r="E7487" s="250"/>
      <c r="F7487" s="250"/>
      <c r="G7487" s="3"/>
      <c r="H7487" s="3"/>
      <c r="I7487" s="3"/>
      <c r="J7487" s="3"/>
      <c r="K7487" s="3"/>
      <c r="L7487" s="3"/>
      <c r="IK7487" s="3"/>
      <c r="IL7487" s="3"/>
      <c r="IM7487" s="3"/>
      <c r="IN7487" s="3"/>
      <c r="IO7487" s="3"/>
      <c r="IP7487" s="3"/>
      <c r="IQ7487" s="3"/>
      <c r="IR7487" s="3"/>
      <c r="IS7487" s="3"/>
    </row>
    <row r="7488" spans="1:253" s="2" customFormat="1" ht="16.5">
      <c r="A7488" s="250"/>
      <c r="B7488" s="250"/>
      <c r="C7488" s="250"/>
      <c r="D7488" s="250"/>
      <c r="E7488" s="250"/>
      <c r="F7488" s="250"/>
      <c r="G7488" s="3"/>
      <c r="H7488" s="3"/>
      <c r="I7488" s="3"/>
      <c r="J7488" s="3"/>
      <c r="K7488" s="3"/>
      <c r="L7488" s="3"/>
      <c r="IK7488" s="3"/>
      <c r="IL7488" s="3"/>
      <c r="IM7488" s="3"/>
      <c r="IN7488" s="3"/>
      <c r="IO7488" s="3"/>
      <c r="IP7488" s="3"/>
      <c r="IQ7488" s="3"/>
      <c r="IR7488" s="3"/>
      <c r="IS7488" s="3"/>
    </row>
    <row r="7489" spans="1:253" s="2" customFormat="1" ht="16.5">
      <c r="A7489" s="250"/>
      <c r="B7489" s="250"/>
      <c r="C7489" s="250"/>
      <c r="D7489" s="250"/>
      <c r="E7489" s="250"/>
      <c r="F7489" s="250"/>
      <c r="G7489" s="3"/>
      <c r="H7489" s="3"/>
      <c r="I7489" s="3"/>
      <c r="J7489" s="3"/>
      <c r="K7489" s="3"/>
      <c r="L7489" s="3"/>
      <c r="IK7489" s="3"/>
      <c r="IL7489" s="3"/>
      <c r="IM7489" s="3"/>
      <c r="IN7489" s="3"/>
      <c r="IO7489" s="3"/>
      <c r="IP7489" s="3"/>
      <c r="IQ7489" s="3"/>
      <c r="IR7489" s="3"/>
      <c r="IS7489" s="3"/>
    </row>
    <row r="7490" spans="1:253" s="2" customFormat="1" ht="16.5">
      <c r="A7490" s="250"/>
      <c r="B7490" s="250"/>
      <c r="C7490" s="250"/>
      <c r="D7490" s="250"/>
      <c r="E7490" s="250"/>
      <c r="F7490" s="250"/>
      <c r="G7490" s="3"/>
      <c r="H7490" s="3"/>
      <c r="I7490" s="3"/>
      <c r="J7490" s="3"/>
      <c r="K7490" s="3"/>
      <c r="L7490" s="3"/>
      <c r="IK7490" s="3"/>
      <c r="IL7490" s="3"/>
      <c r="IM7490" s="3"/>
      <c r="IN7490" s="3"/>
      <c r="IO7490" s="3"/>
      <c r="IP7490" s="3"/>
      <c r="IQ7490" s="3"/>
      <c r="IR7490" s="3"/>
      <c r="IS7490" s="3"/>
    </row>
    <row r="7491" spans="1:253" s="2" customFormat="1" ht="16.5">
      <c r="A7491" s="250"/>
      <c r="B7491" s="250"/>
      <c r="C7491" s="250"/>
      <c r="D7491" s="250"/>
      <c r="E7491" s="250"/>
      <c r="F7491" s="250"/>
      <c r="G7491" s="3"/>
      <c r="H7491" s="3"/>
      <c r="I7491" s="3"/>
      <c r="J7491" s="3"/>
      <c r="K7491" s="3"/>
      <c r="L7491" s="3"/>
      <c r="IK7491" s="3"/>
      <c r="IL7491" s="3"/>
      <c r="IM7491" s="3"/>
      <c r="IN7491" s="3"/>
      <c r="IO7491" s="3"/>
      <c r="IP7491" s="3"/>
      <c r="IQ7491" s="3"/>
      <c r="IR7491" s="3"/>
      <c r="IS7491" s="3"/>
    </row>
    <row r="7492" spans="1:253" s="2" customFormat="1" ht="16.5">
      <c r="A7492" s="250"/>
      <c r="B7492" s="250"/>
      <c r="C7492" s="250"/>
      <c r="D7492" s="250"/>
      <c r="E7492" s="250"/>
      <c r="F7492" s="250"/>
      <c r="G7492" s="3"/>
      <c r="H7492" s="3"/>
      <c r="I7492" s="3"/>
      <c r="J7492" s="3"/>
      <c r="K7492" s="3"/>
      <c r="L7492" s="3"/>
      <c r="IK7492" s="3"/>
      <c r="IL7492" s="3"/>
      <c r="IM7492" s="3"/>
      <c r="IN7492" s="3"/>
      <c r="IO7492" s="3"/>
      <c r="IP7492" s="3"/>
      <c r="IQ7492" s="3"/>
      <c r="IR7492" s="3"/>
      <c r="IS7492" s="3"/>
    </row>
    <row r="7493" spans="1:253" s="2" customFormat="1" ht="16.5">
      <c r="A7493" s="250"/>
      <c r="B7493" s="250"/>
      <c r="C7493" s="250"/>
      <c r="D7493" s="250"/>
      <c r="E7493" s="250"/>
      <c r="F7493" s="250"/>
      <c r="G7493" s="3"/>
      <c r="H7493" s="3"/>
      <c r="I7493" s="3"/>
      <c r="J7493" s="3"/>
      <c r="K7493" s="3"/>
      <c r="L7493" s="3"/>
      <c r="IK7493" s="3"/>
      <c r="IL7493" s="3"/>
      <c r="IM7493" s="3"/>
      <c r="IN7493" s="3"/>
      <c r="IO7493" s="3"/>
      <c r="IP7493" s="3"/>
      <c r="IQ7493" s="3"/>
      <c r="IR7493" s="3"/>
      <c r="IS7493" s="3"/>
    </row>
    <row r="7494" spans="1:253" s="2" customFormat="1" ht="16.5">
      <c r="A7494" s="250"/>
      <c r="B7494" s="250"/>
      <c r="C7494" s="250"/>
      <c r="D7494" s="250"/>
      <c r="E7494" s="250"/>
      <c r="F7494" s="250"/>
      <c r="G7494" s="3"/>
      <c r="H7494" s="3"/>
      <c r="I7494" s="3"/>
      <c r="J7494" s="3"/>
      <c r="K7494" s="3"/>
      <c r="L7494" s="3"/>
      <c r="IK7494" s="3"/>
      <c r="IL7494" s="3"/>
      <c r="IM7494" s="3"/>
      <c r="IN7494" s="3"/>
      <c r="IO7494" s="3"/>
      <c r="IP7494" s="3"/>
      <c r="IQ7494" s="3"/>
      <c r="IR7494" s="3"/>
      <c r="IS7494" s="3"/>
    </row>
    <row r="7495" spans="1:253" s="2" customFormat="1" ht="16.5">
      <c r="A7495" s="250"/>
      <c r="B7495" s="250"/>
      <c r="C7495" s="250"/>
      <c r="D7495" s="250"/>
      <c r="E7495" s="250"/>
      <c r="F7495" s="250"/>
      <c r="G7495" s="3"/>
      <c r="H7495" s="3"/>
      <c r="I7495" s="3"/>
      <c r="J7495" s="3"/>
      <c r="K7495" s="3"/>
      <c r="L7495" s="3"/>
      <c r="IK7495" s="3"/>
      <c r="IL7495" s="3"/>
      <c r="IM7495" s="3"/>
      <c r="IN7495" s="3"/>
      <c r="IO7495" s="3"/>
      <c r="IP7495" s="3"/>
      <c r="IQ7495" s="3"/>
      <c r="IR7495" s="3"/>
      <c r="IS7495" s="3"/>
    </row>
    <row r="7496" spans="1:253" s="2" customFormat="1" ht="16.5">
      <c r="A7496" s="250"/>
      <c r="B7496" s="250"/>
      <c r="C7496" s="250"/>
      <c r="D7496" s="250"/>
      <c r="E7496" s="250"/>
      <c r="F7496" s="250"/>
      <c r="G7496" s="3"/>
      <c r="H7496" s="3"/>
      <c r="I7496" s="3"/>
      <c r="J7496" s="3"/>
      <c r="K7496" s="3"/>
      <c r="L7496" s="3"/>
      <c r="IK7496" s="3"/>
      <c r="IL7496" s="3"/>
      <c r="IM7496" s="3"/>
      <c r="IN7496" s="3"/>
      <c r="IO7496" s="3"/>
      <c r="IP7496" s="3"/>
      <c r="IQ7496" s="3"/>
      <c r="IR7496" s="3"/>
      <c r="IS7496" s="3"/>
    </row>
    <row r="7497" spans="1:253" s="2" customFormat="1" ht="16.5">
      <c r="A7497" s="250"/>
      <c r="B7497" s="250"/>
      <c r="C7497" s="250"/>
      <c r="D7497" s="250"/>
      <c r="E7497" s="250"/>
      <c r="F7497" s="250"/>
      <c r="G7497" s="3"/>
      <c r="H7497" s="3"/>
      <c r="I7497" s="3"/>
      <c r="J7497" s="3"/>
      <c r="K7497" s="3"/>
      <c r="L7497" s="3"/>
      <c r="IK7497" s="3"/>
      <c r="IL7497" s="3"/>
      <c r="IM7497" s="3"/>
      <c r="IN7497" s="3"/>
      <c r="IO7497" s="3"/>
      <c r="IP7497" s="3"/>
      <c r="IQ7497" s="3"/>
      <c r="IR7497" s="3"/>
      <c r="IS7497" s="3"/>
    </row>
    <row r="7498" spans="1:253" s="2" customFormat="1" ht="16.5">
      <c r="A7498" s="250"/>
      <c r="B7498" s="250"/>
      <c r="C7498" s="250"/>
      <c r="D7498" s="250"/>
      <c r="E7498" s="250"/>
      <c r="F7498" s="250"/>
      <c r="G7498" s="3"/>
      <c r="H7498" s="3"/>
      <c r="I7498" s="3"/>
      <c r="J7498" s="3"/>
      <c r="K7498" s="3"/>
      <c r="L7498" s="3"/>
      <c r="IK7498" s="3"/>
      <c r="IL7498" s="3"/>
      <c r="IM7498" s="3"/>
      <c r="IN7498" s="3"/>
      <c r="IO7498" s="3"/>
      <c r="IP7498" s="3"/>
      <c r="IQ7498" s="3"/>
      <c r="IR7498" s="3"/>
      <c r="IS7498" s="3"/>
    </row>
    <row r="7499" spans="1:253" s="2" customFormat="1" ht="16.5">
      <c r="A7499" s="250"/>
      <c r="B7499" s="250"/>
      <c r="C7499" s="250"/>
      <c r="D7499" s="250"/>
      <c r="E7499" s="250"/>
      <c r="F7499" s="250"/>
      <c r="G7499" s="3"/>
      <c r="H7499" s="3"/>
      <c r="I7499" s="3"/>
      <c r="J7499" s="3"/>
      <c r="K7499" s="3"/>
      <c r="L7499" s="3"/>
      <c r="IK7499" s="3"/>
      <c r="IL7499" s="3"/>
      <c r="IM7499" s="3"/>
      <c r="IN7499" s="3"/>
      <c r="IO7499" s="3"/>
      <c r="IP7499" s="3"/>
      <c r="IQ7499" s="3"/>
      <c r="IR7499" s="3"/>
      <c r="IS7499" s="3"/>
    </row>
    <row r="7500" spans="1:253" s="2" customFormat="1" ht="16.5">
      <c r="A7500" s="250"/>
      <c r="B7500" s="250"/>
      <c r="C7500" s="250"/>
      <c r="D7500" s="250"/>
      <c r="E7500" s="250"/>
      <c r="F7500" s="250"/>
      <c r="G7500" s="3"/>
      <c r="H7500" s="3"/>
      <c r="I7500" s="3"/>
      <c r="J7500" s="3"/>
      <c r="K7500" s="3"/>
      <c r="L7500" s="3"/>
      <c r="IK7500" s="3"/>
      <c r="IL7500" s="3"/>
      <c r="IM7500" s="3"/>
      <c r="IN7500" s="3"/>
      <c r="IO7500" s="3"/>
      <c r="IP7500" s="3"/>
      <c r="IQ7500" s="3"/>
      <c r="IR7500" s="3"/>
      <c r="IS7500" s="3"/>
    </row>
    <row r="7501" spans="1:253" s="2" customFormat="1" ht="16.5">
      <c r="A7501" s="250"/>
      <c r="B7501" s="250"/>
      <c r="C7501" s="250"/>
      <c r="D7501" s="250"/>
      <c r="E7501" s="250"/>
      <c r="F7501" s="250"/>
      <c r="G7501" s="3"/>
      <c r="H7501" s="3"/>
      <c r="I7501" s="3"/>
      <c r="J7501" s="3"/>
      <c r="K7501" s="3"/>
      <c r="L7501" s="3"/>
      <c r="IK7501" s="3"/>
      <c r="IL7501" s="3"/>
      <c r="IM7501" s="3"/>
      <c r="IN7501" s="3"/>
      <c r="IO7501" s="3"/>
      <c r="IP7501" s="3"/>
      <c r="IQ7501" s="3"/>
      <c r="IR7501" s="3"/>
      <c r="IS7501" s="3"/>
    </row>
    <row r="7502" spans="1:253" s="2" customFormat="1" ht="16.5">
      <c r="A7502" s="250"/>
      <c r="B7502" s="250"/>
      <c r="C7502" s="250"/>
      <c r="D7502" s="250"/>
      <c r="E7502" s="250"/>
      <c r="F7502" s="250"/>
      <c r="G7502" s="3"/>
      <c r="H7502" s="3"/>
      <c r="I7502" s="3"/>
      <c r="J7502" s="3"/>
      <c r="K7502" s="3"/>
      <c r="L7502" s="3"/>
      <c r="IK7502" s="3"/>
      <c r="IL7502" s="3"/>
      <c r="IM7502" s="3"/>
      <c r="IN7502" s="3"/>
      <c r="IO7502" s="3"/>
      <c r="IP7502" s="3"/>
      <c r="IQ7502" s="3"/>
      <c r="IR7502" s="3"/>
      <c r="IS7502" s="3"/>
    </row>
    <row r="7503" spans="1:253" s="2" customFormat="1" ht="16.5">
      <c r="A7503" s="250"/>
      <c r="B7503" s="250"/>
      <c r="C7503" s="250"/>
      <c r="D7503" s="250"/>
      <c r="E7503" s="250"/>
      <c r="F7503" s="250"/>
      <c r="G7503" s="3"/>
      <c r="H7503" s="3"/>
      <c r="I7503" s="3"/>
      <c r="J7503" s="3"/>
      <c r="K7503" s="3"/>
      <c r="L7503" s="3"/>
      <c r="IK7503" s="3"/>
      <c r="IL7503" s="3"/>
      <c r="IM7503" s="3"/>
      <c r="IN7503" s="3"/>
      <c r="IO7503" s="3"/>
      <c r="IP7503" s="3"/>
      <c r="IQ7503" s="3"/>
      <c r="IR7503" s="3"/>
      <c r="IS7503" s="3"/>
    </row>
    <row r="7504" spans="1:253" s="2" customFormat="1" ht="16.5">
      <c r="A7504" s="250"/>
      <c r="B7504" s="250"/>
      <c r="C7504" s="250"/>
      <c r="D7504" s="250"/>
      <c r="E7504" s="250"/>
      <c r="F7504" s="250"/>
      <c r="G7504" s="3"/>
      <c r="H7504" s="3"/>
      <c r="I7504" s="3"/>
      <c r="J7504" s="3"/>
      <c r="K7504" s="3"/>
      <c r="L7504" s="3"/>
      <c r="IK7504" s="3"/>
      <c r="IL7504" s="3"/>
      <c r="IM7504" s="3"/>
      <c r="IN7504" s="3"/>
      <c r="IO7504" s="3"/>
      <c r="IP7504" s="3"/>
      <c r="IQ7504" s="3"/>
      <c r="IR7504" s="3"/>
      <c r="IS7504" s="3"/>
    </row>
    <row r="7505" spans="1:253" s="2" customFormat="1" ht="16.5">
      <c r="A7505" s="250"/>
      <c r="B7505" s="250"/>
      <c r="C7505" s="250"/>
      <c r="D7505" s="250"/>
      <c r="E7505" s="250"/>
      <c r="F7505" s="250"/>
      <c r="G7505" s="3"/>
      <c r="H7505" s="3"/>
      <c r="I7505" s="3"/>
      <c r="J7505" s="3"/>
      <c r="K7505" s="3"/>
      <c r="L7505" s="3"/>
      <c r="IK7505" s="3"/>
      <c r="IL7505" s="3"/>
      <c r="IM7505" s="3"/>
      <c r="IN7505" s="3"/>
      <c r="IO7505" s="3"/>
      <c r="IP7505" s="3"/>
      <c r="IQ7505" s="3"/>
      <c r="IR7505" s="3"/>
      <c r="IS7505" s="3"/>
    </row>
    <row r="7506" spans="1:253" s="2" customFormat="1" ht="16.5">
      <c r="A7506" s="250"/>
      <c r="B7506" s="250"/>
      <c r="C7506" s="250"/>
      <c r="D7506" s="250"/>
      <c r="E7506" s="250"/>
      <c r="F7506" s="250"/>
      <c r="G7506" s="3"/>
      <c r="H7506" s="3"/>
      <c r="I7506" s="3"/>
      <c r="J7506" s="3"/>
      <c r="K7506" s="3"/>
      <c r="L7506" s="3"/>
      <c r="IK7506" s="3"/>
      <c r="IL7506" s="3"/>
      <c r="IM7506" s="3"/>
      <c r="IN7506" s="3"/>
      <c r="IO7506" s="3"/>
      <c r="IP7506" s="3"/>
      <c r="IQ7506" s="3"/>
      <c r="IR7506" s="3"/>
      <c r="IS7506" s="3"/>
    </row>
    <row r="7507" spans="1:253" s="2" customFormat="1" ht="16.5">
      <c r="A7507" s="250"/>
      <c r="B7507" s="250"/>
      <c r="C7507" s="250"/>
      <c r="D7507" s="250"/>
      <c r="E7507" s="250"/>
      <c r="F7507" s="250"/>
      <c r="G7507" s="3"/>
      <c r="H7507" s="3"/>
      <c r="I7507" s="3"/>
      <c r="J7507" s="3"/>
      <c r="K7507" s="3"/>
      <c r="L7507" s="3"/>
      <c r="IK7507" s="3"/>
      <c r="IL7507" s="3"/>
      <c r="IM7507" s="3"/>
      <c r="IN7507" s="3"/>
      <c r="IO7507" s="3"/>
      <c r="IP7507" s="3"/>
      <c r="IQ7507" s="3"/>
      <c r="IR7507" s="3"/>
      <c r="IS7507" s="3"/>
    </row>
    <row r="7508" spans="1:253" s="2" customFormat="1" ht="16.5">
      <c r="A7508" s="250"/>
      <c r="B7508" s="250"/>
      <c r="C7508" s="250"/>
      <c r="D7508" s="250"/>
      <c r="E7508" s="250"/>
      <c r="F7508" s="250"/>
      <c r="G7508" s="3"/>
      <c r="H7508" s="3"/>
      <c r="I7508" s="3"/>
      <c r="J7508" s="3"/>
      <c r="K7508" s="3"/>
      <c r="L7508" s="3"/>
      <c r="IK7508" s="3"/>
      <c r="IL7508" s="3"/>
      <c r="IM7508" s="3"/>
      <c r="IN7508" s="3"/>
      <c r="IO7508" s="3"/>
      <c r="IP7508" s="3"/>
      <c r="IQ7508" s="3"/>
      <c r="IR7508" s="3"/>
      <c r="IS7508" s="3"/>
    </row>
    <row r="7509" spans="1:253" s="2" customFormat="1" ht="16.5">
      <c r="A7509" s="250"/>
      <c r="B7509" s="250"/>
      <c r="C7509" s="250"/>
      <c r="D7509" s="250"/>
      <c r="E7509" s="250"/>
      <c r="F7509" s="250"/>
      <c r="G7509" s="3"/>
      <c r="H7509" s="3"/>
      <c r="I7509" s="3"/>
      <c r="J7509" s="3"/>
      <c r="K7509" s="3"/>
      <c r="L7509" s="3"/>
      <c r="IK7509" s="3"/>
      <c r="IL7509" s="3"/>
      <c r="IM7509" s="3"/>
      <c r="IN7509" s="3"/>
      <c r="IO7509" s="3"/>
      <c r="IP7509" s="3"/>
      <c r="IQ7509" s="3"/>
      <c r="IR7509" s="3"/>
      <c r="IS7509" s="3"/>
    </row>
    <row r="7510" spans="1:253" s="2" customFormat="1" ht="16.5">
      <c r="A7510" s="250"/>
      <c r="B7510" s="250"/>
      <c r="C7510" s="250"/>
      <c r="D7510" s="250"/>
      <c r="E7510" s="250"/>
      <c r="F7510" s="250"/>
      <c r="G7510" s="3"/>
      <c r="H7510" s="3"/>
      <c r="I7510" s="3"/>
      <c r="J7510" s="3"/>
      <c r="K7510" s="3"/>
      <c r="L7510" s="3"/>
      <c r="IK7510" s="3"/>
      <c r="IL7510" s="3"/>
      <c r="IM7510" s="3"/>
      <c r="IN7510" s="3"/>
      <c r="IO7510" s="3"/>
      <c r="IP7510" s="3"/>
      <c r="IQ7510" s="3"/>
      <c r="IR7510" s="3"/>
      <c r="IS7510" s="3"/>
    </row>
    <row r="7511" spans="1:253" s="2" customFormat="1" ht="16.5">
      <c r="A7511" s="250"/>
      <c r="B7511" s="250"/>
      <c r="C7511" s="250"/>
      <c r="D7511" s="250"/>
      <c r="E7511" s="250"/>
      <c r="F7511" s="250"/>
      <c r="G7511" s="3"/>
      <c r="H7511" s="3"/>
      <c r="I7511" s="3"/>
      <c r="J7511" s="3"/>
      <c r="K7511" s="3"/>
      <c r="L7511" s="3"/>
      <c r="IK7511" s="3"/>
      <c r="IL7511" s="3"/>
      <c r="IM7511" s="3"/>
      <c r="IN7511" s="3"/>
      <c r="IO7511" s="3"/>
      <c r="IP7511" s="3"/>
      <c r="IQ7511" s="3"/>
      <c r="IR7511" s="3"/>
      <c r="IS7511" s="3"/>
    </row>
    <row r="7512" spans="1:253" s="2" customFormat="1" ht="16.5">
      <c r="A7512" s="250"/>
      <c r="B7512" s="250"/>
      <c r="C7512" s="250"/>
      <c r="D7512" s="250"/>
      <c r="E7512" s="250"/>
      <c r="F7512" s="250"/>
      <c r="G7512" s="3"/>
      <c r="H7512" s="3"/>
      <c r="I7512" s="3"/>
      <c r="J7512" s="3"/>
      <c r="K7512" s="3"/>
      <c r="L7512" s="3"/>
      <c r="IK7512" s="3"/>
      <c r="IL7512" s="3"/>
      <c r="IM7512" s="3"/>
      <c r="IN7512" s="3"/>
      <c r="IO7512" s="3"/>
      <c r="IP7512" s="3"/>
      <c r="IQ7512" s="3"/>
      <c r="IR7512" s="3"/>
      <c r="IS7512" s="3"/>
    </row>
    <row r="7513" spans="1:253" s="2" customFormat="1" ht="16.5">
      <c r="A7513" s="250"/>
      <c r="B7513" s="250"/>
      <c r="C7513" s="250"/>
      <c r="D7513" s="250"/>
      <c r="E7513" s="250"/>
      <c r="F7513" s="250"/>
      <c r="G7513" s="3"/>
      <c r="H7513" s="3"/>
      <c r="I7513" s="3"/>
      <c r="J7513" s="3"/>
      <c r="K7513" s="3"/>
      <c r="L7513" s="3"/>
      <c r="IK7513" s="3"/>
      <c r="IL7513" s="3"/>
      <c r="IM7513" s="3"/>
      <c r="IN7513" s="3"/>
      <c r="IO7513" s="3"/>
      <c r="IP7513" s="3"/>
      <c r="IQ7513" s="3"/>
      <c r="IR7513" s="3"/>
      <c r="IS7513" s="3"/>
    </row>
    <row r="7514" spans="1:253" s="2" customFormat="1" ht="16.5">
      <c r="A7514" s="250"/>
      <c r="B7514" s="250"/>
      <c r="C7514" s="250"/>
      <c r="D7514" s="250"/>
      <c r="E7514" s="250"/>
      <c r="F7514" s="250"/>
      <c r="G7514" s="3"/>
      <c r="H7514" s="3"/>
      <c r="I7514" s="3"/>
      <c r="J7514" s="3"/>
      <c r="K7514" s="3"/>
      <c r="L7514" s="3"/>
      <c r="IK7514" s="3"/>
      <c r="IL7514" s="3"/>
      <c r="IM7514" s="3"/>
      <c r="IN7514" s="3"/>
      <c r="IO7514" s="3"/>
      <c r="IP7514" s="3"/>
      <c r="IQ7514" s="3"/>
      <c r="IR7514" s="3"/>
      <c r="IS7514" s="3"/>
    </row>
    <row r="7515" spans="1:253" s="2" customFormat="1" ht="16.5">
      <c r="A7515" s="250"/>
      <c r="B7515" s="250"/>
      <c r="C7515" s="250"/>
      <c r="D7515" s="250"/>
      <c r="E7515" s="250"/>
      <c r="F7515" s="250"/>
      <c r="G7515" s="3"/>
      <c r="H7515" s="3"/>
      <c r="I7515" s="3"/>
      <c r="J7515" s="3"/>
      <c r="K7515" s="3"/>
      <c r="L7515" s="3"/>
      <c r="IK7515" s="3"/>
      <c r="IL7515" s="3"/>
      <c r="IM7515" s="3"/>
      <c r="IN7515" s="3"/>
      <c r="IO7515" s="3"/>
      <c r="IP7515" s="3"/>
      <c r="IQ7515" s="3"/>
      <c r="IR7515" s="3"/>
      <c r="IS7515" s="3"/>
    </row>
    <row r="7516" spans="1:253" s="2" customFormat="1" ht="16.5">
      <c r="A7516" s="250"/>
      <c r="B7516" s="250"/>
      <c r="C7516" s="250"/>
      <c r="D7516" s="250"/>
      <c r="E7516" s="250"/>
      <c r="F7516" s="250"/>
      <c r="G7516" s="3"/>
      <c r="H7516" s="3"/>
      <c r="I7516" s="3"/>
      <c r="J7516" s="3"/>
      <c r="K7516" s="3"/>
      <c r="L7516" s="3"/>
      <c r="IK7516" s="3"/>
      <c r="IL7516" s="3"/>
      <c r="IM7516" s="3"/>
      <c r="IN7516" s="3"/>
      <c r="IO7516" s="3"/>
      <c r="IP7516" s="3"/>
      <c r="IQ7516" s="3"/>
      <c r="IR7516" s="3"/>
      <c r="IS7516" s="3"/>
    </row>
    <row r="7517" spans="1:253" s="2" customFormat="1" ht="16.5">
      <c r="A7517" s="250"/>
      <c r="B7517" s="250"/>
      <c r="C7517" s="250"/>
      <c r="D7517" s="250"/>
      <c r="E7517" s="250"/>
      <c r="F7517" s="250"/>
      <c r="G7517" s="3"/>
      <c r="H7517" s="3"/>
      <c r="I7517" s="3"/>
      <c r="J7517" s="3"/>
      <c r="K7517" s="3"/>
      <c r="L7517" s="3"/>
      <c r="IK7517" s="3"/>
      <c r="IL7517" s="3"/>
      <c r="IM7517" s="3"/>
      <c r="IN7517" s="3"/>
      <c r="IO7517" s="3"/>
      <c r="IP7517" s="3"/>
      <c r="IQ7517" s="3"/>
      <c r="IR7517" s="3"/>
      <c r="IS7517" s="3"/>
    </row>
    <row r="7518" spans="1:253" s="2" customFormat="1" ht="16.5">
      <c r="A7518" s="250"/>
      <c r="B7518" s="250"/>
      <c r="C7518" s="250"/>
      <c r="D7518" s="250"/>
      <c r="E7518" s="250"/>
      <c r="F7518" s="250"/>
      <c r="G7518" s="3"/>
      <c r="H7518" s="3"/>
      <c r="I7518" s="3"/>
      <c r="J7518" s="3"/>
      <c r="K7518" s="3"/>
      <c r="L7518" s="3"/>
      <c r="IK7518" s="3"/>
      <c r="IL7518" s="3"/>
      <c r="IM7518" s="3"/>
      <c r="IN7518" s="3"/>
      <c r="IO7518" s="3"/>
      <c r="IP7518" s="3"/>
      <c r="IQ7518" s="3"/>
      <c r="IR7518" s="3"/>
      <c r="IS7518" s="3"/>
    </row>
    <row r="7519" spans="1:253" s="2" customFormat="1" ht="16.5">
      <c r="A7519" s="250"/>
      <c r="B7519" s="250"/>
      <c r="C7519" s="250"/>
      <c r="D7519" s="250"/>
      <c r="E7519" s="250"/>
      <c r="F7519" s="250"/>
      <c r="G7519" s="3"/>
      <c r="H7519" s="3"/>
      <c r="I7519" s="3"/>
      <c r="J7519" s="3"/>
      <c r="K7519" s="3"/>
      <c r="L7519" s="3"/>
      <c r="IK7519" s="3"/>
      <c r="IL7519" s="3"/>
      <c r="IM7519" s="3"/>
      <c r="IN7519" s="3"/>
      <c r="IO7519" s="3"/>
      <c r="IP7519" s="3"/>
      <c r="IQ7519" s="3"/>
      <c r="IR7519" s="3"/>
      <c r="IS7519" s="3"/>
    </row>
    <row r="7520" spans="1:253" s="2" customFormat="1" ht="16.5">
      <c r="A7520" s="250"/>
      <c r="B7520" s="250"/>
      <c r="C7520" s="250"/>
      <c r="D7520" s="250"/>
      <c r="E7520" s="250"/>
      <c r="F7520" s="250"/>
      <c r="G7520" s="3"/>
      <c r="H7520" s="3"/>
      <c r="I7520" s="3"/>
      <c r="J7520" s="3"/>
      <c r="K7520" s="3"/>
      <c r="L7520" s="3"/>
      <c r="IK7520" s="3"/>
      <c r="IL7520" s="3"/>
      <c r="IM7520" s="3"/>
      <c r="IN7520" s="3"/>
      <c r="IO7520" s="3"/>
      <c r="IP7520" s="3"/>
      <c r="IQ7520" s="3"/>
      <c r="IR7520" s="3"/>
      <c r="IS7520" s="3"/>
    </row>
    <row r="7521" spans="1:253" s="2" customFormat="1" ht="16.5">
      <c r="A7521" s="250"/>
      <c r="B7521" s="250"/>
      <c r="C7521" s="250"/>
      <c r="D7521" s="250"/>
      <c r="E7521" s="250"/>
      <c r="F7521" s="250"/>
      <c r="G7521" s="3"/>
      <c r="H7521" s="3"/>
      <c r="I7521" s="3"/>
      <c r="J7521" s="3"/>
      <c r="K7521" s="3"/>
      <c r="L7521" s="3"/>
      <c r="IK7521" s="3"/>
      <c r="IL7521" s="3"/>
      <c r="IM7521" s="3"/>
      <c r="IN7521" s="3"/>
      <c r="IO7521" s="3"/>
      <c r="IP7521" s="3"/>
      <c r="IQ7521" s="3"/>
      <c r="IR7521" s="3"/>
      <c r="IS7521" s="3"/>
    </row>
    <row r="7522" spans="1:253" s="2" customFormat="1" ht="16.5">
      <c r="A7522" s="250"/>
      <c r="B7522" s="250"/>
      <c r="C7522" s="250"/>
      <c r="D7522" s="250"/>
      <c r="E7522" s="250"/>
      <c r="F7522" s="250"/>
      <c r="G7522" s="3"/>
      <c r="H7522" s="3"/>
      <c r="I7522" s="3"/>
      <c r="J7522" s="3"/>
      <c r="K7522" s="3"/>
      <c r="L7522" s="3"/>
      <c r="IK7522" s="3"/>
      <c r="IL7522" s="3"/>
      <c r="IM7522" s="3"/>
      <c r="IN7522" s="3"/>
      <c r="IO7522" s="3"/>
      <c r="IP7522" s="3"/>
      <c r="IQ7522" s="3"/>
      <c r="IR7522" s="3"/>
      <c r="IS7522" s="3"/>
    </row>
    <row r="7523" spans="1:253" s="2" customFormat="1" ht="16.5">
      <c r="A7523" s="250"/>
      <c r="B7523" s="250"/>
      <c r="C7523" s="250"/>
      <c r="D7523" s="250"/>
      <c r="E7523" s="250"/>
      <c r="F7523" s="250"/>
      <c r="G7523" s="3"/>
      <c r="H7523" s="3"/>
      <c r="I7523" s="3"/>
      <c r="J7523" s="3"/>
      <c r="K7523" s="3"/>
      <c r="L7523" s="3"/>
      <c r="IK7523" s="3"/>
      <c r="IL7523" s="3"/>
      <c r="IM7523" s="3"/>
      <c r="IN7523" s="3"/>
      <c r="IO7523" s="3"/>
      <c r="IP7523" s="3"/>
      <c r="IQ7523" s="3"/>
      <c r="IR7523" s="3"/>
      <c r="IS7523" s="3"/>
    </row>
    <row r="7524" spans="1:253" s="2" customFormat="1" ht="16.5">
      <c r="A7524" s="250"/>
      <c r="B7524" s="250"/>
      <c r="C7524" s="250"/>
      <c r="D7524" s="250"/>
      <c r="E7524" s="250"/>
      <c r="F7524" s="250"/>
      <c r="G7524" s="3"/>
      <c r="H7524" s="3"/>
      <c r="I7524" s="3"/>
      <c r="J7524" s="3"/>
      <c r="K7524" s="3"/>
      <c r="L7524" s="3"/>
      <c r="IK7524" s="3"/>
      <c r="IL7524" s="3"/>
      <c r="IM7524" s="3"/>
      <c r="IN7524" s="3"/>
      <c r="IO7524" s="3"/>
      <c r="IP7524" s="3"/>
      <c r="IQ7524" s="3"/>
      <c r="IR7524" s="3"/>
      <c r="IS7524" s="3"/>
    </row>
    <row r="7525" spans="1:253" s="2" customFormat="1" ht="16.5">
      <c r="A7525" s="250"/>
      <c r="B7525" s="250"/>
      <c r="C7525" s="250"/>
      <c r="D7525" s="250"/>
      <c r="E7525" s="250"/>
      <c r="F7525" s="250"/>
      <c r="G7525" s="3"/>
      <c r="H7525" s="3"/>
      <c r="I7525" s="3"/>
      <c r="J7525" s="3"/>
      <c r="K7525" s="3"/>
      <c r="L7525" s="3"/>
      <c r="IK7525" s="3"/>
      <c r="IL7525" s="3"/>
      <c r="IM7525" s="3"/>
      <c r="IN7525" s="3"/>
      <c r="IO7525" s="3"/>
      <c r="IP7525" s="3"/>
      <c r="IQ7525" s="3"/>
      <c r="IR7525" s="3"/>
      <c r="IS7525" s="3"/>
    </row>
    <row r="7526" spans="1:253" s="2" customFormat="1" ht="16.5">
      <c r="A7526" s="250"/>
      <c r="B7526" s="250"/>
      <c r="C7526" s="250"/>
      <c r="D7526" s="250"/>
      <c r="E7526" s="250"/>
      <c r="F7526" s="250"/>
      <c r="G7526" s="3"/>
      <c r="H7526" s="3"/>
      <c r="I7526" s="3"/>
      <c r="J7526" s="3"/>
      <c r="K7526" s="3"/>
      <c r="L7526" s="3"/>
      <c r="IK7526" s="3"/>
      <c r="IL7526" s="3"/>
      <c r="IM7526" s="3"/>
      <c r="IN7526" s="3"/>
      <c r="IO7526" s="3"/>
      <c r="IP7526" s="3"/>
      <c r="IQ7526" s="3"/>
      <c r="IR7526" s="3"/>
      <c r="IS7526" s="3"/>
    </row>
    <row r="7527" spans="1:253" s="2" customFormat="1" ht="16.5">
      <c r="A7527" s="250"/>
      <c r="B7527" s="250"/>
      <c r="C7527" s="250"/>
      <c r="D7527" s="250"/>
      <c r="E7527" s="250"/>
      <c r="F7527" s="250"/>
      <c r="G7527" s="3"/>
      <c r="H7527" s="3"/>
      <c r="I7527" s="3"/>
      <c r="J7527" s="3"/>
      <c r="K7527" s="3"/>
      <c r="L7527" s="3"/>
      <c r="IK7527" s="3"/>
      <c r="IL7527" s="3"/>
      <c r="IM7527" s="3"/>
      <c r="IN7527" s="3"/>
      <c r="IO7527" s="3"/>
      <c r="IP7527" s="3"/>
      <c r="IQ7527" s="3"/>
      <c r="IR7527" s="3"/>
      <c r="IS7527" s="3"/>
    </row>
    <row r="7528" spans="1:253" s="2" customFormat="1" ht="16.5">
      <c r="A7528" s="250"/>
      <c r="B7528" s="250"/>
      <c r="C7528" s="250"/>
      <c r="D7528" s="250"/>
      <c r="E7528" s="250"/>
      <c r="F7528" s="250"/>
      <c r="G7528" s="3"/>
      <c r="H7528" s="3"/>
      <c r="I7528" s="3"/>
      <c r="J7528" s="3"/>
      <c r="K7528" s="3"/>
      <c r="L7528" s="3"/>
      <c r="IK7528" s="3"/>
      <c r="IL7528" s="3"/>
      <c r="IM7528" s="3"/>
      <c r="IN7528" s="3"/>
      <c r="IO7528" s="3"/>
      <c r="IP7528" s="3"/>
      <c r="IQ7528" s="3"/>
      <c r="IR7528" s="3"/>
      <c r="IS7528" s="3"/>
    </row>
    <row r="7529" spans="1:253" s="2" customFormat="1" ht="16.5">
      <c r="A7529" s="250"/>
      <c r="B7529" s="250"/>
      <c r="C7529" s="250"/>
      <c r="D7529" s="250"/>
      <c r="E7529" s="250"/>
      <c r="F7529" s="250"/>
      <c r="G7529" s="3"/>
      <c r="H7529" s="3"/>
      <c r="I7529" s="3"/>
      <c r="J7529" s="3"/>
      <c r="K7529" s="3"/>
      <c r="L7529" s="3"/>
      <c r="IK7529" s="3"/>
      <c r="IL7529" s="3"/>
      <c r="IM7529" s="3"/>
      <c r="IN7529" s="3"/>
      <c r="IO7529" s="3"/>
      <c r="IP7529" s="3"/>
      <c r="IQ7529" s="3"/>
      <c r="IR7529" s="3"/>
      <c r="IS7529" s="3"/>
    </row>
    <row r="7530" spans="1:253" s="2" customFormat="1" ht="16.5">
      <c r="A7530" s="250"/>
      <c r="B7530" s="250"/>
      <c r="C7530" s="250"/>
      <c r="D7530" s="250"/>
      <c r="E7530" s="250"/>
      <c r="F7530" s="250"/>
      <c r="G7530" s="3"/>
      <c r="H7530" s="3"/>
      <c r="I7530" s="3"/>
      <c r="J7530" s="3"/>
      <c r="K7530" s="3"/>
      <c r="L7530" s="3"/>
      <c r="IK7530" s="3"/>
      <c r="IL7530" s="3"/>
      <c r="IM7530" s="3"/>
      <c r="IN7530" s="3"/>
      <c r="IO7530" s="3"/>
      <c r="IP7530" s="3"/>
      <c r="IQ7530" s="3"/>
      <c r="IR7530" s="3"/>
      <c r="IS7530" s="3"/>
    </row>
    <row r="7531" spans="1:253" s="2" customFormat="1" ht="16.5">
      <c r="A7531" s="250"/>
      <c r="B7531" s="250"/>
      <c r="C7531" s="250"/>
      <c r="D7531" s="250"/>
      <c r="E7531" s="250"/>
      <c r="F7531" s="250"/>
      <c r="G7531" s="3"/>
      <c r="H7531" s="3"/>
      <c r="I7531" s="3"/>
      <c r="J7531" s="3"/>
      <c r="K7531" s="3"/>
      <c r="L7531" s="3"/>
      <c r="IK7531" s="3"/>
      <c r="IL7531" s="3"/>
      <c r="IM7531" s="3"/>
      <c r="IN7531" s="3"/>
      <c r="IO7531" s="3"/>
      <c r="IP7531" s="3"/>
      <c r="IQ7531" s="3"/>
      <c r="IR7531" s="3"/>
      <c r="IS7531" s="3"/>
    </row>
    <row r="7532" spans="1:253" s="2" customFormat="1" ht="16.5">
      <c r="A7532" s="250"/>
      <c r="B7532" s="250"/>
      <c r="C7532" s="250"/>
      <c r="D7532" s="250"/>
      <c r="E7532" s="250"/>
      <c r="F7532" s="250"/>
      <c r="G7532" s="3"/>
      <c r="H7532" s="3"/>
      <c r="I7532" s="3"/>
      <c r="J7532" s="3"/>
      <c r="K7532" s="3"/>
      <c r="L7532" s="3"/>
      <c r="IK7532" s="3"/>
      <c r="IL7532" s="3"/>
      <c r="IM7532" s="3"/>
      <c r="IN7532" s="3"/>
      <c r="IO7532" s="3"/>
      <c r="IP7532" s="3"/>
      <c r="IQ7532" s="3"/>
      <c r="IR7532" s="3"/>
      <c r="IS7532" s="3"/>
    </row>
    <row r="7533" spans="1:253" s="2" customFormat="1" ht="16.5">
      <c r="A7533" s="250"/>
      <c r="B7533" s="250"/>
      <c r="C7533" s="250"/>
      <c r="D7533" s="250"/>
      <c r="E7533" s="250"/>
      <c r="F7533" s="250"/>
      <c r="G7533" s="3"/>
      <c r="H7533" s="3"/>
      <c r="I7533" s="3"/>
      <c r="J7533" s="3"/>
      <c r="K7533" s="3"/>
      <c r="L7533" s="3"/>
      <c r="IK7533" s="3"/>
      <c r="IL7533" s="3"/>
      <c r="IM7533" s="3"/>
      <c r="IN7533" s="3"/>
      <c r="IO7533" s="3"/>
      <c r="IP7533" s="3"/>
      <c r="IQ7533" s="3"/>
      <c r="IR7533" s="3"/>
      <c r="IS7533" s="3"/>
    </row>
    <row r="7534" spans="1:253" s="2" customFormat="1" ht="16.5">
      <c r="A7534" s="250"/>
      <c r="B7534" s="250"/>
      <c r="C7534" s="250"/>
      <c r="D7534" s="250"/>
      <c r="E7534" s="250"/>
      <c r="F7534" s="250"/>
      <c r="G7534" s="3"/>
      <c r="H7534" s="3"/>
      <c r="I7534" s="3"/>
      <c r="J7534" s="3"/>
      <c r="K7534" s="3"/>
      <c r="L7534" s="3"/>
      <c r="IK7534" s="3"/>
      <c r="IL7534" s="3"/>
      <c r="IM7534" s="3"/>
      <c r="IN7534" s="3"/>
      <c r="IO7534" s="3"/>
      <c r="IP7534" s="3"/>
      <c r="IQ7534" s="3"/>
      <c r="IR7534" s="3"/>
      <c r="IS7534" s="3"/>
    </row>
    <row r="7535" spans="1:253" s="2" customFormat="1" ht="16.5">
      <c r="A7535" s="250"/>
      <c r="B7535" s="250"/>
      <c r="C7535" s="250"/>
      <c r="D7535" s="250"/>
      <c r="E7535" s="250"/>
      <c r="F7535" s="250"/>
      <c r="G7535" s="3"/>
      <c r="H7535" s="3"/>
      <c r="I7535" s="3"/>
      <c r="J7535" s="3"/>
      <c r="K7535" s="3"/>
      <c r="L7535" s="3"/>
      <c r="IK7535" s="3"/>
      <c r="IL7535" s="3"/>
      <c r="IM7535" s="3"/>
      <c r="IN7535" s="3"/>
      <c r="IO7535" s="3"/>
      <c r="IP7535" s="3"/>
      <c r="IQ7535" s="3"/>
      <c r="IR7535" s="3"/>
      <c r="IS7535" s="3"/>
    </row>
    <row r="7536" spans="1:253" s="2" customFormat="1" ht="16.5">
      <c r="A7536" s="250"/>
      <c r="B7536" s="250"/>
      <c r="C7536" s="250"/>
      <c r="D7536" s="250"/>
      <c r="E7536" s="250"/>
      <c r="F7536" s="250"/>
      <c r="G7536" s="3"/>
      <c r="H7536" s="3"/>
      <c r="I7536" s="3"/>
      <c r="J7536" s="3"/>
      <c r="K7536" s="3"/>
      <c r="L7536" s="3"/>
      <c r="IK7536" s="3"/>
      <c r="IL7536" s="3"/>
      <c r="IM7536" s="3"/>
      <c r="IN7536" s="3"/>
      <c r="IO7536" s="3"/>
      <c r="IP7536" s="3"/>
      <c r="IQ7536" s="3"/>
      <c r="IR7536" s="3"/>
      <c r="IS7536" s="3"/>
    </row>
    <row r="7537" spans="1:253" s="2" customFormat="1" ht="16.5">
      <c r="A7537" s="250"/>
      <c r="B7537" s="250"/>
      <c r="C7537" s="250"/>
      <c r="D7537" s="250"/>
      <c r="E7537" s="250"/>
      <c r="F7537" s="250"/>
      <c r="G7537" s="3"/>
      <c r="H7537" s="3"/>
      <c r="I7537" s="3"/>
      <c r="J7537" s="3"/>
      <c r="K7537" s="3"/>
      <c r="L7537" s="3"/>
      <c r="IK7537" s="3"/>
      <c r="IL7537" s="3"/>
      <c r="IM7537" s="3"/>
      <c r="IN7537" s="3"/>
      <c r="IO7537" s="3"/>
      <c r="IP7537" s="3"/>
      <c r="IQ7537" s="3"/>
      <c r="IR7537" s="3"/>
      <c r="IS7537" s="3"/>
    </row>
    <row r="7538" spans="1:253" s="2" customFormat="1" ht="16.5">
      <c r="A7538" s="250"/>
      <c r="B7538" s="250"/>
      <c r="C7538" s="250"/>
      <c r="D7538" s="250"/>
      <c r="E7538" s="250"/>
      <c r="F7538" s="250"/>
      <c r="G7538" s="3"/>
      <c r="H7538" s="3"/>
      <c r="I7538" s="3"/>
      <c r="J7538" s="3"/>
      <c r="K7538" s="3"/>
      <c r="L7538" s="3"/>
      <c r="IK7538" s="3"/>
      <c r="IL7538" s="3"/>
      <c r="IM7538" s="3"/>
      <c r="IN7538" s="3"/>
      <c r="IO7538" s="3"/>
      <c r="IP7538" s="3"/>
      <c r="IQ7538" s="3"/>
      <c r="IR7538" s="3"/>
      <c r="IS7538" s="3"/>
    </row>
    <row r="7539" spans="1:253" s="2" customFormat="1" ht="16.5">
      <c r="A7539" s="250"/>
      <c r="B7539" s="250"/>
      <c r="C7539" s="250"/>
      <c r="D7539" s="250"/>
      <c r="E7539" s="250"/>
      <c r="F7539" s="250"/>
      <c r="G7539" s="3"/>
      <c r="H7539" s="3"/>
      <c r="I7539" s="3"/>
      <c r="J7539" s="3"/>
      <c r="K7539" s="3"/>
      <c r="L7539" s="3"/>
      <c r="IK7539" s="3"/>
      <c r="IL7539" s="3"/>
      <c r="IM7539" s="3"/>
      <c r="IN7539" s="3"/>
      <c r="IO7539" s="3"/>
      <c r="IP7539" s="3"/>
      <c r="IQ7539" s="3"/>
      <c r="IR7539" s="3"/>
      <c r="IS7539" s="3"/>
    </row>
    <row r="7540" spans="1:253" s="2" customFormat="1" ht="16.5">
      <c r="A7540" s="250"/>
      <c r="B7540" s="250"/>
      <c r="C7540" s="250"/>
      <c r="D7540" s="250"/>
      <c r="E7540" s="250"/>
      <c r="F7540" s="250"/>
      <c r="G7540" s="3"/>
      <c r="H7540" s="3"/>
      <c r="I7540" s="3"/>
      <c r="J7540" s="3"/>
      <c r="K7540" s="3"/>
      <c r="L7540" s="3"/>
      <c r="IK7540" s="3"/>
      <c r="IL7540" s="3"/>
      <c r="IM7540" s="3"/>
      <c r="IN7540" s="3"/>
      <c r="IO7540" s="3"/>
      <c r="IP7540" s="3"/>
      <c r="IQ7540" s="3"/>
      <c r="IR7540" s="3"/>
      <c r="IS7540" s="3"/>
    </row>
    <row r="7541" spans="1:253" s="2" customFormat="1" ht="16.5">
      <c r="A7541" s="250"/>
      <c r="B7541" s="250"/>
      <c r="C7541" s="250"/>
      <c r="D7541" s="250"/>
      <c r="E7541" s="250"/>
      <c r="F7541" s="250"/>
      <c r="G7541" s="3"/>
      <c r="H7541" s="3"/>
      <c r="I7541" s="3"/>
      <c r="J7541" s="3"/>
      <c r="K7541" s="3"/>
      <c r="L7541" s="3"/>
      <c r="IK7541" s="3"/>
      <c r="IL7541" s="3"/>
      <c r="IM7541" s="3"/>
      <c r="IN7541" s="3"/>
      <c r="IO7541" s="3"/>
      <c r="IP7541" s="3"/>
      <c r="IQ7541" s="3"/>
      <c r="IR7541" s="3"/>
      <c r="IS7541" s="3"/>
    </row>
    <row r="7542" spans="1:253" s="2" customFormat="1" ht="16.5">
      <c r="A7542" s="250"/>
      <c r="B7542" s="250"/>
      <c r="C7542" s="250"/>
      <c r="D7542" s="250"/>
      <c r="E7542" s="250"/>
      <c r="F7542" s="250"/>
      <c r="G7542" s="3"/>
      <c r="H7542" s="3"/>
      <c r="I7542" s="3"/>
      <c r="J7542" s="3"/>
      <c r="K7542" s="3"/>
      <c r="L7542" s="3"/>
      <c r="IK7542" s="3"/>
      <c r="IL7542" s="3"/>
      <c r="IM7542" s="3"/>
      <c r="IN7542" s="3"/>
      <c r="IO7542" s="3"/>
      <c r="IP7542" s="3"/>
      <c r="IQ7542" s="3"/>
      <c r="IR7542" s="3"/>
      <c r="IS7542" s="3"/>
    </row>
    <row r="7543" spans="1:253" s="2" customFormat="1" ht="16.5">
      <c r="A7543" s="250"/>
      <c r="B7543" s="250"/>
      <c r="C7543" s="250"/>
      <c r="D7543" s="250"/>
      <c r="E7543" s="250"/>
      <c r="F7543" s="250"/>
      <c r="G7543" s="3"/>
      <c r="H7543" s="3"/>
      <c r="I7543" s="3"/>
      <c r="J7543" s="3"/>
      <c r="K7543" s="3"/>
      <c r="L7543" s="3"/>
      <c r="IK7543" s="3"/>
      <c r="IL7543" s="3"/>
      <c r="IM7543" s="3"/>
      <c r="IN7543" s="3"/>
      <c r="IO7543" s="3"/>
      <c r="IP7543" s="3"/>
      <c r="IQ7543" s="3"/>
      <c r="IR7543" s="3"/>
      <c r="IS7543" s="3"/>
    </row>
    <row r="7544" spans="1:253" s="2" customFormat="1" ht="16.5">
      <c r="A7544" s="250"/>
      <c r="B7544" s="250"/>
      <c r="C7544" s="250"/>
      <c r="D7544" s="250"/>
      <c r="E7544" s="250"/>
      <c r="F7544" s="250"/>
      <c r="G7544" s="3"/>
      <c r="H7544" s="3"/>
      <c r="I7544" s="3"/>
      <c r="J7544" s="3"/>
      <c r="K7544" s="3"/>
      <c r="L7544" s="3"/>
      <c r="IK7544" s="3"/>
      <c r="IL7544" s="3"/>
      <c r="IM7544" s="3"/>
      <c r="IN7544" s="3"/>
      <c r="IO7544" s="3"/>
      <c r="IP7544" s="3"/>
      <c r="IQ7544" s="3"/>
      <c r="IR7544" s="3"/>
      <c r="IS7544" s="3"/>
    </row>
    <row r="7545" spans="1:253" s="2" customFormat="1" ht="16.5">
      <c r="A7545" s="250"/>
      <c r="B7545" s="250"/>
      <c r="C7545" s="250"/>
      <c r="D7545" s="250"/>
      <c r="E7545" s="250"/>
      <c r="F7545" s="250"/>
      <c r="G7545" s="3"/>
      <c r="H7545" s="3"/>
      <c r="I7545" s="3"/>
      <c r="J7545" s="3"/>
      <c r="K7545" s="3"/>
      <c r="L7545" s="3"/>
      <c r="IK7545" s="3"/>
      <c r="IL7545" s="3"/>
      <c r="IM7545" s="3"/>
      <c r="IN7545" s="3"/>
      <c r="IO7545" s="3"/>
      <c r="IP7545" s="3"/>
      <c r="IQ7545" s="3"/>
      <c r="IR7545" s="3"/>
      <c r="IS7545" s="3"/>
    </row>
    <row r="7546" spans="1:253" s="2" customFormat="1" ht="16.5">
      <c r="A7546" s="250"/>
      <c r="B7546" s="250"/>
      <c r="C7546" s="250"/>
      <c r="D7546" s="250"/>
      <c r="E7546" s="250"/>
      <c r="F7546" s="250"/>
      <c r="G7546" s="3"/>
      <c r="H7546" s="3"/>
      <c r="I7546" s="3"/>
      <c r="J7546" s="3"/>
      <c r="K7546" s="3"/>
      <c r="L7546" s="3"/>
      <c r="IK7546" s="3"/>
      <c r="IL7546" s="3"/>
      <c r="IM7546" s="3"/>
      <c r="IN7546" s="3"/>
      <c r="IO7546" s="3"/>
      <c r="IP7546" s="3"/>
      <c r="IQ7546" s="3"/>
      <c r="IR7546" s="3"/>
      <c r="IS7546" s="3"/>
    </row>
    <row r="7547" spans="1:253" s="2" customFormat="1" ht="16.5">
      <c r="A7547" s="250"/>
      <c r="B7547" s="250"/>
      <c r="C7547" s="250"/>
      <c r="D7547" s="250"/>
      <c r="E7547" s="250"/>
      <c r="F7547" s="250"/>
      <c r="G7547" s="3"/>
      <c r="H7547" s="3"/>
      <c r="I7547" s="3"/>
      <c r="J7547" s="3"/>
      <c r="K7547" s="3"/>
      <c r="L7547" s="3"/>
      <c r="IK7547" s="3"/>
      <c r="IL7547" s="3"/>
      <c r="IM7547" s="3"/>
      <c r="IN7547" s="3"/>
      <c r="IO7547" s="3"/>
      <c r="IP7547" s="3"/>
      <c r="IQ7547" s="3"/>
      <c r="IR7547" s="3"/>
      <c r="IS7547" s="3"/>
    </row>
    <row r="7548" spans="1:253" s="2" customFormat="1" ht="16.5">
      <c r="A7548" s="250"/>
      <c r="B7548" s="250"/>
      <c r="C7548" s="250"/>
      <c r="D7548" s="250"/>
      <c r="E7548" s="250"/>
      <c r="F7548" s="250"/>
      <c r="G7548" s="3"/>
      <c r="H7548" s="3"/>
      <c r="I7548" s="3"/>
      <c r="J7548" s="3"/>
      <c r="K7548" s="3"/>
      <c r="L7548" s="3"/>
      <c r="IK7548" s="3"/>
      <c r="IL7548" s="3"/>
      <c r="IM7548" s="3"/>
      <c r="IN7548" s="3"/>
      <c r="IO7548" s="3"/>
      <c r="IP7548" s="3"/>
      <c r="IQ7548" s="3"/>
      <c r="IR7548" s="3"/>
      <c r="IS7548" s="3"/>
    </row>
    <row r="7549" spans="1:253" s="2" customFormat="1" ht="16.5">
      <c r="A7549" s="250"/>
      <c r="B7549" s="250"/>
      <c r="C7549" s="250"/>
      <c r="D7549" s="250"/>
      <c r="E7549" s="250"/>
      <c r="F7549" s="250"/>
      <c r="G7549" s="3"/>
      <c r="H7549" s="3"/>
      <c r="I7549" s="3"/>
      <c r="J7549" s="3"/>
      <c r="K7549" s="3"/>
      <c r="L7549" s="3"/>
      <c r="IK7549" s="3"/>
      <c r="IL7549" s="3"/>
      <c r="IM7549" s="3"/>
      <c r="IN7549" s="3"/>
      <c r="IO7549" s="3"/>
      <c r="IP7549" s="3"/>
      <c r="IQ7549" s="3"/>
      <c r="IR7549" s="3"/>
      <c r="IS7549" s="3"/>
    </row>
    <row r="7550" spans="1:253" s="2" customFormat="1" ht="16.5">
      <c r="A7550" s="250"/>
      <c r="B7550" s="250"/>
      <c r="C7550" s="250"/>
      <c r="D7550" s="250"/>
      <c r="E7550" s="250"/>
      <c r="F7550" s="250"/>
      <c r="G7550" s="3"/>
      <c r="H7550" s="3"/>
      <c r="I7550" s="3"/>
      <c r="J7550" s="3"/>
      <c r="K7550" s="3"/>
      <c r="L7550" s="3"/>
      <c r="IK7550" s="3"/>
      <c r="IL7550" s="3"/>
      <c r="IM7550" s="3"/>
      <c r="IN7550" s="3"/>
      <c r="IO7550" s="3"/>
      <c r="IP7550" s="3"/>
      <c r="IQ7550" s="3"/>
      <c r="IR7550" s="3"/>
      <c r="IS7550" s="3"/>
    </row>
    <row r="7551" spans="1:253" s="2" customFormat="1" ht="16.5">
      <c r="A7551" s="250"/>
      <c r="B7551" s="250"/>
      <c r="C7551" s="250"/>
      <c r="D7551" s="250"/>
      <c r="E7551" s="250"/>
      <c r="F7551" s="250"/>
      <c r="G7551" s="3"/>
      <c r="H7551" s="3"/>
      <c r="I7551" s="3"/>
      <c r="J7551" s="3"/>
      <c r="K7551" s="3"/>
      <c r="L7551" s="3"/>
      <c r="IK7551" s="3"/>
      <c r="IL7551" s="3"/>
      <c r="IM7551" s="3"/>
      <c r="IN7551" s="3"/>
      <c r="IO7551" s="3"/>
      <c r="IP7551" s="3"/>
      <c r="IQ7551" s="3"/>
      <c r="IR7551" s="3"/>
      <c r="IS7551" s="3"/>
    </row>
    <row r="7552" spans="1:253" s="2" customFormat="1" ht="16.5">
      <c r="A7552" s="250"/>
      <c r="B7552" s="250"/>
      <c r="C7552" s="250"/>
      <c r="D7552" s="250"/>
      <c r="E7552" s="250"/>
      <c r="F7552" s="250"/>
      <c r="G7552" s="3"/>
      <c r="H7552" s="3"/>
      <c r="I7552" s="3"/>
      <c r="J7552" s="3"/>
      <c r="K7552" s="3"/>
      <c r="L7552" s="3"/>
      <c r="IK7552" s="3"/>
      <c r="IL7552" s="3"/>
      <c r="IM7552" s="3"/>
      <c r="IN7552" s="3"/>
      <c r="IO7552" s="3"/>
      <c r="IP7552" s="3"/>
      <c r="IQ7552" s="3"/>
      <c r="IR7552" s="3"/>
      <c r="IS7552" s="3"/>
    </row>
    <row r="7553" spans="1:253" s="2" customFormat="1" ht="16.5">
      <c r="A7553" s="250"/>
      <c r="B7553" s="250"/>
      <c r="C7553" s="250"/>
      <c r="D7553" s="250"/>
      <c r="E7553" s="250"/>
      <c r="F7553" s="250"/>
      <c r="G7553" s="3"/>
      <c r="H7553" s="3"/>
      <c r="I7553" s="3"/>
      <c r="J7553" s="3"/>
      <c r="K7553" s="3"/>
      <c r="L7553" s="3"/>
      <c r="IK7553" s="3"/>
      <c r="IL7553" s="3"/>
      <c r="IM7553" s="3"/>
      <c r="IN7553" s="3"/>
      <c r="IO7553" s="3"/>
      <c r="IP7553" s="3"/>
      <c r="IQ7553" s="3"/>
      <c r="IR7553" s="3"/>
      <c r="IS7553" s="3"/>
    </row>
    <row r="7554" spans="1:253" s="2" customFormat="1" ht="16.5">
      <c r="A7554" s="250"/>
      <c r="B7554" s="250"/>
      <c r="C7554" s="250"/>
      <c r="D7554" s="250"/>
      <c r="E7554" s="250"/>
      <c r="F7554" s="250"/>
      <c r="G7554" s="3"/>
      <c r="H7554" s="3"/>
      <c r="I7554" s="3"/>
      <c r="J7554" s="3"/>
      <c r="K7554" s="3"/>
      <c r="L7554" s="3"/>
      <c r="IK7554" s="3"/>
      <c r="IL7554" s="3"/>
      <c r="IM7554" s="3"/>
      <c r="IN7554" s="3"/>
      <c r="IO7554" s="3"/>
      <c r="IP7554" s="3"/>
      <c r="IQ7554" s="3"/>
      <c r="IR7554" s="3"/>
      <c r="IS7554" s="3"/>
    </row>
    <row r="7555" spans="1:253" s="2" customFormat="1" ht="16.5">
      <c r="A7555" s="250"/>
      <c r="B7555" s="250"/>
      <c r="C7555" s="250"/>
      <c r="D7555" s="250"/>
      <c r="E7555" s="250"/>
      <c r="F7555" s="250"/>
      <c r="G7555" s="3"/>
      <c r="H7555" s="3"/>
      <c r="I7555" s="3"/>
      <c r="J7555" s="3"/>
      <c r="K7555" s="3"/>
      <c r="L7555" s="3"/>
      <c r="IK7555" s="3"/>
      <c r="IL7555" s="3"/>
      <c r="IM7555" s="3"/>
      <c r="IN7555" s="3"/>
      <c r="IO7555" s="3"/>
      <c r="IP7555" s="3"/>
      <c r="IQ7555" s="3"/>
      <c r="IR7555" s="3"/>
      <c r="IS7555" s="3"/>
    </row>
    <row r="7556" spans="1:253" s="2" customFormat="1" ht="16.5">
      <c r="A7556" s="250"/>
      <c r="B7556" s="250"/>
      <c r="C7556" s="250"/>
      <c r="D7556" s="250"/>
      <c r="E7556" s="250"/>
      <c r="F7556" s="250"/>
      <c r="G7556" s="3"/>
      <c r="H7556" s="3"/>
      <c r="I7556" s="3"/>
      <c r="J7556" s="3"/>
      <c r="K7556" s="3"/>
      <c r="L7556" s="3"/>
      <c r="IK7556" s="3"/>
      <c r="IL7556" s="3"/>
      <c r="IM7556" s="3"/>
      <c r="IN7556" s="3"/>
      <c r="IO7556" s="3"/>
      <c r="IP7556" s="3"/>
      <c r="IQ7556" s="3"/>
      <c r="IR7556" s="3"/>
      <c r="IS7556" s="3"/>
    </row>
    <row r="7557" spans="1:253" s="2" customFormat="1" ht="16.5">
      <c r="A7557" s="250"/>
      <c r="B7557" s="250"/>
      <c r="C7557" s="250"/>
      <c r="D7557" s="250"/>
      <c r="E7557" s="250"/>
      <c r="F7557" s="250"/>
      <c r="G7557" s="3"/>
      <c r="H7557" s="3"/>
      <c r="I7557" s="3"/>
      <c r="J7557" s="3"/>
      <c r="K7557" s="3"/>
      <c r="L7557" s="3"/>
      <c r="IK7557" s="3"/>
      <c r="IL7557" s="3"/>
      <c r="IM7557" s="3"/>
      <c r="IN7557" s="3"/>
      <c r="IO7557" s="3"/>
      <c r="IP7557" s="3"/>
      <c r="IQ7557" s="3"/>
      <c r="IR7557" s="3"/>
      <c r="IS7557" s="3"/>
    </row>
    <row r="7558" spans="1:253" s="2" customFormat="1" ht="16.5">
      <c r="A7558" s="250"/>
      <c r="B7558" s="250"/>
      <c r="C7558" s="250"/>
      <c r="D7558" s="250"/>
      <c r="E7558" s="250"/>
      <c r="F7558" s="250"/>
      <c r="G7558" s="3"/>
      <c r="H7558" s="3"/>
      <c r="I7558" s="3"/>
      <c r="J7558" s="3"/>
      <c r="K7558" s="3"/>
      <c r="L7558" s="3"/>
      <c r="IK7558" s="3"/>
      <c r="IL7558" s="3"/>
      <c r="IM7558" s="3"/>
      <c r="IN7558" s="3"/>
      <c r="IO7558" s="3"/>
      <c r="IP7558" s="3"/>
      <c r="IQ7558" s="3"/>
      <c r="IR7558" s="3"/>
      <c r="IS7558" s="3"/>
    </row>
    <row r="7559" spans="1:253" s="2" customFormat="1" ht="16.5">
      <c r="A7559" s="250"/>
      <c r="B7559" s="250"/>
      <c r="C7559" s="250"/>
      <c r="D7559" s="250"/>
      <c r="E7559" s="250"/>
      <c r="F7559" s="250"/>
      <c r="G7559" s="3"/>
      <c r="H7559" s="3"/>
      <c r="I7559" s="3"/>
      <c r="J7559" s="3"/>
      <c r="K7559" s="3"/>
      <c r="L7559" s="3"/>
      <c r="IK7559" s="3"/>
      <c r="IL7559" s="3"/>
      <c r="IM7559" s="3"/>
      <c r="IN7559" s="3"/>
      <c r="IO7559" s="3"/>
      <c r="IP7559" s="3"/>
      <c r="IQ7559" s="3"/>
      <c r="IR7559" s="3"/>
      <c r="IS7559" s="3"/>
    </row>
    <row r="7560" spans="1:253" s="2" customFormat="1" ht="16.5">
      <c r="A7560" s="250"/>
      <c r="B7560" s="250"/>
      <c r="C7560" s="250"/>
      <c r="D7560" s="250"/>
      <c r="E7560" s="250"/>
      <c r="F7560" s="250"/>
      <c r="G7560" s="3"/>
      <c r="H7560" s="3"/>
      <c r="I7560" s="3"/>
      <c r="J7560" s="3"/>
      <c r="K7560" s="3"/>
      <c r="L7560" s="3"/>
      <c r="IK7560" s="3"/>
      <c r="IL7560" s="3"/>
      <c r="IM7560" s="3"/>
      <c r="IN7560" s="3"/>
      <c r="IO7560" s="3"/>
      <c r="IP7560" s="3"/>
      <c r="IQ7560" s="3"/>
      <c r="IR7560" s="3"/>
      <c r="IS7560" s="3"/>
    </row>
    <row r="7561" spans="1:253" s="2" customFormat="1" ht="16.5">
      <c r="A7561" s="250"/>
      <c r="B7561" s="250"/>
      <c r="C7561" s="250"/>
      <c r="D7561" s="250"/>
      <c r="E7561" s="250"/>
      <c r="F7561" s="250"/>
      <c r="G7561" s="3"/>
      <c r="H7561" s="3"/>
      <c r="I7561" s="3"/>
      <c r="J7561" s="3"/>
      <c r="K7561" s="3"/>
      <c r="L7561" s="3"/>
      <c r="IK7561" s="3"/>
      <c r="IL7561" s="3"/>
      <c r="IM7561" s="3"/>
      <c r="IN7561" s="3"/>
      <c r="IO7561" s="3"/>
      <c r="IP7561" s="3"/>
      <c r="IQ7561" s="3"/>
      <c r="IR7561" s="3"/>
      <c r="IS7561" s="3"/>
    </row>
    <row r="7562" spans="1:253" s="2" customFormat="1" ht="16.5">
      <c r="A7562" s="250"/>
      <c r="B7562" s="250"/>
      <c r="C7562" s="250"/>
      <c r="D7562" s="250"/>
      <c r="E7562" s="250"/>
      <c r="F7562" s="250"/>
      <c r="G7562" s="3"/>
      <c r="H7562" s="3"/>
      <c r="I7562" s="3"/>
      <c r="J7562" s="3"/>
      <c r="K7562" s="3"/>
      <c r="L7562" s="3"/>
      <c r="IK7562" s="3"/>
      <c r="IL7562" s="3"/>
      <c r="IM7562" s="3"/>
      <c r="IN7562" s="3"/>
      <c r="IO7562" s="3"/>
      <c r="IP7562" s="3"/>
      <c r="IQ7562" s="3"/>
      <c r="IR7562" s="3"/>
      <c r="IS7562" s="3"/>
    </row>
    <row r="7563" spans="1:253" s="2" customFormat="1" ht="16.5">
      <c r="A7563" s="250"/>
      <c r="B7563" s="250"/>
      <c r="C7563" s="250"/>
      <c r="D7563" s="250"/>
      <c r="E7563" s="250"/>
      <c r="F7563" s="250"/>
      <c r="G7563" s="3"/>
      <c r="H7563" s="3"/>
      <c r="I7563" s="3"/>
      <c r="J7563" s="3"/>
      <c r="K7563" s="3"/>
      <c r="L7563" s="3"/>
      <c r="IK7563" s="3"/>
      <c r="IL7563" s="3"/>
      <c r="IM7563" s="3"/>
      <c r="IN7563" s="3"/>
      <c r="IO7563" s="3"/>
      <c r="IP7563" s="3"/>
      <c r="IQ7563" s="3"/>
      <c r="IR7563" s="3"/>
      <c r="IS7563" s="3"/>
    </row>
    <row r="7564" spans="1:253" s="2" customFormat="1" ht="16.5">
      <c r="A7564" s="250"/>
      <c r="B7564" s="250"/>
      <c r="C7564" s="250"/>
      <c r="D7564" s="250"/>
      <c r="E7564" s="250"/>
      <c r="F7564" s="250"/>
      <c r="G7564" s="3"/>
      <c r="H7564" s="3"/>
      <c r="I7564" s="3"/>
      <c r="J7564" s="3"/>
      <c r="K7564" s="3"/>
      <c r="L7564" s="3"/>
      <c r="IK7564" s="3"/>
      <c r="IL7564" s="3"/>
      <c r="IM7564" s="3"/>
      <c r="IN7564" s="3"/>
      <c r="IO7564" s="3"/>
      <c r="IP7564" s="3"/>
      <c r="IQ7564" s="3"/>
      <c r="IR7564" s="3"/>
      <c r="IS7564" s="3"/>
    </row>
    <row r="7565" spans="1:253" s="2" customFormat="1" ht="16.5">
      <c r="A7565" s="250"/>
      <c r="B7565" s="250"/>
      <c r="C7565" s="250"/>
      <c r="D7565" s="250"/>
      <c r="E7565" s="250"/>
      <c r="F7565" s="250"/>
      <c r="G7565" s="3"/>
      <c r="H7565" s="3"/>
      <c r="I7565" s="3"/>
      <c r="J7565" s="3"/>
      <c r="K7565" s="3"/>
      <c r="L7565" s="3"/>
      <c r="IK7565" s="3"/>
      <c r="IL7565" s="3"/>
      <c r="IM7565" s="3"/>
      <c r="IN7565" s="3"/>
      <c r="IO7565" s="3"/>
      <c r="IP7565" s="3"/>
      <c r="IQ7565" s="3"/>
      <c r="IR7565" s="3"/>
      <c r="IS7565" s="3"/>
    </row>
    <row r="7566" spans="1:253" s="2" customFormat="1" ht="16.5">
      <c r="A7566" s="250"/>
      <c r="B7566" s="250"/>
      <c r="C7566" s="250"/>
      <c r="D7566" s="250"/>
      <c r="E7566" s="250"/>
      <c r="F7566" s="250"/>
      <c r="G7566" s="3"/>
      <c r="H7566" s="3"/>
      <c r="I7566" s="3"/>
      <c r="J7566" s="3"/>
      <c r="K7566" s="3"/>
      <c r="L7566" s="3"/>
      <c r="IK7566" s="3"/>
      <c r="IL7566" s="3"/>
      <c r="IM7566" s="3"/>
      <c r="IN7566" s="3"/>
      <c r="IO7566" s="3"/>
      <c r="IP7566" s="3"/>
      <c r="IQ7566" s="3"/>
      <c r="IR7566" s="3"/>
      <c r="IS7566" s="3"/>
    </row>
    <row r="7567" spans="1:253" s="2" customFormat="1" ht="16.5">
      <c r="A7567" s="250"/>
      <c r="B7567" s="250"/>
      <c r="C7567" s="250"/>
      <c r="D7567" s="250"/>
      <c r="E7567" s="250"/>
      <c r="F7567" s="250"/>
      <c r="G7567" s="3"/>
      <c r="H7567" s="3"/>
      <c r="I7567" s="3"/>
      <c r="J7567" s="3"/>
      <c r="K7567" s="3"/>
      <c r="L7567" s="3"/>
      <c r="IK7567" s="3"/>
      <c r="IL7567" s="3"/>
      <c r="IM7567" s="3"/>
      <c r="IN7567" s="3"/>
      <c r="IO7567" s="3"/>
      <c r="IP7567" s="3"/>
      <c r="IQ7567" s="3"/>
      <c r="IR7567" s="3"/>
      <c r="IS7567" s="3"/>
    </row>
    <row r="7568" spans="1:253" s="2" customFormat="1" ht="16.5">
      <c r="A7568" s="250"/>
      <c r="B7568" s="250"/>
      <c r="C7568" s="250"/>
      <c r="D7568" s="250"/>
      <c r="E7568" s="250"/>
      <c r="F7568" s="250"/>
      <c r="G7568" s="3"/>
      <c r="H7568" s="3"/>
      <c r="I7568" s="3"/>
      <c r="J7568" s="3"/>
      <c r="K7568" s="3"/>
      <c r="L7568" s="3"/>
      <c r="IK7568" s="3"/>
      <c r="IL7568" s="3"/>
      <c r="IM7568" s="3"/>
      <c r="IN7568" s="3"/>
      <c r="IO7568" s="3"/>
      <c r="IP7568" s="3"/>
      <c r="IQ7568" s="3"/>
      <c r="IR7568" s="3"/>
      <c r="IS7568" s="3"/>
    </row>
    <row r="7569" spans="1:253" s="2" customFormat="1" ht="16.5">
      <c r="A7569" s="250"/>
      <c r="B7569" s="250"/>
      <c r="C7569" s="250"/>
      <c r="D7569" s="250"/>
      <c r="E7569" s="250"/>
      <c r="F7569" s="250"/>
      <c r="G7569" s="3"/>
      <c r="H7569" s="3"/>
      <c r="I7569" s="3"/>
      <c r="J7569" s="3"/>
      <c r="K7569" s="3"/>
      <c r="L7569" s="3"/>
      <c r="IK7569" s="3"/>
      <c r="IL7569" s="3"/>
      <c r="IM7569" s="3"/>
      <c r="IN7569" s="3"/>
      <c r="IO7569" s="3"/>
      <c r="IP7569" s="3"/>
      <c r="IQ7569" s="3"/>
      <c r="IR7569" s="3"/>
      <c r="IS7569" s="3"/>
    </row>
    <row r="7570" spans="1:253" s="2" customFormat="1" ht="16.5">
      <c r="A7570" s="250"/>
      <c r="B7570" s="250"/>
      <c r="C7570" s="250"/>
      <c r="D7570" s="250"/>
      <c r="E7570" s="250"/>
      <c r="F7570" s="250"/>
      <c r="G7570" s="3"/>
      <c r="H7570" s="3"/>
      <c r="I7570" s="3"/>
      <c r="J7570" s="3"/>
      <c r="K7570" s="3"/>
      <c r="L7570" s="3"/>
      <c r="IK7570" s="3"/>
      <c r="IL7570" s="3"/>
      <c r="IM7570" s="3"/>
      <c r="IN7570" s="3"/>
      <c r="IO7570" s="3"/>
      <c r="IP7570" s="3"/>
      <c r="IQ7570" s="3"/>
      <c r="IR7570" s="3"/>
      <c r="IS7570" s="3"/>
    </row>
    <row r="7571" spans="1:253" s="2" customFormat="1" ht="16.5">
      <c r="A7571" s="250"/>
      <c r="B7571" s="250"/>
      <c r="C7571" s="250"/>
      <c r="D7571" s="250"/>
      <c r="E7571" s="250"/>
      <c r="F7571" s="250"/>
      <c r="G7571" s="3"/>
      <c r="H7571" s="3"/>
      <c r="I7571" s="3"/>
      <c r="J7571" s="3"/>
      <c r="K7571" s="3"/>
      <c r="L7571" s="3"/>
      <c r="IK7571" s="3"/>
      <c r="IL7571" s="3"/>
      <c r="IM7571" s="3"/>
      <c r="IN7571" s="3"/>
      <c r="IO7571" s="3"/>
      <c r="IP7571" s="3"/>
      <c r="IQ7571" s="3"/>
      <c r="IR7571" s="3"/>
      <c r="IS7571" s="3"/>
    </row>
    <row r="7572" spans="1:253" s="2" customFormat="1" ht="16.5">
      <c r="A7572" s="250"/>
      <c r="B7572" s="250"/>
      <c r="C7572" s="250"/>
      <c r="D7572" s="250"/>
      <c r="E7572" s="250"/>
      <c r="F7572" s="250"/>
      <c r="G7572" s="3"/>
      <c r="H7572" s="3"/>
      <c r="I7572" s="3"/>
      <c r="J7572" s="3"/>
      <c r="K7572" s="3"/>
      <c r="L7572" s="3"/>
      <c r="IK7572" s="3"/>
      <c r="IL7572" s="3"/>
      <c r="IM7572" s="3"/>
      <c r="IN7572" s="3"/>
      <c r="IO7572" s="3"/>
      <c r="IP7572" s="3"/>
      <c r="IQ7572" s="3"/>
      <c r="IR7572" s="3"/>
      <c r="IS7572" s="3"/>
    </row>
    <row r="7573" spans="1:253" s="2" customFormat="1" ht="16.5">
      <c r="A7573" s="250"/>
      <c r="B7573" s="250"/>
      <c r="C7573" s="250"/>
      <c r="D7573" s="250"/>
      <c r="E7573" s="250"/>
      <c r="F7573" s="250"/>
      <c r="G7573" s="3"/>
      <c r="H7573" s="3"/>
      <c r="I7573" s="3"/>
      <c r="J7573" s="3"/>
      <c r="K7573" s="3"/>
      <c r="L7573" s="3"/>
      <c r="IK7573" s="3"/>
      <c r="IL7573" s="3"/>
      <c r="IM7573" s="3"/>
      <c r="IN7573" s="3"/>
      <c r="IO7573" s="3"/>
      <c r="IP7573" s="3"/>
      <c r="IQ7573" s="3"/>
      <c r="IR7573" s="3"/>
      <c r="IS7573" s="3"/>
    </row>
    <row r="7574" spans="1:253" s="2" customFormat="1" ht="16.5">
      <c r="A7574" s="250"/>
      <c r="B7574" s="250"/>
      <c r="C7574" s="250"/>
      <c r="D7574" s="250"/>
      <c r="E7574" s="250"/>
      <c r="F7574" s="250"/>
      <c r="G7574" s="3"/>
      <c r="H7574" s="3"/>
      <c r="I7574" s="3"/>
      <c r="J7574" s="3"/>
      <c r="K7574" s="3"/>
      <c r="L7574" s="3"/>
      <c r="IK7574" s="3"/>
      <c r="IL7574" s="3"/>
      <c r="IM7574" s="3"/>
      <c r="IN7574" s="3"/>
      <c r="IO7574" s="3"/>
      <c r="IP7574" s="3"/>
      <c r="IQ7574" s="3"/>
      <c r="IR7574" s="3"/>
      <c r="IS7574" s="3"/>
    </row>
    <row r="7575" spans="1:253" s="2" customFormat="1" ht="16.5">
      <c r="A7575" s="250"/>
      <c r="B7575" s="250"/>
      <c r="C7575" s="250"/>
      <c r="D7575" s="250"/>
      <c r="E7575" s="250"/>
      <c r="F7575" s="250"/>
      <c r="G7575" s="3"/>
      <c r="H7575" s="3"/>
      <c r="I7575" s="3"/>
      <c r="J7575" s="3"/>
      <c r="K7575" s="3"/>
      <c r="L7575" s="3"/>
      <c r="IK7575" s="3"/>
      <c r="IL7575" s="3"/>
      <c r="IM7575" s="3"/>
      <c r="IN7575" s="3"/>
      <c r="IO7575" s="3"/>
      <c r="IP7575" s="3"/>
      <c r="IQ7575" s="3"/>
      <c r="IR7575" s="3"/>
      <c r="IS7575" s="3"/>
    </row>
    <row r="7576" spans="1:253" s="2" customFormat="1" ht="16.5">
      <c r="A7576" s="250"/>
      <c r="B7576" s="250"/>
      <c r="C7576" s="250"/>
      <c r="D7576" s="250"/>
      <c r="E7576" s="250"/>
      <c r="F7576" s="250"/>
      <c r="G7576" s="3"/>
      <c r="H7576" s="3"/>
      <c r="I7576" s="3"/>
      <c r="J7576" s="3"/>
      <c r="K7576" s="3"/>
      <c r="L7576" s="3"/>
      <c r="IK7576" s="3"/>
      <c r="IL7576" s="3"/>
      <c r="IM7576" s="3"/>
      <c r="IN7576" s="3"/>
      <c r="IO7576" s="3"/>
      <c r="IP7576" s="3"/>
      <c r="IQ7576" s="3"/>
      <c r="IR7576" s="3"/>
      <c r="IS7576" s="3"/>
    </row>
    <row r="7577" spans="1:253" s="2" customFormat="1" ht="16.5">
      <c r="A7577" s="250"/>
      <c r="B7577" s="250"/>
      <c r="C7577" s="250"/>
      <c r="D7577" s="250"/>
      <c r="E7577" s="250"/>
      <c r="F7577" s="250"/>
      <c r="G7577" s="3"/>
      <c r="H7577" s="3"/>
      <c r="I7577" s="3"/>
      <c r="J7577" s="3"/>
      <c r="K7577" s="3"/>
      <c r="L7577" s="3"/>
      <c r="IK7577" s="3"/>
      <c r="IL7577" s="3"/>
      <c r="IM7577" s="3"/>
      <c r="IN7577" s="3"/>
      <c r="IO7577" s="3"/>
      <c r="IP7577" s="3"/>
      <c r="IQ7577" s="3"/>
      <c r="IR7577" s="3"/>
      <c r="IS7577" s="3"/>
    </row>
    <row r="7578" spans="1:253" s="2" customFormat="1" ht="16.5">
      <c r="A7578" s="250"/>
      <c r="B7578" s="250"/>
      <c r="C7578" s="250"/>
      <c r="D7578" s="250"/>
      <c r="E7578" s="250"/>
      <c r="F7578" s="250"/>
      <c r="G7578" s="3"/>
      <c r="H7578" s="3"/>
      <c r="I7578" s="3"/>
      <c r="J7578" s="3"/>
      <c r="K7578" s="3"/>
      <c r="L7578" s="3"/>
      <c r="IK7578" s="3"/>
      <c r="IL7578" s="3"/>
      <c r="IM7578" s="3"/>
      <c r="IN7578" s="3"/>
      <c r="IO7578" s="3"/>
      <c r="IP7578" s="3"/>
      <c r="IQ7578" s="3"/>
      <c r="IR7578" s="3"/>
      <c r="IS7578" s="3"/>
    </row>
    <row r="7579" spans="1:253" s="2" customFormat="1" ht="16.5">
      <c r="A7579" s="250"/>
      <c r="B7579" s="250"/>
      <c r="C7579" s="250"/>
      <c r="D7579" s="250"/>
      <c r="E7579" s="250"/>
      <c r="F7579" s="250"/>
      <c r="G7579" s="3"/>
      <c r="H7579" s="3"/>
      <c r="I7579" s="3"/>
      <c r="J7579" s="3"/>
      <c r="K7579" s="3"/>
      <c r="L7579" s="3"/>
      <c r="IK7579" s="3"/>
      <c r="IL7579" s="3"/>
      <c r="IM7579" s="3"/>
      <c r="IN7579" s="3"/>
      <c r="IO7579" s="3"/>
      <c r="IP7579" s="3"/>
      <c r="IQ7579" s="3"/>
      <c r="IR7579" s="3"/>
      <c r="IS7579" s="3"/>
    </row>
    <row r="7580" spans="1:253" s="2" customFormat="1" ht="16.5">
      <c r="A7580" s="250"/>
      <c r="B7580" s="250"/>
      <c r="C7580" s="250"/>
      <c r="D7580" s="250"/>
      <c r="E7580" s="250"/>
      <c r="F7580" s="250"/>
      <c r="G7580" s="3"/>
      <c r="H7580" s="3"/>
      <c r="I7580" s="3"/>
      <c r="J7580" s="3"/>
      <c r="K7580" s="3"/>
      <c r="L7580" s="3"/>
      <c r="IK7580" s="3"/>
      <c r="IL7580" s="3"/>
      <c r="IM7580" s="3"/>
      <c r="IN7580" s="3"/>
      <c r="IO7580" s="3"/>
      <c r="IP7580" s="3"/>
      <c r="IQ7580" s="3"/>
      <c r="IR7580" s="3"/>
      <c r="IS7580" s="3"/>
    </row>
    <row r="7581" spans="1:253" s="2" customFormat="1" ht="16.5">
      <c r="A7581" s="250"/>
      <c r="B7581" s="250"/>
      <c r="C7581" s="250"/>
      <c r="D7581" s="250"/>
      <c r="E7581" s="250"/>
      <c r="F7581" s="250"/>
      <c r="G7581" s="3"/>
      <c r="H7581" s="3"/>
      <c r="I7581" s="3"/>
      <c r="J7581" s="3"/>
      <c r="K7581" s="3"/>
      <c r="L7581" s="3"/>
      <c r="IK7581" s="3"/>
      <c r="IL7581" s="3"/>
      <c r="IM7581" s="3"/>
      <c r="IN7581" s="3"/>
      <c r="IO7581" s="3"/>
      <c r="IP7581" s="3"/>
      <c r="IQ7581" s="3"/>
      <c r="IR7581" s="3"/>
      <c r="IS7581" s="3"/>
    </row>
    <row r="7582" spans="1:253" s="2" customFormat="1" ht="16.5">
      <c r="A7582" s="250"/>
      <c r="B7582" s="250"/>
      <c r="C7582" s="250"/>
      <c r="D7582" s="250"/>
      <c r="E7582" s="250"/>
      <c r="F7582" s="250"/>
      <c r="G7582" s="3"/>
      <c r="H7582" s="3"/>
      <c r="I7582" s="3"/>
      <c r="J7582" s="3"/>
      <c r="K7582" s="3"/>
      <c r="L7582" s="3"/>
      <c r="IK7582" s="3"/>
      <c r="IL7582" s="3"/>
      <c r="IM7582" s="3"/>
      <c r="IN7582" s="3"/>
      <c r="IO7582" s="3"/>
      <c r="IP7582" s="3"/>
      <c r="IQ7582" s="3"/>
      <c r="IR7582" s="3"/>
      <c r="IS7582" s="3"/>
    </row>
    <row r="7583" spans="1:253" s="2" customFormat="1" ht="16.5">
      <c r="A7583" s="250"/>
      <c r="B7583" s="250"/>
      <c r="C7583" s="250"/>
      <c r="D7583" s="250"/>
      <c r="E7583" s="250"/>
      <c r="F7583" s="250"/>
      <c r="G7583" s="3"/>
      <c r="H7583" s="3"/>
      <c r="I7583" s="3"/>
      <c r="J7583" s="3"/>
      <c r="K7583" s="3"/>
      <c r="L7583" s="3"/>
      <c r="IK7583" s="3"/>
      <c r="IL7583" s="3"/>
      <c r="IM7583" s="3"/>
      <c r="IN7583" s="3"/>
      <c r="IO7583" s="3"/>
      <c r="IP7583" s="3"/>
      <c r="IQ7583" s="3"/>
      <c r="IR7583" s="3"/>
      <c r="IS7583" s="3"/>
    </row>
    <row r="7584" spans="1:253" s="2" customFormat="1" ht="16.5">
      <c r="A7584" s="250"/>
      <c r="B7584" s="250"/>
      <c r="C7584" s="250"/>
      <c r="D7584" s="250"/>
      <c r="E7584" s="250"/>
      <c r="F7584" s="250"/>
      <c r="G7584" s="3"/>
      <c r="H7584" s="3"/>
      <c r="I7584" s="3"/>
      <c r="J7584" s="3"/>
      <c r="K7584" s="3"/>
      <c r="L7584" s="3"/>
      <c r="IK7584" s="3"/>
      <c r="IL7584" s="3"/>
      <c r="IM7584" s="3"/>
      <c r="IN7584" s="3"/>
      <c r="IO7584" s="3"/>
      <c r="IP7584" s="3"/>
      <c r="IQ7584" s="3"/>
      <c r="IR7584" s="3"/>
      <c r="IS7584" s="3"/>
    </row>
    <row r="7585" spans="1:253" s="2" customFormat="1" ht="16.5">
      <c r="A7585" s="250"/>
      <c r="B7585" s="250"/>
      <c r="C7585" s="250"/>
      <c r="D7585" s="250"/>
      <c r="E7585" s="250"/>
      <c r="F7585" s="250"/>
      <c r="G7585" s="3"/>
      <c r="H7585" s="3"/>
      <c r="I7585" s="3"/>
      <c r="J7585" s="3"/>
      <c r="K7585" s="3"/>
      <c r="L7585" s="3"/>
      <c r="IK7585" s="3"/>
      <c r="IL7585" s="3"/>
      <c r="IM7585" s="3"/>
      <c r="IN7585" s="3"/>
      <c r="IO7585" s="3"/>
      <c r="IP7585" s="3"/>
      <c r="IQ7585" s="3"/>
      <c r="IR7585" s="3"/>
      <c r="IS7585" s="3"/>
    </row>
    <row r="7586" spans="1:253" s="2" customFormat="1" ht="16.5">
      <c r="A7586" s="250"/>
      <c r="B7586" s="250"/>
      <c r="C7586" s="250"/>
      <c r="D7586" s="250"/>
      <c r="E7586" s="250"/>
      <c r="F7586" s="250"/>
      <c r="G7586" s="3"/>
      <c r="H7586" s="3"/>
      <c r="I7586" s="3"/>
      <c r="J7586" s="3"/>
      <c r="K7586" s="3"/>
      <c r="L7586" s="3"/>
      <c r="IK7586" s="3"/>
      <c r="IL7586" s="3"/>
      <c r="IM7586" s="3"/>
      <c r="IN7586" s="3"/>
      <c r="IO7586" s="3"/>
      <c r="IP7586" s="3"/>
      <c r="IQ7586" s="3"/>
      <c r="IR7586" s="3"/>
      <c r="IS7586" s="3"/>
    </row>
    <row r="7587" spans="1:253" s="2" customFormat="1" ht="16.5">
      <c r="A7587" s="250"/>
      <c r="B7587" s="250"/>
      <c r="C7587" s="250"/>
      <c r="D7587" s="250"/>
      <c r="E7587" s="250"/>
      <c r="F7587" s="250"/>
      <c r="G7587" s="3"/>
      <c r="H7587" s="3"/>
      <c r="I7587" s="3"/>
      <c r="J7587" s="3"/>
      <c r="K7587" s="3"/>
      <c r="L7587" s="3"/>
      <c r="IK7587" s="3"/>
      <c r="IL7587" s="3"/>
      <c r="IM7587" s="3"/>
      <c r="IN7587" s="3"/>
      <c r="IO7587" s="3"/>
      <c r="IP7587" s="3"/>
      <c r="IQ7587" s="3"/>
      <c r="IR7587" s="3"/>
      <c r="IS7587" s="3"/>
    </row>
    <row r="7588" spans="1:253" s="2" customFormat="1" ht="16.5">
      <c r="A7588" s="250"/>
      <c r="B7588" s="250"/>
      <c r="C7588" s="250"/>
      <c r="D7588" s="250"/>
      <c r="E7588" s="250"/>
      <c r="F7588" s="250"/>
      <c r="G7588" s="3"/>
      <c r="H7588" s="3"/>
      <c r="I7588" s="3"/>
      <c r="J7588" s="3"/>
      <c r="K7588" s="3"/>
      <c r="L7588" s="3"/>
      <c r="IK7588" s="3"/>
      <c r="IL7588" s="3"/>
      <c r="IM7588" s="3"/>
      <c r="IN7588" s="3"/>
      <c r="IO7588" s="3"/>
      <c r="IP7588" s="3"/>
      <c r="IQ7588" s="3"/>
      <c r="IR7588" s="3"/>
      <c r="IS7588" s="3"/>
    </row>
    <row r="7589" spans="1:253" s="2" customFormat="1" ht="16.5">
      <c r="A7589" s="250"/>
      <c r="B7589" s="250"/>
      <c r="C7589" s="250"/>
      <c r="D7589" s="250"/>
      <c r="E7589" s="250"/>
      <c r="F7589" s="250"/>
      <c r="G7589" s="3"/>
      <c r="H7589" s="3"/>
      <c r="I7589" s="3"/>
      <c r="J7589" s="3"/>
      <c r="K7589" s="3"/>
      <c r="L7589" s="3"/>
      <c r="IK7589" s="3"/>
      <c r="IL7589" s="3"/>
      <c r="IM7589" s="3"/>
      <c r="IN7589" s="3"/>
      <c r="IO7589" s="3"/>
      <c r="IP7589" s="3"/>
      <c r="IQ7589" s="3"/>
      <c r="IR7589" s="3"/>
      <c r="IS7589" s="3"/>
    </row>
    <row r="7590" spans="1:253" s="2" customFormat="1" ht="16.5">
      <c r="A7590" s="250"/>
      <c r="B7590" s="250"/>
      <c r="C7590" s="250"/>
      <c r="D7590" s="250"/>
      <c r="E7590" s="250"/>
      <c r="F7590" s="250"/>
      <c r="G7590" s="3"/>
      <c r="H7590" s="3"/>
      <c r="I7590" s="3"/>
      <c r="J7590" s="3"/>
      <c r="K7590" s="3"/>
      <c r="L7590" s="3"/>
      <c r="IK7590" s="3"/>
      <c r="IL7590" s="3"/>
      <c r="IM7590" s="3"/>
      <c r="IN7590" s="3"/>
      <c r="IO7590" s="3"/>
      <c r="IP7590" s="3"/>
      <c r="IQ7590" s="3"/>
      <c r="IR7590" s="3"/>
      <c r="IS7590" s="3"/>
    </row>
    <row r="7591" spans="1:253" s="2" customFormat="1" ht="16.5">
      <c r="A7591" s="250"/>
      <c r="B7591" s="250"/>
      <c r="C7591" s="250"/>
      <c r="D7591" s="250"/>
      <c r="E7591" s="250"/>
      <c r="F7591" s="250"/>
      <c r="G7591" s="3"/>
      <c r="H7591" s="3"/>
      <c r="I7591" s="3"/>
      <c r="J7591" s="3"/>
      <c r="K7591" s="3"/>
      <c r="L7591" s="3"/>
      <c r="IK7591" s="3"/>
      <c r="IL7591" s="3"/>
      <c r="IM7591" s="3"/>
      <c r="IN7591" s="3"/>
      <c r="IO7591" s="3"/>
      <c r="IP7591" s="3"/>
      <c r="IQ7591" s="3"/>
      <c r="IR7591" s="3"/>
      <c r="IS7591" s="3"/>
    </row>
    <row r="7592" spans="1:253" s="2" customFormat="1" ht="16.5">
      <c r="A7592" s="250"/>
      <c r="B7592" s="250"/>
      <c r="C7592" s="250"/>
      <c r="D7592" s="250"/>
      <c r="E7592" s="250"/>
      <c r="F7592" s="250"/>
      <c r="G7592" s="3"/>
      <c r="H7592" s="3"/>
      <c r="I7592" s="3"/>
      <c r="J7592" s="3"/>
      <c r="K7592" s="3"/>
      <c r="L7592" s="3"/>
      <c r="IK7592" s="3"/>
      <c r="IL7592" s="3"/>
      <c r="IM7592" s="3"/>
      <c r="IN7592" s="3"/>
      <c r="IO7592" s="3"/>
      <c r="IP7592" s="3"/>
      <c r="IQ7592" s="3"/>
      <c r="IR7592" s="3"/>
      <c r="IS7592" s="3"/>
    </row>
    <row r="7593" spans="1:253" s="2" customFormat="1" ht="16.5">
      <c r="A7593" s="250"/>
      <c r="B7593" s="250"/>
      <c r="C7593" s="250"/>
      <c r="D7593" s="250"/>
      <c r="E7593" s="250"/>
      <c r="F7593" s="250"/>
      <c r="G7593" s="3"/>
      <c r="H7593" s="3"/>
      <c r="I7593" s="3"/>
      <c r="J7593" s="3"/>
      <c r="K7593" s="3"/>
      <c r="L7593" s="3"/>
      <c r="IK7593" s="3"/>
      <c r="IL7593" s="3"/>
      <c r="IM7593" s="3"/>
      <c r="IN7593" s="3"/>
      <c r="IO7593" s="3"/>
      <c r="IP7593" s="3"/>
      <c r="IQ7593" s="3"/>
      <c r="IR7593" s="3"/>
      <c r="IS7593" s="3"/>
    </row>
    <row r="7594" spans="1:253" s="2" customFormat="1" ht="16.5">
      <c r="A7594" s="250"/>
      <c r="B7594" s="250"/>
      <c r="C7594" s="250"/>
      <c r="D7594" s="250"/>
      <c r="E7594" s="250"/>
      <c r="F7594" s="250"/>
      <c r="G7594" s="3"/>
      <c r="H7594" s="3"/>
      <c r="I7594" s="3"/>
      <c r="J7594" s="3"/>
      <c r="K7594" s="3"/>
      <c r="L7594" s="3"/>
      <c r="IK7594" s="3"/>
      <c r="IL7594" s="3"/>
      <c r="IM7594" s="3"/>
      <c r="IN7594" s="3"/>
      <c r="IO7594" s="3"/>
      <c r="IP7594" s="3"/>
      <c r="IQ7594" s="3"/>
      <c r="IR7594" s="3"/>
      <c r="IS7594" s="3"/>
    </row>
    <row r="7595" spans="1:253" s="2" customFormat="1" ht="16.5">
      <c r="A7595" s="250"/>
      <c r="B7595" s="250"/>
      <c r="C7595" s="250"/>
      <c r="D7595" s="250"/>
      <c r="E7595" s="250"/>
      <c r="F7595" s="250"/>
      <c r="G7595" s="3"/>
      <c r="H7595" s="3"/>
      <c r="I7595" s="3"/>
      <c r="J7595" s="3"/>
      <c r="K7595" s="3"/>
      <c r="L7595" s="3"/>
      <c r="IK7595" s="3"/>
      <c r="IL7595" s="3"/>
      <c r="IM7595" s="3"/>
      <c r="IN7595" s="3"/>
      <c r="IO7595" s="3"/>
      <c r="IP7595" s="3"/>
      <c r="IQ7595" s="3"/>
      <c r="IR7595" s="3"/>
      <c r="IS7595" s="3"/>
    </row>
    <row r="7596" spans="1:253" s="2" customFormat="1" ht="16.5">
      <c r="A7596" s="250"/>
      <c r="B7596" s="250"/>
      <c r="C7596" s="250"/>
      <c r="D7596" s="250"/>
      <c r="E7596" s="250"/>
      <c r="F7596" s="250"/>
      <c r="G7596" s="3"/>
      <c r="H7596" s="3"/>
      <c r="I7596" s="3"/>
      <c r="J7596" s="3"/>
      <c r="K7596" s="3"/>
      <c r="L7596" s="3"/>
      <c r="IK7596" s="3"/>
      <c r="IL7596" s="3"/>
      <c r="IM7596" s="3"/>
      <c r="IN7596" s="3"/>
      <c r="IO7596" s="3"/>
      <c r="IP7596" s="3"/>
      <c r="IQ7596" s="3"/>
      <c r="IR7596" s="3"/>
      <c r="IS7596" s="3"/>
    </row>
    <row r="7597" spans="1:253" s="2" customFormat="1" ht="16.5">
      <c r="A7597" s="250"/>
      <c r="B7597" s="250"/>
      <c r="C7597" s="250"/>
      <c r="D7597" s="250"/>
      <c r="E7597" s="250"/>
      <c r="F7597" s="250"/>
      <c r="G7597" s="3"/>
      <c r="H7597" s="3"/>
      <c r="I7597" s="3"/>
      <c r="J7597" s="3"/>
      <c r="K7597" s="3"/>
      <c r="L7597" s="3"/>
      <c r="IK7597" s="3"/>
      <c r="IL7597" s="3"/>
      <c r="IM7597" s="3"/>
      <c r="IN7597" s="3"/>
      <c r="IO7597" s="3"/>
      <c r="IP7597" s="3"/>
      <c r="IQ7597" s="3"/>
      <c r="IR7597" s="3"/>
      <c r="IS7597" s="3"/>
    </row>
    <row r="7598" spans="1:253" s="2" customFormat="1" ht="16.5">
      <c r="A7598" s="250"/>
      <c r="B7598" s="250"/>
      <c r="C7598" s="250"/>
      <c r="D7598" s="250"/>
      <c r="E7598" s="250"/>
      <c r="F7598" s="250"/>
      <c r="G7598" s="3"/>
      <c r="H7598" s="3"/>
      <c r="I7598" s="3"/>
      <c r="J7598" s="3"/>
      <c r="K7598" s="3"/>
      <c r="L7598" s="3"/>
      <c r="IK7598" s="3"/>
      <c r="IL7598" s="3"/>
      <c r="IM7598" s="3"/>
      <c r="IN7598" s="3"/>
      <c r="IO7598" s="3"/>
      <c r="IP7598" s="3"/>
      <c r="IQ7598" s="3"/>
      <c r="IR7598" s="3"/>
      <c r="IS7598" s="3"/>
    </row>
    <row r="7599" spans="1:253" s="2" customFormat="1" ht="16.5">
      <c r="A7599" s="250"/>
      <c r="B7599" s="250"/>
      <c r="C7599" s="250"/>
      <c r="D7599" s="250"/>
      <c r="E7599" s="250"/>
      <c r="F7599" s="250"/>
      <c r="G7599" s="3"/>
      <c r="H7599" s="3"/>
      <c r="I7599" s="3"/>
      <c r="J7599" s="3"/>
      <c r="K7599" s="3"/>
      <c r="L7599" s="3"/>
      <c r="IK7599" s="3"/>
      <c r="IL7599" s="3"/>
      <c r="IM7599" s="3"/>
      <c r="IN7599" s="3"/>
      <c r="IO7599" s="3"/>
      <c r="IP7599" s="3"/>
      <c r="IQ7599" s="3"/>
      <c r="IR7599" s="3"/>
      <c r="IS7599" s="3"/>
    </row>
    <row r="7600" spans="1:253" s="2" customFormat="1" ht="16.5">
      <c r="A7600" s="250"/>
      <c r="B7600" s="250"/>
      <c r="C7600" s="250"/>
      <c r="D7600" s="250"/>
      <c r="E7600" s="250"/>
      <c r="F7600" s="250"/>
      <c r="G7600" s="3"/>
      <c r="H7600" s="3"/>
      <c r="I7600" s="3"/>
      <c r="J7600" s="3"/>
      <c r="K7600" s="3"/>
      <c r="L7600" s="3"/>
      <c r="IK7600" s="3"/>
      <c r="IL7600" s="3"/>
      <c r="IM7600" s="3"/>
      <c r="IN7600" s="3"/>
      <c r="IO7600" s="3"/>
      <c r="IP7600" s="3"/>
      <c r="IQ7600" s="3"/>
      <c r="IR7600" s="3"/>
      <c r="IS7600" s="3"/>
    </row>
    <row r="7601" spans="1:253" s="2" customFormat="1" ht="16.5">
      <c r="A7601" s="250"/>
      <c r="B7601" s="250"/>
      <c r="C7601" s="250"/>
      <c r="D7601" s="250"/>
      <c r="E7601" s="250"/>
      <c r="F7601" s="250"/>
      <c r="G7601" s="3"/>
      <c r="H7601" s="3"/>
      <c r="I7601" s="3"/>
      <c r="J7601" s="3"/>
      <c r="K7601" s="3"/>
      <c r="L7601" s="3"/>
      <c r="IK7601" s="3"/>
      <c r="IL7601" s="3"/>
      <c r="IM7601" s="3"/>
      <c r="IN7601" s="3"/>
      <c r="IO7601" s="3"/>
      <c r="IP7601" s="3"/>
      <c r="IQ7601" s="3"/>
      <c r="IR7601" s="3"/>
      <c r="IS7601" s="3"/>
    </row>
    <row r="7602" spans="1:253" s="2" customFormat="1" ht="16.5">
      <c r="A7602" s="250"/>
      <c r="B7602" s="250"/>
      <c r="C7602" s="250"/>
      <c r="D7602" s="250"/>
      <c r="E7602" s="250"/>
      <c r="F7602" s="250"/>
      <c r="G7602" s="3"/>
      <c r="H7602" s="3"/>
      <c r="I7602" s="3"/>
      <c r="J7602" s="3"/>
      <c r="K7602" s="3"/>
      <c r="L7602" s="3"/>
      <c r="IK7602" s="3"/>
      <c r="IL7602" s="3"/>
      <c r="IM7602" s="3"/>
      <c r="IN7602" s="3"/>
      <c r="IO7602" s="3"/>
      <c r="IP7602" s="3"/>
      <c r="IQ7602" s="3"/>
      <c r="IR7602" s="3"/>
      <c r="IS7602" s="3"/>
    </row>
    <row r="7603" spans="1:253" s="2" customFormat="1" ht="16.5">
      <c r="A7603" s="250"/>
      <c r="B7603" s="250"/>
      <c r="C7603" s="250"/>
      <c r="D7603" s="250"/>
      <c r="E7603" s="250"/>
      <c r="F7603" s="250"/>
      <c r="G7603" s="3"/>
      <c r="H7603" s="3"/>
      <c r="I7603" s="3"/>
      <c r="J7603" s="3"/>
      <c r="K7603" s="3"/>
      <c r="L7603" s="3"/>
      <c r="IK7603" s="3"/>
      <c r="IL7603" s="3"/>
      <c r="IM7603" s="3"/>
      <c r="IN7603" s="3"/>
      <c r="IO7603" s="3"/>
      <c r="IP7603" s="3"/>
      <c r="IQ7603" s="3"/>
      <c r="IR7603" s="3"/>
      <c r="IS7603" s="3"/>
    </row>
    <row r="7604" spans="1:253" s="2" customFormat="1" ht="16.5">
      <c r="A7604" s="250"/>
      <c r="B7604" s="250"/>
      <c r="C7604" s="250"/>
      <c r="D7604" s="250"/>
      <c r="E7604" s="250"/>
      <c r="F7604" s="250"/>
      <c r="G7604" s="3"/>
      <c r="H7604" s="3"/>
      <c r="I7604" s="3"/>
      <c r="J7604" s="3"/>
      <c r="K7604" s="3"/>
      <c r="L7604" s="3"/>
      <c r="IK7604" s="3"/>
      <c r="IL7604" s="3"/>
      <c r="IM7604" s="3"/>
      <c r="IN7604" s="3"/>
      <c r="IO7604" s="3"/>
      <c r="IP7604" s="3"/>
      <c r="IQ7604" s="3"/>
      <c r="IR7604" s="3"/>
      <c r="IS7604" s="3"/>
    </row>
    <row r="7605" spans="1:253" s="2" customFormat="1" ht="16.5">
      <c r="A7605" s="250"/>
      <c r="B7605" s="250"/>
      <c r="C7605" s="250"/>
      <c r="D7605" s="250"/>
      <c r="E7605" s="250"/>
      <c r="F7605" s="250"/>
      <c r="G7605" s="3"/>
      <c r="H7605" s="3"/>
      <c r="I7605" s="3"/>
      <c r="J7605" s="3"/>
      <c r="K7605" s="3"/>
      <c r="L7605" s="3"/>
      <c r="IK7605" s="3"/>
      <c r="IL7605" s="3"/>
      <c r="IM7605" s="3"/>
      <c r="IN7605" s="3"/>
      <c r="IO7605" s="3"/>
      <c r="IP7605" s="3"/>
      <c r="IQ7605" s="3"/>
      <c r="IR7605" s="3"/>
      <c r="IS7605" s="3"/>
    </row>
    <row r="7606" spans="1:253" s="2" customFormat="1" ht="16.5">
      <c r="A7606" s="250"/>
      <c r="B7606" s="250"/>
      <c r="C7606" s="250"/>
      <c r="D7606" s="250"/>
      <c r="E7606" s="250"/>
      <c r="F7606" s="250"/>
      <c r="G7606" s="3"/>
      <c r="H7606" s="3"/>
      <c r="I7606" s="3"/>
      <c r="J7606" s="3"/>
      <c r="K7606" s="3"/>
      <c r="L7606" s="3"/>
      <c r="IK7606" s="3"/>
      <c r="IL7606" s="3"/>
      <c r="IM7606" s="3"/>
      <c r="IN7606" s="3"/>
      <c r="IO7606" s="3"/>
      <c r="IP7606" s="3"/>
      <c r="IQ7606" s="3"/>
      <c r="IR7606" s="3"/>
      <c r="IS7606" s="3"/>
    </row>
    <row r="7607" spans="1:253" s="2" customFormat="1" ht="16.5">
      <c r="A7607" s="250"/>
      <c r="B7607" s="250"/>
      <c r="C7607" s="250"/>
      <c r="D7607" s="250"/>
      <c r="E7607" s="250"/>
      <c r="F7607" s="250"/>
      <c r="G7607" s="3"/>
      <c r="H7607" s="3"/>
      <c r="I7607" s="3"/>
      <c r="J7607" s="3"/>
      <c r="K7607" s="3"/>
      <c r="L7607" s="3"/>
      <c r="IK7607" s="3"/>
      <c r="IL7607" s="3"/>
      <c r="IM7607" s="3"/>
      <c r="IN7607" s="3"/>
      <c r="IO7607" s="3"/>
      <c r="IP7607" s="3"/>
      <c r="IQ7607" s="3"/>
      <c r="IR7607" s="3"/>
      <c r="IS7607" s="3"/>
    </row>
    <row r="7608" spans="1:253" s="2" customFormat="1" ht="16.5">
      <c r="A7608" s="250"/>
      <c r="B7608" s="250"/>
      <c r="C7608" s="250"/>
      <c r="D7608" s="250"/>
      <c r="E7608" s="250"/>
      <c r="F7608" s="250"/>
      <c r="G7608" s="3"/>
      <c r="H7608" s="3"/>
      <c r="I7608" s="3"/>
      <c r="J7608" s="3"/>
      <c r="K7608" s="3"/>
      <c r="L7608" s="3"/>
      <c r="IK7608" s="3"/>
      <c r="IL7608" s="3"/>
      <c r="IM7608" s="3"/>
      <c r="IN7608" s="3"/>
      <c r="IO7608" s="3"/>
      <c r="IP7608" s="3"/>
      <c r="IQ7608" s="3"/>
      <c r="IR7608" s="3"/>
      <c r="IS7608" s="3"/>
    </row>
    <row r="7609" spans="1:253" s="2" customFormat="1" ht="16.5">
      <c r="A7609" s="250"/>
      <c r="B7609" s="250"/>
      <c r="C7609" s="250"/>
      <c r="D7609" s="250"/>
      <c r="E7609" s="250"/>
      <c r="F7609" s="250"/>
      <c r="G7609" s="3"/>
      <c r="H7609" s="3"/>
      <c r="I7609" s="3"/>
      <c r="J7609" s="3"/>
      <c r="K7609" s="3"/>
      <c r="L7609" s="3"/>
      <c r="IK7609" s="3"/>
      <c r="IL7609" s="3"/>
      <c r="IM7609" s="3"/>
      <c r="IN7609" s="3"/>
      <c r="IO7609" s="3"/>
      <c r="IP7609" s="3"/>
      <c r="IQ7609" s="3"/>
      <c r="IR7609" s="3"/>
      <c r="IS7609" s="3"/>
    </row>
    <row r="7610" spans="1:253" s="2" customFormat="1" ht="16.5">
      <c r="A7610" s="250"/>
      <c r="B7610" s="250"/>
      <c r="C7610" s="250"/>
      <c r="D7610" s="250"/>
      <c r="E7610" s="250"/>
      <c r="F7610" s="250"/>
      <c r="G7610" s="3"/>
      <c r="H7610" s="3"/>
      <c r="I7610" s="3"/>
      <c r="J7610" s="3"/>
      <c r="K7610" s="3"/>
      <c r="L7610" s="3"/>
      <c r="IK7610" s="3"/>
      <c r="IL7610" s="3"/>
      <c r="IM7610" s="3"/>
      <c r="IN7610" s="3"/>
      <c r="IO7610" s="3"/>
      <c r="IP7610" s="3"/>
      <c r="IQ7610" s="3"/>
      <c r="IR7610" s="3"/>
      <c r="IS7610" s="3"/>
    </row>
    <row r="7611" spans="1:253" s="2" customFormat="1" ht="16.5">
      <c r="A7611" s="250"/>
      <c r="B7611" s="250"/>
      <c r="C7611" s="250"/>
      <c r="D7611" s="250"/>
      <c r="E7611" s="250"/>
      <c r="F7611" s="250"/>
      <c r="G7611" s="3"/>
      <c r="H7611" s="3"/>
      <c r="I7611" s="3"/>
      <c r="J7611" s="3"/>
      <c r="K7611" s="3"/>
      <c r="L7611" s="3"/>
      <c r="IK7611" s="3"/>
      <c r="IL7611" s="3"/>
      <c r="IM7611" s="3"/>
      <c r="IN7611" s="3"/>
      <c r="IO7611" s="3"/>
      <c r="IP7611" s="3"/>
      <c r="IQ7611" s="3"/>
      <c r="IR7611" s="3"/>
      <c r="IS7611" s="3"/>
    </row>
    <row r="7612" spans="1:253" s="2" customFormat="1" ht="16.5">
      <c r="A7612" s="250"/>
      <c r="B7612" s="250"/>
      <c r="C7612" s="250"/>
      <c r="D7612" s="250"/>
      <c r="E7612" s="250"/>
      <c r="F7612" s="250"/>
      <c r="G7612" s="3"/>
      <c r="H7612" s="3"/>
      <c r="I7612" s="3"/>
      <c r="J7612" s="3"/>
      <c r="K7612" s="3"/>
      <c r="L7612" s="3"/>
      <c r="IK7612" s="3"/>
      <c r="IL7612" s="3"/>
      <c r="IM7612" s="3"/>
      <c r="IN7612" s="3"/>
      <c r="IO7612" s="3"/>
      <c r="IP7612" s="3"/>
      <c r="IQ7612" s="3"/>
      <c r="IR7612" s="3"/>
      <c r="IS7612" s="3"/>
    </row>
    <row r="7613" spans="1:253" s="2" customFormat="1" ht="16.5">
      <c r="A7613" s="250"/>
      <c r="B7613" s="250"/>
      <c r="C7613" s="250"/>
      <c r="D7613" s="250"/>
      <c r="E7613" s="250"/>
      <c r="F7613" s="250"/>
      <c r="G7613" s="3"/>
      <c r="H7613" s="3"/>
      <c r="I7613" s="3"/>
      <c r="J7613" s="3"/>
      <c r="K7613" s="3"/>
      <c r="L7613" s="3"/>
      <c r="IK7613" s="3"/>
      <c r="IL7613" s="3"/>
      <c r="IM7613" s="3"/>
      <c r="IN7613" s="3"/>
      <c r="IO7613" s="3"/>
      <c r="IP7613" s="3"/>
      <c r="IQ7613" s="3"/>
      <c r="IR7613" s="3"/>
      <c r="IS7613" s="3"/>
    </row>
    <row r="7614" spans="1:253" s="2" customFormat="1" ht="16.5">
      <c r="A7614" s="250"/>
      <c r="B7614" s="250"/>
      <c r="C7614" s="250"/>
      <c r="D7614" s="250"/>
      <c r="E7614" s="250"/>
      <c r="F7614" s="250"/>
      <c r="G7614" s="3"/>
      <c r="H7614" s="3"/>
      <c r="I7614" s="3"/>
      <c r="J7614" s="3"/>
      <c r="K7614" s="3"/>
      <c r="L7614" s="3"/>
      <c r="IK7614" s="3"/>
      <c r="IL7614" s="3"/>
      <c r="IM7614" s="3"/>
      <c r="IN7614" s="3"/>
      <c r="IO7614" s="3"/>
      <c r="IP7614" s="3"/>
      <c r="IQ7614" s="3"/>
      <c r="IR7614" s="3"/>
      <c r="IS7614" s="3"/>
    </row>
    <row r="7615" spans="1:253" s="2" customFormat="1" ht="16.5">
      <c r="A7615" s="250"/>
      <c r="B7615" s="250"/>
      <c r="C7615" s="250"/>
      <c r="D7615" s="250"/>
      <c r="E7615" s="250"/>
      <c r="F7615" s="250"/>
      <c r="G7615" s="3"/>
      <c r="H7615" s="3"/>
      <c r="I7615" s="3"/>
      <c r="J7615" s="3"/>
      <c r="K7615" s="3"/>
      <c r="L7615" s="3"/>
      <c r="IK7615" s="3"/>
      <c r="IL7615" s="3"/>
      <c r="IM7615" s="3"/>
      <c r="IN7615" s="3"/>
      <c r="IO7615" s="3"/>
      <c r="IP7615" s="3"/>
      <c r="IQ7615" s="3"/>
      <c r="IR7615" s="3"/>
      <c r="IS7615" s="3"/>
    </row>
    <row r="7616" spans="1:253" s="2" customFormat="1" ht="16.5">
      <c r="A7616" s="250"/>
      <c r="B7616" s="250"/>
      <c r="C7616" s="250"/>
      <c r="D7616" s="250"/>
      <c r="E7616" s="250"/>
      <c r="F7616" s="250"/>
      <c r="G7616" s="3"/>
      <c r="H7616" s="3"/>
      <c r="I7616" s="3"/>
      <c r="J7616" s="3"/>
      <c r="K7616" s="3"/>
      <c r="L7616" s="3"/>
      <c r="IK7616" s="3"/>
      <c r="IL7616" s="3"/>
      <c r="IM7616" s="3"/>
      <c r="IN7616" s="3"/>
      <c r="IO7616" s="3"/>
      <c r="IP7616" s="3"/>
      <c r="IQ7616" s="3"/>
      <c r="IR7616" s="3"/>
      <c r="IS7616" s="3"/>
    </row>
    <row r="7617" spans="1:253" s="2" customFormat="1" ht="16.5">
      <c r="A7617" s="250"/>
      <c r="B7617" s="250"/>
      <c r="C7617" s="250"/>
      <c r="D7617" s="250"/>
      <c r="E7617" s="250"/>
      <c r="F7617" s="250"/>
      <c r="G7617" s="3"/>
      <c r="H7617" s="3"/>
      <c r="I7617" s="3"/>
      <c r="J7617" s="3"/>
      <c r="K7617" s="3"/>
      <c r="L7617" s="3"/>
      <c r="IK7617" s="3"/>
      <c r="IL7617" s="3"/>
      <c r="IM7617" s="3"/>
      <c r="IN7617" s="3"/>
      <c r="IO7617" s="3"/>
      <c r="IP7617" s="3"/>
      <c r="IQ7617" s="3"/>
      <c r="IR7617" s="3"/>
      <c r="IS7617" s="3"/>
    </row>
    <row r="7618" spans="1:253" s="2" customFormat="1" ht="16.5">
      <c r="A7618" s="250"/>
      <c r="B7618" s="250"/>
      <c r="C7618" s="250"/>
      <c r="D7618" s="250"/>
      <c r="E7618" s="250"/>
      <c r="F7618" s="250"/>
      <c r="G7618" s="3"/>
      <c r="H7618" s="3"/>
      <c r="I7618" s="3"/>
      <c r="J7618" s="3"/>
      <c r="K7618" s="3"/>
      <c r="L7618" s="3"/>
      <c r="IK7618" s="3"/>
      <c r="IL7618" s="3"/>
      <c r="IM7618" s="3"/>
      <c r="IN7618" s="3"/>
      <c r="IO7618" s="3"/>
      <c r="IP7618" s="3"/>
      <c r="IQ7618" s="3"/>
      <c r="IR7618" s="3"/>
      <c r="IS7618" s="3"/>
    </row>
    <row r="7619" spans="1:253" s="2" customFormat="1" ht="16.5">
      <c r="A7619" s="250"/>
      <c r="B7619" s="250"/>
      <c r="C7619" s="250"/>
      <c r="D7619" s="250"/>
      <c r="E7619" s="250"/>
      <c r="F7619" s="250"/>
      <c r="G7619" s="3"/>
      <c r="H7619" s="3"/>
      <c r="I7619" s="3"/>
      <c r="J7619" s="3"/>
      <c r="K7619" s="3"/>
      <c r="L7619" s="3"/>
      <c r="IK7619" s="3"/>
      <c r="IL7619" s="3"/>
      <c r="IM7619" s="3"/>
      <c r="IN7619" s="3"/>
      <c r="IO7619" s="3"/>
      <c r="IP7619" s="3"/>
      <c r="IQ7619" s="3"/>
      <c r="IR7619" s="3"/>
      <c r="IS7619" s="3"/>
    </row>
    <row r="7620" spans="1:253" s="2" customFormat="1" ht="16.5">
      <c r="A7620" s="250"/>
      <c r="B7620" s="250"/>
      <c r="C7620" s="250"/>
      <c r="D7620" s="250"/>
      <c r="E7620" s="250"/>
      <c r="F7620" s="250"/>
      <c r="G7620" s="3"/>
      <c r="H7620" s="3"/>
      <c r="I7620" s="3"/>
      <c r="J7620" s="3"/>
      <c r="K7620" s="3"/>
      <c r="L7620" s="3"/>
      <c r="IK7620" s="3"/>
      <c r="IL7620" s="3"/>
      <c r="IM7620" s="3"/>
      <c r="IN7620" s="3"/>
      <c r="IO7620" s="3"/>
      <c r="IP7620" s="3"/>
      <c r="IQ7620" s="3"/>
      <c r="IR7620" s="3"/>
      <c r="IS7620" s="3"/>
    </row>
    <row r="7621" spans="1:253" s="2" customFormat="1" ht="16.5">
      <c r="A7621" s="250"/>
      <c r="B7621" s="250"/>
      <c r="C7621" s="250"/>
      <c r="D7621" s="250"/>
      <c r="E7621" s="250"/>
      <c r="F7621" s="250"/>
      <c r="G7621" s="3"/>
      <c r="H7621" s="3"/>
      <c r="I7621" s="3"/>
      <c r="J7621" s="3"/>
      <c r="K7621" s="3"/>
      <c r="L7621" s="3"/>
      <c r="IK7621" s="3"/>
      <c r="IL7621" s="3"/>
      <c r="IM7621" s="3"/>
      <c r="IN7621" s="3"/>
      <c r="IO7621" s="3"/>
      <c r="IP7621" s="3"/>
      <c r="IQ7621" s="3"/>
      <c r="IR7621" s="3"/>
      <c r="IS7621" s="3"/>
    </row>
    <row r="7622" spans="1:253" s="2" customFormat="1" ht="16.5">
      <c r="A7622" s="250"/>
      <c r="B7622" s="250"/>
      <c r="C7622" s="250"/>
      <c r="D7622" s="250"/>
      <c r="E7622" s="250"/>
      <c r="F7622" s="250"/>
      <c r="G7622" s="3"/>
      <c r="H7622" s="3"/>
      <c r="I7622" s="3"/>
      <c r="J7622" s="3"/>
      <c r="K7622" s="3"/>
      <c r="L7622" s="3"/>
      <c r="IK7622" s="3"/>
      <c r="IL7622" s="3"/>
      <c r="IM7622" s="3"/>
      <c r="IN7622" s="3"/>
      <c r="IO7622" s="3"/>
      <c r="IP7622" s="3"/>
      <c r="IQ7622" s="3"/>
      <c r="IR7622" s="3"/>
      <c r="IS7622" s="3"/>
    </row>
    <row r="7623" spans="1:253" s="2" customFormat="1" ht="16.5">
      <c r="A7623" s="250"/>
      <c r="B7623" s="250"/>
      <c r="C7623" s="250"/>
      <c r="D7623" s="250"/>
      <c r="E7623" s="250"/>
      <c r="F7623" s="250"/>
      <c r="G7623" s="3"/>
      <c r="H7623" s="3"/>
      <c r="I7623" s="3"/>
      <c r="J7623" s="3"/>
      <c r="K7623" s="3"/>
      <c r="L7623" s="3"/>
      <c r="IK7623" s="3"/>
      <c r="IL7623" s="3"/>
      <c r="IM7623" s="3"/>
      <c r="IN7623" s="3"/>
      <c r="IO7623" s="3"/>
      <c r="IP7623" s="3"/>
      <c r="IQ7623" s="3"/>
      <c r="IR7623" s="3"/>
      <c r="IS7623" s="3"/>
    </row>
    <row r="7624" spans="1:253" s="2" customFormat="1" ht="16.5">
      <c r="A7624" s="250"/>
      <c r="B7624" s="250"/>
      <c r="C7624" s="250"/>
      <c r="D7624" s="250"/>
      <c r="E7624" s="250"/>
      <c r="F7624" s="250"/>
      <c r="G7624" s="3"/>
      <c r="H7624" s="3"/>
      <c r="I7624" s="3"/>
      <c r="J7624" s="3"/>
      <c r="K7624" s="3"/>
      <c r="L7624" s="3"/>
      <c r="IK7624" s="3"/>
      <c r="IL7624" s="3"/>
      <c r="IM7624" s="3"/>
      <c r="IN7624" s="3"/>
      <c r="IO7624" s="3"/>
      <c r="IP7624" s="3"/>
      <c r="IQ7624" s="3"/>
      <c r="IR7624" s="3"/>
      <c r="IS7624" s="3"/>
    </row>
    <row r="7625" spans="1:253" s="2" customFormat="1" ht="16.5">
      <c r="A7625" s="250"/>
      <c r="B7625" s="250"/>
      <c r="C7625" s="250"/>
      <c r="D7625" s="250"/>
      <c r="E7625" s="250"/>
      <c r="F7625" s="250"/>
      <c r="G7625" s="3"/>
      <c r="H7625" s="3"/>
      <c r="I7625" s="3"/>
      <c r="J7625" s="3"/>
      <c r="K7625" s="3"/>
      <c r="L7625" s="3"/>
      <c r="IK7625" s="3"/>
      <c r="IL7625" s="3"/>
      <c r="IM7625" s="3"/>
      <c r="IN7625" s="3"/>
      <c r="IO7625" s="3"/>
      <c r="IP7625" s="3"/>
      <c r="IQ7625" s="3"/>
      <c r="IR7625" s="3"/>
      <c r="IS7625" s="3"/>
    </row>
    <row r="7626" spans="1:253" s="2" customFormat="1" ht="16.5">
      <c r="A7626" s="250"/>
      <c r="B7626" s="250"/>
      <c r="C7626" s="250"/>
      <c r="D7626" s="250"/>
      <c r="E7626" s="250"/>
      <c r="F7626" s="250"/>
      <c r="G7626" s="3"/>
      <c r="H7626" s="3"/>
      <c r="I7626" s="3"/>
      <c r="J7626" s="3"/>
      <c r="K7626" s="3"/>
      <c r="L7626" s="3"/>
      <c r="IK7626" s="3"/>
      <c r="IL7626" s="3"/>
      <c r="IM7626" s="3"/>
      <c r="IN7626" s="3"/>
      <c r="IO7626" s="3"/>
      <c r="IP7626" s="3"/>
      <c r="IQ7626" s="3"/>
      <c r="IR7626" s="3"/>
      <c r="IS7626" s="3"/>
    </row>
    <row r="7627" spans="1:253" s="2" customFormat="1" ht="16.5">
      <c r="A7627" s="250"/>
      <c r="B7627" s="250"/>
      <c r="C7627" s="250"/>
      <c r="D7627" s="250"/>
      <c r="E7627" s="250"/>
      <c r="F7627" s="250"/>
      <c r="G7627" s="3"/>
      <c r="H7627" s="3"/>
      <c r="I7627" s="3"/>
      <c r="J7627" s="3"/>
      <c r="K7627" s="3"/>
      <c r="L7627" s="3"/>
      <c r="IK7627" s="3"/>
      <c r="IL7627" s="3"/>
      <c r="IM7627" s="3"/>
      <c r="IN7627" s="3"/>
      <c r="IO7627" s="3"/>
      <c r="IP7627" s="3"/>
      <c r="IQ7627" s="3"/>
      <c r="IR7627" s="3"/>
      <c r="IS7627" s="3"/>
    </row>
    <row r="7628" spans="1:253" s="2" customFormat="1" ht="16.5">
      <c r="A7628" s="250"/>
      <c r="B7628" s="250"/>
      <c r="C7628" s="250"/>
      <c r="D7628" s="250"/>
      <c r="E7628" s="250"/>
      <c r="F7628" s="250"/>
      <c r="G7628" s="3"/>
      <c r="H7628" s="3"/>
      <c r="I7628" s="3"/>
      <c r="J7628" s="3"/>
      <c r="K7628" s="3"/>
      <c r="L7628" s="3"/>
      <c r="IK7628" s="3"/>
      <c r="IL7628" s="3"/>
      <c r="IM7628" s="3"/>
      <c r="IN7628" s="3"/>
      <c r="IO7628" s="3"/>
      <c r="IP7628" s="3"/>
      <c r="IQ7628" s="3"/>
      <c r="IR7628" s="3"/>
      <c r="IS7628" s="3"/>
    </row>
    <row r="7629" spans="1:253" s="2" customFormat="1" ht="16.5">
      <c r="A7629" s="250"/>
      <c r="B7629" s="250"/>
      <c r="C7629" s="250"/>
      <c r="D7629" s="250"/>
      <c r="E7629" s="250"/>
      <c r="F7629" s="250"/>
      <c r="G7629" s="3"/>
      <c r="H7629" s="3"/>
      <c r="I7629" s="3"/>
      <c r="J7629" s="3"/>
      <c r="K7629" s="3"/>
      <c r="L7629" s="3"/>
      <c r="IK7629" s="3"/>
      <c r="IL7629" s="3"/>
      <c r="IM7629" s="3"/>
      <c r="IN7629" s="3"/>
      <c r="IO7629" s="3"/>
      <c r="IP7629" s="3"/>
      <c r="IQ7629" s="3"/>
      <c r="IR7629" s="3"/>
      <c r="IS7629" s="3"/>
    </row>
    <row r="7630" spans="1:253" s="2" customFormat="1" ht="16.5">
      <c r="A7630" s="250"/>
      <c r="B7630" s="250"/>
      <c r="C7630" s="250"/>
      <c r="D7630" s="250"/>
      <c r="E7630" s="250"/>
      <c r="F7630" s="250"/>
      <c r="G7630" s="3"/>
      <c r="H7630" s="3"/>
      <c r="I7630" s="3"/>
      <c r="J7630" s="3"/>
      <c r="K7630" s="3"/>
      <c r="L7630" s="3"/>
      <c r="IK7630" s="3"/>
      <c r="IL7630" s="3"/>
      <c r="IM7630" s="3"/>
      <c r="IN7630" s="3"/>
      <c r="IO7630" s="3"/>
      <c r="IP7630" s="3"/>
      <c r="IQ7630" s="3"/>
      <c r="IR7630" s="3"/>
      <c r="IS7630" s="3"/>
    </row>
    <row r="7631" spans="1:253" s="2" customFormat="1" ht="16.5">
      <c r="A7631" s="250"/>
      <c r="B7631" s="250"/>
      <c r="C7631" s="250"/>
      <c r="D7631" s="250"/>
      <c r="E7631" s="250"/>
      <c r="F7631" s="250"/>
      <c r="G7631" s="3"/>
      <c r="H7631" s="3"/>
      <c r="I7631" s="3"/>
      <c r="J7631" s="3"/>
      <c r="K7631" s="3"/>
      <c r="L7631" s="3"/>
      <c r="IK7631" s="3"/>
      <c r="IL7631" s="3"/>
      <c r="IM7631" s="3"/>
      <c r="IN7631" s="3"/>
      <c r="IO7631" s="3"/>
      <c r="IP7631" s="3"/>
      <c r="IQ7631" s="3"/>
      <c r="IR7631" s="3"/>
      <c r="IS7631" s="3"/>
    </row>
    <row r="7632" spans="1:253" s="2" customFormat="1" ht="16.5">
      <c r="A7632" s="250"/>
      <c r="B7632" s="250"/>
      <c r="C7632" s="250"/>
      <c r="D7632" s="250"/>
      <c r="E7632" s="250"/>
      <c r="F7632" s="250"/>
      <c r="G7632" s="3"/>
      <c r="H7632" s="3"/>
      <c r="I7632" s="3"/>
      <c r="J7632" s="3"/>
      <c r="K7632" s="3"/>
      <c r="L7632" s="3"/>
      <c r="IK7632" s="3"/>
      <c r="IL7632" s="3"/>
      <c r="IM7632" s="3"/>
      <c r="IN7632" s="3"/>
      <c r="IO7632" s="3"/>
      <c r="IP7632" s="3"/>
      <c r="IQ7632" s="3"/>
      <c r="IR7632" s="3"/>
      <c r="IS7632" s="3"/>
    </row>
    <row r="7633" spans="1:253" s="2" customFormat="1" ht="16.5">
      <c r="A7633" s="250"/>
      <c r="B7633" s="250"/>
      <c r="C7633" s="250"/>
      <c r="D7633" s="250"/>
      <c r="E7633" s="250"/>
      <c r="F7633" s="250"/>
      <c r="G7633" s="3"/>
      <c r="H7633" s="3"/>
      <c r="I7633" s="3"/>
      <c r="J7633" s="3"/>
      <c r="K7633" s="3"/>
      <c r="L7633" s="3"/>
      <c r="IK7633" s="3"/>
      <c r="IL7633" s="3"/>
      <c r="IM7633" s="3"/>
      <c r="IN7633" s="3"/>
      <c r="IO7633" s="3"/>
      <c r="IP7633" s="3"/>
      <c r="IQ7633" s="3"/>
      <c r="IR7633" s="3"/>
      <c r="IS7633" s="3"/>
    </row>
    <row r="7634" spans="1:253" s="2" customFormat="1" ht="16.5">
      <c r="A7634" s="250"/>
      <c r="B7634" s="250"/>
      <c r="C7634" s="250"/>
      <c r="D7634" s="250"/>
      <c r="E7634" s="250"/>
      <c r="F7634" s="250"/>
      <c r="G7634" s="3"/>
      <c r="H7634" s="3"/>
      <c r="I7634" s="3"/>
      <c r="J7634" s="3"/>
      <c r="K7634" s="3"/>
      <c r="L7634" s="3"/>
      <c r="IK7634" s="3"/>
      <c r="IL7634" s="3"/>
      <c r="IM7634" s="3"/>
      <c r="IN7634" s="3"/>
      <c r="IO7634" s="3"/>
      <c r="IP7634" s="3"/>
      <c r="IQ7634" s="3"/>
      <c r="IR7634" s="3"/>
      <c r="IS7634" s="3"/>
    </row>
    <row r="7635" spans="1:253" s="2" customFormat="1" ht="16.5">
      <c r="A7635" s="250"/>
      <c r="B7635" s="250"/>
      <c r="C7635" s="250"/>
      <c r="D7635" s="250"/>
      <c r="E7635" s="250"/>
      <c r="F7635" s="250"/>
      <c r="G7635" s="3"/>
      <c r="H7635" s="3"/>
      <c r="I7635" s="3"/>
      <c r="J7635" s="3"/>
      <c r="K7635" s="3"/>
      <c r="L7635" s="3"/>
      <c r="IK7635" s="3"/>
      <c r="IL7635" s="3"/>
      <c r="IM7635" s="3"/>
      <c r="IN7635" s="3"/>
      <c r="IO7635" s="3"/>
      <c r="IP7635" s="3"/>
      <c r="IQ7635" s="3"/>
      <c r="IR7635" s="3"/>
      <c r="IS7635" s="3"/>
    </row>
    <row r="7636" spans="1:253" s="2" customFormat="1" ht="16.5">
      <c r="A7636" s="250"/>
      <c r="B7636" s="250"/>
      <c r="C7636" s="250"/>
      <c r="D7636" s="250"/>
      <c r="E7636" s="250"/>
      <c r="F7636" s="250"/>
      <c r="G7636" s="3"/>
      <c r="H7636" s="3"/>
      <c r="I7636" s="3"/>
      <c r="J7636" s="3"/>
      <c r="K7636" s="3"/>
      <c r="L7636" s="3"/>
      <c r="IK7636" s="3"/>
      <c r="IL7636" s="3"/>
      <c r="IM7636" s="3"/>
      <c r="IN7636" s="3"/>
      <c r="IO7636" s="3"/>
      <c r="IP7636" s="3"/>
      <c r="IQ7636" s="3"/>
      <c r="IR7636" s="3"/>
      <c r="IS7636" s="3"/>
    </row>
    <row r="7637" spans="1:253" s="2" customFormat="1" ht="16.5">
      <c r="A7637" s="250"/>
      <c r="B7637" s="250"/>
      <c r="C7637" s="250"/>
      <c r="D7637" s="250"/>
      <c r="E7637" s="250"/>
      <c r="F7637" s="250"/>
      <c r="G7637" s="3"/>
      <c r="H7637" s="3"/>
      <c r="I7637" s="3"/>
      <c r="J7637" s="3"/>
      <c r="K7637" s="3"/>
      <c r="L7637" s="3"/>
      <c r="IK7637" s="3"/>
      <c r="IL7637" s="3"/>
      <c r="IM7637" s="3"/>
      <c r="IN7637" s="3"/>
      <c r="IO7637" s="3"/>
      <c r="IP7637" s="3"/>
      <c r="IQ7637" s="3"/>
      <c r="IR7637" s="3"/>
      <c r="IS7637" s="3"/>
    </row>
    <row r="7638" spans="1:253" s="2" customFormat="1" ht="16.5">
      <c r="A7638" s="250"/>
      <c r="B7638" s="250"/>
      <c r="C7638" s="250"/>
      <c r="D7638" s="250"/>
      <c r="E7638" s="250"/>
      <c r="F7638" s="250"/>
      <c r="G7638" s="3"/>
      <c r="H7638" s="3"/>
      <c r="I7638" s="3"/>
      <c r="J7638" s="3"/>
      <c r="K7638" s="3"/>
      <c r="L7638" s="3"/>
      <c r="IK7638" s="3"/>
      <c r="IL7638" s="3"/>
      <c r="IM7638" s="3"/>
      <c r="IN7638" s="3"/>
      <c r="IO7638" s="3"/>
      <c r="IP7638" s="3"/>
      <c r="IQ7638" s="3"/>
      <c r="IR7638" s="3"/>
      <c r="IS7638" s="3"/>
    </row>
    <row r="7639" spans="1:253" s="2" customFormat="1" ht="16.5">
      <c r="A7639" s="250"/>
      <c r="B7639" s="250"/>
      <c r="C7639" s="250"/>
      <c r="D7639" s="250"/>
      <c r="E7639" s="250"/>
      <c r="F7639" s="250"/>
      <c r="G7639" s="3"/>
      <c r="H7639" s="3"/>
      <c r="I7639" s="3"/>
      <c r="J7639" s="3"/>
      <c r="K7639" s="3"/>
      <c r="L7639" s="3"/>
      <c r="IK7639" s="3"/>
      <c r="IL7639" s="3"/>
      <c r="IM7639" s="3"/>
      <c r="IN7639" s="3"/>
      <c r="IO7639" s="3"/>
      <c r="IP7639" s="3"/>
      <c r="IQ7639" s="3"/>
      <c r="IR7639" s="3"/>
      <c r="IS7639" s="3"/>
    </row>
    <row r="7640" spans="1:253" s="2" customFormat="1" ht="16.5">
      <c r="A7640" s="250"/>
      <c r="B7640" s="250"/>
      <c r="C7640" s="250"/>
      <c r="D7640" s="250"/>
      <c r="E7640" s="250"/>
      <c r="F7640" s="250"/>
      <c r="G7640" s="3"/>
      <c r="H7640" s="3"/>
      <c r="I7640" s="3"/>
      <c r="J7640" s="3"/>
      <c r="K7640" s="3"/>
      <c r="L7640" s="3"/>
      <c r="IK7640" s="3"/>
      <c r="IL7640" s="3"/>
      <c r="IM7640" s="3"/>
      <c r="IN7640" s="3"/>
      <c r="IO7640" s="3"/>
      <c r="IP7640" s="3"/>
      <c r="IQ7640" s="3"/>
      <c r="IR7640" s="3"/>
      <c r="IS7640" s="3"/>
    </row>
    <row r="7641" spans="1:253" s="2" customFormat="1" ht="16.5">
      <c r="A7641" s="250"/>
      <c r="B7641" s="250"/>
      <c r="C7641" s="250"/>
      <c r="D7641" s="250"/>
      <c r="E7641" s="250"/>
      <c r="F7641" s="250"/>
      <c r="G7641" s="3"/>
      <c r="H7641" s="3"/>
      <c r="I7641" s="3"/>
      <c r="J7641" s="3"/>
      <c r="K7641" s="3"/>
      <c r="L7641" s="3"/>
      <c r="IK7641" s="3"/>
      <c r="IL7641" s="3"/>
      <c r="IM7641" s="3"/>
      <c r="IN7641" s="3"/>
      <c r="IO7641" s="3"/>
      <c r="IP7641" s="3"/>
      <c r="IQ7641" s="3"/>
      <c r="IR7641" s="3"/>
      <c r="IS7641" s="3"/>
    </row>
    <row r="7642" spans="1:253" s="2" customFormat="1" ht="16.5">
      <c r="A7642" s="250"/>
      <c r="B7642" s="250"/>
      <c r="C7642" s="250"/>
      <c r="D7642" s="250"/>
      <c r="E7642" s="250"/>
      <c r="F7642" s="250"/>
      <c r="G7642" s="3"/>
      <c r="H7642" s="3"/>
      <c r="I7642" s="3"/>
      <c r="J7642" s="3"/>
      <c r="K7642" s="3"/>
      <c r="L7642" s="3"/>
      <c r="IK7642" s="3"/>
      <c r="IL7642" s="3"/>
      <c r="IM7642" s="3"/>
      <c r="IN7642" s="3"/>
      <c r="IO7642" s="3"/>
      <c r="IP7642" s="3"/>
      <c r="IQ7642" s="3"/>
      <c r="IR7642" s="3"/>
      <c r="IS7642" s="3"/>
    </row>
    <row r="7643" spans="1:253" s="2" customFormat="1" ht="16.5">
      <c r="A7643" s="250"/>
      <c r="B7643" s="250"/>
      <c r="C7643" s="250"/>
      <c r="D7643" s="250"/>
      <c r="E7643" s="250"/>
      <c r="F7643" s="250"/>
      <c r="G7643" s="3"/>
      <c r="H7643" s="3"/>
      <c r="I7643" s="3"/>
      <c r="J7643" s="3"/>
      <c r="K7643" s="3"/>
      <c r="L7643" s="3"/>
      <c r="IK7643" s="3"/>
      <c r="IL7643" s="3"/>
      <c r="IM7643" s="3"/>
      <c r="IN7643" s="3"/>
      <c r="IO7643" s="3"/>
      <c r="IP7643" s="3"/>
      <c r="IQ7643" s="3"/>
      <c r="IR7643" s="3"/>
      <c r="IS7643" s="3"/>
    </row>
    <row r="7644" spans="1:253" s="2" customFormat="1" ht="16.5">
      <c r="A7644" s="250"/>
      <c r="B7644" s="250"/>
      <c r="C7644" s="250"/>
      <c r="D7644" s="250"/>
      <c r="E7644" s="250"/>
      <c r="F7644" s="250"/>
      <c r="G7644" s="3"/>
      <c r="H7644" s="3"/>
      <c r="I7644" s="3"/>
      <c r="J7644" s="3"/>
      <c r="K7644" s="3"/>
      <c r="L7644" s="3"/>
      <c r="IK7644" s="3"/>
      <c r="IL7644" s="3"/>
      <c r="IM7644" s="3"/>
      <c r="IN7644" s="3"/>
      <c r="IO7644" s="3"/>
      <c r="IP7644" s="3"/>
      <c r="IQ7644" s="3"/>
      <c r="IR7644" s="3"/>
      <c r="IS7644" s="3"/>
    </row>
    <row r="7645" spans="1:253" s="2" customFormat="1" ht="16.5">
      <c r="A7645" s="250"/>
      <c r="B7645" s="250"/>
      <c r="C7645" s="250"/>
      <c r="D7645" s="250"/>
      <c r="E7645" s="250"/>
      <c r="F7645" s="250"/>
      <c r="G7645" s="3"/>
      <c r="H7645" s="3"/>
      <c r="I7645" s="3"/>
      <c r="J7645" s="3"/>
      <c r="K7645" s="3"/>
      <c r="L7645" s="3"/>
      <c r="IK7645" s="3"/>
      <c r="IL7645" s="3"/>
      <c r="IM7645" s="3"/>
      <c r="IN7645" s="3"/>
      <c r="IO7645" s="3"/>
      <c r="IP7645" s="3"/>
      <c r="IQ7645" s="3"/>
      <c r="IR7645" s="3"/>
      <c r="IS7645" s="3"/>
    </row>
    <row r="7646" spans="1:253" s="2" customFormat="1" ht="16.5">
      <c r="A7646" s="250"/>
      <c r="B7646" s="250"/>
      <c r="C7646" s="250"/>
      <c r="D7646" s="250"/>
      <c r="E7646" s="250"/>
      <c r="F7646" s="250"/>
      <c r="G7646" s="3"/>
      <c r="H7646" s="3"/>
      <c r="I7646" s="3"/>
      <c r="J7646" s="3"/>
      <c r="K7646" s="3"/>
      <c r="L7646" s="3"/>
      <c r="IK7646" s="3"/>
      <c r="IL7646" s="3"/>
      <c r="IM7646" s="3"/>
      <c r="IN7646" s="3"/>
      <c r="IO7646" s="3"/>
      <c r="IP7646" s="3"/>
      <c r="IQ7646" s="3"/>
      <c r="IR7646" s="3"/>
      <c r="IS7646" s="3"/>
    </row>
    <row r="7647" spans="1:253" s="2" customFormat="1" ht="16.5">
      <c r="A7647" s="250"/>
      <c r="B7647" s="250"/>
      <c r="C7647" s="250"/>
      <c r="D7647" s="250"/>
      <c r="E7647" s="250"/>
      <c r="F7647" s="250"/>
      <c r="G7647" s="3"/>
      <c r="H7647" s="3"/>
      <c r="I7647" s="3"/>
      <c r="J7647" s="3"/>
      <c r="K7647" s="3"/>
      <c r="L7647" s="3"/>
      <c r="IK7647" s="3"/>
      <c r="IL7647" s="3"/>
      <c r="IM7647" s="3"/>
      <c r="IN7647" s="3"/>
      <c r="IO7647" s="3"/>
      <c r="IP7647" s="3"/>
      <c r="IQ7647" s="3"/>
      <c r="IR7647" s="3"/>
      <c r="IS7647" s="3"/>
    </row>
    <row r="7648" spans="1:253" s="2" customFormat="1" ht="16.5">
      <c r="A7648" s="250"/>
      <c r="B7648" s="250"/>
      <c r="C7648" s="250"/>
      <c r="D7648" s="250"/>
      <c r="E7648" s="250"/>
      <c r="F7648" s="250"/>
      <c r="G7648" s="3"/>
      <c r="H7648" s="3"/>
      <c r="I7648" s="3"/>
      <c r="J7648" s="3"/>
      <c r="K7648" s="3"/>
      <c r="L7648" s="3"/>
      <c r="IK7648" s="3"/>
      <c r="IL7648" s="3"/>
      <c r="IM7648" s="3"/>
      <c r="IN7648" s="3"/>
      <c r="IO7648" s="3"/>
      <c r="IP7648" s="3"/>
      <c r="IQ7648" s="3"/>
      <c r="IR7648" s="3"/>
      <c r="IS7648" s="3"/>
    </row>
    <row r="7649" spans="1:253" s="2" customFormat="1" ht="16.5">
      <c r="A7649" s="250"/>
      <c r="B7649" s="250"/>
      <c r="C7649" s="250"/>
      <c r="D7649" s="250"/>
      <c r="E7649" s="250"/>
      <c r="F7649" s="250"/>
      <c r="G7649" s="3"/>
      <c r="H7649" s="3"/>
      <c r="I7649" s="3"/>
      <c r="J7649" s="3"/>
      <c r="K7649" s="3"/>
      <c r="L7649" s="3"/>
      <c r="IK7649" s="3"/>
      <c r="IL7649" s="3"/>
      <c r="IM7649" s="3"/>
      <c r="IN7649" s="3"/>
      <c r="IO7649" s="3"/>
      <c r="IP7649" s="3"/>
      <c r="IQ7649" s="3"/>
      <c r="IR7649" s="3"/>
      <c r="IS7649" s="3"/>
    </row>
    <row r="7650" spans="1:253" s="2" customFormat="1" ht="16.5">
      <c r="A7650" s="250"/>
      <c r="B7650" s="250"/>
      <c r="C7650" s="250"/>
      <c r="D7650" s="250"/>
      <c r="E7650" s="250"/>
      <c r="F7650" s="250"/>
      <c r="G7650" s="3"/>
      <c r="H7650" s="3"/>
      <c r="I7650" s="3"/>
      <c r="J7650" s="3"/>
      <c r="K7650" s="3"/>
      <c r="L7650" s="3"/>
      <c r="IK7650" s="3"/>
      <c r="IL7650" s="3"/>
      <c r="IM7650" s="3"/>
      <c r="IN7650" s="3"/>
      <c r="IO7650" s="3"/>
      <c r="IP7650" s="3"/>
      <c r="IQ7650" s="3"/>
      <c r="IR7650" s="3"/>
      <c r="IS7650" s="3"/>
    </row>
    <row r="7651" spans="1:253" s="2" customFormat="1" ht="16.5">
      <c r="A7651" s="250"/>
      <c r="B7651" s="250"/>
      <c r="C7651" s="250"/>
      <c r="D7651" s="250"/>
      <c r="E7651" s="250"/>
      <c r="F7651" s="250"/>
      <c r="G7651" s="3"/>
      <c r="H7651" s="3"/>
      <c r="I7651" s="3"/>
      <c r="J7651" s="3"/>
      <c r="K7651" s="3"/>
      <c r="L7651" s="3"/>
      <c r="IK7651" s="3"/>
      <c r="IL7651" s="3"/>
      <c r="IM7651" s="3"/>
      <c r="IN7651" s="3"/>
      <c r="IO7651" s="3"/>
      <c r="IP7651" s="3"/>
      <c r="IQ7651" s="3"/>
      <c r="IR7651" s="3"/>
      <c r="IS7651" s="3"/>
    </row>
    <row r="7652" spans="1:253" s="2" customFormat="1" ht="16.5">
      <c r="A7652" s="250"/>
      <c r="B7652" s="250"/>
      <c r="C7652" s="250"/>
      <c r="D7652" s="250"/>
      <c r="E7652" s="250"/>
      <c r="F7652" s="250"/>
      <c r="G7652" s="3"/>
      <c r="H7652" s="3"/>
      <c r="I7652" s="3"/>
      <c r="J7652" s="3"/>
      <c r="K7652" s="3"/>
      <c r="L7652" s="3"/>
      <c r="IK7652" s="3"/>
      <c r="IL7652" s="3"/>
      <c r="IM7652" s="3"/>
      <c r="IN7652" s="3"/>
      <c r="IO7652" s="3"/>
      <c r="IP7652" s="3"/>
      <c r="IQ7652" s="3"/>
      <c r="IR7652" s="3"/>
      <c r="IS7652" s="3"/>
    </row>
    <row r="7653" spans="1:253" s="2" customFormat="1" ht="16.5">
      <c r="A7653" s="250"/>
      <c r="B7653" s="250"/>
      <c r="C7653" s="250"/>
      <c r="D7653" s="250"/>
      <c r="E7653" s="250"/>
      <c r="F7653" s="250"/>
      <c r="G7653" s="3"/>
      <c r="H7653" s="3"/>
      <c r="I7653" s="3"/>
      <c r="J7653" s="3"/>
      <c r="K7653" s="3"/>
      <c r="L7653" s="3"/>
      <c r="IK7653" s="3"/>
      <c r="IL7653" s="3"/>
      <c r="IM7653" s="3"/>
      <c r="IN7653" s="3"/>
      <c r="IO7653" s="3"/>
      <c r="IP7653" s="3"/>
      <c r="IQ7653" s="3"/>
      <c r="IR7653" s="3"/>
      <c r="IS7653" s="3"/>
    </row>
    <row r="7654" spans="1:253" s="2" customFormat="1" ht="16.5">
      <c r="A7654" s="250"/>
      <c r="B7654" s="250"/>
      <c r="C7654" s="250"/>
      <c r="D7654" s="250"/>
      <c r="E7654" s="250"/>
      <c r="F7654" s="250"/>
      <c r="G7654" s="3"/>
      <c r="H7654" s="3"/>
      <c r="I7654" s="3"/>
      <c r="J7654" s="3"/>
      <c r="K7654" s="3"/>
      <c r="L7654" s="3"/>
      <c r="IK7654" s="3"/>
      <c r="IL7654" s="3"/>
      <c r="IM7654" s="3"/>
      <c r="IN7654" s="3"/>
      <c r="IO7654" s="3"/>
      <c r="IP7654" s="3"/>
      <c r="IQ7654" s="3"/>
      <c r="IR7654" s="3"/>
      <c r="IS7654" s="3"/>
    </row>
    <row r="7655" spans="1:253" s="2" customFormat="1" ht="16.5">
      <c r="A7655" s="250"/>
      <c r="B7655" s="250"/>
      <c r="C7655" s="250"/>
      <c r="D7655" s="250"/>
      <c r="E7655" s="250"/>
      <c r="F7655" s="250"/>
      <c r="G7655" s="3"/>
      <c r="H7655" s="3"/>
      <c r="I7655" s="3"/>
      <c r="J7655" s="3"/>
      <c r="K7655" s="3"/>
      <c r="L7655" s="3"/>
      <c r="IK7655" s="3"/>
      <c r="IL7655" s="3"/>
      <c r="IM7655" s="3"/>
      <c r="IN7655" s="3"/>
      <c r="IO7655" s="3"/>
      <c r="IP7655" s="3"/>
      <c r="IQ7655" s="3"/>
      <c r="IR7655" s="3"/>
      <c r="IS7655" s="3"/>
    </row>
    <row r="7656" spans="1:253" s="2" customFormat="1" ht="16.5">
      <c r="A7656" s="250"/>
      <c r="B7656" s="250"/>
      <c r="C7656" s="250"/>
      <c r="D7656" s="250"/>
      <c r="E7656" s="250"/>
      <c r="F7656" s="250"/>
      <c r="G7656" s="3"/>
      <c r="H7656" s="3"/>
      <c r="I7656" s="3"/>
      <c r="J7656" s="3"/>
      <c r="K7656" s="3"/>
      <c r="L7656" s="3"/>
      <c r="IK7656" s="3"/>
      <c r="IL7656" s="3"/>
      <c r="IM7656" s="3"/>
      <c r="IN7656" s="3"/>
      <c r="IO7656" s="3"/>
      <c r="IP7656" s="3"/>
      <c r="IQ7656" s="3"/>
      <c r="IR7656" s="3"/>
      <c r="IS7656" s="3"/>
    </row>
    <row r="7657" spans="1:253" s="2" customFormat="1" ht="16.5">
      <c r="A7657" s="250"/>
      <c r="B7657" s="250"/>
      <c r="C7657" s="250"/>
      <c r="D7657" s="250"/>
      <c r="E7657" s="250"/>
      <c r="F7657" s="250"/>
      <c r="G7657" s="3"/>
      <c r="H7657" s="3"/>
      <c r="I7657" s="3"/>
      <c r="J7657" s="3"/>
      <c r="K7657" s="3"/>
      <c r="L7657" s="3"/>
      <c r="IK7657" s="3"/>
      <c r="IL7657" s="3"/>
      <c r="IM7657" s="3"/>
      <c r="IN7657" s="3"/>
      <c r="IO7657" s="3"/>
      <c r="IP7657" s="3"/>
      <c r="IQ7657" s="3"/>
      <c r="IR7657" s="3"/>
      <c r="IS7657" s="3"/>
    </row>
    <row r="7658" spans="1:253" s="2" customFormat="1" ht="16.5">
      <c r="A7658" s="250"/>
      <c r="B7658" s="250"/>
      <c r="C7658" s="250"/>
      <c r="D7658" s="250"/>
      <c r="E7658" s="250"/>
      <c r="F7658" s="250"/>
      <c r="G7658" s="3"/>
      <c r="H7658" s="3"/>
      <c r="I7658" s="3"/>
      <c r="J7658" s="3"/>
      <c r="K7658" s="3"/>
      <c r="L7658" s="3"/>
      <c r="IK7658" s="3"/>
      <c r="IL7658" s="3"/>
      <c r="IM7658" s="3"/>
      <c r="IN7658" s="3"/>
      <c r="IO7658" s="3"/>
      <c r="IP7658" s="3"/>
      <c r="IQ7658" s="3"/>
      <c r="IR7658" s="3"/>
      <c r="IS7658" s="3"/>
    </row>
    <row r="7659" spans="1:253" s="2" customFormat="1" ht="16.5">
      <c r="A7659" s="250"/>
      <c r="B7659" s="250"/>
      <c r="C7659" s="250"/>
      <c r="D7659" s="250"/>
      <c r="E7659" s="250"/>
      <c r="F7659" s="250"/>
      <c r="G7659" s="3"/>
      <c r="H7659" s="3"/>
      <c r="I7659" s="3"/>
      <c r="J7659" s="3"/>
      <c r="K7659" s="3"/>
      <c r="L7659" s="3"/>
      <c r="IK7659" s="3"/>
      <c r="IL7659" s="3"/>
      <c r="IM7659" s="3"/>
      <c r="IN7659" s="3"/>
      <c r="IO7659" s="3"/>
      <c r="IP7659" s="3"/>
      <c r="IQ7659" s="3"/>
      <c r="IR7659" s="3"/>
      <c r="IS7659" s="3"/>
    </row>
    <row r="7660" spans="1:253" s="2" customFormat="1" ht="16.5">
      <c r="A7660" s="250"/>
      <c r="B7660" s="250"/>
      <c r="C7660" s="250"/>
      <c r="D7660" s="250"/>
      <c r="E7660" s="250"/>
      <c r="F7660" s="250"/>
      <c r="G7660" s="3"/>
      <c r="H7660" s="3"/>
      <c r="I7660" s="3"/>
      <c r="J7660" s="3"/>
      <c r="K7660" s="3"/>
      <c r="L7660" s="3"/>
      <c r="IK7660" s="3"/>
      <c r="IL7660" s="3"/>
      <c r="IM7660" s="3"/>
      <c r="IN7660" s="3"/>
      <c r="IO7660" s="3"/>
      <c r="IP7660" s="3"/>
      <c r="IQ7660" s="3"/>
      <c r="IR7660" s="3"/>
      <c r="IS7660" s="3"/>
    </row>
    <row r="7661" spans="1:253" s="2" customFormat="1" ht="16.5">
      <c r="A7661" s="250"/>
      <c r="B7661" s="250"/>
      <c r="C7661" s="250"/>
      <c r="D7661" s="250"/>
      <c r="E7661" s="250"/>
      <c r="F7661" s="250"/>
      <c r="G7661" s="3"/>
      <c r="H7661" s="3"/>
      <c r="I7661" s="3"/>
      <c r="J7661" s="3"/>
      <c r="K7661" s="3"/>
      <c r="L7661" s="3"/>
      <c r="IK7661" s="3"/>
      <c r="IL7661" s="3"/>
      <c r="IM7661" s="3"/>
      <c r="IN7661" s="3"/>
      <c r="IO7661" s="3"/>
      <c r="IP7661" s="3"/>
      <c r="IQ7661" s="3"/>
      <c r="IR7661" s="3"/>
      <c r="IS7661" s="3"/>
    </row>
    <row r="7662" spans="1:253" s="2" customFormat="1" ht="16.5">
      <c r="A7662" s="250"/>
      <c r="B7662" s="250"/>
      <c r="C7662" s="250"/>
      <c r="D7662" s="250"/>
      <c r="E7662" s="250"/>
      <c r="F7662" s="250"/>
      <c r="G7662" s="3"/>
      <c r="H7662" s="3"/>
      <c r="I7662" s="3"/>
      <c r="J7662" s="3"/>
      <c r="K7662" s="3"/>
      <c r="L7662" s="3"/>
      <c r="IK7662" s="3"/>
      <c r="IL7662" s="3"/>
      <c r="IM7662" s="3"/>
      <c r="IN7662" s="3"/>
      <c r="IO7662" s="3"/>
      <c r="IP7662" s="3"/>
      <c r="IQ7662" s="3"/>
      <c r="IR7662" s="3"/>
      <c r="IS7662" s="3"/>
    </row>
    <row r="7663" spans="1:253" s="2" customFormat="1" ht="16.5">
      <c r="A7663" s="250"/>
      <c r="B7663" s="250"/>
      <c r="C7663" s="250"/>
      <c r="D7663" s="250"/>
      <c r="E7663" s="250"/>
      <c r="F7663" s="250"/>
      <c r="G7663" s="3"/>
      <c r="H7663" s="3"/>
      <c r="I7663" s="3"/>
      <c r="J7663" s="3"/>
      <c r="K7663" s="3"/>
      <c r="L7663" s="3"/>
      <c r="IK7663" s="3"/>
      <c r="IL7663" s="3"/>
      <c r="IM7663" s="3"/>
      <c r="IN7663" s="3"/>
      <c r="IO7663" s="3"/>
      <c r="IP7663" s="3"/>
      <c r="IQ7663" s="3"/>
      <c r="IR7663" s="3"/>
      <c r="IS7663" s="3"/>
    </row>
    <row r="7664" spans="1:253" s="2" customFormat="1" ht="16.5">
      <c r="A7664" s="250"/>
      <c r="B7664" s="250"/>
      <c r="C7664" s="250"/>
      <c r="D7664" s="250"/>
      <c r="E7664" s="250"/>
      <c r="F7664" s="250"/>
      <c r="G7664" s="3"/>
      <c r="H7664" s="3"/>
      <c r="I7664" s="3"/>
      <c r="J7664" s="3"/>
      <c r="K7664" s="3"/>
      <c r="L7664" s="3"/>
      <c r="IK7664" s="3"/>
      <c r="IL7664" s="3"/>
      <c r="IM7664" s="3"/>
      <c r="IN7664" s="3"/>
      <c r="IO7664" s="3"/>
      <c r="IP7664" s="3"/>
      <c r="IQ7664" s="3"/>
      <c r="IR7664" s="3"/>
      <c r="IS7664" s="3"/>
    </row>
    <row r="7665" spans="1:253" s="2" customFormat="1" ht="16.5">
      <c r="A7665" s="250"/>
      <c r="B7665" s="250"/>
      <c r="C7665" s="250"/>
      <c r="D7665" s="250"/>
      <c r="E7665" s="250"/>
      <c r="F7665" s="250"/>
      <c r="G7665" s="3"/>
      <c r="H7665" s="3"/>
      <c r="I7665" s="3"/>
      <c r="J7665" s="3"/>
      <c r="K7665" s="3"/>
      <c r="L7665" s="3"/>
      <c r="IK7665" s="3"/>
      <c r="IL7665" s="3"/>
      <c r="IM7665" s="3"/>
      <c r="IN7665" s="3"/>
      <c r="IO7665" s="3"/>
      <c r="IP7665" s="3"/>
      <c r="IQ7665" s="3"/>
      <c r="IR7665" s="3"/>
      <c r="IS7665" s="3"/>
    </row>
    <row r="7666" spans="1:253" s="2" customFormat="1" ht="16.5">
      <c r="A7666" s="250"/>
      <c r="B7666" s="250"/>
      <c r="C7666" s="250"/>
      <c r="D7666" s="250"/>
      <c r="E7666" s="250"/>
      <c r="F7666" s="250"/>
      <c r="G7666" s="3"/>
      <c r="H7666" s="3"/>
      <c r="I7666" s="3"/>
      <c r="J7666" s="3"/>
      <c r="K7666" s="3"/>
      <c r="L7666" s="3"/>
      <c r="IK7666" s="3"/>
      <c r="IL7666" s="3"/>
      <c r="IM7666" s="3"/>
      <c r="IN7666" s="3"/>
      <c r="IO7666" s="3"/>
      <c r="IP7666" s="3"/>
      <c r="IQ7666" s="3"/>
      <c r="IR7666" s="3"/>
      <c r="IS7666" s="3"/>
    </row>
    <row r="7667" spans="1:253" s="2" customFormat="1" ht="16.5">
      <c r="A7667" s="250"/>
      <c r="B7667" s="250"/>
      <c r="C7667" s="250"/>
      <c r="D7667" s="250"/>
      <c r="E7667" s="250"/>
      <c r="F7667" s="250"/>
      <c r="G7667" s="3"/>
      <c r="H7667" s="3"/>
      <c r="I7667" s="3"/>
      <c r="J7667" s="3"/>
      <c r="K7667" s="3"/>
      <c r="L7667" s="3"/>
      <c r="IK7667" s="3"/>
      <c r="IL7667" s="3"/>
      <c r="IM7667" s="3"/>
      <c r="IN7667" s="3"/>
      <c r="IO7667" s="3"/>
      <c r="IP7667" s="3"/>
      <c r="IQ7667" s="3"/>
      <c r="IR7667" s="3"/>
      <c r="IS7667" s="3"/>
    </row>
    <row r="7668" spans="1:253" s="2" customFormat="1" ht="16.5">
      <c r="A7668" s="250"/>
      <c r="B7668" s="250"/>
      <c r="C7668" s="250"/>
      <c r="D7668" s="250"/>
      <c r="E7668" s="250"/>
      <c r="F7668" s="250"/>
      <c r="G7668" s="3"/>
      <c r="H7668" s="3"/>
      <c r="I7668" s="3"/>
      <c r="J7668" s="3"/>
      <c r="K7668" s="3"/>
      <c r="L7668" s="3"/>
      <c r="IK7668" s="3"/>
      <c r="IL7668" s="3"/>
      <c r="IM7668" s="3"/>
      <c r="IN7668" s="3"/>
      <c r="IO7668" s="3"/>
      <c r="IP7668" s="3"/>
      <c r="IQ7668" s="3"/>
      <c r="IR7668" s="3"/>
      <c r="IS7668" s="3"/>
    </row>
    <row r="7669" spans="1:253" s="2" customFormat="1" ht="16.5">
      <c r="A7669" s="250"/>
      <c r="B7669" s="250"/>
      <c r="C7669" s="250"/>
      <c r="D7669" s="250"/>
      <c r="E7669" s="250"/>
      <c r="F7669" s="250"/>
      <c r="G7669" s="3"/>
      <c r="H7669" s="3"/>
      <c r="I7669" s="3"/>
      <c r="J7669" s="3"/>
      <c r="K7669" s="3"/>
      <c r="L7669" s="3"/>
      <c r="IK7669" s="3"/>
      <c r="IL7669" s="3"/>
      <c r="IM7669" s="3"/>
      <c r="IN7669" s="3"/>
      <c r="IO7669" s="3"/>
      <c r="IP7669" s="3"/>
      <c r="IQ7669" s="3"/>
      <c r="IR7669" s="3"/>
      <c r="IS7669" s="3"/>
    </row>
    <row r="7670" spans="1:253" s="2" customFormat="1" ht="16.5">
      <c r="A7670" s="250"/>
      <c r="B7670" s="250"/>
      <c r="C7670" s="250"/>
      <c r="D7670" s="250"/>
      <c r="E7670" s="250"/>
      <c r="F7670" s="250"/>
      <c r="G7670" s="3"/>
      <c r="H7670" s="3"/>
      <c r="I7670" s="3"/>
      <c r="J7670" s="3"/>
      <c r="K7670" s="3"/>
      <c r="L7670" s="3"/>
      <c r="IK7670" s="3"/>
      <c r="IL7670" s="3"/>
      <c r="IM7670" s="3"/>
      <c r="IN7670" s="3"/>
      <c r="IO7670" s="3"/>
      <c r="IP7670" s="3"/>
      <c r="IQ7670" s="3"/>
      <c r="IR7670" s="3"/>
      <c r="IS7670" s="3"/>
    </row>
    <row r="7671" spans="1:253" s="2" customFormat="1" ht="16.5">
      <c r="A7671" s="250"/>
      <c r="B7671" s="250"/>
      <c r="C7671" s="250"/>
      <c r="D7671" s="250"/>
      <c r="E7671" s="250"/>
      <c r="F7671" s="250"/>
      <c r="G7671" s="3"/>
      <c r="H7671" s="3"/>
      <c r="I7671" s="3"/>
      <c r="J7671" s="3"/>
      <c r="K7671" s="3"/>
      <c r="L7671" s="3"/>
      <c r="IK7671" s="3"/>
      <c r="IL7671" s="3"/>
      <c r="IM7671" s="3"/>
      <c r="IN7671" s="3"/>
      <c r="IO7671" s="3"/>
      <c r="IP7671" s="3"/>
      <c r="IQ7671" s="3"/>
      <c r="IR7671" s="3"/>
      <c r="IS7671" s="3"/>
    </row>
    <row r="7672" spans="1:253" s="2" customFormat="1" ht="16.5">
      <c r="A7672" s="250"/>
      <c r="B7672" s="250"/>
      <c r="C7672" s="250"/>
      <c r="D7672" s="250"/>
      <c r="E7672" s="250"/>
      <c r="F7672" s="250"/>
      <c r="G7672" s="3"/>
      <c r="H7672" s="3"/>
      <c r="I7672" s="3"/>
      <c r="J7672" s="3"/>
      <c r="K7672" s="3"/>
      <c r="L7672" s="3"/>
      <c r="IK7672" s="3"/>
      <c r="IL7672" s="3"/>
      <c r="IM7672" s="3"/>
      <c r="IN7672" s="3"/>
      <c r="IO7672" s="3"/>
      <c r="IP7672" s="3"/>
      <c r="IQ7672" s="3"/>
      <c r="IR7672" s="3"/>
      <c r="IS7672" s="3"/>
    </row>
    <row r="7673" spans="1:253" s="2" customFormat="1" ht="16.5">
      <c r="A7673" s="250"/>
      <c r="B7673" s="250"/>
      <c r="C7673" s="250"/>
      <c r="D7673" s="250"/>
      <c r="E7673" s="250"/>
      <c r="F7673" s="250"/>
      <c r="G7673" s="3"/>
      <c r="H7673" s="3"/>
      <c r="I7673" s="3"/>
      <c r="J7673" s="3"/>
      <c r="K7673" s="3"/>
      <c r="L7673" s="3"/>
      <c r="IK7673" s="3"/>
      <c r="IL7673" s="3"/>
      <c r="IM7673" s="3"/>
      <c r="IN7673" s="3"/>
      <c r="IO7673" s="3"/>
      <c r="IP7673" s="3"/>
      <c r="IQ7673" s="3"/>
      <c r="IR7673" s="3"/>
      <c r="IS7673" s="3"/>
    </row>
    <row r="7674" spans="1:253" s="2" customFormat="1" ht="16.5">
      <c r="A7674" s="250"/>
      <c r="B7674" s="250"/>
      <c r="C7674" s="250"/>
      <c r="D7674" s="250"/>
      <c r="E7674" s="250"/>
      <c r="F7674" s="250"/>
      <c r="G7674" s="3"/>
      <c r="H7674" s="3"/>
      <c r="I7674" s="3"/>
      <c r="J7674" s="3"/>
      <c r="K7674" s="3"/>
      <c r="L7674" s="3"/>
      <c r="IK7674" s="3"/>
      <c r="IL7674" s="3"/>
      <c r="IM7674" s="3"/>
      <c r="IN7674" s="3"/>
      <c r="IO7674" s="3"/>
      <c r="IP7674" s="3"/>
      <c r="IQ7674" s="3"/>
      <c r="IR7674" s="3"/>
      <c r="IS7674" s="3"/>
    </row>
    <row r="7675" spans="1:253" s="2" customFormat="1" ht="16.5">
      <c r="A7675" s="250"/>
      <c r="B7675" s="250"/>
      <c r="C7675" s="250"/>
      <c r="D7675" s="250"/>
      <c r="E7675" s="250"/>
      <c r="F7675" s="250"/>
      <c r="G7675" s="3"/>
      <c r="H7675" s="3"/>
      <c r="I7675" s="3"/>
      <c r="J7675" s="3"/>
      <c r="K7675" s="3"/>
      <c r="L7675" s="3"/>
      <c r="IK7675" s="3"/>
      <c r="IL7675" s="3"/>
      <c r="IM7675" s="3"/>
      <c r="IN7675" s="3"/>
      <c r="IO7675" s="3"/>
      <c r="IP7675" s="3"/>
      <c r="IQ7675" s="3"/>
      <c r="IR7675" s="3"/>
      <c r="IS7675" s="3"/>
    </row>
    <row r="7676" spans="1:253" s="2" customFormat="1" ht="16.5">
      <c r="A7676" s="250"/>
      <c r="B7676" s="250"/>
      <c r="C7676" s="250"/>
      <c r="D7676" s="250"/>
      <c r="E7676" s="250"/>
      <c r="F7676" s="250"/>
      <c r="G7676" s="3"/>
      <c r="H7676" s="3"/>
      <c r="I7676" s="3"/>
      <c r="J7676" s="3"/>
      <c r="K7676" s="3"/>
      <c r="L7676" s="3"/>
      <c r="IK7676" s="3"/>
      <c r="IL7676" s="3"/>
      <c r="IM7676" s="3"/>
      <c r="IN7676" s="3"/>
      <c r="IO7676" s="3"/>
      <c r="IP7676" s="3"/>
      <c r="IQ7676" s="3"/>
      <c r="IR7676" s="3"/>
      <c r="IS7676" s="3"/>
    </row>
    <row r="7677" spans="1:253" s="2" customFormat="1" ht="16.5">
      <c r="A7677" s="250"/>
      <c r="B7677" s="250"/>
      <c r="C7677" s="250"/>
      <c r="D7677" s="250"/>
      <c r="E7677" s="250"/>
      <c r="F7677" s="250"/>
      <c r="G7677" s="3"/>
      <c r="H7677" s="3"/>
      <c r="I7677" s="3"/>
      <c r="J7677" s="3"/>
      <c r="K7677" s="3"/>
      <c r="L7677" s="3"/>
      <c r="IK7677" s="3"/>
      <c r="IL7677" s="3"/>
      <c r="IM7677" s="3"/>
      <c r="IN7677" s="3"/>
      <c r="IO7677" s="3"/>
      <c r="IP7677" s="3"/>
      <c r="IQ7677" s="3"/>
      <c r="IR7677" s="3"/>
      <c r="IS7677" s="3"/>
    </row>
    <row r="7678" spans="1:253" s="2" customFormat="1" ht="16.5">
      <c r="A7678" s="250"/>
      <c r="B7678" s="250"/>
      <c r="C7678" s="250"/>
      <c r="D7678" s="250"/>
      <c r="E7678" s="250"/>
      <c r="F7678" s="250"/>
      <c r="G7678" s="3"/>
      <c r="H7678" s="3"/>
      <c r="I7678" s="3"/>
      <c r="J7678" s="3"/>
      <c r="K7678" s="3"/>
      <c r="L7678" s="3"/>
      <c r="IK7678" s="3"/>
      <c r="IL7678" s="3"/>
      <c r="IM7678" s="3"/>
      <c r="IN7678" s="3"/>
      <c r="IO7678" s="3"/>
      <c r="IP7678" s="3"/>
      <c r="IQ7678" s="3"/>
      <c r="IR7678" s="3"/>
      <c r="IS7678" s="3"/>
    </row>
    <row r="7679" spans="1:253" s="2" customFormat="1" ht="16.5">
      <c r="A7679" s="250"/>
      <c r="B7679" s="250"/>
      <c r="C7679" s="250"/>
      <c r="D7679" s="250"/>
      <c r="E7679" s="250"/>
      <c r="F7679" s="250"/>
      <c r="G7679" s="3"/>
      <c r="H7679" s="3"/>
      <c r="I7679" s="3"/>
      <c r="J7679" s="3"/>
      <c r="K7679" s="3"/>
      <c r="L7679" s="3"/>
      <c r="IK7679" s="3"/>
      <c r="IL7679" s="3"/>
      <c r="IM7679" s="3"/>
      <c r="IN7679" s="3"/>
      <c r="IO7679" s="3"/>
      <c r="IP7679" s="3"/>
      <c r="IQ7679" s="3"/>
      <c r="IR7679" s="3"/>
      <c r="IS7679" s="3"/>
    </row>
    <row r="7680" spans="1:253" s="2" customFormat="1" ht="16.5">
      <c r="A7680" s="250"/>
      <c r="B7680" s="250"/>
      <c r="C7680" s="250"/>
      <c r="D7680" s="250"/>
      <c r="E7680" s="250"/>
      <c r="F7680" s="250"/>
      <c r="G7680" s="3"/>
      <c r="H7680" s="3"/>
      <c r="I7680" s="3"/>
      <c r="J7680" s="3"/>
      <c r="K7680" s="3"/>
      <c r="L7680" s="3"/>
      <c r="IK7680" s="3"/>
      <c r="IL7680" s="3"/>
      <c r="IM7680" s="3"/>
      <c r="IN7680" s="3"/>
      <c r="IO7680" s="3"/>
      <c r="IP7680" s="3"/>
      <c r="IQ7680" s="3"/>
      <c r="IR7680" s="3"/>
      <c r="IS7680" s="3"/>
    </row>
    <row r="7681" spans="1:253" s="2" customFormat="1" ht="16.5">
      <c r="A7681" s="250"/>
      <c r="B7681" s="250"/>
      <c r="C7681" s="250"/>
      <c r="D7681" s="250"/>
      <c r="E7681" s="250"/>
      <c r="F7681" s="250"/>
      <c r="G7681" s="3"/>
      <c r="H7681" s="3"/>
      <c r="I7681" s="3"/>
      <c r="J7681" s="3"/>
      <c r="K7681" s="3"/>
      <c r="L7681" s="3"/>
      <c r="IK7681" s="3"/>
      <c r="IL7681" s="3"/>
      <c r="IM7681" s="3"/>
      <c r="IN7681" s="3"/>
      <c r="IO7681" s="3"/>
      <c r="IP7681" s="3"/>
      <c r="IQ7681" s="3"/>
      <c r="IR7681" s="3"/>
      <c r="IS7681" s="3"/>
    </row>
    <row r="7682" spans="1:253" s="2" customFormat="1" ht="16.5">
      <c r="A7682" s="250"/>
      <c r="B7682" s="250"/>
      <c r="C7682" s="250"/>
      <c r="D7682" s="250"/>
      <c r="E7682" s="250"/>
      <c r="F7682" s="250"/>
      <c r="G7682" s="3"/>
      <c r="H7682" s="3"/>
      <c r="I7682" s="3"/>
      <c r="J7682" s="3"/>
      <c r="K7682" s="3"/>
      <c r="L7682" s="3"/>
      <c r="IK7682" s="3"/>
      <c r="IL7682" s="3"/>
      <c r="IM7682" s="3"/>
      <c r="IN7682" s="3"/>
      <c r="IO7682" s="3"/>
      <c r="IP7682" s="3"/>
      <c r="IQ7682" s="3"/>
      <c r="IR7682" s="3"/>
      <c r="IS7682" s="3"/>
    </row>
    <row r="7683" spans="1:253" s="2" customFormat="1" ht="16.5">
      <c r="A7683" s="250"/>
      <c r="B7683" s="250"/>
      <c r="C7683" s="250"/>
      <c r="D7683" s="250"/>
      <c r="E7683" s="250"/>
      <c r="F7683" s="250"/>
      <c r="G7683" s="3"/>
      <c r="H7683" s="3"/>
      <c r="I7683" s="3"/>
      <c r="J7683" s="3"/>
      <c r="K7683" s="3"/>
      <c r="L7683" s="3"/>
      <c r="IK7683" s="3"/>
      <c r="IL7683" s="3"/>
      <c r="IM7683" s="3"/>
      <c r="IN7683" s="3"/>
      <c r="IO7683" s="3"/>
      <c r="IP7683" s="3"/>
      <c r="IQ7683" s="3"/>
      <c r="IR7683" s="3"/>
      <c r="IS7683" s="3"/>
    </row>
    <row r="7684" spans="1:253" s="2" customFormat="1" ht="16.5">
      <c r="A7684" s="250"/>
      <c r="B7684" s="250"/>
      <c r="C7684" s="250"/>
      <c r="D7684" s="250"/>
      <c r="E7684" s="250"/>
      <c r="F7684" s="250"/>
      <c r="G7684" s="3"/>
      <c r="H7684" s="3"/>
      <c r="I7684" s="3"/>
      <c r="J7684" s="3"/>
      <c r="K7684" s="3"/>
      <c r="L7684" s="3"/>
      <c r="IK7684" s="3"/>
      <c r="IL7684" s="3"/>
      <c r="IM7684" s="3"/>
      <c r="IN7684" s="3"/>
      <c r="IO7684" s="3"/>
      <c r="IP7684" s="3"/>
      <c r="IQ7684" s="3"/>
      <c r="IR7684" s="3"/>
      <c r="IS7684" s="3"/>
    </row>
    <row r="7685" spans="1:253" s="2" customFormat="1" ht="16.5">
      <c r="A7685" s="250"/>
      <c r="B7685" s="250"/>
      <c r="C7685" s="250"/>
      <c r="D7685" s="250"/>
      <c r="E7685" s="250"/>
      <c r="F7685" s="250"/>
      <c r="G7685" s="3"/>
      <c r="H7685" s="3"/>
      <c r="I7685" s="3"/>
      <c r="J7685" s="3"/>
      <c r="K7685" s="3"/>
      <c r="L7685" s="3"/>
      <c r="IK7685" s="3"/>
      <c r="IL7685" s="3"/>
      <c r="IM7685" s="3"/>
      <c r="IN7685" s="3"/>
      <c r="IO7685" s="3"/>
      <c r="IP7685" s="3"/>
      <c r="IQ7685" s="3"/>
      <c r="IR7685" s="3"/>
      <c r="IS7685" s="3"/>
    </row>
    <row r="7686" spans="1:253" s="2" customFormat="1" ht="16.5">
      <c r="A7686" s="250"/>
      <c r="B7686" s="250"/>
      <c r="C7686" s="250"/>
      <c r="D7686" s="250"/>
      <c r="E7686" s="250"/>
      <c r="F7686" s="250"/>
      <c r="G7686" s="3"/>
      <c r="H7686" s="3"/>
      <c r="I7686" s="3"/>
      <c r="J7686" s="3"/>
      <c r="K7686" s="3"/>
      <c r="L7686" s="3"/>
      <c r="IK7686" s="3"/>
      <c r="IL7686" s="3"/>
      <c r="IM7686" s="3"/>
      <c r="IN7686" s="3"/>
      <c r="IO7686" s="3"/>
      <c r="IP7686" s="3"/>
      <c r="IQ7686" s="3"/>
      <c r="IR7686" s="3"/>
      <c r="IS7686" s="3"/>
    </row>
    <row r="7687" spans="1:253" s="2" customFormat="1" ht="16.5">
      <c r="A7687" s="250"/>
      <c r="B7687" s="250"/>
      <c r="C7687" s="250"/>
      <c r="D7687" s="250"/>
      <c r="E7687" s="250"/>
      <c r="F7687" s="250"/>
      <c r="G7687" s="3"/>
      <c r="H7687" s="3"/>
      <c r="I7687" s="3"/>
      <c r="J7687" s="3"/>
      <c r="K7687" s="3"/>
      <c r="L7687" s="3"/>
      <c r="IK7687" s="3"/>
      <c r="IL7687" s="3"/>
      <c r="IM7687" s="3"/>
      <c r="IN7687" s="3"/>
      <c r="IO7687" s="3"/>
      <c r="IP7687" s="3"/>
      <c r="IQ7687" s="3"/>
      <c r="IR7687" s="3"/>
      <c r="IS7687" s="3"/>
    </row>
    <row r="7688" spans="1:253" s="2" customFormat="1" ht="16.5">
      <c r="A7688" s="250"/>
      <c r="B7688" s="250"/>
      <c r="C7688" s="250"/>
      <c r="D7688" s="250"/>
      <c r="E7688" s="250"/>
      <c r="F7688" s="250"/>
      <c r="G7688" s="3"/>
      <c r="H7688" s="3"/>
      <c r="I7688" s="3"/>
      <c r="J7688" s="3"/>
      <c r="K7688" s="3"/>
      <c r="L7688" s="3"/>
      <c r="IK7688" s="3"/>
      <c r="IL7688" s="3"/>
      <c r="IM7688" s="3"/>
      <c r="IN7688" s="3"/>
      <c r="IO7688" s="3"/>
      <c r="IP7688" s="3"/>
      <c r="IQ7688" s="3"/>
      <c r="IR7688" s="3"/>
      <c r="IS7688" s="3"/>
    </row>
    <row r="7689" spans="1:253" s="2" customFormat="1" ht="16.5">
      <c r="A7689" s="250"/>
      <c r="B7689" s="250"/>
      <c r="C7689" s="250"/>
      <c r="D7689" s="250"/>
      <c r="E7689" s="250"/>
      <c r="F7689" s="250"/>
      <c r="G7689" s="3"/>
      <c r="H7689" s="3"/>
      <c r="I7689" s="3"/>
      <c r="J7689" s="3"/>
      <c r="K7689" s="3"/>
      <c r="L7689" s="3"/>
      <c r="IK7689" s="3"/>
      <c r="IL7689" s="3"/>
      <c r="IM7689" s="3"/>
      <c r="IN7689" s="3"/>
      <c r="IO7689" s="3"/>
      <c r="IP7689" s="3"/>
      <c r="IQ7689" s="3"/>
      <c r="IR7689" s="3"/>
      <c r="IS7689" s="3"/>
    </row>
    <row r="7690" spans="1:253" s="2" customFormat="1" ht="16.5">
      <c r="A7690" s="250"/>
      <c r="B7690" s="250"/>
      <c r="C7690" s="250"/>
      <c r="D7690" s="250"/>
      <c r="E7690" s="250"/>
      <c r="F7690" s="250"/>
      <c r="G7690" s="3"/>
      <c r="H7690" s="3"/>
      <c r="I7690" s="3"/>
      <c r="J7690" s="3"/>
      <c r="K7690" s="3"/>
      <c r="L7690" s="3"/>
      <c r="IK7690" s="3"/>
      <c r="IL7690" s="3"/>
      <c r="IM7690" s="3"/>
      <c r="IN7690" s="3"/>
      <c r="IO7690" s="3"/>
      <c r="IP7690" s="3"/>
      <c r="IQ7690" s="3"/>
      <c r="IR7690" s="3"/>
      <c r="IS7690" s="3"/>
    </row>
    <row r="7691" spans="1:253" s="2" customFormat="1" ht="16.5">
      <c r="A7691" s="250"/>
      <c r="B7691" s="250"/>
      <c r="C7691" s="250"/>
      <c r="D7691" s="250"/>
      <c r="E7691" s="250"/>
      <c r="F7691" s="250"/>
      <c r="G7691" s="3"/>
      <c r="H7691" s="3"/>
      <c r="I7691" s="3"/>
      <c r="J7691" s="3"/>
      <c r="K7691" s="3"/>
      <c r="L7691" s="3"/>
      <c r="IK7691" s="3"/>
      <c r="IL7691" s="3"/>
      <c r="IM7691" s="3"/>
      <c r="IN7691" s="3"/>
      <c r="IO7691" s="3"/>
      <c r="IP7691" s="3"/>
      <c r="IQ7691" s="3"/>
      <c r="IR7691" s="3"/>
      <c r="IS7691" s="3"/>
    </row>
    <row r="7692" spans="1:253" s="2" customFormat="1" ht="16.5">
      <c r="A7692" s="250"/>
      <c r="B7692" s="250"/>
      <c r="C7692" s="250"/>
      <c r="D7692" s="250"/>
      <c r="E7692" s="250"/>
      <c r="F7692" s="250"/>
      <c r="G7692" s="3"/>
      <c r="H7692" s="3"/>
      <c r="I7692" s="3"/>
      <c r="J7692" s="3"/>
      <c r="K7692" s="3"/>
      <c r="L7692" s="3"/>
      <c r="IK7692" s="3"/>
      <c r="IL7692" s="3"/>
      <c r="IM7692" s="3"/>
      <c r="IN7692" s="3"/>
      <c r="IO7692" s="3"/>
      <c r="IP7692" s="3"/>
      <c r="IQ7692" s="3"/>
      <c r="IR7692" s="3"/>
      <c r="IS7692" s="3"/>
    </row>
    <row r="7693" spans="1:253" s="2" customFormat="1" ht="16.5">
      <c r="A7693" s="250"/>
      <c r="B7693" s="250"/>
      <c r="C7693" s="250"/>
      <c r="D7693" s="250"/>
      <c r="E7693" s="250"/>
      <c r="F7693" s="250"/>
      <c r="G7693" s="3"/>
      <c r="H7693" s="3"/>
      <c r="I7693" s="3"/>
      <c r="J7693" s="3"/>
      <c r="K7693" s="3"/>
      <c r="L7693" s="3"/>
      <c r="IK7693" s="3"/>
      <c r="IL7693" s="3"/>
      <c r="IM7693" s="3"/>
      <c r="IN7693" s="3"/>
      <c r="IO7693" s="3"/>
      <c r="IP7693" s="3"/>
      <c r="IQ7693" s="3"/>
      <c r="IR7693" s="3"/>
      <c r="IS7693" s="3"/>
    </row>
    <row r="7694" spans="1:253" s="2" customFormat="1" ht="16.5">
      <c r="A7694" s="250"/>
      <c r="B7694" s="250"/>
      <c r="C7694" s="250"/>
      <c r="D7694" s="250"/>
      <c r="E7694" s="250"/>
      <c r="F7694" s="250"/>
      <c r="G7694" s="3"/>
      <c r="H7694" s="3"/>
      <c r="I7694" s="3"/>
      <c r="J7694" s="3"/>
      <c r="K7694" s="3"/>
      <c r="L7694" s="3"/>
      <c r="IK7694" s="3"/>
      <c r="IL7694" s="3"/>
      <c r="IM7694" s="3"/>
      <c r="IN7694" s="3"/>
      <c r="IO7694" s="3"/>
      <c r="IP7694" s="3"/>
      <c r="IQ7694" s="3"/>
      <c r="IR7694" s="3"/>
      <c r="IS7694" s="3"/>
    </row>
    <row r="7695" spans="1:253" s="2" customFormat="1" ht="16.5">
      <c r="A7695" s="250"/>
      <c r="B7695" s="250"/>
      <c r="C7695" s="250"/>
      <c r="D7695" s="250"/>
      <c r="E7695" s="250"/>
      <c r="F7695" s="250"/>
      <c r="G7695" s="3"/>
      <c r="H7695" s="3"/>
      <c r="I7695" s="3"/>
      <c r="J7695" s="3"/>
      <c r="K7695" s="3"/>
      <c r="L7695" s="3"/>
      <c r="IK7695" s="3"/>
      <c r="IL7695" s="3"/>
      <c r="IM7695" s="3"/>
      <c r="IN7695" s="3"/>
      <c r="IO7695" s="3"/>
      <c r="IP7695" s="3"/>
      <c r="IQ7695" s="3"/>
      <c r="IR7695" s="3"/>
      <c r="IS7695" s="3"/>
    </row>
    <row r="7696" spans="1:253" s="2" customFormat="1" ht="16.5">
      <c r="A7696" s="250"/>
      <c r="B7696" s="250"/>
      <c r="C7696" s="250"/>
      <c r="D7696" s="250"/>
      <c r="E7696" s="250"/>
      <c r="F7696" s="250"/>
      <c r="G7696" s="3"/>
      <c r="H7696" s="3"/>
      <c r="I7696" s="3"/>
      <c r="J7696" s="3"/>
      <c r="K7696" s="3"/>
      <c r="L7696" s="3"/>
      <c r="IK7696" s="3"/>
      <c r="IL7696" s="3"/>
      <c r="IM7696" s="3"/>
      <c r="IN7696" s="3"/>
      <c r="IO7696" s="3"/>
      <c r="IP7696" s="3"/>
      <c r="IQ7696" s="3"/>
      <c r="IR7696" s="3"/>
      <c r="IS7696" s="3"/>
    </row>
    <row r="7697" spans="1:253" s="2" customFormat="1" ht="16.5">
      <c r="A7697" s="250"/>
      <c r="B7697" s="250"/>
      <c r="C7697" s="250"/>
      <c r="D7697" s="250"/>
      <c r="E7697" s="250"/>
      <c r="F7697" s="250"/>
      <c r="G7697" s="3"/>
      <c r="H7697" s="3"/>
      <c r="I7697" s="3"/>
      <c r="J7697" s="3"/>
      <c r="K7697" s="3"/>
      <c r="L7697" s="3"/>
      <c r="IK7697" s="3"/>
      <c r="IL7697" s="3"/>
      <c r="IM7697" s="3"/>
      <c r="IN7697" s="3"/>
      <c r="IO7697" s="3"/>
      <c r="IP7697" s="3"/>
      <c r="IQ7697" s="3"/>
      <c r="IR7697" s="3"/>
      <c r="IS7697" s="3"/>
    </row>
    <row r="7698" spans="1:253" s="2" customFormat="1" ht="16.5">
      <c r="A7698" s="250"/>
      <c r="B7698" s="250"/>
      <c r="C7698" s="250"/>
      <c r="D7698" s="250"/>
      <c r="E7698" s="250"/>
      <c r="F7698" s="250"/>
      <c r="G7698" s="3"/>
      <c r="H7698" s="3"/>
      <c r="I7698" s="3"/>
      <c r="J7698" s="3"/>
      <c r="K7698" s="3"/>
      <c r="L7698" s="3"/>
      <c r="IK7698" s="3"/>
      <c r="IL7698" s="3"/>
      <c r="IM7698" s="3"/>
      <c r="IN7698" s="3"/>
      <c r="IO7698" s="3"/>
      <c r="IP7698" s="3"/>
      <c r="IQ7698" s="3"/>
      <c r="IR7698" s="3"/>
      <c r="IS7698" s="3"/>
    </row>
    <row r="7699" spans="1:253" s="2" customFormat="1" ht="16.5">
      <c r="A7699" s="250"/>
      <c r="B7699" s="250"/>
      <c r="C7699" s="250"/>
      <c r="D7699" s="250"/>
      <c r="E7699" s="250"/>
      <c r="F7699" s="250"/>
      <c r="G7699" s="3"/>
      <c r="H7699" s="3"/>
      <c r="I7699" s="3"/>
      <c r="J7699" s="3"/>
      <c r="K7699" s="3"/>
      <c r="L7699" s="3"/>
      <c r="IK7699" s="3"/>
      <c r="IL7699" s="3"/>
      <c r="IM7699" s="3"/>
      <c r="IN7699" s="3"/>
      <c r="IO7699" s="3"/>
      <c r="IP7699" s="3"/>
      <c r="IQ7699" s="3"/>
      <c r="IR7699" s="3"/>
      <c r="IS7699" s="3"/>
    </row>
    <row r="7700" spans="1:253" s="2" customFormat="1" ht="16.5">
      <c r="A7700" s="250"/>
      <c r="B7700" s="250"/>
      <c r="C7700" s="250"/>
      <c r="D7700" s="250"/>
      <c r="E7700" s="250"/>
      <c r="F7700" s="250"/>
      <c r="G7700" s="3"/>
      <c r="H7700" s="3"/>
      <c r="I7700" s="3"/>
      <c r="J7700" s="3"/>
      <c r="K7700" s="3"/>
      <c r="L7700" s="3"/>
      <c r="IK7700" s="3"/>
      <c r="IL7700" s="3"/>
      <c r="IM7700" s="3"/>
      <c r="IN7700" s="3"/>
      <c r="IO7700" s="3"/>
      <c r="IP7700" s="3"/>
      <c r="IQ7700" s="3"/>
      <c r="IR7700" s="3"/>
      <c r="IS7700" s="3"/>
    </row>
    <row r="7701" spans="1:253" s="2" customFormat="1" ht="16.5">
      <c r="A7701" s="250"/>
      <c r="B7701" s="250"/>
      <c r="C7701" s="250"/>
      <c r="D7701" s="250"/>
      <c r="E7701" s="250"/>
      <c r="F7701" s="250"/>
      <c r="G7701" s="3"/>
      <c r="H7701" s="3"/>
      <c r="I7701" s="3"/>
      <c r="J7701" s="3"/>
      <c r="K7701" s="3"/>
      <c r="L7701" s="3"/>
      <c r="IK7701" s="3"/>
      <c r="IL7701" s="3"/>
      <c r="IM7701" s="3"/>
      <c r="IN7701" s="3"/>
      <c r="IO7701" s="3"/>
      <c r="IP7701" s="3"/>
      <c r="IQ7701" s="3"/>
      <c r="IR7701" s="3"/>
      <c r="IS7701" s="3"/>
    </row>
    <row r="7702" spans="1:253" s="2" customFormat="1" ht="16.5">
      <c r="A7702" s="250"/>
      <c r="B7702" s="250"/>
      <c r="C7702" s="250"/>
      <c r="D7702" s="250"/>
      <c r="E7702" s="250"/>
      <c r="F7702" s="250"/>
      <c r="G7702" s="3"/>
      <c r="H7702" s="3"/>
      <c r="I7702" s="3"/>
      <c r="J7702" s="3"/>
      <c r="K7702" s="3"/>
      <c r="L7702" s="3"/>
      <c r="IK7702" s="3"/>
      <c r="IL7702" s="3"/>
      <c r="IM7702" s="3"/>
      <c r="IN7702" s="3"/>
      <c r="IO7702" s="3"/>
      <c r="IP7702" s="3"/>
      <c r="IQ7702" s="3"/>
      <c r="IR7702" s="3"/>
      <c r="IS7702" s="3"/>
    </row>
    <row r="7703" spans="1:253" s="2" customFormat="1" ht="16.5">
      <c r="A7703" s="250"/>
      <c r="B7703" s="250"/>
      <c r="C7703" s="250"/>
      <c r="D7703" s="250"/>
      <c r="E7703" s="250"/>
      <c r="F7703" s="250"/>
      <c r="G7703" s="3"/>
      <c r="H7703" s="3"/>
      <c r="I7703" s="3"/>
      <c r="J7703" s="3"/>
      <c r="K7703" s="3"/>
      <c r="L7703" s="3"/>
      <c r="IK7703" s="3"/>
      <c r="IL7703" s="3"/>
      <c r="IM7703" s="3"/>
      <c r="IN7703" s="3"/>
      <c r="IO7703" s="3"/>
      <c r="IP7703" s="3"/>
      <c r="IQ7703" s="3"/>
      <c r="IR7703" s="3"/>
      <c r="IS7703" s="3"/>
    </row>
    <row r="7704" spans="1:253" s="2" customFormat="1" ht="16.5">
      <c r="A7704" s="250"/>
      <c r="B7704" s="250"/>
      <c r="C7704" s="250"/>
      <c r="D7704" s="250"/>
      <c r="E7704" s="250"/>
      <c r="F7704" s="250"/>
      <c r="G7704" s="3"/>
      <c r="H7704" s="3"/>
      <c r="I7704" s="3"/>
      <c r="J7704" s="3"/>
      <c r="K7704" s="3"/>
      <c r="L7704" s="3"/>
      <c r="IK7704" s="3"/>
      <c r="IL7704" s="3"/>
      <c r="IM7704" s="3"/>
      <c r="IN7704" s="3"/>
      <c r="IO7704" s="3"/>
      <c r="IP7704" s="3"/>
      <c r="IQ7704" s="3"/>
      <c r="IR7704" s="3"/>
      <c r="IS7704" s="3"/>
    </row>
    <row r="7705" spans="1:253" s="2" customFormat="1" ht="16.5">
      <c r="A7705" s="250"/>
      <c r="B7705" s="250"/>
      <c r="C7705" s="250"/>
      <c r="D7705" s="250"/>
      <c r="E7705" s="250"/>
      <c r="F7705" s="250"/>
      <c r="G7705" s="3"/>
      <c r="H7705" s="3"/>
      <c r="I7705" s="3"/>
      <c r="J7705" s="3"/>
      <c r="K7705" s="3"/>
      <c r="L7705" s="3"/>
      <c r="IK7705" s="3"/>
      <c r="IL7705" s="3"/>
      <c r="IM7705" s="3"/>
      <c r="IN7705" s="3"/>
      <c r="IO7705" s="3"/>
      <c r="IP7705" s="3"/>
      <c r="IQ7705" s="3"/>
      <c r="IR7705" s="3"/>
      <c r="IS7705" s="3"/>
    </row>
    <row r="7706" spans="1:253" s="2" customFormat="1" ht="16.5">
      <c r="A7706" s="250"/>
      <c r="B7706" s="250"/>
      <c r="C7706" s="250"/>
      <c r="D7706" s="250"/>
      <c r="E7706" s="250"/>
      <c r="F7706" s="250"/>
      <c r="G7706" s="3"/>
      <c r="H7706" s="3"/>
      <c r="I7706" s="3"/>
      <c r="J7706" s="3"/>
      <c r="K7706" s="3"/>
      <c r="L7706" s="3"/>
      <c r="IK7706" s="3"/>
      <c r="IL7706" s="3"/>
      <c r="IM7706" s="3"/>
      <c r="IN7706" s="3"/>
      <c r="IO7706" s="3"/>
      <c r="IP7706" s="3"/>
      <c r="IQ7706" s="3"/>
      <c r="IR7706" s="3"/>
      <c r="IS7706" s="3"/>
    </row>
    <row r="7707" spans="1:253" s="2" customFormat="1" ht="16.5">
      <c r="A7707" s="250"/>
      <c r="B7707" s="250"/>
      <c r="C7707" s="250"/>
      <c r="D7707" s="250"/>
      <c r="E7707" s="250"/>
      <c r="F7707" s="250"/>
      <c r="G7707" s="3"/>
      <c r="H7707" s="3"/>
      <c r="I7707" s="3"/>
      <c r="J7707" s="3"/>
      <c r="K7707" s="3"/>
      <c r="L7707" s="3"/>
      <c r="IK7707" s="3"/>
      <c r="IL7707" s="3"/>
      <c r="IM7707" s="3"/>
      <c r="IN7707" s="3"/>
      <c r="IO7707" s="3"/>
      <c r="IP7707" s="3"/>
      <c r="IQ7707" s="3"/>
      <c r="IR7707" s="3"/>
      <c r="IS7707" s="3"/>
    </row>
    <row r="7708" spans="1:253" s="2" customFormat="1" ht="16.5">
      <c r="A7708" s="250"/>
      <c r="B7708" s="250"/>
      <c r="C7708" s="250"/>
      <c r="D7708" s="250"/>
      <c r="E7708" s="250"/>
      <c r="F7708" s="250"/>
      <c r="G7708" s="3"/>
      <c r="H7708" s="3"/>
      <c r="I7708" s="3"/>
      <c r="J7708" s="3"/>
      <c r="K7708" s="3"/>
      <c r="L7708" s="3"/>
      <c r="IK7708" s="3"/>
      <c r="IL7708" s="3"/>
      <c r="IM7708" s="3"/>
      <c r="IN7708" s="3"/>
      <c r="IO7708" s="3"/>
      <c r="IP7708" s="3"/>
      <c r="IQ7708" s="3"/>
      <c r="IR7708" s="3"/>
      <c r="IS7708" s="3"/>
    </row>
    <row r="7709" spans="1:253" s="2" customFormat="1" ht="16.5">
      <c r="A7709" s="250"/>
      <c r="B7709" s="250"/>
      <c r="C7709" s="250"/>
      <c r="D7709" s="250"/>
      <c r="E7709" s="250"/>
      <c r="F7709" s="250"/>
      <c r="G7709" s="3"/>
      <c r="H7709" s="3"/>
      <c r="I7709" s="3"/>
      <c r="J7709" s="3"/>
      <c r="K7709" s="3"/>
      <c r="L7709" s="3"/>
      <c r="IK7709" s="3"/>
      <c r="IL7709" s="3"/>
      <c r="IM7709" s="3"/>
      <c r="IN7709" s="3"/>
      <c r="IO7709" s="3"/>
      <c r="IP7709" s="3"/>
      <c r="IQ7709" s="3"/>
      <c r="IR7709" s="3"/>
      <c r="IS7709" s="3"/>
    </row>
    <row r="7710" spans="1:253" s="2" customFormat="1" ht="16.5">
      <c r="A7710" s="250"/>
      <c r="B7710" s="250"/>
      <c r="C7710" s="250"/>
      <c r="D7710" s="250"/>
      <c r="E7710" s="250"/>
      <c r="F7710" s="250"/>
      <c r="G7710" s="3"/>
      <c r="H7710" s="3"/>
      <c r="I7710" s="3"/>
      <c r="J7710" s="3"/>
      <c r="K7710" s="3"/>
      <c r="L7710" s="3"/>
      <c r="IK7710" s="3"/>
      <c r="IL7710" s="3"/>
      <c r="IM7710" s="3"/>
      <c r="IN7710" s="3"/>
      <c r="IO7710" s="3"/>
      <c r="IP7710" s="3"/>
      <c r="IQ7710" s="3"/>
      <c r="IR7710" s="3"/>
      <c r="IS7710" s="3"/>
    </row>
    <row r="7711" spans="1:253" s="2" customFormat="1" ht="16.5">
      <c r="A7711" s="250"/>
      <c r="B7711" s="250"/>
      <c r="C7711" s="250"/>
      <c r="D7711" s="250"/>
      <c r="E7711" s="250"/>
      <c r="F7711" s="250"/>
      <c r="G7711" s="3"/>
      <c r="H7711" s="3"/>
      <c r="I7711" s="3"/>
      <c r="J7711" s="3"/>
      <c r="K7711" s="3"/>
      <c r="L7711" s="3"/>
      <c r="IK7711" s="3"/>
      <c r="IL7711" s="3"/>
      <c r="IM7711" s="3"/>
      <c r="IN7711" s="3"/>
      <c r="IO7711" s="3"/>
      <c r="IP7711" s="3"/>
      <c r="IQ7711" s="3"/>
      <c r="IR7711" s="3"/>
      <c r="IS7711" s="3"/>
    </row>
    <row r="7712" spans="1:253" s="2" customFormat="1" ht="16.5">
      <c r="A7712" s="250"/>
      <c r="B7712" s="250"/>
      <c r="C7712" s="250"/>
      <c r="D7712" s="250"/>
      <c r="E7712" s="250"/>
      <c r="F7712" s="250"/>
      <c r="G7712" s="3"/>
      <c r="H7712" s="3"/>
      <c r="I7712" s="3"/>
      <c r="J7712" s="3"/>
      <c r="K7712" s="3"/>
      <c r="L7712" s="3"/>
      <c r="IK7712" s="3"/>
      <c r="IL7712" s="3"/>
      <c r="IM7712" s="3"/>
      <c r="IN7712" s="3"/>
      <c r="IO7712" s="3"/>
      <c r="IP7712" s="3"/>
      <c r="IQ7712" s="3"/>
      <c r="IR7712" s="3"/>
      <c r="IS7712" s="3"/>
    </row>
    <row r="7713" spans="1:253" s="2" customFormat="1" ht="16.5">
      <c r="A7713" s="250"/>
      <c r="B7713" s="250"/>
      <c r="C7713" s="250"/>
      <c r="D7713" s="250"/>
      <c r="E7713" s="250"/>
      <c r="F7713" s="250"/>
      <c r="G7713" s="3"/>
      <c r="H7713" s="3"/>
      <c r="I7713" s="3"/>
      <c r="J7713" s="3"/>
      <c r="K7713" s="3"/>
      <c r="L7713" s="3"/>
      <c r="IK7713" s="3"/>
      <c r="IL7713" s="3"/>
      <c r="IM7713" s="3"/>
      <c r="IN7713" s="3"/>
      <c r="IO7713" s="3"/>
      <c r="IP7713" s="3"/>
      <c r="IQ7713" s="3"/>
      <c r="IR7713" s="3"/>
      <c r="IS7713" s="3"/>
    </row>
    <row r="7714" spans="1:253" s="2" customFormat="1" ht="16.5">
      <c r="A7714" s="250"/>
      <c r="B7714" s="250"/>
      <c r="C7714" s="250"/>
      <c r="D7714" s="250"/>
      <c r="E7714" s="250"/>
      <c r="F7714" s="250"/>
      <c r="G7714" s="3"/>
      <c r="H7714" s="3"/>
      <c r="I7714" s="3"/>
      <c r="J7714" s="3"/>
      <c r="K7714" s="3"/>
      <c r="L7714" s="3"/>
      <c r="IK7714" s="3"/>
      <c r="IL7714" s="3"/>
      <c r="IM7714" s="3"/>
      <c r="IN7714" s="3"/>
      <c r="IO7714" s="3"/>
      <c r="IP7714" s="3"/>
      <c r="IQ7714" s="3"/>
      <c r="IR7714" s="3"/>
      <c r="IS7714" s="3"/>
    </row>
    <row r="7715" spans="1:253" s="2" customFormat="1" ht="16.5">
      <c r="A7715" s="250"/>
      <c r="B7715" s="250"/>
      <c r="C7715" s="250"/>
      <c r="D7715" s="250"/>
      <c r="E7715" s="250"/>
      <c r="F7715" s="250"/>
      <c r="G7715" s="3"/>
      <c r="H7715" s="3"/>
      <c r="I7715" s="3"/>
      <c r="J7715" s="3"/>
      <c r="K7715" s="3"/>
      <c r="L7715" s="3"/>
      <c r="IK7715" s="3"/>
      <c r="IL7715" s="3"/>
      <c r="IM7715" s="3"/>
      <c r="IN7715" s="3"/>
      <c r="IO7715" s="3"/>
      <c r="IP7715" s="3"/>
      <c r="IQ7715" s="3"/>
      <c r="IR7715" s="3"/>
      <c r="IS7715" s="3"/>
    </row>
    <row r="7716" spans="1:253" s="2" customFormat="1" ht="16.5">
      <c r="A7716" s="250"/>
      <c r="B7716" s="250"/>
      <c r="C7716" s="250"/>
      <c r="D7716" s="250"/>
      <c r="E7716" s="250"/>
      <c r="F7716" s="250"/>
      <c r="G7716" s="3"/>
      <c r="H7716" s="3"/>
      <c r="I7716" s="3"/>
      <c r="J7716" s="3"/>
      <c r="K7716" s="3"/>
      <c r="L7716" s="3"/>
      <c r="IK7716" s="3"/>
      <c r="IL7716" s="3"/>
      <c r="IM7716" s="3"/>
      <c r="IN7716" s="3"/>
      <c r="IO7716" s="3"/>
      <c r="IP7716" s="3"/>
      <c r="IQ7716" s="3"/>
      <c r="IR7716" s="3"/>
      <c r="IS7716" s="3"/>
    </row>
    <row r="7717" spans="1:253" s="2" customFormat="1" ht="16.5">
      <c r="A7717" s="250"/>
      <c r="B7717" s="250"/>
      <c r="C7717" s="250"/>
      <c r="D7717" s="250"/>
      <c r="E7717" s="250"/>
      <c r="F7717" s="250"/>
      <c r="G7717" s="3"/>
      <c r="H7717" s="3"/>
      <c r="I7717" s="3"/>
      <c r="J7717" s="3"/>
      <c r="K7717" s="3"/>
      <c r="L7717" s="3"/>
      <c r="IK7717" s="3"/>
      <c r="IL7717" s="3"/>
      <c r="IM7717" s="3"/>
      <c r="IN7717" s="3"/>
      <c r="IO7717" s="3"/>
      <c r="IP7717" s="3"/>
      <c r="IQ7717" s="3"/>
      <c r="IR7717" s="3"/>
      <c r="IS7717" s="3"/>
    </row>
    <row r="7718" spans="1:253" s="2" customFormat="1" ht="16.5">
      <c r="A7718" s="250"/>
      <c r="B7718" s="250"/>
      <c r="C7718" s="250"/>
      <c r="D7718" s="250"/>
      <c r="E7718" s="250"/>
      <c r="F7718" s="250"/>
      <c r="G7718" s="3"/>
      <c r="H7718" s="3"/>
      <c r="I7718" s="3"/>
      <c r="J7718" s="3"/>
      <c r="K7718" s="3"/>
      <c r="L7718" s="3"/>
      <c r="IK7718" s="3"/>
      <c r="IL7718" s="3"/>
      <c r="IM7718" s="3"/>
      <c r="IN7718" s="3"/>
      <c r="IO7718" s="3"/>
      <c r="IP7718" s="3"/>
      <c r="IQ7718" s="3"/>
      <c r="IR7718" s="3"/>
      <c r="IS7718" s="3"/>
    </row>
    <row r="7719" spans="1:253" s="2" customFormat="1" ht="16.5">
      <c r="A7719" s="250"/>
      <c r="B7719" s="250"/>
      <c r="C7719" s="250"/>
      <c r="D7719" s="250"/>
      <c r="E7719" s="250"/>
      <c r="F7719" s="250"/>
      <c r="G7719" s="3"/>
      <c r="H7719" s="3"/>
      <c r="I7719" s="3"/>
      <c r="J7719" s="3"/>
      <c r="K7719" s="3"/>
      <c r="L7719" s="3"/>
      <c r="IK7719" s="3"/>
      <c r="IL7719" s="3"/>
      <c r="IM7719" s="3"/>
      <c r="IN7719" s="3"/>
      <c r="IO7719" s="3"/>
      <c r="IP7719" s="3"/>
      <c r="IQ7719" s="3"/>
      <c r="IR7719" s="3"/>
      <c r="IS7719" s="3"/>
    </row>
    <row r="7720" spans="1:253" s="2" customFormat="1" ht="16.5">
      <c r="A7720" s="250"/>
      <c r="B7720" s="250"/>
      <c r="C7720" s="250"/>
      <c r="D7720" s="250"/>
      <c r="E7720" s="250"/>
      <c r="F7720" s="250"/>
      <c r="G7720" s="3"/>
      <c r="H7720" s="3"/>
      <c r="I7720" s="3"/>
      <c r="J7720" s="3"/>
      <c r="K7720" s="3"/>
      <c r="L7720" s="3"/>
      <c r="IK7720" s="3"/>
      <c r="IL7720" s="3"/>
      <c r="IM7720" s="3"/>
      <c r="IN7720" s="3"/>
      <c r="IO7720" s="3"/>
      <c r="IP7720" s="3"/>
      <c r="IQ7720" s="3"/>
      <c r="IR7720" s="3"/>
      <c r="IS7720" s="3"/>
    </row>
    <row r="7721" spans="1:253" s="2" customFormat="1" ht="16.5">
      <c r="A7721" s="250"/>
      <c r="B7721" s="250"/>
      <c r="C7721" s="250"/>
      <c r="D7721" s="250"/>
      <c r="E7721" s="250"/>
      <c r="F7721" s="250"/>
      <c r="G7721" s="3"/>
      <c r="H7721" s="3"/>
      <c r="I7721" s="3"/>
      <c r="J7721" s="3"/>
      <c r="K7721" s="3"/>
      <c r="L7721" s="3"/>
      <c r="IK7721" s="3"/>
      <c r="IL7721" s="3"/>
      <c r="IM7721" s="3"/>
      <c r="IN7721" s="3"/>
      <c r="IO7721" s="3"/>
      <c r="IP7721" s="3"/>
      <c r="IQ7721" s="3"/>
      <c r="IR7721" s="3"/>
      <c r="IS7721" s="3"/>
    </row>
    <row r="7722" spans="1:253" s="2" customFormat="1" ht="16.5">
      <c r="A7722" s="250"/>
      <c r="B7722" s="250"/>
      <c r="C7722" s="250"/>
      <c r="D7722" s="250"/>
      <c r="E7722" s="250"/>
      <c r="F7722" s="250"/>
      <c r="G7722" s="3"/>
      <c r="H7722" s="3"/>
      <c r="I7722" s="3"/>
      <c r="J7722" s="3"/>
      <c r="K7722" s="3"/>
      <c r="L7722" s="3"/>
      <c r="IK7722" s="3"/>
      <c r="IL7722" s="3"/>
      <c r="IM7722" s="3"/>
      <c r="IN7722" s="3"/>
      <c r="IO7722" s="3"/>
      <c r="IP7722" s="3"/>
      <c r="IQ7722" s="3"/>
      <c r="IR7722" s="3"/>
      <c r="IS7722" s="3"/>
    </row>
    <row r="7723" spans="1:253" s="2" customFormat="1" ht="16.5">
      <c r="A7723" s="250"/>
      <c r="B7723" s="250"/>
      <c r="C7723" s="250"/>
      <c r="D7723" s="250"/>
      <c r="E7723" s="250"/>
      <c r="F7723" s="250"/>
      <c r="G7723" s="3"/>
      <c r="H7723" s="3"/>
      <c r="I7723" s="3"/>
      <c r="J7723" s="3"/>
      <c r="K7723" s="3"/>
      <c r="L7723" s="3"/>
      <c r="IK7723" s="3"/>
      <c r="IL7723" s="3"/>
      <c r="IM7723" s="3"/>
      <c r="IN7723" s="3"/>
      <c r="IO7723" s="3"/>
      <c r="IP7723" s="3"/>
      <c r="IQ7723" s="3"/>
      <c r="IR7723" s="3"/>
      <c r="IS7723" s="3"/>
    </row>
    <row r="7724" spans="1:253" s="2" customFormat="1" ht="16.5">
      <c r="A7724" s="250"/>
      <c r="B7724" s="250"/>
      <c r="C7724" s="250"/>
      <c r="D7724" s="250"/>
      <c r="E7724" s="250"/>
      <c r="F7724" s="250"/>
      <c r="G7724" s="3"/>
      <c r="H7724" s="3"/>
      <c r="I7724" s="3"/>
      <c r="J7724" s="3"/>
      <c r="K7724" s="3"/>
      <c r="L7724" s="3"/>
      <c r="IK7724" s="3"/>
      <c r="IL7724" s="3"/>
      <c r="IM7724" s="3"/>
      <c r="IN7724" s="3"/>
      <c r="IO7724" s="3"/>
      <c r="IP7724" s="3"/>
      <c r="IQ7724" s="3"/>
      <c r="IR7724" s="3"/>
      <c r="IS7724" s="3"/>
    </row>
    <row r="7725" spans="1:253" s="2" customFormat="1" ht="16.5">
      <c r="A7725" s="250"/>
      <c r="B7725" s="250"/>
      <c r="C7725" s="250"/>
      <c r="D7725" s="250"/>
      <c r="E7725" s="250"/>
      <c r="F7725" s="250"/>
      <c r="G7725" s="3"/>
      <c r="H7725" s="3"/>
      <c r="I7725" s="3"/>
      <c r="J7725" s="3"/>
      <c r="K7725" s="3"/>
      <c r="L7725" s="3"/>
      <c r="IK7725" s="3"/>
      <c r="IL7725" s="3"/>
      <c r="IM7725" s="3"/>
      <c r="IN7725" s="3"/>
      <c r="IO7725" s="3"/>
      <c r="IP7725" s="3"/>
      <c r="IQ7725" s="3"/>
      <c r="IR7725" s="3"/>
      <c r="IS7725" s="3"/>
    </row>
    <row r="7726" spans="1:253" s="2" customFormat="1" ht="16.5">
      <c r="A7726" s="250"/>
      <c r="B7726" s="250"/>
      <c r="C7726" s="250"/>
      <c r="D7726" s="250"/>
      <c r="E7726" s="250"/>
      <c r="F7726" s="250"/>
      <c r="G7726" s="3"/>
      <c r="H7726" s="3"/>
      <c r="I7726" s="3"/>
      <c r="J7726" s="3"/>
      <c r="K7726" s="3"/>
      <c r="L7726" s="3"/>
      <c r="IK7726" s="3"/>
      <c r="IL7726" s="3"/>
      <c r="IM7726" s="3"/>
      <c r="IN7726" s="3"/>
      <c r="IO7726" s="3"/>
      <c r="IP7726" s="3"/>
      <c r="IQ7726" s="3"/>
      <c r="IR7726" s="3"/>
      <c r="IS7726" s="3"/>
    </row>
    <row r="7727" spans="1:253" s="2" customFormat="1" ht="16.5">
      <c r="A7727" s="250"/>
      <c r="B7727" s="250"/>
      <c r="C7727" s="250"/>
      <c r="D7727" s="250"/>
      <c r="E7727" s="250"/>
      <c r="F7727" s="250"/>
      <c r="G7727" s="3"/>
      <c r="H7727" s="3"/>
      <c r="I7727" s="3"/>
      <c r="J7727" s="3"/>
      <c r="K7727" s="3"/>
      <c r="L7727" s="3"/>
      <c r="IK7727" s="3"/>
      <c r="IL7727" s="3"/>
      <c r="IM7727" s="3"/>
      <c r="IN7727" s="3"/>
      <c r="IO7727" s="3"/>
      <c r="IP7727" s="3"/>
      <c r="IQ7727" s="3"/>
      <c r="IR7727" s="3"/>
      <c r="IS7727" s="3"/>
    </row>
    <row r="7728" spans="1:253" s="2" customFormat="1" ht="16.5">
      <c r="A7728" s="250"/>
      <c r="B7728" s="250"/>
      <c r="C7728" s="250"/>
      <c r="D7728" s="250"/>
      <c r="E7728" s="250"/>
      <c r="F7728" s="250"/>
      <c r="G7728" s="3"/>
      <c r="H7728" s="3"/>
      <c r="I7728" s="3"/>
      <c r="J7728" s="3"/>
      <c r="K7728" s="3"/>
      <c r="L7728" s="3"/>
      <c r="IK7728" s="3"/>
      <c r="IL7728" s="3"/>
      <c r="IM7728" s="3"/>
      <c r="IN7728" s="3"/>
      <c r="IO7728" s="3"/>
      <c r="IP7728" s="3"/>
      <c r="IQ7728" s="3"/>
      <c r="IR7728" s="3"/>
      <c r="IS7728" s="3"/>
    </row>
    <row r="7729" spans="1:253" s="2" customFormat="1" ht="16.5">
      <c r="A7729" s="250"/>
      <c r="B7729" s="250"/>
      <c r="C7729" s="250"/>
      <c r="D7729" s="250"/>
      <c r="E7729" s="250"/>
      <c r="F7729" s="250"/>
      <c r="G7729" s="3"/>
      <c r="H7729" s="3"/>
      <c r="I7729" s="3"/>
      <c r="J7729" s="3"/>
      <c r="K7729" s="3"/>
      <c r="L7729" s="3"/>
      <c r="IK7729" s="3"/>
      <c r="IL7729" s="3"/>
      <c r="IM7729" s="3"/>
      <c r="IN7729" s="3"/>
      <c r="IO7729" s="3"/>
      <c r="IP7729" s="3"/>
      <c r="IQ7729" s="3"/>
      <c r="IR7729" s="3"/>
      <c r="IS7729" s="3"/>
    </row>
    <row r="7730" spans="1:253" s="2" customFormat="1" ht="16.5">
      <c r="A7730" s="250"/>
      <c r="B7730" s="250"/>
      <c r="C7730" s="250"/>
      <c r="D7730" s="250"/>
      <c r="E7730" s="250"/>
      <c r="F7730" s="250"/>
      <c r="G7730" s="3"/>
      <c r="H7730" s="3"/>
      <c r="I7730" s="3"/>
      <c r="J7730" s="3"/>
      <c r="K7730" s="3"/>
      <c r="L7730" s="3"/>
      <c r="IK7730" s="3"/>
      <c r="IL7730" s="3"/>
      <c r="IM7730" s="3"/>
      <c r="IN7730" s="3"/>
      <c r="IO7730" s="3"/>
      <c r="IP7730" s="3"/>
      <c r="IQ7730" s="3"/>
      <c r="IR7730" s="3"/>
      <c r="IS7730" s="3"/>
    </row>
    <row r="7731" spans="1:253" s="2" customFormat="1" ht="16.5">
      <c r="A7731" s="250"/>
      <c r="B7731" s="250"/>
      <c r="C7731" s="250"/>
      <c r="D7731" s="250"/>
      <c r="E7731" s="250"/>
      <c r="F7731" s="250"/>
      <c r="G7731" s="3"/>
      <c r="H7731" s="3"/>
      <c r="I7731" s="3"/>
      <c r="J7731" s="3"/>
      <c r="K7731" s="3"/>
      <c r="L7731" s="3"/>
      <c r="IK7731" s="3"/>
      <c r="IL7731" s="3"/>
      <c r="IM7731" s="3"/>
      <c r="IN7731" s="3"/>
      <c r="IO7731" s="3"/>
      <c r="IP7731" s="3"/>
      <c r="IQ7731" s="3"/>
      <c r="IR7731" s="3"/>
      <c r="IS7731" s="3"/>
    </row>
    <row r="7732" spans="1:253" s="2" customFormat="1" ht="16.5">
      <c r="A7732" s="250"/>
      <c r="B7732" s="250"/>
      <c r="C7732" s="250"/>
      <c r="D7732" s="250"/>
      <c r="E7732" s="250"/>
      <c r="F7732" s="250"/>
      <c r="G7732" s="3"/>
      <c r="H7732" s="3"/>
      <c r="I7732" s="3"/>
      <c r="J7732" s="3"/>
      <c r="K7732" s="3"/>
      <c r="L7732" s="3"/>
      <c r="IK7732" s="3"/>
      <c r="IL7732" s="3"/>
      <c r="IM7732" s="3"/>
      <c r="IN7732" s="3"/>
      <c r="IO7732" s="3"/>
      <c r="IP7732" s="3"/>
      <c r="IQ7732" s="3"/>
      <c r="IR7732" s="3"/>
      <c r="IS7732" s="3"/>
    </row>
    <row r="7733" spans="1:253" s="2" customFormat="1" ht="16.5">
      <c r="A7733" s="250"/>
      <c r="B7733" s="250"/>
      <c r="C7733" s="250"/>
      <c r="D7733" s="250"/>
      <c r="E7733" s="250"/>
      <c r="F7733" s="250"/>
      <c r="G7733" s="3"/>
      <c r="H7733" s="3"/>
      <c r="I7733" s="3"/>
      <c r="J7733" s="3"/>
      <c r="K7733" s="3"/>
      <c r="L7733" s="3"/>
      <c r="IK7733" s="3"/>
      <c r="IL7733" s="3"/>
      <c r="IM7733" s="3"/>
      <c r="IN7733" s="3"/>
      <c r="IO7733" s="3"/>
      <c r="IP7733" s="3"/>
      <c r="IQ7733" s="3"/>
      <c r="IR7733" s="3"/>
      <c r="IS7733" s="3"/>
    </row>
    <row r="7734" spans="1:253" s="2" customFormat="1" ht="16.5">
      <c r="A7734" s="250"/>
      <c r="B7734" s="250"/>
      <c r="C7734" s="250"/>
      <c r="D7734" s="250"/>
      <c r="E7734" s="250"/>
      <c r="F7734" s="250"/>
      <c r="G7734" s="3"/>
      <c r="H7734" s="3"/>
      <c r="I7734" s="3"/>
      <c r="J7734" s="3"/>
      <c r="K7734" s="3"/>
      <c r="L7734" s="3"/>
      <c r="IK7734" s="3"/>
      <c r="IL7734" s="3"/>
      <c r="IM7734" s="3"/>
      <c r="IN7734" s="3"/>
      <c r="IO7734" s="3"/>
      <c r="IP7734" s="3"/>
      <c r="IQ7734" s="3"/>
      <c r="IR7734" s="3"/>
      <c r="IS7734" s="3"/>
    </row>
    <row r="7735" spans="1:253" s="2" customFormat="1" ht="16.5">
      <c r="A7735" s="250"/>
      <c r="B7735" s="250"/>
      <c r="C7735" s="250"/>
      <c r="D7735" s="250"/>
      <c r="E7735" s="250"/>
      <c r="F7735" s="250"/>
      <c r="G7735" s="3"/>
      <c r="H7735" s="3"/>
      <c r="I7735" s="3"/>
      <c r="J7735" s="3"/>
      <c r="K7735" s="3"/>
      <c r="L7735" s="3"/>
      <c r="IK7735" s="3"/>
      <c r="IL7735" s="3"/>
      <c r="IM7735" s="3"/>
      <c r="IN7735" s="3"/>
      <c r="IO7735" s="3"/>
      <c r="IP7735" s="3"/>
      <c r="IQ7735" s="3"/>
      <c r="IR7735" s="3"/>
      <c r="IS7735" s="3"/>
    </row>
    <row r="7736" spans="1:253" s="2" customFormat="1" ht="16.5">
      <c r="A7736" s="250"/>
      <c r="B7736" s="250"/>
      <c r="C7736" s="250"/>
      <c r="D7736" s="250"/>
      <c r="E7736" s="250"/>
      <c r="F7736" s="250"/>
      <c r="G7736" s="3"/>
      <c r="H7736" s="3"/>
      <c r="I7736" s="3"/>
      <c r="J7736" s="3"/>
      <c r="K7736" s="3"/>
      <c r="L7736" s="3"/>
      <c r="IK7736" s="3"/>
      <c r="IL7736" s="3"/>
      <c r="IM7736" s="3"/>
      <c r="IN7736" s="3"/>
      <c r="IO7736" s="3"/>
      <c r="IP7736" s="3"/>
      <c r="IQ7736" s="3"/>
      <c r="IR7736" s="3"/>
      <c r="IS7736" s="3"/>
    </row>
    <row r="7737" spans="1:253" s="2" customFormat="1" ht="16.5">
      <c r="A7737" s="250"/>
      <c r="B7737" s="250"/>
      <c r="C7737" s="250"/>
      <c r="D7737" s="250"/>
      <c r="E7737" s="250"/>
      <c r="F7737" s="250"/>
      <c r="G7737" s="3"/>
      <c r="H7737" s="3"/>
      <c r="I7737" s="3"/>
      <c r="J7737" s="3"/>
      <c r="K7737" s="3"/>
      <c r="L7737" s="3"/>
      <c r="IK7737" s="3"/>
      <c r="IL7737" s="3"/>
      <c r="IM7737" s="3"/>
      <c r="IN7737" s="3"/>
      <c r="IO7737" s="3"/>
      <c r="IP7737" s="3"/>
      <c r="IQ7737" s="3"/>
      <c r="IR7737" s="3"/>
      <c r="IS7737" s="3"/>
    </row>
    <row r="7738" spans="1:253" s="2" customFormat="1" ht="16.5">
      <c r="A7738" s="250"/>
      <c r="B7738" s="250"/>
      <c r="C7738" s="250"/>
      <c r="D7738" s="250"/>
      <c r="E7738" s="250"/>
      <c r="F7738" s="250"/>
      <c r="G7738" s="3"/>
      <c r="H7738" s="3"/>
      <c r="I7738" s="3"/>
      <c r="J7738" s="3"/>
      <c r="K7738" s="3"/>
      <c r="L7738" s="3"/>
      <c r="IK7738" s="3"/>
      <c r="IL7738" s="3"/>
      <c r="IM7738" s="3"/>
      <c r="IN7738" s="3"/>
      <c r="IO7738" s="3"/>
      <c r="IP7738" s="3"/>
      <c r="IQ7738" s="3"/>
      <c r="IR7738" s="3"/>
      <c r="IS7738" s="3"/>
    </row>
    <row r="7739" spans="1:253" s="2" customFormat="1" ht="16.5">
      <c r="A7739" s="250"/>
      <c r="B7739" s="250"/>
      <c r="C7739" s="250"/>
      <c r="D7739" s="250"/>
      <c r="E7739" s="250"/>
      <c r="F7739" s="250"/>
      <c r="G7739" s="3"/>
      <c r="H7739" s="3"/>
      <c r="I7739" s="3"/>
      <c r="J7739" s="3"/>
      <c r="K7739" s="3"/>
      <c r="L7739" s="3"/>
      <c r="IK7739" s="3"/>
      <c r="IL7739" s="3"/>
      <c r="IM7739" s="3"/>
      <c r="IN7739" s="3"/>
      <c r="IO7739" s="3"/>
      <c r="IP7739" s="3"/>
      <c r="IQ7739" s="3"/>
      <c r="IR7739" s="3"/>
      <c r="IS7739" s="3"/>
    </row>
    <row r="7740" spans="1:253" s="2" customFormat="1" ht="16.5">
      <c r="A7740" s="250"/>
      <c r="B7740" s="250"/>
      <c r="C7740" s="250"/>
      <c r="D7740" s="250"/>
      <c r="E7740" s="250"/>
      <c r="F7740" s="250"/>
      <c r="G7740" s="3"/>
      <c r="H7740" s="3"/>
      <c r="I7740" s="3"/>
      <c r="J7740" s="3"/>
      <c r="K7740" s="3"/>
      <c r="L7740" s="3"/>
      <c r="IK7740" s="3"/>
      <c r="IL7740" s="3"/>
      <c r="IM7740" s="3"/>
      <c r="IN7740" s="3"/>
      <c r="IO7740" s="3"/>
      <c r="IP7740" s="3"/>
      <c r="IQ7740" s="3"/>
      <c r="IR7740" s="3"/>
      <c r="IS7740" s="3"/>
    </row>
    <row r="7741" spans="1:253" s="2" customFormat="1" ht="16.5">
      <c r="A7741" s="250"/>
      <c r="B7741" s="250"/>
      <c r="C7741" s="250"/>
      <c r="D7741" s="250"/>
      <c r="E7741" s="250"/>
      <c r="F7741" s="250"/>
      <c r="G7741" s="3"/>
      <c r="H7741" s="3"/>
      <c r="I7741" s="3"/>
      <c r="J7741" s="3"/>
      <c r="K7741" s="3"/>
      <c r="L7741" s="3"/>
      <c r="IK7741" s="3"/>
      <c r="IL7741" s="3"/>
      <c r="IM7741" s="3"/>
      <c r="IN7741" s="3"/>
      <c r="IO7741" s="3"/>
      <c r="IP7741" s="3"/>
      <c r="IQ7741" s="3"/>
      <c r="IR7741" s="3"/>
      <c r="IS7741" s="3"/>
    </row>
    <row r="7742" spans="1:253" s="2" customFormat="1" ht="16.5">
      <c r="A7742" s="250"/>
      <c r="B7742" s="250"/>
      <c r="C7742" s="250"/>
      <c r="D7742" s="250"/>
      <c r="E7742" s="250"/>
      <c r="F7742" s="250"/>
      <c r="G7742" s="3"/>
      <c r="H7742" s="3"/>
      <c r="I7742" s="3"/>
      <c r="J7742" s="3"/>
      <c r="K7742" s="3"/>
      <c r="L7742" s="3"/>
      <c r="IK7742" s="3"/>
      <c r="IL7742" s="3"/>
      <c r="IM7742" s="3"/>
      <c r="IN7742" s="3"/>
      <c r="IO7742" s="3"/>
      <c r="IP7742" s="3"/>
      <c r="IQ7742" s="3"/>
      <c r="IR7742" s="3"/>
      <c r="IS7742" s="3"/>
    </row>
    <row r="7743" spans="1:253" s="2" customFormat="1" ht="16.5">
      <c r="A7743" s="250"/>
      <c r="B7743" s="250"/>
      <c r="C7743" s="250"/>
      <c r="D7743" s="250"/>
      <c r="E7743" s="250"/>
      <c r="F7743" s="250"/>
      <c r="G7743" s="3"/>
      <c r="H7743" s="3"/>
      <c r="I7743" s="3"/>
      <c r="J7743" s="3"/>
      <c r="K7743" s="3"/>
      <c r="L7743" s="3"/>
      <c r="IK7743" s="3"/>
      <c r="IL7743" s="3"/>
      <c r="IM7743" s="3"/>
      <c r="IN7743" s="3"/>
      <c r="IO7743" s="3"/>
      <c r="IP7743" s="3"/>
      <c r="IQ7743" s="3"/>
      <c r="IR7743" s="3"/>
      <c r="IS7743" s="3"/>
    </row>
    <row r="7744" spans="1:253" s="2" customFormat="1" ht="16.5">
      <c r="A7744" s="250"/>
      <c r="B7744" s="250"/>
      <c r="C7744" s="250"/>
      <c r="D7744" s="250"/>
      <c r="E7744" s="250"/>
      <c r="F7744" s="250"/>
      <c r="G7744" s="3"/>
      <c r="H7744" s="3"/>
      <c r="I7744" s="3"/>
      <c r="J7744" s="3"/>
      <c r="K7744" s="3"/>
      <c r="L7744" s="3"/>
      <c r="IK7744" s="3"/>
      <c r="IL7744" s="3"/>
      <c r="IM7744" s="3"/>
      <c r="IN7744" s="3"/>
      <c r="IO7744" s="3"/>
      <c r="IP7744" s="3"/>
      <c r="IQ7744" s="3"/>
      <c r="IR7744" s="3"/>
      <c r="IS7744" s="3"/>
    </row>
    <row r="7745" spans="1:253" s="2" customFormat="1" ht="16.5">
      <c r="A7745" s="250"/>
      <c r="B7745" s="250"/>
      <c r="C7745" s="250"/>
      <c r="D7745" s="250"/>
      <c r="E7745" s="250"/>
      <c r="F7745" s="250"/>
      <c r="G7745" s="3"/>
      <c r="H7745" s="3"/>
      <c r="I7745" s="3"/>
      <c r="J7745" s="3"/>
      <c r="K7745" s="3"/>
      <c r="L7745" s="3"/>
      <c r="IK7745" s="3"/>
      <c r="IL7745" s="3"/>
      <c r="IM7745" s="3"/>
      <c r="IN7745" s="3"/>
      <c r="IO7745" s="3"/>
      <c r="IP7745" s="3"/>
      <c r="IQ7745" s="3"/>
      <c r="IR7745" s="3"/>
      <c r="IS7745" s="3"/>
    </row>
    <row r="7746" spans="1:253" s="2" customFormat="1" ht="16.5">
      <c r="A7746" s="250"/>
      <c r="B7746" s="250"/>
      <c r="C7746" s="250"/>
      <c r="D7746" s="250"/>
      <c r="E7746" s="250"/>
      <c r="F7746" s="250"/>
      <c r="G7746" s="3"/>
      <c r="H7746" s="3"/>
      <c r="I7746" s="3"/>
      <c r="J7746" s="3"/>
      <c r="K7746" s="3"/>
      <c r="L7746" s="3"/>
      <c r="IK7746" s="3"/>
      <c r="IL7746" s="3"/>
      <c r="IM7746" s="3"/>
      <c r="IN7746" s="3"/>
      <c r="IO7746" s="3"/>
      <c r="IP7746" s="3"/>
      <c r="IQ7746" s="3"/>
      <c r="IR7746" s="3"/>
      <c r="IS7746" s="3"/>
    </row>
    <row r="7747" spans="1:253" s="2" customFormat="1" ht="16.5">
      <c r="A7747" s="250"/>
      <c r="B7747" s="250"/>
      <c r="C7747" s="250"/>
      <c r="D7747" s="250"/>
      <c r="E7747" s="250"/>
      <c r="F7747" s="250"/>
      <c r="G7747" s="3"/>
      <c r="H7747" s="3"/>
      <c r="I7747" s="3"/>
      <c r="J7747" s="3"/>
      <c r="K7747" s="3"/>
      <c r="L7747" s="3"/>
      <c r="IK7747" s="3"/>
      <c r="IL7747" s="3"/>
      <c r="IM7747" s="3"/>
      <c r="IN7747" s="3"/>
      <c r="IO7747" s="3"/>
      <c r="IP7747" s="3"/>
      <c r="IQ7747" s="3"/>
      <c r="IR7747" s="3"/>
      <c r="IS7747" s="3"/>
    </row>
    <row r="7748" spans="1:253" s="2" customFormat="1" ht="16.5">
      <c r="A7748" s="250"/>
      <c r="B7748" s="250"/>
      <c r="C7748" s="250"/>
      <c r="D7748" s="250"/>
      <c r="E7748" s="250"/>
      <c r="F7748" s="250"/>
      <c r="G7748" s="3"/>
      <c r="H7748" s="3"/>
      <c r="I7748" s="3"/>
      <c r="J7748" s="3"/>
      <c r="K7748" s="3"/>
      <c r="L7748" s="3"/>
      <c r="IK7748" s="3"/>
      <c r="IL7748" s="3"/>
      <c r="IM7748" s="3"/>
      <c r="IN7748" s="3"/>
      <c r="IO7748" s="3"/>
      <c r="IP7748" s="3"/>
      <c r="IQ7748" s="3"/>
      <c r="IR7748" s="3"/>
      <c r="IS7748" s="3"/>
    </row>
    <row r="7749" spans="1:253" s="2" customFormat="1" ht="16.5">
      <c r="A7749" s="250"/>
      <c r="B7749" s="250"/>
      <c r="C7749" s="250"/>
      <c r="D7749" s="250"/>
      <c r="E7749" s="250"/>
      <c r="F7749" s="250"/>
      <c r="G7749" s="3"/>
      <c r="H7749" s="3"/>
      <c r="I7749" s="3"/>
      <c r="J7749" s="3"/>
      <c r="K7749" s="3"/>
      <c r="L7749" s="3"/>
      <c r="IK7749" s="3"/>
      <c r="IL7749" s="3"/>
      <c r="IM7749" s="3"/>
      <c r="IN7749" s="3"/>
      <c r="IO7749" s="3"/>
      <c r="IP7749" s="3"/>
      <c r="IQ7749" s="3"/>
      <c r="IR7749" s="3"/>
      <c r="IS7749" s="3"/>
    </row>
    <row r="7750" spans="1:253" s="2" customFormat="1" ht="16.5">
      <c r="A7750" s="250"/>
      <c r="B7750" s="250"/>
      <c r="C7750" s="250"/>
      <c r="D7750" s="250"/>
      <c r="E7750" s="250"/>
      <c r="F7750" s="250"/>
      <c r="G7750" s="3"/>
      <c r="H7750" s="3"/>
      <c r="I7750" s="3"/>
      <c r="J7750" s="3"/>
      <c r="K7750" s="3"/>
      <c r="L7750" s="3"/>
      <c r="IK7750" s="3"/>
      <c r="IL7750" s="3"/>
      <c r="IM7750" s="3"/>
      <c r="IN7750" s="3"/>
      <c r="IO7750" s="3"/>
      <c r="IP7750" s="3"/>
      <c r="IQ7750" s="3"/>
      <c r="IR7750" s="3"/>
      <c r="IS7750" s="3"/>
    </row>
    <row r="7751" spans="1:253" s="2" customFormat="1" ht="16.5">
      <c r="A7751" s="250"/>
      <c r="B7751" s="250"/>
      <c r="C7751" s="250"/>
      <c r="D7751" s="250"/>
      <c r="E7751" s="250"/>
      <c r="F7751" s="250"/>
      <c r="G7751" s="3"/>
      <c r="H7751" s="3"/>
      <c r="I7751" s="3"/>
      <c r="J7751" s="3"/>
      <c r="K7751" s="3"/>
      <c r="L7751" s="3"/>
      <c r="IK7751" s="3"/>
      <c r="IL7751" s="3"/>
      <c r="IM7751" s="3"/>
      <c r="IN7751" s="3"/>
      <c r="IO7751" s="3"/>
      <c r="IP7751" s="3"/>
      <c r="IQ7751" s="3"/>
      <c r="IR7751" s="3"/>
      <c r="IS7751" s="3"/>
    </row>
    <row r="7752" spans="1:253" s="2" customFormat="1" ht="16.5">
      <c r="A7752" s="250"/>
      <c r="B7752" s="250"/>
      <c r="C7752" s="250"/>
      <c r="D7752" s="250"/>
      <c r="E7752" s="250"/>
      <c r="F7752" s="250"/>
      <c r="G7752" s="3"/>
      <c r="H7752" s="3"/>
      <c r="I7752" s="3"/>
      <c r="J7752" s="3"/>
      <c r="K7752" s="3"/>
      <c r="L7752" s="3"/>
      <c r="IK7752" s="3"/>
      <c r="IL7752" s="3"/>
      <c r="IM7752" s="3"/>
      <c r="IN7752" s="3"/>
      <c r="IO7752" s="3"/>
      <c r="IP7752" s="3"/>
      <c r="IQ7752" s="3"/>
      <c r="IR7752" s="3"/>
      <c r="IS7752" s="3"/>
    </row>
    <row r="7753" spans="1:253" s="2" customFormat="1" ht="16.5">
      <c r="A7753" s="250"/>
      <c r="B7753" s="250"/>
      <c r="C7753" s="250"/>
      <c r="D7753" s="250"/>
      <c r="E7753" s="250"/>
      <c r="F7753" s="250"/>
      <c r="G7753" s="3"/>
      <c r="H7753" s="3"/>
      <c r="I7753" s="3"/>
      <c r="J7753" s="3"/>
      <c r="K7753" s="3"/>
      <c r="L7753" s="3"/>
      <c r="IK7753" s="3"/>
      <c r="IL7753" s="3"/>
      <c r="IM7753" s="3"/>
      <c r="IN7753" s="3"/>
      <c r="IO7753" s="3"/>
      <c r="IP7753" s="3"/>
      <c r="IQ7753" s="3"/>
      <c r="IR7753" s="3"/>
      <c r="IS7753" s="3"/>
    </row>
    <row r="7754" spans="1:253" s="2" customFormat="1" ht="16.5">
      <c r="A7754" s="250"/>
      <c r="B7754" s="250"/>
      <c r="C7754" s="250"/>
      <c r="D7754" s="250"/>
      <c r="E7754" s="250"/>
      <c r="F7754" s="250"/>
      <c r="G7754" s="3"/>
      <c r="H7754" s="3"/>
      <c r="I7754" s="3"/>
      <c r="J7754" s="3"/>
      <c r="K7754" s="3"/>
      <c r="L7754" s="3"/>
      <c r="IK7754" s="3"/>
      <c r="IL7754" s="3"/>
      <c r="IM7754" s="3"/>
      <c r="IN7754" s="3"/>
      <c r="IO7754" s="3"/>
      <c r="IP7754" s="3"/>
      <c r="IQ7754" s="3"/>
      <c r="IR7754" s="3"/>
      <c r="IS7754" s="3"/>
    </row>
    <row r="7755" spans="1:253" s="2" customFormat="1" ht="16.5">
      <c r="A7755" s="250"/>
      <c r="B7755" s="250"/>
      <c r="C7755" s="250"/>
      <c r="D7755" s="250"/>
      <c r="E7755" s="250"/>
      <c r="F7755" s="250"/>
      <c r="G7755" s="3"/>
      <c r="H7755" s="3"/>
      <c r="I7755" s="3"/>
      <c r="J7755" s="3"/>
      <c r="K7755" s="3"/>
      <c r="L7755" s="3"/>
      <c r="IK7755" s="3"/>
      <c r="IL7755" s="3"/>
      <c r="IM7755" s="3"/>
      <c r="IN7755" s="3"/>
      <c r="IO7755" s="3"/>
      <c r="IP7755" s="3"/>
      <c r="IQ7755" s="3"/>
      <c r="IR7755" s="3"/>
      <c r="IS7755" s="3"/>
    </row>
    <row r="7756" spans="1:253" s="2" customFormat="1" ht="16.5">
      <c r="A7756" s="250"/>
      <c r="B7756" s="250"/>
      <c r="C7756" s="250"/>
      <c r="D7756" s="250"/>
      <c r="E7756" s="250"/>
      <c r="F7756" s="250"/>
      <c r="G7756" s="3"/>
      <c r="H7756" s="3"/>
      <c r="I7756" s="3"/>
      <c r="J7756" s="3"/>
      <c r="K7756" s="3"/>
      <c r="L7756" s="3"/>
      <c r="IK7756" s="3"/>
      <c r="IL7756" s="3"/>
      <c r="IM7756" s="3"/>
      <c r="IN7756" s="3"/>
      <c r="IO7756" s="3"/>
      <c r="IP7756" s="3"/>
      <c r="IQ7756" s="3"/>
      <c r="IR7756" s="3"/>
      <c r="IS7756" s="3"/>
    </row>
    <row r="7757" spans="1:253" s="2" customFormat="1" ht="16.5">
      <c r="A7757" s="250"/>
      <c r="B7757" s="250"/>
      <c r="C7757" s="250"/>
      <c r="D7757" s="250"/>
      <c r="E7757" s="250"/>
      <c r="F7757" s="250"/>
      <c r="G7757" s="3"/>
      <c r="H7757" s="3"/>
      <c r="I7757" s="3"/>
      <c r="J7757" s="3"/>
      <c r="K7757" s="3"/>
      <c r="L7757" s="3"/>
      <c r="IK7757" s="3"/>
      <c r="IL7757" s="3"/>
      <c r="IM7757" s="3"/>
      <c r="IN7757" s="3"/>
      <c r="IO7757" s="3"/>
      <c r="IP7757" s="3"/>
      <c r="IQ7757" s="3"/>
      <c r="IR7757" s="3"/>
      <c r="IS7757" s="3"/>
    </row>
    <row r="7758" spans="1:253" s="2" customFormat="1" ht="16.5">
      <c r="A7758" s="250"/>
      <c r="B7758" s="250"/>
      <c r="C7758" s="250"/>
      <c r="D7758" s="250"/>
      <c r="E7758" s="250"/>
      <c r="F7758" s="250"/>
      <c r="G7758" s="3"/>
      <c r="H7758" s="3"/>
      <c r="I7758" s="3"/>
      <c r="J7758" s="3"/>
      <c r="K7758" s="3"/>
      <c r="L7758" s="3"/>
      <c r="IK7758" s="3"/>
      <c r="IL7758" s="3"/>
      <c r="IM7758" s="3"/>
      <c r="IN7758" s="3"/>
      <c r="IO7758" s="3"/>
      <c r="IP7758" s="3"/>
      <c r="IQ7758" s="3"/>
      <c r="IR7758" s="3"/>
      <c r="IS7758" s="3"/>
    </row>
    <row r="7759" spans="1:253" s="2" customFormat="1" ht="16.5">
      <c r="A7759" s="250"/>
      <c r="B7759" s="250"/>
      <c r="C7759" s="250"/>
      <c r="D7759" s="250"/>
      <c r="E7759" s="250"/>
      <c r="F7759" s="250"/>
      <c r="G7759" s="3"/>
      <c r="H7759" s="3"/>
      <c r="I7759" s="3"/>
      <c r="J7759" s="3"/>
      <c r="K7759" s="3"/>
      <c r="L7759" s="3"/>
      <c r="IK7759" s="3"/>
      <c r="IL7759" s="3"/>
      <c r="IM7759" s="3"/>
      <c r="IN7759" s="3"/>
      <c r="IO7759" s="3"/>
      <c r="IP7759" s="3"/>
      <c r="IQ7759" s="3"/>
      <c r="IR7759" s="3"/>
      <c r="IS7759" s="3"/>
    </row>
    <row r="7760" spans="1:253" s="2" customFormat="1" ht="16.5">
      <c r="A7760" s="250"/>
      <c r="B7760" s="250"/>
      <c r="C7760" s="250"/>
      <c r="D7760" s="250"/>
      <c r="E7760" s="250"/>
      <c r="F7760" s="250"/>
      <c r="G7760" s="3"/>
      <c r="H7760" s="3"/>
      <c r="I7760" s="3"/>
      <c r="J7760" s="3"/>
      <c r="K7760" s="3"/>
      <c r="L7760" s="3"/>
      <c r="IK7760" s="3"/>
      <c r="IL7760" s="3"/>
      <c r="IM7760" s="3"/>
      <c r="IN7760" s="3"/>
      <c r="IO7760" s="3"/>
      <c r="IP7760" s="3"/>
      <c r="IQ7760" s="3"/>
      <c r="IR7760" s="3"/>
      <c r="IS7760" s="3"/>
    </row>
    <row r="7761" spans="1:253" s="2" customFormat="1" ht="16.5">
      <c r="A7761" s="250"/>
      <c r="B7761" s="250"/>
      <c r="C7761" s="250"/>
      <c r="D7761" s="250"/>
      <c r="E7761" s="250"/>
      <c r="F7761" s="250"/>
      <c r="G7761" s="3"/>
      <c r="H7761" s="3"/>
      <c r="I7761" s="3"/>
      <c r="J7761" s="3"/>
      <c r="K7761" s="3"/>
      <c r="L7761" s="3"/>
      <c r="IK7761" s="3"/>
      <c r="IL7761" s="3"/>
      <c r="IM7761" s="3"/>
      <c r="IN7761" s="3"/>
      <c r="IO7761" s="3"/>
      <c r="IP7761" s="3"/>
      <c r="IQ7761" s="3"/>
      <c r="IR7761" s="3"/>
      <c r="IS7761" s="3"/>
    </row>
    <row r="7762" spans="1:253" s="2" customFormat="1" ht="16.5">
      <c r="A7762" s="250"/>
      <c r="B7762" s="250"/>
      <c r="C7762" s="250"/>
      <c r="D7762" s="250"/>
      <c r="E7762" s="250"/>
      <c r="F7762" s="250"/>
      <c r="G7762" s="3"/>
      <c r="H7762" s="3"/>
      <c r="I7762" s="3"/>
      <c r="J7762" s="3"/>
      <c r="K7762" s="3"/>
      <c r="L7762" s="3"/>
      <c r="IK7762" s="3"/>
      <c r="IL7762" s="3"/>
      <c r="IM7762" s="3"/>
      <c r="IN7762" s="3"/>
      <c r="IO7762" s="3"/>
      <c r="IP7762" s="3"/>
      <c r="IQ7762" s="3"/>
      <c r="IR7762" s="3"/>
      <c r="IS7762" s="3"/>
    </row>
    <row r="7763" spans="1:253" s="2" customFormat="1" ht="16.5">
      <c r="A7763" s="250"/>
      <c r="B7763" s="250"/>
      <c r="C7763" s="250"/>
      <c r="D7763" s="250"/>
      <c r="E7763" s="250"/>
      <c r="F7763" s="250"/>
      <c r="G7763" s="3"/>
      <c r="H7763" s="3"/>
      <c r="I7763" s="3"/>
      <c r="J7763" s="3"/>
      <c r="K7763" s="3"/>
      <c r="L7763" s="3"/>
      <c r="IK7763" s="3"/>
      <c r="IL7763" s="3"/>
      <c r="IM7763" s="3"/>
      <c r="IN7763" s="3"/>
      <c r="IO7763" s="3"/>
      <c r="IP7763" s="3"/>
      <c r="IQ7763" s="3"/>
      <c r="IR7763" s="3"/>
      <c r="IS7763" s="3"/>
    </row>
    <row r="7764" spans="1:253" s="2" customFormat="1" ht="16.5">
      <c r="A7764" s="250"/>
      <c r="B7764" s="250"/>
      <c r="C7764" s="250"/>
      <c r="D7764" s="250"/>
      <c r="E7764" s="250"/>
      <c r="F7764" s="250"/>
      <c r="G7764" s="3"/>
      <c r="H7764" s="3"/>
      <c r="I7764" s="3"/>
      <c r="J7764" s="3"/>
      <c r="K7764" s="3"/>
      <c r="L7764" s="3"/>
      <c r="IK7764" s="3"/>
      <c r="IL7764" s="3"/>
      <c r="IM7764" s="3"/>
      <c r="IN7764" s="3"/>
      <c r="IO7764" s="3"/>
      <c r="IP7764" s="3"/>
      <c r="IQ7764" s="3"/>
      <c r="IR7764" s="3"/>
      <c r="IS7764" s="3"/>
    </row>
    <row r="7765" spans="1:253" s="2" customFormat="1" ht="16.5">
      <c r="A7765" s="250"/>
      <c r="B7765" s="250"/>
      <c r="C7765" s="250"/>
      <c r="D7765" s="250"/>
      <c r="E7765" s="250"/>
      <c r="F7765" s="250"/>
      <c r="G7765" s="3"/>
      <c r="H7765" s="3"/>
      <c r="I7765" s="3"/>
      <c r="J7765" s="3"/>
      <c r="K7765" s="3"/>
      <c r="L7765" s="3"/>
      <c r="IK7765" s="3"/>
      <c r="IL7765" s="3"/>
      <c r="IM7765" s="3"/>
      <c r="IN7765" s="3"/>
      <c r="IO7765" s="3"/>
      <c r="IP7765" s="3"/>
      <c r="IQ7765" s="3"/>
      <c r="IR7765" s="3"/>
      <c r="IS7765" s="3"/>
    </row>
    <row r="7766" spans="1:253" s="2" customFormat="1" ht="16.5">
      <c r="A7766" s="250"/>
      <c r="B7766" s="250"/>
      <c r="C7766" s="250"/>
      <c r="D7766" s="250"/>
      <c r="E7766" s="250"/>
      <c r="F7766" s="250"/>
      <c r="G7766" s="3"/>
      <c r="H7766" s="3"/>
      <c r="I7766" s="3"/>
      <c r="J7766" s="3"/>
      <c r="K7766" s="3"/>
      <c r="L7766" s="3"/>
      <c r="IK7766" s="3"/>
      <c r="IL7766" s="3"/>
      <c r="IM7766" s="3"/>
      <c r="IN7766" s="3"/>
      <c r="IO7766" s="3"/>
      <c r="IP7766" s="3"/>
      <c r="IQ7766" s="3"/>
      <c r="IR7766" s="3"/>
      <c r="IS7766" s="3"/>
    </row>
    <row r="7767" spans="1:253" s="2" customFormat="1" ht="16.5">
      <c r="A7767" s="250"/>
      <c r="B7767" s="250"/>
      <c r="C7767" s="250"/>
      <c r="D7767" s="250"/>
      <c r="E7767" s="250"/>
      <c r="F7767" s="250"/>
      <c r="G7767" s="3"/>
      <c r="H7767" s="3"/>
      <c r="I7767" s="3"/>
      <c r="J7767" s="3"/>
      <c r="K7767" s="3"/>
      <c r="L7767" s="3"/>
      <c r="IK7767" s="3"/>
      <c r="IL7767" s="3"/>
      <c r="IM7767" s="3"/>
      <c r="IN7767" s="3"/>
      <c r="IO7767" s="3"/>
      <c r="IP7767" s="3"/>
      <c r="IQ7767" s="3"/>
      <c r="IR7767" s="3"/>
      <c r="IS7767" s="3"/>
    </row>
    <row r="7768" spans="1:253" s="2" customFormat="1" ht="16.5">
      <c r="A7768" s="250"/>
      <c r="B7768" s="250"/>
      <c r="C7768" s="250"/>
      <c r="D7768" s="250"/>
      <c r="E7768" s="250"/>
      <c r="F7768" s="250"/>
      <c r="G7768" s="3"/>
      <c r="H7768" s="3"/>
      <c r="I7768" s="3"/>
      <c r="J7768" s="3"/>
      <c r="K7768" s="3"/>
      <c r="L7768" s="3"/>
      <c r="IK7768" s="3"/>
      <c r="IL7768" s="3"/>
      <c r="IM7768" s="3"/>
      <c r="IN7768" s="3"/>
      <c r="IO7768" s="3"/>
      <c r="IP7768" s="3"/>
      <c r="IQ7768" s="3"/>
      <c r="IR7768" s="3"/>
      <c r="IS7768" s="3"/>
    </row>
    <row r="7769" spans="1:253" s="2" customFormat="1" ht="16.5">
      <c r="A7769" s="250"/>
      <c r="B7769" s="250"/>
      <c r="C7769" s="250"/>
      <c r="D7769" s="250"/>
      <c r="E7769" s="250"/>
      <c r="F7769" s="250"/>
      <c r="G7769" s="3"/>
      <c r="H7769" s="3"/>
      <c r="I7769" s="3"/>
      <c r="J7769" s="3"/>
      <c r="K7769" s="3"/>
      <c r="L7769" s="3"/>
      <c r="IK7769" s="3"/>
      <c r="IL7769" s="3"/>
      <c r="IM7769" s="3"/>
      <c r="IN7769" s="3"/>
      <c r="IO7769" s="3"/>
      <c r="IP7769" s="3"/>
      <c r="IQ7769" s="3"/>
      <c r="IR7769" s="3"/>
      <c r="IS7769" s="3"/>
    </row>
    <row r="7770" spans="1:253" s="2" customFormat="1" ht="16.5">
      <c r="A7770" s="250"/>
      <c r="B7770" s="250"/>
      <c r="C7770" s="250"/>
      <c r="D7770" s="250"/>
      <c r="E7770" s="250"/>
      <c r="F7770" s="250"/>
      <c r="G7770" s="3"/>
      <c r="H7770" s="3"/>
      <c r="I7770" s="3"/>
      <c r="J7770" s="3"/>
      <c r="K7770" s="3"/>
      <c r="L7770" s="3"/>
      <c r="IK7770" s="3"/>
      <c r="IL7770" s="3"/>
      <c r="IM7770" s="3"/>
      <c r="IN7770" s="3"/>
      <c r="IO7770" s="3"/>
      <c r="IP7770" s="3"/>
      <c r="IQ7770" s="3"/>
      <c r="IR7770" s="3"/>
      <c r="IS7770" s="3"/>
    </row>
    <row r="7771" spans="1:253" s="2" customFormat="1" ht="16.5">
      <c r="A7771" s="250"/>
      <c r="B7771" s="250"/>
      <c r="C7771" s="250"/>
      <c r="D7771" s="250"/>
      <c r="E7771" s="250"/>
      <c r="F7771" s="250"/>
      <c r="G7771" s="3"/>
      <c r="H7771" s="3"/>
      <c r="I7771" s="3"/>
      <c r="J7771" s="3"/>
      <c r="K7771" s="3"/>
      <c r="L7771" s="3"/>
      <c r="IK7771" s="3"/>
      <c r="IL7771" s="3"/>
      <c r="IM7771" s="3"/>
      <c r="IN7771" s="3"/>
      <c r="IO7771" s="3"/>
      <c r="IP7771" s="3"/>
      <c r="IQ7771" s="3"/>
      <c r="IR7771" s="3"/>
      <c r="IS7771" s="3"/>
    </row>
    <row r="7772" spans="1:253" s="2" customFormat="1" ht="16.5">
      <c r="A7772" s="250"/>
      <c r="B7772" s="250"/>
      <c r="C7772" s="250"/>
      <c r="D7772" s="250"/>
      <c r="E7772" s="250"/>
      <c r="F7772" s="250"/>
      <c r="G7772" s="3"/>
      <c r="H7772" s="3"/>
      <c r="I7772" s="3"/>
      <c r="J7772" s="3"/>
      <c r="K7772" s="3"/>
      <c r="L7772" s="3"/>
      <c r="IK7772" s="3"/>
      <c r="IL7772" s="3"/>
      <c r="IM7772" s="3"/>
      <c r="IN7772" s="3"/>
      <c r="IO7772" s="3"/>
      <c r="IP7772" s="3"/>
      <c r="IQ7772" s="3"/>
      <c r="IR7772" s="3"/>
      <c r="IS7772" s="3"/>
    </row>
    <row r="7773" spans="1:253" s="2" customFormat="1" ht="16.5">
      <c r="A7773" s="250"/>
      <c r="B7773" s="250"/>
      <c r="C7773" s="250"/>
      <c r="D7773" s="250"/>
      <c r="E7773" s="250"/>
      <c r="F7773" s="250"/>
      <c r="G7773" s="3"/>
      <c r="H7773" s="3"/>
      <c r="I7773" s="3"/>
      <c r="J7773" s="3"/>
      <c r="K7773" s="3"/>
      <c r="L7773" s="3"/>
      <c r="IK7773" s="3"/>
      <c r="IL7773" s="3"/>
      <c r="IM7773" s="3"/>
      <c r="IN7773" s="3"/>
      <c r="IO7773" s="3"/>
      <c r="IP7773" s="3"/>
      <c r="IQ7773" s="3"/>
      <c r="IR7773" s="3"/>
      <c r="IS7773" s="3"/>
    </row>
    <row r="7774" spans="1:253" s="2" customFormat="1" ht="16.5">
      <c r="A7774" s="250"/>
      <c r="B7774" s="250"/>
      <c r="C7774" s="250"/>
      <c r="D7774" s="250"/>
      <c r="E7774" s="250"/>
      <c r="F7774" s="250"/>
      <c r="G7774" s="3"/>
      <c r="H7774" s="3"/>
      <c r="I7774" s="3"/>
      <c r="J7774" s="3"/>
      <c r="K7774" s="3"/>
      <c r="L7774" s="3"/>
      <c r="IK7774" s="3"/>
      <c r="IL7774" s="3"/>
      <c r="IM7774" s="3"/>
      <c r="IN7774" s="3"/>
      <c r="IO7774" s="3"/>
      <c r="IP7774" s="3"/>
      <c r="IQ7774" s="3"/>
      <c r="IR7774" s="3"/>
      <c r="IS7774" s="3"/>
    </row>
    <row r="7775" spans="1:253" s="2" customFormat="1" ht="16.5">
      <c r="A7775" s="250"/>
      <c r="B7775" s="250"/>
      <c r="C7775" s="250"/>
      <c r="D7775" s="250"/>
      <c r="E7775" s="250"/>
      <c r="F7775" s="250"/>
      <c r="G7775" s="3"/>
      <c r="H7775" s="3"/>
      <c r="I7775" s="3"/>
      <c r="J7775" s="3"/>
      <c r="K7775" s="3"/>
      <c r="L7775" s="3"/>
      <c r="IK7775" s="3"/>
      <c r="IL7775" s="3"/>
      <c r="IM7775" s="3"/>
      <c r="IN7775" s="3"/>
      <c r="IO7775" s="3"/>
      <c r="IP7775" s="3"/>
      <c r="IQ7775" s="3"/>
      <c r="IR7775" s="3"/>
      <c r="IS7775" s="3"/>
    </row>
    <row r="7776" spans="1:253" s="2" customFormat="1" ht="16.5">
      <c r="A7776" s="250"/>
      <c r="B7776" s="250"/>
      <c r="C7776" s="250"/>
      <c r="D7776" s="250"/>
      <c r="E7776" s="250"/>
      <c r="F7776" s="250"/>
      <c r="G7776" s="3"/>
      <c r="H7776" s="3"/>
      <c r="I7776" s="3"/>
      <c r="J7776" s="3"/>
      <c r="K7776" s="3"/>
      <c r="L7776" s="3"/>
      <c r="IK7776" s="3"/>
      <c r="IL7776" s="3"/>
      <c r="IM7776" s="3"/>
      <c r="IN7776" s="3"/>
      <c r="IO7776" s="3"/>
      <c r="IP7776" s="3"/>
      <c r="IQ7776" s="3"/>
      <c r="IR7776" s="3"/>
      <c r="IS7776" s="3"/>
    </row>
    <row r="7777" spans="1:253" s="2" customFormat="1" ht="16.5">
      <c r="A7777" s="250"/>
      <c r="B7777" s="250"/>
      <c r="C7777" s="250"/>
      <c r="D7777" s="250"/>
      <c r="E7777" s="250"/>
      <c r="F7777" s="250"/>
      <c r="G7777" s="3"/>
      <c r="H7777" s="3"/>
      <c r="I7777" s="3"/>
      <c r="J7777" s="3"/>
      <c r="K7777" s="3"/>
      <c r="L7777" s="3"/>
      <c r="IK7777" s="3"/>
      <c r="IL7777" s="3"/>
      <c r="IM7777" s="3"/>
      <c r="IN7777" s="3"/>
      <c r="IO7777" s="3"/>
      <c r="IP7777" s="3"/>
      <c r="IQ7777" s="3"/>
      <c r="IR7777" s="3"/>
      <c r="IS7777" s="3"/>
    </row>
    <row r="7778" spans="1:253" s="2" customFormat="1" ht="16.5">
      <c r="A7778" s="250"/>
      <c r="B7778" s="250"/>
      <c r="C7778" s="250"/>
      <c r="D7778" s="250"/>
      <c r="E7778" s="250"/>
      <c r="F7778" s="250"/>
      <c r="G7778" s="3"/>
      <c r="H7778" s="3"/>
      <c r="I7778" s="3"/>
      <c r="J7778" s="3"/>
      <c r="K7778" s="3"/>
      <c r="L7778" s="3"/>
      <c r="IK7778" s="3"/>
      <c r="IL7778" s="3"/>
      <c r="IM7778" s="3"/>
      <c r="IN7778" s="3"/>
      <c r="IO7778" s="3"/>
      <c r="IP7778" s="3"/>
      <c r="IQ7778" s="3"/>
      <c r="IR7778" s="3"/>
      <c r="IS7778" s="3"/>
    </row>
    <row r="7779" spans="1:253" s="2" customFormat="1" ht="16.5">
      <c r="A7779" s="250"/>
      <c r="B7779" s="250"/>
      <c r="C7779" s="250"/>
      <c r="D7779" s="250"/>
      <c r="E7779" s="250"/>
      <c r="F7779" s="250"/>
      <c r="G7779" s="3"/>
      <c r="H7779" s="3"/>
      <c r="I7779" s="3"/>
      <c r="J7779" s="3"/>
      <c r="K7779" s="3"/>
      <c r="L7779" s="3"/>
      <c r="IK7779" s="3"/>
      <c r="IL7779" s="3"/>
      <c r="IM7779" s="3"/>
      <c r="IN7779" s="3"/>
      <c r="IO7779" s="3"/>
      <c r="IP7779" s="3"/>
      <c r="IQ7779" s="3"/>
      <c r="IR7779" s="3"/>
      <c r="IS7779" s="3"/>
    </row>
    <row r="7780" spans="1:253" s="2" customFormat="1" ht="16.5">
      <c r="A7780" s="250"/>
      <c r="B7780" s="250"/>
      <c r="C7780" s="250"/>
      <c r="D7780" s="250"/>
      <c r="E7780" s="250"/>
      <c r="F7780" s="250"/>
      <c r="G7780" s="3"/>
      <c r="H7780" s="3"/>
      <c r="I7780" s="3"/>
      <c r="J7780" s="3"/>
      <c r="K7780" s="3"/>
      <c r="L7780" s="3"/>
      <c r="IK7780" s="3"/>
      <c r="IL7780" s="3"/>
      <c r="IM7780" s="3"/>
      <c r="IN7780" s="3"/>
      <c r="IO7780" s="3"/>
      <c r="IP7780" s="3"/>
      <c r="IQ7780" s="3"/>
      <c r="IR7780" s="3"/>
      <c r="IS7780" s="3"/>
    </row>
    <row r="7781" spans="1:253" s="2" customFormat="1" ht="16.5">
      <c r="A7781" s="250"/>
      <c r="B7781" s="250"/>
      <c r="C7781" s="250"/>
      <c r="D7781" s="250"/>
      <c r="E7781" s="250"/>
      <c r="F7781" s="250"/>
      <c r="G7781" s="3"/>
      <c r="H7781" s="3"/>
      <c r="I7781" s="3"/>
      <c r="J7781" s="3"/>
      <c r="K7781" s="3"/>
      <c r="L7781" s="3"/>
      <c r="IK7781" s="3"/>
      <c r="IL7781" s="3"/>
      <c r="IM7781" s="3"/>
      <c r="IN7781" s="3"/>
      <c r="IO7781" s="3"/>
      <c r="IP7781" s="3"/>
      <c r="IQ7781" s="3"/>
      <c r="IR7781" s="3"/>
      <c r="IS7781" s="3"/>
    </row>
    <row r="7782" spans="1:253" s="2" customFormat="1" ht="16.5">
      <c r="A7782" s="250"/>
      <c r="B7782" s="250"/>
      <c r="C7782" s="250"/>
      <c r="D7782" s="250"/>
      <c r="E7782" s="250"/>
      <c r="F7782" s="250"/>
      <c r="G7782" s="3"/>
      <c r="H7782" s="3"/>
      <c r="I7782" s="3"/>
      <c r="J7782" s="3"/>
      <c r="K7782" s="3"/>
      <c r="L7782" s="3"/>
      <c r="IK7782" s="3"/>
      <c r="IL7782" s="3"/>
      <c r="IM7782" s="3"/>
      <c r="IN7782" s="3"/>
      <c r="IO7782" s="3"/>
      <c r="IP7782" s="3"/>
      <c r="IQ7782" s="3"/>
      <c r="IR7782" s="3"/>
      <c r="IS7782" s="3"/>
    </row>
    <row r="7783" spans="1:253" s="2" customFormat="1" ht="16.5">
      <c r="A7783" s="250"/>
      <c r="B7783" s="250"/>
      <c r="C7783" s="250"/>
      <c r="D7783" s="250"/>
      <c r="E7783" s="250"/>
      <c r="F7783" s="250"/>
      <c r="G7783" s="3"/>
      <c r="H7783" s="3"/>
      <c r="I7783" s="3"/>
      <c r="J7783" s="3"/>
      <c r="K7783" s="3"/>
      <c r="L7783" s="3"/>
      <c r="IK7783" s="3"/>
      <c r="IL7783" s="3"/>
      <c r="IM7783" s="3"/>
      <c r="IN7783" s="3"/>
      <c r="IO7783" s="3"/>
      <c r="IP7783" s="3"/>
      <c r="IQ7783" s="3"/>
      <c r="IR7783" s="3"/>
      <c r="IS7783" s="3"/>
    </row>
    <row r="7784" spans="1:253" s="2" customFormat="1" ht="16.5">
      <c r="A7784" s="250"/>
      <c r="B7784" s="250"/>
      <c r="C7784" s="250"/>
      <c r="D7784" s="250"/>
      <c r="E7784" s="250"/>
      <c r="F7784" s="250"/>
      <c r="G7784" s="3"/>
      <c r="H7784" s="3"/>
      <c r="I7784" s="3"/>
      <c r="J7784" s="3"/>
      <c r="K7784" s="3"/>
      <c r="L7784" s="3"/>
      <c r="IK7784" s="3"/>
      <c r="IL7784" s="3"/>
      <c r="IM7784" s="3"/>
      <c r="IN7784" s="3"/>
      <c r="IO7784" s="3"/>
      <c r="IP7784" s="3"/>
      <c r="IQ7784" s="3"/>
      <c r="IR7784" s="3"/>
      <c r="IS7784" s="3"/>
    </row>
    <row r="7785" spans="1:253" s="2" customFormat="1" ht="16.5">
      <c r="A7785" s="250"/>
      <c r="B7785" s="250"/>
      <c r="C7785" s="250"/>
      <c r="D7785" s="250"/>
      <c r="E7785" s="250"/>
      <c r="F7785" s="250"/>
      <c r="G7785" s="3"/>
      <c r="H7785" s="3"/>
      <c r="I7785" s="3"/>
      <c r="J7785" s="3"/>
      <c r="K7785" s="3"/>
      <c r="L7785" s="3"/>
      <c r="IK7785" s="3"/>
      <c r="IL7785" s="3"/>
      <c r="IM7785" s="3"/>
      <c r="IN7785" s="3"/>
      <c r="IO7785" s="3"/>
      <c r="IP7785" s="3"/>
      <c r="IQ7785" s="3"/>
      <c r="IR7785" s="3"/>
      <c r="IS7785" s="3"/>
    </row>
    <row r="7786" spans="1:253" s="2" customFormat="1" ht="16.5">
      <c r="A7786" s="250"/>
      <c r="B7786" s="250"/>
      <c r="C7786" s="250"/>
      <c r="D7786" s="250"/>
      <c r="E7786" s="250"/>
      <c r="F7786" s="250"/>
      <c r="G7786" s="3"/>
      <c r="H7786" s="3"/>
      <c r="I7786" s="3"/>
      <c r="J7786" s="3"/>
      <c r="K7786" s="3"/>
      <c r="L7786" s="3"/>
      <c r="IK7786" s="3"/>
      <c r="IL7786" s="3"/>
      <c r="IM7786" s="3"/>
      <c r="IN7786" s="3"/>
      <c r="IO7786" s="3"/>
      <c r="IP7786" s="3"/>
      <c r="IQ7786" s="3"/>
      <c r="IR7786" s="3"/>
      <c r="IS7786" s="3"/>
    </row>
    <row r="7787" spans="1:253" s="2" customFormat="1" ht="16.5">
      <c r="A7787" s="250"/>
      <c r="B7787" s="250"/>
      <c r="C7787" s="250"/>
      <c r="D7787" s="250"/>
      <c r="E7787" s="250"/>
      <c r="F7787" s="250"/>
      <c r="G7787" s="3"/>
      <c r="H7787" s="3"/>
      <c r="I7787" s="3"/>
      <c r="J7787" s="3"/>
      <c r="K7787" s="3"/>
      <c r="L7787" s="3"/>
      <c r="IK7787" s="3"/>
      <c r="IL7787" s="3"/>
      <c r="IM7787" s="3"/>
      <c r="IN7787" s="3"/>
      <c r="IO7787" s="3"/>
      <c r="IP7787" s="3"/>
      <c r="IQ7787" s="3"/>
      <c r="IR7787" s="3"/>
      <c r="IS7787" s="3"/>
    </row>
    <row r="7788" spans="1:253" s="2" customFormat="1" ht="16.5">
      <c r="A7788" s="250"/>
      <c r="B7788" s="250"/>
      <c r="C7788" s="250"/>
      <c r="D7788" s="250"/>
      <c r="E7788" s="250"/>
      <c r="F7788" s="250"/>
      <c r="G7788" s="3"/>
      <c r="H7788" s="3"/>
      <c r="I7788" s="3"/>
      <c r="J7788" s="3"/>
      <c r="K7788" s="3"/>
      <c r="L7788" s="3"/>
      <c r="IK7788" s="3"/>
      <c r="IL7788" s="3"/>
      <c r="IM7788" s="3"/>
      <c r="IN7788" s="3"/>
      <c r="IO7788" s="3"/>
      <c r="IP7788" s="3"/>
      <c r="IQ7788" s="3"/>
      <c r="IR7788" s="3"/>
      <c r="IS7788" s="3"/>
    </row>
    <row r="7789" spans="1:253" s="2" customFormat="1" ht="16.5">
      <c r="A7789" s="250"/>
      <c r="B7789" s="250"/>
      <c r="C7789" s="250"/>
      <c r="D7789" s="250"/>
      <c r="E7789" s="250"/>
      <c r="F7789" s="250"/>
      <c r="G7789" s="3"/>
      <c r="H7789" s="3"/>
      <c r="I7789" s="3"/>
      <c r="J7789" s="3"/>
      <c r="K7789" s="3"/>
      <c r="L7789" s="3"/>
      <c r="IK7789" s="3"/>
      <c r="IL7789" s="3"/>
      <c r="IM7789" s="3"/>
      <c r="IN7789" s="3"/>
      <c r="IO7789" s="3"/>
      <c r="IP7789" s="3"/>
      <c r="IQ7789" s="3"/>
      <c r="IR7789" s="3"/>
      <c r="IS7789" s="3"/>
    </row>
    <row r="7790" spans="1:253" s="2" customFormat="1" ht="16.5">
      <c r="A7790" s="250"/>
      <c r="B7790" s="250"/>
      <c r="C7790" s="250"/>
      <c r="D7790" s="250"/>
      <c r="E7790" s="250"/>
      <c r="F7790" s="250"/>
      <c r="G7790" s="3"/>
      <c r="H7790" s="3"/>
      <c r="I7790" s="3"/>
      <c r="J7790" s="3"/>
      <c r="K7790" s="3"/>
      <c r="L7790" s="3"/>
      <c r="IK7790" s="3"/>
      <c r="IL7790" s="3"/>
      <c r="IM7790" s="3"/>
      <c r="IN7790" s="3"/>
      <c r="IO7790" s="3"/>
      <c r="IP7790" s="3"/>
      <c r="IQ7790" s="3"/>
      <c r="IR7790" s="3"/>
      <c r="IS7790" s="3"/>
    </row>
    <row r="7791" spans="1:253" s="2" customFormat="1" ht="16.5">
      <c r="A7791" s="250"/>
      <c r="B7791" s="250"/>
      <c r="C7791" s="250"/>
      <c r="D7791" s="250"/>
      <c r="E7791" s="250"/>
      <c r="F7791" s="250"/>
      <c r="G7791" s="3"/>
      <c r="H7791" s="3"/>
      <c r="I7791" s="3"/>
      <c r="J7791" s="3"/>
      <c r="K7791" s="3"/>
      <c r="L7791" s="3"/>
      <c r="IK7791" s="3"/>
      <c r="IL7791" s="3"/>
      <c r="IM7791" s="3"/>
      <c r="IN7791" s="3"/>
      <c r="IO7791" s="3"/>
      <c r="IP7791" s="3"/>
      <c r="IQ7791" s="3"/>
      <c r="IR7791" s="3"/>
      <c r="IS7791" s="3"/>
    </row>
    <row r="7792" spans="1:253" s="2" customFormat="1" ht="16.5">
      <c r="A7792" s="250"/>
      <c r="B7792" s="250"/>
      <c r="C7792" s="250"/>
      <c r="D7792" s="250"/>
      <c r="E7792" s="250"/>
      <c r="F7792" s="250"/>
      <c r="G7792" s="3"/>
      <c r="H7792" s="3"/>
      <c r="I7792" s="3"/>
      <c r="J7792" s="3"/>
      <c r="K7792" s="3"/>
      <c r="L7792" s="3"/>
      <c r="IK7792" s="3"/>
      <c r="IL7792" s="3"/>
      <c r="IM7792" s="3"/>
      <c r="IN7792" s="3"/>
      <c r="IO7792" s="3"/>
      <c r="IP7792" s="3"/>
      <c r="IQ7792" s="3"/>
      <c r="IR7792" s="3"/>
      <c r="IS7792" s="3"/>
    </row>
    <row r="7793" spans="1:253" s="2" customFormat="1" ht="16.5">
      <c r="A7793" s="250"/>
      <c r="B7793" s="250"/>
      <c r="C7793" s="250"/>
      <c r="D7793" s="250"/>
      <c r="E7793" s="250"/>
      <c r="F7793" s="250"/>
      <c r="G7793" s="3"/>
      <c r="H7793" s="3"/>
      <c r="I7793" s="3"/>
      <c r="J7793" s="3"/>
      <c r="K7793" s="3"/>
      <c r="L7793" s="3"/>
      <c r="IK7793" s="3"/>
      <c r="IL7793" s="3"/>
      <c r="IM7793" s="3"/>
      <c r="IN7793" s="3"/>
      <c r="IO7793" s="3"/>
      <c r="IP7793" s="3"/>
      <c r="IQ7793" s="3"/>
      <c r="IR7793" s="3"/>
      <c r="IS7793" s="3"/>
    </row>
    <row r="7794" spans="1:253" s="2" customFormat="1" ht="16.5">
      <c r="A7794" s="250"/>
      <c r="B7794" s="250"/>
      <c r="C7794" s="250"/>
      <c r="D7794" s="250"/>
      <c r="E7794" s="250"/>
      <c r="F7794" s="250"/>
      <c r="G7794" s="3"/>
      <c r="H7794" s="3"/>
      <c r="I7794" s="3"/>
      <c r="J7794" s="3"/>
      <c r="K7794" s="3"/>
      <c r="L7794" s="3"/>
      <c r="IK7794" s="3"/>
      <c r="IL7794" s="3"/>
      <c r="IM7794" s="3"/>
      <c r="IN7794" s="3"/>
      <c r="IO7794" s="3"/>
      <c r="IP7794" s="3"/>
      <c r="IQ7794" s="3"/>
      <c r="IR7794" s="3"/>
      <c r="IS7794" s="3"/>
    </row>
    <row r="7795" spans="1:253" s="2" customFormat="1" ht="16.5">
      <c r="A7795" s="250"/>
      <c r="B7795" s="250"/>
      <c r="C7795" s="250"/>
      <c r="D7795" s="250"/>
      <c r="E7795" s="250"/>
      <c r="F7795" s="250"/>
      <c r="G7795" s="3"/>
      <c r="H7795" s="3"/>
      <c r="I7795" s="3"/>
      <c r="J7795" s="3"/>
      <c r="K7795" s="3"/>
      <c r="L7795" s="3"/>
      <c r="IK7795" s="3"/>
      <c r="IL7795" s="3"/>
      <c r="IM7795" s="3"/>
      <c r="IN7795" s="3"/>
      <c r="IO7795" s="3"/>
      <c r="IP7795" s="3"/>
      <c r="IQ7795" s="3"/>
      <c r="IR7795" s="3"/>
      <c r="IS7795" s="3"/>
    </row>
    <row r="7796" spans="1:253" s="2" customFormat="1" ht="16.5">
      <c r="A7796" s="250"/>
      <c r="B7796" s="250"/>
      <c r="C7796" s="250"/>
      <c r="D7796" s="250"/>
      <c r="E7796" s="250"/>
      <c r="F7796" s="250"/>
      <c r="G7796" s="3"/>
      <c r="H7796" s="3"/>
      <c r="I7796" s="3"/>
      <c r="J7796" s="3"/>
      <c r="K7796" s="3"/>
      <c r="L7796" s="3"/>
      <c r="IK7796" s="3"/>
      <c r="IL7796" s="3"/>
      <c r="IM7796" s="3"/>
      <c r="IN7796" s="3"/>
      <c r="IO7796" s="3"/>
      <c r="IP7796" s="3"/>
      <c r="IQ7796" s="3"/>
      <c r="IR7796" s="3"/>
      <c r="IS7796" s="3"/>
    </row>
    <row r="7797" spans="1:253" s="2" customFormat="1" ht="16.5">
      <c r="A7797" s="250"/>
      <c r="B7797" s="250"/>
      <c r="C7797" s="250"/>
      <c r="D7797" s="250"/>
      <c r="E7797" s="250"/>
      <c r="F7797" s="250"/>
      <c r="G7797" s="3"/>
      <c r="H7797" s="3"/>
      <c r="I7797" s="3"/>
      <c r="J7797" s="3"/>
      <c r="K7797" s="3"/>
      <c r="L7797" s="3"/>
      <c r="IK7797" s="3"/>
      <c r="IL7797" s="3"/>
      <c r="IM7797" s="3"/>
      <c r="IN7797" s="3"/>
      <c r="IO7797" s="3"/>
      <c r="IP7797" s="3"/>
      <c r="IQ7797" s="3"/>
      <c r="IR7797" s="3"/>
      <c r="IS7797" s="3"/>
    </row>
    <row r="7798" spans="1:253" s="2" customFormat="1" ht="16.5">
      <c r="A7798" s="250"/>
      <c r="B7798" s="250"/>
      <c r="C7798" s="250"/>
      <c r="D7798" s="250"/>
      <c r="E7798" s="250"/>
      <c r="F7798" s="250"/>
      <c r="G7798" s="3"/>
      <c r="H7798" s="3"/>
      <c r="I7798" s="3"/>
      <c r="J7798" s="3"/>
      <c r="K7798" s="3"/>
      <c r="L7798" s="3"/>
      <c r="IK7798" s="3"/>
      <c r="IL7798" s="3"/>
      <c r="IM7798" s="3"/>
      <c r="IN7798" s="3"/>
      <c r="IO7798" s="3"/>
      <c r="IP7798" s="3"/>
      <c r="IQ7798" s="3"/>
      <c r="IR7798" s="3"/>
      <c r="IS7798" s="3"/>
    </row>
    <row r="7799" spans="1:253" s="2" customFormat="1" ht="16.5">
      <c r="A7799" s="250"/>
      <c r="B7799" s="250"/>
      <c r="C7799" s="250"/>
      <c r="D7799" s="250"/>
      <c r="E7799" s="250"/>
      <c r="F7799" s="250"/>
      <c r="G7799" s="3"/>
      <c r="H7799" s="3"/>
      <c r="I7799" s="3"/>
      <c r="J7799" s="3"/>
      <c r="K7799" s="3"/>
      <c r="L7799" s="3"/>
      <c r="IK7799" s="3"/>
      <c r="IL7799" s="3"/>
      <c r="IM7799" s="3"/>
      <c r="IN7799" s="3"/>
      <c r="IO7799" s="3"/>
      <c r="IP7799" s="3"/>
      <c r="IQ7799" s="3"/>
      <c r="IR7799" s="3"/>
      <c r="IS7799" s="3"/>
    </row>
    <row r="7800" spans="1:253" s="2" customFormat="1" ht="16.5">
      <c r="A7800" s="250"/>
      <c r="B7800" s="250"/>
      <c r="C7800" s="250"/>
      <c r="D7800" s="250"/>
      <c r="E7800" s="250"/>
      <c r="F7800" s="250"/>
      <c r="G7800" s="3"/>
      <c r="H7800" s="3"/>
      <c r="I7800" s="3"/>
      <c r="J7800" s="3"/>
      <c r="K7800" s="3"/>
      <c r="L7800" s="3"/>
      <c r="IK7800" s="3"/>
      <c r="IL7800" s="3"/>
      <c r="IM7800" s="3"/>
      <c r="IN7800" s="3"/>
      <c r="IO7800" s="3"/>
      <c r="IP7800" s="3"/>
      <c r="IQ7800" s="3"/>
      <c r="IR7800" s="3"/>
      <c r="IS7800" s="3"/>
    </row>
    <row r="7801" spans="1:253" s="2" customFormat="1" ht="16.5">
      <c r="A7801" s="250"/>
      <c r="B7801" s="250"/>
      <c r="C7801" s="250"/>
      <c r="D7801" s="250"/>
      <c r="E7801" s="250"/>
      <c r="F7801" s="250"/>
      <c r="G7801" s="3"/>
      <c r="H7801" s="3"/>
      <c r="I7801" s="3"/>
      <c r="J7801" s="3"/>
      <c r="K7801" s="3"/>
      <c r="L7801" s="3"/>
      <c r="IK7801" s="3"/>
      <c r="IL7801" s="3"/>
      <c r="IM7801" s="3"/>
      <c r="IN7801" s="3"/>
      <c r="IO7801" s="3"/>
      <c r="IP7801" s="3"/>
      <c r="IQ7801" s="3"/>
      <c r="IR7801" s="3"/>
      <c r="IS7801" s="3"/>
    </row>
    <row r="7802" spans="1:253" s="2" customFormat="1" ht="16.5">
      <c r="A7802" s="250"/>
      <c r="B7802" s="250"/>
      <c r="C7802" s="250"/>
      <c r="D7802" s="250"/>
      <c r="E7802" s="250"/>
      <c r="F7802" s="250"/>
      <c r="G7802" s="3"/>
      <c r="H7802" s="3"/>
      <c r="I7802" s="3"/>
      <c r="J7802" s="3"/>
      <c r="K7802" s="3"/>
      <c r="L7802" s="3"/>
      <c r="IK7802" s="3"/>
      <c r="IL7802" s="3"/>
      <c r="IM7802" s="3"/>
      <c r="IN7802" s="3"/>
      <c r="IO7802" s="3"/>
      <c r="IP7802" s="3"/>
      <c r="IQ7802" s="3"/>
      <c r="IR7802" s="3"/>
      <c r="IS7802" s="3"/>
    </row>
    <row r="7803" spans="1:253" s="2" customFormat="1" ht="16.5">
      <c r="A7803" s="250"/>
      <c r="B7803" s="250"/>
      <c r="C7803" s="250"/>
      <c r="D7803" s="250"/>
      <c r="E7803" s="250"/>
      <c r="F7803" s="250"/>
      <c r="G7803" s="3"/>
      <c r="H7803" s="3"/>
      <c r="I7803" s="3"/>
      <c r="J7803" s="3"/>
      <c r="K7803" s="3"/>
      <c r="L7803" s="3"/>
      <c r="IK7803" s="3"/>
      <c r="IL7803" s="3"/>
      <c r="IM7803" s="3"/>
      <c r="IN7803" s="3"/>
      <c r="IO7803" s="3"/>
      <c r="IP7803" s="3"/>
      <c r="IQ7803" s="3"/>
      <c r="IR7803" s="3"/>
      <c r="IS7803" s="3"/>
    </row>
    <row r="7804" spans="1:253" s="2" customFormat="1" ht="16.5">
      <c r="A7804" s="250"/>
      <c r="B7804" s="250"/>
      <c r="C7804" s="250"/>
      <c r="D7804" s="250"/>
      <c r="E7804" s="250"/>
      <c r="F7804" s="250"/>
      <c r="G7804" s="3"/>
      <c r="H7804" s="3"/>
      <c r="I7804" s="3"/>
      <c r="J7804" s="3"/>
      <c r="K7804" s="3"/>
      <c r="L7804" s="3"/>
      <c r="IK7804" s="3"/>
      <c r="IL7804" s="3"/>
      <c r="IM7804" s="3"/>
      <c r="IN7804" s="3"/>
      <c r="IO7804" s="3"/>
      <c r="IP7804" s="3"/>
      <c r="IQ7804" s="3"/>
      <c r="IR7804" s="3"/>
      <c r="IS7804" s="3"/>
    </row>
    <row r="7805" spans="1:253" s="2" customFormat="1" ht="16.5">
      <c r="A7805" s="250"/>
      <c r="B7805" s="250"/>
      <c r="C7805" s="250"/>
      <c r="D7805" s="250"/>
      <c r="E7805" s="250"/>
      <c r="F7805" s="250"/>
      <c r="G7805" s="3"/>
      <c r="H7805" s="3"/>
      <c r="I7805" s="3"/>
      <c r="J7805" s="3"/>
      <c r="K7805" s="3"/>
      <c r="L7805" s="3"/>
      <c r="IK7805" s="3"/>
      <c r="IL7805" s="3"/>
      <c r="IM7805" s="3"/>
      <c r="IN7805" s="3"/>
      <c r="IO7805" s="3"/>
      <c r="IP7805" s="3"/>
      <c r="IQ7805" s="3"/>
      <c r="IR7805" s="3"/>
      <c r="IS7805" s="3"/>
    </row>
    <row r="7806" spans="1:253" s="2" customFormat="1" ht="16.5">
      <c r="A7806" s="250"/>
      <c r="B7806" s="250"/>
      <c r="C7806" s="250"/>
      <c r="D7806" s="250"/>
      <c r="E7806" s="250"/>
      <c r="F7806" s="250"/>
      <c r="G7806" s="3"/>
      <c r="H7806" s="3"/>
      <c r="I7806" s="3"/>
      <c r="J7806" s="3"/>
      <c r="K7806" s="3"/>
      <c r="L7806" s="3"/>
      <c r="IK7806" s="3"/>
      <c r="IL7806" s="3"/>
      <c r="IM7806" s="3"/>
      <c r="IN7806" s="3"/>
      <c r="IO7806" s="3"/>
      <c r="IP7806" s="3"/>
      <c r="IQ7806" s="3"/>
      <c r="IR7806" s="3"/>
      <c r="IS7806" s="3"/>
    </row>
    <row r="7807" spans="1:253" s="2" customFormat="1" ht="16.5">
      <c r="A7807" s="250"/>
      <c r="B7807" s="250"/>
      <c r="C7807" s="250"/>
      <c r="D7807" s="250"/>
      <c r="E7807" s="250"/>
      <c r="F7807" s="250"/>
      <c r="G7807" s="3"/>
      <c r="H7807" s="3"/>
      <c r="I7807" s="3"/>
      <c r="J7807" s="3"/>
      <c r="K7807" s="3"/>
      <c r="L7807" s="3"/>
      <c r="IK7807" s="3"/>
      <c r="IL7807" s="3"/>
      <c r="IM7807" s="3"/>
      <c r="IN7807" s="3"/>
      <c r="IO7807" s="3"/>
      <c r="IP7807" s="3"/>
      <c r="IQ7807" s="3"/>
      <c r="IR7807" s="3"/>
      <c r="IS7807" s="3"/>
    </row>
    <row r="7808" spans="1:253" s="2" customFormat="1" ht="16.5">
      <c r="A7808" s="250"/>
      <c r="B7808" s="250"/>
      <c r="C7808" s="250"/>
      <c r="D7808" s="250"/>
      <c r="E7808" s="250"/>
      <c r="F7808" s="250"/>
      <c r="G7808" s="3"/>
      <c r="H7808" s="3"/>
      <c r="I7808" s="3"/>
      <c r="J7808" s="3"/>
      <c r="K7808" s="3"/>
      <c r="L7808" s="3"/>
      <c r="IK7808" s="3"/>
      <c r="IL7808" s="3"/>
      <c r="IM7808" s="3"/>
      <c r="IN7808" s="3"/>
      <c r="IO7808" s="3"/>
      <c r="IP7808" s="3"/>
      <c r="IQ7808" s="3"/>
      <c r="IR7808" s="3"/>
      <c r="IS7808" s="3"/>
    </row>
    <row r="7809" spans="1:253" s="2" customFormat="1" ht="16.5">
      <c r="A7809" s="250"/>
      <c r="B7809" s="250"/>
      <c r="C7809" s="250"/>
      <c r="D7809" s="250"/>
      <c r="E7809" s="250"/>
      <c r="F7809" s="250"/>
      <c r="G7809" s="3"/>
      <c r="H7809" s="3"/>
      <c r="I7809" s="3"/>
      <c r="J7809" s="3"/>
      <c r="K7809" s="3"/>
      <c r="L7809" s="3"/>
      <c r="IK7809" s="3"/>
      <c r="IL7809" s="3"/>
      <c r="IM7809" s="3"/>
      <c r="IN7809" s="3"/>
      <c r="IO7809" s="3"/>
      <c r="IP7809" s="3"/>
      <c r="IQ7809" s="3"/>
      <c r="IR7809" s="3"/>
      <c r="IS7809" s="3"/>
    </row>
    <row r="7810" spans="1:253" s="2" customFormat="1" ht="16.5">
      <c r="A7810" s="250"/>
      <c r="B7810" s="250"/>
      <c r="C7810" s="250"/>
      <c r="D7810" s="250"/>
      <c r="E7810" s="250"/>
      <c r="F7810" s="250"/>
      <c r="G7810" s="3"/>
      <c r="H7810" s="3"/>
      <c r="I7810" s="3"/>
      <c r="J7810" s="3"/>
      <c r="K7810" s="3"/>
      <c r="L7810" s="3"/>
      <c r="IK7810" s="3"/>
      <c r="IL7810" s="3"/>
      <c r="IM7810" s="3"/>
      <c r="IN7810" s="3"/>
      <c r="IO7810" s="3"/>
      <c r="IP7810" s="3"/>
      <c r="IQ7810" s="3"/>
      <c r="IR7810" s="3"/>
      <c r="IS7810" s="3"/>
    </row>
    <row r="7811" spans="1:253" s="2" customFormat="1" ht="16.5">
      <c r="A7811" s="250"/>
      <c r="B7811" s="250"/>
      <c r="C7811" s="250"/>
      <c r="D7811" s="250"/>
      <c r="E7811" s="250"/>
      <c r="F7811" s="250"/>
      <c r="G7811" s="3"/>
      <c r="H7811" s="3"/>
      <c r="I7811" s="3"/>
      <c r="J7811" s="3"/>
      <c r="K7811" s="3"/>
      <c r="L7811" s="3"/>
      <c r="IK7811" s="3"/>
      <c r="IL7811" s="3"/>
      <c r="IM7811" s="3"/>
      <c r="IN7811" s="3"/>
      <c r="IO7811" s="3"/>
      <c r="IP7811" s="3"/>
      <c r="IQ7811" s="3"/>
      <c r="IR7811" s="3"/>
      <c r="IS7811" s="3"/>
    </row>
    <row r="7812" spans="1:253" s="2" customFormat="1" ht="16.5">
      <c r="A7812" s="250"/>
      <c r="B7812" s="250"/>
      <c r="C7812" s="250"/>
      <c r="D7812" s="250"/>
      <c r="E7812" s="250"/>
      <c r="F7812" s="250"/>
      <c r="G7812" s="3"/>
      <c r="H7812" s="3"/>
      <c r="I7812" s="3"/>
      <c r="J7812" s="3"/>
      <c r="K7812" s="3"/>
      <c r="L7812" s="3"/>
      <c r="IK7812" s="3"/>
      <c r="IL7812" s="3"/>
      <c r="IM7812" s="3"/>
      <c r="IN7812" s="3"/>
      <c r="IO7812" s="3"/>
      <c r="IP7812" s="3"/>
      <c r="IQ7812" s="3"/>
      <c r="IR7812" s="3"/>
      <c r="IS7812" s="3"/>
    </row>
    <row r="7813" spans="1:253" s="2" customFormat="1" ht="16.5">
      <c r="A7813" s="250"/>
      <c r="B7813" s="250"/>
      <c r="C7813" s="250"/>
      <c r="D7813" s="250"/>
      <c r="E7813" s="250"/>
      <c r="F7813" s="250"/>
      <c r="G7813" s="3"/>
      <c r="H7813" s="3"/>
      <c r="I7813" s="3"/>
      <c r="J7813" s="3"/>
      <c r="K7813" s="3"/>
      <c r="L7813" s="3"/>
      <c r="IK7813" s="3"/>
      <c r="IL7813" s="3"/>
      <c r="IM7813" s="3"/>
      <c r="IN7813" s="3"/>
      <c r="IO7813" s="3"/>
      <c r="IP7813" s="3"/>
      <c r="IQ7813" s="3"/>
      <c r="IR7813" s="3"/>
      <c r="IS7813" s="3"/>
    </row>
    <row r="7814" spans="1:253" s="2" customFormat="1" ht="16.5">
      <c r="A7814" s="250"/>
      <c r="B7814" s="250"/>
      <c r="C7814" s="250"/>
      <c r="D7814" s="250"/>
      <c r="E7814" s="250"/>
      <c r="F7814" s="250"/>
      <c r="G7814" s="3"/>
      <c r="H7814" s="3"/>
      <c r="I7814" s="3"/>
      <c r="J7814" s="3"/>
      <c r="K7814" s="3"/>
      <c r="L7814" s="3"/>
      <c r="IK7814" s="3"/>
      <c r="IL7814" s="3"/>
      <c r="IM7814" s="3"/>
      <c r="IN7814" s="3"/>
      <c r="IO7814" s="3"/>
      <c r="IP7814" s="3"/>
      <c r="IQ7814" s="3"/>
      <c r="IR7814" s="3"/>
      <c r="IS7814" s="3"/>
    </row>
    <row r="7815" spans="1:253" s="2" customFormat="1" ht="16.5">
      <c r="A7815" s="250"/>
      <c r="B7815" s="250"/>
      <c r="C7815" s="250"/>
      <c r="D7815" s="250"/>
      <c r="E7815" s="250"/>
      <c r="F7815" s="250"/>
      <c r="G7815" s="3"/>
      <c r="H7815" s="3"/>
      <c r="I7815" s="3"/>
      <c r="J7815" s="3"/>
      <c r="K7815" s="3"/>
      <c r="L7815" s="3"/>
      <c r="IK7815" s="3"/>
      <c r="IL7815" s="3"/>
      <c r="IM7815" s="3"/>
      <c r="IN7815" s="3"/>
      <c r="IO7815" s="3"/>
      <c r="IP7815" s="3"/>
      <c r="IQ7815" s="3"/>
      <c r="IR7815" s="3"/>
      <c r="IS7815" s="3"/>
    </row>
    <row r="7816" spans="1:253" s="2" customFormat="1" ht="16.5">
      <c r="A7816" s="250"/>
      <c r="B7816" s="250"/>
      <c r="C7816" s="250"/>
      <c r="D7816" s="250"/>
      <c r="E7816" s="250"/>
      <c r="F7816" s="250"/>
      <c r="G7816" s="3"/>
      <c r="H7816" s="3"/>
      <c r="I7816" s="3"/>
      <c r="J7816" s="3"/>
      <c r="K7816" s="3"/>
      <c r="L7816" s="3"/>
      <c r="IK7816" s="3"/>
      <c r="IL7816" s="3"/>
      <c r="IM7816" s="3"/>
      <c r="IN7816" s="3"/>
      <c r="IO7816" s="3"/>
      <c r="IP7816" s="3"/>
      <c r="IQ7816" s="3"/>
      <c r="IR7816" s="3"/>
      <c r="IS7816" s="3"/>
    </row>
    <row r="7817" spans="1:253" s="2" customFormat="1" ht="16.5">
      <c r="A7817" s="250"/>
      <c r="B7817" s="250"/>
      <c r="C7817" s="250"/>
      <c r="D7817" s="250"/>
      <c r="E7817" s="250"/>
      <c r="F7817" s="250"/>
      <c r="G7817" s="3"/>
      <c r="H7817" s="3"/>
      <c r="I7817" s="3"/>
      <c r="J7817" s="3"/>
      <c r="K7817" s="3"/>
      <c r="L7817" s="3"/>
      <c r="IK7817" s="3"/>
      <c r="IL7817" s="3"/>
      <c r="IM7817" s="3"/>
      <c r="IN7817" s="3"/>
      <c r="IO7817" s="3"/>
      <c r="IP7817" s="3"/>
      <c r="IQ7817" s="3"/>
      <c r="IR7817" s="3"/>
      <c r="IS7817" s="3"/>
    </row>
    <row r="7818" spans="1:253" s="2" customFormat="1" ht="16.5">
      <c r="A7818" s="250"/>
      <c r="B7818" s="250"/>
      <c r="C7818" s="250"/>
      <c r="D7818" s="250"/>
      <c r="E7818" s="250"/>
      <c r="F7818" s="250"/>
      <c r="G7818" s="3"/>
      <c r="H7818" s="3"/>
      <c r="I7818" s="3"/>
      <c r="J7818" s="3"/>
      <c r="K7818" s="3"/>
      <c r="L7818" s="3"/>
      <c r="IK7818" s="3"/>
      <c r="IL7818" s="3"/>
      <c r="IM7818" s="3"/>
      <c r="IN7818" s="3"/>
      <c r="IO7818" s="3"/>
      <c r="IP7818" s="3"/>
      <c r="IQ7818" s="3"/>
      <c r="IR7818" s="3"/>
      <c r="IS7818" s="3"/>
    </row>
    <row r="7819" spans="1:253" s="2" customFormat="1" ht="16.5">
      <c r="A7819" s="250"/>
      <c r="B7819" s="250"/>
      <c r="C7819" s="250"/>
      <c r="D7819" s="250"/>
      <c r="E7819" s="250"/>
      <c r="F7819" s="250"/>
      <c r="G7819" s="3"/>
      <c r="H7819" s="3"/>
      <c r="I7819" s="3"/>
      <c r="J7819" s="3"/>
      <c r="K7819" s="3"/>
      <c r="L7819" s="3"/>
      <c r="IK7819" s="3"/>
      <c r="IL7819" s="3"/>
      <c r="IM7819" s="3"/>
      <c r="IN7819" s="3"/>
      <c r="IO7819" s="3"/>
      <c r="IP7819" s="3"/>
      <c r="IQ7819" s="3"/>
      <c r="IR7819" s="3"/>
      <c r="IS7819" s="3"/>
    </row>
    <row r="7820" spans="1:253" s="2" customFormat="1" ht="16.5">
      <c r="A7820" s="250"/>
      <c r="B7820" s="250"/>
      <c r="C7820" s="250"/>
      <c r="D7820" s="250"/>
      <c r="E7820" s="250"/>
      <c r="F7820" s="250"/>
      <c r="G7820" s="3"/>
      <c r="H7820" s="3"/>
      <c r="I7820" s="3"/>
      <c r="J7820" s="3"/>
      <c r="K7820" s="3"/>
      <c r="L7820" s="3"/>
      <c r="IK7820" s="3"/>
      <c r="IL7820" s="3"/>
      <c r="IM7820" s="3"/>
      <c r="IN7820" s="3"/>
      <c r="IO7820" s="3"/>
      <c r="IP7820" s="3"/>
      <c r="IQ7820" s="3"/>
      <c r="IR7820" s="3"/>
      <c r="IS7820" s="3"/>
    </row>
    <row r="7821" spans="1:253" s="2" customFormat="1" ht="16.5">
      <c r="A7821" s="250"/>
      <c r="B7821" s="250"/>
      <c r="C7821" s="250"/>
      <c r="D7821" s="250"/>
      <c r="E7821" s="250"/>
      <c r="F7821" s="250"/>
      <c r="G7821" s="3"/>
      <c r="H7821" s="3"/>
      <c r="I7821" s="3"/>
      <c r="J7821" s="3"/>
      <c r="K7821" s="3"/>
      <c r="L7821" s="3"/>
      <c r="IK7821" s="3"/>
      <c r="IL7821" s="3"/>
      <c r="IM7821" s="3"/>
      <c r="IN7821" s="3"/>
      <c r="IO7821" s="3"/>
      <c r="IP7821" s="3"/>
      <c r="IQ7821" s="3"/>
      <c r="IR7821" s="3"/>
      <c r="IS7821" s="3"/>
    </row>
    <row r="7822" spans="1:253" s="2" customFormat="1" ht="16.5">
      <c r="A7822" s="250"/>
      <c r="B7822" s="250"/>
      <c r="C7822" s="250"/>
      <c r="D7822" s="250"/>
      <c r="E7822" s="250"/>
      <c r="F7822" s="250"/>
      <c r="G7822" s="3"/>
      <c r="H7822" s="3"/>
      <c r="I7822" s="3"/>
      <c r="J7822" s="3"/>
      <c r="K7822" s="3"/>
      <c r="L7822" s="3"/>
      <c r="IK7822" s="3"/>
      <c r="IL7822" s="3"/>
      <c r="IM7822" s="3"/>
      <c r="IN7822" s="3"/>
      <c r="IO7822" s="3"/>
      <c r="IP7822" s="3"/>
      <c r="IQ7822" s="3"/>
      <c r="IR7822" s="3"/>
      <c r="IS7822" s="3"/>
    </row>
    <row r="7823" spans="1:253" s="2" customFormat="1" ht="16.5">
      <c r="A7823" s="250"/>
      <c r="B7823" s="250"/>
      <c r="C7823" s="250"/>
      <c r="D7823" s="250"/>
      <c r="E7823" s="250"/>
      <c r="F7823" s="250"/>
      <c r="G7823" s="3"/>
      <c r="H7823" s="3"/>
      <c r="I7823" s="3"/>
      <c r="J7823" s="3"/>
      <c r="K7823" s="3"/>
      <c r="L7823" s="3"/>
      <c r="IK7823" s="3"/>
      <c r="IL7823" s="3"/>
      <c r="IM7823" s="3"/>
      <c r="IN7823" s="3"/>
      <c r="IO7823" s="3"/>
      <c r="IP7823" s="3"/>
      <c r="IQ7823" s="3"/>
      <c r="IR7823" s="3"/>
      <c r="IS7823" s="3"/>
    </row>
    <row r="7824" spans="1:253" s="2" customFormat="1" ht="16.5">
      <c r="A7824" s="250"/>
      <c r="B7824" s="250"/>
      <c r="C7824" s="250"/>
      <c r="D7824" s="250"/>
      <c r="E7824" s="250"/>
      <c r="F7824" s="250"/>
      <c r="G7824" s="3"/>
      <c r="H7824" s="3"/>
      <c r="I7824" s="3"/>
      <c r="J7824" s="3"/>
      <c r="K7824" s="3"/>
      <c r="L7824" s="3"/>
      <c r="IK7824" s="3"/>
      <c r="IL7824" s="3"/>
      <c r="IM7824" s="3"/>
      <c r="IN7824" s="3"/>
      <c r="IO7824" s="3"/>
      <c r="IP7824" s="3"/>
      <c r="IQ7824" s="3"/>
      <c r="IR7824" s="3"/>
      <c r="IS7824" s="3"/>
    </row>
    <row r="7825" spans="1:253" s="2" customFormat="1" ht="16.5">
      <c r="A7825" s="250"/>
      <c r="B7825" s="250"/>
      <c r="C7825" s="250"/>
      <c r="D7825" s="250"/>
      <c r="E7825" s="250"/>
      <c r="F7825" s="250"/>
      <c r="G7825" s="3"/>
      <c r="H7825" s="3"/>
      <c r="I7825" s="3"/>
      <c r="J7825" s="3"/>
      <c r="K7825" s="3"/>
      <c r="L7825" s="3"/>
      <c r="IK7825" s="3"/>
      <c r="IL7825" s="3"/>
      <c r="IM7825" s="3"/>
      <c r="IN7825" s="3"/>
      <c r="IO7825" s="3"/>
      <c r="IP7825" s="3"/>
      <c r="IQ7825" s="3"/>
      <c r="IR7825" s="3"/>
      <c r="IS7825" s="3"/>
    </row>
    <row r="7826" spans="1:253" s="2" customFormat="1" ht="16.5">
      <c r="A7826" s="250"/>
      <c r="B7826" s="250"/>
      <c r="C7826" s="250"/>
      <c r="D7826" s="250"/>
      <c r="E7826" s="250"/>
      <c r="F7826" s="250"/>
      <c r="G7826" s="3"/>
      <c r="H7826" s="3"/>
      <c r="I7826" s="3"/>
      <c r="J7826" s="3"/>
      <c r="K7826" s="3"/>
      <c r="L7826" s="3"/>
      <c r="IK7826" s="3"/>
      <c r="IL7826" s="3"/>
      <c r="IM7826" s="3"/>
      <c r="IN7826" s="3"/>
      <c r="IO7826" s="3"/>
      <c r="IP7826" s="3"/>
      <c r="IQ7826" s="3"/>
      <c r="IR7826" s="3"/>
      <c r="IS7826" s="3"/>
    </row>
    <row r="7827" spans="1:253" s="2" customFormat="1" ht="16.5">
      <c r="A7827" s="250"/>
      <c r="B7827" s="250"/>
      <c r="C7827" s="250"/>
      <c r="D7827" s="250"/>
      <c r="E7827" s="250"/>
      <c r="F7827" s="250"/>
      <c r="G7827" s="3"/>
      <c r="H7827" s="3"/>
      <c r="I7827" s="3"/>
      <c r="J7827" s="3"/>
      <c r="K7827" s="3"/>
      <c r="L7827" s="3"/>
      <c r="IK7827" s="3"/>
      <c r="IL7827" s="3"/>
      <c r="IM7827" s="3"/>
      <c r="IN7827" s="3"/>
      <c r="IO7827" s="3"/>
      <c r="IP7827" s="3"/>
      <c r="IQ7827" s="3"/>
      <c r="IR7827" s="3"/>
      <c r="IS7827" s="3"/>
    </row>
    <row r="7828" spans="1:253" s="2" customFormat="1" ht="16.5">
      <c r="A7828" s="250"/>
      <c r="B7828" s="250"/>
      <c r="C7828" s="250"/>
      <c r="D7828" s="250"/>
      <c r="E7828" s="250"/>
      <c r="F7828" s="250"/>
      <c r="G7828" s="3"/>
      <c r="H7828" s="3"/>
      <c r="I7828" s="3"/>
      <c r="J7828" s="3"/>
      <c r="K7828" s="3"/>
      <c r="L7828" s="3"/>
      <c r="IK7828" s="3"/>
      <c r="IL7828" s="3"/>
      <c r="IM7828" s="3"/>
      <c r="IN7828" s="3"/>
      <c r="IO7828" s="3"/>
      <c r="IP7828" s="3"/>
      <c r="IQ7828" s="3"/>
      <c r="IR7828" s="3"/>
      <c r="IS7828" s="3"/>
    </row>
    <row r="7829" spans="1:253" s="2" customFormat="1" ht="16.5">
      <c r="A7829" s="250"/>
      <c r="B7829" s="250"/>
      <c r="C7829" s="250"/>
      <c r="D7829" s="250"/>
      <c r="E7829" s="250"/>
      <c r="F7829" s="250"/>
      <c r="G7829" s="3"/>
      <c r="H7829" s="3"/>
      <c r="I7829" s="3"/>
      <c r="J7829" s="3"/>
      <c r="K7829" s="3"/>
      <c r="L7829" s="3"/>
      <c r="IK7829" s="3"/>
      <c r="IL7829" s="3"/>
      <c r="IM7829" s="3"/>
      <c r="IN7829" s="3"/>
      <c r="IO7829" s="3"/>
      <c r="IP7829" s="3"/>
      <c r="IQ7829" s="3"/>
      <c r="IR7829" s="3"/>
      <c r="IS7829" s="3"/>
    </row>
    <row r="7830" spans="1:253" s="2" customFormat="1" ht="16.5">
      <c r="A7830" s="250"/>
      <c r="B7830" s="250"/>
      <c r="C7830" s="250"/>
      <c r="D7830" s="250"/>
      <c r="E7830" s="250"/>
      <c r="F7830" s="250"/>
      <c r="G7830" s="3"/>
      <c r="H7830" s="3"/>
      <c r="I7830" s="3"/>
      <c r="J7830" s="3"/>
      <c r="K7830" s="3"/>
      <c r="L7830" s="3"/>
      <c r="IK7830" s="3"/>
      <c r="IL7830" s="3"/>
      <c r="IM7830" s="3"/>
      <c r="IN7830" s="3"/>
      <c r="IO7830" s="3"/>
      <c r="IP7830" s="3"/>
      <c r="IQ7830" s="3"/>
      <c r="IR7830" s="3"/>
      <c r="IS7830" s="3"/>
    </row>
    <row r="7831" spans="1:253" s="2" customFormat="1" ht="16.5">
      <c r="A7831" s="250"/>
      <c r="B7831" s="250"/>
      <c r="C7831" s="250"/>
      <c r="D7831" s="250"/>
      <c r="E7831" s="250"/>
      <c r="F7831" s="250"/>
      <c r="G7831" s="3"/>
      <c r="H7831" s="3"/>
      <c r="I7831" s="3"/>
      <c r="J7831" s="3"/>
      <c r="K7831" s="3"/>
      <c r="L7831" s="3"/>
      <c r="IK7831" s="3"/>
      <c r="IL7831" s="3"/>
      <c r="IM7831" s="3"/>
      <c r="IN7831" s="3"/>
      <c r="IO7831" s="3"/>
      <c r="IP7831" s="3"/>
      <c r="IQ7831" s="3"/>
      <c r="IR7831" s="3"/>
      <c r="IS7831" s="3"/>
    </row>
    <row r="7832" spans="1:253" s="2" customFormat="1" ht="16.5">
      <c r="A7832" s="250"/>
      <c r="B7832" s="250"/>
      <c r="C7832" s="250"/>
      <c r="D7832" s="250"/>
      <c r="E7832" s="250"/>
      <c r="F7832" s="250"/>
      <c r="G7832" s="3"/>
      <c r="H7832" s="3"/>
      <c r="I7832" s="3"/>
      <c r="J7832" s="3"/>
      <c r="K7832" s="3"/>
      <c r="L7832" s="3"/>
      <c r="IK7832" s="3"/>
      <c r="IL7832" s="3"/>
      <c r="IM7832" s="3"/>
      <c r="IN7832" s="3"/>
      <c r="IO7832" s="3"/>
      <c r="IP7832" s="3"/>
      <c r="IQ7832" s="3"/>
      <c r="IR7832" s="3"/>
      <c r="IS7832" s="3"/>
    </row>
    <row r="7833" spans="1:253" s="2" customFormat="1" ht="16.5">
      <c r="A7833" s="250"/>
      <c r="B7833" s="250"/>
      <c r="C7833" s="250"/>
      <c r="D7833" s="250"/>
      <c r="E7833" s="250"/>
      <c r="F7833" s="250"/>
      <c r="G7833" s="3"/>
      <c r="H7833" s="3"/>
      <c r="I7833" s="3"/>
      <c r="J7833" s="3"/>
      <c r="K7833" s="3"/>
      <c r="L7833" s="3"/>
      <c r="IK7833" s="3"/>
      <c r="IL7833" s="3"/>
      <c r="IM7833" s="3"/>
      <c r="IN7833" s="3"/>
      <c r="IO7833" s="3"/>
      <c r="IP7833" s="3"/>
      <c r="IQ7833" s="3"/>
      <c r="IR7833" s="3"/>
      <c r="IS7833" s="3"/>
    </row>
    <row r="7834" spans="1:253" s="2" customFormat="1" ht="16.5">
      <c r="A7834" s="250"/>
      <c r="B7834" s="250"/>
      <c r="C7834" s="250"/>
      <c r="D7834" s="250"/>
      <c r="E7834" s="250"/>
      <c r="F7834" s="250"/>
      <c r="G7834" s="3"/>
      <c r="H7834" s="3"/>
      <c r="I7834" s="3"/>
      <c r="J7834" s="3"/>
      <c r="K7834" s="3"/>
      <c r="L7834" s="3"/>
      <c r="IK7834" s="3"/>
      <c r="IL7834" s="3"/>
      <c r="IM7834" s="3"/>
      <c r="IN7834" s="3"/>
      <c r="IO7834" s="3"/>
      <c r="IP7834" s="3"/>
      <c r="IQ7834" s="3"/>
      <c r="IR7834" s="3"/>
      <c r="IS7834" s="3"/>
    </row>
    <row r="7835" spans="1:253" s="2" customFormat="1" ht="16.5">
      <c r="A7835" s="250"/>
      <c r="B7835" s="250"/>
      <c r="C7835" s="250"/>
      <c r="D7835" s="250"/>
      <c r="E7835" s="250"/>
      <c r="F7835" s="250"/>
      <c r="G7835" s="3"/>
      <c r="H7835" s="3"/>
      <c r="I7835" s="3"/>
      <c r="J7835" s="3"/>
      <c r="K7835" s="3"/>
      <c r="L7835" s="3"/>
      <c r="IK7835" s="3"/>
      <c r="IL7835" s="3"/>
      <c r="IM7835" s="3"/>
      <c r="IN7835" s="3"/>
      <c r="IO7835" s="3"/>
      <c r="IP7835" s="3"/>
      <c r="IQ7835" s="3"/>
      <c r="IR7835" s="3"/>
      <c r="IS7835" s="3"/>
    </row>
    <row r="7836" spans="1:253" s="2" customFormat="1" ht="16.5">
      <c r="A7836" s="250"/>
      <c r="B7836" s="250"/>
      <c r="C7836" s="250"/>
      <c r="D7836" s="250"/>
      <c r="E7836" s="250"/>
      <c r="F7836" s="250"/>
      <c r="G7836" s="3"/>
      <c r="H7836" s="3"/>
      <c r="I7836" s="3"/>
      <c r="J7836" s="3"/>
      <c r="K7836" s="3"/>
      <c r="L7836" s="3"/>
      <c r="IK7836" s="3"/>
      <c r="IL7836" s="3"/>
      <c r="IM7836" s="3"/>
      <c r="IN7836" s="3"/>
      <c r="IO7836" s="3"/>
      <c r="IP7836" s="3"/>
      <c r="IQ7836" s="3"/>
      <c r="IR7836" s="3"/>
      <c r="IS7836" s="3"/>
    </row>
    <row r="7837" spans="1:253" s="2" customFormat="1" ht="16.5">
      <c r="A7837" s="250"/>
      <c r="B7837" s="250"/>
      <c r="C7837" s="250"/>
      <c r="D7837" s="250"/>
      <c r="E7837" s="250"/>
      <c r="F7837" s="250"/>
      <c r="G7837" s="3"/>
      <c r="H7837" s="3"/>
      <c r="I7837" s="3"/>
      <c r="J7837" s="3"/>
      <c r="K7837" s="3"/>
      <c r="L7837" s="3"/>
      <c r="IK7837" s="3"/>
      <c r="IL7837" s="3"/>
      <c r="IM7837" s="3"/>
      <c r="IN7837" s="3"/>
      <c r="IO7837" s="3"/>
      <c r="IP7837" s="3"/>
      <c r="IQ7837" s="3"/>
      <c r="IR7837" s="3"/>
      <c r="IS7837" s="3"/>
    </row>
    <row r="7838" spans="1:253" s="2" customFormat="1" ht="16.5">
      <c r="A7838" s="250"/>
      <c r="B7838" s="250"/>
      <c r="C7838" s="250"/>
      <c r="D7838" s="250"/>
      <c r="E7838" s="250"/>
      <c r="F7838" s="250"/>
      <c r="G7838" s="3"/>
      <c r="H7838" s="3"/>
      <c r="I7838" s="3"/>
      <c r="J7838" s="3"/>
      <c r="K7838" s="3"/>
      <c r="L7838" s="3"/>
      <c r="IK7838" s="3"/>
      <c r="IL7838" s="3"/>
      <c r="IM7838" s="3"/>
      <c r="IN7838" s="3"/>
      <c r="IO7838" s="3"/>
      <c r="IP7838" s="3"/>
      <c r="IQ7838" s="3"/>
      <c r="IR7838" s="3"/>
      <c r="IS7838" s="3"/>
    </row>
    <row r="7839" spans="1:253" s="2" customFormat="1" ht="16.5">
      <c r="A7839" s="250"/>
      <c r="B7839" s="250"/>
      <c r="C7839" s="250"/>
      <c r="D7839" s="250"/>
      <c r="E7839" s="250"/>
      <c r="F7839" s="250"/>
      <c r="G7839" s="3"/>
      <c r="H7839" s="3"/>
      <c r="I7839" s="3"/>
      <c r="J7839" s="3"/>
      <c r="K7839" s="3"/>
      <c r="L7839" s="3"/>
      <c r="IK7839" s="3"/>
      <c r="IL7839" s="3"/>
      <c r="IM7839" s="3"/>
      <c r="IN7839" s="3"/>
      <c r="IO7839" s="3"/>
      <c r="IP7839" s="3"/>
      <c r="IQ7839" s="3"/>
      <c r="IR7839" s="3"/>
      <c r="IS7839" s="3"/>
    </row>
    <row r="7840" spans="1:253" s="2" customFormat="1" ht="16.5">
      <c r="A7840" s="250"/>
      <c r="B7840" s="250"/>
      <c r="C7840" s="250"/>
      <c r="D7840" s="250"/>
      <c r="E7840" s="250"/>
      <c r="F7840" s="250"/>
      <c r="G7840" s="3"/>
      <c r="H7840" s="3"/>
      <c r="I7840" s="3"/>
      <c r="J7840" s="3"/>
      <c r="K7840" s="3"/>
      <c r="L7840" s="3"/>
      <c r="IK7840" s="3"/>
      <c r="IL7840" s="3"/>
      <c r="IM7840" s="3"/>
      <c r="IN7840" s="3"/>
      <c r="IO7840" s="3"/>
      <c r="IP7840" s="3"/>
      <c r="IQ7840" s="3"/>
      <c r="IR7840" s="3"/>
      <c r="IS7840" s="3"/>
    </row>
    <row r="7841" spans="1:253" s="2" customFormat="1" ht="16.5">
      <c r="A7841" s="250"/>
      <c r="B7841" s="250"/>
      <c r="C7841" s="250"/>
      <c r="D7841" s="250"/>
      <c r="E7841" s="250"/>
      <c r="F7841" s="250"/>
      <c r="G7841" s="3"/>
      <c r="H7841" s="3"/>
      <c r="I7841" s="3"/>
      <c r="J7841" s="3"/>
      <c r="K7841" s="3"/>
      <c r="L7841" s="3"/>
      <c r="IK7841" s="3"/>
      <c r="IL7841" s="3"/>
      <c r="IM7841" s="3"/>
      <c r="IN7841" s="3"/>
      <c r="IO7841" s="3"/>
      <c r="IP7841" s="3"/>
      <c r="IQ7841" s="3"/>
      <c r="IR7841" s="3"/>
      <c r="IS7841" s="3"/>
    </row>
    <row r="7842" spans="1:253" s="2" customFormat="1" ht="16.5">
      <c r="A7842" s="250"/>
      <c r="B7842" s="250"/>
      <c r="C7842" s="250"/>
      <c r="D7842" s="250"/>
      <c r="E7842" s="250"/>
      <c r="F7842" s="250"/>
      <c r="G7842" s="3"/>
      <c r="H7842" s="3"/>
      <c r="I7842" s="3"/>
      <c r="J7842" s="3"/>
      <c r="K7842" s="3"/>
      <c r="L7842" s="3"/>
      <c r="IK7842" s="3"/>
      <c r="IL7842" s="3"/>
      <c r="IM7842" s="3"/>
      <c r="IN7842" s="3"/>
      <c r="IO7842" s="3"/>
      <c r="IP7842" s="3"/>
      <c r="IQ7842" s="3"/>
      <c r="IR7842" s="3"/>
      <c r="IS7842" s="3"/>
    </row>
    <row r="7843" spans="1:253" s="2" customFormat="1" ht="16.5">
      <c r="A7843" s="250"/>
      <c r="B7843" s="250"/>
      <c r="C7843" s="250"/>
      <c r="D7843" s="250"/>
      <c r="E7843" s="250"/>
      <c r="F7843" s="250"/>
      <c r="G7843" s="3"/>
      <c r="H7843" s="3"/>
      <c r="I7843" s="3"/>
      <c r="J7843" s="3"/>
      <c r="K7843" s="3"/>
      <c r="L7843" s="3"/>
      <c r="IK7843" s="3"/>
      <c r="IL7843" s="3"/>
      <c r="IM7843" s="3"/>
      <c r="IN7843" s="3"/>
      <c r="IO7843" s="3"/>
      <c r="IP7843" s="3"/>
      <c r="IQ7843" s="3"/>
      <c r="IR7843" s="3"/>
      <c r="IS7843" s="3"/>
    </row>
    <row r="7844" spans="1:253" s="2" customFormat="1" ht="16.5">
      <c r="A7844" s="250"/>
      <c r="B7844" s="250"/>
      <c r="C7844" s="250"/>
      <c r="D7844" s="250"/>
      <c r="E7844" s="250"/>
      <c r="F7844" s="250"/>
      <c r="G7844" s="3"/>
      <c r="H7844" s="3"/>
      <c r="I7844" s="3"/>
      <c r="J7844" s="3"/>
      <c r="K7844" s="3"/>
      <c r="L7844" s="3"/>
      <c r="IK7844" s="3"/>
      <c r="IL7844" s="3"/>
      <c r="IM7844" s="3"/>
      <c r="IN7844" s="3"/>
      <c r="IO7844" s="3"/>
      <c r="IP7844" s="3"/>
      <c r="IQ7844" s="3"/>
      <c r="IR7844" s="3"/>
      <c r="IS7844" s="3"/>
    </row>
    <row r="7845" spans="1:253" s="2" customFormat="1" ht="16.5">
      <c r="A7845" s="250"/>
      <c r="B7845" s="250"/>
      <c r="C7845" s="250"/>
      <c r="D7845" s="250"/>
      <c r="E7845" s="250"/>
      <c r="F7845" s="250"/>
      <c r="G7845" s="3"/>
      <c r="H7845" s="3"/>
      <c r="I7845" s="3"/>
      <c r="J7845" s="3"/>
      <c r="K7845" s="3"/>
      <c r="L7845" s="3"/>
      <c r="IK7845" s="3"/>
      <c r="IL7845" s="3"/>
      <c r="IM7845" s="3"/>
      <c r="IN7845" s="3"/>
      <c r="IO7845" s="3"/>
      <c r="IP7845" s="3"/>
      <c r="IQ7845" s="3"/>
      <c r="IR7845" s="3"/>
      <c r="IS7845" s="3"/>
    </row>
    <row r="7846" spans="1:253" s="2" customFormat="1" ht="16.5">
      <c r="A7846" s="250"/>
      <c r="B7846" s="250"/>
      <c r="C7846" s="250"/>
      <c r="D7846" s="250"/>
      <c r="E7846" s="250"/>
      <c r="F7846" s="250"/>
      <c r="G7846" s="3"/>
      <c r="H7846" s="3"/>
      <c r="I7846" s="3"/>
      <c r="J7846" s="3"/>
      <c r="K7846" s="3"/>
      <c r="L7846" s="3"/>
      <c r="IK7846" s="3"/>
      <c r="IL7846" s="3"/>
      <c r="IM7846" s="3"/>
      <c r="IN7846" s="3"/>
      <c r="IO7846" s="3"/>
      <c r="IP7846" s="3"/>
      <c r="IQ7846" s="3"/>
      <c r="IR7846" s="3"/>
      <c r="IS7846" s="3"/>
    </row>
    <row r="7847" spans="1:253" s="2" customFormat="1" ht="16.5">
      <c r="A7847" s="250"/>
      <c r="B7847" s="250"/>
      <c r="C7847" s="250"/>
      <c r="D7847" s="250"/>
      <c r="E7847" s="250"/>
      <c r="F7847" s="250"/>
      <c r="G7847" s="3"/>
      <c r="H7847" s="3"/>
      <c r="I7847" s="3"/>
      <c r="J7847" s="3"/>
      <c r="K7847" s="3"/>
      <c r="L7847" s="3"/>
      <c r="IK7847" s="3"/>
      <c r="IL7847" s="3"/>
      <c r="IM7847" s="3"/>
      <c r="IN7847" s="3"/>
      <c r="IO7847" s="3"/>
      <c r="IP7847" s="3"/>
      <c r="IQ7847" s="3"/>
      <c r="IR7847" s="3"/>
      <c r="IS7847" s="3"/>
    </row>
    <row r="7848" spans="1:253" s="2" customFormat="1" ht="16.5">
      <c r="A7848" s="250"/>
      <c r="B7848" s="250"/>
      <c r="C7848" s="250"/>
      <c r="D7848" s="250"/>
      <c r="E7848" s="250"/>
      <c r="F7848" s="250"/>
      <c r="G7848" s="3"/>
      <c r="H7848" s="3"/>
      <c r="I7848" s="3"/>
      <c r="J7848" s="3"/>
      <c r="K7848" s="3"/>
      <c r="L7848" s="3"/>
      <c r="IK7848" s="3"/>
      <c r="IL7848" s="3"/>
      <c r="IM7848" s="3"/>
      <c r="IN7848" s="3"/>
      <c r="IO7848" s="3"/>
      <c r="IP7848" s="3"/>
      <c r="IQ7848" s="3"/>
      <c r="IR7848" s="3"/>
      <c r="IS7848" s="3"/>
    </row>
    <row r="7849" spans="1:253" s="2" customFormat="1" ht="16.5">
      <c r="A7849" s="250"/>
      <c r="B7849" s="250"/>
      <c r="C7849" s="250"/>
      <c r="D7849" s="250"/>
      <c r="E7849" s="250"/>
      <c r="F7849" s="250"/>
      <c r="G7849" s="3"/>
      <c r="H7849" s="3"/>
      <c r="I7849" s="3"/>
      <c r="J7849" s="3"/>
      <c r="K7849" s="3"/>
      <c r="L7849" s="3"/>
      <c r="IK7849" s="3"/>
      <c r="IL7849" s="3"/>
      <c r="IM7849" s="3"/>
      <c r="IN7849" s="3"/>
      <c r="IO7849" s="3"/>
      <c r="IP7849" s="3"/>
      <c r="IQ7849" s="3"/>
      <c r="IR7849" s="3"/>
      <c r="IS7849" s="3"/>
    </row>
    <row r="7850" spans="1:253" s="2" customFormat="1" ht="16.5">
      <c r="A7850" s="250"/>
      <c r="B7850" s="250"/>
      <c r="C7850" s="250"/>
      <c r="D7850" s="250"/>
      <c r="E7850" s="250"/>
      <c r="F7850" s="250"/>
      <c r="G7850" s="3"/>
      <c r="H7850" s="3"/>
      <c r="I7850" s="3"/>
      <c r="J7850" s="3"/>
      <c r="K7850" s="3"/>
      <c r="L7850" s="3"/>
      <c r="IK7850" s="3"/>
      <c r="IL7850" s="3"/>
      <c r="IM7850" s="3"/>
      <c r="IN7850" s="3"/>
      <c r="IO7850" s="3"/>
      <c r="IP7850" s="3"/>
      <c r="IQ7850" s="3"/>
      <c r="IR7850" s="3"/>
      <c r="IS7850" s="3"/>
    </row>
    <row r="7851" spans="1:253" s="2" customFormat="1" ht="16.5">
      <c r="A7851" s="250"/>
      <c r="B7851" s="250"/>
      <c r="C7851" s="250"/>
      <c r="D7851" s="250"/>
      <c r="E7851" s="250"/>
      <c r="F7851" s="250"/>
      <c r="G7851" s="3"/>
      <c r="H7851" s="3"/>
      <c r="I7851" s="3"/>
      <c r="J7851" s="3"/>
      <c r="K7851" s="3"/>
      <c r="L7851" s="3"/>
      <c r="IK7851" s="3"/>
      <c r="IL7851" s="3"/>
      <c r="IM7851" s="3"/>
      <c r="IN7851" s="3"/>
      <c r="IO7851" s="3"/>
      <c r="IP7851" s="3"/>
      <c r="IQ7851" s="3"/>
      <c r="IR7851" s="3"/>
      <c r="IS7851" s="3"/>
    </row>
    <row r="7852" spans="1:253" s="2" customFormat="1" ht="16.5">
      <c r="A7852" s="250"/>
      <c r="B7852" s="250"/>
      <c r="C7852" s="250"/>
      <c r="D7852" s="250"/>
      <c r="E7852" s="250"/>
      <c r="F7852" s="250"/>
      <c r="G7852" s="3"/>
      <c r="H7852" s="3"/>
      <c r="I7852" s="3"/>
      <c r="J7852" s="3"/>
      <c r="K7852" s="3"/>
      <c r="L7852" s="3"/>
      <c r="IK7852" s="3"/>
      <c r="IL7852" s="3"/>
      <c r="IM7852" s="3"/>
      <c r="IN7852" s="3"/>
      <c r="IO7852" s="3"/>
      <c r="IP7852" s="3"/>
      <c r="IQ7852" s="3"/>
      <c r="IR7852" s="3"/>
      <c r="IS7852" s="3"/>
    </row>
    <row r="7853" spans="1:253" s="2" customFormat="1" ht="16.5">
      <c r="A7853" s="250"/>
      <c r="B7853" s="250"/>
      <c r="C7853" s="250"/>
      <c r="D7853" s="250"/>
      <c r="E7853" s="250"/>
      <c r="F7853" s="250"/>
      <c r="G7853" s="3"/>
      <c r="H7853" s="3"/>
      <c r="I7853" s="3"/>
      <c r="J7853" s="3"/>
      <c r="K7853" s="3"/>
      <c r="L7853" s="3"/>
      <c r="IK7853" s="3"/>
      <c r="IL7853" s="3"/>
      <c r="IM7853" s="3"/>
      <c r="IN7853" s="3"/>
      <c r="IO7853" s="3"/>
      <c r="IP7853" s="3"/>
      <c r="IQ7853" s="3"/>
      <c r="IR7853" s="3"/>
      <c r="IS7853" s="3"/>
    </row>
    <row r="7854" spans="1:253" s="2" customFormat="1" ht="16.5">
      <c r="A7854" s="250"/>
      <c r="B7854" s="250"/>
      <c r="C7854" s="250"/>
      <c r="D7854" s="250"/>
      <c r="E7854" s="250"/>
      <c r="F7854" s="250"/>
      <c r="G7854" s="3"/>
      <c r="H7854" s="3"/>
      <c r="I7854" s="3"/>
      <c r="J7854" s="3"/>
      <c r="K7854" s="3"/>
      <c r="L7854" s="3"/>
      <c r="IK7854" s="3"/>
      <c r="IL7854" s="3"/>
      <c r="IM7854" s="3"/>
      <c r="IN7854" s="3"/>
      <c r="IO7854" s="3"/>
      <c r="IP7854" s="3"/>
      <c r="IQ7854" s="3"/>
      <c r="IR7854" s="3"/>
      <c r="IS7854" s="3"/>
    </row>
    <row r="7855" spans="1:253" s="2" customFormat="1" ht="16.5">
      <c r="A7855" s="250"/>
      <c r="B7855" s="250"/>
      <c r="C7855" s="250"/>
      <c r="D7855" s="250"/>
      <c r="E7855" s="250"/>
      <c r="F7855" s="250"/>
      <c r="G7855" s="3"/>
      <c r="H7855" s="3"/>
      <c r="I7855" s="3"/>
      <c r="J7855" s="3"/>
      <c r="K7855" s="3"/>
      <c r="L7855" s="3"/>
      <c r="IK7855" s="3"/>
      <c r="IL7855" s="3"/>
      <c r="IM7855" s="3"/>
      <c r="IN7855" s="3"/>
      <c r="IO7855" s="3"/>
      <c r="IP7855" s="3"/>
      <c r="IQ7855" s="3"/>
      <c r="IR7855" s="3"/>
      <c r="IS7855" s="3"/>
    </row>
    <row r="7856" spans="1:253" s="2" customFormat="1" ht="16.5">
      <c r="A7856" s="250"/>
      <c r="B7856" s="250"/>
      <c r="C7856" s="250"/>
      <c r="D7856" s="250"/>
      <c r="E7856" s="250"/>
      <c r="F7856" s="250"/>
      <c r="G7856" s="3"/>
      <c r="H7856" s="3"/>
      <c r="I7856" s="3"/>
      <c r="J7856" s="3"/>
      <c r="K7856" s="3"/>
      <c r="L7856" s="3"/>
      <c r="IK7856" s="3"/>
      <c r="IL7856" s="3"/>
      <c r="IM7856" s="3"/>
      <c r="IN7856" s="3"/>
      <c r="IO7856" s="3"/>
      <c r="IP7856" s="3"/>
      <c r="IQ7856" s="3"/>
      <c r="IR7856" s="3"/>
      <c r="IS7856" s="3"/>
    </row>
    <row r="7857" spans="1:253" s="2" customFormat="1" ht="16.5">
      <c r="A7857" s="250"/>
      <c r="B7857" s="250"/>
      <c r="C7857" s="250"/>
      <c r="D7857" s="250"/>
      <c r="E7857" s="250"/>
      <c r="F7857" s="250"/>
      <c r="G7857" s="3"/>
      <c r="H7857" s="3"/>
      <c r="I7857" s="3"/>
      <c r="J7857" s="3"/>
      <c r="K7857" s="3"/>
      <c r="L7857" s="3"/>
      <c r="IK7857" s="3"/>
      <c r="IL7857" s="3"/>
      <c r="IM7857" s="3"/>
      <c r="IN7857" s="3"/>
      <c r="IO7857" s="3"/>
      <c r="IP7857" s="3"/>
      <c r="IQ7857" s="3"/>
      <c r="IR7857" s="3"/>
      <c r="IS7857" s="3"/>
    </row>
    <row r="7858" spans="1:253" s="2" customFormat="1" ht="16.5">
      <c r="A7858" s="250"/>
      <c r="B7858" s="250"/>
      <c r="C7858" s="250"/>
      <c r="D7858" s="250"/>
      <c r="E7858" s="250"/>
      <c r="F7858" s="250"/>
      <c r="G7858" s="3"/>
      <c r="H7858" s="3"/>
      <c r="I7858" s="3"/>
      <c r="J7858" s="3"/>
      <c r="K7858" s="3"/>
      <c r="L7858" s="3"/>
      <c r="IK7858" s="3"/>
      <c r="IL7858" s="3"/>
      <c r="IM7858" s="3"/>
      <c r="IN7858" s="3"/>
      <c r="IO7858" s="3"/>
      <c r="IP7858" s="3"/>
      <c r="IQ7858" s="3"/>
      <c r="IR7858" s="3"/>
      <c r="IS7858" s="3"/>
    </row>
    <row r="7859" spans="1:253" s="2" customFormat="1" ht="16.5">
      <c r="A7859" s="250"/>
      <c r="B7859" s="250"/>
      <c r="C7859" s="250"/>
      <c r="D7859" s="250"/>
      <c r="E7859" s="250"/>
      <c r="F7859" s="250"/>
      <c r="G7859" s="3"/>
      <c r="H7859" s="3"/>
      <c r="I7859" s="3"/>
      <c r="J7859" s="3"/>
      <c r="K7859" s="3"/>
      <c r="L7859" s="3"/>
      <c r="IK7859" s="3"/>
      <c r="IL7859" s="3"/>
      <c r="IM7859" s="3"/>
      <c r="IN7859" s="3"/>
      <c r="IO7859" s="3"/>
      <c r="IP7859" s="3"/>
      <c r="IQ7859" s="3"/>
      <c r="IR7859" s="3"/>
      <c r="IS7859" s="3"/>
    </row>
    <row r="7860" spans="1:253" s="2" customFormat="1" ht="16.5">
      <c r="A7860" s="250"/>
      <c r="B7860" s="250"/>
      <c r="C7860" s="250"/>
      <c r="D7860" s="250"/>
      <c r="E7860" s="250"/>
      <c r="F7860" s="250"/>
      <c r="G7860" s="3"/>
      <c r="H7860" s="3"/>
      <c r="I7860" s="3"/>
      <c r="J7860" s="3"/>
      <c r="K7860" s="3"/>
      <c r="L7860" s="3"/>
      <c r="IK7860" s="3"/>
      <c r="IL7860" s="3"/>
      <c r="IM7860" s="3"/>
      <c r="IN7860" s="3"/>
      <c r="IO7860" s="3"/>
      <c r="IP7860" s="3"/>
      <c r="IQ7860" s="3"/>
      <c r="IR7860" s="3"/>
      <c r="IS7860" s="3"/>
    </row>
    <row r="7861" spans="1:253" s="2" customFormat="1" ht="16.5">
      <c r="A7861" s="250"/>
      <c r="B7861" s="250"/>
      <c r="C7861" s="250"/>
      <c r="D7861" s="250"/>
      <c r="E7861" s="250"/>
      <c r="F7861" s="250"/>
      <c r="G7861" s="3"/>
      <c r="H7861" s="3"/>
      <c r="I7861" s="3"/>
      <c r="J7861" s="3"/>
      <c r="K7861" s="3"/>
      <c r="L7861" s="3"/>
      <c r="IK7861" s="3"/>
      <c r="IL7861" s="3"/>
      <c r="IM7861" s="3"/>
      <c r="IN7861" s="3"/>
      <c r="IO7861" s="3"/>
      <c r="IP7861" s="3"/>
      <c r="IQ7861" s="3"/>
      <c r="IR7861" s="3"/>
      <c r="IS7861" s="3"/>
    </row>
    <row r="7862" spans="1:253" s="2" customFormat="1" ht="16.5">
      <c r="A7862" s="250"/>
      <c r="B7862" s="250"/>
      <c r="C7862" s="250"/>
      <c r="D7862" s="250"/>
      <c r="E7862" s="250"/>
      <c r="F7862" s="250"/>
      <c r="G7862" s="3"/>
      <c r="H7862" s="3"/>
      <c r="I7862" s="3"/>
      <c r="J7862" s="3"/>
      <c r="K7862" s="3"/>
      <c r="L7862" s="3"/>
      <c r="IK7862" s="3"/>
      <c r="IL7862" s="3"/>
      <c r="IM7862" s="3"/>
      <c r="IN7862" s="3"/>
      <c r="IO7862" s="3"/>
      <c r="IP7862" s="3"/>
      <c r="IQ7862" s="3"/>
      <c r="IR7862" s="3"/>
      <c r="IS7862" s="3"/>
    </row>
    <row r="7863" spans="1:253" s="2" customFormat="1" ht="16.5">
      <c r="A7863" s="250"/>
      <c r="B7863" s="250"/>
      <c r="C7863" s="250"/>
      <c r="D7863" s="250"/>
      <c r="E7863" s="250"/>
      <c r="F7863" s="250"/>
      <c r="G7863" s="3"/>
      <c r="H7863" s="3"/>
      <c r="I7863" s="3"/>
      <c r="J7863" s="3"/>
      <c r="K7863" s="3"/>
      <c r="L7863" s="3"/>
      <c r="IK7863" s="3"/>
      <c r="IL7863" s="3"/>
      <c r="IM7863" s="3"/>
      <c r="IN7863" s="3"/>
      <c r="IO7863" s="3"/>
      <c r="IP7863" s="3"/>
      <c r="IQ7863" s="3"/>
      <c r="IR7863" s="3"/>
      <c r="IS7863" s="3"/>
    </row>
    <row r="7864" spans="1:253" s="2" customFormat="1" ht="16.5">
      <c r="A7864" s="250"/>
      <c r="B7864" s="250"/>
      <c r="C7864" s="250"/>
      <c r="D7864" s="250"/>
      <c r="E7864" s="250"/>
      <c r="F7864" s="250"/>
      <c r="G7864" s="3"/>
      <c r="H7864" s="3"/>
      <c r="I7864" s="3"/>
      <c r="J7864" s="3"/>
      <c r="K7864" s="3"/>
      <c r="L7864" s="3"/>
      <c r="IK7864" s="3"/>
      <c r="IL7864" s="3"/>
      <c r="IM7864" s="3"/>
      <c r="IN7864" s="3"/>
      <c r="IO7864" s="3"/>
      <c r="IP7864" s="3"/>
      <c r="IQ7864" s="3"/>
      <c r="IR7864" s="3"/>
      <c r="IS7864" s="3"/>
    </row>
    <row r="7865" spans="1:253" s="2" customFormat="1" ht="16.5">
      <c r="A7865" s="250"/>
      <c r="B7865" s="250"/>
      <c r="C7865" s="250"/>
      <c r="D7865" s="250"/>
      <c r="E7865" s="250"/>
      <c r="F7865" s="250"/>
      <c r="G7865" s="3"/>
      <c r="H7865" s="3"/>
      <c r="I7865" s="3"/>
      <c r="J7865" s="3"/>
      <c r="K7865" s="3"/>
      <c r="L7865" s="3"/>
      <c r="IK7865" s="3"/>
      <c r="IL7865" s="3"/>
      <c r="IM7865" s="3"/>
      <c r="IN7865" s="3"/>
      <c r="IO7865" s="3"/>
      <c r="IP7865" s="3"/>
      <c r="IQ7865" s="3"/>
      <c r="IR7865" s="3"/>
      <c r="IS7865" s="3"/>
    </row>
    <row r="7866" spans="1:253" s="2" customFormat="1" ht="16.5">
      <c r="A7866" s="250"/>
      <c r="B7866" s="250"/>
      <c r="C7866" s="250"/>
      <c r="D7866" s="250"/>
      <c r="E7866" s="250"/>
      <c r="F7866" s="250"/>
      <c r="G7866" s="3"/>
      <c r="H7866" s="3"/>
      <c r="I7866" s="3"/>
      <c r="J7866" s="3"/>
      <c r="K7866" s="3"/>
      <c r="L7866" s="3"/>
      <c r="IK7866" s="3"/>
      <c r="IL7866" s="3"/>
      <c r="IM7866" s="3"/>
      <c r="IN7866" s="3"/>
      <c r="IO7866" s="3"/>
      <c r="IP7866" s="3"/>
      <c r="IQ7866" s="3"/>
      <c r="IR7866" s="3"/>
      <c r="IS7866" s="3"/>
    </row>
    <row r="7867" spans="1:253" s="2" customFormat="1" ht="16.5">
      <c r="A7867" s="250"/>
      <c r="B7867" s="250"/>
      <c r="C7867" s="250"/>
      <c r="D7867" s="250"/>
      <c r="E7867" s="250"/>
      <c r="F7867" s="250"/>
      <c r="G7867" s="3"/>
      <c r="H7867" s="3"/>
      <c r="I7867" s="3"/>
      <c r="J7867" s="3"/>
      <c r="K7867" s="3"/>
      <c r="L7867" s="3"/>
      <c r="IK7867" s="3"/>
      <c r="IL7867" s="3"/>
      <c r="IM7867" s="3"/>
      <c r="IN7867" s="3"/>
      <c r="IO7867" s="3"/>
      <c r="IP7867" s="3"/>
      <c r="IQ7867" s="3"/>
      <c r="IR7867" s="3"/>
      <c r="IS7867" s="3"/>
    </row>
    <row r="7868" spans="1:253" s="2" customFormat="1" ht="16.5">
      <c r="A7868" s="250"/>
      <c r="B7868" s="250"/>
      <c r="C7868" s="250"/>
      <c r="D7868" s="250"/>
      <c r="E7868" s="250"/>
      <c r="F7868" s="250"/>
      <c r="G7868" s="3"/>
      <c r="H7868" s="3"/>
      <c r="I7868" s="3"/>
      <c r="J7868" s="3"/>
      <c r="K7868" s="3"/>
      <c r="L7868" s="3"/>
      <c r="IK7868" s="3"/>
      <c r="IL7868" s="3"/>
      <c r="IM7868" s="3"/>
      <c r="IN7868" s="3"/>
      <c r="IO7868" s="3"/>
      <c r="IP7868" s="3"/>
      <c r="IQ7868" s="3"/>
      <c r="IR7868" s="3"/>
      <c r="IS7868" s="3"/>
    </row>
    <row r="7869" spans="1:253" s="2" customFormat="1" ht="16.5">
      <c r="A7869" s="250"/>
      <c r="B7869" s="250"/>
      <c r="C7869" s="250"/>
      <c r="D7869" s="250"/>
      <c r="E7869" s="250"/>
      <c r="F7869" s="250"/>
      <c r="G7869" s="3"/>
      <c r="H7869" s="3"/>
      <c r="I7869" s="3"/>
      <c r="J7869" s="3"/>
      <c r="K7869" s="3"/>
      <c r="L7869" s="3"/>
      <c r="IK7869" s="3"/>
      <c r="IL7869" s="3"/>
      <c r="IM7869" s="3"/>
      <c r="IN7869" s="3"/>
      <c r="IO7869" s="3"/>
      <c r="IP7869" s="3"/>
      <c r="IQ7869" s="3"/>
      <c r="IR7869" s="3"/>
      <c r="IS7869" s="3"/>
    </row>
    <row r="7870" spans="1:253" s="2" customFormat="1" ht="16.5">
      <c r="A7870" s="250"/>
      <c r="B7870" s="250"/>
      <c r="C7870" s="250"/>
      <c r="D7870" s="250"/>
      <c r="E7870" s="250"/>
      <c r="F7870" s="250"/>
      <c r="G7870" s="3"/>
      <c r="H7870" s="3"/>
      <c r="I7870" s="3"/>
      <c r="J7870" s="3"/>
      <c r="K7870" s="3"/>
      <c r="L7870" s="3"/>
      <c r="IK7870" s="3"/>
      <c r="IL7870" s="3"/>
      <c r="IM7870" s="3"/>
      <c r="IN7870" s="3"/>
      <c r="IO7870" s="3"/>
      <c r="IP7870" s="3"/>
      <c r="IQ7870" s="3"/>
      <c r="IR7870" s="3"/>
      <c r="IS7870" s="3"/>
    </row>
    <row r="7871" spans="1:253" s="2" customFormat="1" ht="16.5">
      <c r="A7871" s="250"/>
      <c r="B7871" s="250"/>
      <c r="C7871" s="250"/>
      <c r="D7871" s="250"/>
      <c r="E7871" s="250"/>
      <c r="F7871" s="250"/>
      <c r="G7871" s="3"/>
      <c r="H7871" s="3"/>
      <c r="I7871" s="3"/>
      <c r="J7871" s="3"/>
      <c r="K7871" s="3"/>
      <c r="L7871" s="3"/>
      <c r="IK7871" s="3"/>
      <c r="IL7871" s="3"/>
      <c r="IM7871" s="3"/>
      <c r="IN7871" s="3"/>
      <c r="IO7871" s="3"/>
      <c r="IP7871" s="3"/>
      <c r="IQ7871" s="3"/>
      <c r="IR7871" s="3"/>
      <c r="IS7871" s="3"/>
    </row>
    <row r="7872" spans="1:253" s="2" customFormat="1" ht="16.5">
      <c r="A7872" s="250"/>
      <c r="B7872" s="250"/>
      <c r="C7872" s="250"/>
      <c r="D7872" s="250"/>
      <c r="E7872" s="250"/>
      <c r="F7872" s="250"/>
      <c r="G7872" s="3"/>
      <c r="H7872" s="3"/>
      <c r="I7872" s="3"/>
      <c r="J7872" s="3"/>
      <c r="K7872" s="3"/>
      <c r="L7872" s="3"/>
      <c r="IK7872" s="3"/>
      <c r="IL7872" s="3"/>
      <c r="IM7872" s="3"/>
      <c r="IN7872" s="3"/>
      <c r="IO7872" s="3"/>
      <c r="IP7872" s="3"/>
      <c r="IQ7872" s="3"/>
      <c r="IR7872" s="3"/>
      <c r="IS7872" s="3"/>
    </row>
    <row r="7873" spans="1:253" s="2" customFormat="1" ht="16.5">
      <c r="A7873" s="250"/>
      <c r="B7873" s="250"/>
      <c r="C7873" s="250"/>
      <c r="D7873" s="250"/>
      <c r="E7873" s="250"/>
      <c r="F7873" s="250"/>
      <c r="G7873" s="3"/>
      <c r="H7873" s="3"/>
      <c r="I7873" s="3"/>
      <c r="J7873" s="3"/>
      <c r="K7873" s="3"/>
      <c r="L7873" s="3"/>
      <c r="IK7873" s="3"/>
      <c r="IL7873" s="3"/>
      <c r="IM7873" s="3"/>
      <c r="IN7873" s="3"/>
      <c r="IO7873" s="3"/>
      <c r="IP7873" s="3"/>
      <c r="IQ7873" s="3"/>
      <c r="IR7873" s="3"/>
      <c r="IS7873" s="3"/>
    </row>
    <row r="7874" spans="1:253" s="2" customFormat="1" ht="16.5">
      <c r="A7874" s="250"/>
      <c r="B7874" s="250"/>
      <c r="C7874" s="250"/>
      <c r="D7874" s="250"/>
      <c r="E7874" s="250"/>
      <c r="F7874" s="250"/>
      <c r="G7874" s="3"/>
      <c r="H7874" s="3"/>
      <c r="I7874" s="3"/>
      <c r="J7874" s="3"/>
      <c r="K7874" s="3"/>
      <c r="L7874" s="3"/>
      <c r="IK7874" s="3"/>
      <c r="IL7874" s="3"/>
      <c r="IM7874" s="3"/>
      <c r="IN7874" s="3"/>
      <c r="IO7874" s="3"/>
      <c r="IP7874" s="3"/>
      <c r="IQ7874" s="3"/>
      <c r="IR7874" s="3"/>
      <c r="IS7874" s="3"/>
    </row>
    <row r="7875" spans="1:253" s="2" customFormat="1" ht="16.5">
      <c r="A7875" s="250"/>
      <c r="B7875" s="250"/>
      <c r="C7875" s="250"/>
      <c r="D7875" s="250"/>
      <c r="E7875" s="250"/>
      <c r="F7875" s="250"/>
      <c r="G7875" s="3"/>
      <c r="H7875" s="3"/>
      <c r="I7875" s="3"/>
      <c r="J7875" s="3"/>
      <c r="K7875" s="3"/>
      <c r="L7875" s="3"/>
      <c r="IK7875" s="3"/>
      <c r="IL7875" s="3"/>
      <c r="IM7875" s="3"/>
      <c r="IN7875" s="3"/>
      <c r="IO7875" s="3"/>
      <c r="IP7875" s="3"/>
      <c r="IQ7875" s="3"/>
      <c r="IR7875" s="3"/>
      <c r="IS7875" s="3"/>
    </row>
    <row r="7876" spans="1:253" s="2" customFormat="1" ht="16.5">
      <c r="A7876" s="250"/>
      <c r="B7876" s="250"/>
      <c r="C7876" s="250"/>
      <c r="D7876" s="250"/>
      <c r="E7876" s="250"/>
      <c r="F7876" s="250"/>
      <c r="G7876" s="3"/>
      <c r="H7876" s="3"/>
      <c r="I7876" s="3"/>
      <c r="J7876" s="3"/>
      <c r="K7876" s="3"/>
      <c r="L7876" s="3"/>
      <c r="IK7876" s="3"/>
      <c r="IL7876" s="3"/>
      <c r="IM7876" s="3"/>
      <c r="IN7876" s="3"/>
      <c r="IO7876" s="3"/>
      <c r="IP7876" s="3"/>
      <c r="IQ7876" s="3"/>
      <c r="IR7876" s="3"/>
      <c r="IS7876" s="3"/>
    </row>
    <row r="7877" spans="1:253" s="2" customFormat="1" ht="16.5">
      <c r="A7877" s="250"/>
      <c r="B7877" s="250"/>
      <c r="C7877" s="250"/>
      <c r="D7877" s="250"/>
      <c r="E7877" s="250"/>
      <c r="F7877" s="250"/>
      <c r="G7877" s="3"/>
      <c r="H7877" s="3"/>
      <c r="I7877" s="3"/>
      <c r="J7877" s="3"/>
      <c r="K7877" s="3"/>
      <c r="L7877" s="3"/>
      <c r="IK7877" s="3"/>
      <c r="IL7877" s="3"/>
      <c r="IM7877" s="3"/>
      <c r="IN7877" s="3"/>
      <c r="IO7877" s="3"/>
      <c r="IP7877" s="3"/>
      <c r="IQ7877" s="3"/>
      <c r="IR7877" s="3"/>
      <c r="IS7877" s="3"/>
    </row>
    <row r="7878" spans="1:253" s="2" customFormat="1" ht="16.5">
      <c r="A7878" s="250"/>
      <c r="B7878" s="250"/>
      <c r="C7878" s="250"/>
      <c r="D7878" s="250"/>
      <c r="E7878" s="250"/>
      <c r="F7878" s="250"/>
      <c r="G7878" s="3"/>
      <c r="H7878" s="3"/>
      <c r="I7878" s="3"/>
      <c r="J7878" s="3"/>
      <c r="K7878" s="3"/>
      <c r="L7878" s="3"/>
      <c r="IK7878" s="3"/>
      <c r="IL7878" s="3"/>
      <c r="IM7878" s="3"/>
      <c r="IN7878" s="3"/>
      <c r="IO7878" s="3"/>
      <c r="IP7878" s="3"/>
      <c r="IQ7878" s="3"/>
      <c r="IR7878" s="3"/>
      <c r="IS7878" s="3"/>
    </row>
    <row r="7879" spans="1:253" s="2" customFormat="1" ht="16.5">
      <c r="A7879" s="250"/>
      <c r="B7879" s="250"/>
      <c r="C7879" s="250"/>
      <c r="D7879" s="250"/>
      <c r="E7879" s="250"/>
      <c r="F7879" s="250"/>
      <c r="G7879" s="3"/>
      <c r="H7879" s="3"/>
      <c r="I7879" s="3"/>
      <c r="J7879" s="3"/>
      <c r="K7879" s="3"/>
      <c r="L7879" s="3"/>
      <c r="IK7879" s="3"/>
      <c r="IL7879" s="3"/>
      <c r="IM7879" s="3"/>
      <c r="IN7879" s="3"/>
      <c r="IO7879" s="3"/>
      <c r="IP7879" s="3"/>
      <c r="IQ7879" s="3"/>
      <c r="IR7879" s="3"/>
      <c r="IS7879" s="3"/>
    </row>
    <row r="7880" spans="1:253" s="2" customFormat="1" ht="16.5">
      <c r="A7880" s="250"/>
      <c r="B7880" s="250"/>
      <c r="C7880" s="250"/>
      <c r="D7880" s="250"/>
      <c r="E7880" s="250"/>
      <c r="F7880" s="250"/>
      <c r="G7880" s="3"/>
      <c r="H7880" s="3"/>
      <c r="I7880" s="3"/>
      <c r="J7880" s="3"/>
      <c r="K7880" s="3"/>
      <c r="L7880" s="3"/>
      <c r="IK7880" s="3"/>
      <c r="IL7880" s="3"/>
      <c r="IM7880" s="3"/>
      <c r="IN7880" s="3"/>
      <c r="IO7880" s="3"/>
      <c r="IP7880" s="3"/>
      <c r="IQ7880" s="3"/>
      <c r="IR7880" s="3"/>
      <c r="IS7880" s="3"/>
    </row>
    <row r="7881" spans="1:253" s="2" customFormat="1" ht="16.5">
      <c r="A7881" s="250"/>
      <c r="B7881" s="250"/>
      <c r="C7881" s="250"/>
      <c r="D7881" s="250"/>
      <c r="E7881" s="250"/>
      <c r="F7881" s="250"/>
      <c r="G7881" s="3"/>
      <c r="H7881" s="3"/>
      <c r="I7881" s="3"/>
      <c r="J7881" s="3"/>
      <c r="K7881" s="3"/>
      <c r="L7881" s="3"/>
      <c r="IK7881" s="3"/>
      <c r="IL7881" s="3"/>
      <c r="IM7881" s="3"/>
      <c r="IN7881" s="3"/>
      <c r="IO7881" s="3"/>
      <c r="IP7881" s="3"/>
      <c r="IQ7881" s="3"/>
      <c r="IR7881" s="3"/>
      <c r="IS7881" s="3"/>
    </row>
    <row r="7882" spans="1:253" s="2" customFormat="1" ht="16.5">
      <c r="A7882" s="250"/>
      <c r="B7882" s="250"/>
      <c r="C7882" s="250"/>
      <c r="D7882" s="250"/>
      <c r="E7882" s="250"/>
      <c r="F7882" s="250"/>
      <c r="G7882" s="3"/>
      <c r="H7882" s="3"/>
      <c r="I7882" s="3"/>
      <c r="J7882" s="3"/>
      <c r="K7882" s="3"/>
      <c r="L7882" s="3"/>
      <c r="IK7882" s="3"/>
      <c r="IL7882" s="3"/>
      <c r="IM7882" s="3"/>
      <c r="IN7882" s="3"/>
      <c r="IO7882" s="3"/>
      <c r="IP7882" s="3"/>
      <c r="IQ7882" s="3"/>
      <c r="IR7882" s="3"/>
      <c r="IS7882" s="3"/>
    </row>
    <row r="7883" spans="1:253" s="2" customFormat="1" ht="16.5">
      <c r="A7883" s="250"/>
      <c r="B7883" s="250"/>
      <c r="C7883" s="250"/>
      <c r="D7883" s="250"/>
      <c r="E7883" s="250"/>
      <c r="F7883" s="250"/>
      <c r="G7883" s="3"/>
      <c r="H7883" s="3"/>
      <c r="I7883" s="3"/>
      <c r="J7883" s="3"/>
      <c r="K7883" s="3"/>
      <c r="L7883" s="3"/>
      <c r="IK7883" s="3"/>
      <c r="IL7883" s="3"/>
      <c r="IM7883" s="3"/>
      <c r="IN7883" s="3"/>
      <c r="IO7883" s="3"/>
      <c r="IP7883" s="3"/>
      <c r="IQ7883" s="3"/>
      <c r="IR7883" s="3"/>
      <c r="IS7883" s="3"/>
    </row>
    <row r="7884" spans="1:253" s="2" customFormat="1" ht="16.5">
      <c r="A7884" s="250"/>
      <c r="B7884" s="250"/>
      <c r="C7884" s="250"/>
      <c r="D7884" s="250"/>
      <c r="E7884" s="250"/>
      <c r="F7884" s="250"/>
      <c r="G7884" s="3"/>
      <c r="H7884" s="3"/>
      <c r="I7884" s="3"/>
      <c r="J7884" s="3"/>
      <c r="K7884" s="3"/>
      <c r="L7884" s="3"/>
      <c r="IK7884" s="3"/>
      <c r="IL7884" s="3"/>
      <c r="IM7884" s="3"/>
      <c r="IN7884" s="3"/>
      <c r="IO7884" s="3"/>
      <c r="IP7884" s="3"/>
      <c r="IQ7884" s="3"/>
      <c r="IR7884" s="3"/>
      <c r="IS7884" s="3"/>
    </row>
    <row r="7885" spans="1:253" s="2" customFormat="1" ht="16.5">
      <c r="A7885" s="250"/>
      <c r="B7885" s="250"/>
      <c r="C7885" s="250"/>
      <c r="D7885" s="250"/>
      <c r="E7885" s="250"/>
      <c r="F7885" s="250"/>
      <c r="G7885" s="3"/>
      <c r="H7885" s="3"/>
      <c r="I7885" s="3"/>
      <c r="J7885" s="3"/>
      <c r="K7885" s="3"/>
      <c r="L7885" s="3"/>
      <c r="IK7885" s="3"/>
      <c r="IL7885" s="3"/>
      <c r="IM7885" s="3"/>
      <c r="IN7885" s="3"/>
      <c r="IO7885" s="3"/>
      <c r="IP7885" s="3"/>
      <c r="IQ7885" s="3"/>
      <c r="IR7885" s="3"/>
      <c r="IS7885" s="3"/>
    </row>
    <row r="7886" spans="1:253" s="2" customFormat="1" ht="16.5">
      <c r="A7886" s="250"/>
      <c r="B7886" s="250"/>
      <c r="C7886" s="250"/>
      <c r="D7886" s="250"/>
      <c r="E7886" s="250"/>
      <c r="F7886" s="250"/>
      <c r="G7886" s="3"/>
      <c r="H7886" s="3"/>
      <c r="I7886" s="3"/>
      <c r="J7886" s="3"/>
      <c r="K7886" s="3"/>
      <c r="L7886" s="3"/>
      <c r="IK7886" s="3"/>
      <c r="IL7886" s="3"/>
      <c r="IM7886" s="3"/>
      <c r="IN7886" s="3"/>
      <c r="IO7886" s="3"/>
      <c r="IP7886" s="3"/>
      <c r="IQ7886" s="3"/>
      <c r="IR7886" s="3"/>
      <c r="IS7886" s="3"/>
    </row>
    <row r="7887" spans="1:253" s="2" customFormat="1" ht="16.5">
      <c r="A7887" s="250"/>
      <c r="B7887" s="250"/>
      <c r="C7887" s="250"/>
      <c r="D7887" s="250"/>
      <c r="E7887" s="250"/>
      <c r="F7887" s="250"/>
      <c r="G7887" s="3"/>
      <c r="H7887" s="3"/>
      <c r="I7887" s="3"/>
      <c r="J7887" s="3"/>
      <c r="K7887" s="3"/>
      <c r="L7887" s="3"/>
      <c r="IK7887" s="3"/>
      <c r="IL7887" s="3"/>
      <c r="IM7887" s="3"/>
      <c r="IN7887" s="3"/>
      <c r="IO7887" s="3"/>
      <c r="IP7887" s="3"/>
      <c r="IQ7887" s="3"/>
      <c r="IR7887" s="3"/>
      <c r="IS7887" s="3"/>
    </row>
    <row r="7888" spans="1:253" s="2" customFormat="1" ht="16.5">
      <c r="A7888" s="250"/>
      <c r="B7888" s="250"/>
      <c r="C7888" s="250"/>
      <c r="D7888" s="250"/>
      <c r="E7888" s="250"/>
      <c r="F7888" s="250"/>
      <c r="G7888" s="3"/>
      <c r="H7888" s="3"/>
      <c r="I7888" s="3"/>
      <c r="J7888" s="3"/>
      <c r="K7888" s="3"/>
      <c r="L7888" s="3"/>
      <c r="IK7888" s="3"/>
      <c r="IL7888" s="3"/>
      <c r="IM7888" s="3"/>
      <c r="IN7888" s="3"/>
      <c r="IO7888" s="3"/>
      <c r="IP7888" s="3"/>
      <c r="IQ7888" s="3"/>
      <c r="IR7888" s="3"/>
      <c r="IS7888" s="3"/>
    </row>
    <row r="7889" spans="1:253" s="2" customFormat="1" ht="16.5">
      <c r="A7889" s="250"/>
      <c r="B7889" s="250"/>
      <c r="C7889" s="250"/>
      <c r="D7889" s="250"/>
      <c r="E7889" s="250"/>
      <c r="F7889" s="250"/>
      <c r="G7889" s="3"/>
      <c r="H7889" s="3"/>
      <c r="I7889" s="3"/>
      <c r="J7889" s="3"/>
      <c r="K7889" s="3"/>
      <c r="L7889" s="3"/>
      <c r="IK7889" s="3"/>
      <c r="IL7889" s="3"/>
      <c r="IM7889" s="3"/>
      <c r="IN7889" s="3"/>
      <c r="IO7889" s="3"/>
      <c r="IP7889" s="3"/>
      <c r="IQ7889" s="3"/>
      <c r="IR7889" s="3"/>
      <c r="IS7889" s="3"/>
    </row>
    <row r="7890" spans="1:253" s="2" customFormat="1" ht="16.5">
      <c r="A7890" s="250"/>
      <c r="B7890" s="250"/>
      <c r="C7890" s="250"/>
      <c r="D7890" s="250"/>
      <c r="E7890" s="250"/>
      <c r="F7890" s="250"/>
      <c r="G7890" s="3"/>
      <c r="H7890" s="3"/>
      <c r="I7890" s="3"/>
      <c r="J7890" s="3"/>
      <c r="K7890" s="3"/>
      <c r="L7890" s="3"/>
      <c r="IK7890" s="3"/>
      <c r="IL7890" s="3"/>
      <c r="IM7890" s="3"/>
      <c r="IN7890" s="3"/>
      <c r="IO7890" s="3"/>
      <c r="IP7890" s="3"/>
      <c r="IQ7890" s="3"/>
      <c r="IR7890" s="3"/>
      <c r="IS7890" s="3"/>
    </row>
    <row r="7891" spans="1:253" s="2" customFormat="1" ht="16.5">
      <c r="A7891" s="250"/>
      <c r="B7891" s="250"/>
      <c r="C7891" s="250"/>
      <c r="D7891" s="250"/>
      <c r="E7891" s="250"/>
      <c r="F7891" s="250"/>
      <c r="G7891" s="3"/>
      <c r="H7891" s="3"/>
      <c r="I7891" s="3"/>
      <c r="J7891" s="3"/>
      <c r="K7891" s="3"/>
      <c r="L7891" s="3"/>
      <c r="IK7891" s="3"/>
      <c r="IL7891" s="3"/>
      <c r="IM7891" s="3"/>
      <c r="IN7891" s="3"/>
      <c r="IO7891" s="3"/>
      <c r="IP7891" s="3"/>
      <c r="IQ7891" s="3"/>
      <c r="IR7891" s="3"/>
      <c r="IS7891" s="3"/>
    </row>
    <row r="7892" spans="1:253" s="2" customFormat="1" ht="16.5">
      <c r="A7892" s="250"/>
      <c r="B7892" s="250"/>
      <c r="C7892" s="250"/>
      <c r="D7892" s="250"/>
      <c r="E7892" s="250"/>
      <c r="F7892" s="250"/>
      <c r="G7892" s="3"/>
      <c r="H7892" s="3"/>
      <c r="I7892" s="3"/>
      <c r="J7892" s="3"/>
      <c r="K7892" s="3"/>
      <c r="L7892" s="3"/>
      <c r="IK7892" s="3"/>
      <c r="IL7892" s="3"/>
      <c r="IM7892" s="3"/>
      <c r="IN7892" s="3"/>
      <c r="IO7892" s="3"/>
      <c r="IP7892" s="3"/>
      <c r="IQ7892" s="3"/>
      <c r="IR7892" s="3"/>
      <c r="IS7892" s="3"/>
    </row>
    <row r="7893" spans="1:253" s="2" customFormat="1" ht="16.5">
      <c r="A7893" s="250"/>
      <c r="B7893" s="250"/>
      <c r="C7893" s="250"/>
      <c r="D7893" s="250"/>
      <c r="E7893" s="250"/>
      <c r="F7893" s="250"/>
      <c r="G7893" s="3"/>
      <c r="H7893" s="3"/>
      <c r="I7893" s="3"/>
      <c r="J7893" s="3"/>
      <c r="K7893" s="3"/>
      <c r="L7893" s="3"/>
      <c r="IK7893" s="3"/>
      <c r="IL7893" s="3"/>
      <c r="IM7893" s="3"/>
      <c r="IN7893" s="3"/>
      <c r="IO7893" s="3"/>
      <c r="IP7893" s="3"/>
      <c r="IQ7893" s="3"/>
      <c r="IR7893" s="3"/>
      <c r="IS7893" s="3"/>
    </row>
    <row r="7894" spans="1:253" s="2" customFormat="1" ht="16.5">
      <c r="A7894" s="250"/>
      <c r="B7894" s="250"/>
      <c r="C7894" s="250"/>
      <c r="D7894" s="250"/>
      <c r="E7894" s="250"/>
      <c r="F7894" s="250"/>
      <c r="G7894" s="3"/>
      <c r="H7894" s="3"/>
      <c r="I7894" s="3"/>
      <c r="J7894" s="3"/>
      <c r="K7894" s="3"/>
      <c r="L7894" s="3"/>
      <c r="IK7894" s="3"/>
      <c r="IL7894" s="3"/>
      <c r="IM7894" s="3"/>
      <c r="IN7894" s="3"/>
      <c r="IO7894" s="3"/>
      <c r="IP7894" s="3"/>
      <c r="IQ7894" s="3"/>
      <c r="IR7894" s="3"/>
      <c r="IS7894" s="3"/>
    </row>
    <row r="7895" spans="1:253" s="2" customFormat="1" ht="16.5">
      <c r="A7895" s="250"/>
      <c r="B7895" s="250"/>
      <c r="C7895" s="250"/>
      <c r="D7895" s="250"/>
      <c r="E7895" s="250"/>
      <c r="F7895" s="250"/>
      <c r="G7895" s="3"/>
      <c r="H7895" s="3"/>
      <c r="I7895" s="3"/>
      <c r="J7895" s="3"/>
      <c r="K7895" s="3"/>
      <c r="L7895" s="3"/>
      <c r="IK7895" s="3"/>
      <c r="IL7895" s="3"/>
      <c r="IM7895" s="3"/>
      <c r="IN7895" s="3"/>
      <c r="IO7895" s="3"/>
      <c r="IP7895" s="3"/>
      <c r="IQ7895" s="3"/>
      <c r="IR7895" s="3"/>
      <c r="IS7895" s="3"/>
    </row>
    <row r="7896" spans="1:253" s="2" customFormat="1" ht="16.5">
      <c r="A7896" s="250"/>
      <c r="B7896" s="250"/>
      <c r="C7896" s="250"/>
      <c r="D7896" s="250"/>
      <c r="E7896" s="250"/>
      <c r="F7896" s="250"/>
      <c r="G7896" s="3"/>
      <c r="H7896" s="3"/>
      <c r="I7896" s="3"/>
      <c r="J7896" s="3"/>
      <c r="K7896" s="3"/>
      <c r="L7896" s="3"/>
      <c r="IK7896" s="3"/>
      <c r="IL7896" s="3"/>
      <c r="IM7896" s="3"/>
      <c r="IN7896" s="3"/>
      <c r="IO7896" s="3"/>
      <c r="IP7896" s="3"/>
      <c r="IQ7896" s="3"/>
      <c r="IR7896" s="3"/>
      <c r="IS7896" s="3"/>
    </row>
    <row r="7897" spans="1:253" s="2" customFormat="1" ht="16.5">
      <c r="A7897" s="250"/>
      <c r="B7897" s="250"/>
      <c r="C7897" s="250"/>
      <c r="D7897" s="250"/>
      <c r="E7897" s="250"/>
      <c r="F7897" s="250"/>
      <c r="G7897" s="3"/>
      <c r="H7897" s="3"/>
      <c r="I7897" s="3"/>
      <c r="J7897" s="3"/>
      <c r="K7897" s="3"/>
      <c r="L7897" s="3"/>
      <c r="IK7897" s="3"/>
      <c r="IL7897" s="3"/>
      <c r="IM7897" s="3"/>
      <c r="IN7897" s="3"/>
      <c r="IO7897" s="3"/>
      <c r="IP7897" s="3"/>
      <c r="IQ7897" s="3"/>
      <c r="IR7897" s="3"/>
      <c r="IS7897" s="3"/>
    </row>
    <row r="7898" spans="1:253" s="2" customFormat="1" ht="16.5">
      <c r="A7898" s="250"/>
      <c r="B7898" s="250"/>
      <c r="C7898" s="250"/>
      <c r="D7898" s="250"/>
      <c r="E7898" s="250"/>
      <c r="F7898" s="250"/>
      <c r="G7898" s="3"/>
      <c r="H7898" s="3"/>
      <c r="I7898" s="3"/>
      <c r="J7898" s="3"/>
      <c r="K7898" s="3"/>
      <c r="L7898" s="3"/>
      <c r="IK7898" s="3"/>
      <c r="IL7898" s="3"/>
      <c r="IM7898" s="3"/>
      <c r="IN7898" s="3"/>
      <c r="IO7898" s="3"/>
      <c r="IP7898" s="3"/>
      <c r="IQ7898" s="3"/>
      <c r="IR7898" s="3"/>
      <c r="IS7898" s="3"/>
    </row>
    <row r="7899" spans="1:253" s="2" customFormat="1" ht="16.5">
      <c r="A7899" s="250"/>
      <c r="B7899" s="250"/>
      <c r="C7899" s="250"/>
      <c r="D7899" s="250"/>
      <c r="E7899" s="250"/>
      <c r="F7899" s="250"/>
      <c r="G7899" s="3"/>
      <c r="H7899" s="3"/>
      <c r="I7899" s="3"/>
      <c r="J7899" s="3"/>
      <c r="K7899" s="3"/>
      <c r="L7899" s="3"/>
      <c r="IK7899" s="3"/>
      <c r="IL7899" s="3"/>
      <c r="IM7899" s="3"/>
      <c r="IN7899" s="3"/>
      <c r="IO7899" s="3"/>
      <c r="IP7899" s="3"/>
      <c r="IQ7899" s="3"/>
      <c r="IR7899" s="3"/>
      <c r="IS7899" s="3"/>
    </row>
    <row r="7900" spans="1:253" s="2" customFormat="1" ht="16.5">
      <c r="A7900" s="250"/>
      <c r="B7900" s="250"/>
      <c r="C7900" s="250"/>
      <c r="D7900" s="250"/>
      <c r="E7900" s="250"/>
      <c r="F7900" s="250"/>
      <c r="G7900" s="3"/>
      <c r="H7900" s="3"/>
      <c r="I7900" s="3"/>
      <c r="J7900" s="3"/>
      <c r="K7900" s="3"/>
      <c r="L7900" s="3"/>
      <c r="IK7900" s="3"/>
      <c r="IL7900" s="3"/>
      <c r="IM7900" s="3"/>
      <c r="IN7900" s="3"/>
      <c r="IO7900" s="3"/>
      <c r="IP7900" s="3"/>
      <c r="IQ7900" s="3"/>
      <c r="IR7900" s="3"/>
      <c r="IS7900" s="3"/>
    </row>
    <row r="7901" spans="1:253" s="2" customFormat="1" ht="16.5">
      <c r="A7901" s="250"/>
      <c r="B7901" s="250"/>
      <c r="C7901" s="250"/>
      <c r="D7901" s="250"/>
      <c r="E7901" s="250"/>
      <c r="F7901" s="250"/>
      <c r="G7901" s="3"/>
      <c r="H7901" s="3"/>
      <c r="I7901" s="3"/>
      <c r="J7901" s="3"/>
      <c r="K7901" s="3"/>
      <c r="L7901" s="3"/>
      <c r="IK7901" s="3"/>
      <c r="IL7901" s="3"/>
      <c r="IM7901" s="3"/>
      <c r="IN7901" s="3"/>
      <c r="IO7901" s="3"/>
      <c r="IP7901" s="3"/>
      <c r="IQ7901" s="3"/>
      <c r="IR7901" s="3"/>
      <c r="IS7901" s="3"/>
    </row>
    <row r="7902" spans="1:253" s="2" customFormat="1" ht="16.5">
      <c r="A7902" s="250"/>
      <c r="B7902" s="250"/>
      <c r="C7902" s="250"/>
      <c r="D7902" s="250"/>
      <c r="E7902" s="250"/>
      <c r="F7902" s="250"/>
      <c r="G7902" s="3"/>
      <c r="H7902" s="3"/>
      <c r="I7902" s="3"/>
      <c r="J7902" s="3"/>
      <c r="K7902" s="3"/>
      <c r="L7902" s="3"/>
      <c r="IK7902" s="3"/>
      <c r="IL7902" s="3"/>
      <c r="IM7902" s="3"/>
      <c r="IN7902" s="3"/>
      <c r="IO7902" s="3"/>
      <c r="IP7902" s="3"/>
      <c r="IQ7902" s="3"/>
      <c r="IR7902" s="3"/>
      <c r="IS7902" s="3"/>
    </row>
    <row r="7903" spans="1:253" s="2" customFormat="1" ht="16.5">
      <c r="A7903" s="250"/>
      <c r="B7903" s="250"/>
      <c r="C7903" s="250"/>
      <c r="D7903" s="250"/>
      <c r="E7903" s="250"/>
      <c r="F7903" s="250"/>
      <c r="G7903" s="3"/>
      <c r="H7903" s="3"/>
      <c r="I7903" s="3"/>
      <c r="J7903" s="3"/>
      <c r="K7903" s="3"/>
      <c r="L7903" s="3"/>
      <c r="IK7903" s="3"/>
      <c r="IL7903" s="3"/>
      <c r="IM7903" s="3"/>
      <c r="IN7903" s="3"/>
      <c r="IO7903" s="3"/>
      <c r="IP7903" s="3"/>
      <c r="IQ7903" s="3"/>
      <c r="IR7903" s="3"/>
      <c r="IS7903" s="3"/>
    </row>
    <row r="7904" spans="1:253" s="2" customFormat="1" ht="16.5">
      <c r="A7904" s="250"/>
      <c r="B7904" s="250"/>
      <c r="C7904" s="250"/>
      <c r="D7904" s="250"/>
      <c r="E7904" s="250"/>
      <c r="F7904" s="250"/>
      <c r="G7904" s="3"/>
      <c r="H7904" s="3"/>
      <c r="I7904" s="3"/>
      <c r="J7904" s="3"/>
      <c r="K7904" s="3"/>
      <c r="L7904" s="3"/>
      <c r="IK7904" s="3"/>
      <c r="IL7904" s="3"/>
      <c r="IM7904" s="3"/>
      <c r="IN7904" s="3"/>
      <c r="IO7904" s="3"/>
      <c r="IP7904" s="3"/>
      <c r="IQ7904" s="3"/>
      <c r="IR7904" s="3"/>
      <c r="IS7904" s="3"/>
    </row>
    <row r="7905" spans="1:253" s="2" customFormat="1" ht="16.5">
      <c r="A7905" s="250"/>
      <c r="B7905" s="250"/>
      <c r="C7905" s="250"/>
      <c r="D7905" s="250"/>
      <c r="E7905" s="250"/>
      <c r="F7905" s="250"/>
      <c r="G7905" s="3"/>
      <c r="H7905" s="3"/>
      <c r="I7905" s="3"/>
      <c r="J7905" s="3"/>
      <c r="K7905" s="3"/>
      <c r="L7905" s="3"/>
      <c r="IK7905" s="3"/>
      <c r="IL7905" s="3"/>
      <c r="IM7905" s="3"/>
      <c r="IN7905" s="3"/>
      <c r="IO7905" s="3"/>
      <c r="IP7905" s="3"/>
      <c r="IQ7905" s="3"/>
      <c r="IR7905" s="3"/>
      <c r="IS7905" s="3"/>
    </row>
    <row r="7906" spans="1:253" s="2" customFormat="1" ht="16.5">
      <c r="A7906" s="250"/>
      <c r="B7906" s="250"/>
      <c r="C7906" s="250"/>
      <c r="D7906" s="250"/>
      <c r="E7906" s="250"/>
      <c r="F7906" s="250"/>
      <c r="G7906" s="3"/>
      <c r="H7906" s="3"/>
      <c r="I7906" s="3"/>
      <c r="J7906" s="3"/>
      <c r="K7906" s="3"/>
      <c r="L7906" s="3"/>
      <c r="IK7906" s="3"/>
      <c r="IL7906" s="3"/>
      <c r="IM7906" s="3"/>
      <c r="IN7906" s="3"/>
      <c r="IO7906" s="3"/>
      <c r="IP7906" s="3"/>
      <c r="IQ7906" s="3"/>
      <c r="IR7906" s="3"/>
      <c r="IS7906" s="3"/>
    </row>
    <row r="7907" spans="1:253" s="2" customFormat="1" ht="16.5">
      <c r="A7907" s="250"/>
      <c r="B7907" s="250"/>
      <c r="C7907" s="250"/>
      <c r="D7907" s="250"/>
      <c r="E7907" s="250"/>
      <c r="F7907" s="250"/>
      <c r="G7907" s="3"/>
      <c r="H7907" s="3"/>
      <c r="I7907" s="3"/>
      <c r="J7907" s="3"/>
      <c r="K7907" s="3"/>
      <c r="L7907" s="3"/>
      <c r="IK7907" s="3"/>
      <c r="IL7907" s="3"/>
      <c r="IM7907" s="3"/>
      <c r="IN7907" s="3"/>
      <c r="IO7907" s="3"/>
      <c r="IP7907" s="3"/>
      <c r="IQ7907" s="3"/>
      <c r="IR7907" s="3"/>
      <c r="IS7907" s="3"/>
    </row>
    <row r="7908" spans="1:253" s="2" customFormat="1" ht="16.5">
      <c r="A7908" s="250"/>
      <c r="B7908" s="250"/>
      <c r="C7908" s="250"/>
      <c r="D7908" s="250"/>
      <c r="E7908" s="250"/>
      <c r="F7908" s="250"/>
      <c r="G7908" s="3"/>
      <c r="H7908" s="3"/>
      <c r="I7908" s="3"/>
      <c r="J7908" s="3"/>
      <c r="K7908" s="3"/>
      <c r="L7908" s="3"/>
      <c r="IK7908" s="3"/>
      <c r="IL7908" s="3"/>
      <c r="IM7908" s="3"/>
      <c r="IN7908" s="3"/>
      <c r="IO7908" s="3"/>
      <c r="IP7908" s="3"/>
      <c r="IQ7908" s="3"/>
      <c r="IR7908" s="3"/>
      <c r="IS7908" s="3"/>
    </row>
    <row r="7909" spans="1:253" s="2" customFormat="1" ht="16.5">
      <c r="A7909" s="250"/>
      <c r="B7909" s="250"/>
      <c r="C7909" s="250"/>
      <c r="D7909" s="250"/>
      <c r="E7909" s="250"/>
      <c r="F7909" s="250"/>
      <c r="G7909" s="3"/>
      <c r="H7909" s="3"/>
      <c r="I7909" s="3"/>
      <c r="J7909" s="3"/>
      <c r="K7909" s="3"/>
      <c r="L7909" s="3"/>
      <c r="IK7909" s="3"/>
      <c r="IL7909" s="3"/>
      <c r="IM7909" s="3"/>
      <c r="IN7909" s="3"/>
      <c r="IO7909" s="3"/>
      <c r="IP7909" s="3"/>
      <c r="IQ7909" s="3"/>
      <c r="IR7909" s="3"/>
      <c r="IS7909" s="3"/>
    </row>
    <row r="7910" spans="1:253" s="2" customFormat="1" ht="16.5">
      <c r="A7910" s="250"/>
      <c r="B7910" s="250"/>
      <c r="C7910" s="250"/>
      <c r="D7910" s="250"/>
      <c r="E7910" s="250"/>
      <c r="F7910" s="250"/>
      <c r="G7910" s="3"/>
      <c r="H7910" s="3"/>
      <c r="I7910" s="3"/>
      <c r="J7910" s="3"/>
      <c r="K7910" s="3"/>
      <c r="L7910" s="3"/>
      <c r="IK7910" s="3"/>
      <c r="IL7910" s="3"/>
      <c r="IM7910" s="3"/>
      <c r="IN7910" s="3"/>
      <c r="IO7910" s="3"/>
      <c r="IP7910" s="3"/>
      <c r="IQ7910" s="3"/>
      <c r="IR7910" s="3"/>
      <c r="IS7910" s="3"/>
    </row>
    <row r="7911" spans="1:253" s="2" customFormat="1" ht="16.5">
      <c r="A7911" s="250"/>
      <c r="B7911" s="250"/>
      <c r="C7911" s="250"/>
      <c r="D7911" s="250"/>
      <c r="E7911" s="250"/>
      <c r="F7911" s="250"/>
      <c r="G7911" s="3"/>
      <c r="H7911" s="3"/>
      <c r="I7911" s="3"/>
      <c r="J7911" s="3"/>
      <c r="K7911" s="3"/>
      <c r="L7911" s="3"/>
      <c r="IK7911" s="3"/>
      <c r="IL7911" s="3"/>
      <c r="IM7911" s="3"/>
      <c r="IN7911" s="3"/>
      <c r="IO7911" s="3"/>
      <c r="IP7911" s="3"/>
      <c r="IQ7911" s="3"/>
      <c r="IR7911" s="3"/>
      <c r="IS7911" s="3"/>
    </row>
    <row r="7912" spans="1:253" s="2" customFormat="1" ht="16.5">
      <c r="A7912" s="250"/>
      <c r="B7912" s="250"/>
      <c r="C7912" s="250"/>
      <c r="D7912" s="250"/>
      <c r="E7912" s="250"/>
      <c r="F7912" s="250"/>
      <c r="G7912" s="3"/>
      <c r="H7912" s="3"/>
      <c r="I7912" s="3"/>
      <c r="J7912" s="3"/>
      <c r="K7912" s="3"/>
      <c r="L7912" s="3"/>
      <c r="IK7912" s="3"/>
      <c r="IL7912" s="3"/>
      <c r="IM7912" s="3"/>
      <c r="IN7912" s="3"/>
      <c r="IO7912" s="3"/>
      <c r="IP7912" s="3"/>
      <c r="IQ7912" s="3"/>
      <c r="IR7912" s="3"/>
      <c r="IS7912" s="3"/>
    </row>
    <row r="7913" spans="1:253" s="2" customFormat="1" ht="16.5">
      <c r="A7913" s="250"/>
      <c r="B7913" s="250"/>
      <c r="C7913" s="250"/>
      <c r="D7913" s="250"/>
      <c r="E7913" s="250"/>
      <c r="F7913" s="250"/>
      <c r="G7913" s="3"/>
      <c r="H7913" s="3"/>
      <c r="I7913" s="3"/>
      <c r="J7913" s="3"/>
      <c r="K7913" s="3"/>
      <c r="L7913" s="3"/>
      <c r="IK7913" s="3"/>
      <c r="IL7913" s="3"/>
      <c r="IM7913" s="3"/>
      <c r="IN7913" s="3"/>
      <c r="IO7913" s="3"/>
      <c r="IP7913" s="3"/>
      <c r="IQ7913" s="3"/>
      <c r="IR7913" s="3"/>
      <c r="IS7913" s="3"/>
    </row>
    <row r="7914" spans="1:253" s="2" customFormat="1" ht="16.5">
      <c r="A7914" s="250"/>
      <c r="B7914" s="250"/>
      <c r="C7914" s="250"/>
      <c r="D7914" s="250"/>
      <c r="E7914" s="250"/>
      <c r="F7914" s="250"/>
      <c r="G7914" s="3"/>
      <c r="H7914" s="3"/>
      <c r="I7914" s="3"/>
      <c r="J7914" s="3"/>
      <c r="K7914" s="3"/>
      <c r="L7914" s="3"/>
      <c r="IK7914" s="3"/>
      <c r="IL7914" s="3"/>
      <c r="IM7914" s="3"/>
      <c r="IN7914" s="3"/>
      <c r="IO7914" s="3"/>
      <c r="IP7914" s="3"/>
      <c r="IQ7914" s="3"/>
      <c r="IR7914" s="3"/>
      <c r="IS7914" s="3"/>
    </row>
    <row r="7915" spans="1:253" s="2" customFormat="1" ht="16.5">
      <c r="A7915" s="250"/>
      <c r="B7915" s="250"/>
      <c r="C7915" s="250"/>
      <c r="D7915" s="250"/>
      <c r="E7915" s="250"/>
      <c r="F7915" s="250"/>
      <c r="G7915" s="3"/>
      <c r="H7915" s="3"/>
      <c r="I7915" s="3"/>
      <c r="J7915" s="3"/>
      <c r="K7915" s="3"/>
      <c r="L7915" s="3"/>
      <c r="IK7915" s="3"/>
      <c r="IL7915" s="3"/>
      <c r="IM7915" s="3"/>
      <c r="IN7915" s="3"/>
      <c r="IO7915" s="3"/>
      <c r="IP7915" s="3"/>
      <c r="IQ7915" s="3"/>
      <c r="IR7915" s="3"/>
      <c r="IS7915" s="3"/>
    </row>
    <row r="7916" spans="1:253" s="2" customFormat="1" ht="16.5">
      <c r="A7916" s="250"/>
      <c r="B7916" s="250"/>
      <c r="C7916" s="250"/>
      <c r="D7916" s="250"/>
      <c r="E7916" s="250"/>
      <c r="F7916" s="250"/>
      <c r="G7916" s="3"/>
      <c r="H7916" s="3"/>
      <c r="I7916" s="3"/>
      <c r="J7916" s="3"/>
      <c r="K7916" s="3"/>
      <c r="L7916" s="3"/>
      <c r="IK7916" s="3"/>
      <c r="IL7916" s="3"/>
      <c r="IM7916" s="3"/>
      <c r="IN7916" s="3"/>
      <c r="IO7916" s="3"/>
      <c r="IP7916" s="3"/>
      <c r="IQ7916" s="3"/>
      <c r="IR7916" s="3"/>
      <c r="IS7916" s="3"/>
    </row>
    <row r="7917" spans="1:253" s="2" customFormat="1" ht="16.5">
      <c r="A7917" s="250"/>
      <c r="B7917" s="250"/>
      <c r="C7917" s="250"/>
      <c r="D7917" s="250"/>
      <c r="E7917" s="250"/>
      <c r="F7917" s="250"/>
      <c r="G7917" s="3"/>
      <c r="H7917" s="3"/>
      <c r="I7917" s="3"/>
      <c r="J7917" s="3"/>
      <c r="K7917" s="3"/>
      <c r="L7917" s="3"/>
      <c r="IK7917" s="3"/>
      <c r="IL7917" s="3"/>
      <c r="IM7917" s="3"/>
      <c r="IN7917" s="3"/>
      <c r="IO7917" s="3"/>
      <c r="IP7917" s="3"/>
      <c r="IQ7917" s="3"/>
      <c r="IR7917" s="3"/>
      <c r="IS7917" s="3"/>
    </row>
    <row r="7918" spans="1:253" s="2" customFormat="1" ht="16.5">
      <c r="A7918" s="250"/>
      <c r="B7918" s="250"/>
      <c r="C7918" s="250"/>
      <c r="D7918" s="250"/>
      <c r="E7918" s="250"/>
      <c r="F7918" s="250"/>
      <c r="G7918" s="3"/>
      <c r="H7918" s="3"/>
      <c r="I7918" s="3"/>
      <c r="J7918" s="3"/>
      <c r="K7918" s="3"/>
      <c r="L7918" s="3"/>
      <c r="IK7918" s="3"/>
      <c r="IL7918" s="3"/>
      <c r="IM7918" s="3"/>
      <c r="IN7918" s="3"/>
      <c r="IO7918" s="3"/>
      <c r="IP7918" s="3"/>
      <c r="IQ7918" s="3"/>
      <c r="IR7918" s="3"/>
      <c r="IS7918" s="3"/>
    </row>
    <row r="7919" spans="1:253" s="2" customFormat="1" ht="16.5">
      <c r="A7919" s="250"/>
      <c r="B7919" s="250"/>
      <c r="C7919" s="250"/>
      <c r="D7919" s="250"/>
      <c r="E7919" s="250"/>
      <c r="F7919" s="250"/>
      <c r="G7919" s="3"/>
      <c r="H7919" s="3"/>
      <c r="I7919" s="3"/>
      <c r="J7919" s="3"/>
      <c r="K7919" s="3"/>
      <c r="L7919" s="3"/>
      <c r="IK7919" s="3"/>
      <c r="IL7919" s="3"/>
      <c r="IM7919" s="3"/>
      <c r="IN7919" s="3"/>
      <c r="IO7919" s="3"/>
      <c r="IP7919" s="3"/>
      <c r="IQ7919" s="3"/>
      <c r="IR7919" s="3"/>
      <c r="IS7919" s="3"/>
    </row>
    <row r="7920" spans="1:253" s="2" customFormat="1" ht="16.5">
      <c r="A7920" s="250"/>
      <c r="B7920" s="250"/>
      <c r="C7920" s="250"/>
      <c r="D7920" s="250"/>
      <c r="E7920" s="250"/>
      <c r="F7920" s="250"/>
      <c r="G7920" s="3"/>
      <c r="H7920" s="3"/>
      <c r="I7920" s="3"/>
      <c r="J7920" s="3"/>
      <c r="K7920" s="3"/>
      <c r="L7920" s="3"/>
      <c r="IK7920" s="3"/>
      <c r="IL7920" s="3"/>
      <c r="IM7920" s="3"/>
      <c r="IN7920" s="3"/>
      <c r="IO7920" s="3"/>
      <c r="IP7920" s="3"/>
      <c r="IQ7920" s="3"/>
      <c r="IR7920" s="3"/>
      <c r="IS7920" s="3"/>
    </row>
    <row r="7921" spans="1:253" s="2" customFormat="1" ht="16.5">
      <c r="A7921" s="250"/>
      <c r="B7921" s="250"/>
      <c r="C7921" s="250"/>
      <c r="D7921" s="250"/>
      <c r="E7921" s="250"/>
      <c r="F7921" s="250"/>
      <c r="G7921" s="3"/>
      <c r="H7921" s="3"/>
      <c r="I7921" s="3"/>
      <c r="J7921" s="3"/>
      <c r="K7921" s="3"/>
      <c r="L7921" s="3"/>
      <c r="IK7921" s="3"/>
      <c r="IL7921" s="3"/>
      <c r="IM7921" s="3"/>
      <c r="IN7921" s="3"/>
      <c r="IO7921" s="3"/>
      <c r="IP7921" s="3"/>
      <c r="IQ7921" s="3"/>
      <c r="IR7921" s="3"/>
      <c r="IS7921" s="3"/>
    </row>
    <row r="7922" spans="1:253" s="2" customFormat="1" ht="16.5">
      <c r="A7922" s="250"/>
      <c r="B7922" s="250"/>
      <c r="C7922" s="250"/>
      <c r="D7922" s="250"/>
      <c r="E7922" s="250"/>
      <c r="F7922" s="250"/>
      <c r="G7922" s="3"/>
      <c r="H7922" s="3"/>
      <c r="I7922" s="3"/>
      <c r="J7922" s="3"/>
      <c r="K7922" s="3"/>
      <c r="L7922" s="3"/>
      <c r="IK7922" s="3"/>
      <c r="IL7922" s="3"/>
      <c r="IM7922" s="3"/>
      <c r="IN7922" s="3"/>
      <c r="IO7922" s="3"/>
      <c r="IP7922" s="3"/>
      <c r="IQ7922" s="3"/>
      <c r="IR7922" s="3"/>
      <c r="IS7922" s="3"/>
    </row>
    <row r="7923" spans="1:253" s="2" customFormat="1" ht="16.5">
      <c r="A7923" s="250"/>
      <c r="B7923" s="250"/>
      <c r="C7923" s="250"/>
      <c r="D7923" s="250"/>
      <c r="E7923" s="250"/>
      <c r="F7923" s="250"/>
      <c r="G7923" s="3"/>
      <c r="H7923" s="3"/>
      <c r="I7923" s="3"/>
      <c r="J7923" s="3"/>
      <c r="K7923" s="3"/>
      <c r="L7923" s="3"/>
      <c r="IK7923" s="3"/>
      <c r="IL7923" s="3"/>
      <c r="IM7923" s="3"/>
      <c r="IN7923" s="3"/>
      <c r="IO7923" s="3"/>
      <c r="IP7923" s="3"/>
      <c r="IQ7923" s="3"/>
      <c r="IR7923" s="3"/>
      <c r="IS7923" s="3"/>
    </row>
    <row r="7924" spans="1:253" s="2" customFormat="1" ht="16.5">
      <c r="A7924" s="250"/>
      <c r="B7924" s="250"/>
      <c r="C7924" s="250"/>
      <c r="D7924" s="250"/>
      <c r="E7924" s="250"/>
      <c r="F7924" s="250"/>
      <c r="G7924" s="3"/>
      <c r="H7924" s="3"/>
      <c r="I7924" s="3"/>
      <c r="J7924" s="3"/>
      <c r="K7924" s="3"/>
      <c r="L7924" s="3"/>
      <c r="IK7924" s="3"/>
      <c r="IL7924" s="3"/>
      <c r="IM7924" s="3"/>
      <c r="IN7924" s="3"/>
      <c r="IO7924" s="3"/>
      <c r="IP7924" s="3"/>
      <c r="IQ7924" s="3"/>
      <c r="IR7924" s="3"/>
      <c r="IS7924" s="3"/>
    </row>
    <row r="7925" spans="1:253" s="2" customFormat="1" ht="16.5">
      <c r="A7925" s="250"/>
      <c r="B7925" s="250"/>
      <c r="C7925" s="250"/>
      <c r="D7925" s="250"/>
      <c r="E7925" s="250"/>
      <c r="F7925" s="250"/>
      <c r="G7925" s="3"/>
      <c r="H7925" s="3"/>
      <c r="I7925" s="3"/>
      <c r="J7925" s="3"/>
      <c r="K7925" s="3"/>
      <c r="L7925" s="3"/>
      <c r="IK7925" s="3"/>
      <c r="IL7925" s="3"/>
      <c r="IM7925" s="3"/>
      <c r="IN7925" s="3"/>
      <c r="IO7925" s="3"/>
      <c r="IP7925" s="3"/>
      <c r="IQ7925" s="3"/>
      <c r="IR7925" s="3"/>
      <c r="IS7925" s="3"/>
    </row>
    <row r="7926" spans="1:253" s="2" customFormat="1" ht="16.5">
      <c r="A7926" s="250"/>
      <c r="B7926" s="250"/>
      <c r="C7926" s="250"/>
      <c r="D7926" s="250"/>
      <c r="E7926" s="250"/>
      <c r="F7926" s="250"/>
      <c r="G7926" s="3"/>
      <c r="H7926" s="3"/>
      <c r="I7926" s="3"/>
      <c r="J7926" s="3"/>
      <c r="K7926" s="3"/>
      <c r="L7926" s="3"/>
      <c r="IK7926" s="3"/>
      <c r="IL7926" s="3"/>
      <c r="IM7926" s="3"/>
      <c r="IN7926" s="3"/>
      <c r="IO7926" s="3"/>
      <c r="IP7926" s="3"/>
      <c r="IQ7926" s="3"/>
      <c r="IR7926" s="3"/>
      <c r="IS7926" s="3"/>
    </row>
    <row r="7927" spans="1:253" s="2" customFormat="1" ht="16.5">
      <c r="A7927" s="250"/>
      <c r="B7927" s="250"/>
      <c r="C7927" s="250"/>
      <c r="D7927" s="250"/>
      <c r="E7927" s="250"/>
      <c r="F7927" s="250"/>
      <c r="G7927" s="3"/>
      <c r="H7927" s="3"/>
      <c r="I7927" s="3"/>
      <c r="J7927" s="3"/>
      <c r="K7927" s="3"/>
      <c r="L7927" s="3"/>
      <c r="IK7927" s="3"/>
      <c r="IL7927" s="3"/>
      <c r="IM7927" s="3"/>
      <c r="IN7927" s="3"/>
      <c r="IO7927" s="3"/>
      <c r="IP7927" s="3"/>
      <c r="IQ7927" s="3"/>
      <c r="IR7927" s="3"/>
      <c r="IS7927" s="3"/>
    </row>
    <row r="7928" spans="1:253" s="2" customFormat="1" ht="16.5">
      <c r="A7928" s="250"/>
      <c r="B7928" s="250"/>
      <c r="C7928" s="250"/>
      <c r="D7928" s="250"/>
      <c r="E7928" s="250"/>
      <c r="F7928" s="250"/>
      <c r="G7928" s="3"/>
      <c r="H7928" s="3"/>
      <c r="I7928" s="3"/>
      <c r="J7928" s="3"/>
      <c r="K7928" s="3"/>
      <c r="L7928" s="3"/>
      <c r="IK7928" s="3"/>
      <c r="IL7928" s="3"/>
      <c r="IM7928" s="3"/>
      <c r="IN7928" s="3"/>
      <c r="IO7928" s="3"/>
      <c r="IP7928" s="3"/>
      <c r="IQ7928" s="3"/>
      <c r="IR7928" s="3"/>
      <c r="IS7928" s="3"/>
    </row>
    <row r="7929" spans="1:253" s="2" customFormat="1" ht="16.5">
      <c r="A7929" s="250"/>
      <c r="B7929" s="250"/>
      <c r="C7929" s="250"/>
      <c r="D7929" s="250"/>
      <c r="E7929" s="250"/>
      <c r="F7929" s="250"/>
      <c r="G7929" s="3"/>
      <c r="H7929" s="3"/>
      <c r="I7929" s="3"/>
      <c r="J7929" s="3"/>
      <c r="K7929" s="3"/>
      <c r="L7929" s="3"/>
      <c r="IK7929" s="3"/>
      <c r="IL7929" s="3"/>
      <c r="IM7929" s="3"/>
      <c r="IN7929" s="3"/>
      <c r="IO7929" s="3"/>
      <c r="IP7929" s="3"/>
      <c r="IQ7929" s="3"/>
      <c r="IR7929" s="3"/>
      <c r="IS7929" s="3"/>
    </row>
    <row r="7930" spans="1:253" s="2" customFormat="1" ht="16.5">
      <c r="A7930" s="250"/>
      <c r="B7930" s="250"/>
      <c r="C7930" s="250"/>
      <c r="D7930" s="250"/>
      <c r="E7930" s="250"/>
      <c r="F7930" s="250"/>
      <c r="G7930" s="3"/>
      <c r="H7930" s="3"/>
      <c r="I7930" s="3"/>
      <c r="J7930" s="3"/>
      <c r="K7930" s="3"/>
      <c r="L7930" s="3"/>
      <c r="IK7930" s="3"/>
      <c r="IL7930" s="3"/>
      <c r="IM7930" s="3"/>
      <c r="IN7930" s="3"/>
      <c r="IO7930" s="3"/>
      <c r="IP7930" s="3"/>
      <c r="IQ7930" s="3"/>
      <c r="IR7930" s="3"/>
      <c r="IS7930" s="3"/>
    </row>
    <row r="7931" spans="1:253" s="2" customFormat="1" ht="16.5">
      <c r="A7931" s="250"/>
      <c r="B7931" s="250"/>
      <c r="C7931" s="250"/>
      <c r="D7931" s="250"/>
      <c r="E7931" s="250"/>
      <c r="F7931" s="250"/>
      <c r="G7931" s="3"/>
      <c r="H7931" s="3"/>
      <c r="I7931" s="3"/>
      <c r="J7931" s="3"/>
      <c r="K7931" s="3"/>
      <c r="L7931" s="3"/>
      <c r="IK7931" s="3"/>
      <c r="IL7931" s="3"/>
      <c r="IM7931" s="3"/>
      <c r="IN7931" s="3"/>
      <c r="IO7931" s="3"/>
      <c r="IP7931" s="3"/>
      <c r="IQ7931" s="3"/>
      <c r="IR7931" s="3"/>
      <c r="IS7931" s="3"/>
    </row>
    <row r="7932" spans="1:253" s="2" customFormat="1" ht="16.5">
      <c r="A7932" s="250"/>
      <c r="B7932" s="250"/>
      <c r="C7932" s="250"/>
      <c r="D7932" s="250"/>
      <c r="E7932" s="250"/>
      <c r="F7932" s="250"/>
      <c r="G7932" s="3"/>
      <c r="H7932" s="3"/>
      <c r="I7932" s="3"/>
      <c r="J7932" s="3"/>
      <c r="K7932" s="3"/>
      <c r="L7932" s="3"/>
      <c r="IK7932" s="3"/>
      <c r="IL7932" s="3"/>
      <c r="IM7932" s="3"/>
      <c r="IN7932" s="3"/>
      <c r="IO7932" s="3"/>
      <c r="IP7932" s="3"/>
      <c r="IQ7932" s="3"/>
      <c r="IR7932" s="3"/>
      <c r="IS7932" s="3"/>
    </row>
    <row r="7933" spans="1:253" s="2" customFormat="1" ht="16.5">
      <c r="A7933" s="250"/>
      <c r="B7933" s="250"/>
      <c r="C7933" s="250"/>
      <c r="D7933" s="250"/>
      <c r="E7933" s="250"/>
      <c r="F7933" s="250"/>
      <c r="G7933" s="3"/>
      <c r="H7933" s="3"/>
      <c r="I7933" s="3"/>
      <c r="J7933" s="3"/>
      <c r="K7933" s="3"/>
      <c r="L7933" s="3"/>
      <c r="IK7933" s="3"/>
      <c r="IL7933" s="3"/>
      <c r="IM7933" s="3"/>
      <c r="IN7933" s="3"/>
      <c r="IO7933" s="3"/>
      <c r="IP7933" s="3"/>
      <c r="IQ7933" s="3"/>
      <c r="IR7933" s="3"/>
      <c r="IS7933" s="3"/>
    </row>
    <row r="7934" spans="1:253" s="2" customFormat="1" ht="16.5">
      <c r="A7934" s="250"/>
      <c r="B7934" s="250"/>
      <c r="C7934" s="250"/>
      <c r="D7934" s="250"/>
      <c r="E7934" s="250"/>
      <c r="F7934" s="250"/>
      <c r="G7934" s="3"/>
      <c r="H7934" s="3"/>
      <c r="I7934" s="3"/>
      <c r="J7934" s="3"/>
      <c r="K7934" s="3"/>
      <c r="L7934" s="3"/>
      <c r="IK7934" s="3"/>
      <c r="IL7934" s="3"/>
      <c r="IM7934" s="3"/>
      <c r="IN7934" s="3"/>
      <c r="IO7934" s="3"/>
      <c r="IP7934" s="3"/>
      <c r="IQ7934" s="3"/>
      <c r="IR7934" s="3"/>
      <c r="IS7934" s="3"/>
    </row>
    <row r="7935" spans="1:253" s="2" customFormat="1" ht="16.5">
      <c r="A7935" s="250"/>
      <c r="B7935" s="250"/>
      <c r="C7935" s="250"/>
      <c r="D7935" s="250"/>
      <c r="E7935" s="250"/>
      <c r="F7935" s="250"/>
      <c r="G7935" s="3"/>
      <c r="H7935" s="3"/>
      <c r="I7935" s="3"/>
      <c r="J7935" s="3"/>
      <c r="K7935" s="3"/>
      <c r="L7935" s="3"/>
      <c r="IK7935" s="3"/>
      <c r="IL7935" s="3"/>
      <c r="IM7935" s="3"/>
      <c r="IN7935" s="3"/>
      <c r="IO7935" s="3"/>
      <c r="IP7935" s="3"/>
      <c r="IQ7935" s="3"/>
      <c r="IR7935" s="3"/>
      <c r="IS7935" s="3"/>
    </row>
    <row r="7936" spans="1:253" s="2" customFormat="1" ht="16.5">
      <c r="A7936" s="250"/>
      <c r="B7936" s="250"/>
      <c r="C7936" s="250"/>
      <c r="D7936" s="250"/>
      <c r="E7936" s="250"/>
      <c r="F7936" s="250"/>
      <c r="G7936" s="3"/>
      <c r="H7936" s="3"/>
      <c r="I7936" s="3"/>
      <c r="J7936" s="3"/>
      <c r="K7936" s="3"/>
      <c r="L7936" s="3"/>
      <c r="IK7936" s="3"/>
      <c r="IL7936" s="3"/>
      <c r="IM7936" s="3"/>
      <c r="IN7936" s="3"/>
      <c r="IO7936" s="3"/>
      <c r="IP7936" s="3"/>
      <c r="IQ7936" s="3"/>
      <c r="IR7936" s="3"/>
      <c r="IS7936" s="3"/>
    </row>
    <row r="7937" spans="1:253" s="2" customFormat="1" ht="16.5">
      <c r="A7937" s="250"/>
      <c r="B7937" s="250"/>
      <c r="C7937" s="250"/>
      <c r="D7937" s="250"/>
      <c r="E7937" s="250"/>
      <c r="F7937" s="250"/>
      <c r="G7937" s="3"/>
      <c r="H7937" s="3"/>
      <c r="I7937" s="3"/>
      <c r="J7937" s="3"/>
      <c r="K7937" s="3"/>
      <c r="L7937" s="3"/>
      <c r="IK7937" s="3"/>
      <c r="IL7937" s="3"/>
      <c r="IM7937" s="3"/>
      <c r="IN7937" s="3"/>
      <c r="IO7937" s="3"/>
      <c r="IP7937" s="3"/>
      <c r="IQ7937" s="3"/>
      <c r="IR7937" s="3"/>
      <c r="IS7937" s="3"/>
    </row>
    <row r="7938" spans="1:253" s="2" customFormat="1" ht="16.5">
      <c r="A7938" s="250"/>
      <c r="B7938" s="250"/>
      <c r="C7938" s="250"/>
      <c r="D7938" s="250"/>
      <c r="E7938" s="250"/>
      <c r="F7938" s="250"/>
      <c r="G7938" s="3"/>
      <c r="H7938" s="3"/>
      <c r="I7938" s="3"/>
      <c r="J7938" s="3"/>
      <c r="K7938" s="3"/>
      <c r="L7938" s="3"/>
      <c r="IK7938" s="3"/>
      <c r="IL7938" s="3"/>
      <c r="IM7938" s="3"/>
      <c r="IN7938" s="3"/>
      <c r="IO7938" s="3"/>
      <c r="IP7938" s="3"/>
      <c r="IQ7938" s="3"/>
      <c r="IR7938" s="3"/>
      <c r="IS7938" s="3"/>
    </row>
    <row r="7939" spans="1:253" s="2" customFormat="1" ht="16.5">
      <c r="A7939" s="250"/>
      <c r="B7939" s="250"/>
      <c r="C7939" s="250"/>
      <c r="D7939" s="250"/>
      <c r="E7939" s="250"/>
      <c r="F7939" s="250"/>
      <c r="G7939" s="3"/>
      <c r="H7939" s="3"/>
      <c r="I7939" s="3"/>
      <c r="J7939" s="3"/>
      <c r="K7939" s="3"/>
      <c r="L7939" s="3"/>
      <c r="IK7939" s="3"/>
      <c r="IL7939" s="3"/>
      <c r="IM7939" s="3"/>
      <c r="IN7939" s="3"/>
      <c r="IO7939" s="3"/>
      <c r="IP7939" s="3"/>
      <c r="IQ7939" s="3"/>
      <c r="IR7939" s="3"/>
      <c r="IS7939" s="3"/>
    </row>
    <row r="7940" spans="1:253" s="2" customFormat="1" ht="16.5">
      <c r="A7940" s="250"/>
      <c r="B7940" s="250"/>
      <c r="C7940" s="250"/>
      <c r="D7940" s="250"/>
      <c r="E7940" s="250"/>
      <c r="F7940" s="250"/>
      <c r="G7940" s="3"/>
      <c r="H7940" s="3"/>
      <c r="I7940" s="3"/>
      <c r="J7940" s="3"/>
      <c r="K7940" s="3"/>
      <c r="L7940" s="3"/>
      <c r="IK7940" s="3"/>
      <c r="IL7940" s="3"/>
      <c r="IM7940" s="3"/>
      <c r="IN7940" s="3"/>
      <c r="IO7940" s="3"/>
      <c r="IP7940" s="3"/>
      <c r="IQ7940" s="3"/>
      <c r="IR7940" s="3"/>
      <c r="IS7940" s="3"/>
    </row>
    <row r="7941" spans="1:253" s="2" customFormat="1" ht="16.5">
      <c r="A7941" s="250"/>
      <c r="B7941" s="250"/>
      <c r="C7941" s="250"/>
      <c r="D7941" s="250"/>
      <c r="E7941" s="250"/>
      <c r="F7941" s="250"/>
      <c r="G7941" s="3"/>
      <c r="H7941" s="3"/>
      <c r="I7941" s="3"/>
      <c r="J7941" s="3"/>
      <c r="K7941" s="3"/>
      <c r="L7941" s="3"/>
      <c r="IK7941" s="3"/>
      <c r="IL7941" s="3"/>
      <c r="IM7941" s="3"/>
      <c r="IN7941" s="3"/>
      <c r="IO7941" s="3"/>
      <c r="IP7941" s="3"/>
      <c r="IQ7941" s="3"/>
      <c r="IR7941" s="3"/>
      <c r="IS7941" s="3"/>
    </row>
    <row r="7942" spans="1:253" s="2" customFormat="1" ht="16.5">
      <c r="A7942" s="250"/>
      <c r="B7942" s="250"/>
      <c r="C7942" s="250"/>
      <c r="D7942" s="250"/>
      <c r="E7942" s="250"/>
      <c r="F7942" s="250"/>
      <c r="G7942" s="3"/>
      <c r="H7942" s="3"/>
      <c r="I7942" s="3"/>
      <c r="J7942" s="3"/>
      <c r="K7942" s="3"/>
      <c r="L7942" s="3"/>
      <c r="IK7942" s="3"/>
      <c r="IL7942" s="3"/>
      <c r="IM7942" s="3"/>
      <c r="IN7942" s="3"/>
      <c r="IO7942" s="3"/>
      <c r="IP7942" s="3"/>
      <c r="IQ7942" s="3"/>
      <c r="IR7942" s="3"/>
      <c r="IS7942" s="3"/>
    </row>
    <row r="7943" spans="1:253" s="2" customFormat="1" ht="16.5">
      <c r="A7943" s="250"/>
      <c r="B7943" s="250"/>
      <c r="C7943" s="250"/>
      <c r="D7943" s="250"/>
      <c r="E7943" s="250"/>
      <c r="F7943" s="250"/>
      <c r="G7943" s="3"/>
      <c r="H7943" s="3"/>
      <c r="I7943" s="3"/>
      <c r="J7943" s="3"/>
      <c r="K7943" s="3"/>
      <c r="L7943" s="3"/>
      <c r="IK7943" s="3"/>
      <c r="IL7943" s="3"/>
      <c r="IM7943" s="3"/>
      <c r="IN7943" s="3"/>
      <c r="IO7943" s="3"/>
      <c r="IP7943" s="3"/>
      <c r="IQ7943" s="3"/>
      <c r="IR7943" s="3"/>
      <c r="IS7943" s="3"/>
    </row>
    <row r="7944" spans="1:253" s="2" customFormat="1" ht="16.5">
      <c r="A7944" s="250"/>
      <c r="B7944" s="250"/>
      <c r="C7944" s="250"/>
      <c r="D7944" s="250"/>
      <c r="E7944" s="250"/>
      <c r="F7944" s="250"/>
      <c r="G7944" s="3"/>
      <c r="H7944" s="3"/>
      <c r="I7944" s="3"/>
      <c r="J7944" s="3"/>
      <c r="K7944" s="3"/>
      <c r="L7944" s="3"/>
      <c r="IK7944" s="3"/>
      <c r="IL7944" s="3"/>
      <c r="IM7944" s="3"/>
      <c r="IN7944" s="3"/>
      <c r="IO7944" s="3"/>
      <c r="IP7944" s="3"/>
      <c r="IQ7944" s="3"/>
      <c r="IR7944" s="3"/>
      <c r="IS7944" s="3"/>
    </row>
    <row r="7945" spans="1:253" s="2" customFormat="1" ht="16.5">
      <c r="A7945" s="250"/>
      <c r="B7945" s="250"/>
      <c r="C7945" s="250"/>
      <c r="D7945" s="250"/>
      <c r="E7945" s="250"/>
      <c r="F7945" s="250"/>
      <c r="G7945" s="3"/>
      <c r="H7945" s="3"/>
      <c r="I7945" s="3"/>
      <c r="J7945" s="3"/>
      <c r="K7945" s="3"/>
      <c r="L7945" s="3"/>
      <c r="IK7945" s="3"/>
      <c r="IL7945" s="3"/>
      <c r="IM7945" s="3"/>
      <c r="IN7945" s="3"/>
      <c r="IO7945" s="3"/>
      <c r="IP7945" s="3"/>
      <c r="IQ7945" s="3"/>
      <c r="IR7945" s="3"/>
      <c r="IS7945" s="3"/>
    </row>
    <row r="7946" spans="1:253" s="2" customFormat="1" ht="16.5">
      <c r="A7946" s="250"/>
      <c r="B7946" s="250"/>
      <c r="C7946" s="250"/>
      <c r="D7946" s="250"/>
      <c r="E7946" s="250"/>
      <c r="F7946" s="250"/>
      <c r="G7946" s="3"/>
      <c r="H7946" s="3"/>
      <c r="I7946" s="3"/>
      <c r="J7946" s="3"/>
      <c r="K7946" s="3"/>
      <c r="L7946" s="3"/>
      <c r="IK7946" s="3"/>
      <c r="IL7946" s="3"/>
      <c r="IM7946" s="3"/>
      <c r="IN7946" s="3"/>
      <c r="IO7946" s="3"/>
      <c r="IP7946" s="3"/>
      <c r="IQ7946" s="3"/>
      <c r="IR7946" s="3"/>
      <c r="IS7946" s="3"/>
    </row>
    <row r="7947" spans="1:253" s="2" customFormat="1" ht="16.5">
      <c r="A7947" s="250"/>
      <c r="B7947" s="250"/>
      <c r="C7947" s="250"/>
      <c r="D7947" s="250"/>
      <c r="E7947" s="250"/>
      <c r="F7947" s="250"/>
      <c r="G7947" s="3"/>
      <c r="H7947" s="3"/>
      <c r="I7947" s="3"/>
      <c r="J7947" s="3"/>
      <c r="K7947" s="3"/>
      <c r="L7947" s="3"/>
      <c r="IK7947" s="3"/>
      <c r="IL7947" s="3"/>
      <c r="IM7947" s="3"/>
      <c r="IN7947" s="3"/>
      <c r="IO7947" s="3"/>
      <c r="IP7947" s="3"/>
      <c r="IQ7947" s="3"/>
      <c r="IR7947" s="3"/>
      <c r="IS7947" s="3"/>
    </row>
    <row r="7948" spans="1:253" s="2" customFormat="1" ht="16.5">
      <c r="A7948" s="250"/>
      <c r="B7948" s="250"/>
      <c r="C7948" s="250"/>
      <c r="D7948" s="250"/>
      <c r="E7948" s="250"/>
      <c r="F7948" s="250"/>
      <c r="G7948" s="3"/>
      <c r="H7948" s="3"/>
      <c r="I7948" s="3"/>
      <c r="J7948" s="3"/>
      <c r="K7948" s="3"/>
      <c r="L7948" s="3"/>
      <c r="IK7948" s="3"/>
      <c r="IL7948" s="3"/>
      <c r="IM7948" s="3"/>
      <c r="IN7948" s="3"/>
      <c r="IO7948" s="3"/>
      <c r="IP7948" s="3"/>
      <c r="IQ7948" s="3"/>
      <c r="IR7948" s="3"/>
      <c r="IS7948" s="3"/>
    </row>
    <row r="7949" spans="1:253" s="2" customFormat="1" ht="16.5">
      <c r="A7949" s="250"/>
      <c r="B7949" s="250"/>
      <c r="C7949" s="250"/>
      <c r="D7949" s="250"/>
      <c r="E7949" s="250"/>
      <c r="F7949" s="250"/>
      <c r="G7949" s="3"/>
      <c r="H7949" s="3"/>
      <c r="I7949" s="3"/>
      <c r="J7949" s="3"/>
      <c r="K7949" s="3"/>
      <c r="L7949" s="3"/>
      <c r="IK7949" s="3"/>
      <c r="IL7949" s="3"/>
      <c r="IM7949" s="3"/>
      <c r="IN7949" s="3"/>
      <c r="IO7949" s="3"/>
      <c r="IP7949" s="3"/>
      <c r="IQ7949" s="3"/>
      <c r="IR7949" s="3"/>
      <c r="IS7949" s="3"/>
    </row>
    <row r="7950" spans="1:253" s="2" customFormat="1" ht="16.5">
      <c r="A7950" s="250"/>
      <c r="B7950" s="250"/>
      <c r="C7950" s="250"/>
      <c r="D7950" s="250"/>
      <c r="E7950" s="250"/>
      <c r="F7950" s="250"/>
      <c r="G7950" s="3"/>
      <c r="H7950" s="3"/>
      <c r="I7950" s="3"/>
      <c r="J7950" s="3"/>
      <c r="K7950" s="3"/>
      <c r="L7950" s="3"/>
      <c r="IK7950" s="3"/>
      <c r="IL7950" s="3"/>
      <c r="IM7950" s="3"/>
      <c r="IN7950" s="3"/>
      <c r="IO7950" s="3"/>
      <c r="IP7950" s="3"/>
      <c r="IQ7950" s="3"/>
      <c r="IR7950" s="3"/>
      <c r="IS7950" s="3"/>
    </row>
    <row r="7951" spans="1:253" s="2" customFormat="1" ht="16.5">
      <c r="A7951" s="250"/>
      <c r="B7951" s="250"/>
      <c r="C7951" s="250"/>
      <c r="D7951" s="250"/>
      <c r="E7951" s="250"/>
      <c r="F7951" s="250"/>
      <c r="G7951" s="3"/>
      <c r="H7951" s="3"/>
      <c r="I7951" s="3"/>
      <c r="J7951" s="3"/>
      <c r="K7951" s="3"/>
      <c r="L7951" s="3"/>
      <c r="IK7951" s="3"/>
      <c r="IL7951" s="3"/>
      <c r="IM7951" s="3"/>
      <c r="IN7951" s="3"/>
      <c r="IO7951" s="3"/>
      <c r="IP7951" s="3"/>
      <c r="IQ7951" s="3"/>
      <c r="IR7951" s="3"/>
      <c r="IS7951" s="3"/>
    </row>
    <row r="7952" spans="1:253" s="2" customFormat="1" ht="16.5">
      <c r="A7952" s="250"/>
      <c r="B7952" s="250"/>
      <c r="C7952" s="250"/>
      <c r="D7952" s="250"/>
      <c r="E7952" s="250"/>
      <c r="F7952" s="250"/>
      <c r="G7952" s="3"/>
      <c r="H7952" s="3"/>
      <c r="I7952" s="3"/>
      <c r="J7952" s="3"/>
      <c r="K7952" s="3"/>
      <c r="L7952" s="3"/>
      <c r="IK7952" s="3"/>
      <c r="IL7952" s="3"/>
      <c r="IM7952" s="3"/>
      <c r="IN7952" s="3"/>
      <c r="IO7952" s="3"/>
      <c r="IP7952" s="3"/>
      <c r="IQ7952" s="3"/>
      <c r="IR7952" s="3"/>
      <c r="IS7952" s="3"/>
    </row>
    <row r="7953" spans="1:253" s="2" customFormat="1" ht="16.5">
      <c r="A7953" s="250"/>
      <c r="B7953" s="250"/>
      <c r="C7953" s="250"/>
      <c r="D7953" s="250"/>
      <c r="E7953" s="250"/>
      <c r="F7953" s="250"/>
      <c r="G7953" s="3"/>
      <c r="H7953" s="3"/>
      <c r="I7953" s="3"/>
      <c r="J7953" s="3"/>
      <c r="K7953" s="3"/>
      <c r="L7953" s="3"/>
      <c r="IK7953" s="3"/>
      <c r="IL7953" s="3"/>
      <c r="IM7953" s="3"/>
      <c r="IN7953" s="3"/>
      <c r="IO7953" s="3"/>
      <c r="IP7953" s="3"/>
      <c r="IQ7953" s="3"/>
      <c r="IR7953" s="3"/>
      <c r="IS7953" s="3"/>
    </row>
    <row r="7954" spans="1:253" s="2" customFormat="1" ht="16.5">
      <c r="A7954" s="250"/>
      <c r="B7954" s="250"/>
      <c r="C7954" s="250"/>
      <c r="D7954" s="250"/>
      <c r="E7954" s="250"/>
      <c r="F7954" s="250"/>
      <c r="G7954" s="3"/>
      <c r="H7954" s="3"/>
      <c r="I7954" s="3"/>
      <c r="J7954" s="3"/>
      <c r="K7954" s="3"/>
      <c r="L7954" s="3"/>
      <c r="IK7954" s="3"/>
      <c r="IL7954" s="3"/>
      <c r="IM7954" s="3"/>
      <c r="IN7954" s="3"/>
      <c r="IO7954" s="3"/>
      <c r="IP7954" s="3"/>
      <c r="IQ7954" s="3"/>
      <c r="IR7954" s="3"/>
      <c r="IS7954" s="3"/>
    </row>
    <row r="7955" spans="1:253" s="2" customFormat="1" ht="16.5">
      <c r="A7955" s="250"/>
      <c r="B7955" s="250"/>
      <c r="C7955" s="250"/>
      <c r="D7955" s="250"/>
      <c r="E7955" s="250"/>
      <c r="F7955" s="250"/>
      <c r="G7955" s="3"/>
      <c r="H7955" s="3"/>
      <c r="I7955" s="3"/>
      <c r="J7955" s="3"/>
      <c r="K7955" s="3"/>
      <c r="L7955" s="3"/>
      <c r="IK7955" s="3"/>
      <c r="IL7955" s="3"/>
      <c r="IM7955" s="3"/>
      <c r="IN7955" s="3"/>
      <c r="IO7955" s="3"/>
      <c r="IP7955" s="3"/>
      <c r="IQ7955" s="3"/>
      <c r="IR7955" s="3"/>
      <c r="IS7955" s="3"/>
    </row>
    <row r="7956" spans="1:253" s="2" customFormat="1" ht="16.5">
      <c r="A7956" s="250"/>
      <c r="B7956" s="250"/>
      <c r="C7956" s="250"/>
      <c r="D7956" s="250"/>
      <c r="E7956" s="250"/>
      <c r="F7956" s="250"/>
      <c r="G7956" s="3"/>
      <c r="H7956" s="3"/>
      <c r="I7956" s="3"/>
      <c r="J7956" s="3"/>
      <c r="K7956" s="3"/>
      <c r="L7956" s="3"/>
      <c r="IK7956" s="3"/>
      <c r="IL7956" s="3"/>
      <c r="IM7956" s="3"/>
      <c r="IN7956" s="3"/>
      <c r="IO7956" s="3"/>
      <c r="IP7956" s="3"/>
      <c r="IQ7956" s="3"/>
      <c r="IR7956" s="3"/>
      <c r="IS7956" s="3"/>
    </row>
    <row r="7957" spans="1:253" s="2" customFormat="1" ht="16.5">
      <c r="A7957" s="250"/>
      <c r="B7957" s="250"/>
      <c r="C7957" s="250"/>
      <c r="D7957" s="250"/>
      <c r="E7957" s="250"/>
      <c r="F7957" s="250"/>
      <c r="G7957" s="3"/>
      <c r="H7957" s="3"/>
      <c r="I7957" s="3"/>
      <c r="J7957" s="3"/>
      <c r="K7957" s="3"/>
      <c r="L7957" s="3"/>
      <c r="IK7957" s="3"/>
      <c r="IL7957" s="3"/>
      <c r="IM7957" s="3"/>
      <c r="IN7957" s="3"/>
      <c r="IO7957" s="3"/>
      <c r="IP7957" s="3"/>
      <c r="IQ7957" s="3"/>
      <c r="IR7957" s="3"/>
      <c r="IS7957" s="3"/>
    </row>
    <row r="7958" spans="1:253" s="2" customFormat="1" ht="16.5">
      <c r="A7958" s="250"/>
      <c r="B7958" s="250"/>
      <c r="C7958" s="250"/>
      <c r="D7958" s="250"/>
      <c r="E7958" s="250"/>
      <c r="F7958" s="250"/>
      <c r="G7958" s="3"/>
      <c r="H7958" s="3"/>
      <c r="I7958" s="3"/>
      <c r="J7958" s="3"/>
      <c r="K7958" s="3"/>
      <c r="L7958" s="3"/>
      <c r="IK7958" s="3"/>
      <c r="IL7958" s="3"/>
      <c r="IM7958" s="3"/>
      <c r="IN7958" s="3"/>
      <c r="IO7958" s="3"/>
      <c r="IP7958" s="3"/>
      <c r="IQ7958" s="3"/>
      <c r="IR7958" s="3"/>
      <c r="IS7958" s="3"/>
    </row>
    <row r="7959" spans="1:253" s="2" customFormat="1" ht="16.5">
      <c r="A7959" s="250"/>
      <c r="B7959" s="250"/>
      <c r="C7959" s="250"/>
      <c r="D7959" s="250"/>
      <c r="E7959" s="250"/>
      <c r="F7959" s="250"/>
      <c r="G7959" s="3"/>
      <c r="H7959" s="3"/>
      <c r="I7959" s="3"/>
      <c r="J7959" s="3"/>
      <c r="K7959" s="3"/>
      <c r="L7959" s="3"/>
      <c r="IK7959" s="3"/>
      <c r="IL7959" s="3"/>
      <c r="IM7959" s="3"/>
      <c r="IN7959" s="3"/>
      <c r="IO7959" s="3"/>
      <c r="IP7959" s="3"/>
      <c r="IQ7959" s="3"/>
      <c r="IR7959" s="3"/>
      <c r="IS7959" s="3"/>
    </row>
    <row r="7960" spans="1:253" s="2" customFormat="1" ht="16.5">
      <c r="A7960" s="250"/>
      <c r="B7960" s="250"/>
      <c r="C7960" s="250"/>
      <c r="D7960" s="250"/>
      <c r="E7960" s="250"/>
      <c r="F7960" s="250"/>
      <c r="G7960" s="3"/>
      <c r="H7960" s="3"/>
      <c r="I7960" s="3"/>
      <c r="J7960" s="3"/>
      <c r="K7960" s="3"/>
      <c r="L7960" s="3"/>
      <c r="IK7960" s="3"/>
      <c r="IL7960" s="3"/>
      <c r="IM7960" s="3"/>
      <c r="IN7960" s="3"/>
      <c r="IO7960" s="3"/>
      <c r="IP7960" s="3"/>
      <c r="IQ7960" s="3"/>
      <c r="IR7960" s="3"/>
      <c r="IS7960" s="3"/>
    </row>
    <row r="7961" spans="1:253" s="2" customFormat="1" ht="16.5">
      <c r="A7961" s="250"/>
      <c r="B7961" s="250"/>
      <c r="C7961" s="250"/>
      <c r="D7961" s="250"/>
      <c r="E7961" s="250"/>
      <c r="F7961" s="250"/>
      <c r="G7961" s="3"/>
      <c r="H7961" s="3"/>
      <c r="I7961" s="3"/>
      <c r="J7961" s="3"/>
      <c r="K7961" s="3"/>
      <c r="L7961" s="3"/>
      <c r="IK7961" s="3"/>
      <c r="IL7961" s="3"/>
      <c r="IM7961" s="3"/>
      <c r="IN7961" s="3"/>
      <c r="IO7961" s="3"/>
      <c r="IP7961" s="3"/>
      <c r="IQ7961" s="3"/>
      <c r="IR7961" s="3"/>
      <c r="IS7961" s="3"/>
    </row>
    <row r="7962" spans="1:253" s="2" customFormat="1" ht="16.5">
      <c r="A7962" s="250"/>
      <c r="B7962" s="250"/>
      <c r="C7962" s="250"/>
      <c r="D7962" s="250"/>
      <c r="E7962" s="250"/>
      <c r="F7962" s="250"/>
      <c r="G7962" s="3"/>
      <c r="H7962" s="3"/>
      <c r="I7962" s="3"/>
      <c r="J7962" s="3"/>
      <c r="K7962" s="3"/>
      <c r="L7962" s="3"/>
      <c r="IK7962" s="3"/>
      <c r="IL7962" s="3"/>
      <c r="IM7962" s="3"/>
      <c r="IN7962" s="3"/>
      <c r="IO7962" s="3"/>
      <c r="IP7962" s="3"/>
      <c r="IQ7962" s="3"/>
      <c r="IR7962" s="3"/>
      <c r="IS7962" s="3"/>
    </row>
    <row r="7963" spans="1:253" s="2" customFormat="1" ht="16.5">
      <c r="A7963" s="250"/>
      <c r="B7963" s="250"/>
      <c r="C7963" s="250"/>
      <c r="D7963" s="250"/>
      <c r="E7963" s="250"/>
      <c r="F7963" s="250"/>
      <c r="G7963" s="3"/>
      <c r="H7963" s="3"/>
      <c r="I7963" s="3"/>
      <c r="J7963" s="3"/>
      <c r="K7963" s="3"/>
      <c r="L7963" s="3"/>
      <c r="IK7963" s="3"/>
      <c r="IL7963" s="3"/>
      <c r="IM7963" s="3"/>
      <c r="IN7963" s="3"/>
      <c r="IO7963" s="3"/>
      <c r="IP7963" s="3"/>
      <c r="IQ7963" s="3"/>
      <c r="IR7963" s="3"/>
      <c r="IS7963" s="3"/>
    </row>
    <row r="7964" spans="1:253" s="2" customFormat="1" ht="16.5">
      <c r="A7964" s="250"/>
      <c r="B7964" s="250"/>
      <c r="C7964" s="250"/>
      <c r="D7964" s="250"/>
      <c r="E7964" s="250"/>
      <c r="F7964" s="250"/>
      <c r="G7964" s="3"/>
      <c r="H7964" s="3"/>
      <c r="I7964" s="3"/>
      <c r="J7964" s="3"/>
      <c r="K7964" s="3"/>
      <c r="L7964" s="3"/>
      <c r="IK7964" s="3"/>
      <c r="IL7964" s="3"/>
      <c r="IM7964" s="3"/>
      <c r="IN7964" s="3"/>
      <c r="IO7964" s="3"/>
      <c r="IP7964" s="3"/>
      <c r="IQ7964" s="3"/>
      <c r="IR7964" s="3"/>
      <c r="IS7964" s="3"/>
    </row>
    <row r="7965" spans="1:253" s="2" customFormat="1" ht="16.5">
      <c r="A7965" s="250"/>
      <c r="B7965" s="250"/>
      <c r="C7965" s="250"/>
      <c r="D7965" s="250"/>
      <c r="E7965" s="250"/>
      <c r="F7965" s="250"/>
      <c r="G7965" s="3"/>
      <c r="H7965" s="3"/>
      <c r="I7965" s="3"/>
      <c r="J7965" s="3"/>
      <c r="K7965" s="3"/>
      <c r="L7965" s="3"/>
      <c r="IK7965" s="3"/>
      <c r="IL7965" s="3"/>
      <c r="IM7965" s="3"/>
      <c r="IN7965" s="3"/>
      <c r="IO7965" s="3"/>
      <c r="IP7965" s="3"/>
      <c r="IQ7965" s="3"/>
      <c r="IR7965" s="3"/>
      <c r="IS7965" s="3"/>
    </row>
    <row r="7966" spans="1:253" s="2" customFormat="1" ht="16.5">
      <c r="A7966" s="250"/>
      <c r="B7966" s="250"/>
      <c r="C7966" s="250"/>
      <c r="D7966" s="250"/>
      <c r="E7966" s="250"/>
      <c r="F7966" s="250"/>
      <c r="G7966" s="3"/>
      <c r="H7966" s="3"/>
      <c r="I7966" s="3"/>
      <c r="J7966" s="3"/>
      <c r="K7966" s="3"/>
      <c r="L7966" s="3"/>
      <c r="IK7966" s="3"/>
      <c r="IL7966" s="3"/>
      <c r="IM7966" s="3"/>
      <c r="IN7966" s="3"/>
      <c r="IO7966" s="3"/>
      <c r="IP7966" s="3"/>
      <c r="IQ7966" s="3"/>
      <c r="IR7966" s="3"/>
      <c r="IS7966" s="3"/>
    </row>
    <row r="7967" spans="1:253" s="2" customFormat="1" ht="16.5">
      <c r="A7967" s="250"/>
      <c r="B7967" s="250"/>
      <c r="C7967" s="250"/>
      <c r="D7967" s="250"/>
      <c r="E7967" s="250"/>
      <c r="F7967" s="250"/>
      <c r="G7967" s="3"/>
      <c r="H7967" s="3"/>
      <c r="I7967" s="3"/>
      <c r="J7967" s="3"/>
      <c r="K7967" s="3"/>
      <c r="L7967" s="3"/>
      <c r="IK7967" s="3"/>
      <c r="IL7967" s="3"/>
      <c r="IM7967" s="3"/>
      <c r="IN7967" s="3"/>
      <c r="IO7967" s="3"/>
      <c r="IP7967" s="3"/>
      <c r="IQ7967" s="3"/>
      <c r="IR7967" s="3"/>
      <c r="IS7967" s="3"/>
    </row>
    <row r="7968" spans="1:253" s="2" customFormat="1" ht="16.5">
      <c r="A7968" s="250"/>
      <c r="B7968" s="250"/>
      <c r="C7968" s="250"/>
      <c r="D7968" s="250"/>
      <c r="E7968" s="250"/>
      <c r="F7968" s="250"/>
      <c r="G7968" s="3"/>
      <c r="H7968" s="3"/>
      <c r="I7968" s="3"/>
      <c r="J7968" s="3"/>
      <c r="K7968" s="3"/>
      <c r="L7968" s="3"/>
      <c r="IK7968" s="3"/>
      <c r="IL7968" s="3"/>
      <c r="IM7968" s="3"/>
      <c r="IN7968" s="3"/>
      <c r="IO7968" s="3"/>
      <c r="IP7968" s="3"/>
      <c r="IQ7968" s="3"/>
      <c r="IR7968" s="3"/>
      <c r="IS7968" s="3"/>
    </row>
    <row r="7969" spans="1:253" s="2" customFormat="1" ht="16.5">
      <c r="A7969" s="250"/>
      <c r="B7969" s="250"/>
      <c r="C7969" s="250"/>
      <c r="D7969" s="250"/>
      <c r="E7969" s="250"/>
      <c r="F7969" s="250"/>
      <c r="G7969" s="3"/>
      <c r="H7969" s="3"/>
      <c r="I7969" s="3"/>
      <c r="J7969" s="3"/>
      <c r="K7969" s="3"/>
      <c r="L7969" s="3"/>
      <c r="IK7969" s="3"/>
      <c r="IL7969" s="3"/>
      <c r="IM7969" s="3"/>
      <c r="IN7969" s="3"/>
      <c r="IO7969" s="3"/>
      <c r="IP7969" s="3"/>
      <c r="IQ7969" s="3"/>
      <c r="IR7969" s="3"/>
      <c r="IS7969" s="3"/>
    </row>
    <row r="7970" spans="1:253" s="2" customFormat="1" ht="16.5">
      <c r="A7970" s="250"/>
      <c r="B7970" s="250"/>
      <c r="C7970" s="250"/>
      <c r="D7970" s="250"/>
      <c r="E7970" s="250"/>
      <c r="F7970" s="250"/>
      <c r="G7970" s="3"/>
      <c r="H7970" s="3"/>
      <c r="I7970" s="3"/>
      <c r="J7970" s="3"/>
      <c r="K7970" s="3"/>
      <c r="L7970" s="3"/>
      <c r="IK7970" s="3"/>
      <c r="IL7970" s="3"/>
      <c r="IM7970" s="3"/>
      <c r="IN7970" s="3"/>
      <c r="IO7970" s="3"/>
      <c r="IP7970" s="3"/>
      <c r="IQ7970" s="3"/>
      <c r="IR7970" s="3"/>
      <c r="IS7970" s="3"/>
    </row>
    <row r="7971" spans="1:253" s="2" customFormat="1" ht="16.5">
      <c r="A7971" s="250"/>
      <c r="B7971" s="250"/>
      <c r="C7971" s="250"/>
      <c r="D7971" s="250"/>
      <c r="E7971" s="250"/>
      <c r="F7971" s="250"/>
      <c r="G7971" s="3"/>
      <c r="H7971" s="3"/>
      <c r="I7971" s="3"/>
      <c r="J7971" s="3"/>
      <c r="K7971" s="3"/>
      <c r="L7971" s="3"/>
      <c r="IK7971" s="3"/>
      <c r="IL7971" s="3"/>
      <c r="IM7971" s="3"/>
      <c r="IN7971" s="3"/>
      <c r="IO7971" s="3"/>
      <c r="IP7971" s="3"/>
      <c r="IQ7971" s="3"/>
      <c r="IR7971" s="3"/>
      <c r="IS7971" s="3"/>
    </row>
    <row r="7972" spans="1:253" s="2" customFormat="1" ht="16.5">
      <c r="A7972" s="250"/>
      <c r="B7972" s="250"/>
      <c r="C7972" s="250"/>
      <c r="D7972" s="250"/>
      <c r="E7972" s="250"/>
      <c r="F7972" s="250"/>
      <c r="G7972" s="3"/>
      <c r="H7972" s="3"/>
      <c r="I7972" s="3"/>
      <c r="J7972" s="3"/>
      <c r="K7972" s="3"/>
      <c r="L7972" s="3"/>
      <c r="IK7972" s="3"/>
      <c r="IL7972" s="3"/>
      <c r="IM7972" s="3"/>
      <c r="IN7972" s="3"/>
      <c r="IO7972" s="3"/>
      <c r="IP7972" s="3"/>
      <c r="IQ7972" s="3"/>
      <c r="IR7972" s="3"/>
      <c r="IS7972" s="3"/>
    </row>
    <row r="7973" spans="1:253" s="2" customFormat="1" ht="16.5">
      <c r="A7973" s="250"/>
      <c r="B7973" s="250"/>
      <c r="C7973" s="250"/>
      <c r="D7973" s="250"/>
      <c r="E7973" s="250"/>
      <c r="F7973" s="250"/>
      <c r="G7973" s="3"/>
      <c r="H7973" s="3"/>
      <c r="I7973" s="3"/>
      <c r="J7973" s="3"/>
      <c r="K7973" s="3"/>
      <c r="L7973" s="3"/>
      <c r="IK7973" s="3"/>
      <c r="IL7973" s="3"/>
      <c r="IM7973" s="3"/>
      <c r="IN7973" s="3"/>
      <c r="IO7973" s="3"/>
      <c r="IP7973" s="3"/>
      <c r="IQ7973" s="3"/>
      <c r="IR7973" s="3"/>
      <c r="IS7973" s="3"/>
    </row>
    <row r="7974" spans="1:253" s="2" customFormat="1" ht="16.5">
      <c r="A7974" s="250"/>
      <c r="B7974" s="250"/>
      <c r="C7974" s="250"/>
      <c r="D7974" s="250"/>
      <c r="E7974" s="250"/>
      <c r="F7974" s="250"/>
      <c r="G7974" s="3"/>
      <c r="H7974" s="3"/>
      <c r="I7974" s="3"/>
      <c r="J7974" s="3"/>
      <c r="K7974" s="3"/>
      <c r="L7974" s="3"/>
      <c r="IK7974" s="3"/>
      <c r="IL7974" s="3"/>
      <c r="IM7974" s="3"/>
      <c r="IN7974" s="3"/>
      <c r="IO7974" s="3"/>
      <c r="IP7974" s="3"/>
      <c r="IQ7974" s="3"/>
      <c r="IR7974" s="3"/>
      <c r="IS7974" s="3"/>
    </row>
    <row r="7975" spans="1:253" s="2" customFormat="1" ht="16.5">
      <c r="A7975" s="250"/>
      <c r="B7975" s="250"/>
      <c r="C7975" s="250"/>
      <c r="D7975" s="250"/>
      <c r="E7975" s="250"/>
      <c r="F7975" s="250"/>
      <c r="G7975" s="3"/>
      <c r="H7975" s="3"/>
      <c r="I7975" s="3"/>
      <c r="J7975" s="3"/>
      <c r="K7975" s="3"/>
      <c r="L7975" s="3"/>
      <c r="IK7975" s="3"/>
      <c r="IL7975" s="3"/>
      <c r="IM7975" s="3"/>
      <c r="IN7975" s="3"/>
      <c r="IO7975" s="3"/>
      <c r="IP7975" s="3"/>
      <c r="IQ7975" s="3"/>
      <c r="IR7975" s="3"/>
      <c r="IS7975" s="3"/>
    </row>
    <row r="7976" spans="1:253" s="2" customFormat="1" ht="16.5">
      <c r="A7976" s="250"/>
      <c r="B7976" s="250"/>
      <c r="C7976" s="250"/>
      <c r="D7976" s="250"/>
      <c r="E7976" s="250"/>
      <c r="F7976" s="250"/>
      <c r="G7976" s="3"/>
      <c r="H7976" s="3"/>
      <c r="I7976" s="3"/>
      <c r="J7976" s="3"/>
      <c r="K7976" s="3"/>
      <c r="L7976" s="3"/>
      <c r="IK7976" s="3"/>
      <c r="IL7976" s="3"/>
      <c r="IM7976" s="3"/>
      <c r="IN7976" s="3"/>
      <c r="IO7976" s="3"/>
      <c r="IP7976" s="3"/>
      <c r="IQ7976" s="3"/>
      <c r="IR7976" s="3"/>
      <c r="IS7976" s="3"/>
    </row>
    <row r="7977" spans="1:253" s="2" customFormat="1" ht="16.5">
      <c r="A7977" s="250"/>
      <c r="B7977" s="250"/>
      <c r="C7977" s="250"/>
      <c r="D7977" s="250"/>
      <c r="E7977" s="250"/>
      <c r="F7977" s="250"/>
      <c r="G7977" s="3"/>
      <c r="H7977" s="3"/>
      <c r="I7977" s="3"/>
      <c r="J7977" s="3"/>
      <c r="K7977" s="3"/>
      <c r="L7977" s="3"/>
      <c r="IK7977" s="3"/>
      <c r="IL7977" s="3"/>
      <c r="IM7977" s="3"/>
      <c r="IN7977" s="3"/>
      <c r="IO7977" s="3"/>
      <c r="IP7977" s="3"/>
      <c r="IQ7977" s="3"/>
      <c r="IR7977" s="3"/>
      <c r="IS7977" s="3"/>
    </row>
    <row r="7978" spans="1:253" s="2" customFormat="1" ht="16.5">
      <c r="A7978" s="250"/>
      <c r="B7978" s="250"/>
      <c r="C7978" s="250"/>
      <c r="D7978" s="250"/>
      <c r="E7978" s="250"/>
      <c r="F7978" s="250"/>
      <c r="G7978" s="3"/>
      <c r="H7978" s="3"/>
      <c r="I7978" s="3"/>
      <c r="J7978" s="3"/>
      <c r="K7978" s="3"/>
      <c r="L7978" s="3"/>
      <c r="IK7978" s="3"/>
      <c r="IL7978" s="3"/>
      <c r="IM7978" s="3"/>
      <c r="IN7978" s="3"/>
      <c r="IO7978" s="3"/>
      <c r="IP7978" s="3"/>
      <c r="IQ7978" s="3"/>
      <c r="IR7978" s="3"/>
      <c r="IS7978" s="3"/>
    </row>
    <row r="7979" spans="1:253" s="2" customFormat="1" ht="16.5">
      <c r="A7979" s="250"/>
      <c r="B7979" s="250"/>
      <c r="C7979" s="250"/>
      <c r="D7979" s="250"/>
      <c r="E7979" s="250"/>
      <c r="F7979" s="250"/>
      <c r="G7979" s="3"/>
      <c r="H7979" s="3"/>
      <c r="I7979" s="3"/>
      <c r="J7979" s="3"/>
      <c r="K7979" s="3"/>
      <c r="L7979" s="3"/>
      <c r="IK7979" s="3"/>
      <c r="IL7979" s="3"/>
      <c r="IM7979" s="3"/>
      <c r="IN7979" s="3"/>
      <c r="IO7979" s="3"/>
      <c r="IP7979" s="3"/>
      <c r="IQ7979" s="3"/>
      <c r="IR7979" s="3"/>
      <c r="IS7979" s="3"/>
    </row>
    <row r="7980" spans="1:253" s="2" customFormat="1" ht="16.5">
      <c r="A7980" s="250"/>
      <c r="B7980" s="250"/>
      <c r="C7980" s="250"/>
      <c r="D7980" s="250"/>
      <c r="E7980" s="250"/>
      <c r="F7980" s="250"/>
      <c r="G7980" s="3"/>
      <c r="H7980" s="3"/>
      <c r="I7980" s="3"/>
      <c r="J7980" s="3"/>
      <c r="K7980" s="3"/>
      <c r="L7980" s="3"/>
      <c r="IK7980" s="3"/>
      <c r="IL7980" s="3"/>
      <c r="IM7980" s="3"/>
      <c r="IN7980" s="3"/>
      <c r="IO7980" s="3"/>
      <c r="IP7980" s="3"/>
      <c r="IQ7980" s="3"/>
      <c r="IR7980" s="3"/>
      <c r="IS7980" s="3"/>
    </row>
    <row r="7981" spans="1:253" s="2" customFormat="1" ht="16.5">
      <c r="A7981" s="250"/>
      <c r="B7981" s="250"/>
      <c r="C7981" s="250"/>
      <c r="D7981" s="250"/>
      <c r="E7981" s="250"/>
      <c r="F7981" s="250"/>
      <c r="G7981" s="3"/>
      <c r="H7981" s="3"/>
      <c r="I7981" s="3"/>
      <c r="J7981" s="3"/>
      <c r="K7981" s="3"/>
      <c r="L7981" s="3"/>
      <c r="IK7981" s="3"/>
      <c r="IL7981" s="3"/>
      <c r="IM7981" s="3"/>
      <c r="IN7981" s="3"/>
      <c r="IO7981" s="3"/>
      <c r="IP7981" s="3"/>
      <c r="IQ7981" s="3"/>
      <c r="IR7981" s="3"/>
      <c r="IS7981" s="3"/>
    </row>
    <row r="7982" spans="1:253" s="2" customFormat="1" ht="16.5">
      <c r="A7982" s="250"/>
      <c r="B7982" s="250"/>
      <c r="C7982" s="250"/>
      <c r="D7982" s="250"/>
      <c r="E7982" s="250"/>
      <c r="F7982" s="250"/>
      <c r="G7982" s="3"/>
      <c r="H7982" s="3"/>
      <c r="I7982" s="3"/>
      <c r="J7982" s="3"/>
      <c r="K7982" s="3"/>
      <c r="L7982" s="3"/>
      <c r="IK7982" s="3"/>
      <c r="IL7982" s="3"/>
      <c r="IM7982" s="3"/>
      <c r="IN7982" s="3"/>
      <c r="IO7982" s="3"/>
      <c r="IP7982" s="3"/>
      <c r="IQ7982" s="3"/>
      <c r="IR7982" s="3"/>
      <c r="IS7982" s="3"/>
    </row>
    <row r="7983" spans="1:253" s="2" customFormat="1" ht="16.5">
      <c r="A7983" s="250"/>
      <c r="B7983" s="250"/>
      <c r="C7983" s="250"/>
      <c r="D7983" s="250"/>
      <c r="E7983" s="250"/>
      <c r="F7983" s="250"/>
      <c r="G7983" s="3"/>
      <c r="H7983" s="3"/>
      <c r="I7983" s="3"/>
      <c r="J7983" s="3"/>
      <c r="K7983" s="3"/>
      <c r="L7983" s="3"/>
      <c r="IK7983" s="3"/>
      <c r="IL7983" s="3"/>
      <c r="IM7983" s="3"/>
      <c r="IN7983" s="3"/>
      <c r="IO7983" s="3"/>
      <c r="IP7983" s="3"/>
      <c r="IQ7983" s="3"/>
      <c r="IR7983" s="3"/>
      <c r="IS7983" s="3"/>
    </row>
    <row r="7984" spans="1:253" s="2" customFormat="1" ht="16.5">
      <c r="A7984" s="250"/>
      <c r="B7984" s="250"/>
      <c r="C7984" s="250"/>
      <c r="D7984" s="250"/>
      <c r="E7984" s="250"/>
      <c r="F7984" s="250"/>
      <c r="G7984" s="3"/>
      <c r="H7984" s="3"/>
      <c r="I7984" s="3"/>
      <c r="J7984" s="3"/>
      <c r="K7984" s="3"/>
      <c r="L7984" s="3"/>
      <c r="IK7984" s="3"/>
      <c r="IL7984" s="3"/>
      <c r="IM7984" s="3"/>
      <c r="IN7984" s="3"/>
      <c r="IO7984" s="3"/>
      <c r="IP7984" s="3"/>
      <c r="IQ7984" s="3"/>
      <c r="IR7984" s="3"/>
      <c r="IS7984" s="3"/>
    </row>
    <row r="7985" spans="1:253" s="2" customFormat="1" ht="16.5">
      <c r="A7985" s="250"/>
      <c r="B7985" s="250"/>
      <c r="C7985" s="250"/>
      <c r="D7985" s="250"/>
      <c r="E7985" s="250"/>
      <c r="F7985" s="250"/>
      <c r="G7985" s="3"/>
      <c r="H7985" s="3"/>
      <c r="I7985" s="3"/>
      <c r="J7985" s="3"/>
      <c r="K7985" s="3"/>
      <c r="L7985" s="3"/>
      <c r="IK7985" s="3"/>
      <c r="IL7985" s="3"/>
      <c r="IM7985" s="3"/>
      <c r="IN7985" s="3"/>
      <c r="IO7985" s="3"/>
      <c r="IP7985" s="3"/>
      <c r="IQ7985" s="3"/>
      <c r="IR7985" s="3"/>
      <c r="IS7985" s="3"/>
    </row>
    <row r="7986" spans="1:253" s="2" customFormat="1" ht="16.5">
      <c r="A7986" s="250"/>
      <c r="B7986" s="250"/>
      <c r="C7986" s="250"/>
      <c r="D7986" s="250"/>
      <c r="E7986" s="250"/>
      <c r="F7986" s="250"/>
      <c r="G7986" s="3"/>
      <c r="H7986" s="3"/>
      <c r="I7986" s="3"/>
      <c r="J7986" s="3"/>
      <c r="K7986" s="3"/>
      <c r="L7986" s="3"/>
      <c r="IK7986" s="3"/>
      <c r="IL7986" s="3"/>
      <c r="IM7986" s="3"/>
      <c r="IN7986" s="3"/>
      <c r="IO7986" s="3"/>
      <c r="IP7986" s="3"/>
      <c r="IQ7986" s="3"/>
      <c r="IR7986" s="3"/>
      <c r="IS7986" s="3"/>
    </row>
    <row r="7987" spans="1:253" s="2" customFormat="1" ht="16.5">
      <c r="A7987" s="250"/>
      <c r="B7987" s="250"/>
      <c r="C7987" s="250"/>
      <c r="D7987" s="250"/>
      <c r="E7987" s="250"/>
      <c r="F7987" s="250"/>
      <c r="G7987" s="3"/>
      <c r="H7987" s="3"/>
      <c r="I7987" s="3"/>
      <c r="J7987" s="3"/>
      <c r="K7987" s="3"/>
      <c r="L7987" s="3"/>
      <c r="IK7987" s="3"/>
      <c r="IL7987" s="3"/>
      <c r="IM7987" s="3"/>
      <c r="IN7987" s="3"/>
      <c r="IO7987" s="3"/>
      <c r="IP7987" s="3"/>
      <c r="IQ7987" s="3"/>
      <c r="IR7987" s="3"/>
      <c r="IS7987" s="3"/>
    </row>
    <row r="7988" spans="1:253" s="2" customFormat="1" ht="16.5">
      <c r="A7988" s="250"/>
      <c r="B7988" s="250"/>
      <c r="C7988" s="250"/>
      <c r="D7988" s="250"/>
      <c r="E7988" s="250"/>
      <c r="F7988" s="250"/>
      <c r="G7988" s="3"/>
      <c r="H7988" s="3"/>
      <c r="I7988" s="3"/>
      <c r="J7988" s="3"/>
      <c r="K7988" s="3"/>
      <c r="L7988" s="3"/>
      <c r="IK7988" s="3"/>
      <c r="IL7988" s="3"/>
      <c r="IM7988" s="3"/>
      <c r="IN7988" s="3"/>
      <c r="IO7988" s="3"/>
      <c r="IP7988" s="3"/>
      <c r="IQ7988" s="3"/>
      <c r="IR7988" s="3"/>
      <c r="IS7988" s="3"/>
    </row>
    <row r="7989" spans="1:253" s="2" customFormat="1" ht="16.5">
      <c r="A7989" s="250"/>
      <c r="B7989" s="250"/>
      <c r="C7989" s="250"/>
      <c r="D7989" s="250"/>
      <c r="E7989" s="250"/>
      <c r="F7989" s="250"/>
      <c r="G7989" s="3"/>
      <c r="H7989" s="3"/>
      <c r="I7989" s="3"/>
      <c r="J7989" s="3"/>
      <c r="K7989" s="3"/>
      <c r="L7989" s="3"/>
      <c r="IK7989" s="3"/>
      <c r="IL7989" s="3"/>
      <c r="IM7989" s="3"/>
      <c r="IN7989" s="3"/>
      <c r="IO7989" s="3"/>
      <c r="IP7989" s="3"/>
      <c r="IQ7989" s="3"/>
      <c r="IR7989" s="3"/>
      <c r="IS7989" s="3"/>
    </row>
    <row r="7990" spans="1:253" s="2" customFormat="1" ht="16.5">
      <c r="A7990" s="250"/>
      <c r="B7990" s="250"/>
      <c r="C7990" s="250"/>
      <c r="D7990" s="250"/>
      <c r="E7990" s="250"/>
      <c r="F7990" s="250"/>
      <c r="G7990" s="3"/>
      <c r="H7990" s="3"/>
      <c r="I7990" s="3"/>
      <c r="J7990" s="3"/>
      <c r="K7990" s="3"/>
      <c r="L7990" s="3"/>
      <c r="IK7990" s="3"/>
      <c r="IL7990" s="3"/>
      <c r="IM7990" s="3"/>
      <c r="IN7990" s="3"/>
      <c r="IO7990" s="3"/>
      <c r="IP7990" s="3"/>
      <c r="IQ7990" s="3"/>
      <c r="IR7990" s="3"/>
      <c r="IS7990" s="3"/>
    </row>
    <row r="7991" spans="1:253" s="2" customFormat="1" ht="16.5">
      <c r="A7991" s="250"/>
      <c r="B7991" s="250"/>
      <c r="C7991" s="250"/>
      <c r="D7991" s="250"/>
      <c r="E7991" s="250"/>
      <c r="F7991" s="250"/>
      <c r="G7991" s="3"/>
      <c r="H7991" s="3"/>
      <c r="I7991" s="3"/>
      <c r="J7991" s="3"/>
      <c r="K7991" s="3"/>
      <c r="L7991" s="3"/>
      <c r="IK7991" s="3"/>
      <c r="IL7991" s="3"/>
      <c r="IM7991" s="3"/>
      <c r="IN7991" s="3"/>
      <c r="IO7991" s="3"/>
      <c r="IP7991" s="3"/>
      <c r="IQ7991" s="3"/>
      <c r="IR7991" s="3"/>
      <c r="IS7991" s="3"/>
    </row>
    <row r="7992" spans="1:253" s="2" customFormat="1" ht="16.5">
      <c r="A7992" s="250"/>
      <c r="B7992" s="250"/>
      <c r="C7992" s="250"/>
      <c r="D7992" s="250"/>
      <c r="E7992" s="250"/>
      <c r="F7992" s="250"/>
      <c r="G7992" s="3"/>
      <c r="H7992" s="3"/>
      <c r="I7992" s="3"/>
      <c r="J7992" s="3"/>
      <c r="K7992" s="3"/>
      <c r="L7992" s="3"/>
      <c r="IK7992" s="3"/>
      <c r="IL7992" s="3"/>
      <c r="IM7992" s="3"/>
      <c r="IN7992" s="3"/>
      <c r="IO7992" s="3"/>
      <c r="IP7992" s="3"/>
      <c r="IQ7992" s="3"/>
      <c r="IR7992" s="3"/>
      <c r="IS7992" s="3"/>
    </row>
    <row r="7993" spans="1:253" s="2" customFormat="1" ht="16.5">
      <c r="A7993" s="250"/>
      <c r="B7993" s="250"/>
      <c r="C7993" s="250"/>
      <c r="D7993" s="250"/>
      <c r="E7993" s="250"/>
      <c r="F7993" s="250"/>
      <c r="G7993" s="3"/>
      <c r="H7993" s="3"/>
      <c r="I7993" s="3"/>
      <c r="J7993" s="3"/>
      <c r="K7993" s="3"/>
      <c r="L7993" s="3"/>
      <c r="IK7993" s="3"/>
      <c r="IL7993" s="3"/>
      <c r="IM7993" s="3"/>
      <c r="IN7993" s="3"/>
      <c r="IO7993" s="3"/>
      <c r="IP7993" s="3"/>
      <c r="IQ7993" s="3"/>
      <c r="IR7993" s="3"/>
      <c r="IS7993" s="3"/>
    </row>
    <row r="7994" spans="1:253" s="2" customFormat="1" ht="16.5">
      <c r="A7994" s="250"/>
      <c r="B7994" s="250"/>
      <c r="C7994" s="250"/>
      <c r="D7994" s="250"/>
      <c r="E7994" s="250"/>
      <c r="F7994" s="250"/>
      <c r="G7994" s="3"/>
      <c r="H7994" s="3"/>
      <c r="I7994" s="3"/>
      <c r="J7994" s="3"/>
      <c r="K7994" s="3"/>
      <c r="L7994" s="3"/>
      <c r="IK7994" s="3"/>
      <c r="IL7994" s="3"/>
      <c r="IM7994" s="3"/>
      <c r="IN7994" s="3"/>
      <c r="IO7994" s="3"/>
      <c r="IP7994" s="3"/>
      <c r="IQ7994" s="3"/>
      <c r="IR7994" s="3"/>
      <c r="IS7994" s="3"/>
    </row>
    <row r="7995" spans="1:253" s="2" customFormat="1" ht="16.5">
      <c r="A7995" s="250"/>
      <c r="B7995" s="250"/>
      <c r="C7995" s="250"/>
      <c r="D7995" s="250"/>
      <c r="E7995" s="250"/>
      <c r="F7995" s="250"/>
      <c r="G7995" s="3"/>
      <c r="H7995" s="3"/>
      <c r="I7995" s="3"/>
      <c r="J7995" s="3"/>
      <c r="K7995" s="3"/>
      <c r="L7995" s="3"/>
      <c r="IK7995" s="3"/>
      <c r="IL7995" s="3"/>
      <c r="IM7995" s="3"/>
      <c r="IN7995" s="3"/>
      <c r="IO7995" s="3"/>
      <c r="IP7995" s="3"/>
      <c r="IQ7995" s="3"/>
      <c r="IR7995" s="3"/>
      <c r="IS7995" s="3"/>
    </row>
    <row r="7996" spans="1:253" s="2" customFormat="1" ht="16.5">
      <c r="A7996" s="250"/>
      <c r="B7996" s="250"/>
      <c r="C7996" s="250"/>
      <c r="D7996" s="250"/>
      <c r="E7996" s="250"/>
      <c r="F7996" s="250"/>
      <c r="G7996" s="3"/>
      <c r="H7996" s="3"/>
      <c r="I7996" s="3"/>
      <c r="J7996" s="3"/>
      <c r="K7996" s="3"/>
      <c r="L7996" s="3"/>
      <c r="IK7996" s="3"/>
      <c r="IL7996" s="3"/>
      <c r="IM7996" s="3"/>
      <c r="IN7996" s="3"/>
      <c r="IO7996" s="3"/>
      <c r="IP7996" s="3"/>
      <c r="IQ7996" s="3"/>
      <c r="IR7996" s="3"/>
      <c r="IS7996" s="3"/>
    </row>
    <row r="7997" spans="1:253" s="2" customFormat="1" ht="16.5">
      <c r="A7997" s="250"/>
      <c r="B7997" s="250"/>
      <c r="C7997" s="250"/>
      <c r="D7997" s="250"/>
      <c r="E7997" s="250"/>
      <c r="F7997" s="250"/>
      <c r="G7997" s="3"/>
      <c r="H7997" s="3"/>
      <c r="I7997" s="3"/>
      <c r="J7997" s="3"/>
      <c r="K7997" s="3"/>
      <c r="L7997" s="3"/>
      <c r="IK7997" s="3"/>
      <c r="IL7997" s="3"/>
      <c r="IM7997" s="3"/>
      <c r="IN7997" s="3"/>
      <c r="IO7997" s="3"/>
      <c r="IP7997" s="3"/>
      <c r="IQ7997" s="3"/>
      <c r="IR7997" s="3"/>
      <c r="IS7997" s="3"/>
    </row>
    <row r="7998" spans="1:253" s="2" customFormat="1" ht="16.5">
      <c r="A7998" s="250"/>
      <c r="B7998" s="250"/>
      <c r="C7998" s="250"/>
      <c r="D7998" s="250"/>
      <c r="E7998" s="250"/>
      <c r="F7998" s="250"/>
      <c r="G7998" s="3"/>
      <c r="H7998" s="3"/>
      <c r="I7998" s="3"/>
      <c r="J7998" s="3"/>
      <c r="K7998" s="3"/>
      <c r="L7998" s="3"/>
      <c r="IK7998" s="3"/>
      <c r="IL7998" s="3"/>
      <c r="IM7998" s="3"/>
      <c r="IN7998" s="3"/>
      <c r="IO7998" s="3"/>
      <c r="IP7998" s="3"/>
      <c r="IQ7998" s="3"/>
      <c r="IR7998" s="3"/>
      <c r="IS7998" s="3"/>
    </row>
    <row r="7999" spans="1:253" s="2" customFormat="1" ht="16.5">
      <c r="A7999" s="250"/>
      <c r="B7999" s="250"/>
      <c r="C7999" s="250"/>
      <c r="D7999" s="250"/>
      <c r="E7999" s="250"/>
      <c r="F7999" s="250"/>
      <c r="G7999" s="3"/>
      <c r="H7999" s="3"/>
      <c r="I7999" s="3"/>
      <c r="J7999" s="3"/>
      <c r="K7999" s="3"/>
      <c r="L7999" s="3"/>
      <c r="IK7999" s="3"/>
      <c r="IL7999" s="3"/>
      <c r="IM7999" s="3"/>
      <c r="IN7999" s="3"/>
      <c r="IO7999" s="3"/>
      <c r="IP7999" s="3"/>
      <c r="IQ7999" s="3"/>
      <c r="IR7999" s="3"/>
      <c r="IS7999" s="3"/>
    </row>
    <row r="8000" spans="1:253" s="2" customFormat="1" ht="16.5">
      <c r="A8000" s="250"/>
      <c r="B8000" s="250"/>
      <c r="C8000" s="250"/>
      <c r="D8000" s="250"/>
      <c r="E8000" s="250"/>
      <c r="F8000" s="250"/>
      <c r="G8000" s="3"/>
      <c r="H8000" s="3"/>
      <c r="I8000" s="3"/>
      <c r="J8000" s="3"/>
      <c r="K8000" s="3"/>
      <c r="L8000" s="3"/>
      <c r="IK8000" s="3"/>
      <c r="IL8000" s="3"/>
      <c r="IM8000" s="3"/>
      <c r="IN8000" s="3"/>
      <c r="IO8000" s="3"/>
      <c r="IP8000" s="3"/>
      <c r="IQ8000" s="3"/>
      <c r="IR8000" s="3"/>
      <c r="IS8000" s="3"/>
    </row>
    <row r="8001" spans="1:253" s="2" customFormat="1" ht="16.5">
      <c r="A8001" s="250"/>
      <c r="B8001" s="250"/>
      <c r="C8001" s="250"/>
      <c r="D8001" s="250"/>
      <c r="E8001" s="250"/>
      <c r="F8001" s="250"/>
      <c r="G8001" s="3"/>
      <c r="H8001" s="3"/>
      <c r="I8001" s="3"/>
      <c r="J8001" s="3"/>
      <c r="K8001" s="3"/>
      <c r="L8001" s="3"/>
      <c r="IK8001" s="3"/>
      <c r="IL8001" s="3"/>
      <c r="IM8001" s="3"/>
      <c r="IN8001" s="3"/>
      <c r="IO8001" s="3"/>
      <c r="IP8001" s="3"/>
      <c r="IQ8001" s="3"/>
      <c r="IR8001" s="3"/>
      <c r="IS8001" s="3"/>
    </row>
    <row r="8002" spans="1:253" s="2" customFormat="1" ht="16.5">
      <c r="A8002" s="250"/>
      <c r="B8002" s="250"/>
      <c r="C8002" s="250"/>
      <c r="D8002" s="250"/>
      <c r="E8002" s="250"/>
      <c r="F8002" s="250"/>
      <c r="G8002" s="3"/>
      <c r="H8002" s="3"/>
      <c r="I8002" s="3"/>
      <c r="J8002" s="3"/>
      <c r="K8002" s="3"/>
      <c r="L8002" s="3"/>
      <c r="IK8002" s="3"/>
      <c r="IL8002" s="3"/>
      <c r="IM8002" s="3"/>
      <c r="IN8002" s="3"/>
      <c r="IO8002" s="3"/>
      <c r="IP8002" s="3"/>
      <c r="IQ8002" s="3"/>
      <c r="IR8002" s="3"/>
      <c r="IS8002" s="3"/>
    </row>
    <row r="8003" spans="1:253" s="2" customFormat="1" ht="16.5">
      <c r="A8003" s="250"/>
      <c r="B8003" s="250"/>
      <c r="C8003" s="250"/>
      <c r="D8003" s="250"/>
      <c r="E8003" s="250"/>
      <c r="F8003" s="250"/>
      <c r="G8003" s="3"/>
      <c r="H8003" s="3"/>
      <c r="I8003" s="3"/>
      <c r="J8003" s="3"/>
      <c r="K8003" s="3"/>
      <c r="L8003" s="3"/>
      <c r="IK8003" s="3"/>
      <c r="IL8003" s="3"/>
      <c r="IM8003" s="3"/>
      <c r="IN8003" s="3"/>
      <c r="IO8003" s="3"/>
      <c r="IP8003" s="3"/>
      <c r="IQ8003" s="3"/>
      <c r="IR8003" s="3"/>
      <c r="IS8003" s="3"/>
    </row>
    <row r="8004" spans="1:253" s="2" customFormat="1" ht="16.5">
      <c r="A8004" s="250"/>
      <c r="B8004" s="250"/>
      <c r="C8004" s="250"/>
      <c r="D8004" s="250"/>
      <c r="E8004" s="250"/>
      <c r="F8004" s="250"/>
      <c r="G8004" s="3"/>
      <c r="H8004" s="3"/>
      <c r="I8004" s="3"/>
      <c r="J8004" s="3"/>
      <c r="K8004" s="3"/>
      <c r="L8004" s="3"/>
      <c r="IK8004" s="3"/>
      <c r="IL8004" s="3"/>
      <c r="IM8004" s="3"/>
      <c r="IN8004" s="3"/>
      <c r="IO8004" s="3"/>
      <c r="IP8004" s="3"/>
      <c r="IQ8004" s="3"/>
      <c r="IR8004" s="3"/>
      <c r="IS8004" s="3"/>
    </row>
    <row r="8005" spans="1:253" s="2" customFormat="1" ht="16.5">
      <c r="A8005" s="250"/>
      <c r="B8005" s="250"/>
      <c r="C8005" s="250"/>
      <c r="D8005" s="250"/>
      <c r="E8005" s="250"/>
      <c r="F8005" s="250"/>
      <c r="G8005" s="3"/>
      <c r="H8005" s="3"/>
      <c r="I8005" s="3"/>
      <c r="J8005" s="3"/>
      <c r="K8005" s="3"/>
      <c r="L8005" s="3"/>
      <c r="IK8005" s="3"/>
      <c r="IL8005" s="3"/>
      <c r="IM8005" s="3"/>
      <c r="IN8005" s="3"/>
      <c r="IO8005" s="3"/>
      <c r="IP8005" s="3"/>
      <c r="IQ8005" s="3"/>
      <c r="IR8005" s="3"/>
      <c r="IS8005" s="3"/>
    </row>
    <row r="8006" spans="1:253" s="2" customFormat="1" ht="16.5">
      <c r="A8006" s="250"/>
      <c r="B8006" s="250"/>
      <c r="C8006" s="250"/>
      <c r="D8006" s="250"/>
      <c r="E8006" s="250"/>
      <c r="F8006" s="250"/>
      <c r="G8006" s="3"/>
      <c r="H8006" s="3"/>
      <c r="I8006" s="3"/>
      <c r="J8006" s="3"/>
      <c r="K8006" s="3"/>
      <c r="L8006" s="3"/>
      <c r="IK8006" s="3"/>
      <c r="IL8006" s="3"/>
      <c r="IM8006" s="3"/>
      <c r="IN8006" s="3"/>
      <c r="IO8006" s="3"/>
      <c r="IP8006" s="3"/>
      <c r="IQ8006" s="3"/>
      <c r="IR8006" s="3"/>
      <c r="IS8006" s="3"/>
    </row>
    <row r="8007" spans="1:253" s="2" customFormat="1" ht="16.5">
      <c r="A8007" s="250"/>
      <c r="B8007" s="250"/>
      <c r="C8007" s="250"/>
      <c r="D8007" s="250"/>
      <c r="E8007" s="250"/>
      <c r="F8007" s="250"/>
      <c r="G8007" s="3"/>
      <c r="H8007" s="3"/>
      <c r="I8007" s="3"/>
      <c r="J8007" s="3"/>
      <c r="K8007" s="3"/>
      <c r="L8007" s="3"/>
      <c r="IK8007" s="3"/>
      <c r="IL8007" s="3"/>
      <c r="IM8007" s="3"/>
      <c r="IN8007" s="3"/>
      <c r="IO8007" s="3"/>
      <c r="IP8007" s="3"/>
      <c r="IQ8007" s="3"/>
      <c r="IR8007" s="3"/>
      <c r="IS8007" s="3"/>
    </row>
    <row r="8008" spans="1:253" s="2" customFormat="1" ht="16.5">
      <c r="A8008" s="250"/>
      <c r="B8008" s="250"/>
      <c r="C8008" s="250"/>
      <c r="D8008" s="250"/>
      <c r="E8008" s="250"/>
      <c r="F8008" s="250"/>
      <c r="G8008" s="3"/>
      <c r="H8008" s="3"/>
      <c r="I8008" s="3"/>
      <c r="J8008" s="3"/>
      <c r="K8008" s="3"/>
      <c r="L8008" s="3"/>
      <c r="IK8008" s="3"/>
      <c r="IL8008" s="3"/>
      <c r="IM8008" s="3"/>
      <c r="IN8008" s="3"/>
      <c r="IO8008" s="3"/>
      <c r="IP8008" s="3"/>
      <c r="IQ8008" s="3"/>
      <c r="IR8008" s="3"/>
      <c r="IS8008" s="3"/>
    </row>
    <row r="8009" spans="1:253" s="2" customFormat="1" ht="16.5">
      <c r="A8009" s="250"/>
      <c r="B8009" s="250"/>
      <c r="C8009" s="250"/>
      <c r="D8009" s="250"/>
      <c r="E8009" s="250"/>
      <c r="F8009" s="250"/>
      <c r="G8009" s="3"/>
      <c r="H8009" s="3"/>
      <c r="I8009" s="3"/>
      <c r="J8009" s="3"/>
      <c r="K8009" s="3"/>
      <c r="L8009" s="3"/>
      <c r="IK8009" s="3"/>
      <c r="IL8009" s="3"/>
      <c r="IM8009" s="3"/>
      <c r="IN8009" s="3"/>
      <c r="IO8009" s="3"/>
      <c r="IP8009" s="3"/>
      <c r="IQ8009" s="3"/>
      <c r="IR8009" s="3"/>
      <c r="IS8009" s="3"/>
    </row>
    <row r="8010" spans="1:253" s="2" customFormat="1" ht="16.5">
      <c r="A8010" s="250"/>
      <c r="B8010" s="250"/>
      <c r="C8010" s="250"/>
      <c r="D8010" s="250"/>
      <c r="E8010" s="250"/>
      <c r="F8010" s="250"/>
      <c r="G8010" s="3"/>
      <c r="H8010" s="3"/>
      <c r="I8010" s="3"/>
      <c r="J8010" s="3"/>
      <c r="K8010" s="3"/>
      <c r="L8010" s="3"/>
      <c r="IK8010" s="3"/>
      <c r="IL8010" s="3"/>
      <c r="IM8010" s="3"/>
      <c r="IN8010" s="3"/>
      <c r="IO8010" s="3"/>
      <c r="IP8010" s="3"/>
      <c r="IQ8010" s="3"/>
      <c r="IR8010" s="3"/>
      <c r="IS8010" s="3"/>
    </row>
    <row r="8011" spans="1:253" s="2" customFormat="1" ht="16.5">
      <c r="A8011" s="250"/>
      <c r="B8011" s="250"/>
      <c r="C8011" s="250"/>
      <c r="D8011" s="250"/>
      <c r="E8011" s="250"/>
      <c r="F8011" s="250"/>
      <c r="G8011" s="3"/>
      <c r="H8011" s="3"/>
      <c r="I8011" s="3"/>
      <c r="J8011" s="3"/>
      <c r="K8011" s="3"/>
      <c r="L8011" s="3"/>
      <c r="IK8011" s="3"/>
      <c r="IL8011" s="3"/>
      <c r="IM8011" s="3"/>
      <c r="IN8011" s="3"/>
      <c r="IO8011" s="3"/>
      <c r="IP8011" s="3"/>
      <c r="IQ8011" s="3"/>
      <c r="IR8011" s="3"/>
      <c r="IS8011" s="3"/>
    </row>
    <row r="8012" spans="1:253" s="2" customFormat="1" ht="16.5">
      <c r="A8012" s="250"/>
      <c r="B8012" s="250"/>
      <c r="C8012" s="250"/>
      <c r="D8012" s="250"/>
      <c r="E8012" s="250"/>
      <c r="F8012" s="250"/>
      <c r="G8012" s="3"/>
      <c r="H8012" s="3"/>
      <c r="I8012" s="3"/>
      <c r="J8012" s="3"/>
      <c r="K8012" s="3"/>
      <c r="L8012" s="3"/>
      <c r="IK8012" s="3"/>
      <c r="IL8012" s="3"/>
      <c r="IM8012" s="3"/>
      <c r="IN8012" s="3"/>
      <c r="IO8012" s="3"/>
      <c r="IP8012" s="3"/>
      <c r="IQ8012" s="3"/>
      <c r="IR8012" s="3"/>
      <c r="IS8012" s="3"/>
    </row>
    <row r="8013" spans="1:253" s="2" customFormat="1" ht="16.5">
      <c r="A8013" s="250"/>
      <c r="B8013" s="250"/>
      <c r="C8013" s="250"/>
      <c r="D8013" s="250"/>
      <c r="E8013" s="250"/>
      <c r="F8013" s="250"/>
      <c r="G8013" s="3"/>
      <c r="H8013" s="3"/>
      <c r="I8013" s="3"/>
      <c r="J8013" s="3"/>
      <c r="K8013" s="3"/>
      <c r="L8013" s="3"/>
      <c r="IK8013" s="3"/>
      <c r="IL8013" s="3"/>
      <c r="IM8013" s="3"/>
      <c r="IN8013" s="3"/>
      <c r="IO8013" s="3"/>
      <c r="IP8013" s="3"/>
      <c r="IQ8013" s="3"/>
      <c r="IR8013" s="3"/>
      <c r="IS8013" s="3"/>
    </row>
    <row r="8014" spans="1:253" s="2" customFormat="1" ht="16.5">
      <c r="A8014" s="250"/>
      <c r="B8014" s="250"/>
      <c r="C8014" s="250"/>
      <c r="D8014" s="250"/>
      <c r="E8014" s="250"/>
      <c r="F8014" s="250"/>
      <c r="G8014" s="3"/>
      <c r="H8014" s="3"/>
      <c r="I8014" s="3"/>
      <c r="J8014" s="3"/>
      <c r="K8014" s="3"/>
      <c r="L8014" s="3"/>
      <c r="IK8014" s="3"/>
      <c r="IL8014" s="3"/>
      <c r="IM8014" s="3"/>
      <c r="IN8014" s="3"/>
      <c r="IO8014" s="3"/>
      <c r="IP8014" s="3"/>
      <c r="IQ8014" s="3"/>
      <c r="IR8014" s="3"/>
      <c r="IS8014" s="3"/>
    </row>
    <row r="8015" spans="1:253" s="2" customFormat="1" ht="16.5">
      <c r="A8015" s="250"/>
      <c r="B8015" s="250"/>
      <c r="C8015" s="250"/>
      <c r="D8015" s="250"/>
      <c r="E8015" s="250"/>
      <c r="F8015" s="250"/>
      <c r="G8015" s="3"/>
      <c r="H8015" s="3"/>
      <c r="I8015" s="3"/>
      <c r="J8015" s="3"/>
      <c r="K8015" s="3"/>
      <c r="L8015" s="3"/>
      <c r="IK8015" s="3"/>
      <c r="IL8015" s="3"/>
      <c r="IM8015" s="3"/>
      <c r="IN8015" s="3"/>
      <c r="IO8015" s="3"/>
      <c r="IP8015" s="3"/>
      <c r="IQ8015" s="3"/>
      <c r="IR8015" s="3"/>
      <c r="IS8015" s="3"/>
    </row>
    <row r="8016" spans="1:253" s="2" customFormat="1" ht="16.5">
      <c r="A8016" s="250"/>
      <c r="B8016" s="250"/>
      <c r="C8016" s="250"/>
      <c r="D8016" s="250"/>
      <c r="E8016" s="250"/>
      <c r="F8016" s="250"/>
      <c r="G8016" s="3"/>
      <c r="H8016" s="3"/>
      <c r="I8016" s="3"/>
      <c r="J8016" s="3"/>
      <c r="K8016" s="3"/>
      <c r="L8016" s="3"/>
      <c r="IK8016" s="3"/>
      <c r="IL8016" s="3"/>
      <c r="IM8016" s="3"/>
      <c r="IN8016" s="3"/>
      <c r="IO8016" s="3"/>
      <c r="IP8016" s="3"/>
      <c r="IQ8016" s="3"/>
      <c r="IR8016" s="3"/>
      <c r="IS8016" s="3"/>
    </row>
    <row r="8017" spans="1:253" s="2" customFormat="1" ht="16.5">
      <c r="A8017" s="250"/>
      <c r="B8017" s="250"/>
      <c r="C8017" s="250"/>
      <c r="D8017" s="250"/>
      <c r="E8017" s="250"/>
      <c r="F8017" s="250"/>
      <c r="G8017" s="3"/>
      <c r="H8017" s="3"/>
      <c r="I8017" s="3"/>
      <c r="J8017" s="3"/>
      <c r="K8017" s="3"/>
      <c r="L8017" s="3"/>
      <c r="IK8017" s="3"/>
      <c r="IL8017" s="3"/>
      <c r="IM8017" s="3"/>
      <c r="IN8017" s="3"/>
      <c r="IO8017" s="3"/>
      <c r="IP8017" s="3"/>
      <c r="IQ8017" s="3"/>
      <c r="IR8017" s="3"/>
      <c r="IS8017" s="3"/>
    </row>
    <row r="8018" spans="1:253" s="2" customFormat="1" ht="16.5">
      <c r="A8018" s="250"/>
      <c r="B8018" s="250"/>
      <c r="C8018" s="250"/>
      <c r="D8018" s="250"/>
      <c r="E8018" s="250"/>
      <c r="F8018" s="250"/>
      <c r="G8018" s="3"/>
      <c r="H8018" s="3"/>
      <c r="I8018" s="3"/>
      <c r="J8018" s="3"/>
      <c r="K8018" s="3"/>
      <c r="L8018" s="3"/>
      <c r="IK8018" s="3"/>
      <c r="IL8018" s="3"/>
      <c r="IM8018" s="3"/>
      <c r="IN8018" s="3"/>
      <c r="IO8018" s="3"/>
      <c r="IP8018" s="3"/>
      <c r="IQ8018" s="3"/>
      <c r="IR8018" s="3"/>
      <c r="IS8018" s="3"/>
    </row>
    <row r="8019" spans="1:253" s="2" customFormat="1" ht="16.5">
      <c r="A8019" s="250"/>
      <c r="B8019" s="250"/>
      <c r="C8019" s="250"/>
      <c r="D8019" s="250"/>
      <c r="E8019" s="250"/>
      <c r="F8019" s="250"/>
      <c r="G8019" s="3"/>
      <c r="H8019" s="3"/>
      <c r="I8019" s="3"/>
      <c r="J8019" s="3"/>
      <c r="K8019" s="3"/>
      <c r="L8019" s="3"/>
      <c r="IK8019" s="3"/>
      <c r="IL8019" s="3"/>
      <c r="IM8019" s="3"/>
      <c r="IN8019" s="3"/>
      <c r="IO8019" s="3"/>
      <c r="IP8019" s="3"/>
      <c r="IQ8019" s="3"/>
      <c r="IR8019" s="3"/>
      <c r="IS8019" s="3"/>
    </row>
    <row r="8020" spans="1:253" s="2" customFormat="1" ht="16.5">
      <c r="A8020" s="250"/>
      <c r="B8020" s="250"/>
      <c r="C8020" s="250"/>
      <c r="D8020" s="250"/>
      <c r="E8020" s="250"/>
      <c r="F8020" s="250"/>
      <c r="G8020" s="3"/>
      <c r="H8020" s="3"/>
      <c r="I8020" s="3"/>
      <c r="J8020" s="3"/>
      <c r="K8020" s="3"/>
      <c r="L8020" s="3"/>
      <c r="IK8020" s="3"/>
      <c r="IL8020" s="3"/>
      <c r="IM8020" s="3"/>
      <c r="IN8020" s="3"/>
      <c r="IO8020" s="3"/>
      <c r="IP8020" s="3"/>
      <c r="IQ8020" s="3"/>
      <c r="IR8020" s="3"/>
      <c r="IS8020" s="3"/>
    </row>
    <row r="8021" spans="1:253" s="2" customFormat="1" ht="16.5">
      <c r="A8021" s="250"/>
      <c r="B8021" s="250"/>
      <c r="C8021" s="250"/>
      <c r="D8021" s="250"/>
      <c r="E8021" s="250"/>
      <c r="F8021" s="250"/>
      <c r="G8021" s="3"/>
      <c r="H8021" s="3"/>
      <c r="I8021" s="3"/>
      <c r="J8021" s="3"/>
      <c r="K8021" s="3"/>
      <c r="L8021" s="3"/>
      <c r="IK8021" s="3"/>
      <c r="IL8021" s="3"/>
      <c r="IM8021" s="3"/>
      <c r="IN8021" s="3"/>
      <c r="IO8021" s="3"/>
      <c r="IP8021" s="3"/>
      <c r="IQ8021" s="3"/>
      <c r="IR8021" s="3"/>
      <c r="IS8021" s="3"/>
    </row>
    <row r="8022" spans="1:253" s="2" customFormat="1" ht="16.5">
      <c r="A8022" s="250"/>
      <c r="B8022" s="250"/>
      <c r="C8022" s="250"/>
      <c r="D8022" s="250"/>
      <c r="E8022" s="250"/>
      <c r="F8022" s="250"/>
      <c r="G8022" s="3"/>
      <c r="H8022" s="3"/>
      <c r="I8022" s="3"/>
      <c r="J8022" s="3"/>
      <c r="K8022" s="3"/>
      <c r="L8022" s="3"/>
      <c r="IK8022" s="3"/>
      <c r="IL8022" s="3"/>
      <c r="IM8022" s="3"/>
      <c r="IN8022" s="3"/>
      <c r="IO8022" s="3"/>
      <c r="IP8022" s="3"/>
      <c r="IQ8022" s="3"/>
      <c r="IR8022" s="3"/>
      <c r="IS8022" s="3"/>
    </row>
    <row r="8023" spans="1:253" s="2" customFormat="1" ht="16.5">
      <c r="A8023" s="250"/>
      <c r="B8023" s="250"/>
      <c r="C8023" s="250"/>
      <c r="D8023" s="250"/>
      <c r="E8023" s="250"/>
      <c r="F8023" s="250"/>
      <c r="G8023" s="3"/>
      <c r="H8023" s="3"/>
      <c r="I8023" s="3"/>
      <c r="J8023" s="3"/>
      <c r="K8023" s="3"/>
      <c r="L8023" s="3"/>
      <c r="IK8023" s="3"/>
      <c r="IL8023" s="3"/>
      <c r="IM8023" s="3"/>
      <c r="IN8023" s="3"/>
      <c r="IO8023" s="3"/>
      <c r="IP8023" s="3"/>
      <c r="IQ8023" s="3"/>
      <c r="IR8023" s="3"/>
      <c r="IS8023" s="3"/>
    </row>
    <row r="8024" spans="1:253" s="2" customFormat="1" ht="16.5">
      <c r="A8024" s="250"/>
      <c r="B8024" s="250"/>
      <c r="C8024" s="250"/>
      <c r="D8024" s="250"/>
      <c r="E8024" s="250"/>
      <c r="F8024" s="250"/>
      <c r="G8024" s="3"/>
      <c r="H8024" s="3"/>
      <c r="I8024" s="3"/>
      <c r="J8024" s="3"/>
      <c r="K8024" s="3"/>
      <c r="L8024" s="3"/>
      <c r="IK8024" s="3"/>
      <c r="IL8024" s="3"/>
      <c r="IM8024" s="3"/>
      <c r="IN8024" s="3"/>
      <c r="IO8024" s="3"/>
      <c r="IP8024" s="3"/>
      <c r="IQ8024" s="3"/>
      <c r="IR8024" s="3"/>
      <c r="IS8024" s="3"/>
    </row>
    <row r="8025" spans="1:253" s="2" customFormat="1" ht="16.5">
      <c r="A8025" s="250"/>
      <c r="B8025" s="250"/>
      <c r="C8025" s="250"/>
      <c r="D8025" s="250"/>
      <c r="E8025" s="250"/>
      <c r="F8025" s="250"/>
      <c r="G8025" s="3"/>
      <c r="H8025" s="3"/>
      <c r="I8025" s="3"/>
      <c r="J8025" s="3"/>
      <c r="K8025" s="3"/>
      <c r="L8025" s="3"/>
      <c r="IK8025" s="3"/>
      <c r="IL8025" s="3"/>
      <c r="IM8025" s="3"/>
      <c r="IN8025" s="3"/>
      <c r="IO8025" s="3"/>
      <c r="IP8025" s="3"/>
      <c r="IQ8025" s="3"/>
      <c r="IR8025" s="3"/>
      <c r="IS8025" s="3"/>
    </row>
    <row r="8026" spans="1:253" s="2" customFormat="1" ht="16.5">
      <c r="A8026" s="250"/>
      <c r="B8026" s="250"/>
      <c r="C8026" s="250"/>
      <c r="D8026" s="250"/>
      <c r="E8026" s="250"/>
      <c r="F8026" s="250"/>
      <c r="G8026" s="3"/>
      <c r="H8026" s="3"/>
      <c r="I8026" s="3"/>
      <c r="J8026" s="3"/>
      <c r="K8026" s="3"/>
      <c r="L8026" s="3"/>
      <c r="IK8026" s="3"/>
      <c r="IL8026" s="3"/>
      <c r="IM8026" s="3"/>
      <c r="IN8026" s="3"/>
      <c r="IO8026" s="3"/>
      <c r="IP8026" s="3"/>
      <c r="IQ8026" s="3"/>
      <c r="IR8026" s="3"/>
      <c r="IS8026" s="3"/>
    </row>
    <row r="8027" spans="1:253" s="2" customFormat="1" ht="16.5">
      <c r="A8027" s="250"/>
      <c r="B8027" s="250"/>
      <c r="C8027" s="250"/>
      <c r="D8027" s="250"/>
      <c r="E8027" s="250"/>
      <c r="F8027" s="250"/>
      <c r="G8027" s="3"/>
      <c r="H8027" s="3"/>
      <c r="I8027" s="3"/>
      <c r="J8027" s="3"/>
      <c r="K8027" s="3"/>
      <c r="L8027" s="3"/>
      <c r="IK8027" s="3"/>
      <c r="IL8027" s="3"/>
      <c r="IM8027" s="3"/>
      <c r="IN8027" s="3"/>
      <c r="IO8027" s="3"/>
      <c r="IP8027" s="3"/>
      <c r="IQ8027" s="3"/>
      <c r="IR8027" s="3"/>
      <c r="IS8027" s="3"/>
    </row>
    <row r="8028" spans="1:253" s="2" customFormat="1" ht="16.5">
      <c r="A8028" s="250"/>
      <c r="B8028" s="250"/>
      <c r="C8028" s="250"/>
      <c r="D8028" s="250"/>
      <c r="E8028" s="250"/>
      <c r="F8028" s="250"/>
      <c r="G8028" s="3"/>
      <c r="H8028" s="3"/>
      <c r="I8028" s="3"/>
      <c r="J8028" s="3"/>
      <c r="K8028" s="3"/>
      <c r="L8028" s="3"/>
      <c r="IK8028" s="3"/>
      <c r="IL8028" s="3"/>
      <c r="IM8028" s="3"/>
      <c r="IN8028" s="3"/>
      <c r="IO8028" s="3"/>
      <c r="IP8028" s="3"/>
      <c r="IQ8028" s="3"/>
      <c r="IR8028" s="3"/>
      <c r="IS8028" s="3"/>
    </row>
    <row r="8029" spans="1:253" s="2" customFormat="1" ht="16.5">
      <c r="A8029" s="250"/>
      <c r="B8029" s="250"/>
      <c r="C8029" s="250"/>
      <c r="D8029" s="250"/>
      <c r="E8029" s="250"/>
      <c r="F8029" s="250"/>
      <c r="G8029" s="3"/>
      <c r="H8029" s="3"/>
      <c r="I8029" s="3"/>
      <c r="J8029" s="3"/>
      <c r="K8029" s="3"/>
      <c r="L8029" s="3"/>
      <c r="IK8029" s="3"/>
      <c r="IL8029" s="3"/>
      <c r="IM8029" s="3"/>
      <c r="IN8029" s="3"/>
      <c r="IO8029" s="3"/>
      <c r="IP8029" s="3"/>
      <c r="IQ8029" s="3"/>
      <c r="IR8029" s="3"/>
      <c r="IS8029" s="3"/>
    </row>
    <row r="8030" spans="1:253" s="2" customFormat="1" ht="16.5">
      <c r="A8030" s="250"/>
      <c r="B8030" s="250"/>
      <c r="C8030" s="250"/>
      <c r="D8030" s="250"/>
      <c r="E8030" s="250"/>
      <c r="F8030" s="250"/>
      <c r="G8030" s="3"/>
      <c r="H8030" s="3"/>
      <c r="I8030" s="3"/>
      <c r="J8030" s="3"/>
      <c r="K8030" s="3"/>
      <c r="L8030" s="3"/>
      <c r="IK8030" s="3"/>
      <c r="IL8030" s="3"/>
      <c r="IM8030" s="3"/>
      <c r="IN8030" s="3"/>
      <c r="IO8030" s="3"/>
      <c r="IP8030" s="3"/>
      <c r="IQ8030" s="3"/>
      <c r="IR8030" s="3"/>
      <c r="IS8030" s="3"/>
    </row>
    <row r="8031" spans="1:253" s="2" customFormat="1" ht="16.5">
      <c r="A8031" s="250"/>
      <c r="B8031" s="250"/>
      <c r="C8031" s="250"/>
      <c r="D8031" s="250"/>
      <c r="E8031" s="250"/>
      <c r="F8031" s="250"/>
      <c r="G8031" s="3"/>
      <c r="H8031" s="3"/>
      <c r="I8031" s="3"/>
      <c r="J8031" s="3"/>
      <c r="K8031" s="3"/>
      <c r="L8031" s="3"/>
      <c r="IK8031" s="3"/>
      <c r="IL8031" s="3"/>
      <c r="IM8031" s="3"/>
      <c r="IN8031" s="3"/>
      <c r="IO8031" s="3"/>
      <c r="IP8031" s="3"/>
      <c r="IQ8031" s="3"/>
      <c r="IR8031" s="3"/>
      <c r="IS8031" s="3"/>
    </row>
    <row r="8032" spans="1:253" s="2" customFormat="1" ht="16.5">
      <c r="A8032" s="250"/>
      <c r="B8032" s="250"/>
      <c r="C8032" s="250"/>
      <c r="D8032" s="250"/>
      <c r="E8032" s="250"/>
      <c r="F8032" s="250"/>
      <c r="G8032" s="3"/>
      <c r="H8032" s="3"/>
      <c r="I8032" s="3"/>
      <c r="J8032" s="3"/>
      <c r="K8032" s="3"/>
      <c r="L8032" s="3"/>
      <c r="IK8032" s="3"/>
      <c r="IL8032" s="3"/>
      <c r="IM8032" s="3"/>
      <c r="IN8032" s="3"/>
      <c r="IO8032" s="3"/>
      <c r="IP8032" s="3"/>
      <c r="IQ8032" s="3"/>
      <c r="IR8032" s="3"/>
      <c r="IS8032" s="3"/>
    </row>
    <row r="8033" spans="1:253" s="2" customFormat="1" ht="16.5">
      <c r="A8033" s="250"/>
      <c r="B8033" s="250"/>
      <c r="C8033" s="250"/>
      <c r="D8033" s="250"/>
      <c r="E8033" s="250"/>
      <c r="F8033" s="250"/>
      <c r="G8033" s="3"/>
      <c r="H8033" s="3"/>
      <c r="I8033" s="3"/>
      <c r="J8033" s="3"/>
      <c r="K8033" s="3"/>
      <c r="L8033" s="3"/>
      <c r="IK8033" s="3"/>
      <c r="IL8033" s="3"/>
      <c r="IM8033" s="3"/>
      <c r="IN8033" s="3"/>
      <c r="IO8033" s="3"/>
      <c r="IP8033" s="3"/>
      <c r="IQ8033" s="3"/>
      <c r="IR8033" s="3"/>
      <c r="IS8033" s="3"/>
    </row>
    <row r="8034" spans="1:253" s="2" customFormat="1" ht="16.5">
      <c r="A8034" s="250"/>
      <c r="B8034" s="250"/>
      <c r="C8034" s="250"/>
      <c r="D8034" s="250"/>
      <c r="E8034" s="250"/>
      <c r="F8034" s="250"/>
      <c r="G8034" s="3"/>
      <c r="H8034" s="3"/>
      <c r="I8034" s="3"/>
      <c r="J8034" s="3"/>
      <c r="K8034" s="3"/>
      <c r="L8034" s="3"/>
      <c r="IK8034" s="3"/>
      <c r="IL8034" s="3"/>
      <c r="IM8034" s="3"/>
      <c r="IN8034" s="3"/>
      <c r="IO8034" s="3"/>
      <c r="IP8034" s="3"/>
      <c r="IQ8034" s="3"/>
      <c r="IR8034" s="3"/>
      <c r="IS8034" s="3"/>
    </row>
    <row r="8035" spans="1:253" s="2" customFormat="1" ht="16.5">
      <c r="A8035" s="250"/>
      <c r="B8035" s="250"/>
      <c r="C8035" s="250"/>
      <c r="D8035" s="250"/>
      <c r="E8035" s="250"/>
      <c r="F8035" s="250"/>
      <c r="G8035" s="3"/>
      <c r="H8035" s="3"/>
      <c r="I8035" s="3"/>
      <c r="J8035" s="3"/>
      <c r="K8035" s="3"/>
      <c r="L8035" s="3"/>
      <c r="IK8035" s="3"/>
      <c r="IL8035" s="3"/>
      <c r="IM8035" s="3"/>
      <c r="IN8035" s="3"/>
      <c r="IO8035" s="3"/>
      <c r="IP8035" s="3"/>
      <c r="IQ8035" s="3"/>
      <c r="IR8035" s="3"/>
      <c r="IS8035" s="3"/>
    </row>
    <row r="8036" spans="1:253" s="2" customFormat="1" ht="16.5">
      <c r="A8036" s="250"/>
      <c r="B8036" s="250"/>
      <c r="C8036" s="250"/>
      <c r="D8036" s="250"/>
      <c r="E8036" s="250"/>
      <c r="F8036" s="250"/>
      <c r="G8036" s="3"/>
      <c r="H8036" s="3"/>
      <c r="I8036" s="3"/>
      <c r="J8036" s="3"/>
      <c r="K8036" s="3"/>
      <c r="L8036" s="3"/>
      <c r="IK8036" s="3"/>
      <c r="IL8036" s="3"/>
      <c r="IM8036" s="3"/>
      <c r="IN8036" s="3"/>
      <c r="IO8036" s="3"/>
      <c r="IP8036" s="3"/>
      <c r="IQ8036" s="3"/>
      <c r="IR8036" s="3"/>
      <c r="IS8036" s="3"/>
    </row>
    <row r="8037" spans="1:253" s="2" customFormat="1" ht="16.5">
      <c r="A8037" s="250"/>
      <c r="B8037" s="250"/>
      <c r="C8037" s="250"/>
      <c r="D8037" s="250"/>
      <c r="E8037" s="250"/>
      <c r="F8037" s="250"/>
      <c r="G8037" s="3"/>
      <c r="H8037" s="3"/>
      <c r="I8037" s="3"/>
      <c r="J8037" s="3"/>
      <c r="K8037" s="3"/>
      <c r="L8037" s="3"/>
      <c r="IK8037" s="3"/>
      <c r="IL8037" s="3"/>
      <c r="IM8037" s="3"/>
      <c r="IN8037" s="3"/>
      <c r="IO8037" s="3"/>
      <c r="IP8037" s="3"/>
      <c r="IQ8037" s="3"/>
      <c r="IR8037" s="3"/>
      <c r="IS8037" s="3"/>
    </row>
    <row r="8038" spans="1:253" s="2" customFormat="1" ht="16.5">
      <c r="A8038" s="250"/>
      <c r="B8038" s="250"/>
      <c r="C8038" s="250"/>
      <c r="D8038" s="250"/>
      <c r="E8038" s="250"/>
      <c r="F8038" s="250"/>
      <c r="G8038" s="3"/>
      <c r="H8038" s="3"/>
      <c r="I8038" s="3"/>
      <c r="J8038" s="3"/>
      <c r="K8038" s="3"/>
      <c r="L8038" s="3"/>
      <c r="IK8038" s="3"/>
      <c r="IL8038" s="3"/>
      <c r="IM8038" s="3"/>
      <c r="IN8038" s="3"/>
      <c r="IO8038" s="3"/>
      <c r="IP8038" s="3"/>
      <c r="IQ8038" s="3"/>
      <c r="IR8038" s="3"/>
      <c r="IS8038" s="3"/>
    </row>
    <row r="8039" spans="1:253" s="2" customFormat="1" ht="16.5">
      <c r="A8039" s="250"/>
      <c r="B8039" s="250"/>
      <c r="C8039" s="250"/>
      <c r="D8039" s="250"/>
      <c r="E8039" s="250"/>
      <c r="F8039" s="250"/>
      <c r="G8039" s="3"/>
      <c r="H8039" s="3"/>
      <c r="I8039" s="3"/>
      <c r="J8039" s="3"/>
      <c r="K8039" s="3"/>
      <c r="L8039" s="3"/>
      <c r="IK8039" s="3"/>
      <c r="IL8039" s="3"/>
      <c r="IM8039" s="3"/>
      <c r="IN8039" s="3"/>
      <c r="IO8039" s="3"/>
      <c r="IP8039" s="3"/>
      <c r="IQ8039" s="3"/>
      <c r="IR8039" s="3"/>
      <c r="IS8039" s="3"/>
    </row>
    <row r="8040" spans="1:253" s="2" customFormat="1" ht="16.5">
      <c r="A8040" s="250"/>
      <c r="B8040" s="250"/>
      <c r="C8040" s="250"/>
      <c r="D8040" s="250"/>
      <c r="E8040" s="250"/>
      <c r="F8040" s="250"/>
      <c r="G8040" s="3"/>
      <c r="H8040" s="3"/>
      <c r="I8040" s="3"/>
      <c r="J8040" s="3"/>
      <c r="K8040" s="3"/>
      <c r="L8040" s="3"/>
      <c r="IK8040" s="3"/>
      <c r="IL8040" s="3"/>
      <c r="IM8040" s="3"/>
      <c r="IN8040" s="3"/>
      <c r="IO8040" s="3"/>
      <c r="IP8040" s="3"/>
      <c r="IQ8040" s="3"/>
      <c r="IR8040" s="3"/>
      <c r="IS8040" s="3"/>
    </row>
    <row r="8041" spans="1:253" s="2" customFormat="1" ht="16.5">
      <c r="A8041" s="250"/>
      <c r="B8041" s="250"/>
      <c r="C8041" s="250"/>
      <c r="D8041" s="250"/>
      <c r="E8041" s="250"/>
      <c r="F8041" s="250"/>
      <c r="G8041" s="3"/>
      <c r="H8041" s="3"/>
      <c r="I8041" s="3"/>
      <c r="J8041" s="3"/>
      <c r="K8041" s="3"/>
      <c r="L8041" s="3"/>
      <c r="IK8041" s="3"/>
      <c r="IL8041" s="3"/>
      <c r="IM8041" s="3"/>
      <c r="IN8041" s="3"/>
      <c r="IO8041" s="3"/>
      <c r="IP8041" s="3"/>
      <c r="IQ8041" s="3"/>
      <c r="IR8041" s="3"/>
      <c r="IS8041" s="3"/>
    </row>
    <row r="8042" spans="1:253" s="2" customFormat="1" ht="16.5">
      <c r="A8042" s="250"/>
      <c r="B8042" s="250"/>
      <c r="C8042" s="250"/>
      <c r="D8042" s="250"/>
      <c r="E8042" s="250"/>
      <c r="F8042" s="250"/>
      <c r="G8042" s="3"/>
      <c r="H8042" s="3"/>
      <c r="I8042" s="3"/>
      <c r="J8042" s="3"/>
      <c r="K8042" s="3"/>
      <c r="L8042" s="3"/>
      <c r="IK8042" s="3"/>
      <c r="IL8042" s="3"/>
      <c r="IM8042" s="3"/>
      <c r="IN8042" s="3"/>
      <c r="IO8042" s="3"/>
      <c r="IP8042" s="3"/>
      <c r="IQ8042" s="3"/>
      <c r="IR8042" s="3"/>
      <c r="IS8042" s="3"/>
    </row>
    <row r="8043" spans="1:253" s="2" customFormat="1" ht="16.5">
      <c r="A8043" s="250"/>
      <c r="B8043" s="250"/>
      <c r="C8043" s="250"/>
      <c r="D8043" s="250"/>
      <c r="E8043" s="250"/>
      <c r="F8043" s="250"/>
      <c r="G8043" s="3"/>
      <c r="H8043" s="3"/>
      <c r="I8043" s="3"/>
      <c r="J8043" s="3"/>
      <c r="K8043" s="3"/>
      <c r="L8043" s="3"/>
      <c r="IK8043" s="3"/>
      <c r="IL8043" s="3"/>
      <c r="IM8043" s="3"/>
      <c r="IN8043" s="3"/>
      <c r="IO8043" s="3"/>
      <c r="IP8043" s="3"/>
      <c r="IQ8043" s="3"/>
      <c r="IR8043" s="3"/>
      <c r="IS8043" s="3"/>
    </row>
    <row r="8044" spans="1:253" s="2" customFormat="1" ht="16.5">
      <c r="A8044" s="250"/>
      <c r="B8044" s="250"/>
      <c r="C8044" s="250"/>
      <c r="D8044" s="250"/>
      <c r="E8044" s="250"/>
      <c r="F8044" s="250"/>
      <c r="G8044" s="3"/>
      <c r="H8044" s="3"/>
      <c r="I8044" s="3"/>
      <c r="J8044" s="3"/>
      <c r="K8044" s="3"/>
      <c r="L8044" s="3"/>
      <c r="IK8044" s="3"/>
      <c r="IL8044" s="3"/>
      <c r="IM8044" s="3"/>
      <c r="IN8044" s="3"/>
      <c r="IO8044" s="3"/>
      <c r="IP8044" s="3"/>
      <c r="IQ8044" s="3"/>
      <c r="IR8044" s="3"/>
      <c r="IS8044" s="3"/>
    </row>
    <row r="8045" spans="1:253" s="2" customFormat="1" ht="16.5">
      <c r="A8045" s="250"/>
      <c r="B8045" s="250"/>
      <c r="C8045" s="250"/>
      <c r="D8045" s="250"/>
      <c r="E8045" s="250"/>
      <c r="F8045" s="250"/>
      <c r="G8045" s="3"/>
      <c r="H8045" s="3"/>
      <c r="I8045" s="3"/>
      <c r="J8045" s="3"/>
      <c r="K8045" s="3"/>
      <c r="L8045" s="3"/>
      <c r="IK8045" s="3"/>
      <c r="IL8045" s="3"/>
      <c r="IM8045" s="3"/>
      <c r="IN8045" s="3"/>
      <c r="IO8045" s="3"/>
      <c r="IP8045" s="3"/>
      <c r="IQ8045" s="3"/>
      <c r="IR8045" s="3"/>
      <c r="IS8045" s="3"/>
    </row>
    <row r="8046" spans="1:253" s="2" customFormat="1" ht="16.5">
      <c r="A8046" s="250"/>
      <c r="B8046" s="250"/>
      <c r="C8046" s="250"/>
      <c r="D8046" s="250"/>
      <c r="E8046" s="250"/>
      <c r="F8046" s="250"/>
      <c r="G8046" s="3"/>
      <c r="H8046" s="3"/>
      <c r="I8046" s="3"/>
      <c r="J8046" s="3"/>
      <c r="K8046" s="3"/>
      <c r="L8046" s="3"/>
      <c r="IK8046" s="3"/>
      <c r="IL8046" s="3"/>
      <c r="IM8046" s="3"/>
      <c r="IN8046" s="3"/>
      <c r="IO8046" s="3"/>
      <c r="IP8046" s="3"/>
      <c r="IQ8046" s="3"/>
      <c r="IR8046" s="3"/>
      <c r="IS8046" s="3"/>
    </row>
    <row r="8047" spans="1:253" s="2" customFormat="1" ht="16.5">
      <c r="A8047" s="250"/>
      <c r="B8047" s="250"/>
      <c r="C8047" s="250"/>
      <c r="D8047" s="250"/>
      <c r="E8047" s="250"/>
      <c r="F8047" s="250"/>
      <c r="G8047" s="3"/>
      <c r="H8047" s="3"/>
      <c r="I8047" s="3"/>
      <c r="J8047" s="3"/>
      <c r="K8047" s="3"/>
      <c r="L8047" s="3"/>
      <c r="IK8047" s="3"/>
      <c r="IL8047" s="3"/>
      <c r="IM8047" s="3"/>
      <c r="IN8047" s="3"/>
      <c r="IO8047" s="3"/>
      <c r="IP8047" s="3"/>
      <c r="IQ8047" s="3"/>
      <c r="IR8047" s="3"/>
      <c r="IS8047" s="3"/>
    </row>
    <row r="8048" spans="1:253" s="2" customFormat="1" ht="16.5">
      <c r="A8048" s="250"/>
      <c r="B8048" s="250"/>
      <c r="C8048" s="250"/>
      <c r="D8048" s="250"/>
      <c r="E8048" s="250"/>
      <c r="F8048" s="250"/>
      <c r="G8048" s="3"/>
      <c r="H8048" s="3"/>
      <c r="I8048" s="3"/>
      <c r="J8048" s="3"/>
      <c r="K8048" s="3"/>
      <c r="L8048" s="3"/>
      <c r="IK8048" s="3"/>
      <c r="IL8048" s="3"/>
      <c r="IM8048" s="3"/>
      <c r="IN8048" s="3"/>
      <c r="IO8048" s="3"/>
      <c r="IP8048" s="3"/>
      <c r="IQ8048" s="3"/>
      <c r="IR8048" s="3"/>
      <c r="IS8048" s="3"/>
    </row>
    <row r="8049" spans="1:253" s="2" customFormat="1" ht="16.5">
      <c r="A8049" s="250"/>
      <c r="B8049" s="250"/>
      <c r="C8049" s="250"/>
      <c r="D8049" s="250"/>
      <c r="E8049" s="250"/>
      <c r="F8049" s="250"/>
      <c r="G8049" s="3"/>
      <c r="H8049" s="3"/>
      <c r="I8049" s="3"/>
      <c r="J8049" s="3"/>
      <c r="K8049" s="3"/>
      <c r="L8049" s="3"/>
      <c r="IK8049" s="3"/>
      <c r="IL8049" s="3"/>
      <c r="IM8049" s="3"/>
      <c r="IN8049" s="3"/>
      <c r="IO8049" s="3"/>
      <c r="IP8049" s="3"/>
      <c r="IQ8049" s="3"/>
      <c r="IR8049" s="3"/>
      <c r="IS8049" s="3"/>
    </row>
    <row r="8050" spans="1:253" s="2" customFormat="1" ht="16.5">
      <c r="A8050" s="250"/>
      <c r="B8050" s="250"/>
      <c r="C8050" s="250"/>
      <c r="D8050" s="250"/>
      <c r="E8050" s="250"/>
      <c r="F8050" s="250"/>
      <c r="G8050" s="3"/>
      <c r="H8050" s="3"/>
      <c r="I8050" s="3"/>
      <c r="J8050" s="3"/>
      <c r="K8050" s="3"/>
      <c r="L8050" s="3"/>
      <c r="IK8050" s="3"/>
      <c r="IL8050" s="3"/>
      <c r="IM8050" s="3"/>
      <c r="IN8050" s="3"/>
      <c r="IO8050" s="3"/>
      <c r="IP8050" s="3"/>
      <c r="IQ8050" s="3"/>
      <c r="IR8050" s="3"/>
      <c r="IS8050" s="3"/>
    </row>
    <row r="8051" spans="1:253" s="2" customFormat="1" ht="16.5">
      <c r="A8051" s="250"/>
      <c r="B8051" s="250"/>
      <c r="C8051" s="250"/>
      <c r="D8051" s="250"/>
      <c r="E8051" s="250"/>
      <c r="F8051" s="250"/>
      <c r="G8051" s="3"/>
      <c r="H8051" s="3"/>
      <c r="I8051" s="3"/>
      <c r="J8051" s="3"/>
      <c r="K8051" s="3"/>
      <c r="L8051" s="3"/>
      <c r="IK8051" s="3"/>
      <c r="IL8051" s="3"/>
      <c r="IM8051" s="3"/>
      <c r="IN8051" s="3"/>
      <c r="IO8051" s="3"/>
      <c r="IP8051" s="3"/>
      <c r="IQ8051" s="3"/>
      <c r="IR8051" s="3"/>
      <c r="IS8051" s="3"/>
    </row>
    <row r="8052" spans="1:253" s="2" customFormat="1" ht="16.5">
      <c r="A8052" s="250"/>
      <c r="B8052" s="250"/>
      <c r="C8052" s="250"/>
      <c r="D8052" s="250"/>
      <c r="E8052" s="250"/>
      <c r="F8052" s="250"/>
      <c r="G8052" s="3"/>
      <c r="H8052" s="3"/>
      <c r="I8052" s="3"/>
      <c r="J8052" s="3"/>
      <c r="K8052" s="3"/>
      <c r="L8052" s="3"/>
      <c r="IK8052" s="3"/>
      <c r="IL8052" s="3"/>
      <c r="IM8052" s="3"/>
      <c r="IN8052" s="3"/>
      <c r="IO8052" s="3"/>
      <c r="IP8052" s="3"/>
      <c r="IQ8052" s="3"/>
      <c r="IR8052" s="3"/>
      <c r="IS8052" s="3"/>
    </row>
    <row r="8053" spans="1:253" s="2" customFormat="1" ht="16.5">
      <c r="A8053" s="250"/>
      <c r="B8053" s="250"/>
      <c r="C8053" s="250"/>
      <c r="D8053" s="250"/>
      <c r="E8053" s="250"/>
      <c r="F8053" s="250"/>
      <c r="G8053" s="3"/>
      <c r="H8053" s="3"/>
      <c r="I8053" s="3"/>
      <c r="J8053" s="3"/>
      <c r="K8053" s="3"/>
      <c r="L8053" s="3"/>
      <c r="IK8053" s="3"/>
      <c r="IL8053" s="3"/>
      <c r="IM8053" s="3"/>
      <c r="IN8053" s="3"/>
      <c r="IO8053" s="3"/>
      <c r="IP8053" s="3"/>
      <c r="IQ8053" s="3"/>
      <c r="IR8053" s="3"/>
      <c r="IS8053" s="3"/>
    </row>
    <row r="8054" spans="1:253" s="2" customFormat="1" ht="16.5">
      <c r="A8054" s="250"/>
      <c r="B8054" s="250"/>
      <c r="C8054" s="250"/>
      <c r="D8054" s="250"/>
      <c r="E8054" s="250"/>
      <c r="F8054" s="250"/>
      <c r="G8054" s="3"/>
      <c r="H8054" s="3"/>
      <c r="I8054" s="3"/>
      <c r="J8054" s="3"/>
      <c r="K8054" s="3"/>
      <c r="L8054" s="3"/>
      <c r="IK8054" s="3"/>
      <c r="IL8054" s="3"/>
      <c r="IM8054" s="3"/>
      <c r="IN8054" s="3"/>
      <c r="IO8054" s="3"/>
      <c r="IP8054" s="3"/>
      <c r="IQ8054" s="3"/>
      <c r="IR8054" s="3"/>
      <c r="IS8054" s="3"/>
    </row>
    <row r="8055" spans="1:253" s="2" customFormat="1" ht="16.5">
      <c r="A8055" s="250"/>
      <c r="B8055" s="250"/>
      <c r="C8055" s="250"/>
      <c r="D8055" s="250"/>
      <c r="E8055" s="250"/>
      <c r="F8055" s="250"/>
      <c r="G8055" s="3"/>
      <c r="H8055" s="3"/>
      <c r="I8055" s="3"/>
      <c r="J8055" s="3"/>
      <c r="K8055" s="3"/>
      <c r="L8055" s="3"/>
      <c r="IK8055" s="3"/>
      <c r="IL8055" s="3"/>
      <c r="IM8055" s="3"/>
      <c r="IN8055" s="3"/>
      <c r="IO8055" s="3"/>
      <c r="IP8055" s="3"/>
      <c r="IQ8055" s="3"/>
      <c r="IR8055" s="3"/>
      <c r="IS8055" s="3"/>
    </row>
    <row r="8056" spans="1:253" s="2" customFormat="1" ht="16.5">
      <c r="A8056" s="250"/>
      <c r="B8056" s="250"/>
      <c r="C8056" s="250"/>
      <c r="D8056" s="250"/>
      <c r="E8056" s="250"/>
      <c r="F8056" s="250"/>
      <c r="G8056" s="3"/>
      <c r="H8056" s="3"/>
      <c r="I8056" s="3"/>
      <c r="J8056" s="3"/>
      <c r="K8056" s="3"/>
      <c r="L8056" s="3"/>
      <c r="IK8056" s="3"/>
      <c r="IL8056" s="3"/>
      <c r="IM8056" s="3"/>
      <c r="IN8056" s="3"/>
      <c r="IO8056" s="3"/>
      <c r="IP8056" s="3"/>
      <c r="IQ8056" s="3"/>
      <c r="IR8056" s="3"/>
      <c r="IS8056" s="3"/>
    </row>
    <row r="8057" spans="1:253" s="2" customFormat="1" ht="16.5">
      <c r="A8057" s="250"/>
      <c r="B8057" s="250"/>
      <c r="C8057" s="250"/>
      <c r="D8057" s="250"/>
      <c r="E8057" s="250"/>
      <c r="F8057" s="250"/>
      <c r="G8057" s="3"/>
      <c r="H8057" s="3"/>
      <c r="I8057" s="3"/>
      <c r="J8057" s="3"/>
      <c r="K8057" s="3"/>
      <c r="L8057" s="3"/>
      <c r="IK8057" s="3"/>
      <c r="IL8057" s="3"/>
      <c r="IM8057" s="3"/>
      <c r="IN8057" s="3"/>
      <c r="IO8057" s="3"/>
      <c r="IP8057" s="3"/>
      <c r="IQ8057" s="3"/>
      <c r="IR8057" s="3"/>
      <c r="IS8057" s="3"/>
    </row>
    <row r="8058" spans="1:253" s="2" customFormat="1" ht="16.5">
      <c r="A8058" s="250"/>
      <c r="B8058" s="250"/>
      <c r="C8058" s="250"/>
      <c r="D8058" s="250"/>
      <c r="E8058" s="250"/>
      <c r="F8058" s="250"/>
      <c r="G8058" s="3"/>
      <c r="H8058" s="3"/>
      <c r="I8058" s="3"/>
      <c r="J8058" s="3"/>
      <c r="K8058" s="3"/>
      <c r="L8058" s="3"/>
      <c r="IK8058" s="3"/>
      <c r="IL8058" s="3"/>
      <c r="IM8058" s="3"/>
      <c r="IN8058" s="3"/>
      <c r="IO8058" s="3"/>
      <c r="IP8058" s="3"/>
      <c r="IQ8058" s="3"/>
      <c r="IR8058" s="3"/>
      <c r="IS8058" s="3"/>
    </row>
    <row r="8059" spans="1:253" s="2" customFormat="1" ht="16.5">
      <c r="A8059" s="250"/>
      <c r="B8059" s="250"/>
      <c r="C8059" s="250"/>
      <c r="D8059" s="250"/>
      <c r="E8059" s="250"/>
      <c r="F8059" s="250"/>
      <c r="G8059" s="3"/>
      <c r="H8059" s="3"/>
      <c r="I8059" s="3"/>
      <c r="J8059" s="3"/>
      <c r="K8059" s="3"/>
      <c r="L8059" s="3"/>
      <c r="IK8059" s="3"/>
      <c r="IL8059" s="3"/>
      <c r="IM8059" s="3"/>
      <c r="IN8059" s="3"/>
      <c r="IO8059" s="3"/>
      <c r="IP8059" s="3"/>
      <c r="IQ8059" s="3"/>
      <c r="IR8059" s="3"/>
      <c r="IS8059" s="3"/>
    </row>
    <row r="8060" spans="1:253" s="2" customFormat="1" ht="16.5">
      <c r="A8060" s="250"/>
      <c r="B8060" s="250"/>
      <c r="C8060" s="250"/>
      <c r="D8060" s="250"/>
      <c r="E8060" s="250"/>
      <c r="F8060" s="250"/>
      <c r="G8060" s="3"/>
      <c r="H8060" s="3"/>
      <c r="I8060" s="3"/>
      <c r="J8060" s="3"/>
      <c r="K8060" s="3"/>
      <c r="L8060" s="3"/>
      <c r="IK8060" s="3"/>
      <c r="IL8060" s="3"/>
      <c r="IM8060" s="3"/>
      <c r="IN8060" s="3"/>
      <c r="IO8060" s="3"/>
      <c r="IP8060" s="3"/>
      <c r="IQ8060" s="3"/>
      <c r="IR8060" s="3"/>
      <c r="IS8060" s="3"/>
    </row>
    <row r="8061" spans="1:253" s="2" customFormat="1" ht="16.5">
      <c r="A8061" s="250"/>
      <c r="B8061" s="250"/>
      <c r="C8061" s="250"/>
      <c r="D8061" s="250"/>
      <c r="E8061" s="250"/>
      <c r="F8061" s="250"/>
      <c r="G8061" s="3"/>
      <c r="H8061" s="3"/>
      <c r="I8061" s="3"/>
      <c r="J8061" s="3"/>
      <c r="K8061" s="3"/>
      <c r="L8061" s="3"/>
      <c r="IK8061" s="3"/>
      <c r="IL8061" s="3"/>
      <c r="IM8061" s="3"/>
      <c r="IN8061" s="3"/>
      <c r="IO8061" s="3"/>
      <c r="IP8061" s="3"/>
      <c r="IQ8061" s="3"/>
      <c r="IR8061" s="3"/>
      <c r="IS8061" s="3"/>
    </row>
    <row r="8062" spans="1:253" s="2" customFormat="1" ht="16.5">
      <c r="A8062" s="250"/>
      <c r="B8062" s="250"/>
      <c r="C8062" s="250"/>
      <c r="D8062" s="250"/>
      <c r="E8062" s="250"/>
      <c r="F8062" s="250"/>
      <c r="G8062" s="3"/>
      <c r="H8062" s="3"/>
      <c r="I8062" s="3"/>
      <c r="J8062" s="3"/>
      <c r="K8062" s="3"/>
      <c r="L8062" s="3"/>
      <c r="IK8062" s="3"/>
      <c r="IL8062" s="3"/>
      <c r="IM8062" s="3"/>
      <c r="IN8062" s="3"/>
      <c r="IO8062" s="3"/>
      <c r="IP8062" s="3"/>
      <c r="IQ8062" s="3"/>
      <c r="IR8062" s="3"/>
      <c r="IS8062" s="3"/>
    </row>
    <row r="8063" spans="1:253" s="2" customFormat="1" ht="16.5">
      <c r="A8063" s="250"/>
      <c r="B8063" s="250"/>
      <c r="C8063" s="250"/>
      <c r="D8063" s="250"/>
      <c r="E8063" s="250"/>
      <c r="F8063" s="250"/>
      <c r="G8063" s="3"/>
      <c r="H8063" s="3"/>
      <c r="I8063" s="3"/>
      <c r="J8063" s="3"/>
      <c r="K8063" s="3"/>
      <c r="L8063" s="3"/>
      <c r="IK8063" s="3"/>
      <c r="IL8063" s="3"/>
      <c r="IM8063" s="3"/>
      <c r="IN8063" s="3"/>
      <c r="IO8063" s="3"/>
      <c r="IP8063" s="3"/>
      <c r="IQ8063" s="3"/>
      <c r="IR8063" s="3"/>
      <c r="IS8063" s="3"/>
    </row>
    <row r="8064" spans="1:253" s="2" customFormat="1" ht="16.5">
      <c r="A8064" s="250"/>
      <c r="B8064" s="250"/>
      <c r="C8064" s="250"/>
      <c r="D8064" s="250"/>
      <c r="E8064" s="250"/>
      <c r="F8064" s="250"/>
      <c r="G8064" s="3"/>
      <c r="H8064" s="3"/>
      <c r="I8064" s="3"/>
      <c r="J8064" s="3"/>
      <c r="K8064" s="3"/>
      <c r="L8064" s="3"/>
      <c r="IK8064" s="3"/>
      <c r="IL8064" s="3"/>
      <c r="IM8064" s="3"/>
      <c r="IN8064" s="3"/>
      <c r="IO8064" s="3"/>
      <c r="IP8064" s="3"/>
      <c r="IQ8064" s="3"/>
      <c r="IR8064" s="3"/>
      <c r="IS8064" s="3"/>
    </row>
    <row r="8065" spans="1:253" s="2" customFormat="1" ht="16.5">
      <c r="A8065" s="250"/>
      <c r="B8065" s="250"/>
      <c r="C8065" s="250"/>
      <c r="D8065" s="250"/>
      <c r="E8065" s="250"/>
      <c r="F8065" s="250"/>
      <c r="G8065" s="3"/>
      <c r="H8065" s="3"/>
      <c r="I8065" s="3"/>
      <c r="J8065" s="3"/>
      <c r="K8065" s="3"/>
      <c r="L8065" s="3"/>
      <c r="IK8065" s="3"/>
      <c r="IL8065" s="3"/>
      <c r="IM8065" s="3"/>
      <c r="IN8065" s="3"/>
      <c r="IO8065" s="3"/>
      <c r="IP8065" s="3"/>
      <c r="IQ8065" s="3"/>
      <c r="IR8065" s="3"/>
      <c r="IS8065" s="3"/>
    </row>
    <row r="8066" spans="1:253" s="2" customFormat="1" ht="16.5">
      <c r="A8066" s="250"/>
      <c r="B8066" s="250"/>
      <c r="C8066" s="250"/>
      <c r="D8066" s="250"/>
      <c r="E8066" s="250"/>
      <c r="F8066" s="250"/>
      <c r="G8066" s="3"/>
      <c r="H8066" s="3"/>
      <c r="I8066" s="3"/>
      <c r="J8066" s="3"/>
      <c r="K8066" s="3"/>
      <c r="L8066" s="3"/>
      <c r="IK8066" s="3"/>
      <c r="IL8066" s="3"/>
      <c r="IM8066" s="3"/>
      <c r="IN8066" s="3"/>
      <c r="IO8066" s="3"/>
      <c r="IP8066" s="3"/>
      <c r="IQ8066" s="3"/>
      <c r="IR8066" s="3"/>
      <c r="IS8066" s="3"/>
    </row>
    <row r="8067" spans="1:253" s="2" customFormat="1" ht="16.5">
      <c r="A8067" s="250"/>
      <c r="B8067" s="250"/>
      <c r="C8067" s="250"/>
      <c r="D8067" s="250"/>
      <c r="E8067" s="250"/>
      <c r="F8067" s="250"/>
      <c r="G8067" s="3"/>
      <c r="H8067" s="3"/>
      <c r="I8067" s="3"/>
      <c r="J8067" s="3"/>
      <c r="K8067" s="3"/>
      <c r="L8067" s="3"/>
      <c r="IK8067" s="3"/>
      <c r="IL8067" s="3"/>
      <c r="IM8067" s="3"/>
      <c r="IN8067" s="3"/>
      <c r="IO8067" s="3"/>
      <c r="IP8067" s="3"/>
      <c r="IQ8067" s="3"/>
      <c r="IR8067" s="3"/>
      <c r="IS8067" s="3"/>
    </row>
    <row r="8068" spans="1:253" s="2" customFormat="1" ht="16.5">
      <c r="A8068" s="250"/>
      <c r="B8068" s="250"/>
      <c r="C8068" s="250"/>
      <c r="D8068" s="250"/>
      <c r="E8068" s="250"/>
      <c r="F8068" s="250"/>
      <c r="G8068" s="3"/>
      <c r="H8068" s="3"/>
      <c r="I8068" s="3"/>
      <c r="J8068" s="3"/>
      <c r="K8068" s="3"/>
      <c r="L8068" s="3"/>
      <c r="IK8068" s="3"/>
      <c r="IL8068" s="3"/>
      <c r="IM8068" s="3"/>
      <c r="IN8068" s="3"/>
      <c r="IO8068" s="3"/>
      <c r="IP8068" s="3"/>
      <c r="IQ8068" s="3"/>
      <c r="IR8068" s="3"/>
      <c r="IS8068" s="3"/>
    </row>
    <row r="8069" spans="1:253" s="2" customFormat="1" ht="16.5">
      <c r="A8069" s="250"/>
      <c r="B8069" s="250"/>
      <c r="C8069" s="250"/>
      <c r="D8069" s="250"/>
      <c r="E8069" s="250"/>
      <c r="F8069" s="250"/>
      <c r="G8069" s="3"/>
      <c r="H8069" s="3"/>
      <c r="I8069" s="3"/>
      <c r="J8069" s="3"/>
      <c r="K8069" s="3"/>
      <c r="L8069" s="3"/>
      <c r="IK8069" s="3"/>
      <c r="IL8069" s="3"/>
      <c r="IM8069" s="3"/>
      <c r="IN8069" s="3"/>
      <c r="IO8069" s="3"/>
      <c r="IP8069" s="3"/>
      <c r="IQ8069" s="3"/>
      <c r="IR8069" s="3"/>
      <c r="IS8069" s="3"/>
    </row>
    <row r="8070" spans="1:253" s="2" customFormat="1" ht="16.5">
      <c r="A8070" s="250"/>
      <c r="B8070" s="250"/>
      <c r="C8070" s="250"/>
      <c r="D8070" s="250"/>
      <c r="E8070" s="250"/>
      <c r="F8070" s="250"/>
      <c r="G8070" s="3"/>
      <c r="H8070" s="3"/>
      <c r="I8070" s="3"/>
      <c r="J8070" s="3"/>
      <c r="K8070" s="3"/>
      <c r="L8070" s="3"/>
      <c r="IK8070" s="3"/>
      <c r="IL8070" s="3"/>
      <c r="IM8070" s="3"/>
      <c r="IN8070" s="3"/>
      <c r="IO8070" s="3"/>
      <c r="IP8070" s="3"/>
      <c r="IQ8070" s="3"/>
      <c r="IR8070" s="3"/>
      <c r="IS8070" s="3"/>
    </row>
    <row r="8071" spans="1:253" s="2" customFormat="1" ht="16.5">
      <c r="A8071" s="250"/>
      <c r="B8071" s="250"/>
      <c r="C8071" s="250"/>
      <c r="D8071" s="250"/>
      <c r="E8071" s="250"/>
      <c r="F8071" s="250"/>
      <c r="G8071" s="3"/>
      <c r="H8071" s="3"/>
      <c r="I8071" s="3"/>
      <c r="J8071" s="3"/>
      <c r="K8071" s="3"/>
      <c r="L8071" s="3"/>
      <c r="IK8071" s="3"/>
      <c r="IL8071" s="3"/>
      <c r="IM8071" s="3"/>
      <c r="IN8071" s="3"/>
      <c r="IO8071" s="3"/>
      <c r="IP8071" s="3"/>
      <c r="IQ8071" s="3"/>
      <c r="IR8071" s="3"/>
      <c r="IS8071" s="3"/>
    </row>
    <row r="8072" spans="1:253" s="2" customFormat="1" ht="16.5">
      <c r="A8072" s="250"/>
      <c r="B8072" s="250"/>
      <c r="C8072" s="250"/>
      <c r="D8072" s="250"/>
      <c r="E8072" s="250"/>
      <c r="F8072" s="250"/>
      <c r="G8072" s="3"/>
      <c r="H8072" s="3"/>
      <c r="I8072" s="3"/>
      <c r="J8072" s="3"/>
      <c r="K8072" s="3"/>
      <c r="L8072" s="3"/>
      <c r="IK8072" s="3"/>
      <c r="IL8072" s="3"/>
      <c r="IM8072" s="3"/>
      <c r="IN8072" s="3"/>
      <c r="IO8072" s="3"/>
      <c r="IP8072" s="3"/>
      <c r="IQ8072" s="3"/>
      <c r="IR8072" s="3"/>
      <c r="IS8072" s="3"/>
    </row>
    <row r="8073" spans="1:253" s="2" customFormat="1" ht="16.5">
      <c r="A8073" s="250"/>
      <c r="B8073" s="250"/>
      <c r="C8073" s="250"/>
      <c r="D8073" s="250"/>
      <c r="E8073" s="250"/>
      <c r="F8073" s="250"/>
      <c r="G8073" s="3"/>
      <c r="H8073" s="3"/>
      <c r="I8073" s="3"/>
      <c r="J8073" s="3"/>
      <c r="K8073" s="3"/>
      <c r="L8073" s="3"/>
      <c r="IK8073" s="3"/>
      <c r="IL8073" s="3"/>
      <c r="IM8073" s="3"/>
      <c r="IN8073" s="3"/>
      <c r="IO8073" s="3"/>
      <c r="IP8073" s="3"/>
      <c r="IQ8073" s="3"/>
      <c r="IR8073" s="3"/>
      <c r="IS8073" s="3"/>
    </row>
    <row r="8074" spans="1:253" s="2" customFormat="1" ht="16.5">
      <c r="A8074" s="250"/>
      <c r="B8074" s="250"/>
      <c r="C8074" s="250"/>
      <c r="D8074" s="250"/>
      <c r="E8074" s="250"/>
      <c r="F8074" s="250"/>
      <c r="G8074" s="3"/>
      <c r="H8074" s="3"/>
      <c r="I8074" s="3"/>
      <c r="J8074" s="3"/>
      <c r="K8074" s="3"/>
      <c r="L8074" s="3"/>
      <c r="IK8074" s="3"/>
      <c r="IL8074" s="3"/>
      <c r="IM8074" s="3"/>
      <c r="IN8074" s="3"/>
      <c r="IO8074" s="3"/>
      <c r="IP8074" s="3"/>
      <c r="IQ8074" s="3"/>
      <c r="IR8074" s="3"/>
      <c r="IS8074" s="3"/>
    </row>
    <row r="8075" spans="1:253" s="2" customFormat="1" ht="16.5">
      <c r="A8075" s="250"/>
      <c r="B8075" s="250"/>
      <c r="C8075" s="250"/>
      <c r="D8075" s="250"/>
      <c r="E8075" s="250"/>
      <c r="F8075" s="250"/>
      <c r="G8075" s="3"/>
      <c r="H8075" s="3"/>
      <c r="I8075" s="3"/>
      <c r="J8075" s="3"/>
      <c r="K8075" s="3"/>
      <c r="L8075" s="3"/>
      <c r="IK8075" s="3"/>
      <c r="IL8075" s="3"/>
      <c r="IM8075" s="3"/>
      <c r="IN8075" s="3"/>
      <c r="IO8075" s="3"/>
      <c r="IP8075" s="3"/>
      <c r="IQ8075" s="3"/>
      <c r="IR8075" s="3"/>
      <c r="IS8075" s="3"/>
    </row>
    <row r="8076" spans="1:253" s="2" customFormat="1" ht="16.5">
      <c r="A8076" s="250"/>
      <c r="B8076" s="250"/>
      <c r="C8076" s="250"/>
      <c r="D8076" s="250"/>
      <c r="E8076" s="250"/>
      <c r="F8076" s="250"/>
      <c r="G8076" s="3"/>
      <c r="H8076" s="3"/>
      <c r="I8076" s="3"/>
      <c r="J8076" s="3"/>
      <c r="K8076" s="3"/>
      <c r="L8076" s="3"/>
      <c r="IK8076" s="3"/>
      <c r="IL8076" s="3"/>
      <c r="IM8076" s="3"/>
      <c r="IN8076" s="3"/>
      <c r="IO8076" s="3"/>
      <c r="IP8076" s="3"/>
      <c r="IQ8076" s="3"/>
      <c r="IR8076" s="3"/>
      <c r="IS8076" s="3"/>
    </row>
    <row r="8077" spans="1:253" s="2" customFormat="1" ht="16.5">
      <c r="A8077" s="250"/>
      <c r="B8077" s="250"/>
      <c r="C8077" s="250"/>
      <c r="D8077" s="250"/>
      <c r="E8077" s="250"/>
      <c r="F8077" s="250"/>
      <c r="G8077" s="3"/>
      <c r="H8077" s="3"/>
      <c r="I8077" s="3"/>
      <c r="J8077" s="3"/>
      <c r="K8077" s="3"/>
      <c r="L8077" s="3"/>
      <c r="IK8077" s="3"/>
      <c r="IL8077" s="3"/>
      <c r="IM8077" s="3"/>
      <c r="IN8077" s="3"/>
      <c r="IO8077" s="3"/>
      <c r="IP8077" s="3"/>
      <c r="IQ8077" s="3"/>
      <c r="IR8077" s="3"/>
      <c r="IS8077" s="3"/>
    </row>
    <row r="8078" spans="1:253" s="2" customFormat="1" ht="16.5">
      <c r="A8078" s="250"/>
      <c r="B8078" s="250"/>
      <c r="C8078" s="250"/>
      <c r="D8078" s="250"/>
      <c r="E8078" s="250"/>
      <c r="F8078" s="250"/>
      <c r="G8078" s="3"/>
      <c r="H8078" s="3"/>
      <c r="I8078" s="3"/>
      <c r="J8078" s="3"/>
      <c r="K8078" s="3"/>
      <c r="L8078" s="3"/>
      <c r="IK8078" s="3"/>
      <c r="IL8078" s="3"/>
      <c r="IM8078" s="3"/>
      <c r="IN8078" s="3"/>
      <c r="IO8078" s="3"/>
      <c r="IP8078" s="3"/>
      <c r="IQ8078" s="3"/>
      <c r="IR8078" s="3"/>
      <c r="IS8078" s="3"/>
    </row>
    <row r="8079" spans="1:253" s="2" customFormat="1" ht="16.5">
      <c r="A8079" s="250"/>
      <c r="B8079" s="250"/>
      <c r="C8079" s="250"/>
      <c r="D8079" s="250"/>
      <c r="E8079" s="250"/>
      <c r="F8079" s="250"/>
      <c r="G8079" s="3"/>
      <c r="H8079" s="3"/>
      <c r="I8079" s="3"/>
      <c r="J8079" s="3"/>
      <c r="K8079" s="3"/>
      <c r="L8079" s="3"/>
      <c r="IK8079" s="3"/>
      <c r="IL8079" s="3"/>
      <c r="IM8079" s="3"/>
      <c r="IN8079" s="3"/>
      <c r="IO8079" s="3"/>
      <c r="IP8079" s="3"/>
      <c r="IQ8079" s="3"/>
      <c r="IR8079" s="3"/>
      <c r="IS8079" s="3"/>
    </row>
    <row r="8080" spans="1:253" s="2" customFormat="1" ht="16.5">
      <c r="A8080" s="250"/>
      <c r="B8080" s="250"/>
      <c r="C8080" s="250"/>
      <c r="D8080" s="250"/>
      <c r="E8080" s="250"/>
      <c r="F8080" s="250"/>
      <c r="G8080" s="3"/>
      <c r="H8080" s="3"/>
      <c r="I8080" s="3"/>
      <c r="J8080" s="3"/>
      <c r="K8080" s="3"/>
      <c r="L8080" s="3"/>
      <c r="IK8080" s="3"/>
      <c r="IL8080" s="3"/>
      <c r="IM8080" s="3"/>
      <c r="IN8080" s="3"/>
      <c r="IO8080" s="3"/>
      <c r="IP8080" s="3"/>
      <c r="IQ8080" s="3"/>
      <c r="IR8080" s="3"/>
      <c r="IS8080" s="3"/>
    </row>
    <row r="8081" spans="1:253" s="2" customFormat="1" ht="16.5">
      <c r="A8081" s="250"/>
      <c r="B8081" s="250"/>
      <c r="C8081" s="250"/>
      <c r="D8081" s="250"/>
      <c r="E8081" s="250"/>
      <c r="F8081" s="250"/>
      <c r="G8081" s="3"/>
      <c r="H8081" s="3"/>
      <c r="I8081" s="3"/>
      <c r="J8081" s="3"/>
      <c r="K8081" s="3"/>
      <c r="L8081" s="3"/>
      <c r="IK8081" s="3"/>
      <c r="IL8081" s="3"/>
      <c r="IM8081" s="3"/>
      <c r="IN8081" s="3"/>
      <c r="IO8081" s="3"/>
      <c r="IP8081" s="3"/>
      <c r="IQ8081" s="3"/>
      <c r="IR8081" s="3"/>
      <c r="IS8081" s="3"/>
    </row>
    <row r="8082" spans="1:253" s="2" customFormat="1" ht="16.5">
      <c r="A8082" s="250"/>
      <c r="B8082" s="250"/>
      <c r="C8082" s="250"/>
      <c r="D8082" s="250"/>
      <c r="E8082" s="250"/>
      <c r="F8082" s="250"/>
      <c r="G8082" s="3"/>
      <c r="H8082" s="3"/>
      <c r="I8082" s="3"/>
      <c r="J8082" s="3"/>
      <c r="K8082" s="3"/>
      <c r="L8082" s="3"/>
      <c r="IK8082" s="3"/>
      <c r="IL8082" s="3"/>
      <c r="IM8082" s="3"/>
      <c r="IN8082" s="3"/>
      <c r="IO8082" s="3"/>
      <c r="IP8082" s="3"/>
      <c r="IQ8082" s="3"/>
      <c r="IR8082" s="3"/>
      <c r="IS8082" s="3"/>
    </row>
    <row r="8083" spans="1:253" s="2" customFormat="1" ht="16.5">
      <c r="A8083" s="250"/>
      <c r="B8083" s="250"/>
      <c r="C8083" s="250"/>
      <c r="D8083" s="250"/>
      <c r="E8083" s="250"/>
      <c r="F8083" s="250"/>
      <c r="G8083" s="3"/>
      <c r="H8083" s="3"/>
      <c r="I8083" s="3"/>
      <c r="J8083" s="3"/>
      <c r="K8083" s="3"/>
      <c r="L8083" s="3"/>
      <c r="IK8083" s="3"/>
      <c r="IL8083" s="3"/>
      <c r="IM8083" s="3"/>
      <c r="IN8083" s="3"/>
      <c r="IO8083" s="3"/>
      <c r="IP8083" s="3"/>
      <c r="IQ8083" s="3"/>
      <c r="IR8083" s="3"/>
      <c r="IS8083" s="3"/>
    </row>
    <row r="8084" spans="1:253" s="2" customFormat="1" ht="16.5">
      <c r="A8084" s="250"/>
      <c r="B8084" s="250"/>
      <c r="C8084" s="250"/>
      <c r="D8084" s="250"/>
      <c r="E8084" s="250"/>
      <c r="F8084" s="250"/>
      <c r="G8084" s="3"/>
      <c r="H8084" s="3"/>
      <c r="I8084" s="3"/>
      <c r="J8084" s="3"/>
      <c r="K8084" s="3"/>
      <c r="L8084" s="3"/>
      <c r="IK8084" s="3"/>
      <c r="IL8084" s="3"/>
      <c r="IM8084" s="3"/>
      <c r="IN8084" s="3"/>
      <c r="IO8084" s="3"/>
      <c r="IP8084" s="3"/>
      <c r="IQ8084" s="3"/>
      <c r="IR8084" s="3"/>
      <c r="IS8084" s="3"/>
    </row>
    <row r="8085" spans="1:253" s="2" customFormat="1" ht="16.5">
      <c r="A8085" s="250"/>
      <c r="B8085" s="250"/>
      <c r="C8085" s="250"/>
      <c r="D8085" s="250"/>
      <c r="E8085" s="250"/>
      <c r="F8085" s="250"/>
      <c r="G8085" s="3"/>
      <c r="H8085" s="3"/>
      <c r="I8085" s="3"/>
      <c r="J8085" s="3"/>
      <c r="K8085" s="3"/>
      <c r="L8085" s="3"/>
      <c r="IK8085" s="3"/>
      <c r="IL8085" s="3"/>
      <c r="IM8085" s="3"/>
      <c r="IN8085" s="3"/>
      <c r="IO8085" s="3"/>
      <c r="IP8085" s="3"/>
      <c r="IQ8085" s="3"/>
      <c r="IR8085" s="3"/>
      <c r="IS8085" s="3"/>
    </row>
    <row r="8086" spans="1:253" s="2" customFormat="1" ht="16.5">
      <c r="A8086" s="250"/>
      <c r="B8086" s="250"/>
      <c r="C8086" s="250"/>
      <c r="D8086" s="250"/>
      <c r="E8086" s="250"/>
      <c r="F8086" s="250"/>
      <c r="G8086" s="3"/>
      <c r="H8086" s="3"/>
      <c r="I8086" s="3"/>
      <c r="J8086" s="3"/>
      <c r="K8086" s="3"/>
      <c r="L8086" s="3"/>
      <c r="IK8086" s="3"/>
      <c r="IL8086" s="3"/>
      <c r="IM8086" s="3"/>
      <c r="IN8086" s="3"/>
      <c r="IO8086" s="3"/>
      <c r="IP8086" s="3"/>
      <c r="IQ8086" s="3"/>
      <c r="IR8086" s="3"/>
      <c r="IS8086" s="3"/>
    </row>
    <row r="8087" spans="1:253" s="2" customFormat="1" ht="16.5">
      <c r="A8087" s="250"/>
      <c r="B8087" s="250"/>
      <c r="C8087" s="250"/>
      <c r="D8087" s="250"/>
      <c r="E8087" s="250"/>
      <c r="F8087" s="250"/>
      <c r="G8087" s="3"/>
      <c r="H8087" s="3"/>
      <c r="I8087" s="3"/>
      <c r="J8087" s="3"/>
      <c r="K8087" s="3"/>
      <c r="L8087" s="3"/>
      <c r="IK8087" s="3"/>
      <c r="IL8087" s="3"/>
      <c r="IM8087" s="3"/>
      <c r="IN8087" s="3"/>
      <c r="IO8087" s="3"/>
      <c r="IP8087" s="3"/>
      <c r="IQ8087" s="3"/>
      <c r="IR8087" s="3"/>
      <c r="IS8087" s="3"/>
    </row>
    <row r="8088" spans="1:253" s="2" customFormat="1" ht="16.5">
      <c r="A8088" s="250"/>
      <c r="B8088" s="250"/>
      <c r="C8088" s="250"/>
      <c r="D8088" s="250"/>
      <c r="E8088" s="250"/>
      <c r="F8088" s="250"/>
      <c r="G8088" s="3"/>
      <c r="H8088" s="3"/>
      <c r="I8088" s="3"/>
      <c r="J8088" s="3"/>
      <c r="K8088" s="3"/>
      <c r="L8088" s="3"/>
      <c r="IK8088" s="3"/>
      <c r="IL8088" s="3"/>
      <c r="IM8088" s="3"/>
      <c r="IN8088" s="3"/>
      <c r="IO8088" s="3"/>
      <c r="IP8088" s="3"/>
      <c r="IQ8088" s="3"/>
      <c r="IR8088" s="3"/>
      <c r="IS8088" s="3"/>
    </row>
    <row r="8089" spans="1:253" s="2" customFormat="1" ht="16.5">
      <c r="A8089" s="250"/>
      <c r="B8089" s="250"/>
      <c r="C8089" s="250"/>
      <c r="D8089" s="250"/>
      <c r="E8089" s="250"/>
      <c r="F8089" s="250"/>
      <c r="G8089" s="3"/>
      <c r="H8089" s="3"/>
      <c r="I8089" s="3"/>
      <c r="J8089" s="3"/>
      <c r="K8089" s="3"/>
      <c r="L8089" s="3"/>
      <c r="IK8089" s="3"/>
      <c r="IL8089" s="3"/>
      <c r="IM8089" s="3"/>
      <c r="IN8089" s="3"/>
      <c r="IO8089" s="3"/>
      <c r="IP8089" s="3"/>
      <c r="IQ8089" s="3"/>
      <c r="IR8089" s="3"/>
      <c r="IS8089" s="3"/>
    </row>
    <row r="8090" spans="1:253" s="2" customFormat="1" ht="16.5">
      <c r="A8090" s="250"/>
      <c r="B8090" s="250"/>
      <c r="C8090" s="250"/>
      <c r="D8090" s="250"/>
      <c r="E8090" s="250"/>
      <c r="F8090" s="250"/>
      <c r="G8090" s="3"/>
      <c r="H8090" s="3"/>
      <c r="I8090" s="3"/>
      <c r="J8090" s="3"/>
      <c r="K8090" s="3"/>
      <c r="L8090" s="3"/>
      <c r="IK8090" s="3"/>
      <c r="IL8090" s="3"/>
      <c r="IM8090" s="3"/>
      <c r="IN8090" s="3"/>
      <c r="IO8090" s="3"/>
      <c r="IP8090" s="3"/>
      <c r="IQ8090" s="3"/>
      <c r="IR8090" s="3"/>
      <c r="IS8090" s="3"/>
    </row>
    <row r="8091" spans="1:253" s="2" customFormat="1" ht="16.5">
      <c r="A8091" s="250"/>
      <c r="B8091" s="250"/>
      <c r="C8091" s="250"/>
      <c r="D8091" s="250"/>
      <c r="E8091" s="250"/>
      <c r="F8091" s="250"/>
      <c r="G8091" s="3"/>
      <c r="H8091" s="3"/>
      <c r="I8091" s="3"/>
      <c r="J8091" s="3"/>
      <c r="K8091" s="3"/>
      <c r="L8091" s="3"/>
      <c r="IK8091" s="3"/>
      <c r="IL8091" s="3"/>
      <c r="IM8091" s="3"/>
      <c r="IN8091" s="3"/>
      <c r="IO8091" s="3"/>
      <c r="IP8091" s="3"/>
      <c r="IQ8091" s="3"/>
      <c r="IR8091" s="3"/>
      <c r="IS8091" s="3"/>
    </row>
    <row r="8092" spans="1:253" s="2" customFormat="1" ht="16.5">
      <c r="A8092" s="250"/>
      <c r="B8092" s="250"/>
      <c r="C8092" s="250"/>
      <c r="D8092" s="250"/>
      <c r="E8092" s="250"/>
      <c r="F8092" s="250"/>
      <c r="G8092" s="3"/>
      <c r="H8092" s="3"/>
      <c r="I8092" s="3"/>
      <c r="J8092" s="3"/>
      <c r="K8092" s="3"/>
      <c r="L8092" s="3"/>
      <c r="IK8092" s="3"/>
      <c r="IL8092" s="3"/>
      <c r="IM8092" s="3"/>
      <c r="IN8092" s="3"/>
      <c r="IO8092" s="3"/>
      <c r="IP8092" s="3"/>
      <c r="IQ8092" s="3"/>
      <c r="IR8092" s="3"/>
      <c r="IS8092" s="3"/>
    </row>
    <row r="8093" spans="1:253" s="2" customFormat="1" ht="16.5">
      <c r="A8093" s="250"/>
      <c r="B8093" s="250"/>
      <c r="C8093" s="250"/>
      <c r="D8093" s="250"/>
      <c r="E8093" s="250"/>
      <c r="F8093" s="250"/>
      <c r="G8093" s="3"/>
      <c r="H8093" s="3"/>
      <c r="I8093" s="3"/>
      <c r="J8093" s="3"/>
      <c r="K8093" s="3"/>
      <c r="L8093" s="3"/>
      <c r="IK8093" s="3"/>
      <c r="IL8093" s="3"/>
      <c r="IM8093" s="3"/>
      <c r="IN8093" s="3"/>
      <c r="IO8093" s="3"/>
      <c r="IP8093" s="3"/>
      <c r="IQ8093" s="3"/>
      <c r="IR8093" s="3"/>
      <c r="IS8093" s="3"/>
    </row>
    <row r="8094" spans="1:253" s="2" customFormat="1" ht="16.5">
      <c r="A8094" s="250"/>
      <c r="B8094" s="250"/>
      <c r="C8094" s="250"/>
      <c r="D8094" s="250"/>
      <c r="E8094" s="250"/>
      <c r="F8094" s="250"/>
      <c r="G8094" s="3"/>
      <c r="H8094" s="3"/>
      <c r="I8094" s="3"/>
      <c r="J8094" s="3"/>
      <c r="K8094" s="3"/>
      <c r="L8094" s="3"/>
      <c r="IK8094" s="3"/>
      <c r="IL8094" s="3"/>
      <c r="IM8094" s="3"/>
      <c r="IN8094" s="3"/>
      <c r="IO8094" s="3"/>
      <c r="IP8094" s="3"/>
      <c r="IQ8094" s="3"/>
      <c r="IR8094" s="3"/>
      <c r="IS8094" s="3"/>
    </row>
    <row r="8095" spans="1:253" s="2" customFormat="1" ht="16.5">
      <c r="A8095" s="250"/>
      <c r="B8095" s="250"/>
      <c r="C8095" s="250"/>
      <c r="D8095" s="250"/>
      <c r="E8095" s="250"/>
      <c r="F8095" s="250"/>
      <c r="G8095" s="3"/>
      <c r="H8095" s="3"/>
      <c r="I8095" s="3"/>
      <c r="J8095" s="3"/>
      <c r="K8095" s="3"/>
      <c r="L8095" s="3"/>
      <c r="IK8095" s="3"/>
      <c r="IL8095" s="3"/>
      <c r="IM8095" s="3"/>
      <c r="IN8095" s="3"/>
      <c r="IO8095" s="3"/>
      <c r="IP8095" s="3"/>
      <c r="IQ8095" s="3"/>
      <c r="IR8095" s="3"/>
      <c r="IS8095" s="3"/>
    </row>
    <row r="8096" spans="1:253" s="2" customFormat="1" ht="16.5">
      <c r="A8096" s="250"/>
      <c r="B8096" s="250"/>
      <c r="C8096" s="250"/>
      <c r="D8096" s="250"/>
      <c r="E8096" s="250"/>
      <c r="F8096" s="250"/>
      <c r="G8096" s="3"/>
      <c r="H8096" s="3"/>
      <c r="I8096" s="3"/>
      <c r="J8096" s="3"/>
      <c r="K8096" s="3"/>
      <c r="L8096" s="3"/>
      <c r="IK8096" s="3"/>
      <c r="IL8096" s="3"/>
      <c r="IM8096" s="3"/>
      <c r="IN8096" s="3"/>
      <c r="IO8096" s="3"/>
      <c r="IP8096" s="3"/>
      <c r="IQ8096" s="3"/>
      <c r="IR8096" s="3"/>
      <c r="IS8096" s="3"/>
    </row>
    <row r="8097" spans="1:253" s="2" customFormat="1" ht="16.5">
      <c r="A8097" s="250"/>
      <c r="B8097" s="250"/>
      <c r="C8097" s="250"/>
      <c r="D8097" s="250"/>
      <c r="E8097" s="250"/>
      <c r="F8097" s="250"/>
      <c r="G8097" s="3"/>
      <c r="H8097" s="3"/>
      <c r="I8097" s="3"/>
      <c r="J8097" s="3"/>
      <c r="K8097" s="3"/>
      <c r="L8097" s="3"/>
      <c r="IK8097" s="3"/>
      <c r="IL8097" s="3"/>
      <c r="IM8097" s="3"/>
      <c r="IN8097" s="3"/>
      <c r="IO8097" s="3"/>
      <c r="IP8097" s="3"/>
      <c r="IQ8097" s="3"/>
      <c r="IR8097" s="3"/>
      <c r="IS8097" s="3"/>
    </row>
    <row r="8098" spans="1:253" s="2" customFormat="1" ht="16.5">
      <c r="A8098" s="250"/>
      <c r="B8098" s="250"/>
      <c r="C8098" s="250"/>
      <c r="D8098" s="250"/>
      <c r="E8098" s="250"/>
      <c r="F8098" s="250"/>
      <c r="G8098" s="3"/>
      <c r="H8098" s="3"/>
      <c r="I8098" s="3"/>
      <c r="J8098" s="3"/>
      <c r="K8098" s="3"/>
      <c r="L8098" s="3"/>
      <c r="IK8098" s="3"/>
      <c r="IL8098" s="3"/>
      <c r="IM8098" s="3"/>
      <c r="IN8098" s="3"/>
      <c r="IO8098" s="3"/>
      <c r="IP8098" s="3"/>
      <c r="IQ8098" s="3"/>
      <c r="IR8098" s="3"/>
      <c r="IS8098" s="3"/>
    </row>
    <row r="8099" spans="1:253" s="2" customFormat="1" ht="16.5">
      <c r="A8099" s="250"/>
      <c r="B8099" s="250"/>
      <c r="C8099" s="250"/>
      <c r="D8099" s="250"/>
      <c r="E8099" s="250"/>
      <c r="F8099" s="250"/>
      <c r="G8099" s="3"/>
      <c r="H8099" s="3"/>
      <c r="I8099" s="3"/>
      <c r="J8099" s="3"/>
      <c r="K8099" s="3"/>
      <c r="L8099" s="3"/>
      <c r="IK8099" s="3"/>
      <c r="IL8099" s="3"/>
      <c r="IM8099" s="3"/>
      <c r="IN8099" s="3"/>
      <c r="IO8099" s="3"/>
      <c r="IP8099" s="3"/>
      <c r="IQ8099" s="3"/>
      <c r="IR8099" s="3"/>
      <c r="IS8099" s="3"/>
    </row>
    <row r="8100" spans="1:253" s="2" customFormat="1" ht="16.5">
      <c r="A8100" s="250"/>
      <c r="B8100" s="250"/>
      <c r="C8100" s="250"/>
      <c r="D8100" s="250"/>
      <c r="E8100" s="250"/>
      <c r="F8100" s="250"/>
      <c r="G8100" s="3"/>
      <c r="H8100" s="3"/>
      <c r="I8100" s="3"/>
      <c r="J8100" s="3"/>
      <c r="K8100" s="3"/>
      <c r="L8100" s="3"/>
      <c r="IK8100" s="3"/>
      <c r="IL8100" s="3"/>
      <c r="IM8100" s="3"/>
      <c r="IN8100" s="3"/>
      <c r="IO8100" s="3"/>
      <c r="IP8100" s="3"/>
      <c r="IQ8100" s="3"/>
      <c r="IR8100" s="3"/>
      <c r="IS8100" s="3"/>
    </row>
    <row r="8101" spans="1:253" s="2" customFormat="1" ht="16.5">
      <c r="A8101" s="250"/>
      <c r="B8101" s="250"/>
      <c r="C8101" s="250"/>
      <c r="D8101" s="250"/>
      <c r="E8101" s="250"/>
      <c r="F8101" s="250"/>
      <c r="G8101" s="3"/>
      <c r="H8101" s="3"/>
      <c r="I8101" s="3"/>
      <c r="J8101" s="3"/>
      <c r="K8101" s="3"/>
      <c r="L8101" s="3"/>
      <c r="IK8101" s="3"/>
      <c r="IL8101" s="3"/>
      <c r="IM8101" s="3"/>
      <c r="IN8101" s="3"/>
      <c r="IO8101" s="3"/>
      <c r="IP8101" s="3"/>
      <c r="IQ8101" s="3"/>
      <c r="IR8101" s="3"/>
      <c r="IS8101" s="3"/>
    </row>
    <row r="8102" spans="1:253" s="2" customFormat="1" ht="16.5">
      <c r="A8102" s="250"/>
      <c r="B8102" s="250"/>
      <c r="C8102" s="250"/>
      <c r="D8102" s="250"/>
      <c r="E8102" s="250"/>
      <c r="F8102" s="250"/>
      <c r="G8102" s="3"/>
      <c r="H8102" s="3"/>
      <c r="I8102" s="3"/>
      <c r="J8102" s="3"/>
      <c r="K8102" s="3"/>
      <c r="L8102" s="3"/>
      <c r="IK8102" s="3"/>
      <c r="IL8102" s="3"/>
      <c r="IM8102" s="3"/>
      <c r="IN8102" s="3"/>
      <c r="IO8102" s="3"/>
      <c r="IP8102" s="3"/>
      <c r="IQ8102" s="3"/>
      <c r="IR8102" s="3"/>
      <c r="IS8102" s="3"/>
    </row>
    <row r="8103" spans="1:253" s="2" customFormat="1" ht="16.5">
      <c r="A8103" s="250"/>
      <c r="B8103" s="250"/>
      <c r="C8103" s="250"/>
      <c r="D8103" s="250"/>
      <c r="E8103" s="250"/>
      <c r="F8103" s="250"/>
      <c r="G8103" s="3"/>
      <c r="H8103" s="3"/>
      <c r="I8103" s="3"/>
      <c r="J8103" s="3"/>
      <c r="K8103" s="3"/>
      <c r="L8103" s="3"/>
      <c r="IK8103" s="3"/>
      <c r="IL8103" s="3"/>
      <c r="IM8103" s="3"/>
      <c r="IN8103" s="3"/>
      <c r="IO8103" s="3"/>
      <c r="IP8103" s="3"/>
      <c r="IQ8103" s="3"/>
      <c r="IR8103" s="3"/>
      <c r="IS8103" s="3"/>
    </row>
    <row r="8104" spans="1:253" s="2" customFormat="1" ht="16.5">
      <c r="A8104" s="250"/>
      <c r="B8104" s="250"/>
      <c r="C8104" s="250"/>
      <c r="D8104" s="250"/>
      <c r="E8104" s="250"/>
      <c r="F8104" s="250"/>
      <c r="G8104" s="3"/>
      <c r="H8104" s="3"/>
      <c r="I8104" s="3"/>
      <c r="J8104" s="3"/>
      <c r="K8104" s="3"/>
      <c r="L8104" s="3"/>
      <c r="IK8104" s="3"/>
      <c r="IL8104" s="3"/>
      <c r="IM8104" s="3"/>
      <c r="IN8104" s="3"/>
      <c r="IO8104" s="3"/>
      <c r="IP8104" s="3"/>
      <c r="IQ8104" s="3"/>
      <c r="IR8104" s="3"/>
      <c r="IS8104" s="3"/>
    </row>
    <row r="8105" spans="1:253" s="2" customFormat="1" ht="16.5">
      <c r="A8105" s="250"/>
      <c r="B8105" s="250"/>
      <c r="C8105" s="250"/>
      <c r="D8105" s="250"/>
      <c r="E8105" s="250"/>
      <c r="F8105" s="250"/>
      <c r="G8105" s="3"/>
      <c r="H8105" s="3"/>
      <c r="I8105" s="3"/>
      <c r="J8105" s="3"/>
      <c r="K8105" s="3"/>
      <c r="L8105" s="3"/>
      <c r="IK8105" s="3"/>
      <c r="IL8105" s="3"/>
      <c r="IM8105" s="3"/>
      <c r="IN8105" s="3"/>
      <c r="IO8105" s="3"/>
      <c r="IP8105" s="3"/>
      <c r="IQ8105" s="3"/>
      <c r="IR8105" s="3"/>
      <c r="IS8105" s="3"/>
    </row>
    <row r="8106" spans="1:253" s="2" customFormat="1" ht="16.5">
      <c r="A8106" s="250"/>
      <c r="B8106" s="250"/>
      <c r="C8106" s="250"/>
      <c r="D8106" s="250"/>
      <c r="E8106" s="250"/>
      <c r="F8106" s="250"/>
      <c r="G8106" s="3"/>
      <c r="H8106" s="3"/>
      <c r="I8106" s="3"/>
      <c r="J8106" s="3"/>
      <c r="K8106" s="3"/>
      <c r="L8106" s="3"/>
      <c r="IK8106" s="3"/>
      <c r="IL8106" s="3"/>
      <c r="IM8106" s="3"/>
      <c r="IN8106" s="3"/>
      <c r="IO8106" s="3"/>
      <c r="IP8106" s="3"/>
      <c r="IQ8106" s="3"/>
      <c r="IR8106" s="3"/>
      <c r="IS8106" s="3"/>
    </row>
    <row r="8107" spans="1:253" s="2" customFormat="1" ht="16.5">
      <c r="A8107" s="250"/>
      <c r="B8107" s="250"/>
      <c r="C8107" s="250"/>
      <c r="D8107" s="250"/>
      <c r="E8107" s="250"/>
      <c r="F8107" s="250"/>
      <c r="G8107" s="3"/>
      <c r="H8107" s="3"/>
      <c r="I8107" s="3"/>
      <c r="J8107" s="3"/>
      <c r="K8107" s="3"/>
      <c r="L8107" s="3"/>
      <c r="IK8107" s="3"/>
      <c r="IL8107" s="3"/>
      <c r="IM8107" s="3"/>
      <c r="IN8107" s="3"/>
      <c r="IO8107" s="3"/>
      <c r="IP8107" s="3"/>
      <c r="IQ8107" s="3"/>
      <c r="IR8107" s="3"/>
      <c r="IS8107" s="3"/>
    </row>
    <row r="8108" spans="1:253" s="2" customFormat="1" ht="16.5">
      <c r="A8108" s="250"/>
      <c r="B8108" s="250"/>
      <c r="C8108" s="250"/>
      <c r="D8108" s="250"/>
      <c r="E8108" s="250"/>
      <c r="F8108" s="250"/>
      <c r="G8108" s="3"/>
      <c r="H8108" s="3"/>
      <c r="I8108" s="3"/>
      <c r="J8108" s="3"/>
      <c r="K8108" s="3"/>
      <c r="L8108" s="3"/>
      <c r="IK8108" s="3"/>
      <c r="IL8108" s="3"/>
      <c r="IM8108" s="3"/>
      <c r="IN8108" s="3"/>
      <c r="IO8108" s="3"/>
      <c r="IP8108" s="3"/>
      <c r="IQ8108" s="3"/>
      <c r="IR8108" s="3"/>
      <c r="IS8108" s="3"/>
    </row>
    <row r="8109" spans="1:253" s="2" customFormat="1" ht="16.5">
      <c r="A8109" s="250"/>
      <c r="B8109" s="250"/>
      <c r="C8109" s="250"/>
      <c r="D8109" s="250"/>
      <c r="E8109" s="250"/>
      <c r="F8109" s="250"/>
      <c r="G8109" s="3"/>
      <c r="H8109" s="3"/>
      <c r="I8109" s="3"/>
      <c r="J8109" s="3"/>
      <c r="K8109" s="3"/>
      <c r="L8109" s="3"/>
      <c r="IK8109" s="3"/>
      <c r="IL8109" s="3"/>
      <c r="IM8109" s="3"/>
      <c r="IN8109" s="3"/>
      <c r="IO8109" s="3"/>
      <c r="IP8109" s="3"/>
      <c r="IQ8109" s="3"/>
      <c r="IR8109" s="3"/>
      <c r="IS8109" s="3"/>
    </row>
    <row r="8110" spans="1:253" s="2" customFormat="1" ht="16.5">
      <c r="A8110" s="250"/>
      <c r="B8110" s="250"/>
      <c r="C8110" s="250"/>
      <c r="D8110" s="250"/>
      <c r="E8110" s="250"/>
      <c r="F8110" s="250"/>
      <c r="G8110" s="3"/>
      <c r="H8110" s="3"/>
      <c r="I8110" s="3"/>
      <c r="J8110" s="3"/>
      <c r="K8110" s="3"/>
      <c r="L8110" s="3"/>
      <c r="IK8110" s="3"/>
      <c r="IL8110" s="3"/>
      <c r="IM8110" s="3"/>
      <c r="IN8110" s="3"/>
      <c r="IO8110" s="3"/>
      <c r="IP8110" s="3"/>
      <c r="IQ8110" s="3"/>
      <c r="IR8110" s="3"/>
      <c r="IS8110" s="3"/>
    </row>
    <row r="8111" spans="1:253" s="2" customFormat="1" ht="16.5">
      <c r="A8111" s="250"/>
      <c r="B8111" s="250"/>
      <c r="C8111" s="250"/>
      <c r="D8111" s="250"/>
      <c r="E8111" s="250"/>
      <c r="F8111" s="250"/>
      <c r="G8111" s="3"/>
      <c r="H8111" s="3"/>
      <c r="I8111" s="3"/>
      <c r="J8111" s="3"/>
      <c r="K8111" s="3"/>
      <c r="L8111" s="3"/>
      <c r="IK8111" s="3"/>
      <c r="IL8111" s="3"/>
      <c r="IM8111" s="3"/>
      <c r="IN8111" s="3"/>
      <c r="IO8111" s="3"/>
      <c r="IP8111" s="3"/>
      <c r="IQ8111" s="3"/>
      <c r="IR8111" s="3"/>
      <c r="IS8111" s="3"/>
    </row>
    <row r="8112" spans="1:253" s="2" customFormat="1" ht="16.5">
      <c r="A8112" s="250"/>
      <c r="B8112" s="250"/>
      <c r="C8112" s="250"/>
      <c r="D8112" s="250"/>
      <c r="E8112" s="250"/>
      <c r="F8112" s="250"/>
      <c r="G8112" s="3"/>
      <c r="H8112" s="3"/>
      <c r="I8112" s="3"/>
      <c r="J8112" s="3"/>
      <c r="K8112" s="3"/>
      <c r="L8112" s="3"/>
      <c r="IK8112" s="3"/>
      <c r="IL8112" s="3"/>
      <c r="IM8112" s="3"/>
      <c r="IN8112" s="3"/>
      <c r="IO8112" s="3"/>
      <c r="IP8112" s="3"/>
      <c r="IQ8112" s="3"/>
      <c r="IR8112" s="3"/>
      <c r="IS8112" s="3"/>
    </row>
    <row r="8113" spans="1:253" s="2" customFormat="1" ht="16.5">
      <c r="A8113" s="250"/>
      <c r="B8113" s="250"/>
      <c r="C8113" s="250"/>
      <c r="D8113" s="250"/>
      <c r="E8113" s="250"/>
      <c r="F8113" s="250"/>
      <c r="G8113" s="3"/>
      <c r="H8113" s="3"/>
      <c r="I8113" s="3"/>
      <c r="J8113" s="3"/>
      <c r="K8113" s="3"/>
      <c r="L8113" s="3"/>
      <c r="IK8113" s="3"/>
      <c r="IL8113" s="3"/>
      <c r="IM8113" s="3"/>
      <c r="IN8113" s="3"/>
      <c r="IO8113" s="3"/>
      <c r="IP8113" s="3"/>
      <c r="IQ8113" s="3"/>
      <c r="IR8113" s="3"/>
      <c r="IS8113" s="3"/>
    </row>
    <row r="8114" spans="1:253" s="2" customFormat="1" ht="16.5">
      <c r="A8114" s="250"/>
      <c r="B8114" s="250"/>
      <c r="C8114" s="250"/>
      <c r="D8114" s="250"/>
      <c r="E8114" s="250"/>
      <c r="F8114" s="250"/>
      <c r="G8114" s="3"/>
      <c r="H8114" s="3"/>
      <c r="I8114" s="3"/>
      <c r="J8114" s="3"/>
      <c r="K8114" s="3"/>
      <c r="L8114" s="3"/>
      <c r="IK8114" s="3"/>
      <c r="IL8114" s="3"/>
      <c r="IM8114" s="3"/>
      <c r="IN8114" s="3"/>
      <c r="IO8114" s="3"/>
      <c r="IP8114" s="3"/>
      <c r="IQ8114" s="3"/>
      <c r="IR8114" s="3"/>
      <c r="IS8114" s="3"/>
    </row>
    <row r="8115" spans="1:253" s="2" customFormat="1" ht="16.5">
      <c r="A8115" s="250"/>
      <c r="B8115" s="250"/>
      <c r="C8115" s="250"/>
      <c r="D8115" s="250"/>
      <c r="E8115" s="250"/>
      <c r="F8115" s="250"/>
      <c r="G8115" s="3"/>
      <c r="H8115" s="3"/>
      <c r="I8115" s="3"/>
      <c r="J8115" s="3"/>
      <c r="K8115" s="3"/>
      <c r="L8115" s="3"/>
      <c r="IK8115" s="3"/>
      <c r="IL8115" s="3"/>
      <c r="IM8115" s="3"/>
      <c r="IN8115" s="3"/>
      <c r="IO8115" s="3"/>
      <c r="IP8115" s="3"/>
      <c r="IQ8115" s="3"/>
      <c r="IR8115" s="3"/>
      <c r="IS8115" s="3"/>
    </row>
    <row r="8116" spans="1:253" s="2" customFormat="1" ht="16.5">
      <c r="A8116" s="250"/>
      <c r="B8116" s="250"/>
      <c r="C8116" s="250"/>
      <c r="D8116" s="250"/>
      <c r="E8116" s="250"/>
      <c r="F8116" s="250"/>
      <c r="G8116" s="3"/>
      <c r="H8116" s="3"/>
      <c r="I8116" s="3"/>
      <c r="J8116" s="3"/>
      <c r="K8116" s="3"/>
      <c r="L8116" s="3"/>
      <c r="IK8116" s="3"/>
      <c r="IL8116" s="3"/>
      <c r="IM8116" s="3"/>
      <c r="IN8116" s="3"/>
      <c r="IO8116" s="3"/>
      <c r="IP8116" s="3"/>
      <c r="IQ8116" s="3"/>
      <c r="IR8116" s="3"/>
      <c r="IS8116" s="3"/>
    </row>
    <row r="8117" spans="1:253" s="2" customFormat="1" ht="16.5">
      <c r="A8117" s="250"/>
      <c r="B8117" s="250"/>
      <c r="C8117" s="250"/>
      <c r="D8117" s="250"/>
      <c r="E8117" s="250"/>
      <c r="F8117" s="250"/>
      <c r="G8117" s="3"/>
      <c r="H8117" s="3"/>
      <c r="I8117" s="3"/>
      <c r="J8117" s="3"/>
      <c r="K8117" s="3"/>
      <c r="L8117" s="3"/>
      <c r="IK8117" s="3"/>
      <c r="IL8117" s="3"/>
      <c r="IM8117" s="3"/>
      <c r="IN8117" s="3"/>
      <c r="IO8117" s="3"/>
      <c r="IP8117" s="3"/>
      <c r="IQ8117" s="3"/>
      <c r="IR8117" s="3"/>
      <c r="IS8117" s="3"/>
    </row>
    <row r="8118" spans="1:253" s="2" customFormat="1" ht="16.5">
      <c r="A8118" s="250"/>
      <c r="B8118" s="250"/>
      <c r="C8118" s="250"/>
      <c r="D8118" s="250"/>
      <c r="E8118" s="250"/>
      <c r="F8118" s="250"/>
      <c r="G8118" s="3"/>
      <c r="H8118" s="3"/>
      <c r="I8118" s="3"/>
      <c r="J8118" s="3"/>
      <c r="K8118" s="3"/>
      <c r="L8118" s="3"/>
      <c r="IK8118" s="3"/>
      <c r="IL8118" s="3"/>
      <c r="IM8118" s="3"/>
      <c r="IN8118" s="3"/>
      <c r="IO8118" s="3"/>
      <c r="IP8118" s="3"/>
      <c r="IQ8118" s="3"/>
      <c r="IR8118" s="3"/>
      <c r="IS8118" s="3"/>
    </row>
    <row r="8119" spans="1:253" s="2" customFormat="1" ht="16.5">
      <c r="A8119" s="250"/>
      <c r="B8119" s="250"/>
      <c r="C8119" s="250"/>
      <c r="D8119" s="250"/>
      <c r="E8119" s="250"/>
      <c r="F8119" s="250"/>
      <c r="G8119" s="3"/>
      <c r="H8119" s="3"/>
      <c r="I8119" s="3"/>
      <c r="J8119" s="3"/>
      <c r="K8119" s="3"/>
      <c r="L8119" s="3"/>
      <c r="IK8119" s="3"/>
      <c r="IL8119" s="3"/>
      <c r="IM8119" s="3"/>
      <c r="IN8119" s="3"/>
      <c r="IO8119" s="3"/>
      <c r="IP8119" s="3"/>
      <c r="IQ8119" s="3"/>
      <c r="IR8119" s="3"/>
      <c r="IS8119" s="3"/>
    </row>
    <row r="8120" spans="1:253" s="2" customFormat="1" ht="16.5">
      <c r="A8120" s="250"/>
      <c r="B8120" s="250"/>
      <c r="C8120" s="250"/>
      <c r="D8120" s="250"/>
      <c r="E8120" s="250"/>
      <c r="F8120" s="250"/>
      <c r="G8120" s="3"/>
      <c r="H8120" s="3"/>
      <c r="I8120" s="3"/>
      <c r="J8120" s="3"/>
      <c r="K8120" s="3"/>
      <c r="L8120" s="3"/>
      <c r="IK8120" s="3"/>
      <c r="IL8120" s="3"/>
      <c r="IM8120" s="3"/>
      <c r="IN8120" s="3"/>
      <c r="IO8120" s="3"/>
      <c r="IP8120" s="3"/>
      <c r="IQ8120" s="3"/>
      <c r="IR8120" s="3"/>
      <c r="IS8120" s="3"/>
    </row>
    <row r="8121" spans="1:253" s="2" customFormat="1" ht="16.5">
      <c r="A8121" s="250"/>
      <c r="B8121" s="250"/>
      <c r="C8121" s="250"/>
      <c r="D8121" s="250"/>
      <c r="E8121" s="250"/>
      <c r="F8121" s="250"/>
      <c r="G8121" s="3"/>
      <c r="H8121" s="3"/>
      <c r="I8121" s="3"/>
      <c r="J8121" s="3"/>
      <c r="K8121" s="3"/>
      <c r="L8121" s="3"/>
      <c r="IK8121" s="3"/>
      <c r="IL8121" s="3"/>
      <c r="IM8121" s="3"/>
      <c r="IN8121" s="3"/>
      <c r="IO8121" s="3"/>
      <c r="IP8121" s="3"/>
      <c r="IQ8121" s="3"/>
      <c r="IR8121" s="3"/>
      <c r="IS8121" s="3"/>
    </row>
    <row r="8122" spans="1:253" s="2" customFormat="1" ht="16.5">
      <c r="A8122" s="250"/>
      <c r="B8122" s="250"/>
      <c r="C8122" s="250"/>
      <c r="D8122" s="250"/>
      <c r="E8122" s="250"/>
      <c r="F8122" s="250"/>
      <c r="G8122" s="3"/>
      <c r="H8122" s="3"/>
      <c r="I8122" s="3"/>
      <c r="J8122" s="3"/>
      <c r="K8122" s="3"/>
      <c r="L8122" s="3"/>
      <c r="IK8122" s="3"/>
      <c r="IL8122" s="3"/>
      <c r="IM8122" s="3"/>
      <c r="IN8122" s="3"/>
      <c r="IO8122" s="3"/>
      <c r="IP8122" s="3"/>
      <c r="IQ8122" s="3"/>
      <c r="IR8122" s="3"/>
      <c r="IS8122" s="3"/>
    </row>
    <row r="8123" spans="1:253" s="2" customFormat="1" ht="16.5">
      <c r="A8123" s="250"/>
      <c r="B8123" s="250"/>
      <c r="C8123" s="250"/>
      <c r="D8123" s="250"/>
      <c r="E8123" s="250"/>
      <c r="F8123" s="250"/>
      <c r="G8123" s="3"/>
      <c r="H8123" s="3"/>
      <c r="I8123" s="3"/>
      <c r="J8123" s="3"/>
      <c r="K8123" s="3"/>
      <c r="L8123" s="3"/>
      <c r="IK8123" s="3"/>
      <c r="IL8123" s="3"/>
      <c r="IM8123" s="3"/>
      <c r="IN8123" s="3"/>
      <c r="IO8123" s="3"/>
      <c r="IP8123" s="3"/>
      <c r="IQ8123" s="3"/>
      <c r="IR8123" s="3"/>
      <c r="IS8123" s="3"/>
    </row>
    <row r="8124" spans="1:253" s="2" customFormat="1" ht="16.5">
      <c r="A8124" s="250"/>
      <c r="B8124" s="250"/>
      <c r="C8124" s="250"/>
      <c r="D8124" s="250"/>
      <c r="E8124" s="250"/>
      <c r="F8124" s="250"/>
      <c r="G8124" s="3"/>
      <c r="H8124" s="3"/>
      <c r="I8124" s="3"/>
      <c r="J8124" s="3"/>
      <c r="K8124" s="3"/>
      <c r="L8124" s="3"/>
      <c r="IK8124" s="3"/>
      <c r="IL8124" s="3"/>
      <c r="IM8124" s="3"/>
      <c r="IN8124" s="3"/>
      <c r="IO8124" s="3"/>
      <c r="IP8124" s="3"/>
      <c r="IQ8124" s="3"/>
      <c r="IR8124" s="3"/>
      <c r="IS8124" s="3"/>
    </row>
    <row r="8125" spans="1:253" s="2" customFormat="1" ht="16.5">
      <c r="A8125" s="250"/>
      <c r="B8125" s="250"/>
      <c r="C8125" s="250"/>
      <c r="D8125" s="250"/>
      <c r="E8125" s="250"/>
      <c r="F8125" s="250"/>
      <c r="G8125" s="3"/>
      <c r="H8125" s="3"/>
      <c r="I8125" s="3"/>
      <c r="J8125" s="3"/>
      <c r="K8125" s="3"/>
      <c r="L8125" s="3"/>
      <c r="IK8125" s="3"/>
      <c r="IL8125" s="3"/>
      <c r="IM8125" s="3"/>
      <c r="IN8125" s="3"/>
      <c r="IO8125" s="3"/>
      <c r="IP8125" s="3"/>
      <c r="IQ8125" s="3"/>
      <c r="IR8125" s="3"/>
      <c r="IS8125" s="3"/>
    </row>
    <row r="8126" spans="1:253" s="2" customFormat="1" ht="16.5">
      <c r="A8126" s="250"/>
      <c r="B8126" s="250"/>
      <c r="C8126" s="250"/>
      <c r="D8126" s="250"/>
      <c r="E8126" s="250"/>
      <c r="F8126" s="250"/>
      <c r="G8126" s="3"/>
      <c r="H8126" s="3"/>
      <c r="I8126" s="3"/>
      <c r="J8126" s="3"/>
      <c r="K8126" s="3"/>
      <c r="L8126" s="3"/>
      <c r="IK8126" s="3"/>
      <c r="IL8126" s="3"/>
      <c r="IM8126" s="3"/>
      <c r="IN8126" s="3"/>
      <c r="IO8126" s="3"/>
      <c r="IP8126" s="3"/>
      <c r="IQ8126" s="3"/>
      <c r="IR8126" s="3"/>
      <c r="IS8126" s="3"/>
    </row>
    <row r="8127" spans="1:253" s="2" customFormat="1" ht="16.5">
      <c r="A8127" s="250"/>
      <c r="B8127" s="250"/>
      <c r="C8127" s="250"/>
      <c r="D8127" s="250"/>
      <c r="E8127" s="250"/>
      <c r="F8127" s="250"/>
      <c r="G8127" s="3"/>
      <c r="H8127" s="3"/>
      <c r="I8127" s="3"/>
      <c r="J8127" s="3"/>
      <c r="K8127" s="3"/>
      <c r="L8127" s="3"/>
      <c r="IK8127" s="3"/>
      <c r="IL8127" s="3"/>
      <c r="IM8127" s="3"/>
      <c r="IN8127" s="3"/>
      <c r="IO8127" s="3"/>
      <c r="IP8127" s="3"/>
      <c r="IQ8127" s="3"/>
      <c r="IR8127" s="3"/>
      <c r="IS8127" s="3"/>
    </row>
    <row r="8128" spans="1:253" s="2" customFormat="1" ht="16.5">
      <c r="A8128" s="250"/>
      <c r="B8128" s="250"/>
      <c r="C8128" s="250"/>
      <c r="D8128" s="250"/>
      <c r="E8128" s="250"/>
      <c r="F8128" s="250"/>
      <c r="G8128" s="3"/>
      <c r="H8128" s="3"/>
      <c r="I8128" s="3"/>
      <c r="J8128" s="3"/>
      <c r="K8128" s="3"/>
      <c r="L8128" s="3"/>
      <c r="IK8128" s="3"/>
      <c r="IL8128" s="3"/>
      <c r="IM8128" s="3"/>
      <c r="IN8128" s="3"/>
      <c r="IO8128" s="3"/>
      <c r="IP8128" s="3"/>
      <c r="IQ8128" s="3"/>
      <c r="IR8128" s="3"/>
      <c r="IS8128" s="3"/>
    </row>
    <row r="8129" spans="1:253" s="2" customFormat="1" ht="16.5">
      <c r="A8129" s="250"/>
      <c r="B8129" s="250"/>
      <c r="C8129" s="250"/>
      <c r="D8129" s="250"/>
      <c r="E8129" s="250"/>
      <c r="F8129" s="250"/>
      <c r="G8129" s="3"/>
      <c r="H8129" s="3"/>
      <c r="I8129" s="3"/>
      <c r="J8129" s="3"/>
      <c r="K8129" s="3"/>
      <c r="L8129" s="3"/>
      <c r="IK8129" s="3"/>
      <c r="IL8129" s="3"/>
      <c r="IM8129" s="3"/>
      <c r="IN8129" s="3"/>
      <c r="IO8129" s="3"/>
      <c r="IP8129" s="3"/>
      <c r="IQ8129" s="3"/>
      <c r="IR8129" s="3"/>
      <c r="IS8129" s="3"/>
    </row>
    <row r="8130" spans="1:253" s="2" customFormat="1" ht="16.5">
      <c r="A8130" s="250"/>
      <c r="B8130" s="250"/>
      <c r="C8130" s="250"/>
      <c r="D8130" s="250"/>
      <c r="E8130" s="250"/>
      <c r="F8130" s="250"/>
      <c r="G8130" s="3"/>
      <c r="H8130" s="3"/>
      <c r="I8130" s="3"/>
      <c r="J8130" s="3"/>
      <c r="K8130" s="3"/>
      <c r="L8130" s="3"/>
      <c r="IK8130" s="3"/>
      <c r="IL8130" s="3"/>
      <c r="IM8130" s="3"/>
      <c r="IN8130" s="3"/>
      <c r="IO8130" s="3"/>
      <c r="IP8130" s="3"/>
      <c r="IQ8130" s="3"/>
      <c r="IR8130" s="3"/>
      <c r="IS8130" s="3"/>
    </row>
    <row r="8131" spans="1:253" s="2" customFormat="1" ht="16.5">
      <c r="A8131" s="250"/>
      <c r="B8131" s="250"/>
      <c r="C8131" s="250"/>
      <c r="D8131" s="250"/>
      <c r="E8131" s="250"/>
      <c r="F8131" s="250"/>
      <c r="G8131" s="3"/>
      <c r="H8131" s="3"/>
      <c r="I8131" s="3"/>
      <c r="J8131" s="3"/>
      <c r="K8131" s="3"/>
      <c r="L8131" s="3"/>
      <c r="IK8131" s="3"/>
      <c r="IL8131" s="3"/>
      <c r="IM8131" s="3"/>
      <c r="IN8131" s="3"/>
      <c r="IO8131" s="3"/>
      <c r="IP8131" s="3"/>
      <c r="IQ8131" s="3"/>
      <c r="IR8131" s="3"/>
      <c r="IS8131" s="3"/>
    </row>
    <row r="8132" spans="1:253" s="2" customFormat="1" ht="16.5">
      <c r="A8132" s="250"/>
      <c r="B8132" s="250"/>
      <c r="C8132" s="250"/>
      <c r="D8132" s="250"/>
      <c r="E8132" s="250"/>
      <c r="F8132" s="250"/>
      <c r="G8132" s="3"/>
      <c r="H8132" s="3"/>
      <c r="I8132" s="3"/>
      <c r="J8132" s="3"/>
      <c r="K8132" s="3"/>
      <c r="L8132" s="3"/>
      <c r="IK8132" s="3"/>
      <c r="IL8132" s="3"/>
      <c r="IM8132" s="3"/>
      <c r="IN8132" s="3"/>
      <c r="IO8132" s="3"/>
      <c r="IP8132" s="3"/>
      <c r="IQ8132" s="3"/>
      <c r="IR8132" s="3"/>
      <c r="IS8132" s="3"/>
    </row>
    <row r="8133" spans="1:253" s="2" customFormat="1" ht="16.5">
      <c r="A8133" s="250"/>
      <c r="B8133" s="250"/>
      <c r="C8133" s="250"/>
      <c r="D8133" s="250"/>
      <c r="E8133" s="250"/>
      <c r="F8133" s="250"/>
      <c r="G8133" s="3"/>
      <c r="H8133" s="3"/>
      <c r="I8133" s="3"/>
      <c r="J8133" s="3"/>
      <c r="K8133" s="3"/>
      <c r="L8133" s="3"/>
      <c r="IK8133" s="3"/>
      <c r="IL8133" s="3"/>
      <c r="IM8133" s="3"/>
      <c r="IN8133" s="3"/>
      <c r="IO8133" s="3"/>
      <c r="IP8133" s="3"/>
      <c r="IQ8133" s="3"/>
      <c r="IR8133" s="3"/>
      <c r="IS8133" s="3"/>
    </row>
    <row r="8134" spans="1:253" s="2" customFormat="1" ht="16.5">
      <c r="A8134" s="250"/>
      <c r="B8134" s="250"/>
      <c r="C8134" s="250"/>
      <c r="D8134" s="250"/>
      <c r="E8134" s="250"/>
      <c r="F8134" s="250"/>
      <c r="G8134" s="3"/>
      <c r="H8134" s="3"/>
      <c r="I8134" s="3"/>
      <c r="J8134" s="3"/>
      <c r="K8134" s="3"/>
      <c r="L8134" s="3"/>
      <c r="IK8134" s="3"/>
      <c r="IL8134" s="3"/>
      <c r="IM8134" s="3"/>
      <c r="IN8134" s="3"/>
      <c r="IO8134" s="3"/>
      <c r="IP8134" s="3"/>
      <c r="IQ8134" s="3"/>
      <c r="IR8134" s="3"/>
      <c r="IS8134" s="3"/>
    </row>
    <row r="8135" spans="1:253" s="2" customFormat="1" ht="16.5">
      <c r="A8135" s="250"/>
      <c r="B8135" s="250"/>
      <c r="C8135" s="250"/>
      <c r="D8135" s="250"/>
      <c r="E8135" s="250"/>
      <c r="F8135" s="250"/>
      <c r="G8135" s="3"/>
      <c r="H8135" s="3"/>
      <c r="I8135" s="3"/>
      <c r="J8135" s="3"/>
      <c r="K8135" s="3"/>
      <c r="L8135" s="3"/>
      <c r="IK8135" s="3"/>
      <c r="IL8135" s="3"/>
      <c r="IM8135" s="3"/>
      <c r="IN8135" s="3"/>
      <c r="IO8135" s="3"/>
      <c r="IP8135" s="3"/>
      <c r="IQ8135" s="3"/>
      <c r="IR8135" s="3"/>
      <c r="IS8135" s="3"/>
    </row>
    <row r="8136" spans="1:253" s="2" customFormat="1" ht="16.5">
      <c r="A8136" s="250"/>
      <c r="B8136" s="250"/>
      <c r="C8136" s="250"/>
      <c r="D8136" s="250"/>
      <c r="E8136" s="250"/>
      <c r="F8136" s="250"/>
      <c r="G8136" s="3"/>
      <c r="H8136" s="3"/>
      <c r="I8136" s="3"/>
      <c r="J8136" s="3"/>
      <c r="K8136" s="3"/>
      <c r="L8136" s="3"/>
      <c r="IK8136" s="3"/>
      <c r="IL8136" s="3"/>
      <c r="IM8136" s="3"/>
      <c r="IN8136" s="3"/>
      <c r="IO8136" s="3"/>
      <c r="IP8136" s="3"/>
      <c r="IQ8136" s="3"/>
      <c r="IR8136" s="3"/>
      <c r="IS8136" s="3"/>
    </row>
    <row r="8137" spans="1:253" s="2" customFormat="1" ht="16.5">
      <c r="A8137" s="250"/>
      <c r="B8137" s="250"/>
      <c r="C8137" s="250"/>
      <c r="D8137" s="250"/>
      <c r="E8137" s="250"/>
      <c r="F8137" s="250"/>
      <c r="G8137" s="3"/>
      <c r="H8137" s="3"/>
      <c r="I8137" s="3"/>
      <c r="J8137" s="3"/>
      <c r="K8137" s="3"/>
      <c r="L8137" s="3"/>
      <c r="IK8137" s="3"/>
      <c r="IL8137" s="3"/>
      <c r="IM8137" s="3"/>
      <c r="IN8137" s="3"/>
      <c r="IO8137" s="3"/>
      <c r="IP8137" s="3"/>
      <c r="IQ8137" s="3"/>
      <c r="IR8137" s="3"/>
      <c r="IS8137" s="3"/>
    </row>
    <row r="8138" spans="1:253" s="2" customFormat="1" ht="16.5">
      <c r="A8138" s="250"/>
      <c r="B8138" s="250"/>
      <c r="C8138" s="250"/>
      <c r="D8138" s="250"/>
      <c r="E8138" s="250"/>
      <c r="F8138" s="250"/>
      <c r="G8138" s="3"/>
      <c r="H8138" s="3"/>
      <c r="I8138" s="3"/>
      <c r="J8138" s="3"/>
      <c r="K8138" s="3"/>
      <c r="L8138" s="3"/>
      <c r="IK8138" s="3"/>
      <c r="IL8138" s="3"/>
      <c r="IM8138" s="3"/>
      <c r="IN8138" s="3"/>
      <c r="IO8138" s="3"/>
      <c r="IP8138" s="3"/>
      <c r="IQ8138" s="3"/>
      <c r="IR8138" s="3"/>
      <c r="IS8138" s="3"/>
    </row>
    <row r="8139" spans="1:253" s="2" customFormat="1" ht="16.5">
      <c r="A8139" s="250"/>
      <c r="B8139" s="250"/>
      <c r="C8139" s="250"/>
      <c r="D8139" s="250"/>
      <c r="E8139" s="250"/>
      <c r="F8139" s="250"/>
      <c r="G8139" s="3"/>
      <c r="H8139" s="3"/>
      <c r="I8139" s="3"/>
      <c r="J8139" s="3"/>
      <c r="K8139" s="3"/>
      <c r="L8139" s="3"/>
      <c r="IK8139" s="3"/>
      <c r="IL8139" s="3"/>
      <c r="IM8139" s="3"/>
      <c r="IN8139" s="3"/>
      <c r="IO8139" s="3"/>
      <c r="IP8139" s="3"/>
      <c r="IQ8139" s="3"/>
      <c r="IR8139" s="3"/>
      <c r="IS8139" s="3"/>
    </row>
    <row r="8140" spans="1:253" s="2" customFormat="1" ht="16.5">
      <c r="A8140" s="250"/>
      <c r="B8140" s="250"/>
      <c r="C8140" s="250"/>
      <c r="D8140" s="250"/>
      <c r="E8140" s="250"/>
      <c r="F8140" s="250"/>
      <c r="G8140" s="3"/>
      <c r="H8140" s="3"/>
      <c r="I8140" s="3"/>
      <c r="J8140" s="3"/>
      <c r="K8140" s="3"/>
      <c r="L8140" s="3"/>
      <c r="IK8140" s="3"/>
      <c r="IL8140" s="3"/>
      <c r="IM8140" s="3"/>
      <c r="IN8140" s="3"/>
      <c r="IO8140" s="3"/>
      <c r="IP8140" s="3"/>
      <c r="IQ8140" s="3"/>
      <c r="IR8140" s="3"/>
      <c r="IS8140" s="3"/>
    </row>
    <row r="8141" spans="1:253" s="2" customFormat="1" ht="16.5">
      <c r="A8141" s="250"/>
      <c r="B8141" s="250"/>
      <c r="C8141" s="250"/>
      <c r="D8141" s="250"/>
      <c r="E8141" s="250"/>
      <c r="F8141" s="250"/>
      <c r="G8141" s="3"/>
      <c r="H8141" s="3"/>
      <c r="I8141" s="3"/>
      <c r="J8141" s="3"/>
      <c r="K8141" s="3"/>
      <c r="L8141" s="3"/>
      <c r="IK8141" s="3"/>
      <c r="IL8141" s="3"/>
      <c r="IM8141" s="3"/>
      <c r="IN8141" s="3"/>
      <c r="IO8141" s="3"/>
      <c r="IP8141" s="3"/>
      <c r="IQ8141" s="3"/>
      <c r="IR8141" s="3"/>
      <c r="IS8141" s="3"/>
    </row>
    <row r="8142" spans="1:253" s="2" customFormat="1" ht="16.5">
      <c r="A8142" s="250"/>
      <c r="B8142" s="250"/>
      <c r="C8142" s="250"/>
      <c r="D8142" s="250"/>
      <c r="E8142" s="250"/>
      <c r="F8142" s="250"/>
      <c r="G8142" s="3"/>
      <c r="H8142" s="3"/>
      <c r="I8142" s="3"/>
      <c r="J8142" s="3"/>
      <c r="K8142" s="3"/>
      <c r="L8142" s="3"/>
      <c r="IK8142" s="3"/>
      <c r="IL8142" s="3"/>
      <c r="IM8142" s="3"/>
      <c r="IN8142" s="3"/>
      <c r="IO8142" s="3"/>
      <c r="IP8142" s="3"/>
      <c r="IQ8142" s="3"/>
      <c r="IR8142" s="3"/>
      <c r="IS8142" s="3"/>
    </row>
    <row r="8143" spans="1:253" s="2" customFormat="1" ht="16.5">
      <c r="A8143" s="250"/>
      <c r="B8143" s="250"/>
      <c r="C8143" s="250"/>
      <c r="D8143" s="250"/>
      <c r="E8143" s="250"/>
      <c r="F8143" s="250"/>
      <c r="G8143" s="3"/>
      <c r="H8143" s="3"/>
      <c r="I8143" s="3"/>
      <c r="J8143" s="3"/>
      <c r="K8143" s="3"/>
      <c r="L8143" s="3"/>
      <c r="IK8143" s="3"/>
      <c r="IL8143" s="3"/>
      <c r="IM8143" s="3"/>
      <c r="IN8143" s="3"/>
      <c r="IO8143" s="3"/>
      <c r="IP8143" s="3"/>
      <c r="IQ8143" s="3"/>
      <c r="IR8143" s="3"/>
      <c r="IS8143" s="3"/>
    </row>
    <row r="8144" spans="1:253" s="2" customFormat="1" ht="16.5">
      <c r="A8144" s="250"/>
      <c r="B8144" s="250"/>
      <c r="C8144" s="250"/>
      <c r="D8144" s="250"/>
      <c r="E8144" s="250"/>
      <c r="F8144" s="250"/>
      <c r="G8144" s="3"/>
      <c r="H8144" s="3"/>
      <c r="I8144" s="3"/>
      <c r="J8144" s="3"/>
      <c r="K8144" s="3"/>
      <c r="L8144" s="3"/>
      <c r="IK8144" s="3"/>
      <c r="IL8144" s="3"/>
      <c r="IM8144" s="3"/>
      <c r="IN8144" s="3"/>
      <c r="IO8144" s="3"/>
      <c r="IP8144" s="3"/>
      <c r="IQ8144" s="3"/>
      <c r="IR8144" s="3"/>
      <c r="IS8144" s="3"/>
    </row>
    <row r="8145" spans="1:253" s="2" customFormat="1" ht="16.5">
      <c r="A8145" s="250"/>
      <c r="B8145" s="250"/>
      <c r="C8145" s="250"/>
      <c r="D8145" s="250"/>
      <c r="E8145" s="250"/>
      <c r="F8145" s="250"/>
      <c r="G8145" s="3"/>
      <c r="H8145" s="3"/>
      <c r="I8145" s="3"/>
      <c r="J8145" s="3"/>
      <c r="K8145" s="3"/>
      <c r="L8145" s="3"/>
      <c r="IK8145" s="3"/>
      <c r="IL8145" s="3"/>
      <c r="IM8145" s="3"/>
      <c r="IN8145" s="3"/>
      <c r="IO8145" s="3"/>
      <c r="IP8145" s="3"/>
      <c r="IQ8145" s="3"/>
      <c r="IR8145" s="3"/>
      <c r="IS8145" s="3"/>
    </row>
    <row r="8146" spans="1:253" s="2" customFormat="1" ht="16.5">
      <c r="A8146" s="250"/>
      <c r="B8146" s="250"/>
      <c r="C8146" s="250"/>
      <c r="D8146" s="250"/>
      <c r="E8146" s="250"/>
      <c r="F8146" s="250"/>
      <c r="G8146" s="3"/>
      <c r="H8146" s="3"/>
      <c r="I8146" s="3"/>
      <c r="J8146" s="3"/>
      <c r="K8146" s="3"/>
      <c r="L8146" s="3"/>
      <c r="IK8146" s="3"/>
      <c r="IL8146" s="3"/>
      <c r="IM8146" s="3"/>
      <c r="IN8146" s="3"/>
      <c r="IO8146" s="3"/>
      <c r="IP8146" s="3"/>
      <c r="IQ8146" s="3"/>
      <c r="IR8146" s="3"/>
      <c r="IS8146" s="3"/>
    </row>
    <row r="8147" spans="1:253" s="2" customFormat="1" ht="16.5">
      <c r="A8147" s="250"/>
      <c r="B8147" s="250"/>
      <c r="C8147" s="250"/>
      <c r="D8147" s="250"/>
      <c r="E8147" s="250"/>
      <c r="F8147" s="250"/>
      <c r="G8147" s="3"/>
      <c r="H8147" s="3"/>
      <c r="I8147" s="3"/>
      <c r="J8147" s="3"/>
      <c r="K8147" s="3"/>
      <c r="L8147" s="3"/>
      <c r="IK8147" s="3"/>
      <c r="IL8147" s="3"/>
      <c r="IM8147" s="3"/>
      <c r="IN8147" s="3"/>
      <c r="IO8147" s="3"/>
      <c r="IP8147" s="3"/>
      <c r="IQ8147" s="3"/>
      <c r="IR8147" s="3"/>
      <c r="IS8147" s="3"/>
    </row>
    <row r="8148" spans="1:253" s="2" customFormat="1" ht="16.5">
      <c r="A8148" s="250"/>
      <c r="B8148" s="250"/>
      <c r="C8148" s="250"/>
      <c r="D8148" s="250"/>
      <c r="E8148" s="250"/>
      <c r="F8148" s="250"/>
      <c r="G8148" s="3"/>
      <c r="H8148" s="3"/>
      <c r="I8148" s="3"/>
      <c r="J8148" s="3"/>
      <c r="K8148" s="3"/>
      <c r="L8148" s="3"/>
      <c r="IK8148" s="3"/>
      <c r="IL8148" s="3"/>
      <c r="IM8148" s="3"/>
      <c r="IN8148" s="3"/>
      <c r="IO8148" s="3"/>
      <c r="IP8148" s="3"/>
      <c r="IQ8148" s="3"/>
      <c r="IR8148" s="3"/>
      <c r="IS8148" s="3"/>
    </row>
    <row r="8149" spans="1:253" s="2" customFormat="1" ht="16.5">
      <c r="A8149" s="250"/>
      <c r="B8149" s="250"/>
      <c r="C8149" s="250"/>
      <c r="D8149" s="250"/>
      <c r="E8149" s="250"/>
      <c r="F8149" s="250"/>
      <c r="G8149" s="3"/>
      <c r="H8149" s="3"/>
      <c r="I8149" s="3"/>
      <c r="J8149" s="3"/>
      <c r="K8149" s="3"/>
      <c r="L8149" s="3"/>
      <c r="IK8149" s="3"/>
      <c r="IL8149" s="3"/>
      <c r="IM8149" s="3"/>
      <c r="IN8149" s="3"/>
      <c r="IO8149" s="3"/>
      <c r="IP8149" s="3"/>
      <c r="IQ8149" s="3"/>
      <c r="IR8149" s="3"/>
      <c r="IS8149" s="3"/>
    </row>
    <row r="8150" spans="1:253" s="2" customFormat="1" ht="16.5">
      <c r="A8150" s="250"/>
      <c r="B8150" s="250"/>
      <c r="C8150" s="250"/>
      <c r="D8150" s="250"/>
      <c r="E8150" s="250"/>
      <c r="F8150" s="250"/>
      <c r="G8150" s="3"/>
      <c r="H8150" s="3"/>
      <c r="I8150" s="3"/>
      <c r="J8150" s="3"/>
      <c r="K8150" s="3"/>
      <c r="L8150" s="3"/>
      <c r="IK8150" s="3"/>
      <c r="IL8150" s="3"/>
      <c r="IM8150" s="3"/>
      <c r="IN8150" s="3"/>
      <c r="IO8150" s="3"/>
      <c r="IP8150" s="3"/>
      <c r="IQ8150" s="3"/>
      <c r="IR8150" s="3"/>
      <c r="IS8150" s="3"/>
    </row>
    <row r="8151" spans="1:253" s="2" customFormat="1" ht="16.5">
      <c r="A8151" s="250"/>
      <c r="B8151" s="250"/>
      <c r="C8151" s="250"/>
      <c r="D8151" s="250"/>
      <c r="E8151" s="250"/>
      <c r="F8151" s="250"/>
      <c r="G8151" s="3"/>
      <c r="H8151" s="3"/>
      <c r="I8151" s="3"/>
      <c r="J8151" s="3"/>
      <c r="K8151" s="3"/>
      <c r="L8151" s="3"/>
      <c r="IK8151" s="3"/>
      <c r="IL8151" s="3"/>
      <c r="IM8151" s="3"/>
      <c r="IN8151" s="3"/>
      <c r="IO8151" s="3"/>
      <c r="IP8151" s="3"/>
      <c r="IQ8151" s="3"/>
      <c r="IR8151" s="3"/>
      <c r="IS8151" s="3"/>
    </row>
    <row r="8152" spans="1:253" s="2" customFormat="1" ht="16.5">
      <c r="A8152" s="250"/>
      <c r="B8152" s="250"/>
      <c r="C8152" s="250"/>
      <c r="D8152" s="250"/>
      <c r="E8152" s="250"/>
      <c r="F8152" s="250"/>
      <c r="G8152" s="3"/>
      <c r="H8152" s="3"/>
      <c r="I8152" s="3"/>
      <c r="J8152" s="3"/>
      <c r="K8152" s="3"/>
      <c r="L8152" s="3"/>
      <c r="IK8152" s="3"/>
      <c r="IL8152" s="3"/>
      <c r="IM8152" s="3"/>
      <c r="IN8152" s="3"/>
      <c r="IO8152" s="3"/>
      <c r="IP8152" s="3"/>
      <c r="IQ8152" s="3"/>
      <c r="IR8152" s="3"/>
      <c r="IS8152" s="3"/>
    </row>
    <row r="8153" spans="1:253" s="2" customFormat="1" ht="16.5">
      <c r="A8153" s="250"/>
      <c r="B8153" s="250"/>
      <c r="C8153" s="250"/>
      <c r="D8153" s="250"/>
      <c r="E8153" s="250"/>
      <c r="F8153" s="250"/>
      <c r="G8153" s="3"/>
      <c r="H8153" s="3"/>
      <c r="I8153" s="3"/>
      <c r="J8153" s="3"/>
      <c r="K8153" s="3"/>
      <c r="L8153" s="3"/>
      <c r="IK8153" s="3"/>
      <c r="IL8153" s="3"/>
      <c r="IM8153" s="3"/>
      <c r="IN8153" s="3"/>
      <c r="IO8153" s="3"/>
      <c r="IP8153" s="3"/>
      <c r="IQ8153" s="3"/>
      <c r="IR8153" s="3"/>
      <c r="IS8153" s="3"/>
    </row>
    <row r="8154" spans="1:253" s="2" customFormat="1" ht="16.5">
      <c r="A8154" s="250"/>
      <c r="B8154" s="250"/>
      <c r="C8154" s="250"/>
      <c r="D8154" s="250"/>
      <c r="E8154" s="250"/>
      <c r="F8154" s="250"/>
      <c r="G8154" s="3"/>
      <c r="H8154" s="3"/>
      <c r="I8154" s="3"/>
      <c r="J8154" s="3"/>
      <c r="K8154" s="3"/>
      <c r="L8154" s="3"/>
      <c r="IK8154" s="3"/>
      <c r="IL8154" s="3"/>
      <c r="IM8154" s="3"/>
      <c r="IN8154" s="3"/>
      <c r="IO8154" s="3"/>
      <c r="IP8154" s="3"/>
      <c r="IQ8154" s="3"/>
      <c r="IR8154" s="3"/>
      <c r="IS8154" s="3"/>
    </row>
    <row r="8155" spans="1:253" s="2" customFormat="1" ht="16.5">
      <c r="A8155" s="250"/>
      <c r="B8155" s="250"/>
      <c r="C8155" s="250"/>
      <c r="D8155" s="250"/>
      <c r="E8155" s="250"/>
      <c r="F8155" s="250"/>
      <c r="G8155" s="3"/>
      <c r="H8155" s="3"/>
      <c r="I8155" s="3"/>
      <c r="J8155" s="3"/>
      <c r="K8155" s="3"/>
      <c r="L8155" s="3"/>
      <c r="IK8155" s="3"/>
      <c r="IL8155" s="3"/>
      <c r="IM8155" s="3"/>
      <c r="IN8155" s="3"/>
      <c r="IO8155" s="3"/>
      <c r="IP8155" s="3"/>
      <c r="IQ8155" s="3"/>
      <c r="IR8155" s="3"/>
      <c r="IS8155" s="3"/>
    </row>
    <row r="8156" spans="1:253" s="2" customFormat="1" ht="16.5">
      <c r="A8156" s="250"/>
      <c r="B8156" s="250"/>
      <c r="C8156" s="250"/>
      <c r="D8156" s="250"/>
      <c r="E8156" s="250"/>
      <c r="F8156" s="250"/>
      <c r="G8156" s="3"/>
      <c r="H8156" s="3"/>
      <c r="I8156" s="3"/>
      <c r="J8156" s="3"/>
      <c r="K8156" s="3"/>
      <c r="L8156" s="3"/>
      <c r="IK8156" s="3"/>
      <c r="IL8156" s="3"/>
      <c r="IM8156" s="3"/>
      <c r="IN8156" s="3"/>
      <c r="IO8156" s="3"/>
      <c r="IP8156" s="3"/>
      <c r="IQ8156" s="3"/>
      <c r="IR8156" s="3"/>
      <c r="IS8156" s="3"/>
    </row>
    <row r="8157" spans="1:253" s="2" customFormat="1" ht="16.5">
      <c r="A8157" s="250"/>
      <c r="B8157" s="250"/>
      <c r="C8157" s="250"/>
      <c r="D8157" s="250"/>
      <c r="E8157" s="250"/>
      <c r="F8157" s="250"/>
      <c r="G8157" s="3"/>
      <c r="H8157" s="3"/>
      <c r="I8157" s="3"/>
      <c r="J8157" s="3"/>
      <c r="K8157" s="3"/>
      <c r="L8157" s="3"/>
      <c r="IK8157" s="3"/>
      <c r="IL8157" s="3"/>
      <c r="IM8157" s="3"/>
      <c r="IN8157" s="3"/>
      <c r="IO8157" s="3"/>
      <c r="IP8157" s="3"/>
      <c r="IQ8157" s="3"/>
      <c r="IR8157" s="3"/>
      <c r="IS8157" s="3"/>
    </row>
    <row r="8158" spans="1:253" s="2" customFormat="1" ht="16.5">
      <c r="A8158" s="250"/>
      <c r="B8158" s="250"/>
      <c r="C8158" s="250"/>
      <c r="D8158" s="250"/>
      <c r="E8158" s="250"/>
      <c r="F8158" s="250"/>
      <c r="G8158" s="3"/>
      <c r="H8158" s="3"/>
      <c r="I8158" s="3"/>
      <c r="J8158" s="3"/>
      <c r="K8158" s="3"/>
      <c r="L8158" s="3"/>
      <c r="IK8158" s="3"/>
      <c r="IL8158" s="3"/>
      <c r="IM8158" s="3"/>
      <c r="IN8158" s="3"/>
      <c r="IO8158" s="3"/>
      <c r="IP8158" s="3"/>
      <c r="IQ8158" s="3"/>
      <c r="IR8158" s="3"/>
      <c r="IS8158" s="3"/>
    </row>
    <row r="8159" spans="1:253" s="2" customFormat="1" ht="16.5">
      <c r="A8159" s="250"/>
      <c r="B8159" s="250"/>
      <c r="C8159" s="250"/>
      <c r="D8159" s="250"/>
      <c r="E8159" s="250"/>
      <c r="F8159" s="250"/>
      <c r="G8159" s="3"/>
      <c r="H8159" s="3"/>
      <c r="I8159" s="3"/>
      <c r="J8159" s="3"/>
      <c r="K8159" s="3"/>
      <c r="L8159" s="3"/>
      <c r="IK8159" s="3"/>
      <c r="IL8159" s="3"/>
      <c r="IM8159" s="3"/>
      <c r="IN8159" s="3"/>
      <c r="IO8159" s="3"/>
      <c r="IP8159" s="3"/>
      <c r="IQ8159" s="3"/>
      <c r="IR8159" s="3"/>
      <c r="IS8159" s="3"/>
    </row>
    <row r="8160" spans="1:253" s="2" customFormat="1" ht="16.5">
      <c r="A8160" s="250"/>
      <c r="B8160" s="250"/>
      <c r="C8160" s="250"/>
      <c r="D8160" s="250"/>
      <c r="E8160" s="250"/>
      <c r="F8160" s="250"/>
      <c r="G8160" s="3"/>
      <c r="H8160" s="3"/>
      <c r="I8160" s="3"/>
      <c r="J8160" s="3"/>
      <c r="K8160" s="3"/>
      <c r="L8160" s="3"/>
      <c r="IK8160" s="3"/>
      <c r="IL8160" s="3"/>
      <c r="IM8160" s="3"/>
      <c r="IN8160" s="3"/>
      <c r="IO8160" s="3"/>
      <c r="IP8160" s="3"/>
      <c r="IQ8160" s="3"/>
      <c r="IR8160" s="3"/>
      <c r="IS8160" s="3"/>
    </row>
    <row r="8161" spans="1:253" s="2" customFormat="1" ht="16.5">
      <c r="A8161" s="250"/>
      <c r="B8161" s="250"/>
      <c r="C8161" s="250"/>
      <c r="D8161" s="250"/>
      <c r="E8161" s="250"/>
      <c r="F8161" s="250"/>
      <c r="G8161" s="3"/>
      <c r="H8161" s="3"/>
      <c r="I8161" s="3"/>
      <c r="J8161" s="3"/>
      <c r="K8161" s="3"/>
      <c r="L8161" s="3"/>
      <c r="IK8161" s="3"/>
      <c r="IL8161" s="3"/>
      <c r="IM8161" s="3"/>
      <c r="IN8161" s="3"/>
      <c r="IO8161" s="3"/>
      <c r="IP8161" s="3"/>
      <c r="IQ8161" s="3"/>
      <c r="IR8161" s="3"/>
      <c r="IS8161" s="3"/>
    </row>
    <row r="8162" spans="1:253" s="2" customFormat="1" ht="16.5">
      <c r="A8162" s="250"/>
      <c r="B8162" s="250"/>
      <c r="C8162" s="250"/>
      <c r="D8162" s="250"/>
      <c r="E8162" s="250"/>
      <c r="F8162" s="250"/>
      <c r="G8162" s="3"/>
      <c r="H8162" s="3"/>
      <c r="I8162" s="3"/>
      <c r="J8162" s="3"/>
      <c r="K8162" s="3"/>
      <c r="L8162" s="3"/>
      <c r="IK8162" s="3"/>
      <c r="IL8162" s="3"/>
      <c r="IM8162" s="3"/>
      <c r="IN8162" s="3"/>
      <c r="IO8162" s="3"/>
      <c r="IP8162" s="3"/>
      <c r="IQ8162" s="3"/>
      <c r="IR8162" s="3"/>
      <c r="IS8162" s="3"/>
    </row>
    <row r="8163" spans="1:253" s="2" customFormat="1" ht="16.5">
      <c r="A8163" s="250"/>
      <c r="B8163" s="250"/>
      <c r="C8163" s="250"/>
      <c r="D8163" s="250"/>
      <c r="E8163" s="250"/>
      <c r="F8163" s="250"/>
      <c r="G8163" s="3"/>
      <c r="H8163" s="3"/>
      <c r="I8163" s="3"/>
      <c r="J8163" s="3"/>
      <c r="K8163" s="3"/>
      <c r="L8163" s="3"/>
      <c r="IK8163" s="3"/>
      <c r="IL8163" s="3"/>
      <c r="IM8163" s="3"/>
      <c r="IN8163" s="3"/>
      <c r="IO8163" s="3"/>
      <c r="IP8163" s="3"/>
      <c r="IQ8163" s="3"/>
      <c r="IR8163" s="3"/>
      <c r="IS8163" s="3"/>
    </row>
    <row r="8164" spans="1:253" s="2" customFormat="1" ht="16.5">
      <c r="A8164" s="250"/>
      <c r="B8164" s="250"/>
      <c r="C8164" s="250"/>
      <c r="D8164" s="250"/>
      <c r="E8164" s="250"/>
      <c r="F8164" s="250"/>
      <c r="G8164" s="3"/>
      <c r="H8164" s="3"/>
      <c r="I8164" s="3"/>
      <c r="J8164" s="3"/>
      <c r="K8164" s="3"/>
      <c r="L8164" s="3"/>
      <c r="IK8164" s="3"/>
      <c r="IL8164" s="3"/>
      <c r="IM8164" s="3"/>
      <c r="IN8164" s="3"/>
      <c r="IO8164" s="3"/>
      <c r="IP8164" s="3"/>
      <c r="IQ8164" s="3"/>
      <c r="IR8164" s="3"/>
      <c r="IS8164" s="3"/>
    </row>
    <row r="8165" spans="1:253" s="2" customFormat="1" ht="16.5">
      <c r="A8165" s="250"/>
      <c r="B8165" s="250"/>
      <c r="C8165" s="250"/>
      <c r="D8165" s="250"/>
      <c r="E8165" s="250"/>
      <c r="F8165" s="250"/>
      <c r="G8165" s="3"/>
      <c r="H8165" s="3"/>
      <c r="I8165" s="3"/>
      <c r="J8165" s="3"/>
      <c r="K8165" s="3"/>
      <c r="L8165" s="3"/>
      <c r="IK8165" s="3"/>
      <c r="IL8165" s="3"/>
      <c r="IM8165" s="3"/>
      <c r="IN8165" s="3"/>
      <c r="IO8165" s="3"/>
      <c r="IP8165" s="3"/>
      <c r="IQ8165" s="3"/>
      <c r="IR8165" s="3"/>
      <c r="IS8165" s="3"/>
    </row>
    <row r="8166" spans="1:253" s="2" customFormat="1" ht="16.5">
      <c r="A8166" s="250"/>
      <c r="B8166" s="250"/>
      <c r="C8166" s="250"/>
      <c r="D8166" s="250"/>
      <c r="E8166" s="250"/>
      <c r="F8166" s="250"/>
      <c r="G8166" s="3"/>
      <c r="H8166" s="3"/>
      <c r="I8166" s="3"/>
      <c r="J8166" s="3"/>
      <c r="K8166" s="3"/>
      <c r="L8166" s="3"/>
      <c r="IK8166" s="3"/>
      <c r="IL8166" s="3"/>
      <c r="IM8166" s="3"/>
      <c r="IN8166" s="3"/>
      <c r="IO8166" s="3"/>
      <c r="IP8166" s="3"/>
      <c r="IQ8166" s="3"/>
      <c r="IR8166" s="3"/>
      <c r="IS8166" s="3"/>
    </row>
    <row r="8167" spans="1:253" s="2" customFormat="1" ht="16.5">
      <c r="A8167" s="250"/>
      <c r="B8167" s="250"/>
      <c r="C8167" s="250"/>
      <c r="D8167" s="250"/>
      <c r="E8167" s="250"/>
      <c r="F8167" s="250"/>
      <c r="G8167" s="3"/>
      <c r="H8167" s="3"/>
      <c r="I8167" s="3"/>
      <c r="J8167" s="3"/>
      <c r="K8167" s="3"/>
      <c r="L8167" s="3"/>
      <c r="IK8167" s="3"/>
      <c r="IL8167" s="3"/>
      <c r="IM8167" s="3"/>
      <c r="IN8167" s="3"/>
      <c r="IO8167" s="3"/>
      <c r="IP8167" s="3"/>
      <c r="IQ8167" s="3"/>
      <c r="IR8167" s="3"/>
      <c r="IS8167" s="3"/>
    </row>
    <row r="8168" spans="1:253" s="2" customFormat="1" ht="16.5">
      <c r="A8168" s="250"/>
      <c r="B8168" s="250"/>
      <c r="C8168" s="250"/>
      <c r="D8168" s="250"/>
      <c r="E8168" s="250"/>
      <c r="F8168" s="250"/>
      <c r="G8168" s="3"/>
      <c r="H8168" s="3"/>
      <c r="I8168" s="3"/>
      <c r="J8168" s="3"/>
      <c r="K8168" s="3"/>
      <c r="L8168" s="3"/>
      <c r="IK8168" s="3"/>
      <c r="IL8168" s="3"/>
      <c r="IM8168" s="3"/>
      <c r="IN8168" s="3"/>
      <c r="IO8168" s="3"/>
      <c r="IP8168" s="3"/>
      <c r="IQ8168" s="3"/>
      <c r="IR8168" s="3"/>
      <c r="IS8168" s="3"/>
    </row>
    <row r="8169" spans="1:253" s="2" customFormat="1" ht="16.5">
      <c r="A8169" s="250"/>
      <c r="B8169" s="250"/>
      <c r="C8169" s="250"/>
      <c r="D8169" s="250"/>
      <c r="E8169" s="250"/>
      <c r="F8169" s="250"/>
      <c r="G8169" s="3"/>
      <c r="H8169" s="3"/>
      <c r="I8169" s="3"/>
      <c r="J8169" s="3"/>
      <c r="K8169" s="3"/>
      <c r="L8169" s="3"/>
      <c r="IK8169" s="3"/>
      <c r="IL8169" s="3"/>
      <c r="IM8169" s="3"/>
      <c r="IN8169" s="3"/>
      <c r="IO8169" s="3"/>
      <c r="IP8169" s="3"/>
      <c r="IQ8169" s="3"/>
      <c r="IR8169" s="3"/>
      <c r="IS8169" s="3"/>
    </row>
    <row r="8170" spans="1:253" s="2" customFormat="1" ht="16.5">
      <c r="A8170" s="250"/>
      <c r="B8170" s="250"/>
      <c r="C8170" s="250"/>
      <c r="D8170" s="250"/>
      <c r="E8170" s="250"/>
      <c r="F8170" s="250"/>
      <c r="G8170" s="3"/>
      <c r="H8170" s="3"/>
      <c r="I8170" s="3"/>
      <c r="J8170" s="3"/>
      <c r="K8170" s="3"/>
      <c r="L8170" s="3"/>
      <c r="IK8170" s="3"/>
      <c r="IL8170" s="3"/>
      <c r="IM8170" s="3"/>
      <c r="IN8170" s="3"/>
      <c r="IO8170" s="3"/>
      <c r="IP8170" s="3"/>
      <c r="IQ8170" s="3"/>
      <c r="IR8170" s="3"/>
      <c r="IS8170" s="3"/>
    </row>
    <row r="8171" spans="1:253" s="2" customFormat="1" ht="16.5">
      <c r="A8171" s="250"/>
      <c r="B8171" s="250"/>
      <c r="C8171" s="250"/>
      <c r="D8171" s="250"/>
      <c r="E8171" s="250"/>
      <c r="F8171" s="250"/>
      <c r="G8171" s="3"/>
      <c r="H8171" s="3"/>
      <c r="I8171" s="3"/>
      <c r="J8171" s="3"/>
      <c r="K8171" s="3"/>
      <c r="L8171" s="3"/>
      <c r="IK8171" s="3"/>
      <c r="IL8171" s="3"/>
      <c r="IM8171" s="3"/>
      <c r="IN8171" s="3"/>
      <c r="IO8171" s="3"/>
      <c r="IP8171" s="3"/>
      <c r="IQ8171" s="3"/>
      <c r="IR8171" s="3"/>
      <c r="IS8171" s="3"/>
    </row>
    <row r="8172" spans="1:253" s="2" customFormat="1" ht="16.5">
      <c r="A8172" s="250"/>
      <c r="B8172" s="250"/>
      <c r="C8172" s="250"/>
      <c r="D8172" s="250"/>
      <c r="E8172" s="250"/>
      <c r="F8172" s="250"/>
      <c r="G8172" s="3"/>
      <c r="H8172" s="3"/>
      <c r="I8172" s="3"/>
      <c r="J8172" s="3"/>
      <c r="K8172" s="3"/>
      <c r="L8172" s="3"/>
      <c r="IK8172" s="3"/>
      <c r="IL8172" s="3"/>
      <c r="IM8172" s="3"/>
      <c r="IN8172" s="3"/>
      <c r="IO8172" s="3"/>
      <c r="IP8172" s="3"/>
      <c r="IQ8172" s="3"/>
      <c r="IR8172" s="3"/>
      <c r="IS8172" s="3"/>
    </row>
    <row r="8173" spans="1:253" s="2" customFormat="1" ht="16.5">
      <c r="A8173" s="250"/>
      <c r="B8173" s="250"/>
      <c r="C8173" s="250"/>
      <c r="D8173" s="250"/>
      <c r="E8173" s="250"/>
      <c r="F8173" s="250"/>
      <c r="G8173" s="3"/>
      <c r="H8173" s="3"/>
      <c r="I8173" s="3"/>
      <c r="J8173" s="3"/>
      <c r="K8173" s="3"/>
      <c r="L8173" s="3"/>
      <c r="IK8173" s="3"/>
      <c r="IL8173" s="3"/>
      <c r="IM8173" s="3"/>
      <c r="IN8173" s="3"/>
      <c r="IO8173" s="3"/>
      <c r="IP8173" s="3"/>
      <c r="IQ8173" s="3"/>
      <c r="IR8173" s="3"/>
      <c r="IS8173" s="3"/>
    </row>
    <row r="8174" spans="1:253" s="2" customFormat="1" ht="16.5">
      <c r="A8174" s="250"/>
      <c r="B8174" s="250"/>
      <c r="C8174" s="250"/>
      <c r="D8174" s="250"/>
      <c r="E8174" s="250"/>
      <c r="F8174" s="250"/>
      <c r="G8174" s="3"/>
      <c r="H8174" s="3"/>
      <c r="I8174" s="3"/>
      <c r="J8174" s="3"/>
      <c r="K8174" s="3"/>
      <c r="L8174" s="3"/>
      <c r="IK8174" s="3"/>
      <c r="IL8174" s="3"/>
      <c r="IM8174" s="3"/>
      <c r="IN8174" s="3"/>
      <c r="IO8174" s="3"/>
      <c r="IP8174" s="3"/>
      <c r="IQ8174" s="3"/>
      <c r="IR8174" s="3"/>
      <c r="IS8174" s="3"/>
    </row>
    <row r="8175" spans="1:253" s="2" customFormat="1" ht="16.5">
      <c r="A8175" s="250"/>
      <c r="B8175" s="250"/>
      <c r="C8175" s="250"/>
      <c r="D8175" s="250"/>
      <c r="E8175" s="250"/>
      <c r="F8175" s="250"/>
      <c r="G8175" s="3"/>
      <c r="H8175" s="3"/>
      <c r="I8175" s="3"/>
      <c r="J8175" s="3"/>
      <c r="K8175" s="3"/>
      <c r="L8175" s="3"/>
      <c r="IK8175" s="3"/>
      <c r="IL8175" s="3"/>
      <c r="IM8175" s="3"/>
      <c r="IN8175" s="3"/>
      <c r="IO8175" s="3"/>
      <c r="IP8175" s="3"/>
      <c r="IQ8175" s="3"/>
      <c r="IR8175" s="3"/>
      <c r="IS8175" s="3"/>
    </row>
    <row r="8176" spans="1:253" s="2" customFormat="1" ht="16.5">
      <c r="A8176" s="250"/>
      <c r="B8176" s="250"/>
      <c r="C8176" s="250"/>
      <c r="D8176" s="250"/>
      <c r="E8176" s="250"/>
      <c r="F8176" s="250"/>
      <c r="G8176" s="3"/>
      <c r="H8176" s="3"/>
      <c r="I8176" s="3"/>
      <c r="J8176" s="3"/>
      <c r="K8176" s="3"/>
      <c r="L8176" s="3"/>
      <c r="IK8176" s="3"/>
      <c r="IL8176" s="3"/>
      <c r="IM8176" s="3"/>
      <c r="IN8176" s="3"/>
      <c r="IO8176" s="3"/>
      <c r="IP8176" s="3"/>
      <c r="IQ8176" s="3"/>
      <c r="IR8176" s="3"/>
      <c r="IS8176" s="3"/>
    </row>
    <row r="8177" spans="1:253" s="2" customFormat="1" ht="16.5">
      <c r="A8177" s="250"/>
      <c r="B8177" s="250"/>
      <c r="C8177" s="250"/>
      <c r="D8177" s="250"/>
      <c r="E8177" s="250"/>
      <c r="F8177" s="250"/>
      <c r="G8177" s="3"/>
      <c r="H8177" s="3"/>
      <c r="I8177" s="3"/>
      <c r="J8177" s="3"/>
      <c r="K8177" s="3"/>
      <c r="L8177" s="3"/>
      <c r="IK8177" s="3"/>
      <c r="IL8177" s="3"/>
      <c r="IM8177" s="3"/>
      <c r="IN8177" s="3"/>
      <c r="IO8177" s="3"/>
      <c r="IP8177" s="3"/>
      <c r="IQ8177" s="3"/>
      <c r="IR8177" s="3"/>
      <c r="IS8177" s="3"/>
    </row>
    <row r="8178" spans="1:253" s="2" customFormat="1" ht="16.5">
      <c r="A8178" s="250"/>
      <c r="B8178" s="250"/>
      <c r="C8178" s="250"/>
      <c r="D8178" s="250"/>
      <c r="E8178" s="250"/>
      <c r="F8178" s="250"/>
      <c r="G8178" s="3"/>
      <c r="H8178" s="3"/>
      <c r="I8178" s="3"/>
      <c r="J8178" s="3"/>
      <c r="K8178" s="3"/>
      <c r="L8178" s="3"/>
      <c r="IK8178" s="3"/>
      <c r="IL8178" s="3"/>
      <c r="IM8178" s="3"/>
      <c r="IN8178" s="3"/>
      <c r="IO8178" s="3"/>
      <c r="IP8178" s="3"/>
      <c r="IQ8178" s="3"/>
      <c r="IR8178" s="3"/>
      <c r="IS8178" s="3"/>
    </row>
    <row r="8179" spans="1:253" s="2" customFormat="1" ht="16.5">
      <c r="A8179" s="250"/>
      <c r="B8179" s="250"/>
      <c r="C8179" s="250"/>
      <c r="D8179" s="250"/>
      <c r="E8179" s="250"/>
      <c r="F8179" s="250"/>
      <c r="G8179" s="3"/>
      <c r="H8179" s="3"/>
      <c r="I8179" s="3"/>
      <c r="J8179" s="3"/>
      <c r="K8179" s="3"/>
      <c r="L8179" s="3"/>
      <c r="IK8179" s="3"/>
      <c r="IL8179" s="3"/>
      <c r="IM8179" s="3"/>
      <c r="IN8179" s="3"/>
      <c r="IO8179" s="3"/>
      <c r="IP8179" s="3"/>
      <c r="IQ8179" s="3"/>
      <c r="IR8179" s="3"/>
      <c r="IS8179" s="3"/>
    </row>
    <row r="8180" spans="1:253" s="2" customFormat="1" ht="16.5">
      <c r="A8180" s="250"/>
      <c r="B8180" s="250"/>
      <c r="C8180" s="250"/>
      <c r="D8180" s="250"/>
      <c r="E8180" s="250"/>
      <c r="F8180" s="250"/>
      <c r="G8180" s="3"/>
      <c r="H8180" s="3"/>
      <c r="I8180" s="3"/>
      <c r="J8180" s="3"/>
      <c r="K8180" s="3"/>
      <c r="L8180" s="3"/>
      <c r="IK8180" s="3"/>
      <c r="IL8180" s="3"/>
      <c r="IM8180" s="3"/>
      <c r="IN8180" s="3"/>
      <c r="IO8180" s="3"/>
      <c r="IP8180" s="3"/>
      <c r="IQ8180" s="3"/>
      <c r="IR8180" s="3"/>
      <c r="IS8180" s="3"/>
    </row>
    <row r="8181" spans="1:253" s="2" customFormat="1" ht="16.5">
      <c r="A8181" s="250"/>
      <c r="B8181" s="250"/>
      <c r="C8181" s="250"/>
      <c r="D8181" s="250"/>
      <c r="E8181" s="250"/>
      <c r="F8181" s="250"/>
      <c r="G8181" s="3"/>
      <c r="H8181" s="3"/>
      <c r="I8181" s="3"/>
      <c r="J8181" s="3"/>
      <c r="K8181" s="3"/>
      <c r="L8181" s="3"/>
      <c r="IK8181" s="3"/>
      <c r="IL8181" s="3"/>
      <c r="IM8181" s="3"/>
      <c r="IN8181" s="3"/>
      <c r="IO8181" s="3"/>
      <c r="IP8181" s="3"/>
      <c r="IQ8181" s="3"/>
      <c r="IR8181" s="3"/>
      <c r="IS8181" s="3"/>
    </row>
    <row r="8182" spans="1:253" s="2" customFormat="1" ht="16.5">
      <c r="A8182" s="250"/>
      <c r="B8182" s="250"/>
      <c r="C8182" s="250"/>
      <c r="D8182" s="250"/>
      <c r="E8182" s="250"/>
      <c r="F8182" s="250"/>
      <c r="G8182" s="3"/>
      <c r="H8182" s="3"/>
      <c r="I8182" s="3"/>
      <c r="J8182" s="3"/>
      <c r="K8182" s="3"/>
      <c r="L8182" s="3"/>
      <c r="IK8182" s="3"/>
      <c r="IL8182" s="3"/>
      <c r="IM8182" s="3"/>
      <c r="IN8182" s="3"/>
      <c r="IO8182" s="3"/>
      <c r="IP8182" s="3"/>
      <c r="IQ8182" s="3"/>
      <c r="IR8182" s="3"/>
      <c r="IS8182" s="3"/>
    </row>
    <row r="8183" spans="1:253" s="2" customFormat="1" ht="16.5">
      <c r="A8183" s="250"/>
      <c r="B8183" s="250"/>
      <c r="C8183" s="250"/>
      <c r="D8183" s="250"/>
      <c r="E8183" s="250"/>
      <c r="F8183" s="250"/>
      <c r="G8183" s="3"/>
      <c r="H8183" s="3"/>
      <c r="I8183" s="3"/>
      <c r="J8183" s="3"/>
      <c r="K8183" s="3"/>
      <c r="L8183" s="3"/>
      <c r="IK8183" s="3"/>
      <c r="IL8183" s="3"/>
      <c r="IM8183" s="3"/>
      <c r="IN8183" s="3"/>
      <c r="IO8183" s="3"/>
      <c r="IP8183" s="3"/>
      <c r="IQ8183" s="3"/>
      <c r="IR8183" s="3"/>
      <c r="IS8183" s="3"/>
    </row>
    <row r="8184" spans="1:253" s="2" customFormat="1" ht="16.5">
      <c r="A8184" s="250"/>
      <c r="B8184" s="250"/>
      <c r="C8184" s="250"/>
      <c r="D8184" s="250"/>
      <c r="E8184" s="250"/>
      <c r="F8184" s="250"/>
      <c r="G8184" s="3"/>
      <c r="H8184" s="3"/>
      <c r="I8184" s="3"/>
      <c r="J8184" s="3"/>
      <c r="K8184" s="3"/>
      <c r="L8184" s="3"/>
      <c r="IK8184" s="3"/>
      <c r="IL8184" s="3"/>
      <c r="IM8184" s="3"/>
      <c r="IN8184" s="3"/>
      <c r="IO8184" s="3"/>
      <c r="IP8184" s="3"/>
      <c r="IQ8184" s="3"/>
      <c r="IR8184" s="3"/>
      <c r="IS8184" s="3"/>
    </row>
    <row r="8185" spans="1:253" s="2" customFormat="1" ht="16.5">
      <c r="A8185" s="250"/>
      <c r="B8185" s="250"/>
      <c r="C8185" s="250"/>
      <c r="D8185" s="250"/>
      <c r="E8185" s="250"/>
      <c r="F8185" s="250"/>
      <c r="G8185" s="3"/>
      <c r="H8185" s="3"/>
      <c r="I8185" s="3"/>
      <c r="J8185" s="3"/>
      <c r="K8185" s="3"/>
      <c r="L8185" s="3"/>
      <c r="IK8185" s="3"/>
      <c r="IL8185" s="3"/>
      <c r="IM8185" s="3"/>
      <c r="IN8185" s="3"/>
      <c r="IO8185" s="3"/>
      <c r="IP8185" s="3"/>
      <c r="IQ8185" s="3"/>
      <c r="IR8185" s="3"/>
      <c r="IS8185" s="3"/>
    </row>
    <row r="8186" spans="1:253" s="2" customFormat="1" ht="16.5">
      <c r="A8186" s="250"/>
      <c r="B8186" s="250"/>
      <c r="C8186" s="250"/>
      <c r="D8186" s="250"/>
      <c r="E8186" s="250"/>
      <c r="F8186" s="250"/>
      <c r="G8186" s="3"/>
      <c r="H8186" s="3"/>
      <c r="I8186" s="3"/>
      <c r="J8186" s="3"/>
      <c r="K8186" s="3"/>
      <c r="L8186" s="3"/>
      <c r="IK8186" s="3"/>
      <c r="IL8186" s="3"/>
      <c r="IM8186" s="3"/>
      <c r="IN8186" s="3"/>
      <c r="IO8186" s="3"/>
      <c r="IP8186" s="3"/>
      <c r="IQ8186" s="3"/>
      <c r="IR8186" s="3"/>
      <c r="IS8186" s="3"/>
    </row>
    <row r="8187" spans="1:253" s="2" customFormat="1" ht="16.5">
      <c r="A8187" s="250"/>
      <c r="B8187" s="250"/>
      <c r="C8187" s="250"/>
      <c r="D8187" s="250"/>
      <c r="E8187" s="250"/>
      <c r="F8187" s="250"/>
      <c r="G8187" s="3"/>
      <c r="H8187" s="3"/>
      <c r="I8187" s="3"/>
      <c r="J8187" s="3"/>
      <c r="K8187" s="3"/>
      <c r="L8187" s="3"/>
      <c r="IK8187" s="3"/>
      <c r="IL8187" s="3"/>
      <c r="IM8187" s="3"/>
      <c r="IN8187" s="3"/>
      <c r="IO8187" s="3"/>
      <c r="IP8187" s="3"/>
      <c r="IQ8187" s="3"/>
      <c r="IR8187" s="3"/>
      <c r="IS8187" s="3"/>
    </row>
    <row r="8188" spans="1:253" s="2" customFormat="1" ht="16.5">
      <c r="A8188" s="250"/>
      <c r="B8188" s="250"/>
      <c r="C8188" s="250"/>
      <c r="D8188" s="250"/>
      <c r="E8188" s="250"/>
      <c r="F8188" s="250"/>
      <c r="G8188" s="3"/>
      <c r="H8188" s="3"/>
      <c r="I8188" s="3"/>
      <c r="J8188" s="3"/>
      <c r="K8188" s="3"/>
      <c r="L8188" s="3"/>
      <c r="IK8188" s="3"/>
      <c r="IL8188" s="3"/>
      <c r="IM8188" s="3"/>
      <c r="IN8188" s="3"/>
      <c r="IO8188" s="3"/>
      <c r="IP8188" s="3"/>
      <c r="IQ8188" s="3"/>
      <c r="IR8188" s="3"/>
      <c r="IS8188" s="3"/>
    </row>
    <row r="8189" spans="1:253" s="2" customFormat="1" ht="16.5">
      <c r="A8189" s="250"/>
      <c r="B8189" s="250"/>
      <c r="C8189" s="250"/>
      <c r="D8189" s="250"/>
      <c r="E8189" s="250"/>
      <c r="F8189" s="250"/>
      <c r="G8189" s="3"/>
      <c r="H8189" s="3"/>
      <c r="I8189" s="3"/>
      <c r="J8189" s="3"/>
      <c r="K8189" s="3"/>
      <c r="L8189" s="3"/>
      <c r="IK8189" s="3"/>
      <c r="IL8189" s="3"/>
      <c r="IM8189" s="3"/>
      <c r="IN8189" s="3"/>
      <c r="IO8189" s="3"/>
      <c r="IP8189" s="3"/>
      <c r="IQ8189" s="3"/>
      <c r="IR8189" s="3"/>
      <c r="IS8189" s="3"/>
    </row>
    <row r="8190" spans="1:253" s="2" customFormat="1" ht="16.5">
      <c r="A8190" s="250"/>
      <c r="B8190" s="250"/>
      <c r="C8190" s="250"/>
      <c r="D8190" s="250"/>
      <c r="E8190" s="250"/>
      <c r="F8190" s="250"/>
      <c r="G8190" s="3"/>
      <c r="H8190" s="3"/>
      <c r="I8190" s="3"/>
      <c r="J8190" s="3"/>
      <c r="K8190" s="3"/>
      <c r="L8190" s="3"/>
      <c r="IK8190" s="3"/>
      <c r="IL8190" s="3"/>
      <c r="IM8190" s="3"/>
      <c r="IN8190" s="3"/>
      <c r="IO8190" s="3"/>
      <c r="IP8190" s="3"/>
      <c r="IQ8190" s="3"/>
      <c r="IR8190" s="3"/>
      <c r="IS8190" s="3"/>
    </row>
    <row r="8191" spans="1:253" s="2" customFormat="1" ht="16.5">
      <c r="A8191" s="250"/>
      <c r="B8191" s="250"/>
      <c r="C8191" s="250"/>
      <c r="D8191" s="250"/>
      <c r="E8191" s="250"/>
      <c r="F8191" s="250"/>
      <c r="G8191" s="3"/>
      <c r="H8191" s="3"/>
      <c r="I8191" s="3"/>
      <c r="J8191" s="3"/>
      <c r="K8191" s="3"/>
      <c r="L8191" s="3"/>
      <c r="IK8191" s="3"/>
      <c r="IL8191" s="3"/>
      <c r="IM8191" s="3"/>
      <c r="IN8191" s="3"/>
      <c r="IO8191" s="3"/>
      <c r="IP8191" s="3"/>
      <c r="IQ8191" s="3"/>
      <c r="IR8191" s="3"/>
      <c r="IS8191" s="3"/>
    </row>
    <row r="8192" spans="1:253" s="2" customFormat="1" ht="16.5">
      <c r="A8192" s="250"/>
      <c r="B8192" s="250"/>
      <c r="C8192" s="250"/>
      <c r="D8192" s="250"/>
      <c r="E8192" s="250"/>
      <c r="F8192" s="250"/>
      <c r="G8192" s="3"/>
      <c r="H8192" s="3"/>
      <c r="I8192" s="3"/>
      <c r="J8192" s="3"/>
      <c r="K8192" s="3"/>
      <c r="L8192" s="3"/>
      <c r="IK8192" s="3"/>
      <c r="IL8192" s="3"/>
      <c r="IM8192" s="3"/>
      <c r="IN8192" s="3"/>
      <c r="IO8192" s="3"/>
      <c r="IP8192" s="3"/>
      <c r="IQ8192" s="3"/>
      <c r="IR8192" s="3"/>
      <c r="IS8192" s="3"/>
    </row>
    <row r="8193" spans="1:253" s="2" customFormat="1" ht="16.5">
      <c r="A8193" s="250"/>
      <c r="B8193" s="250"/>
      <c r="C8193" s="250"/>
      <c r="D8193" s="250"/>
      <c r="E8193" s="250"/>
      <c r="F8193" s="250"/>
      <c r="G8193" s="3"/>
      <c r="H8193" s="3"/>
      <c r="I8193" s="3"/>
      <c r="J8193" s="3"/>
      <c r="K8193" s="3"/>
      <c r="L8193" s="3"/>
      <c r="IK8193" s="3"/>
      <c r="IL8193" s="3"/>
      <c r="IM8193" s="3"/>
      <c r="IN8193" s="3"/>
      <c r="IO8193" s="3"/>
      <c r="IP8193" s="3"/>
      <c r="IQ8193" s="3"/>
      <c r="IR8193" s="3"/>
      <c r="IS8193" s="3"/>
    </row>
    <row r="8194" spans="1:253" s="2" customFormat="1" ht="16.5">
      <c r="A8194" s="250"/>
      <c r="B8194" s="250"/>
      <c r="C8194" s="250"/>
      <c r="D8194" s="250"/>
      <c r="E8194" s="250"/>
      <c r="F8194" s="250"/>
      <c r="G8194" s="3"/>
      <c r="H8194" s="3"/>
      <c r="I8194" s="3"/>
      <c r="J8194" s="3"/>
      <c r="K8194" s="3"/>
      <c r="L8194" s="3"/>
      <c r="IK8194" s="3"/>
      <c r="IL8194" s="3"/>
      <c r="IM8194" s="3"/>
      <c r="IN8194" s="3"/>
      <c r="IO8194" s="3"/>
      <c r="IP8194" s="3"/>
      <c r="IQ8194" s="3"/>
      <c r="IR8194" s="3"/>
      <c r="IS8194" s="3"/>
    </row>
    <row r="8195" spans="1:253" s="2" customFormat="1" ht="16.5">
      <c r="A8195" s="250"/>
      <c r="B8195" s="250"/>
      <c r="C8195" s="250"/>
      <c r="D8195" s="250"/>
      <c r="E8195" s="250"/>
      <c r="F8195" s="250"/>
      <c r="G8195" s="3"/>
      <c r="H8195" s="3"/>
      <c r="I8195" s="3"/>
      <c r="J8195" s="3"/>
      <c r="K8195" s="3"/>
      <c r="L8195" s="3"/>
      <c r="IK8195" s="3"/>
      <c r="IL8195" s="3"/>
      <c r="IM8195" s="3"/>
      <c r="IN8195" s="3"/>
      <c r="IO8195" s="3"/>
      <c r="IP8195" s="3"/>
      <c r="IQ8195" s="3"/>
      <c r="IR8195" s="3"/>
      <c r="IS8195" s="3"/>
    </row>
    <row r="8196" spans="1:253" s="2" customFormat="1" ht="16.5">
      <c r="A8196" s="250"/>
      <c r="B8196" s="250"/>
      <c r="C8196" s="250"/>
      <c r="D8196" s="250"/>
      <c r="E8196" s="250"/>
      <c r="F8196" s="250"/>
      <c r="G8196" s="3"/>
      <c r="H8196" s="3"/>
      <c r="I8196" s="3"/>
      <c r="J8196" s="3"/>
      <c r="K8196" s="3"/>
      <c r="L8196" s="3"/>
      <c r="IK8196" s="3"/>
      <c r="IL8196" s="3"/>
      <c r="IM8196" s="3"/>
      <c r="IN8196" s="3"/>
      <c r="IO8196" s="3"/>
      <c r="IP8196" s="3"/>
      <c r="IQ8196" s="3"/>
      <c r="IR8196" s="3"/>
      <c r="IS8196" s="3"/>
    </row>
    <row r="8197" spans="1:253" s="2" customFormat="1" ht="16.5">
      <c r="A8197" s="250"/>
      <c r="B8197" s="250"/>
      <c r="C8197" s="250"/>
      <c r="D8197" s="250"/>
      <c r="E8197" s="250"/>
      <c r="F8197" s="250"/>
      <c r="G8197" s="3"/>
      <c r="H8197" s="3"/>
      <c r="I8197" s="3"/>
      <c r="J8197" s="3"/>
      <c r="K8197" s="3"/>
      <c r="L8197" s="3"/>
      <c r="IK8197" s="3"/>
      <c r="IL8197" s="3"/>
      <c r="IM8197" s="3"/>
      <c r="IN8197" s="3"/>
      <c r="IO8197" s="3"/>
      <c r="IP8197" s="3"/>
      <c r="IQ8197" s="3"/>
      <c r="IR8197" s="3"/>
      <c r="IS8197" s="3"/>
    </row>
    <row r="8198" spans="1:253" s="2" customFormat="1" ht="16.5">
      <c r="A8198" s="250"/>
      <c r="B8198" s="250"/>
      <c r="C8198" s="250"/>
      <c r="D8198" s="250"/>
      <c r="E8198" s="250"/>
      <c r="F8198" s="250"/>
      <c r="G8198" s="3"/>
      <c r="H8198" s="3"/>
      <c r="I8198" s="3"/>
      <c r="J8198" s="3"/>
      <c r="K8198" s="3"/>
      <c r="L8198" s="3"/>
      <c r="IK8198" s="3"/>
      <c r="IL8198" s="3"/>
      <c r="IM8198" s="3"/>
      <c r="IN8198" s="3"/>
      <c r="IO8198" s="3"/>
      <c r="IP8198" s="3"/>
      <c r="IQ8198" s="3"/>
      <c r="IR8198" s="3"/>
      <c r="IS8198" s="3"/>
    </row>
    <row r="8199" spans="1:253" s="2" customFormat="1" ht="16.5">
      <c r="A8199" s="250"/>
      <c r="B8199" s="250"/>
      <c r="C8199" s="250"/>
      <c r="D8199" s="250"/>
      <c r="E8199" s="250"/>
      <c r="F8199" s="250"/>
      <c r="G8199" s="3"/>
      <c r="H8199" s="3"/>
      <c r="I8199" s="3"/>
      <c r="J8199" s="3"/>
      <c r="K8199" s="3"/>
      <c r="L8199" s="3"/>
      <c r="IK8199" s="3"/>
      <c r="IL8199" s="3"/>
      <c r="IM8199" s="3"/>
      <c r="IN8199" s="3"/>
      <c r="IO8199" s="3"/>
      <c r="IP8199" s="3"/>
      <c r="IQ8199" s="3"/>
      <c r="IR8199" s="3"/>
      <c r="IS8199" s="3"/>
    </row>
    <row r="8200" spans="1:253" s="2" customFormat="1" ht="16.5">
      <c r="A8200" s="250"/>
      <c r="B8200" s="250"/>
      <c r="C8200" s="250"/>
      <c r="D8200" s="250"/>
      <c r="E8200" s="250"/>
      <c r="F8200" s="250"/>
      <c r="G8200" s="3"/>
      <c r="H8200" s="3"/>
      <c r="I8200" s="3"/>
      <c r="J8200" s="3"/>
      <c r="K8200" s="3"/>
      <c r="L8200" s="3"/>
      <c r="IK8200" s="3"/>
      <c r="IL8200" s="3"/>
      <c r="IM8200" s="3"/>
      <c r="IN8200" s="3"/>
      <c r="IO8200" s="3"/>
      <c r="IP8200" s="3"/>
      <c r="IQ8200" s="3"/>
      <c r="IR8200" s="3"/>
      <c r="IS8200" s="3"/>
    </row>
    <row r="8201" spans="1:253" s="2" customFormat="1" ht="16.5">
      <c r="A8201" s="250"/>
      <c r="B8201" s="250"/>
      <c r="C8201" s="250"/>
      <c r="D8201" s="250"/>
      <c r="E8201" s="250"/>
      <c r="F8201" s="250"/>
      <c r="G8201" s="3"/>
      <c r="H8201" s="3"/>
      <c r="I8201" s="3"/>
      <c r="J8201" s="3"/>
      <c r="K8201" s="3"/>
      <c r="L8201" s="3"/>
      <c r="IK8201" s="3"/>
      <c r="IL8201" s="3"/>
      <c r="IM8201" s="3"/>
      <c r="IN8201" s="3"/>
      <c r="IO8201" s="3"/>
      <c r="IP8201" s="3"/>
      <c r="IQ8201" s="3"/>
      <c r="IR8201" s="3"/>
      <c r="IS8201" s="3"/>
    </row>
    <row r="8202" spans="1:253" s="2" customFormat="1" ht="16.5">
      <c r="A8202" s="250"/>
      <c r="B8202" s="250"/>
      <c r="C8202" s="250"/>
      <c r="D8202" s="250"/>
      <c r="E8202" s="250"/>
      <c r="F8202" s="250"/>
      <c r="G8202" s="3"/>
      <c r="H8202" s="3"/>
      <c r="I8202" s="3"/>
      <c r="J8202" s="3"/>
      <c r="K8202" s="3"/>
      <c r="L8202" s="3"/>
      <c r="IK8202" s="3"/>
      <c r="IL8202" s="3"/>
      <c r="IM8202" s="3"/>
      <c r="IN8202" s="3"/>
      <c r="IO8202" s="3"/>
      <c r="IP8202" s="3"/>
      <c r="IQ8202" s="3"/>
      <c r="IR8202" s="3"/>
      <c r="IS8202" s="3"/>
    </row>
    <row r="8203" spans="1:253" s="2" customFormat="1" ht="16.5">
      <c r="A8203" s="250"/>
      <c r="B8203" s="250"/>
      <c r="C8203" s="250"/>
      <c r="D8203" s="250"/>
      <c r="E8203" s="250"/>
      <c r="F8203" s="250"/>
      <c r="G8203" s="3"/>
      <c r="H8203" s="3"/>
      <c r="I8203" s="3"/>
      <c r="J8203" s="3"/>
      <c r="K8203" s="3"/>
      <c r="L8203" s="3"/>
      <c r="IK8203" s="3"/>
      <c r="IL8203" s="3"/>
      <c r="IM8203" s="3"/>
      <c r="IN8203" s="3"/>
      <c r="IO8203" s="3"/>
      <c r="IP8203" s="3"/>
      <c r="IQ8203" s="3"/>
      <c r="IR8203" s="3"/>
      <c r="IS8203" s="3"/>
    </row>
    <row r="8204" spans="1:253" s="2" customFormat="1" ht="16.5">
      <c r="A8204" s="250"/>
      <c r="B8204" s="250"/>
      <c r="C8204" s="250"/>
      <c r="D8204" s="250"/>
      <c r="E8204" s="250"/>
      <c r="F8204" s="250"/>
      <c r="G8204" s="3"/>
      <c r="H8204" s="3"/>
      <c r="I8204" s="3"/>
      <c r="J8204" s="3"/>
      <c r="K8204" s="3"/>
      <c r="L8204" s="3"/>
      <c r="IK8204" s="3"/>
      <c r="IL8204" s="3"/>
      <c r="IM8204" s="3"/>
      <c r="IN8204" s="3"/>
      <c r="IO8204" s="3"/>
      <c r="IP8204" s="3"/>
      <c r="IQ8204" s="3"/>
      <c r="IR8204" s="3"/>
      <c r="IS8204" s="3"/>
    </row>
    <row r="8205" spans="1:253" s="2" customFormat="1" ht="16.5">
      <c r="A8205" s="250"/>
      <c r="B8205" s="250"/>
      <c r="C8205" s="250"/>
      <c r="D8205" s="250"/>
      <c r="E8205" s="250"/>
      <c r="F8205" s="250"/>
      <c r="G8205" s="3"/>
      <c r="H8205" s="3"/>
      <c r="I8205" s="3"/>
      <c r="J8205" s="3"/>
      <c r="K8205" s="3"/>
      <c r="L8205" s="3"/>
      <c r="IK8205" s="3"/>
      <c r="IL8205" s="3"/>
      <c r="IM8205" s="3"/>
      <c r="IN8205" s="3"/>
      <c r="IO8205" s="3"/>
      <c r="IP8205" s="3"/>
      <c r="IQ8205" s="3"/>
      <c r="IR8205" s="3"/>
      <c r="IS8205" s="3"/>
    </row>
    <row r="8206" spans="1:253" s="2" customFormat="1" ht="16.5">
      <c r="A8206" s="250"/>
      <c r="B8206" s="250"/>
      <c r="C8206" s="250"/>
      <c r="D8206" s="250"/>
      <c r="E8206" s="250"/>
      <c r="F8206" s="250"/>
      <c r="G8206" s="3"/>
      <c r="H8206" s="3"/>
      <c r="I8206" s="3"/>
      <c r="J8206" s="3"/>
      <c r="K8206" s="3"/>
      <c r="L8206" s="3"/>
      <c r="IK8206" s="3"/>
      <c r="IL8206" s="3"/>
      <c r="IM8206" s="3"/>
      <c r="IN8206" s="3"/>
      <c r="IO8206" s="3"/>
      <c r="IP8206" s="3"/>
      <c r="IQ8206" s="3"/>
      <c r="IR8206" s="3"/>
      <c r="IS8206" s="3"/>
    </row>
    <row r="8207" spans="1:253" s="2" customFormat="1" ht="16.5">
      <c r="A8207" s="250"/>
      <c r="B8207" s="250"/>
      <c r="C8207" s="250"/>
      <c r="D8207" s="250"/>
      <c r="E8207" s="250"/>
      <c r="F8207" s="250"/>
      <c r="G8207" s="3"/>
      <c r="H8207" s="3"/>
      <c r="I8207" s="3"/>
      <c r="J8207" s="3"/>
      <c r="K8207" s="3"/>
      <c r="L8207" s="3"/>
      <c r="IK8207" s="3"/>
      <c r="IL8207" s="3"/>
      <c r="IM8207" s="3"/>
      <c r="IN8207" s="3"/>
      <c r="IO8207" s="3"/>
      <c r="IP8207" s="3"/>
      <c r="IQ8207" s="3"/>
      <c r="IR8207" s="3"/>
      <c r="IS8207" s="3"/>
    </row>
    <row r="8208" spans="1:253" s="2" customFormat="1" ht="16.5">
      <c r="A8208" s="250"/>
      <c r="B8208" s="250"/>
      <c r="C8208" s="250"/>
      <c r="D8208" s="250"/>
      <c r="E8208" s="250"/>
      <c r="F8208" s="250"/>
      <c r="G8208" s="3"/>
      <c r="H8208" s="3"/>
      <c r="I8208" s="3"/>
      <c r="J8208" s="3"/>
      <c r="K8208" s="3"/>
      <c r="L8208" s="3"/>
      <c r="IK8208" s="3"/>
      <c r="IL8208" s="3"/>
      <c r="IM8208" s="3"/>
      <c r="IN8208" s="3"/>
      <c r="IO8208" s="3"/>
      <c r="IP8208" s="3"/>
      <c r="IQ8208" s="3"/>
      <c r="IR8208" s="3"/>
      <c r="IS8208" s="3"/>
    </row>
    <row r="8209" spans="1:253" s="2" customFormat="1" ht="16.5">
      <c r="A8209" s="250"/>
      <c r="B8209" s="250"/>
      <c r="C8209" s="250"/>
      <c r="D8209" s="250"/>
      <c r="E8209" s="250"/>
      <c r="F8209" s="250"/>
      <c r="G8209" s="3"/>
      <c r="H8209" s="3"/>
      <c r="I8209" s="3"/>
      <c r="J8209" s="3"/>
      <c r="K8209" s="3"/>
      <c r="L8209" s="3"/>
      <c r="IK8209" s="3"/>
      <c r="IL8209" s="3"/>
      <c r="IM8209" s="3"/>
      <c r="IN8209" s="3"/>
      <c r="IO8209" s="3"/>
      <c r="IP8209" s="3"/>
      <c r="IQ8209" s="3"/>
      <c r="IR8209" s="3"/>
      <c r="IS8209" s="3"/>
    </row>
    <row r="8210" spans="1:253" s="2" customFormat="1" ht="16.5">
      <c r="A8210" s="250"/>
      <c r="B8210" s="250"/>
      <c r="C8210" s="250"/>
      <c r="D8210" s="250"/>
      <c r="E8210" s="250"/>
      <c r="F8210" s="250"/>
      <c r="G8210" s="3"/>
      <c r="H8210" s="3"/>
      <c r="I8210" s="3"/>
      <c r="J8210" s="3"/>
      <c r="K8210" s="3"/>
      <c r="L8210" s="3"/>
      <c r="IK8210" s="3"/>
      <c r="IL8210" s="3"/>
      <c r="IM8210" s="3"/>
      <c r="IN8210" s="3"/>
      <c r="IO8210" s="3"/>
      <c r="IP8210" s="3"/>
      <c r="IQ8210" s="3"/>
      <c r="IR8210" s="3"/>
      <c r="IS8210" s="3"/>
    </row>
    <row r="8211" spans="1:253" s="2" customFormat="1" ht="16.5">
      <c r="A8211" s="250"/>
      <c r="B8211" s="250"/>
      <c r="C8211" s="250"/>
      <c r="D8211" s="250"/>
      <c r="E8211" s="250"/>
      <c r="F8211" s="250"/>
      <c r="G8211" s="3"/>
      <c r="H8211" s="3"/>
      <c r="I8211" s="3"/>
      <c r="J8211" s="3"/>
      <c r="K8211" s="3"/>
      <c r="L8211" s="3"/>
      <c r="IK8211" s="3"/>
      <c r="IL8211" s="3"/>
      <c r="IM8211" s="3"/>
      <c r="IN8211" s="3"/>
      <c r="IO8211" s="3"/>
      <c r="IP8211" s="3"/>
      <c r="IQ8211" s="3"/>
      <c r="IR8211" s="3"/>
      <c r="IS8211" s="3"/>
    </row>
    <row r="8212" spans="1:253" s="2" customFormat="1" ht="16.5">
      <c r="A8212" s="250"/>
      <c r="B8212" s="250"/>
      <c r="C8212" s="250"/>
      <c r="D8212" s="250"/>
      <c r="E8212" s="250"/>
      <c r="F8212" s="250"/>
      <c r="G8212" s="3"/>
      <c r="H8212" s="3"/>
      <c r="I8212" s="3"/>
      <c r="J8212" s="3"/>
      <c r="K8212" s="3"/>
      <c r="L8212" s="3"/>
      <c r="IK8212" s="3"/>
      <c r="IL8212" s="3"/>
      <c r="IM8212" s="3"/>
      <c r="IN8212" s="3"/>
      <c r="IO8212" s="3"/>
      <c r="IP8212" s="3"/>
      <c r="IQ8212" s="3"/>
      <c r="IR8212" s="3"/>
      <c r="IS8212" s="3"/>
    </row>
    <row r="8213" spans="1:253" s="2" customFormat="1" ht="16.5">
      <c r="A8213" s="250"/>
      <c r="B8213" s="250"/>
      <c r="C8213" s="250"/>
      <c r="D8213" s="250"/>
      <c r="E8213" s="250"/>
      <c r="F8213" s="250"/>
      <c r="G8213" s="3"/>
      <c r="H8213" s="3"/>
      <c r="I8213" s="3"/>
      <c r="J8213" s="3"/>
      <c r="K8213" s="3"/>
      <c r="L8213" s="3"/>
      <c r="IK8213" s="3"/>
      <c r="IL8213" s="3"/>
      <c r="IM8213" s="3"/>
      <c r="IN8213" s="3"/>
      <c r="IO8213" s="3"/>
      <c r="IP8213" s="3"/>
      <c r="IQ8213" s="3"/>
      <c r="IR8213" s="3"/>
      <c r="IS8213" s="3"/>
    </row>
    <row r="8214" spans="1:253" s="2" customFormat="1" ht="16.5">
      <c r="A8214" s="250"/>
      <c r="B8214" s="250"/>
      <c r="C8214" s="250"/>
      <c r="D8214" s="250"/>
      <c r="E8214" s="250"/>
      <c r="F8214" s="250"/>
      <c r="G8214" s="3"/>
      <c r="H8214" s="3"/>
      <c r="I8214" s="3"/>
      <c r="J8214" s="3"/>
      <c r="K8214" s="3"/>
      <c r="L8214" s="3"/>
      <c r="IK8214" s="3"/>
      <c r="IL8214" s="3"/>
      <c r="IM8214" s="3"/>
      <c r="IN8214" s="3"/>
      <c r="IO8214" s="3"/>
      <c r="IP8214" s="3"/>
      <c r="IQ8214" s="3"/>
      <c r="IR8214" s="3"/>
      <c r="IS8214" s="3"/>
    </row>
    <row r="8215" spans="1:253" s="2" customFormat="1" ht="16.5">
      <c r="A8215" s="250"/>
      <c r="B8215" s="250"/>
      <c r="C8215" s="250"/>
      <c r="D8215" s="250"/>
      <c r="E8215" s="250"/>
      <c r="F8215" s="250"/>
      <c r="G8215" s="3"/>
      <c r="H8215" s="3"/>
      <c r="I8215" s="3"/>
      <c r="J8215" s="3"/>
      <c r="K8215" s="3"/>
      <c r="L8215" s="3"/>
      <c r="IK8215" s="3"/>
      <c r="IL8215" s="3"/>
      <c r="IM8215" s="3"/>
      <c r="IN8215" s="3"/>
      <c r="IO8215" s="3"/>
      <c r="IP8215" s="3"/>
      <c r="IQ8215" s="3"/>
      <c r="IR8215" s="3"/>
      <c r="IS8215" s="3"/>
    </row>
    <row r="8216" spans="1:253" s="2" customFormat="1" ht="16.5">
      <c r="A8216" s="250"/>
      <c r="B8216" s="250"/>
      <c r="C8216" s="250"/>
      <c r="D8216" s="250"/>
      <c r="E8216" s="250"/>
      <c r="F8216" s="250"/>
      <c r="G8216" s="3"/>
      <c r="H8216" s="3"/>
      <c r="I8216" s="3"/>
      <c r="J8216" s="3"/>
      <c r="K8216" s="3"/>
      <c r="L8216" s="3"/>
      <c r="IK8216" s="3"/>
      <c r="IL8216" s="3"/>
      <c r="IM8216" s="3"/>
      <c r="IN8216" s="3"/>
      <c r="IO8216" s="3"/>
      <c r="IP8216" s="3"/>
      <c r="IQ8216" s="3"/>
      <c r="IR8216" s="3"/>
      <c r="IS8216" s="3"/>
    </row>
    <row r="8217" spans="1:253" s="2" customFormat="1" ht="16.5">
      <c r="A8217" s="250"/>
      <c r="B8217" s="250"/>
      <c r="C8217" s="250"/>
      <c r="D8217" s="250"/>
      <c r="E8217" s="250"/>
      <c r="F8217" s="250"/>
      <c r="G8217" s="3"/>
      <c r="H8217" s="3"/>
      <c r="I8217" s="3"/>
      <c r="J8217" s="3"/>
      <c r="K8217" s="3"/>
      <c r="L8217" s="3"/>
      <c r="IK8217" s="3"/>
      <c r="IL8217" s="3"/>
      <c r="IM8217" s="3"/>
      <c r="IN8217" s="3"/>
      <c r="IO8217" s="3"/>
      <c r="IP8217" s="3"/>
      <c r="IQ8217" s="3"/>
      <c r="IR8217" s="3"/>
      <c r="IS8217" s="3"/>
    </row>
    <row r="8218" spans="1:253" s="2" customFormat="1" ht="16.5">
      <c r="A8218" s="250"/>
      <c r="B8218" s="250"/>
      <c r="C8218" s="250"/>
      <c r="D8218" s="250"/>
      <c r="E8218" s="250"/>
      <c r="F8218" s="250"/>
      <c r="G8218" s="3"/>
      <c r="H8218" s="3"/>
      <c r="I8218" s="3"/>
      <c r="J8218" s="3"/>
      <c r="K8218" s="3"/>
      <c r="L8218" s="3"/>
      <c r="IK8218" s="3"/>
      <c r="IL8218" s="3"/>
      <c r="IM8218" s="3"/>
      <c r="IN8218" s="3"/>
      <c r="IO8218" s="3"/>
      <c r="IP8218" s="3"/>
      <c r="IQ8218" s="3"/>
      <c r="IR8218" s="3"/>
      <c r="IS8218" s="3"/>
    </row>
    <row r="8219" spans="1:253" s="2" customFormat="1" ht="16.5">
      <c r="A8219" s="250"/>
      <c r="B8219" s="250"/>
      <c r="C8219" s="250"/>
      <c r="D8219" s="250"/>
      <c r="E8219" s="250"/>
      <c r="F8219" s="250"/>
      <c r="G8219" s="3"/>
      <c r="H8219" s="3"/>
      <c r="I8219" s="3"/>
      <c r="J8219" s="3"/>
      <c r="K8219" s="3"/>
      <c r="L8219" s="3"/>
      <c r="IK8219" s="3"/>
      <c r="IL8219" s="3"/>
      <c r="IM8219" s="3"/>
      <c r="IN8219" s="3"/>
      <c r="IO8219" s="3"/>
      <c r="IP8219" s="3"/>
      <c r="IQ8219" s="3"/>
      <c r="IR8219" s="3"/>
      <c r="IS8219" s="3"/>
    </row>
    <row r="8220" spans="1:253" s="2" customFormat="1" ht="16.5">
      <c r="A8220" s="250"/>
      <c r="B8220" s="250"/>
      <c r="C8220" s="250"/>
      <c r="D8220" s="250"/>
      <c r="E8220" s="250"/>
      <c r="F8220" s="250"/>
      <c r="G8220" s="3"/>
      <c r="H8220" s="3"/>
      <c r="I8220" s="3"/>
      <c r="J8220" s="3"/>
      <c r="K8220" s="3"/>
      <c r="L8220" s="3"/>
      <c r="IK8220" s="3"/>
      <c r="IL8220" s="3"/>
      <c r="IM8220" s="3"/>
      <c r="IN8220" s="3"/>
      <c r="IO8220" s="3"/>
      <c r="IP8220" s="3"/>
      <c r="IQ8220" s="3"/>
      <c r="IR8220" s="3"/>
      <c r="IS8220" s="3"/>
    </row>
    <row r="8221" spans="1:253" s="2" customFormat="1" ht="16.5">
      <c r="A8221" s="250"/>
      <c r="B8221" s="250"/>
      <c r="C8221" s="250"/>
      <c r="D8221" s="250"/>
      <c r="E8221" s="250"/>
      <c r="F8221" s="250"/>
      <c r="G8221" s="3"/>
      <c r="H8221" s="3"/>
      <c r="I8221" s="3"/>
      <c r="J8221" s="3"/>
      <c r="K8221" s="3"/>
      <c r="L8221" s="3"/>
      <c r="IK8221" s="3"/>
      <c r="IL8221" s="3"/>
      <c r="IM8221" s="3"/>
      <c r="IN8221" s="3"/>
      <c r="IO8221" s="3"/>
      <c r="IP8221" s="3"/>
      <c r="IQ8221" s="3"/>
      <c r="IR8221" s="3"/>
      <c r="IS8221" s="3"/>
    </row>
    <row r="8222" spans="1:253" s="2" customFormat="1" ht="16.5">
      <c r="A8222" s="250"/>
      <c r="B8222" s="250"/>
      <c r="C8222" s="250"/>
      <c r="D8222" s="250"/>
      <c r="E8222" s="250"/>
      <c r="F8222" s="250"/>
      <c r="G8222" s="3"/>
      <c r="H8222" s="3"/>
      <c r="I8222" s="3"/>
      <c r="J8222" s="3"/>
      <c r="K8222" s="3"/>
      <c r="L8222" s="3"/>
      <c r="IK8222" s="3"/>
      <c r="IL8222" s="3"/>
      <c r="IM8222" s="3"/>
      <c r="IN8222" s="3"/>
      <c r="IO8222" s="3"/>
      <c r="IP8222" s="3"/>
      <c r="IQ8222" s="3"/>
      <c r="IR8222" s="3"/>
      <c r="IS8222" s="3"/>
    </row>
    <row r="8223" spans="1:253" s="2" customFormat="1" ht="16.5">
      <c r="A8223" s="250"/>
      <c r="B8223" s="250"/>
      <c r="C8223" s="250"/>
      <c r="D8223" s="250"/>
      <c r="E8223" s="250"/>
      <c r="F8223" s="250"/>
      <c r="G8223" s="3"/>
      <c r="H8223" s="3"/>
      <c r="I8223" s="3"/>
      <c r="J8223" s="3"/>
      <c r="K8223" s="3"/>
      <c r="L8223" s="3"/>
      <c r="IK8223" s="3"/>
      <c r="IL8223" s="3"/>
      <c r="IM8223" s="3"/>
      <c r="IN8223" s="3"/>
      <c r="IO8223" s="3"/>
      <c r="IP8223" s="3"/>
      <c r="IQ8223" s="3"/>
      <c r="IR8223" s="3"/>
      <c r="IS8223" s="3"/>
    </row>
    <row r="8224" spans="1:253" s="2" customFormat="1" ht="16.5">
      <c r="A8224" s="250"/>
      <c r="B8224" s="250"/>
      <c r="C8224" s="250"/>
      <c r="D8224" s="250"/>
      <c r="E8224" s="250"/>
      <c r="F8224" s="250"/>
      <c r="G8224" s="3"/>
      <c r="H8224" s="3"/>
      <c r="I8224" s="3"/>
      <c r="J8224" s="3"/>
      <c r="K8224" s="3"/>
      <c r="L8224" s="3"/>
      <c r="IK8224" s="3"/>
      <c r="IL8224" s="3"/>
      <c r="IM8224" s="3"/>
      <c r="IN8224" s="3"/>
      <c r="IO8224" s="3"/>
      <c r="IP8224" s="3"/>
      <c r="IQ8224" s="3"/>
      <c r="IR8224" s="3"/>
      <c r="IS8224" s="3"/>
    </row>
    <row r="8225" spans="1:253" s="2" customFormat="1" ht="16.5">
      <c r="A8225" s="250"/>
      <c r="B8225" s="250"/>
      <c r="C8225" s="250"/>
      <c r="D8225" s="250"/>
      <c r="E8225" s="250"/>
      <c r="F8225" s="250"/>
      <c r="G8225" s="3"/>
      <c r="H8225" s="3"/>
      <c r="I8225" s="3"/>
      <c r="J8225" s="3"/>
      <c r="K8225" s="3"/>
      <c r="L8225" s="3"/>
      <c r="IK8225" s="3"/>
      <c r="IL8225" s="3"/>
      <c r="IM8225" s="3"/>
      <c r="IN8225" s="3"/>
      <c r="IO8225" s="3"/>
      <c r="IP8225" s="3"/>
      <c r="IQ8225" s="3"/>
      <c r="IR8225" s="3"/>
      <c r="IS8225" s="3"/>
    </row>
    <row r="8226" spans="1:253" s="2" customFormat="1" ht="16.5">
      <c r="A8226" s="250"/>
      <c r="B8226" s="250"/>
      <c r="C8226" s="250"/>
      <c r="D8226" s="250"/>
      <c r="E8226" s="250"/>
      <c r="F8226" s="250"/>
      <c r="G8226" s="3"/>
      <c r="H8226" s="3"/>
      <c r="I8226" s="3"/>
      <c r="J8226" s="3"/>
      <c r="K8226" s="3"/>
      <c r="L8226" s="3"/>
      <c r="IK8226" s="3"/>
      <c r="IL8226" s="3"/>
      <c r="IM8226" s="3"/>
      <c r="IN8226" s="3"/>
      <c r="IO8226" s="3"/>
      <c r="IP8226" s="3"/>
      <c r="IQ8226" s="3"/>
      <c r="IR8226" s="3"/>
      <c r="IS8226" s="3"/>
    </row>
    <row r="8227" spans="1:253" s="2" customFormat="1" ht="16.5">
      <c r="A8227" s="250"/>
      <c r="B8227" s="250"/>
      <c r="C8227" s="250"/>
      <c r="D8227" s="250"/>
      <c r="E8227" s="250"/>
      <c r="F8227" s="250"/>
      <c r="G8227" s="3"/>
      <c r="H8227" s="3"/>
      <c r="I8227" s="3"/>
      <c r="J8227" s="3"/>
      <c r="K8227" s="3"/>
      <c r="L8227" s="3"/>
      <c r="IK8227" s="3"/>
      <c r="IL8227" s="3"/>
      <c r="IM8227" s="3"/>
      <c r="IN8227" s="3"/>
      <c r="IO8227" s="3"/>
      <c r="IP8227" s="3"/>
      <c r="IQ8227" s="3"/>
      <c r="IR8227" s="3"/>
      <c r="IS8227" s="3"/>
    </row>
    <row r="8228" spans="1:253" s="2" customFormat="1" ht="16.5">
      <c r="A8228" s="250"/>
      <c r="B8228" s="250"/>
      <c r="C8228" s="250"/>
      <c r="D8228" s="250"/>
      <c r="E8228" s="250"/>
      <c r="F8228" s="250"/>
      <c r="G8228" s="3"/>
      <c r="H8228" s="3"/>
      <c r="I8228" s="3"/>
      <c r="J8228" s="3"/>
      <c r="K8228" s="3"/>
      <c r="L8228" s="3"/>
      <c r="IK8228" s="3"/>
      <c r="IL8228" s="3"/>
      <c r="IM8228" s="3"/>
      <c r="IN8228" s="3"/>
      <c r="IO8228" s="3"/>
      <c r="IP8228" s="3"/>
      <c r="IQ8228" s="3"/>
      <c r="IR8228" s="3"/>
      <c r="IS8228" s="3"/>
    </row>
    <row r="8229" spans="1:253" s="2" customFormat="1" ht="16.5">
      <c r="A8229" s="250"/>
      <c r="B8229" s="250"/>
      <c r="C8229" s="250"/>
      <c r="D8229" s="250"/>
      <c r="E8229" s="250"/>
      <c r="F8229" s="250"/>
      <c r="G8229" s="3"/>
      <c r="H8229" s="3"/>
      <c r="I8229" s="3"/>
      <c r="J8229" s="3"/>
      <c r="K8229" s="3"/>
      <c r="L8229" s="3"/>
      <c r="IK8229" s="3"/>
      <c r="IL8229" s="3"/>
      <c r="IM8229" s="3"/>
      <c r="IN8229" s="3"/>
      <c r="IO8229" s="3"/>
      <c r="IP8229" s="3"/>
      <c r="IQ8229" s="3"/>
      <c r="IR8229" s="3"/>
      <c r="IS8229" s="3"/>
    </row>
    <row r="8230" spans="1:253" s="2" customFormat="1" ht="16.5">
      <c r="A8230" s="250"/>
      <c r="B8230" s="250"/>
      <c r="C8230" s="250"/>
      <c r="D8230" s="250"/>
      <c r="E8230" s="250"/>
      <c r="F8230" s="250"/>
      <c r="G8230" s="3"/>
      <c r="H8230" s="3"/>
      <c r="I8230" s="3"/>
      <c r="J8230" s="3"/>
      <c r="K8230" s="3"/>
      <c r="L8230" s="3"/>
      <c r="IK8230" s="3"/>
      <c r="IL8230" s="3"/>
      <c r="IM8230" s="3"/>
      <c r="IN8230" s="3"/>
      <c r="IO8230" s="3"/>
      <c r="IP8230" s="3"/>
      <c r="IQ8230" s="3"/>
      <c r="IR8230" s="3"/>
      <c r="IS8230" s="3"/>
    </row>
    <row r="8231" spans="1:253" s="2" customFormat="1" ht="16.5">
      <c r="A8231" s="250"/>
      <c r="B8231" s="250"/>
      <c r="C8231" s="250"/>
      <c r="D8231" s="250"/>
      <c r="E8231" s="250"/>
      <c r="F8231" s="250"/>
      <c r="G8231" s="3"/>
      <c r="H8231" s="3"/>
      <c r="I8231" s="3"/>
      <c r="J8231" s="3"/>
      <c r="K8231" s="3"/>
      <c r="L8231" s="3"/>
      <c r="IK8231" s="3"/>
      <c r="IL8231" s="3"/>
      <c r="IM8231" s="3"/>
      <c r="IN8231" s="3"/>
      <c r="IO8231" s="3"/>
      <c r="IP8231" s="3"/>
      <c r="IQ8231" s="3"/>
      <c r="IR8231" s="3"/>
      <c r="IS8231" s="3"/>
    </row>
    <row r="8232" spans="1:253" s="2" customFormat="1" ht="16.5">
      <c r="A8232" s="250"/>
      <c r="B8232" s="250"/>
      <c r="C8232" s="250"/>
      <c r="D8232" s="250"/>
      <c r="E8232" s="250"/>
      <c r="F8232" s="250"/>
      <c r="G8232" s="3"/>
      <c r="H8232" s="3"/>
      <c r="I8232" s="3"/>
      <c r="J8232" s="3"/>
      <c r="K8232" s="3"/>
      <c r="L8232" s="3"/>
      <c r="IK8232" s="3"/>
      <c r="IL8232" s="3"/>
      <c r="IM8232" s="3"/>
      <c r="IN8232" s="3"/>
      <c r="IO8232" s="3"/>
      <c r="IP8232" s="3"/>
      <c r="IQ8232" s="3"/>
      <c r="IR8232" s="3"/>
      <c r="IS8232" s="3"/>
    </row>
    <row r="8233" spans="1:253" s="2" customFormat="1" ht="16.5">
      <c r="A8233" s="250"/>
      <c r="B8233" s="250"/>
      <c r="C8233" s="250"/>
      <c r="D8233" s="250"/>
      <c r="E8233" s="250"/>
      <c r="F8233" s="250"/>
      <c r="G8233" s="3"/>
      <c r="H8233" s="3"/>
      <c r="I8233" s="3"/>
      <c r="J8233" s="3"/>
      <c r="K8233" s="3"/>
      <c r="L8233" s="3"/>
      <c r="IK8233" s="3"/>
      <c r="IL8233" s="3"/>
      <c r="IM8233" s="3"/>
      <c r="IN8233" s="3"/>
      <c r="IO8233" s="3"/>
      <c r="IP8233" s="3"/>
      <c r="IQ8233" s="3"/>
      <c r="IR8233" s="3"/>
      <c r="IS8233" s="3"/>
    </row>
    <row r="8234" spans="1:253" s="2" customFormat="1" ht="16.5">
      <c r="A8234" s="250"/>
      <c r="B8234" s="250"/>
      <c r="C8234" s="250"/>
      <c r="D8234" s="250"/>
      <c r="E8234" s="250"/>
      <c r="F8234" s="250"/>
      <c r="G8234" s="3"/>
      <c r="H8234" s="3"/>
      <c r="I8234" s="3"/>
      <c r="J8234" s="3"/>
      <c r="K8234" s="3"/>
      <c r="L8234" s="3"/>
      <c r="IK8234" s="3"/>
      <c r="IL8234" s="3"/>
      <c r="IM8234" s="3"/>
      <c r="IN8234" s="3"/>
      <c r="IO8234" s="3"/>
      <c r="IP8234" s="3"/>
      <c r="IQ8234" s="3"/>
      <c r="IR8234" s="3"/>
      <c r="IS8234" s="3"/>
    </row>
    <row r="8235" spans="1:253" s="2" customFormat="1" ht="16.5">
      <c r="A8235" s="250"/>
      <c r="B8235" s="250"/>
      <c r="C8235" s="250"/>
      <c r="D8235" s="250"/>
      <c r="E8235" s="250"/>
      <c r="F8235" s="250"/>
      <c r="G8235" s="3"/>
      <c r="H8235" s="3"/>
      <c r="I8235" s="3"/>
      <c r="J8235" s="3"/>
      <c r="K8235" s="3"/>
      <c r="L8235" s="3"/>
      <c r="IK8235" s="3"/>
      <c r="IL8235" s="3"/>
      <c r="IM8235" s="3"/>
      <c r="IN8235" s="3"/>
      <c r="IO8235" s="3"/>
      <c r="IP8235" s="3"/>
      <c r="IQ8235" s="3"/>
      <c r="IR8235" s="3"/>
      <c r="IS8235" s="3"/>
    </row>
    <row r="8236" spans="1:253" s="2" customFormat="1" ht="16.5">
      <c r="A8236" s="250"/>
      <c r="B8236" s="250"/>
      <c r="C8236" s="250"/>
      <c r="D8236" s="250"/>
      <c r="E8236" s="250"/>
      <c r="F8236" s="250"/>
      <c r="G8236" s="3"/>
      <c r="H8236" s="3"/>
      <c r="I8236" s="3"/>
      <c r="J8236" s="3"/>
      <c r="K8236" s="3"/>
      <c r="L8236" s="3"/>
      <c r="IK8236" s="3"/>
      <c r="IL8236" s="3"/>
      <c r="IM8236" s="3"/>
      <c r="IN8236" s="3"/>
      <c r="IO8236" s="3"/>
      <c r="IP8236" s="3"/>
      <c r="IQ8236" s="3"/>
      <c r="IR8236" s="3"/>
      <c r="IS8236" s="3"/>
    </row>
    <row r="8237" spans="1:253" s="2" customFormat="1" ht="16.5">
      <c r="A8237" s="250"/>
      <c r="B8237" s="250"/>
      <c r="C8237" s="250"/>
      <c r="D8237" s="250"/>
      <c r="E8237" s="250"/>
      <c r="F8237" s="250"/>
      <c r="G8237" s="3"/>
      <c r="H8237" s="3"/>
      <c r="I8237" s="3"/>
      <c r="J8237" s="3"/>
      <c r="K8237" s="3"/>
      <c r="L8237" s="3"/>
      <c r="IK8237" s="3"/>
      <c r="IL8237" s="3"/>
      <c r="IM8237" s="3"/>
      <c r="IN8237" s="3"/>
      <c r="IO8237" s="3"/>
      <c r="IP8237" s="3"/>
      <c r="IQ8237" s="3"/>
      <c r="IR8237" s="3"/>
      <c r="IS8237" s="3"/>
    </row>
    <row r="8238" spans="1:253" s="2" customFormat="1" ht="16.5">
      <c r="A8238" s="250"/>
      <c r="B8238" s="250"/>
      <c r="C8238" s="250"/>
      <c r="D8238" s="250"/>
      <c r="E8238" s="250"/>
      <c r="F8238" s="250"/>
      <c r="G8238" s="3"/>
      <c r="H8238" s="3"/>
      <c r="I8238" s="3"/>
      <c r="J8238" s="3"/>
      <c r="K8238" s="3"/>
      <c r="L8238" s="3"/>
      <c r="IK8238" s="3"/>
      <c r="IL8238" s="3"/>
      <c r="IM8238" s="3"/>
      <c r="IN8238" s="3"/>
      <c r="IO8238" s="3"/>
      <c r="IP8238" s="3"/>
      <c r="IQ8238" s="3"/>
      <c r="IR8238" s="3"/>
      <c r="IS8238" s="3"/>
    </row>
    <row r="8239" spans="1:253" s="2" customFormat="1" ht="16.5">
      <c r="A8239" s="250"/>
      <c r="B8239" s="250"/>
      <c r="C8239" s="250"/>
      <c r="D8239" s="250"/>
      <c r="E8239" s="250"/>
      <c r="F8239" s="250"/>
      <c r="G8239" s="3"/>
      <c r="H8239" s="3"/>
      <c r="I8239" s="3"/>
      <c r="J8239" s="3"/>
      <c r="K8239" s="3"/>
      <c r="L8239" s="3"/>
      <c r="IK8239" s="3"/>
      <c r="IL8239" s="3"/>
      <c r="IM8239" s="3"/>
      <c r="IN8239" s="3"/>
      <c r="IO8239" s="3"/>
      <c r="IP8239" s="3"/>
      <c r="IQ8239" s="3"/>
      <c r="IR8239" s="3"/>
      <c r="IS8239" s="3"/>
    </row>
    <row r="8240" spans="1:253" s="2" customFormat="1" ht="16.5">
      <c r="A8240" s="250"/>
      <c r="B8240" s="250"/>
      <c r="C8240" s="250"/>
      <c r="D8240" s="250"/>
      <c r="E8240" s="250"/>
      <c r="F8240" s="250"/>
      <c r="G8240" s="3"/>
      <c r="H8240" s="3"/>
      <c r="I8240" s="3"/>
      <c r="J8240" s="3"/>
      <c r="K8240" s="3"/>
      <c r="L8240" s="3"/>
      <c r="IK8240" s="3"/>
      <c r="IL8240" s="3"/>
      <c r="IM8240" s="3"/>
      <c r="IN8240" s="3"/>
      <c r="IO8240" s="3"/>
      <c r="IP8240" s="3"/>
      <c r="IQ8240" s="3"/>
      <c r="IR8240" s="3"/>
      <c r="IS8240" s="3"/>
    </row>
    <row r="8241" spans="1:253" s="2" customFormat="1" ht="16.5">
      <c r="A8241" s="250"/>
      <c r="B8241" s="250"/>
      <c r="C8241" s="250"/>
      <c r="D8241" s="250"/>
      <c r="E8241" s="250"/>
      <c r="F8241" s="250"/>
      <c r="G8241" s="3"/>
      <c r="H8241" s="3"/>
      <c r="I8241" s="3"/>
      <c r="J8241" s="3"/>
      <c r="K8241" s="3"/>
      <c r="L8241" s="3"/>
      <c r="IK8241" s="3"/>
      <c r="IL8241" s="3"/>
      <c r="IM8241" s="3"/>
      <c r="IN8241" s="3"/>
      <c r="IO8241" s="3"/>
      <c r="IP8241" s="3"/>
      <c r="IQ8241" s="3"/>
      <c r="IR8241" s="3"/>
      <c r="IS8241" s="3"/>
    </row>
    <row r="8242" spans="1:253" s="2" customFormat="1" ht="16.5">
      <c r="A8242" s="250"/>
      <c r="B8242" s="250"/>
      <c r="C8242" s="250"/>
      <c r="D8242" s="250"/>
      <c r="E8242" s="250"/>
      <c r="F8242" s="250"/>
      <c r="G8242" s="3"/>
      <c r="H8242" s="3"/>
      <c r="I8242" s="3"/>
      <c r="J8242" s="3"/>
      <c r="K8242" s="3"/>
      <c r="L8242" s="3"/>
      <c r="IK8242" s="3"/>
      <c r="IL8242" s="3"/>
      <c r="IM8242" s="3"/>
      <c r="IN8242" s="3"/>
      <c r="IO8242" s="3"/>
      <c r="IP8242" s="3"/>
      <c r="IQ8242" s="3"/>
      <c r="IR8242" s="3"/>
      <c r="IS8242" s="3"/>
    </row>
    <row r="8243" spans="1:253" s="2" customFormat="1" ht="16.5">
      <c r="A8243" s="250"/>
      <c r="B8243" s="250"/>
      <c r="C8243" s="250"/>
      <c r="D8243" s="250"/>
      <c r="E8243" s="250"/>
      <c r="F8243" s="250"/>
      <c r="G8243" s="3"/>
      <c r="H8243" s="3"/>
      <c r="I8243" s="3"/>
      <c r="J8243" s="3"/>
      <c r="K8243" s="3"/>
      <c r="L8243" s="3"/>
      <c r="IK8243" s="3"/>
      <c r="IL8243" s="3"/>
      <c r="IM8243" s="3"/>
      <c r="IN8243" s="3"/>
      <c r="IO8243" s="3"/>
      <c r="IP8243" s="3"/>
      <c r="IQ8243" s="3"/>
      <c r="IR8243" s="3"/>
      <c r="IS8243" s="3"/>
    </row>
    <row r="8244" spans="1:253" s="2" customFormat="1" ht="16.5">
      <c r="A8244" s="250"/>
      <c r="B8244" s="250"/>
      <c r="C8244" s="250"/>
      <c r="D8244" s="250"/>
      <c r="E8244" s="250"/>
      <c r="F8244" s="250"/>
      <c r="G8244" s="3"/>
      <c r="H8244" s="3"/>
      <c r="I8244" s="3"/>
      <c r="J8244" s="3"/>
      <c r="K8244" s="3"/>
      <c r="L8244" s="3"/>
      <c r="IK8244" s="3"/>
      <c r="IL8244" s="3"/>
      <c r="IM8244" s="3"/>
      <c r="IN8244" s="3"/>
      <c r="IO8244" s="3"/>
      <c r="IP8244" s="3"/>
      <c r="IQ8244" s="3"/>
      <c r="IR8244" s="3"/>
      <c r="IS8244" s="3"/>
    </row>
    <row r="8245" spans="1:253" s="2" customFormat="1" ht="16.5">
      <c r="A8245" s="250"/>
      <c r="B8245" s="250"/>
      <c r="C8245" s="250"/>
      <c r="D8245" s="250"/>
      <c r="E8245" s="250"/>
      <c r="F8245" s="250"/>
      <c r="G8245" s="3"/>
      <c r="H8245" s="3"/>
      <c r="I8245" s="3"/>
      <c r="J8245" s="3"/>
      <c r="K8245" s="3"/>
      <c r="L8245" s="3"/>
      <c r="IK8245" s="3"/>
      <c r="IL8245" s="3"/>
      <c r="IM8245" s="3"/>
      <c r="IN8245" s="3"/>
      <c r="IO8245" s="3"/>
      <c r="IP8245" s="3"/>
      <c r="IQ8245" s="3"/>
      <c r="IR8245" s="3"/>
      <c r="IS8245" s="3"/>
    </row>
    <row r="8246" spans="1:253" s="2" customFormat="1" ht="16.5">
      <c r="A8246" s="250"/>
      <c r="B8246" s="250"/>
      <c r="C8246" s="250"/>
      <c r="D8246" s="250"/>
      <c r="E8246" s="250"/>
      <c r="F8246" s="250"/>
      <c r="G8246" s="3"/>
      <c r="H8246" s="3"/>
      <c r="I8246" s="3"/>
      <c r="J8246" s="3"/>
      <c r="K8246" s="3"/>
      <c r="L8246" s="3"/>
      <c r="IK8246" s="3"/>
      <c r="IL8246" s="3"/>
      <c r="IM8246" s="3"/>
      <c r="IN8246" s="3"/>
      <c r="IO8246" s="3"/>
      <c r="IP8246" s="3"/>
      <c r="IQ8246" s="3"/>
      <c r="IR8246" s="3"/>
      <c r="IS8246" s="3"/>
    </row>
    <row r="8247" spans="1:253" s="2" customFormat="1" ht="16.5">
      <c r="A8247" s="250"/>
      <c r="B8247" s="250"/>
      <c r="C8247" s="250"/>
      <c r="D8247" s="250"/>
      <c r="E8247" s="250"/>
      <c r="F8247" s="250"/>
      <c r="G8247" s="3"/>
      <c r="H8247" s="3"/>
      <c r="I8247" s="3"/>
      <c r="J8247" s="3"/>
      <c r="K8247" s="3"/>
      <c r="L8247" s="3"/>
      <c r="IK8247" s="3"/>
      <c r="IL8247" s="3"/>
      <c r="IM8247" s="3"/>
      <c r="IN8247" s="3"/>
      <c r="IO8247" s="3"/>
      <c r="IP8247" s="3"/>
      <c r="IQ8247" s="3"/>
      <c r="IR8247" s="3"/>
      <c r="IS8247" s="3"/>
    </row>
    <row r="8248" spans="1:253" s="2" customFormat="1" ht="16.5">
      <c r="A8248" s="250"/>
      <c r="B8248" s="250"/>
      <c r="C8248" s="250"/>
      <c r="D8248" s="250"/>
      <c r="E8248" s="250"/>
      <c r="F8248" s="250"/>
      <c r="G8248" s="3"/>
      <c r="H8248" s="3"/>
      <c r="I8248" s="3"/>
      <c r="J8248" s="3"/>
      <c r="K8248" s="3"/>
      <c r="L8248" s="3"/>
      <c r="IK8248" s="3"/>
      <c r="IL8248" s="3"/>
      <c r="IM8248" s="3"/>
      <c r="IN8248" s="3"/>
      <c r="IO8248" s="3"/>
      <c r="IP8248" s="3"/>
      <c r="IQ8248" s="3"/>
      <c r="IR8248" s="3"/>
      <c r="IS8248" s="3"/>
    </row>
    <row r="8249" spans="1:253" s="2" customFormat="1" ht="16.5">
      <c r="A8249" s="250"/>
      <c r="B8249" s="250"/>
      <c r="C8249" s="250"/>
      <c r="D8249" s="250"/>
      <c r="E8249" s="250"/>
      <c r="F8249" s="250"/>
      <c r="G8249" s="3"/>
      <c r="H8249" s="3"/>
      <c r="I8249" s="3"/>
      <c r="J8249" s="3"/>
      <c r="K8249" s="3"/>
      <c r="L8249" s="3"/>
      <c r="IK8249" s="3"/>
      <c r="IL8249" s="3"/>
      <c r="IM8249" s="3"/>
      <c r="IN8249" s="3"/>
      <c r="IO8249" s="3"/>
      <c r="IP8249" s="3"/>
      <c r="IQ8249" s="3"/>
      <c r="IR8249" s="3"/>
      <c r="IS8249" s="3"/>
    </row>
    <row r="8250" spans="1:253" s="2" customFormat="1" ht="16.5">
      <c r="A8250" s="250"/>
      <c r="B8250" s="250"/>
      <c r="C8250" s="250"/>
      <c r="D8250" s="250"/>
      <c r="E8250" s="250"/>
      <c r="F8250" s="250"/>
      <c r="G8250" s="3"/>
      <c r="H8250" s="3"/>
      <c r="I8250" s="3"/>
      <c r="J8250" s="3"/>
      <c r="K8250" s="3"/>
      <c r="L8250" s="3"/>
      <c r="IK8250" s="3"/>
      <c r="IL8250" s="3"/>
      <c r="IM8250" s="3"/>
      <c r="IN8250" s="3"/>
      <c r="IO8250" s="3"/>
      <c r="IP8250" s="3"/>
      <c r="IQ8250" s="3"/>
      <c r="IR8250" s="3"/>
      <c r="IS8250" s="3"/>
    </row>
    <row r="8251" spans="1:253" s="2" customFormat="1" ht="16.5">
      <c r="A8251" s="250"/>
      <c r="B8251" s="250"/>
      <c r="C8251" s="250"/>
      <c r="D8251" s="250"/>
      <c r="E8251" s="250"/>
      <c r="F8251" s="250"/>
      <c r="G8251" s="3"/>
      <c r="H8251" s="3"/>
      <c r="I8251" s="3"/>
      <c r="J8251" s="3"/>
      <c r="K8251" s="3"/>
      <c r="L8251" s="3"/>
      <c r="IK8251" s="3"/>
      <c r="IL8251" s="3"/>
      <c r="IM8251" s="3"/>
      <c r="IN8251" s="3"/>
      <c r="IO8251" s="3"/>
      <c r="IP8251" s="3"/>
      <c r="IQ8251" s="3"/>
      <c r="IR8251" s="3"/>
      <c r="IS8251" s="3"/>
    </row>
    <row r="8252" spans="1:253" s="2" customFormat="1" ht="16.5">
      <c r="A8252" s="250"/>
      <c r="B8252" s="250"/>
      <c r="C8252" s="250"/>
      <c r="D8252" s="250"/>
      <c r="E8252" s="250"/>
      <c r="F8252" s="250"/>
      <c r="G8252" s="3"/>
      <c r="H8252" s="3"/>
      <c r="I8252" s="3"/>
      <c r="J8252" s="3"/>
      <c r="K8252" s="3"/>
      <c r="L8252" s="3"/>
      <c r="IK8252" s="3"/>
      <c r="IL8252" s="3"/>
      <c r="IM8252" s="3"/>
      <c r="IN8252" s="3"/>
      <c r="IO8252" s="3"/>
      <c r="IP8252" s="3"/>
      <c r="IQ8252" s="3"/>
      <c r="IR8252" s="3"/>
      <c r="IS8252" s="3"/>
    </row>
    <row r="8253" spans="1:253" s="2" customFormat="1" ht="16.5">
      <c r="A8253" s="250"/>
      <c r="B8253" s="250"/>
      <c r="C8253" s="250"/>
      <c r="D8253" s="250"/>
      <c r="E8253" s="250"/>
      <c r="F8253" s="250"/>
      <c r="G8253" s="3"/>
      <c r="H8253" s="3"/>
      <c r="I8253" s="3"/>
      <c r="J8253" s="3"/>
      <c r="K8253" s="3"/>
      <c r="L8253" s="3"/>
      <c r="IK8253" s="3"/>
      <c r="IL8253" s="3"/>
      <c r="IM8253" s="3"/>
      <c r="IN8253" s="3"/>
      <c r="IO8253" s="3"/>
      <c r="IP8253" s="3"/>
      <c r="IQ8253" s="3"/>
      <c r="IR8253" s="3"/>
      <c r="IS8253" s="3"/>
    </row>
    <row r="8254" spans="1:253" s="2" customFormat="1" ht="16.5">
      <c r="A8254" s="250"/>
      <c r="B8254" s="250"/>
      <c r="C8254" s="250"/>
      <c r="D8254" s="250"/>
      <c r="E8254" s="250"/>
      <c r="F8254" s="250"/>
      <c r="G8254" s="3"/>
      <c r="H8254" s="3"/>
      <c r="I8254" s="3"/>
      <c r="J8254" s="3"/>
      <c r="K8254" s="3"/>
      <c r="L8254" s="3"/>
      <c r="IK8254" s="3"/>
      <c r="IL8254" s="3"/>
      <c r="IM8254" s="3"/>
      <c r="IN8254" s="3"/>
      <c r="IO8254" s="3"/>
      <c r="IP8254" s="3"/>
      <c r="IQ8254" s="3"/>
      <c r="IR8254" s="3"/>
      <c r="IS8254" s="3"/>
    </row>
    <row r="8255" spans="1:253" s="2" customFormat="1" ht="16.5">
      <c r="A8255" s="250"/>
      <c r="B8255" s="250"/>
      <c r="C8255" s="250"/>
      <c r="D8255" s="250"/>
      <c r="E8255" s="250"/>
      <c r="F8255" s="250"/>
      <c r="G8255" s="3"/>
      <c r="H8255" s="3"/>
      <c r="I8255" s="3"/>
      <c r="J8255" s="3"/>
      <c r="K8255" s="3"/>
      <c r="L8255" s="3"/>
      <c r="IK8255" s="3"/>
      <c r="IL8255" s="3"/>
      <c r="IM8255" s="3"/>
      <c r="IN8255" s="3"/>
      <c r="IO8255" s="3"/>
      <c r="IP8255" s="3"/>
      <c r="IQ8255" s="3"/>
      <c r="IR8255" s="3"/>
      <c r="IS8255" s="3"/>
    </row>
    <row r="8256" spans="1:253" s="2" customFormat="1" ht="16.5">
      <c r="A8256" s="250"/>
      <c r="B8256" s="250"/>
      <c r="C8256" s="250"/>
      <c r="D8256" s="250"/>
      <c r="E8256" s="250"/>
      <c r="F8256" s="250"/>
      <c r="G8256" s="3"/>
      <c r="H8256" s="3"/>
      <c r="I8256" s="3"/>
      <c r="J8256" s="3"/>
      <c r="K8256" s="3"/>
      <c r="L8256" s="3"/>
      <c r="IK8256" s="3"/>
      <c r="IL8256" s="3"/>
      <c r="IM8256" s="3"/>
      <c r="IN8256" s="3"/>
      <c r="IO8256" s="3"/>
      <c r="IP8256" s="3"/>
      <c r="IQ8256" s="3"/>
      <c r="IR8256" s="3"/>
      <c r="IS8256" s="3"/>
    </row>
    <row r="8257" spans="1:253" s="2" customFormat="1" ht="16.5">
      <c r="A8257" s="250"/>
      <c r="B8257" s="250"/>
      <c r="C8257" s="250"/>
      <c r="D8257" s="250"/>
      <c r="E8257" s="250"/>
      <c r="F8257" s="250"/>
      <c r="G8257" s="3"/>
      <c r="H8257" s="3"/>
      <c r="I8257" s="3"/>
      <c r="J8257" s="3"/>
      <c r="K8257" s="3"/>
      <c r="L8257" s="3"/>
      <c r="IK8257" s="3"/>
      <c r="IL8257" s="3"/>
      <c r="IM8257" s="3"/>
      <c r="IN8257" s="3"/>
      <c r="IO8257" s="3"/>
      <c r="IP8257" s="3"/>
      <c r="IQ8257" s="3"/>
      <c r="IR8257" s="3"/>
      <c r="IS8257" s="3"/>
    </row>
    <row r="8258" spans="1:253" s="2" customFormat="1" ht="16.5">
      <c r="A8258" s="250"/>
      <c r="B8258" s="250"/>
      <c r="C8258" s="250"/>
      <c r="D8258" s="250"/>
      <c r="E8258" s="250"/>
      <c r="F8258" s="250"/>
      <c r="G8258" s="3"/>
      <c r="H8258" s="3"/>
      <c r="I8258" s="3"/>
      <c r="J8258" s="3"/>
      <c r="K8258" s="3"/>
      <c r="L8258" s="3"/>
      <c r="IK8258" s="3"/>
      <c r="IL8258" s="3"/>
      <c r="IM8258" s="3"/>
      <c r="IN8258" s="3"/>
      <c r="IO8258" s="3"/>
      <c r="IP8258" s="3"/>
      <c r="IQ8258" s="3"/>
      <c r="IR8258" s="3"/>
      <c r="IS8258" s="3"/>
    </row>
    <row r="8259" spans="1:253" s="2" customFormat="1" ht="16.5">
      <c r="A8259" s="250"/>
      <c r="B8259" s="250"/>
      <c r="C8259" s="250"/>
      <c r="D8259" s="250"/>
      <c r="E8259" s="250"/>
      <c r="F8259" s="250"/>
      <c r="G8259" s="3"/>
      <c r="H8259" s="3"/>
      <c r="I8259" s="3"/>
      <c r="J8259" s="3"/>
      <c r="K8259" s="3"/>
      <c r="L8259" s="3"/>
      <c r="IK8259" s="3"/>
      <c r="IL8259" s="3"/>
      <c r="IM8259" s="3"/>
      <c r="IN8259" s="3"/>
      <c r="IO8259" s="3"/>
      <c r="IP8259" s="3"/>
      <c r="IQ8259" s="3"/>
      <c r="IR8259" s="3"/>
      <c r="IS8259" s="3"/>
    </row>
    <row r="8260" spans="1:253" s="2" customFormat="1" ht="16.5">
      <c r="A8260" s="250"/>
      <c r="B8260" s="250"/>
      <c r="C8260" s="250"/>
      <c r="D8260" s="250"/>
      <c r="E8260" s="250"/>
      <c r="F8260" s="250"/>
      <c r="G8260" s="3"/>
      <c r="H8260" s="3"/>
      <c r="I8260" s="3"/>
      <c r="J8260" s="3"/>
      <c r="K8260" s="3"/>
      <c r="L8260" s="3"/>
      <c r="IK8260" s="3"/>
      <c r="IL8260" s="3"/>
      <c r="IM8260" s="3"/>
      <c r="IN8260" s="3"/>
      <c r="IO8260" s="3"/>
      <c r="IP8260" s="3"/>
      <c r="IQ8260" s="3"/>
      <c r="IR8260" s="3"/>
      <c r="IS8260" s="3"/>
    </row>
    <row r="8261" spans="1:253" s="2" customFormat="1" ht="16.5">
      <c r="A8261" s="250"/>
      <c r="B8261" s="250"/>
      <c r="C8261" s="250"/>
      <c r="D8261" s="250"/>
      <c r="E8261" s="250"/>
      <c r="F8261" s="250"/>
      <c r="G8261" s="3"/>
      <c r="H8261" s="3"/>
      <c r="I8261" s="3"/>
      <c r="J8261" s="3"/>
      <c r="K8261" s="3"/>
      <c r="L8261" s="3"/>
      <c r="IK8261" s="3"/>
      <c r="IL8261" s="3"/>
      <c r="IM8261" s="3"/>
      <c r="IN8261" s="3"/>
      <c r="IO8261" s="3"/>
      <c r="IP8261" s="3"/>
      <c r="IQ8261" s="3"/>
      <c r="IR8261" s="3"/>
      <c r="IS8261" s="3"/>
    </row>
    <row r="8262" spans="1:253" s="2" customFormat="1" ht="16.5">
      <c r="A8262" s="250"/>
      <c r="B8262" s="250"/>
      <c r="C8262" s="250"/>
      <c r="D8262" s="250"/>
      <c r="E8262" s="250"/>
      <c r="F8262" s="250"/>
      <c r="G8262" s="3"/>
      <c r="H8262" s="3"/>
      <c r="I8262" s="3"/>
      <c r="J8262" s="3"/>
      <c r="K8262" s="3"/>
      <c r="L8262" s="3"/>
      <c r="IK8262" s="3"/>
      <c r="IL8262" s="3"/>
      <c r="IM8262" s="3"/>
      <c r="IN8262" s="3"/>
      <c r="IO8262" s="3"/>
      <c r="IP8262" s="3"/>
      <c r="IQ8262" s="3"/>
      <c r="IR8262" s="3"/>
      <c r="IS8262" s="3"/>
    </row>
    <row r="8263" spans="1:253" s="2" customFormat="1" ht="16.5">
      <c r="A8263" s="250"/>
      <c r="B8263" s="250"/>
      <c r="C8263" s="250"/>
      <c r="D8263" s="250"/>
      <c r="E8263" s="250"/>
      <c r="F8263" s="250"/>
      <c r="G8263" s="3"/>
      <c r="H8263" s="3"/>
      <c r="I8263" s="3"/>
      <c r="J8263" s="3"/>
      <c r="K8263" s="3"/>
      <c r="L8263" s="3"/>
      <c r="IK8263" s="3"/>
      <c r="IL8263" s="3"/>
      <c r="IM8263" s="3"/>
      <c r="IN8263" s="3"/>
      <c r="IO8263" s="3"/>
      <c r="IP8263" s="3"/>
      <c r="IQ8263" s="3"/>
      <c r="IR8263" s="3"/>
      <c r="IS8263" s="3"/>
    </row>
    <row r="8264" spans="1:253" s="2" customFormat="1" ht="16.5">
      <c r="A8264" s="250"/>
      <c r="B8264" s="250"/>
      <c r="C8264" s="250"/>
      <c r="D8264" s="250"/>
      <c r="E8264" s="250"/>
      <c r="F8264" s="250"/>
      <c r="G8264" s="3"/>
      <c r="H8264" s="3"/>
      <c r="I8264" s="3"/>
      <c r="J8264" s="3"/>
      <c r="K8264" s="3"/>
      <c r="L8264" s="3"/>
      <c r="IK8264" s="3"/>
      <c r="IL8264" s="3"/>
      <c r="IM8264" s="3"/>
      <c r="IN8264" s="3"/>
      <c r="IO8264" s="3"/>
      <c r="IP8264" s="3"/>
      <c r="IQ8264" s="3"/>
      <c r="IR8264" s="3"/>
      <c r="IS8264" s="3"/>
    </row>
    <row r="8265" spans="1:253" s="2" customFormat="1" ht="16.5">
      <c r="A8265" s="250"/>
      <c r="B8265" s="250"/>
      <c r="C8265" s="250"/>
      <c r="D8265" s="250"/>
      <c r="E8265" s="250"/>
      <c r="F8265" s="250"/>
      <c r="G8265" s="3"/>
      <c r="H8265" s="3"/>
      <c r="I8265" s="3"/>
      <c r="J8265" s="3"/>
      <c r="K8265" s="3"/>
      <c r="L8265" s="3"/>
      <c r="IK8265" s="3"/>
      <c r="IL8265" s="3"/>
      <c r="IM8265" s="3"/>
      <c r="IN8265" s="3"/>
      <c r="IO8265" s="3"/>
      <c r="IP8265" s="3"/>
      <c r="IQ8265" s="3"/>
      <c r="IR8265" s="3"/>
      <c r="IS8265" s="3"/>
    </row>
    <row r="8266" spans="1:253" s="2" customFormat="1" ht="16.5">
      <c r="A8266" s="250"/>
      <c r="B8266" s="250"/>
      <c r="C8266" s="250"/>
      <c r="D8266" s="250"/>
      <c r="E8266" s="250"/>
      <c r="F8266" s="250"/>
      <c r="G8266" s="3"/>
      <c r="H8266" s="3"/>
      <c r="I8266" s="3"/>
      <c r="J8266" s="3"/>
      <c r="K8266" s="3"/>
      <c r="L8266" s="3"/>
      <c r="IK8266" s="3"/>
      <c r="IL8266" s="3"/>
      <c r="IM8266" s="3"/>
      <c r="IN8266" s="3"/>
      <c r="IO8266" s="3"/>
      <c r="IP8266" s="3"/>
      <c r="IQ8266" s="3"/>
      <c r="IR8266" s="3"/>
      <c r="IS8266" s="3"/>
    </row>
    <row r="8267" spans="1:253" s="2" customFormat="1" ht="16.5">
      <c r="A8267" s="250"/>
      <c r="B8267" s="250"/>
      <c r="C8267" s="250"/>
      <c r="D8267" s="250"/>
      <c r="E8267" s="250"/>
      <c r="F8267" s="250"/>
      <c r="G8267" s="3"/>
      <c r="H8267" s="3"/>
      <c r="I8267" s="3"/>
      <c r="J8267" s="3"/>
      <c r="K8267" s="3"/>
      <c r="L8267" s="3"/>
      <c r="IK8267" s="3"/>
      <c r="IL8267" s="3"/>
      <c r="IM8267" s="3"/>
      <c r="IN8267" s="3"/>
      <c r="IO8267" s="3"/>
      <c r="IP8267" s="3"/>
      <c r="IQ8267" s="3"/>
      <c r="IR8267" s="3"/>
      <c r="IS8267" s="3"/>
    </row>
    <row r="8268" spans="1:253" s="2" customFormat="1" ht="16.5">
      <c r="A8268" s="250"/>
      <c r="B8268" s="250"/>
      <c r="C8268" s="250"/>
      <c r="D8268" s="250"/>
      <c r="E8268" s="250"/>
      <c r="F8268" s="250"/>
      <c r="G8268" s="3"/>
      <c r="H8268" s="3"/>
      <c r="I8268" s="3"/>
      <c r="J8268" s="3"/>
      <c r="K8268" s="3"/>
      <c r="L8268" s="3"/>
      <c r="IK8268" s="3"/>
      <c r="IL8268" s="3"/>
      <c r="IM8268" s="3"/>
      <c r="IN8268" s="3"/>
      <c r="IO8268" s="3"/>
      <c r="IP8268" s="3"/>
      <c r="IQ8268" s="3"/>
      <c r="IR8268" s="3"/>
      <c r="IS8268" s="3"/>
    </row>
    <row r="8269" spans="1:253" s="2" customFormat="1" ht="16.5">
      <c r="A8269" s="250"/>
      <c r="B8269" s="250"/>
      <c r="C8269" s="250"/>
      <c r="D8269" s="250"/>
      <c r="E8269" s="250"/>
      <c r="F8269" s="250"/>
      <c r="G8269" s="3"/>
      <c r="H8269" s="3"/>
      <c r="I8269" s="3"/>
      <c r="J8269" s="3"/>
      <c r="K8269" s="3"/>
      <c r="L8269" s="3"/>
      <c r="IK8269" s="3"/>
      <c r="IL8269" s="3"/>
      <c r="IM8269" s="3"/>
      <c r="IN8269" s="3"/>
      <c r="IO8269" s="3"/>
      <c r="IP8269" s="3"/>
      <c r="IQ8269" s="3"/>
      <c r="IR8269" s="3"/>
      <c r="IS8269" s="3"/>
    </row>
    <row r="8270" spans="1:253" s="2" customFormat="1" ht="16.5">
      <c r="A8270" s="250"/>
      <c r="B8270" s="250"/>
      <c r="C8270" s="250"/>
      <c r="D8270" s="250"/>
      <c r="E8270" s="250"/>
      <c r="F8270" s="250"/>
      <c r="G8270" s="3"/>
      <c r="H8270" s="3"/>
      <c r="I8270" s="3"/>
      <c r="J8270" s="3"/>
      <c r="K8270" s="3"/>
      <c r="L8270" s="3"/>
      <c r="IK8270" s="3"/>
      <c r="IL8270" s="3"/>
      <c r="IM8270" s="3"/>
      <c r="IN8270" s="3"/>
      <c r="IO8270" s="3"/>
      <c r="IP8270" s="3"/>
      <c r="IQ8270" s="3"/>
      <c r="IR8270" s="3"/>
      <c r="IS8270" s="3"/>
    </row>
    <row r="8271" spans="1:253" s="2" customFormat="1" ht="16.5">
      <c r="A8271" s="250"/>
      <c r="B8271" s="250"/>
      <c r="C8271" s="250"/>
      <c r="D8271" s="250"/>
      <c r="E8271" s="250"/>
      <c r="F8271" s="250"/>
      <c r="G8271" s="3"/>
      <c r="H8271" s="3"/>
      <c r="I8271" s="3"/>
      <c r="J8271" s="3"/>
      <c r="K8271" s="3"/>
      <c r="L8271" s="3"/>
      <c r="IK8271" s="3"/>
      <c r="IL8271" s="3"/>
      <c r="IM8271" s="3"/>
      <c r="IN8271" s="3"/>
      <c r="IO8271" s="3"/>
      <c r="IP8271" s="3"/>
      <c r="IQ8271" s="3"/>
      <c r="IR8271" s="3"/>
      <c r="IS8271" s="3"/>
    </row>
    <row r="8272" spans="1:253" s="2" customFormat="1" ht="16.5">
      <c r="A8272" s="250"/>
      <c r="B8272" s="250"/>
      <c r="C8272" s="250"/>
      <c r="D8272" s="250"/>
      <c r="E8272" s="250"/>
      <c r="F8272" s="250"/>
      <c r="G8272" s="3"/>
      <c r="H8272" s="3"/>
      <c r="I8272" s="3"/>
      <c r="J8272" s="3"/>
      <c r="K8272" s="3"/>
      <c r="L8272" s="3"/>
      <c r="IK8272" s="3"/>
      <c r="IL8272" s="3"/>
      <c r="IM8272" s="3"/>
      <c r="IN8272" s="3"/>
      <c r="IO8272" s="3"/>
      <c r="IP8272" s="3"/>
      <c r="IQ8272" s="3"/>
      <c r="IR8272" s="3"/>
      <c r="IS8272" s="3"/>
    </row>
    <row r="8273" spans="1:253" s="2" customFormat="1" ht="16.5">
      <c r="A8273" s="250"/>
      <c r="B8273" s="250"/>
      <c r="C8273" s="250"/>
      <c r="D8273" s="250"/>
      <c r="E8273" s="250"/>
      <c r="F8273" s="250"/>
      <c r="G8273" s="3"/>
      <c r="H8273" s="3"/>
      <c r="I8273" s="3"/>
      <c r="J8273" s="3"/>
      <c r="K8273" s="3"/>
      <c r="L8273" s="3"/>
      <c r="IK8273" s="3"/>
      <c r="IL8273" s="3"/>
      <c r="IM8273" s="3"/>
      <c r="IN8273" s="3"/>
      <c r="IO8273" s="3"/>
      <c r="IP8273" s="3"/>
      <c r="IQ8273" s="3"/>
      <c r="IR8273" s="3"/>
      <c r="IS8273" s="3"/>
    </row>
    <row r="8274" spans="1:253" s="2" customFormat="1" ht="16.5">
      <c r="A8274" s="250"/>
      <c r="B8274" s="250"/>
      <c r="C8274" s="250"/>
      <c r="D8274" s="250"/>
      <c r="E8274" s="250"/>
      <c r="F8274" s="250"/>
      <c r="G8274" s="3"/>
      <c r="H8274" s="3"/>
      <c r="I8274" s="3"/>
      <c r="J8274" s="3"/>
      <c r="K8274" s="3"/>
      <c r="L8274" s="3"/>
      <c r="IK8274" s="3"/>
      <c r="IL8274" s="3"/>
      <c r="IM8274" s="3"/>
      <c r="IN8274" s="3"/>
      <c r="IO8274" s="3"/>
      <c r="IP8274" s="3"/>
      <c r="IQ8274" s="3"/>
      <c r="IR8274" s="3"/>
      <c r="IS8274" s="3"/>
    </row>
    <row r="8275" spans="1:253" s="2" customFormat="1" ht="16.5">
      <c r="A8275" s="250"/>
      <c r="B8275" s="250"/>
      <c r="C8275" s="250"/>
      <c r="D8275" s="250"/>
      <c r="E8275" s="250"/>
      <c r="F8275" s="250"/>
      <c r="G8275" s="3"/>
      <c r="H8275" s="3"/>
      <c r="I8275" s="3"/>
      <c r="J8275" s="3"/>
      <c r="K8275" s="3"/>
      <c r="L8275" s="3"/>
      <c r="IK8275" s="3"/>
      <c r="IL8275" s="3"/>
      <c r="IM8275" s="3"/>
      <c r="IN8275" s="3"/>
      <c r="IO8275" s="3"/>
      <c r="IP8275" s="3"/>
      <c r="IQ8275" s="3"/>
      <c r="IR8275" s="3"/>
      <c r="IS8275" s="3"/>
    </row>
    <row r="8276" spans="1:253" s="2" customFormat="1" ht="16.5">
      <c r="A8276" s="250"/>
      <c r="B8276" s="250"/>
      <c r="C8276" s="250"/>
      <c r="D8276" s="250"/>
      <c r="E8276" s="250"/>
      <c r="F8276" s="250"/>
      <c r="G8276" s="3"/>
      <c r="H8276" s="3"/>
      <c r="I8276" s="3"/>
      <c r="J8276" s="3"/>
      <c r="K8276" s="3"/>
      <c r="L8276" s="3"/>
      <c r="IK8276" s="3"/>
      <c r="IL8276" s="3"/>
      <c r="IM8276" s="3"/>
      <c r="IN8276" s="3"/>
      <c r="IO8276" s="3"/>
      <c r="IP8276" s="3"/>
      <c r="IQ8276" s="3"/>
      <c r="IR8276" s="3"/>
      <c r="IS8276" s="3"/>
    </row>
    <row r="8277" spans="1:253" s="2" customFormat="1" ht="16.5">
      <c r="A8277" s="250"/>
      <c r="B8277" s="250"/>
      <c r="C8277" s="250"/>
      <c r="D8277" s="250"/>
      <c r="E8277" s="250"/>
      <c r="F8277" s="250"/>
      <c r="G8277" s="3"/>
      <c r="H8277" s="3"/>
      <c r="I8277" s="3"/>
      <c r="J8277" s="3"/>
      <c r="K8277" s="3"/>
      <c r="L8277" s="3"/>
      <c r="IK8277" s="3"/>
      <c r="IL8277" s="3"/>
      <c r="IM8277" s="3"/>
      <c r="IN8277" s="3"/>
      <c r="IO8277" s="3"/>
      <c r="IP8277" s="3"/>
      <c r="IQ8277" s="3"/>
      <c r="IR8277" s="3"/>
      <c r="IS8277" s="3"/>
    </row>
    <row r="8278" spans="1:253" s="2" customFormat="1" ht="16.5">
      <c r="A8278" s="250"/>
      <c r="B8278" s="250"/>
      <c r="C8278" s="250"/>
      <c r="D8278" s="250"/>
      <c r="E8278" s="250"/>
      <c r="F8278" s="250"/>
      <c r="G8278" s="3"/>
      <c r="H8278" s="3"/>
      <c r="I8278" s="3"/>
      <c r="J8278" s="3"/>
      <c r="K8278" s="3"/>
      <c r="L8278" s="3"/>
      <c r="IK8278" s="3"/>
      <c r="IL8278" s="3"/>
      <c r="IM8278" s="3"/>
      <c r="IN8278" s="3"/>
      <c r="IO8278" s="3"/>
      <c r="IP8278" s="3"/>
      <c r="IQ8278" s="3"/>
      <c r="IR8278" s="3"/>
      <c r="IS8278" s="3"/>
    </row>
    <row r="8279" spans="1:253" s="2" customFormat="1" ht="16.5">
      <c r="A8279" s="250"/>
      <c r="B8279" s="250"/>
      <c r="C8279" s="250"/>
      <c r="D8279" s="250"/>
      <c r="E8279" s="250"/>
      <c r="F8279" s="250"/>
      <c r="G8279" s="3"/>
      <c r="H8279" s="3"/>
      <c r="I8279" s="3"/>
      <c r="J8279" s="3"/>
      <c r="K8279" s="3"/>
      <c r="L8279" s="3"/>
      <c r="IK8279" s="3"/>
      <c r="IL8279" s="3"/>
      <c r="IM8279" s="3"/>
      <c r="IN8279" s="3"/>
      <c r="IO8279" s="3"/>
      <c r="IP8279" s="3"/>
      <c r="IQ8279" s="3"/>
      <c r="IR8279" s="3"/>
      <c r="IS8279" s="3"/>
    </row>
    <row r="8280" spans="1:253" s="2" customFormat="1" ht="16.5">
      <c r="A8280" s="250"/>
      <c r="B8280" s="250"/>
      <c r="C8280" s="250"/>
      <c r="D8280" s="250"/>
      <c r="E8280" s="250"/>
      <c r="F8280" s="250"/>
      <c r="G8280" s="3"/>
      <c r="H8280" s="3"/>
      <c r="I8280" s="3"/>
      <c r="J8280" s="3"/>
      <c r="K8280" s="3"/>
      <c r="L8280" s="3"/>
      <c r="IK8280" s="3"/>
      <c r="IL8280" s="3"/>
      <c r="IM8280" s="3"/>
      <c r="IN8280" s="3"/>
      <c r="IO8280" s="3"/>
      <c r="IP8280" s="3"/>
      <c r="IQ8280" s="3"/>
      <c r="IR8280" s="3"/>
      <c r="IS8280" s="3"/>
    </row>
    <row r="8281" spans="1:253" s="2" customFormat="1" ht="16.5">
      <c r="A8281" s="250"/>
      <c r="B8281" s="250"/>
      <c r="C8281" s="250"/>
      <c r="D8281" s="250"/>
      <c r="E8281" s="250"/>
      <c r="F8281" s="250"/>
      <c r="G8281" s="3"/>
      <c r="H8281" s="3"/>
      <c r="I8281" s="3"/>
      <c r="J8281" s="3"/>
      <c r="K8281" s="3"/>
      <c r="L8281" s="3"/>
      <c r="IK8281" s="3"/>
      <c r="IL8281" s="3"/>
      <c r="IM8281" s="3"/>
      <c r="IN8281" s="3"/>
      <c r="IO8281" s="3"/>
      <c r="IP8281" s="3"/>
      <c r="IQ8281" s="3"/>
      <c r="IR8281" s="3"/>
      <c r="IS8281" s="3"/>
    </row>
    <row r="8282" spans="1:253" s="2" customFormat="1" ht="16.5">
      <c r="A8282" s="250"/>
      <c r="B8282" s="250"/>
      <c r="C8282" s="250"/>
      <c r="D8282" s="250"/>
      <c r="E8282" s="250"/>
      <c r="F8282" s="250"/>
      <c r="G8282" s="3"/>
      <c r="H8282" s="3"/>
      <c r="I8282" s="3"/>
      <c r="J8282" s="3"/>
      <c r="K8282" s="3"/>
      <c r="L8282" s="3"/>
      <c r="IK8282" s="3"/>
      <c r="IL8282" s="3"/>
      <c r="IM8282" s="3"/>
      <c r="IN8282" s="3"/>
      <c r="IO8282" s="3"/>
      <c r="IP8282" s="3"/>
      <c r="IQ8282" s="3"/>
      <c r="IR8282" s="3"/>
      <c r="IS8282" s="3"/>
    </row>
    <row r="8283" spans="1:253" s="2" customFormat="1" ht="16.5">
      <c r="A8283" s="250"/>
      <c r="B8283" s="250"/>
      <c r="C8283" s="250"/>
      <c r="D8283" s="250"/>
      <c r="E8283" s="250"/>
      <c r="F8283" s="250"/>
      <c r="G8283" s="3"/>
      <c r="H8283" s="3"/>
      <c r="I8283" s="3"/>
      <c r="J8283" s="3"/>
      <c r="K8283" s="3"/>
      <c r="L8283" s="3"/>
      <c r="IK8283" s="3"/>
      <c r="IL8283" s="3"/>
      <c r="IM8283" s="3"/>
      <c r="IN8283" s="3"/>
      <c r="IO8283" s="3"/>
      <c r="IP8283" s="3"/>
      <c r="IQ8283" s="3"/>
      <c r="IR8283" s="3"/>
      <c r="IS8283" s="3"/>
    </row>
    <row r="8284" spans="1:253" s="2" customFormat="1" ht="16.5">
      <c r="A8284" s="250"/>
      <c r="B8284" s="250"/>
      <c r="C8284" s="250"/>
      <c r="D8284" s="250"/>
      <c r="E8284" s="250"/>
      <c r="F8284" s="250"/>
      <c r="G8284" s="3"/>
      <c r="H8284" s="3"/>
      <c r="I8284" s="3"/>
      <c r="J8284" s="3"/>
      <c r="K8284" s="3"/>
      <c r="L8284" s="3"/>
      <c r="IK8284" s="3"/>
      <c r="IL8284" s="3"/>
      <c r="IM8284" s="3"/>
      <c r="IN8284" s="3"/>
      <c r="IO8284" s="3"/>
      <c r="IP8284" s="3"/>
      <c r="IQ8284" s="3"/>
      <c r="IR8284" s="3"/>
      <c r="IS8284" s="3"/>
    </row>
    <row r="8285" spans="1:253" s="2" customFormat="1" ht="16.5">
      <c r="A8285" s="250"/>
      <c r="B8285" s="250"/>
      <c r="C8285" s="250"/>
      <c r="D8285" s="250"/>
      <c r="E8285" s="250"/>
      <c r="F8285" s="250"/>
      <c r="G8285" s="3"/>
      <c r="H8285" s="3"/>
      <c r="I8285" s="3"/>
      <c r="J8285" s="3"/>
      <c r="K8285" s="3"/>
      <c r="L8285" s="3"/>
      <c r="IK8285" s="3"/>
      <c r="IL8285" s="3"/>
      <c r="IM8285" s="3"/>
      <c r="IN8285" s="3"/>
      <c r="IO8285" s="3"/>
      <c r="IP8285" s="3"/>
      <c r="IQ8285" s="3"/>
      <c r="IR8285" s="3"/>
      <c r="IS8285" s="3"/>
    </row>
    <row r="8286" spans="1:253" s="2" customFormat="1" ht="16.5">
      <c r="A8286" s="250"/>
      <c r="B8286" s="250"/>
      <c r="C8286" s="250"/>
      <c r="D8286" s="250"/>
      <c r="E8286" s="250"/>
      <c r="F8286" s="250"/>
      <c r="G8286" s="3"/>
      <c r="H8286" s="3"/>
      <c r="I8286" s="3"/>
      <c r="J8286" s="3"/>
      <c r="K8286" s="3"/>
      <c r="L8286" s="3"/>
      <c r="IK8286" s="3"/>
      <c r="IL8286" s="3"/>
      <c r="IM8286" s="3"/>
      <c r="IN8286" s="3"/>
      <c r="IO8286" s="3"/>
      <c r="IP8286" s="3"/>
      <c r="IQ8286" s="3"/>
      <c r="IR8286" s="3"/>
      <c r="IS8286" s="3"/>
    </row>
    <row r="8287" spans="1:253" s="2" customFormat="1" ht="16.5">
      <c r="A8287" s="250"/>
      <c r="B8287" s="250"/>
      <c r="C8287" s="250"/>
      <c r="D8287" s="250"/>
      <c r="E8287" s="250"/>
      <c r="F8287" s="250"/>
      <c r="G8287" s="3"/>
      <c r="H8287" s="3"/>
      <c r="I8287" s="3"/>
      <c r="J8287" s="3"/>
      <c r="K8287" s="3"/>
      <c r="L8287" s="3"/>
      <c r="IK8287" s="3"/>
      <c r="IL8287" s="3"/>
      <c r="IM8287" s="3"/>
      <c r="IN8287" s="3"/>
      <c r="IO8287" s="3"/>
      <c r="IP8287" s="3"/>
      <c r="IQ8287" s="3"/>
      <c r="IR8287" s="3"/>
      <c r="IS8287" s="3"/>
    </row>
    <row r="8288" spans="1:253" s="2" customFormat="1" ht="16.5">
      <c r="A8288" s="250"/>
      <c r="B8288" s="250"/>
      <c r="C8288" s="250"/>
      <c r="D8288" s="250"/>
      <c r="E8288" s="250"/>
      <c r="F8288" s="250"/>
      <c r="G8288" s="3"/>
      <c r="H8288" s="3"/>
      <c r="I8288" s="3"/>
      <c r="J8288" s="3"/>
      <c r="K8288" s="3"/>
      <c r="L8288" s="3"/>
      <c r="IK8288" s="3"/>
      <c r="IL8288" s="3"/>
      <c r="IM8288" s="3"/>
      <c r="IN8288" s="3"/>
      <c r="IO8288" s="3"/>
      <c r="IP8288" s="3"/>
      <c r="IQ8288" s="3"/>
      <c r="IR8288" s="3"/>
      <c r="IS8288" s="3"/>
    </row>
    <row r="8289" spans="1:253" s="2" customFormat="1" ht="16.5">
      <c r="A8289" s="250"/>
      <c r="B8289" s="250"/>
      <c r="C8289" s="250"/>
      <c r="D8289" s="250"/>
      <c r="E8289" s="250"/>
      <c r="F8289" s="250"/>
      <c r="G8289" s="3"/>
      <c r="H8289" s="3"/>
      <c r="I8289" s="3"/>
      <c r="J8289" s="3"/>
      <c r="K8289" s="3"/>
      <c r="L8289" s="3"/>
      <c r="IK8289" s="3"/>
      <c r="IL8289" s="3"/>
      <c r="IM8289" s="3"/>
      <c r="IN8289" s="3"/>
      <c r="IO8289" s="3"/>
      <c r="IP8289" s="3"/>
      <c r="IQ8289" s="3"/>
      <c r="IR8289" s="3"/>
      <c r="IS8289" s="3"/>
    </row>
    <row r="8290" spans="1:253" s="2" customFormat="1" ht="16.5">
      <c r="A8290" s="250"/>
      <c r="B8290" s="250"/>
      <c r="C8290" s="250"/>
      <c r="D8290" s="250"/>
      <c r="E8290" s="250"/>
      <c r="F8290" s="250"/>
      <c r="G8290" s="3"/>
      <c r="H8290" s="3"/>
      <c r="I8290" s="3"/>
      <c r="J8290" s="3"/>
      <c r="K8290" s="3"/>
      <c r="L8290" s="3"/>
      <c r="IK8290" s="3"/>
      <c r="IL8290" s="3"/>
      <c r="IM8290" s="3"/>
      <c r="IN8290" s="3"/>
      <c r="IO8290" s="3"/>
      <c r="IP8290" s="3"/>
      <c r="IQ8290" s="3"/>
      <c r="IR8290" s="3"/>
      <c r="IS8290" s="3"/>
    </row>
    <row r="8291" spans="1:253" s="2" customFormat="1" ht="16.5">
      <c r="A8291" s="250"/>
      <c r="B8291" s="250"/>
      <c r="C8291" s="250"/>
      <c r="D8291" s="250"/>
      <c r="E8291" s="250"/>
      <c r="F8291" s="250"/>
      <c r="G8291" s="3"/>
      <c r="H8291" s="3"/>
      <c r="I8291" s="3"/>
      <c r="J8291" s="3"/>
      <c r="K8291" s="3"/>
      <c r="L8291" s="3"/>
      <c r="IK8291" s="3"/>
      <c r="IL8291" s="3"/>
      <c r="IM8291" s="3"/>
      <c r="IN8291" s="3"/>
      <c r="IO8291" s="3"/>
      <c r="IP8291" s="3"/>
      <c r="IQ8291" s="3"/>
      <c r="IR8291" s="3"/>
      <c r="IS8291" s="3"/>
    </row>
    <row r="8292" spans="1:253" s="2" customFormat="1" ht="16.5">
      <c r="A8292" s="250"/>
      <c r="B8292" s="250"/>
      <c r="C8292" s="250"/>
      <c r="D8292" s="250"/>
      <c r="E8292" s="250"/>
      <c r="F8292" s="250"/>
      <c r="G8292" s="3"/>
      <c r="H8292" s="3"/>
      <c r="I8292" s="3"/>
      <c r="J8292" s="3"/>
      <c r="K8292" s="3"/>
      <c r="L8292" s="3"/>
      <c r="IK8292" s="3"/>
      <c r="IL8292" s="3"/>
      <c r="IM8292" s="3"/>
      <c r="IN8292" s="3"/>
      <c r="IO8292" s="3"/>
      <c r="IP8292" s="3"/>
      <c r="IQ8292" s="3"/>
      <c r="IR8292" s="3"/>
      <c r="IS8292" s="3"/>
    </row>
    <row r="8293" spans="1:253" s="2" customFormat="1" ht="16.5">
      <c r="A8293" s="250"/>
      <c r="B8293" s="250"/>
      <c r="C8293" s="250"/>
      <c r="D8293" s="250"/>
      <c r="E8293" s="250"/>
      <c r="F8293" s="250"/>
      <c r="G8293" s="3"/>
      <c r="H8293" s="3"/>
      <c r="I8293" s="3"/>
      <c r="J8293" s="3"/>
      <c r="K8293" s="3"/>
      <c r="L8293" s="3"/>
      <c r="IK8293" s="3"/>
      <c r="IL8293" s="3"/>
      <c r="IM8293" s="3"/>
      <c r="IN8293" s="3"/>
      <c r="IO8293" s="3"/>
      <c r="IP8293" s="3"/>
      <c r="IQ8293" s="3"/>
      <c r="IR8293" s="3"/>
      <c r="IS8293" s="3"/>
    </row>
    <row r="8294" spans="1:253" s="2" customFormat="1" ht="16.5">
      <c r="A8294" s="250"/>
      <c r="B8294" s="250"/>
      <c r="C8294" s="250"/>
      <c r="D8294" s="250"/>
      <c r="E8294" s="250"/>
      <c r="F8294" s="250"/>
      <c r="G8294" s="3"/>
      <c r="H8294" s="3"/>
      <c r="I8294" s="3"/>
      <c r="J8294" s="3"/>
      <c r="K8294" s="3"/>
      <c r="L8294" s="3"/>
      <c r="IK8294" s="3"/>
      <c r="IL8294" s="3"/>
      <c r="IM8294" s="3"/>
      <c r="IN8294" s="3"/>
      <c r="IO8294" s="3"/>
      <c r="IP8294" s="3"/>
      <c r="IQ8294" s="3"/>
      <c r="IR8294" s="3"/>
      <c r="IS8294" s="3"/>
    </row>
    <row r="8295" spans="1:253" s="2" customFormat="1" ht="16.5">
      <c r="A8295" s="250"/>
      <c r="B8295" s="250"/>
      <c r="C8295" s="250"/>
      <c r="D8295" s="250"/>
      <c r="E8295" s="250"/>
      <c r="F8295" s="250"/>
      <c r="G8295" s="3"/>
      <c r="H8295" s="3"/>
      <c r="I8295" s="3"/>
      <c r="J8295" s="3"/>
      <c r="K8295" s="3"/>
      <c r="L8295" s="3"/>
      <c r="IK8295" s="3"/>
      <c r="IL8295" s="3"/>
      <c r="IM8295" s="3"/>
      <c r="IN8295" s="3"/>
      <c r="IO8295" s="3"/>
      <c r="IP8295" s="3"/>
      <c r="IQ8295" s="3"/>
      <c r="IR8295" s="3"/>
      <c r="IS8295" s="3"/>
    </row>
    <row r="8296" spans="1:253" s="2" customFormat="1" ht="16.5">
      <c r="A8296" s="250"/>
      <c r="B8296" s="250"/>
      <c r="C8296" s="250"/>
      <c r="D8296" s="250"/>
      <c r="E8296" s="250"/>
      <c r="F8296" s="250"/>
      <c r="G8296" s="3"/>
      <c r="H8296" s="3"/>
      <c r="I8296" s="3"/>
      <c r="J8296" s="3"/>
      <c r="K8296" s="3"/>
      <c r="L8296" s="3"/>
      <c r="IK8296" s="3"/>
      <c r="IL8296" s="3"/>
      <c r="IM8296" s="3"/>
      <c r="IN8296" s="3"/>
      <c r="IO8296" s="3"/>
      <c r="IP8296" s="3"/>
      <c r="IQ8296" s="3"/>
      <c r="IR8296" s="3"/>
      <c r="IS8296" s="3"/>
    </row>
    <row r="8297" spans="1:253" s="2" customFormat="1" ht="16.5">
      <c r="A8297" s="250"/>
      <c r="B8297" s="250"/>
      <c r="C8297" s="250"/>
      <c r="D8297" s="250"/>
      <c r="E8297" s="250"/>
      <c r="F8297" s="250"/>
      <c r="G8297" s="3"/>
      <c r="H8297" s="3"/>
      <c r="I8297" s="3"/>
      <c r="J8297" s="3"/>
      <c r="K8297" s="3"/>
      <c r="L8297" s="3"/>
      <c r="IK8297" s="3"/>
      <c r="IL8297" s="3"/>
      <c r="IM8297" s="3"/>
      <c r="IN8297" s="3"/>
      <c r="IO8297" s="3"/>
      <c r="IP8297" s="3"/>
      <c r="IQ8297" s="3"/>
      <c r="IR8297" s="3"/>
      <c r="IS8297" s="3"/>
    </row>
    <row r="8298" spans="1:253" s="2" customFormat="1" ht="16.5">
      <c r="A8298" s="250"/>
      <c r="B8298" s="250"/>
      <c r="C8298" s="250"/>
      <c r="D8298" s="250"/>
      <c r="E8298" s="250"/>
      <c r="F8298" s="250"/>
      <c r="G8298" s="3"/>
      <c r="H8298" s="3"/>
      <c r="I8298" s="3"/>
      <c r="J8298" s="3"/>
      <c r="K8298" s="3"/>
      <c r="L8298" s="3"/>
      <c r="IK8298" s="3"/>
      <c r="IL8298" s="3"/>
      <c r="IM8298" s="3"/>
      <c r="IN8298" s="3"/>
      <c r="IO8298" s="3"/>
      <c r="IP8298" s="3"/>
      <c r="IQ8298" s="3"/>
      <c r="IR8298" s="3"/>
      <c r="IS8298" s="3"/>
    </row>
    <row r="8299" spans="1:253" s="2" customFormat="1" ht="16.5">
      <c r="A8299" s="250"/>
      <c r="B8299" s="250"/>
      <c r="C8299" s="250"/>
      <c r="D8299" s="250"/>
      <c r="E8299" s="250"/>
      <c r="F8299" s="250"/>
      <c r="G8299" s="3"/>
      <c r="H8299" s="3"/>
      <c r="I8299" s="3"/>
      <c r="J8299" s="3"/>
      <c r="K8299" s="3"/>
      <c r="L8299" s="3"/>
      <c r="IK8299" s="3"/>
      <c r="IL8299" s="3"/>
      <c r="IM8299" s="3"/>
      <c r="IN8299" s="3"/>
      <c r="IO8299" s="3"/>
      <c r="IP8299" s="3"/>
      <c r="IQ8299" s="3"/>
      <c r="IR8299" s="3"/>
      <c r="IS8299" s="3"/>
    </row>
    <row r="8300" spans="1:253" s="2" customFormat="1" ht="16.5">
      <c r="A8300" s="250"/>
      <c r="B8300" s="250"/>
      <c r="C8300" s="250"/>
      <c r="D8300" s="250"/>
      <c r="E8300" s="250"/>
      <c r="F8300" s="250"/>
      <c r="G8300" s="3"/>
      <c r="H8300" s="3"/>
      <c r="I8300" s="3"/>
      <c r="J8300" s="3"/>
      <c r="K8300" s="3"/>
      <c r="L8300" s="3"/>
      <c r="IK8300" s="3"/>
      <c r="IL8300" s="3"/>
      <c r="IM8300" s="3"/>
      <c r="IN8300" s="3"/>
      <c r="IO8300" s="3"/>
      <c r="IP8300" s="3"/>
      <c r="IQ8300" s="3"/>
      <c r="IR8300" s="3"/>
      <c r="IS8300" s="3"/>
    </row>
    <row r="8301" spans="1:253" s="2" customFormat="1" ht="16.5">
      <c r="A8301" s="250"/>
      <c r="B8301" s="250"/>
      <c r="C8301" s="250"/>
      <c r="D8301" s="250"/>
      <c r="E8301" s="250"/>
      <c r="F8301" s="250"/>
      <c r="G8301" s="3"/>
      <c r="H8301" s="3"/>
      <c r="I8301" s="3"/>
      <c r="J8301" s="3"/>
      <c r="K8301" s="3"/>
      <c r="L8301" s="3"/>
      <c r="IK8301" s="3"/>
      <c r="IL8301" s="3"/>
      <c r="IM8301" s="3"/>
      <c r="IN8301" s="3"/>
      <c r="IO8301" s="3"/>
      <c r="IP8301" s="3"/>
      <c r="IQ8301" s="3"/>
      <c r="IR8301" s="3"/>
      <c r="IS8301" s="3"/>
    </row>
    <row r="8302" spans="1:253" s="2" customFormat="1" ht="16.5">
      <c r="A8302" s="250"/>
      <c r="B8302" s="250"/>
      <c r="C8302" s="250"/>
      <c r="D8302" s="250"/>
      <c r="E8302" s="250"/>
      <c r="F8302" s="250"/>
      <c r="G8302" s="3"/>
      <c r="H8302" s="3"/>
      <c r="I8302" s="3"/>
      <c r="J8302" s="3"/>
      <c r="K8302" s="3"/>
      <c r="L8302" s="3"/>
      <c r="IK8302" s="3"/>
      <c r="IL8302" s="3"/>
      <c r="IM8302" s="3"/>
      <c r="IN8302" s="3"/>
      <c r="IO8302" s="3"/>
      <c r="IP8302" s="3"/>
      <c r="IQ8302" s="3"/>
      <c r="IR8302" s="3"/>
      <c r="IS8302" s="3"/>
    </row>
    <row r="8303" spans="1:253" s="2" customFormat="1" ht="16.5">
      <c r="A8303" s="250"/>
      <c r="B8303" s="250"/>
      <c r="C8303" s="250"/>
      <c r="D8303" s="250"/>
      <c r="E8303" s="250"/>
      <c r="F8303" s="250"/>
      <c r="G8303" s="3"/>
      <c r="H8303" s="3"/>
      <c r="I8303" s="3"/>
      <c r="J8303" s="3"/>
      <c r="K8303" s="3"/>
      <c r="L8303" s="3"/>
      <c r="IK8303" s="3"/>
      <c r="IL8303" s="3"/>
      <c r="IM8303" s="3"/>
      <c r="IN8303" s="3"/>
      <c r="IO8303" s="3"/>
      <c r="IP8303" s="3"/>
      <c r="IQ8303" s="3"/>
      <c r="IR8303" s="3"/>
      <c r="IS8303" s="3"/>
    </row>
    <row r="8304" spans="1:253" s="2" customFormat="1" ht="16.5">
      <c r="A8304" s="250"/>
      <c r="B8304" s="250"/>
      <c r="C8304" s="250"/>
      <c r="D8304" s="250"/>
      <c r="E8304" s="250"/>
      <c r="F8304" s="250"/>
      <c r="G8304" s="3"/>
      <c r="H8304" s="3"/>
      <c r="I8304" s="3"/>
      <c r="J8304" s="3"/>
      <c r="K8304" s="3"/>
      <c r="L8304" s="3"/>
      <c r="IK8304" s="3"/>
      <c r="IL8304" s="3"/>
      <c r="IM8304" s="3"/>
      <c r="IN8304" s="3"/>
      <c r="IO8304" s="3"/>
      <c r="IP8304" s="3"/>
      <c r="IQ8304" s="3"/>
      <c r="IR8304" s="3"/>
      <c r="IS8304" s="3"/>
    </row>
    <row r="8305" spans="1:253" s="2" customFormat="1" ht="16.5">
      <c r="A8305" s="250"/>
      <c r="B8305" s="250"/>
      <c r="C8305" s="250"/>
      <c r="D8305" s="250"/>
      <c r="E8305" s="250"/>
      <c r="F8305" s="250"/>
      <c r="G8305" s="3"/>
      <c r="H8305" s="3"/>
      <c r="I8305" s="3"/>
      <c r="J8305" s="3"/>
      <c r="K8305" s="3"/>
      <c r="L8305" s="3"/>
      <c r="IK8305" s="3"/>
      <c r="IL8305" s="3"/>
      <c r="IM8305" s="3"/>
      <c r="IN8305" s="3"/>
      <c r="IO8305" s="3"/>
      <c r="IP8305" s="3"/>
      <c r="IQ8305" s="3"/>
      <c r="IR8305" s="3"/>
      <c r="IS8305" s="3"/>
    </row>
    <row r="8306" spans="1:253" s="2" customFormat="1" ht="16.5">
      <c r="A8306" s="250"/>
      <c r="B8306" s="250"/>
      <c r="C8306" s="250"/>
      <c r="D8306" s="250"/>
      <c r="E8306" s="250"/>
      <c r="F8306" s="250"/>
      <c r="G8306" s="3"/>
      <c r="H8306" s="3"/>
      <c r="I8306" s="3"/>
      <c r="J8306" s="3"/>
      <c r="K8306" s="3"/>
      <c r="L8306" s="3"/>
      <c r="IK8306" s="3"/>
      <c r="IL8306" s="3"/>
      <c r="IM8306" s="3"/>
      <c r="IN8306" s="3"/>
      <c r="IO8306" s="3"/>
      <c r="IP8306" s="3"/>
      <c r="IQ8306" s="3"/>
      <c r="IR8306" s="3"/>
      <c r="IS8306" s="3"/>
    </row>
    <row r="8307" spans="1:253" s="2" customFormat="1" ht="16.5">
      <c r="A8307" s="250"/>
      <c r="B8307" s="250"/>
      <c r="C8307" s="250"/>
      <c r="D8307" s="250"/>
      <c r="E8307" s="250"/>
      <c r="F8307" s="250"/>
      <c r="G8307" s="3"/>
      <c r="H8307" s="3"/>
      <c r="I8307" s="3"/>
      <c r="J8307" s="3"/>
      <c r="K8307" s="3"/>
      <c r="L8307" s="3"/>
      <c r="IK8307" s="3"/>
      <c r="IL8307" s="3"/>
      <c r="IM8307" s="3"/>
      <c r="IN8307" s="3"/>
      <c r="IO8307" s="3"/>
      <c r="IP8307" s="3"/>
      <c r="IQ8307" s="3"/>
      <c r="IR8307" s="3"/>
      <c r="IS8307" s="3"/>
    </row>
    <row r="8308" spans="1:253" s="2" customFormat="1" ht="16.5">
      <c r="A8308" s="250"/>
      <c r="B8308" s="250"/>
      <c r="C8308" s="250"/>
      <c r="D8308" s="250"/>
      <c r="E8308" s="250"/>
      <c r="F8308" s="250"/>
      <c r="G8308" s="3"/>
      <c r="H8308" s="3"/>
      <c r="I8308" s="3"/>
      <c r="J8308" s="3"/>
      <c r="K8308" s="3"/>
      <c r="L8308" s="3"/>
      <c r="IK8308" s="3"/>
      <c r="IL8308" s="3"/>
      <c r="IM8308" s="3"/>
      <c r="IN8308" s="3"/>
      <c r="IO8308" s="3"/>
      <c r="IP8308" s="3"/>
      <c r="IQ8308" s="3"/>
      <c r="IR8308" s="3"/>
      <c r="IS8308" s="3"/>
    </row>
    <row r="8309" spans="1:253" s="2" customFormat="1" ht="16.5">
      <c r="A8309" s="250"/>
      <c r="B8309" s="250"/>
      <c r="C8309" s="250"/>
      <c r="D8309" s="250"/>
      <c r="E8309" s="250"/>
      <c r="F8309" s="250"/>
      <c r="G8309" s="3"/>
      <c r="H8309" s="3"/>
      <c r="I8309" s="3"/>
      <c r="J8309" s="3"/>
      <c r="K8309" s="3"/>
      <c r="L8309" s="3"/>
      <c r="IK8309" s="3"/>
      <c r="IL8309" s="3"/>
      <c r="IM8309" s="3"/>
      <c r="IN8309" s="3"/>
      <c r="IO8309" s="3"/>
      <c r="IP8309" s="3"/>
      <c r="IQ8309" s="3"/>
      <c r="IR8309" s="3"/>
      <c r="IS8309" s="3"/>
    </row>
    <row r="8310" spans="1:253" s="2" customFormat="1" ht="16.5">
      <c r="A8310" s="250"/>
      <c r="B8310" s="250"/>
      <c r="C8310" s="250"/>
      <c r="D8310" s="250"/>
      <c r="E8310" s="250"/>
      <c r="F8310" s="250"/>
      <c r="G8310" s="3"/>
      <c r="H8310" s="3"/>
      <c r="I8310" s="3"/>
      <c r="J8310" s="3"/>
      <c r="K8310" s="3"/>
      <c r="L8310" s="3"/>
      <c r="IK8310" s="3"/>
      <c r="IL8310" s="3"/>
      <c r="IM8310" s="3"/>
      <c r="IN8310" s="3"/>
      <c r="IO8310" s="3"/>
      <c r="IP8310" s="3"/>
      <c r="IQ8310" s="3"/>
      <c r="IR8310" s="3"/>
      <c r="IS8310" s="3"/>
    </row>
    <row r="8311" spans="1:253" s="2" customFormat="1" ht="16.5">
      <c r="A8311" s="250"/>
      <c r="B8311" s="250"/>
      <c r="C8311" s="250"/>
      <c r="D8311" s="250"/>
      <c r="E8311" s="250"/>
      <c r="F8311" s="250"/>
      <c r="G8311" s="3"/>
      <c r="H8311" s="3"/>
      <c r="I8311" s="3"/>
      <c r="J8311" s="3"/>
      <c r="K8311" s="3"/>
      <c r="L8311" s="3"/>
      <c r="IK8311" s="3"/>
      <c r="IL8311" s="3"/>
      <c r="IM8311" s="3"/>
      <c r="IN8311" s="3"/>
      <c r="IO8311" s="3"/>
      <c r="IP8311" s="3"/>
      <c r="IQ8311" s="3"/>
      <c r="IR8311" s="3"/>
      <c r="IS8311" s="3"/>
    </row>
    <row r="8312" spans="1:253" s="2" customFormat="1" ht="16.5">
      <c r="A8312" s="250"/>
      <c r="B8312" s="250"/>
      <c r="C8312" s="250"/>
      <c r="D8312" s="250"/>
      <c r="E8312" s="250"/>
      <c r="F8312" s="250"/>
      <c r="G8312" s="3"/>
      <c r="H8312" s="3"/>
      <c r="I8312" s="3"/>
      <c r="J8312" s="3"/>
      <c r="K8312" s="3"/>
      <c r="L8312" s="3"/>
      <c r="IK8312" s="3"/>
      <c r="IL8312" s="3"/>
      <c r="IM8312" s="3"/>
      <c r="IN8312" s="3"/>
      <c r="IO8312" s="3"/>
      <c r="IP8312" s="3"/>
      <c r="IQ8312" s="3"/>
      <c r="IR8312" s="3"/>
      <c r="IS8312" s="3"/>
    </row>
    <row r="8313" spans="1:253" s="2" customFormat="1" ht="16.5">
      <c r="A8313" s="250"/>
      <c r="B8313" s="250"/>
      <c r="C8313" s="250"/>
      <c r="D8313" s="250"/>
      <c r="E8313" s="250"/>
      <c r="F8313" s="250"/>
      <c r="G8313" s="3"/>
      <c r="H8313" s="3"/>
      <c r="I8313" s="3"/>
      <c r="J8313" s="3"/>
      <c r="K8313" s="3"/>
      <c r="L8313" s="3"/>
      <c r="IK8313" s="3"/>
      <c r="IL8313" s="3"/>
      <c r="IM8313" s="3"/>
      <c r="IN8313" s="3"/>
      <c r="IO8313" s="3"/>
      <c r="IP8313" s="3"/>
      <c r="IQ8313" s="3"/>
      <c r="IR8313" s="3"/>
      <c r="IS8313" s="3"/>
    </row>
    <row r="8314" spans="1:253" s="2" customFormat="1" ht="16.5">
      <c r="A8314" s="250"/>
      <c r="B8314" s="250"/>
      <c r="C8314" s="250"/>
      <c r="D8314" s="250"/>
      <c r="E8314" s="250"/>
      <c r="F8314" s="250"/>
      <c r="G8314" s="3"/>
      <c r="H8314" s="3"/>
      <c r="I8314" s="3"/>
      <c r="J8314" s="3"/>
      <c r="K8314" s="3"/>
      <c r="L8314" s="3"/>
      <c r="IK8314" s="3"/>
      <c r="IL8314" s="3"/>
      <c r="IM8314" s="3"/>
      <c r="IN8314" s="3"/>
      <c r="IO8314" s="3"/>
      <c r="IP8314" s="3"/>
      <c r="IQ8314" s="3"/>
      <c r="IR8314" s="3"/>
      <c r="IS8314" s="3"/>
    </row>
    <row r="8315" spans="1:253" s="2" customFormat="1" ht="16.5">
      <c r="A8315" s="250"/>
      <c r="B8315" s="250"/>
      <c r="C8315" s="250"/>
      <c r="D8315" s="250"/>
      <c r="E8315" s="250"/>
      <c r="F8315" s="250"/>
      <c r="G8315" s="3"/>
      <c r="H8315" s="3"/>
      <c r="I8315" s="3"/>
      <c r="J8315" s="3"/>
      <c r="K8315" s="3"/>
      <c r="L8315" s="3"/>
      <c r="IK8315" s="3"/>
      <c r="IL8315" s="3"/>
      <c r="IM8315" s="3"/>
      <c r="IN8315" s="3"/>
      <c r="IO8315" s="3"/>
      <c r="IP8315" s="3"/>
      <c r="IQ8315" s="3"/>
      <c r="IR8315" s="3"/>
      <c r="IS8315" s="3"/>
    </row>
    <row r="8316" spans="1:253" s="2" customFormat="1" ht="16.5">
      <c r="A8316" s="250"/>
      <c r="B8316" s="250"/>
      <c r="C8316" s="250"/>
      <c r="D8316" s="250"/>
      <c r="E8316" s="250"/>
      <c r="F8316" s="250"/>
      <c r="G8316" s="3"/>
      <c r="H8316" s="3"/>
      <c r="I8316" s="3"/>
      <c r="J8316" s="3"/>
      <c r="K8316" s="3"/>
      <c r="L8316" s="3"/>
      <c r="IK8316" s="3"/>
      <c r="IL8316" s="3"/>
      <c r="IM8316" s="3"/>
      <c r="IN8316" s="3"/>
      <c r="IO8316" s="3"/>
      <c r="IP8316" s="3"/>
      <c r="IQ8316" s="3"/>
      <c r="IR8316" s="3"/>
      <c r="IS8316" s="3"/>
    </row>
    <row r="8317" spans="1:253" s="2" customFormat="1" ht="16.5">
      <c r="A8317" s="250"/>
      <c r="B8317" s="250"/>
      <c r="C8317" s="250"/>
      <c r="D8317" s="250"/>
      <c r="E8317" s="250"/>
      <c r="F8317" s="250"/>
      <c r="G8317" s="3"/>
      <c r="H8317" s="3"/>
      <c r="I8317" s="3"/>
      <c r="J8317" s="3"/>
      <c r="K8317" s="3"/>
      <c r="L8317" s="3"/>
      <c r="IK8317" s="3"/>
      <c r="IL8317" s="3"/>
      <c r="IM8317" s="3"/>
      <c r="IN8317" s="3"/>
      <c r="IO8317" s="3"/>
      <c r="IP8317" s="3"/>
      <c r="IQ8317" s="3"/>
      <c r="IR8317" s="3"/>
      <c r="IS8317" s="3"/>
    </row>
    <row r="8318" spans="1:253" s="2" customFormat="1" ht="16.5">
      <c r="A8318" s="250"/>
      <c r="B8318" s="250"/>
      <c r="C8318" s="250"/>
      <c r="D8318" s="250"/>
      <c r="E8318" s="250"/>
      <c r="F8318" s="250"/>
      <c r="G8318" s="3"/>
      <c r="H8318" s="3"/>
      <c r="I8318" s="3"/>
      <c r="J8318" s="3"/>
      <c r="K8318" s="3"/>
      <c r="L8318" s="3"/>
      <c r="IK8318" s="3"/>
      <c r="IL8318" s="3"/>
      <c r="IM8318" s="3"/>
      <c r="IN8318" s="3"/>
      <c r="IO8318" s="3"/>
      <c r="IP8318" s="3"/>
      <c r="IQ8318" s="3"/>
      <c r="IR8318" s="3"/>
      <c r="IS8318" s="3"/>
    </row>
    <row r="8319" spans="1:253" s="2" customFormat="1" ht="16.5">
      <c r="A8319" s="250"/>
      <c r="B8319" s="250"/>
      <c r="C8319" s="250"/>
      <c r="D8319" s="250"/>
      <c r="E8319" s="250"/>
      <c r="F8319" s="250"/>
      <c r="G8319" s="3"/>
      <c r="H8319" s="3"/>
      <c r="I8319" s="3"/>
      <c r="J8319" s="3"/>
      <c r="K8319" s="3"/>
      <c r="L8319" s="3"/>
      <c r="IK8319" s="3"/>
      <c r="IL8319" s="3"/>
      <c r="IM8319" s="3"/>
      <c r="IN8319" s="3"/>
      <c r="IO8319" s="3"/>
      <c r="IP8319" s="3"/>
      <c r="IQ8319" s="3"/>
      <c r="IR8319" s="3"/>
      <c r="IS8319" s="3"/>
    </row>
    <row r="8320" spans="1:253" s="2" customFormat="1" ht="16.5">
      <c r="A8320" s="250"/>
      <c r="B8320" s="250"/>
      <c r="C8320" s="250"/>
      <c r="D8320" s="250"/>
      <c r="E8320" s="250"/>
      <c r="F8320" s="250"/>
      <c r="G8320" s="3"/>
      <c r="H8320" s="3"/>
      <c r="I8320" s="3"/>
      <c r="J8320" s="3"/>
      <c r="K8320" s="3"/>
      <c r="L8320" s="3"/>
      <c r="IK8320" s="3"/>
      <c r="IL8320" s="3"/>
      <c r="IM8320" s="3"/>
      <c r="IN8320" s="3"/>
      <c r="IO8320" s="3"/>
      <c r="IP8320" s="3"/>
      <c r="IQ8320" s="3"/>
      <c r="IR8320" s="3"/>
      <c r="IS8320" s="3"/>
    </row>
    <row r="8321" spans="1:253" s="2" customFormat="1" ht="16.5">
      <c r="A8321" s="250"/>
      <c r="B8321" s="250"/>
      <c r="C8321" s="250"/>
      <c r="D8321" s="250"/>
      <c r="E8321" s="250"/>
      <c r="F8321" s="250"/>
      <c r="G8321" s="3"/>
      <c r="H8321" s="3"/>
      <c r="I8321" s="3"/>
      <c r="J8321" s="3"/>
      <c r="K8321" s="3"/>
      <c r="L8321" s="3"/>
      <c r="IK8321" s="3"/>
      <c r="IL8321" s="3"/>
      <c r="IM8321" s="3"/>
      <c r="IN8321" s="3"/>
      <c r="IO8321" s="3"/>
      <c r="IP8321" s="3"/>
      <c r="IQ8321" s="3"/>
      <c r="IR8321" s="3"/>
      <c r="IS8321" s="3"/>
    </row>
    <row r="8322" spans="1:253" s="2" customFormat="1" ht="16.5">
      <c r="A8322" s="250"/>
      <c r="B8322" s="250"/>
      <c r="C8322" s="250"/>
      <c r="D8322" s="250"/>
      <c r="E8322" s="250"/>
      <c r="F8322" s="250"/>
      <c r="G8322" s="3"/>
      <c r="H8322" s="3"/>
      <c r="I8322" s="3"/>
      <c r="J8322" s="3"/>
      <c r="K8322" s="3"/>
      <c r="L8322" s="3"/>
      <c r="IK8322" s="3"/>
      <c r="IL8322" s="3"/>
      <c r="IM8322" s="3"/>
      <c r="IN8322" s="3"/>
      <c r="IO8322" s="3"/>
      <c r="IP8322" s="3"/>
      <c r="IQ8322" s="3"/>
      <c r="IR8322" s="3"/>
      <c r="IS8322" s="3"/>
    </row>
    <row r="8323" spans="1:253" s="2" customFormat="1" ht="16.5">
      <c r="A8323" s="250"/>
      <c r="B8323" s="250"/>
      <c r="C8323" s="250"/>
      <c r="D8323" s="250"/>
      <c r="E8323" s="250"/>
      <c r="F8323" s="250"/>
      <c r="G8323" s="3"/>
      <c r="H8323" s="3"/>
      <c r="I8323" s="3"/>
      <c r="J8323" s="3"/>
      <c r="K8323" s="3"/>
      <c r="L8323" s="3"/>
      <c r="IK8323" s="3"/>
      <c r="IL8323" s="3"/>
      <c r="IM8323" s="3"/>
      <c r="IN8323" s="3"/>
      <c r="IO8323" s="3"/>
      <c r="IP8323" s="3"/>
      <c r="IQ8323" s="3"/>
      <c r="IR8323" s="3"/>
      <c r="IS8323" s="3"/>
    </row>
    <row r="8324" spans="1:253" s="2" customFormat="1" ht="16.5">
      <c r="A8324" s="250"/>
      <c r="B8324" s="250"/>
      <c r="C8324" s="250"/>
      <c r="D8324" s="250"/>
      <c r="E8324" s="250"/>
      <c r="F8324" s="250"/>
      <c r="G8324" s="3"/>
      <c r="H8324" s="3"/>
      <c r="I8324" s="3"/>
      <c r="J8324" s="3"/>
      <c r="K8324" s="3"/>
      <c r="L8324" s="3"/>
      <c r="IK8324" s="3"/>
      <c r="IL8324" s="3"/>
      <c r="IM8324" s="3"/>
      <c r="IN8324" s="3"/>
      <c r="IO8324" s="3"/>
      <c r="IP8324" s="3"/>
      <c r="IQ8324" s="3"/>
      <c r="IR8324" s="3"/>
      <c r="IS8324" s="3"/>
    </row>
    <row r="8325" spans="1:253" s="2" customFormat="1" ht="16.5">
      <c r="A8325" s="250"/>
      <c r="B8325" s="250"/>
      <c r="C8325" s="250"/>
      <c r="D8325" s="250"/>
      <c r="E8325" s="250"/>
      <c r="F8325" s="250"/>
      <c r="G8325" s="3"/>
      <c r="H8325" s="3"/>
      <c r="I8325" s="3"/>
      <c r="J8325" s="3"/>
      <c r="K8325" s="3"/>
      <c r="L8325" s="3"/>
      <c r="IK8325" s="3"/>
      <c r="IL8325" s="3"/>
      <c r="IM8325" s="3"/>
      <c r="IN8325" s="3"/>
      <c r="IO8325" s="3"/>
      <c r="IP8325" s="3"/>
      <c r="IQ8325" s="3"/>
      <c r="IR8325" s="3"/>
      <c r="IS8325" s="3"/>
    </row>
    <row r="8326" spans="1:253" s="2" customFormat="1" ht="16.5">
      <c r="A8326" s="250"/>
      <c r="B8326" s="250"/>
      <c r="C8326" s="250"/>
      <c r="D8326" s="250"/>
      <c r="E8326" s="250"/>
      <c r="F8326" s="250"/>
      <c r="G8326" s="3"/>
      <c r="H8326" s="3"/>
      <c r="I8326" s="3"/>
      <c r="J8326" s="3"/>
      <c r="K8326" s="3"/>
      <c r="L8326" s="3"/>
      <c r="IK8326" s="3"/>
      <c r="IL8326" s="3"/>
      <c r="IM8326" s="3"/>
      <c r="IN8326" s="3"/>
      <c r="IO8326" s="3"/>
      <c r="IP8326" s="3"/>
      <c r="IQ8326" s="3"/>
      <c r="IR8326" s="3"/>
      <c r="IS8326" s="3"/>
    </row>
    <row r="8327" spans="1:253" s="2" customFormat="1" ht="16.5">
      <c r="A8327" s="250"/>
      <c r="B8327" s="250"/>
      <c r="C8327" s="250"/>
      <c r="D8327" s="250"/>
      <c r="E8327" s="250"/>
      <c r="F8327" s="250"/>
      <c r="G8327" s="3"/>
      <c r="H8327" s="3"/>
      <c r="I8327" s="3"/>
      <c r="J8327" s="3"/>
      <c r="K8327" s="3"/>
      <c r="L8327" s="3"/>
      <c r="IK8327" s="3"/>
      <c r="IL8327" s="3"/>
      <c r="IM8327" s="3"/>
      <c r="IN8327" s="3"/>
      <c r="IO8327" s="3"/>
      <c r="IP8327" s="3"/>
      <c r="IQ8327" s="3"/>
      <c r="IR8327" s="3"/>
      <c r="IS8327" s="3"/>
    </row>
    <row r="8328" spans="1:253" s="2" customFormat="1" ht="16.5">
      <c r="A8328" s="250"/>
      <c r="B8328" s="250"/>
      <c r="C8328" s="250"/>
      <c r="D8328" s="250"/>
      <c r="E8328" s="250"/>
      <c r="F8328" s="250"/>
      <c r="G8328" s="3"/>
      <c r="H8328" s="3"/>
      <c r="I8328" s="3"/>
      <c r="J8328" s="3"/>
      <c r="K8328" s="3"/>
      <c r="L8328" s="3"/>
      <c r="IK8328" s="3"/>
      <c r="IL8328" s="3"/>
      <c r="IM8328" s="3"/>
      <c r="IN8328" s="3"/>
      <c r="IO8328" s="3"/>
      <c r="IP8328" s="3"/>
      <c r="IQ8328" s="3"/>
      <c r="IR8328" s="3"/>
      <c r="IS8328" s="3"/>
    </row>
    <row r="8329" spans="1:253" s="2" customFormat="1" ht="16.5">
      <c r="A8329" s="250"/>
      <c r="B8329" s="250"/>
      <c r="C8329" s="250"/>
      <c r="D8329" s="250"/>
      <c r="E8329" s="250"/>
      <c r="F8329" s="250"/>
      <c r="G8329" s="3"/>
      <c r="H8329" s="3"/>
      <c r="I8329" s="3"/>
      <c r="J8329" s="3"/>
      <c r="K8329" s="3"/>
      <c r="L8329" s="3"/>
      <c r="IK8329" s="3"/>
      <c r="IL8329" s="3"/>
      <c r="IM8329" s="3"/>
      <c r="IN8329" s="3"/>
      <c r="IO8329" s="3"/>
      <c r="IP8329" s="3"/>
      <c r="IQ8329" s="3"/>
      <c r="IR8329" s="3"/>
      <c r="IS8329" s="3"/>
    </row>
    <row r="8330" spans="1:253" s="2" customFormat="1" ht="16.5">
      <c r="A8330" s="250"/>
      <c r="B8330" s="250"/>
      <c r="C8330" s="250"/>
      <c r="D8330" s="250"/>
      <c r="E8330" s="250"/>
      <c r="F8330" s="250"/>
      <c r="G8330" s="3"/>
      <c r="H8330" s="3"/>
      <c r="I8330" s="3"/>
      <c r="J8330" s="3"/>
      <c r="K8330" s="3"/>
      <c r="L8330" s="3"/>
      <c r="IK8330" s="3"/>
      <c r="IL8330" s="3"/>
      <c r="IM8330" s="3"/>
      <c r="IN8330" s="3"/>
      <c r="IO8330" s="3"/>
      <c r="IP8330" s="3"/>
      <c r="IQ8330" s="3"/>
      <c r="IR8330" s="3"/>
      <c r="IS8330" s="3"/>
    </row>
    <row r="8331" spans="1:253" s="2" customFormat="1" ht="16.5">
      <c r="A8331" s="250"/>
      <c r="B8331" s="250"/>
      <c r="C8331" s="250"/>
      <c r="D8331" s="250"/>
      <c r="E8331" s="250"/>
      <c r="F8331" s="250"/>
      <c r="G8331" s="3"/>
      <c r="H8331" s="3"/>
      <c r="I8331" s="3"/>
      <c r="J8331" s="3"/>
      <c r="K8331" s="3"/>
      <c r="L8331" s="3"/>
      <c r="IK8331" s="3"/>
      <c r="IL8331" s="3"/>
      <c r="IM8331" s="3"/>
      <c r="IN8331" s="3"/>
      <c r="IO8331" s="3"/>
      <c r="IP8331" s="3"/>
      <c r="IQ8331" s="3"/>
      <c r="IR8331" s="3"/>
      <c r="IS8331" s="3"/>
    </row>
    <row r="8332" spans="1:253" s="2" customFormat="1" ht="16.5">
      <c r="A8332" s="250"/>
      <c r="B8332" s="250"/>
      <c r="C8332" s="250"/>
      <c r="D8332" s="250"/>
      <c r="E8332" s="250"/>
      <c r="F8332" s="250"/>
      <c r="G8332" s="3"/>
      <c r="H8332" s="3"/>
      <c r="I8332" s="3"/>
      <c r="J8332" s="3"/>
      <c r="K8332" s="3"/>
      <c r="L8332" s="3"/>
      <c r="IK8332" s="3"/>
      <c r="IL8332" s="3"/>
      <c r="IM8332" s="3"/>
      <c r="IN8332" s="3"/>
      <c r="IO8332" s="3"/>
      <c r="IP8332" s="3"/>
      <c r="IQ8332" s="3"/>
      <c r="IR8332" s="3"/>
      <c r="IS8332" s="3"/>
    </row>
    <row r="8333" spans="1:253" s="2" customFormat="1" ht="16.5">
      <c r="A8333" s="250"/>
      <c r="B8333" s="250"/>
      <c r="C8333" s="250"/>
      <c r="D8333" s="250"/>
      <c r="E8333" s="250"/>
      <c r="F8333" s="250"/>
      <c r="G8333" s="3"/>
      <c r="H8333" s="3"/>
      <c r="I8333" s="3"/>
      <c r="J8333" s="3"/>
      <c r="K8333" s="3"/>
      <c r="L8333" s="3"/>
      <c r="IK8333" s="3"/>
      <c r="IL8333" s="3"/>
      <c r="IM8333" s="3"/>
      <c r="IN8333" s="3"/>
      <c r="IO8333" s="3"/>
      <c r="IP8333" s="3"/>
      <c r="IQ8333" s="3"/>
      <c r="IR8333" s="3"/>
      <c r="IS8333" s="3"/>
    </row>
    <row r="8334" spans="1:253" s="2" customFormat="1" ht="16.5">
      <c r="A8334" s="250"/>
      <c r="B8334" s="250"/>
      <c r="C8334" s="250"/>
      <c r="D8334" s="250"/>
      <c r="E8334" s="250"/>
      <c r="F8334" s="250"/>
      <c r="G8334" s="3"/>
      <c r="H8334" s="3"/>
      <c r="I8334" s="3"/>
      <c r="J8334" s="3"/>
      <c r="K8334" s="3"/>
      <c r="L8334" s="3"/>
      <c r="IK8334" s="3"/>
      <c r="IL8334" s="3"/>
      <c r="IM8334" s="3"/>
      <c r="IN8334" s="3"/>
      <c r="IO8334" s="3"/>
      <c r="IP8334" s="3"/>
      <c r="IQ8334" s="3"/>
      <c r="IR8334" s="3"/>
      <c r="IS8334" s="3"/>
    </row>
    <row r="8335" spans="1:253" s="2" customFormat="1" ht="16.5">
      <c r="A8335" s="250"/>
      <c r="B8335" s="250"/>
      <c r="C8335" s="250"/>
      <c r="D8335" s="250"/>
      <c r="E8335" s="250"/>
      <c r="F8335" s="250"/>
      <c r="G8335" s="3"/>
      <c r="H8335" s="3"/>
      <c r="I8335" s="3"/>
      <c r="J8335" s="3"/>
      <c r="K8335" s="3"/>
      <c r="L8335" s="3"/>
      <c r="IK8335" s="3"/>
      <c r="IL8335" s="3"/>
      <c r="IM8335" s="3"/>
      <c r="IN8335" s="3"/>
      <c r="IO8335" s="3"/>
      <c r="IP8335" s="3"/>
      <c r="IQ8335" s="3"/>
      <c r="IR8335" s="3"/>
      <c r="IS8335" s="3"/>
    </row>
    <row r="8336" spans="1:253" s="2" customFormat="1" ht="16.5">
      <c r="A8336" s="250"/>
      <c r="B8336" s="250"/>
      <c r="C8336" s="250"/>
      <c r="D8336" s="250"/>
      <c r="E8336" s="250"/>
      <c r="F8336" s="250"/>
      <c r="G8336" s="3"/>
      <c r="H8336" s="3"/>
      <c r="I8336" s="3"/>
      <c r="J8336" s="3"/>
      <c r="K8336" s="3"/>
      <c r="L8336" s="3"/>
      <c r="IK8336" s="3"/>
      <c r="IL8336" s="3"/>
      <c r="IM8336" s="3"/>
      <c r="IN8336" s="3"/>
      <c r="IO8336" s="3"/>
      <c r="IP8336" s="3"/>
      <c r="IQ8336" s="3"/>
      <c r="IR8336" s="3"/>
      <c r="IS8336" s="3"/>
    </row>
    <row r="8337" spans="1:253" s="2" customFormat="1" ht="16.5">
      <c r="A8337" s="250"/>
      <c r="B8337" s="250"/>
      <c r="C8337" s="250"/>
      <c r="D8337" s="250"/>
      <c r="E8337" s="250"/>
      <c r="F8337" s="250"/>
      <c r="G8337" s="3"/>
      <c r="H8337" s="3"/>
      <c r="I8337" s="3"/>
      <c r="J8337" s="3"/>
      <c r="K8337" s="3"/>
      <c r="L8337" s="3"/>
      <c r="IK8337" s="3"/>
      <c r="IL8337" s="3"/>
      <c r="IM8337" s="3"/>
      <c r="IN8337" s="3"/>
      <c r="IO8337" s="3"/>
      <c r="IP8337" s="3"/>
      <c r="IQ8337" s="3"/>
      <c r="IR8337" s="3"/>
      <c r="IS8337" s="3"/>
    </row>
    <row r="8338" spans="1:253" s="2" customFormat="1" ht="16.5">
      <c r="A8338" s="250"/>
      <c r="B8338" s="250"/>
      <c r="C8338" s="250"/>
      <c r="D8338" s="250"/>
      <c r="E8338" s="250"/>
      <c r="F8338" s="250"/>
      <c r="G8338" s="3"/>
      <c r="H8338" s="3"/>
      <c r="I8338" s="3"/>
      <c r="J8338" s="3"/>
      <c r="K8338" s="3"/>
      <c r="L8338" s="3"/>
      <c r="IK8338" s="3"/>
      <c r="IL8338" s="3"/>
      <c r="IM8338" s="3"/>
      <c r="IN8338" s="3"/>
      <c r="IO8338" s="3"/>
      <c r="IP8338" s="3"/>
      <c r="IQ8338" s="3"/>
      <c r="IR8338" s="3"/>
      <c r="IS8338" s="3"/>
    </row>
    <row r="8339" spans="1:253" s="2" customFormat="1" ht="16.5">
      <c r="A8339" s="250"/>
      <c r="B8339" s="250"/>
      <c r="C8339" s="250"/>
      <c r="D8339" s="250"/>
      <c r="E8339" s="250"/>
      <c r="F8339" s="250"/>
      <c r="G8339" s="3"/>
      <c r="H8339" s="3"/>
      <c r="I8339" s="3"/>
      <c r="J8339" s="3"/>
      <c r="K8339" s="3"/>
      <c r="L8339" s="3"/>
      <c r="IK8339" s="3"/>
      <c r="IL8339" s="3"/>
      <c r="IM8339" s="3"/>
      <c r="IN8339" s="3"/>
      <c r="IO8339" s="3"/>
      <c r="IP8339" s="3"/>
      <c r="IQ8339" s="3"/>
      <c r="IR8339" s="3"/>
      <c r="IS8339" s="3"/>
    </row>
    <row r="8340" spans="1:253" s="2" customFormat="1" ht="16.5">
      <c r="A8340" s="250"/>
      <c r="B8340" s="250"/>
      <c r="C8340" s="250"/>
      <c r="D8340" s="250"/>
      <c r="E8340" s="250"/>
      <c r="F8340" s="250"/>
      <c r="G8340" s="3"/>
      <c r="H8340" s="3"/>
      <c r="I8340" s="3"/>
      <c r="J8340" s="3"/>
      <c r="K8340" s="3"/>
      <c r="L8340" s="3"/>
      <c r="IK8340" s="3"/>
      <c r="IL8340" s="3"/>
      <c r="IM8340" s="3"/>
      <c r="IN8340" s="3"/>
      <c r="IO8340" s="3"/>
      <c r="IP8340" s="3"/>
      <c r="IQ8340" s="3"/>
      <c r="IR8340" s="3"/>
      <c r="IS8340" s="3"/>
    </row>
    <row r="8341" spans="1:253" s="2" customFormat="1" ht="16.5">
      <c r="A8341" s="250"/>
      <c r="B8341" s="250"/>
      <c r="C8341" s="250"/>
      <c r="D8341" s="250"/>
      <c r="E8341" s="250"/>
      <c r="F8341" s="250"/>
      <c r="G8341" s="3"/>
      <c r="H8341" s="3"/>
      <c r="I8341" s="3"/>
      <c r="J8341" s="3"/>
      <c r="K8341" s="3"/>
      <c r="L8341" s="3"/>
      <c r="IK8341" s="3"/>
      <c r="IL8341" s="3"/>
      <c r="IM8341" s="3"/>
      <c r="IN8341" s="3"/>
      <c r="IO8341" s="3"/>
      <c r="IP8341" s="3"/>
      <c r="IQ8341" s="3"/>
      <c r="IR8341" s="3"/>
      <c r="IS8341" s="3"/>
    </row>
    <row r="8342" spans="1:253" s="2" customFormat="1" ht="16.5">
      <c r="A8342" s="250"/>
      <c r="B8342" s="250"/>
      <c r="C8342" s="250"/>
      <c r="D8342" s="250"/>
      <c r="E8342" s="250"/>
      <c r="F8342" s="250"/>
      <c r="G8342" s="3"/>
      <c r="H8342" s="3"/>
      <c r="I8342" s="3"/>
      <c r="J8342" s="3"/>
      <c r="K8342" s="3"/>
      <c r="L8342" s="3"/>
      <c r="IK8342" s="3"/>
      <c r="IL8342" s="3"/>
      <c r="IM8342" s="3"/>
      <c r="IN8342" s="3"/>
      <c r="IO8342" s="3"/>
      <c r="IP8342" s="3"/>
      <c r="IQ8342" s="3"/>
      <c r="IR8342" s="3"/>
      <c r="IS8342" s="3"/>
    </row>
    <row r="8343" spans="1:253" s="2" customFormat="1" ht="16.5">
      <c r="A8343" s="250"/>
      <c r="B8343" s="250"/>
      <c r="C8343" s="250"/>
      <c r="D8343" s="250"/>
      <c r="E8343" s="250"/>
      <c r="F8343" s="250"/>
      <c r="G8343" s="3"/>
      <c r="H8343" s="3"/>
      <c r="I8343" s="3"/>
      <c r="J8343" s="3"/>
      <c r="K8343" s="3"/>
      <c r="L8343" s="3"/>
      <c r="IK8343" s="3"/>
      <c r="IL8343" s="3"/>
      <c r="IM8343" s="3"/>
      <c r="IN8343" s="3"/>
      <c r="IO8343" s="3"/>
      <c r="IP8343" s="3"/>
      <c r="IQ8343" s="3"/>
      <c r="IR8343" s="3"/>
      <c r="IS8343" s="3"/>
    </row>
    <row r="8344" spans="1:253" s="2" customFormat="1" ht="16.5">
      <c r="A8344" s="250"/>
      <c r="B8344" s="250"/>
      <c r="C8344" s="250"/>
      <c r="D8344" s="250"/>
      <c r="E8344" s="250"/>
      <c r="F8344" s="250"/>
      <c r="G8344" s="3"/>
      <c r="H8344" s="3"/>
      <c r="I8344" s="3"/>
      <c r="J8344" s="3"/>
      <c r="K8344" s="3"/>
      <c r="L8344" s="3"/>
      <c r="IK8344" s="3"/>
      <c r="IL8344" s="3"/>
      <c r="IM8344" s="3"/>
      <c r="IN8344" s="3"/>
      <c r="IO8344" s="3"/>
      <c r="IP8344" s="3"/>
      <c r="IQ8344" s="3"/>
      <c r="IR8344" s="3"/>
      <c r="IS8344" s="3"/>
    </row>
    <row r="8345" spans="1:253" s="2" customFormat="1" ht="16.5">
      <c r="A8345" s="250"/>
      <c r="B8345" s="250"/>
      <c r="C8345" s="250"/>
      <c r="D8345" s="250"/>
      <c r="E8345" s="250"/>
      <c r="F8345" s="250"/>
      <c r="G8345" s="3"/>
      <c r="H8345" s="3"/>
      <c r="I8345" s="3"/>
      <c r="J8345" s="3"/>
      <c r="K8345" s="3"/>
      <c r="L8345" s="3"/>
      <c r="IK8345" s="3"/>
      <c r="IL8345" s="3"/>
      <c r="IM8345" s="3"/>
      <c r="IN8345" s="3"/>
      <c r="IO8345" s="3"/>
      <c r="IP8345" s="3"/>
      <c r="IQ8345" s="3"/>
      <c r="IR8345" s="3"/>
      <c r="IS8345" s="3"/>
    </row>
    <row r="8346" spans="1:253" s="2" customFormat="1" ht="16.5">
      <c r="A8346" s="250"/>
      <c r="B8346" s="250"/>
      <c r="C8346" s="250"/>
      <c r="D8346" s="250"/>
      <c r="E8346" s="250"/>
      <c r="F8346" s="250"/>
      <c r="G8346" s="3"/>
      <c r="H8346" s="3"/>
      <c r="I8346" s="3"/>
      <c r="J8346" s="3"/>
      <c r="K8346" s="3"/>
      <c r="L8346" s="3"/>
      <c r="IK8346" s="3"/>
      <c r="IL8346" s="3"/>
      <c r="IM8346" s="3"/>
      <c r="IN8346" s="3"/>
      <c r="IO8346" s="3"/>
      <c r="IP8346" s="3"/>
      <c r="IQ8346" s="3"/>
      <c r="IR8346" s="3"/>
      <c r="IS8346" s="3"/>
    </row>
    <row r="8347" spans="1:253" s="2" customFormat="1" ht="16.5">
      <c r="A8347" s="250"/>
      <c r="B8347" s="250"/>
      <c r="C8347" s="250"/>
      <c r="D8347" s="250"/>
      <c r="E8347" s="250"/>
      <c r="F8347" s="250"/>
      <c r="G8347" s="3"/>
      <c r="H8347" s="3"/>
      <c r="I8347" s="3"/>
      <c r="J8347" s="3"/>
      <c r="K8347" s="3"/>
      <c r="L8347" s="3"/>
      <c r="IK8347" s="3"/>
      <c r="IL8347" s="3"/>
      <c r="IM8347" s="3"/>
      <c r="IN8347" s="3"/>
      <c r="IO8347" s="3"/>
      <c r="IP8347" s="3"/>
      <c r="IQ8347" s="3"/>
      <c r="IR8347" s="3"/>
      <c r="IS8347" s="3"/>
    </row>
    <row r="8348" spans="1:253" s="2" customFormat="1" ht="16.5">
      <c r="A8348" s="250"/>
      <c r="B8348" s="250"/>
      <c r="C8348" s="250"/>
      <c r="D8348" s="250"/>
      <c r="E8348" s="250"/>
      <c r="F8348" s="250"/>
      <c r="G8348" s="3"/>
      <c r="H8348" s="3"/>
      <c r="I8348" s="3"/>
      <c r="J8348" s="3"/>
      <c r="K8348" s="3"/>
      <c r="L8348" s="3"/>
      <c r="IK8348" s="3"/>
      <c r="IL8348" s="3"/>
      <c r="IM8348" s="3"/>
      <c r="IN8348" s="3"/>
      <c r="IO8348" s="3"/>
      <c r="IP8348" s="3"/>
      <c r="IQ8348" s="3"/>
      <c r="IR8348" s="3"/>
      <c r="IS8348" s="3"/>
    </row>
    <row r="8349" spans="1:253" s="2" customFormat="1" ht="16.5">
      <c r="A8349" s="250"/>
      <c r="B8349" s="250"/>
      <c r="C8349" s="250"/>
      <c r="D8349" s="250"/>
      <c r="E8349" s="250"/>
      <c r="F8349" s="250"/>
      <c r="G8349" s="3"/>
      <c r="H8349" s="3"/>
      <c r="I8349" s="3"/>
      <c r="J8349" s="3"/>
      <c r="K8349" s="3"/>
      <c r="L8349" s="3"/>
      <c r="IK8349" s="3"/>
      <c r="IL8349" s="3"/>
      <c r="IM8349" s="3"/>
      <c r="IN8349" s="3"/>
      <c r="IO8349" s="3"/>
      <c r="IP8349" s="3"/>
      <c r="IQ8349" s="3"/>
      <c r="IR8349" s="3"/>
      <c r="IS8349" s="3"/>
    </row>
    <row r="8350" spans="1:253" s="2" customFormat="1" ht="16.5">
      <c r="A8350" s="250"/>
      <c r="B8350" s="250"/>
      <c r="C8350" s="250"/>
      <c r="D8350" s="250"/>
      <c r="E8350" s="250"/>
      <c r="F8350" s="250"/>
      <c r="G8350" s="3"/>
      <c r="H8350" s="3"/>
      <c r="I8350" s="3"/>
      <c r="J8350" s="3"/>
      <c r="K8350" s="3"/>
      <c r="L8350" s="3"/>
      <c r="IK8350" s="3"/>
      <c r="IL8350" s="3"/>
      <c r="IM8350" s="3"/>
      <c r="IN8350" s="3"/>
      <c r="IO8350" s="3"/>
      <c r="IP8350" s="3"/>
      <c r="IQ8350" s="3"/>
      <c r="IR8350" s="3"/>
      <c r="IS8350" s="3"/>
    </row>
    <row r="8351" spans="1:253" s="2" customFormat="1" ht="16.5">
      <c r="A8351" s="250"/>
      <c r="B8351" s="250"/>
      <c r="C8351" s="250"/>
      <c r="D8351" s="250"/>
      <c r="E8351" s="250"/>
      <c r="F8351" s="250"/>
      <c r="G8351" s="3"/>
      <c r="H8351" s="3"/>
      <c r="I8351" s="3"/>
      <c r="J8351" s="3"/>
      <c r="K8351" s="3"/>
      <c r="L8351" s="3"/>
      <c r="IK8351" s="3"/>
      <c r="IL8351" s="3"/>
      <c r="IM8351" s="3"/>
      <c r="IN8351" s="3"/>
      <c r="IO8351" s="3"/>
      <c r="IP8351" s="3"/>
      <c r="IQ8351" s="3"/>
      <c r="IR8351" s="3"/>
      <c r="IS8351" s="3"/>
    </row>
    <row r="8352" spans="1:253" s="2" customFormat="1" ht="16.5">
      <c r="A8352" s="250"/>
      <c r="B8352" s="250"/>
      <c r="C8352" s="250"/>
      <c r="D8352" s="250"/>
      <c r="E8352" s="250"/>
      <c r="F8352" s="250"/>
      <c r="G8352" s="3"/>
      <c r="H8352" s="3"/>
      <c r="I8352" s="3"/>
      <c r="J8352" s="3"/>
      <c r="K8352" s="3"/>
      <c r="L8352" s="3"/>
      <c r="IK8352" s="3"/>
      <c r="IL8352" s="3"/>
      <c r="IM8352" s="3"/>
      <c r="IN8352" s="3"/>
      <c r="IO8352" s="3"/>
      <c r="IP8352" s="3"/>
      <c r="IQ8352" s="3"/>
      <c r="IR8352" s="3"/>
      <c r="IS8352" s="3"/>
    </row>
    <row r="8353" spans="1:253" s="2" customFormat="1" ht="16.5">
      <c r="A8353" s="250"/>
      <c r="B8353" s="250"/>
      <c r="C8353" s="250"/>
      <c r="D8353" s="250"/>
      <c r="E8353" s="250"/>
      <c r="F8353" s="250"/>
      <c r="G8353" s="3"/>
      <c r="H8353" s="3"/>
      <c r="I8353" s="3"/>
      <c r="J8353" s="3"/>
      <c r="K8353" s="3"/>
      <c r="L8353" s="3"/>
      <c r="IK8353" s="3"/>
      <c r="IL8353" s="3"/>
      <c r="IM8353" s="3"/>
      <c r="IN8353" s="3"/>
      <c r="IO8353" s="3"/>
      <c r="IP8353" s="3"/>
      <c r="IQ8353" s="3"/>
      <c r="IR8353" s="3"/>
      <c r="IS8353" s="3"/>
    </row>
    <row r="8354" spans="1:253" s="2" customFormat="1" ht="16.5">
      <c r="A8354" s="250"/>
      <c r="B8354" s="250"/>
      <c r="C8354" s="250"/>
      <c r="D8354" s="250"/>
      <c r="E8354" s="250"/>
      <c r="F8354" s="250"/>
      <c r="G8354" s="3"/>
      <c r="H8354" s="3"/>
      <c r="I8354" s="3"/>
      <c r="J8354" s="3"/>
      <c r="K8354" s="3"/>
      <c r="L8354" s="3"/>
      <c r="IK8354" s="3"/>
      <c r="IL8354" s="3"/>
      <c r="IM8354" s="3"/>
      <c r="IN8354" s="3"/>
      <c r="IO8354" s="3"/>
      <c r="IP8354" s="3"/>
      <c r="IQ8354" s="3"/>
      <c r="IR8354" s="3"/>
      <c r="IS8354" s="3"/>
    </row>
    <row r="8355" spans="1:253" s="2" customFormat="1" ht="16.5">
      <c r="A8355" s="250"/>
      <c r="B8355" s="250"/>
      <c r="C8355" s="250"/>
      <c r="D8355" s="250"/>
      <c r="E8355" s="250"/>
      <c r="F8355" s="250"/>
      <c r="G8355" s="3"/>
      <c r="H8355" s="3"/>
      <c r="I8355" s="3"/>
      <c r="J8355" s="3"/>
      <c r="K8355" s="3"/>
      <c r="L8355" s="3"/>
      <c r="IK8355" s="3"/>
      <c r="IL8355" s="3"/>
      <c r="IM8355" s="3"/>
      <c r="IN8355" s="3"/>
      <c r="IO8355" s="3"/>
      <c r="IP8355" s="3"/>
      <c r="IQ8355" s="3"/>
      <c r="IR8355" s="3"/>
      <c r="IS8355" s="3"/>
    </row>
    <row r="8356" spans="1:253" s="2" customFormat="1" ht="16.5">
      <c r="A8356" s="250"/>
      <c r="B8356" s="250"/>
      <c r="C8356" s="250"/>
      <c r="D8356" s="250"/>
      <c r="E8356" s="250"/>
      <c r="F8356" s="250"/>
      <c r="G8356" s="3"/>
      <c r="H8356" s="3"/>
      <c r="I8356" s="3"/>
      <c r="J8356" s="3"/>
      <c r="K8356" s="3"/>
      <c r="L8356" s="3"/>
      <c r="IK8356" s="3"/>
      <c r="IL8356" s="3"/>
      <c r="IM8356" s="3"/>
      <c r="IN8356" s="3"/>
      <c r="IO8356" s="3"/>
      <c r="IP8356" s="3"/>
      <c r="IQ8356" s="3"/>
      <c r="IR8356" s="3"/>
      <c r="IS8356" s="3"/>
    </row>
    <row r="8357" spans="1:253" s="2" customFormat="1" ht="16.5">
      <c r="A8357" s="250"/>
      <c r="B8357" s="250"/>
      <c r="C8357" s="250"/>
      <c r="D8357" s="250"/>
      <c r="E8357" s="250"/>
      <c r="F8357" s="250"/>
      <c r="G8357" s="3"/>
      <c r="H8357" s="3"/>
      <c r="I8357" s="3"/>
      <c r="J8357" s="3"/>
      <c r="K8357" s="3"/>
      <c r="L8357" s="3"/>
      <c r="IK8357" s="3"/>
      <c r="IL8357" s="3"/>
      <c r="IM8357" s="3"/>
      <c r="IN8357" s="3"/>
      <c r="IO8357" s="3"/>
      <c r="IP8357" s="3"/>
      <c r="IQ8357" s="3"/>
      <c r="IR8357" s="3"/>
      <c r="IS8357" s="3"/>
    </row>
    <row r="8358" spans="1:253" s="2" customFormat="1" ht="16.5">
      <c r="A8358" s="250"/>
      <c r="B8358" s="250"/>
      <c r="C8358" s="250"/>
      <c r="D8358" s="250"/>
      <c r="E8358" s="250"/>
      <c r="F8358" s="250"/>
      <c r="G8358" s="3"/>
      <c r="H8358" s="3"/>
      <c r="I8358" s="3"/>
      <c r="J8358" s="3"/>
      <c r="K8358" s="3"/>
      <c r="L8358" s="3"/>
      <c r="IK8358" s="3"/>
      <c r="IL8358" s="3"/>
      <c r="IM8358" s="3"/>
      <c r="IN8358" s="3"/>
      <c r="IO8358" s="3"/>
      <c r="IP8358" s="3"/>
      <c r="IQ8358" s="3"/>
      <c r="IR8358" s="3"/>
      <c r="IS8358" s="3"/>
    </row>
    <row r="8359" spans="1:253" s="2" customFormat="1" ht="16.5">
      <c r="A8359" s="250"/>
      <c r="B8359" s="250"/>
      <c r="C8359" s="250"/>
      <c r="D8359" s="250"/>
      <c r="E8359" s="250"/>
      <c r="F8359" s="250"/>
      <c r="G8359" s="3"/>
      <c r="H8359" s="3"/>
      <c r="I8359" s="3"/>
      <c r="J8359" s="3"/>
      <c r="K8359" s="3"/>
      <c r="L8359" s="3"/>
      <c r="IK8359" s="3"/>
      <c r="IL8359" s="3"/>
      <c r="IM8359" s="3"/>
      <c r="IN8359" s="3"/>
      <c r="IO8359" s="3"/>
      <c r="IP8359" s="3"/>
      <c r="IQ8359" s="3"/>
      <c r="IR8359" s="3"/>
      <c r="IS8359" s="3"/>
    </row>
    <row r="8360" spans="1:253" s="2" customFormat="1" ht="16.5">
      <c r="A8360" s="250"/>
      <c r="B8360" s="250"/>
      <c r="C8360" s="250"/>
      <c r="D8360" s="250"/>
      <c r="E8360" s="250"/>
      <c r="F8360" s="250"/>
      <c r="G8360" s="3"/>
      <c r="H8360" s="3"/>
      <c r="I8360" s="3"/>
      <c r="J8360" s="3"/>
      <c r="K8360" s="3"/>
      <c r="L8360" s="3"/>
      <c r="IK8360" s="3"/>
      <c r="IL8360" s="3"/>
      <c r="IM8360" s="3"/>
      <c r="IN8360" s="3"/>
      <c r="IO8360" s="3"/>
      <c r="IP8360" s="3"/>
      <c r="IQ8360" s="3"/>
      <c r="IR8360" s="3"/>
      <c r="IS8360" s="3"/>
    </row>
    <row r="8361" spans="1:253" s="2" customFormat="1" ht="16.5">
      <c r="A8361" s="250"/>
      <c r="B8361" s="250"/>
      <c r="C8361" s="250"/>
      <c r="D8361" s="250"/>
      <c r="E8361" s="250"/>
      <c r="F8361" s="250"/>
      <c r="G8361" s="3"/>
      <c r="H8361" s="3"/>
      <c r="I8361" s="3"/>
      <c r="J8361" s="3"/>
      <c r="K8361" s="3"/>
      <c r="L8361" s="3"/>
      <c r="IK8361" s="3"/>
      <c r="IL8361" s="3"/>
      <c r="IM8361" s="3"/>
      <c r="IN8361" s="3"/>
      <c r="IO8361" s="3"/>
      <c r="IP8361" s="3"/>
      <c r="IQ8361" s="3"/>
      <c r="IR8361" s="3"/>
      <c r="IS8361" s="3"/>
    </row>
    <row r="8362" spans="1:253" s="2" customFormat="1" ht="16.5">
      <c r="A8362" s="250"/>
      <c r="B8362" s="250"/>
      <c r="C8362" s="250"/>
      <c r="D8362" s="250"/>
      <c r="E8362" s="250"/>
      <c r="F8362" s="250"/>
      <c r="G8362" s="3"/>
      <c r="H8362" s="3"/>
      <c r="I8362" s="3"/>
      <c r="J8362" s="3"/>
      <c r="K8362" s="3"/>
      <c r="L8362" s="3"/>
      <c r="IK8362" s="3"/>
      <c r="IL8362" s="3"/>
      <c r="IM8362" s="3"/>
      <c r="IN8362" s="3"/>
      <c r="IO8362" s="3"/>
      <c r="IP8362" s="3"/>
      <c r="IQ8362" s="3"/>
      <c r="IR8362" s="3"/>
      <c r="IS8362" s="3"/>
    </row>
    <row r="8363" spans="1:253" s="2" customFormat="1" ht="16.5">
      <c r="A8363" s="250"/>
      <c r="B8363" s="250"/>
      <c r="C8363" s="250"/>
      <c r="D8363" s="250"/>
      <c r="E8363" s="250"/>
      <c r="F8363" s="250"/>
      <c r="G8363" s="3"/>
      <c r="H8363" s="3"/>
      <c r="I8363" s="3"/>
      <c r="J8363" s="3"/>
      <c r="K8363" s="3"/>
      <c r="L8363" s="3"/>
      <c r="IK8363" s="3"/>
      <c r="IL8363" s="3"/>
      <c r="IM8363" s="3"/>
      <c r="IN8363" s="3"/>
      <c r="IO8363" s="3"/>
      <c r="IP8363" s="3"/>
      <c r="IQ8363" s="3"/>
      <c r="IR8363" s="3"/>
      <c r="IS8363" s="3"/>
    </row>
    <row r="8364" spans="1:253" s="2" customFormat="1" ht="16.5">
      <c r="A8364" s="250"/>
      <c r="B8364" s="250"/>
      <c r="C8364" s="250"/>
      <c r="D8364" s="250"/>
      <c r="E8364" s="250"/>
      <c r="F8364" s="250"/>
      <c r="G8364" s="3"/>
      <c r="H8364" s="3"/>
      <c r="I8364" s="3"/>
      <c r="J8364" s="3"/>
      <c r="K8364" s="3"/>
      <c r="L8364" s="3"/>
      <c r="IK8364" s="3"/>
      <c r="IL8364" s="3"/>
      <c r="IM8364" s="3"/>
      <c r="IN8364" s="3"/>
      <c r="IO8364" s="3"/>
      <c r="IP8364" s="3"/>
      <c r="IQ8364" s="3"/>
      <c r="IR8364" s="3"/>
      <c r="IS8364" s="3"/>
    </row>
    <row r="8365" spans="1:253" s="2" customFormat="1" ht="16.5">
      <c r="A8365" s="250"/>
      <c r="B8365" s="250"/>
      <c r="C8365" s="250"/>
      <c r="D8365" s="250"/>
      <c r="E8365" s="250"/>
      <c r="F8365" s="250"/>
      <c r="G8365" s="3"/>
      <c r="H8365" s="3"/>
      <c r="I8365" s="3"/>
      <c r="J8365" s="3"/>
      <c r="K8365" s="3"/>
      <c r="L8365" s="3"/>
      <c r="IK8365" s="3"/>
      <c r="IL8365" s="3"/>
      <c r="IM8365" s="3"/>
      <c r="IN8365" s="3"/>
      <c r="IO8365" s="3"/>
      <c r="IP8365" s="3"/>
      <c r="IQ8365" s="3"/>
      <c r="IR8365" s="3"/>
      <c r="IS8365" s="3"/>
    </row>
    <row r="8366" spans="1:253" s="2" customFormat="1" ht="16.5">
      <c r="A8366" s="250"/>
      <c r="B8366" s="250"/>
      <c r="C8366" s="250"/>
      <c r="D8366" s="250"/>
      <c r="E8366" s="250"/>
      <c r="F8366" s="250"/>
      <c r="G8366" s="3"/>
      <c r="H8366" s="3"/>
      <c r="I8366" s="3"/>
      <c r="J8366" s="3"/>
      <c r="K8366" s="3"/>
      <c r="L8366" s="3"/>
      <c r="IK8366" s="3"/>
      <c r="IL8366" s="3"/>
      <c r="IM8366" s="3"/>
      <c r="IN8366" s="3"/>
      <c r="IO8366" s="3"/>
      <c r="IP8366" s="3"/>
      <c r="IQ8366" s="3"/>
      <c r="IR8366" s="3"/>
      <c r="IS8366" s="3"/>
    </row>
    <row r="8367" spans="1:253" s="2" customFormat="1" ht="16.5">
      <c r="A8367" s="250"/>
      <c r="B8367" s="250"/>
      <c r="C8367" s="250"/>
      <c r="D8367" s="250"/>
      <c r="E8367" s="250"/>
      <c r="F8367" s="250"/>
      <c r="G8367" s="3"/>
      <c r="H8367" s="3"/>
      <c r="I8367" s="3"/>
      <c r="J8367" s="3"/>
      <c r="K8367" s="3"/>
      <c r="L8367" s="3"/>
      <c r="IK8367" s="3"/>
      <c r="IL8367" s="3"/>
      <c r="IM8367" s="3"/>
      <c r="IN8367" s="3"/>
      <c r="IO8367" s="3"/>
      <c r="IP8367" s="3"/>
      <c r="IQ8367" s="3"/>
      <c r="IR8367" s="3"/>
      <c r="IS8367" s="3"/>
    </row>
    <row r="8368" spans="1:253" s="2" customFormat="1" ht="16.5">
      <c r="A8368" s="250"/>
      <c r="B8368" s="250"/>
      <c r="C8368" s="250"/>
      <c r="D8368" s="250"/>
      <c r="E8368" s="250"/>
      <c r="F8368" s="250"/>
      <c r="G8368" s="3"/>
      <c r="H8368" s="3"/>
      <c r="I8368" s="3"/>
      <c r="J8368" s="3"/>
      <c r="K8368" s="3"/>
      <c r="L8368" s="3"/>
      <c r="IK8368" s="3"/>
      <c r="IL8368" s="3"/>
      <c r="IM8368" s="3"/>
      <c r="IN8368" s="3"/>
      <c r="IO8368" s="3"/>
      <c r="IP8368" s="3"/>
      <c r="IQ8368" s="3"/>
      <c r="IR8368" s="3"/>
      <c r="IS8368" s="3"/>
    </row>
    <row r="8369" spans="1:253" s="2" customFormat="1" ht="16.5">
      <c r="A8369" s="250"/>
      <c r="B8369" s="250"/>
      <c r="C8369" s="250"/>
      <c r="D8369" s="250"/>
      <c r="E8369" s="250"/>
      <c r="F8369" s="250"/>
      <c r="G8369" s="3"/>
      <c r="H8369" s="3"/>
      <c r="I8369" s="3"/>
      <c r="J8369" s="3"/>
      <c r="K8369" s="3"/>
      <c r="L8369" s="3"/>
      <c r="IK8369" s="3"/>
      <c r="IL8369" s="3"/>
      <c r="IM8369" s="3"/>
      <c r="IN8369" s="3"/>
      <c r="IO8369" s="3"/>
      <c r="IP8369" s="3"/>
      <c r="IQ8369" s="3"/>
      <c r="IR8369" s="3"/>
      <c r="IS8369" s="3"/>
    </row>
    <row r="8370" spans="1:253" s="2" customFormat="1" ht="16.5">
      <c r="A8370" s="250"/>
      <c r="B8370" s="250"/>
      <c r="C8370" s="250"/>
      <c r="D8370" s="250"/>
      <c r="E8370" s="250"/>
      <c r="F8370" s="250"/>
      <c r="G8370" s="3"/>
      <c r="H8370" s="3"/>
      <c r="I8370" s="3"/>
      <c r="J8370" s="3"/>
      <c r="K8370" s="3"/>
      <c r="L8370" s="3"/>
      <c r="IK8370" s="3"/>
      <c r="IL8370" s="3"/>
      <c r="IM8370" s="3"/>
      <c r="IN8370" s="3"/>
      <c r="IO8370" s="3"/>
      <c r="IP8370" s="3"/>
      <c r="IQ8370" s="3"/>
      <c r="IR8370" s="3"/>
      <c r="IS8370" s="3"/>
    </row>
    <row r="8371" spans="1:253" s="2" customFormat="1" ht="16.5">
      <c r="A8371" s="250"/>
      <c r="B8371" s="250"/>
      <c r="C8371" s="250"/>
      <c r="D8371" s="250"/>
      <c r="E8371" s="250"/>
      <c r="F8371" s="250"/>
      <c r="G8371" s="3"/>
      <c r="H8371" s="3"/>
      <c r="I8371" s="3"/>
      <c r="J8371" s="3"/>
      <c r="K8371" s="3"/>
      <c r="L8371" s="3"/>
      <c r="IK8371" s="3"/>
      <c r="IL8371" s="3"/>
      <c r="IM8371" s="3"/>
      <c r="IN8371" s="3"/>
      <c r="IO8371" s="3"/>
      <c r="IP8371" s="3"/>
      <c r="IQ8371" s="3"/>
      <c r="IR8371" s="3"/>
      <c r="IS8371" s="3"/>
    </row>
    <row r="8372" spans="1:253" s="2" customFormat="1" ht="16.5">
      <c r="A8372" s="250"/>
      <c r="B8372" s="250"/>
      <c r="C8372" s="250"/>
      <c r="D8372" s="250"/>
      <c r="E8372" s="250"/>
      <c r="F8372" s="250"/>
      <c r="G8372" s="3"/>
      <c r="H8372" s="3"/>
      <c r="I8372" s="3"/>
      <c r="J8372" s="3"/>
      <c r="K8372" s="3"/>
      <c r="L8372" s="3"/>
      <c r="IK8372" s="3"/>
      <c r="IL8372" s="3"/>
      <c r="IM8372" s="3"/>
      <c r="IN8372" s="3"/>
      <c r="IO8372" s="3"/>
      <c r="IP8372" s="3"/>
      <c r="IQ8372" s="3"/>
      <c r="IR8372" s="3"/>
      <c r="IS8372" s="3"/>
    </row>
    <row r="8373" spans="1:253" s="2" customFormat="1" ht="16.5">
      <c r="A8373" s="250"/>
      <c r="B8373" s="250"/>
      <c r="C8373" s="250"/>
      <c r="D8373" s="250"/>
      <c r="E8373" s="250"/>
      <c r="F8373" s="250"/>
      <c r="G8373" s="3"/>
      <c r="H8373" s="3"/>
      <c r="I8373" s="3"/>
      <c r="J8373" s="3"/>
      <c r="K8373" s="3"/>
      <c r="L8373" s="3"/>
      <c r="IK8373" s="3"/>
      <c r="IL8373" s="3"/>
      <c r="IM8373" s="3"/>
      <c r="IN8373" s="3"/>
      <c r="IO8373" s="3"/>
      <c r="IP8373" s="3"/>
      <c r="IQ8373" s="3"/>
      <c r="IR8373" s="3"/>
      <c r="IS8373" s="3"/>
    </row>
    <row r="8374" spans="1:253" s="2" customFormat="1" ht="16.5">
      <c r="A8374" s="250"/>
      <c r="B8374" s="250"/>
      <c r="C8374" s="250"/>
      <c r="D8374" s="250"/>
      <c r="E8374" s="250"/>
      <c r="F8374" s="250"/>
      <c r="G8374" s="3"/>
      <c r="H8374" s="3"/>
      <c r="I8374" s="3"/>
      <c r="J8374" s="3"/>
      <c r="K8374" s="3"/>
      <c r="L8374" s="3"/>
      <c r="IK8374" s="3"/>
      <c r="IL8374" s="3"/>
      <c r="IM8374" s="3"/>
      <c r="IN8374" s="3"/>
      <c r="IO8374" s="3"/>
      <c r="IP8374" s="3"/>
      <c r="IQ8374" s="3"/>
      <c r="IR8374" s="3"/>
      <c r="IS8374" s="3"/>
    </row>
    <row r="8375" spans="1:253" s="2" customFormat="1" ht="16.5">
      <c r="A8375" s="250"/>
      <c r="B8375" s="250"/>
      <c r="C8375" s="250"/>
      <c r="D8375" s="250"/>
      <c r="E8375" s="250"/>
      <c r="F8375" s="250"/>
      <c r="G8375" s="3"/>
      <c r="H8375" s="3"/>
      <c r="I8375" s="3"/>
      <c r="J8375" s="3"/>
      <c r="K8375" s="3"/>
      <c r="L8375" s="3"/>
      <c r="IK8375" s="3"/>
      <c r="IL8375" s="3"/>
      <c r="IM8375" s="3"/>
      <c r="IN8375" s="3"/>
      <c r="IO8375" s="3"/>
      <c r="IP8375" s="3"/>
      <c r="IQ8375" s="3"/>
      <c r="IR8375" s="3"/>
      <c r="IS8375" s="3"/>
    </row>
    <row r="8376" spans="1:253" s="2" customFormat="1" ht="16.5">
      <c r="A8376" s="250"/>
      <c r="B8376" s="250"/>
      <c r="C8376" s="250"/>
      <c r="D8376" s="250"/>
      <c r="E8376" s="250"/>
      <c r="F8376" s="250"/>
      <c r="G8376" s="3"/>
      <c r="H8376" s="3"/>
      <c r="I8376" s="3"/>
      <c r="J8376" s="3"/>
      <c r="K8376" s="3"/>
      <c r="L8376" s="3"/>
      <c r="IK8376" s="3"/>
      <c r="IL8376" s="3"/>
      <c r="IM8376" s="3"/>
      <c r="IN8376" s="3"/>
      <c r="IO8376" s="3"/>
      <c r="IP8376" s="3"/>
      <c r="IQ8376" s="3"/>
      <c r="IR8376" s="3"/>
      <c r="IS8376" s="3"/>
    </row>
    <row r="8377" spans="1:253" s="2" customFormat="1" ht="16.5">
      <c r="A8377" s="250"/>
      <c r="B8377" s="250"/>
      <c r="C8377" s="250"/>
      <c r="D8377" s="250"/>
      <c r="E8377" s="250"/>
      <c r="F8377" s="250"/>
      <c r="G8377" s="3"/>
      <c r="H8377" s="3"/>
      <c r="I8377" s="3"/>
      <c r="J8377" s="3"/>
      <c r="K8377" s="3"/>
      <c r="L8377" s="3"/>
      <c r="IK8377" s="3"/>
      <c r="IL8377" s="3"/>
      <c r="IM8377" s="3"/>
      <c r="IN8377" s="3"/>
      <c r="IO8377" s="3"/>
      <c r="IP8377" s="3"/>
      <c r="IQ8377" s="3"/>
      <c r="IR8377" s="3"/>
      <c r="IS8377" s="3"/>
    </row>
    <row r="8378" spans="1:253" s="2" customFormat="1" ht="16.5">
      <c r="A8378" s="250"/>
      <c r="B8378" s="250"/>
      <c r="C8378" s="250"/>
      <c r="D8378" s="250"/>
      <c r="E8378" s="250"/>
      <c r="F8378" s="250"/>
      <c r="G8378" s="3"/>
      <c r="H8378" s="3"/>
      <c r="I8378" s="3"/>
      <c r="J8378" s="3"/>
      <c r="K8378" s="3"/>
      <c r="L8378" s="3"/>
      <c r="IK8378" s="3"/>
      <c r="IL8378" s="3"/>
      <c r="IM8378" s="3"/>
      <c r="IN8378" s="3"/>
      <c r="IO8378" s="3"/>
      <c r="IP8378" s="3"/>
      <c r="IQ8378" s="3"/>
      <c r="IR8378" s="3"/>
      <c r="IS8378" s="3"/>
    </row>
    <row r="8379" spans="1:253" s="2" customFormat="1" ht="16.5">
      <c r="A8379" s="250"/>
      <c r="B8379" s="250"/>
      <c r="C8379" s="250"/>
      <c r="D8379" s="250"/>
      <c r="E8379" s="250"/>
      <c r="F8379" s="250"/>
      <c r="G8379" s="3"/>
      <c r="H8379" s="3"/>
      <c r="I8379" s="3"/>
      <c r="J8379" s="3"/>
      <c r="K8379" s="3"/>
      <c r="L8379" s="3"/>
      <c r="IK8379" s="3"/>
      <c r="IL8379" s="3"/>
      <c r="IM8379" s="3"/>
      <c r="IN8379" s="3"/>
      <c r="IO8379" s="3"/>
      <c r="IP8379" s="3"/>
      <c r="IQ8379" s="3"/>
      <c r="IR8379" s="3"/>
      <c r="IS8379" s="3"/>
    </row>
    <row r="8380" spans="1:253" s="2" customFormat="1" ht="16.5">
      <c r="A8380" s="250"/>
      <c r="B8380" s="250"/>
      <c r="C8380" s="250"/>
      <c r="D8380" s="250"/>
      <c r="E8380" s="250"/>
      <c r="F8380" s="250"/>
      <c r="G8380" s="3"/>
      <c r="H8380" s="3"/>
      <c r="I8380" s="3"/>
      <c r="J8380" s="3"/>
      <c r="K8380" s="3"/>
      <c r="L8380" s="3"/>
      <c r="IK8380" s="3"/>
      <c r="IL8380" s="3"/>
      <c r="IM8380" s="3"/>
      <c r="IN8380" s="3"/>
      <c r="IO8380" s="3"/>
      <c r="IP8380" s="3"/>
      <c r="IQ8380" s="3"/>
      <c r="IR8380" s="3"/>
      <c r="IS8380" s="3"/>
    </row>
    <row r="8381" spans="1:253" s="2" customFormat="1" ht="16.5">
      <c r="A8381" s="250"/>
      <c r="B8381" s="250"/>
      <c r="C8381" s="250"/>
      <c r="D8381" s="250"/>
      <c r="E8381" s="250"/>
      <c r="F8381" s="250"/>
      <c r="G8381" s="3"/>
      <c r="H8381" s="3"/>
      <c r="I8381" s="3"/>
      <c r="J8381" s="3"/>
      <c r="K8381" s="3"/>
      <c r="L8381" s="3"/>
      <c r="IK8381" s="3"/>
      <c r="IL8381" s="3"/>
      <c r="IM8381" s="3"/>
      <c r="IN8381" s="3"/>
      <c r="IO8381" s="3"/>
      <c r="IP8381" s="3"/>
      <c r="IQ8381" s="3"/>
      <c r="IR8381" s="3"/>
      <c r="IS8381" s="3"/>
    </row>
    <row r="8382" spans="1:253" s="2" customFormat="1" ht="16.5">
      <c r="A8382" s="250"/>
      <c r="B8382" s="250"/>
      <c r="C8382" s="250"/>
      <c r="D8382" s="250"/>
      <c r="E8382" s="250"/>
      <c r="F8382" s="250"/>
      <c r="G8382" s="3"/>
      <c r="H8382" s="3"/>
      <c r="I8382" s="3"/>
      <c r="J8382" s="3"/>
      <c r="K8382" s="3"/>
      <c r="L8382" s="3"/>
      <c r="IK8382" s="3"/>
      <c r="IL8382" s="3"/>
      <c r="IM8382" s="3"/>
      <c r="IN8382" s="3"/>
      <c r="IO8382" s="3"/>
      <c r="IP8382" s="3"/>
      <c r="IQ8382" s="3"/>
      <c r="IR8382" s="3"/>
      <c r="IS8382" s="3"/>
    </row>
    <row r="8383" spans="1:253" s="2" customFormat="1" ht="16.5">
      <c r="A8383" s="250"/>
      <c r="B8383" s="250"/>
      <c r="C8383" s="250"/>
      <c r="D8383" s="250"/>
      <c r="E8383" s="250"/>
      <c r="F8383" s="250"/>
      <c r="G8383" s="3"/>
      <c r="H8383" s="3"/>
      <c r="I8383" s="3"/>
      <c r="J8383" s="3"/>
      <c r="K8383" s="3"/>
      <c r="L8383" s="3"/>
      <c r="IK8383" s="3"/>
      <c r="IL8383" s="3"/>
      <c r="IM8383" s="3"/>
      <c r="IN8383" s="3"/>
      <c r="IO8383" s="3"/>
      <c r="IP8383" s="3"/>
      <c r="IQ8383" s="3"/>
      <c r="IR8383" s="3"/>
      <c r="IS8383" s="3"/>
    </row>
    <row r="8384" spans="1:253" s="2" customFormat="1" ht="16.5">
      <c r="A8384" s="250"/>
      <c r="B8384" s="250"/>
      <c r="C8384" s="250"/>
      <c r="D8384" s="250"/>
      <c r="E8384" s="250"/>
      <c r="F8384" s="250"/>
      <c r="G8384" s="3"/>
      <c r="H8384" s="3"/>
      <c r="I8384" s="3"/>
      <c r="J8384" s="3"/>
      <c r="K8384" s="3"/>
      <c r="L8384" s="3"/>
      <c r="IK8384" s="3"/>
      <c r="IL8384" s="3"/>
      <c r="IM8384" s="3"/>
      <c r="IN8384" s="3"/>
      <c r="IO8384" s="3"/>
      <c r="IP8384" s="3"/>
      <c r="IQ8384" s="3"/>
      <c r="IR8384" s="3"/>
      <c r="IS8384" s="3"/>
    </row>
    <row r="8385" spans="1:253" s="2" customFormat="1" ht="16.5">
      <c r="A8385" s="250"/>
      <c r="B8385" s="250"/>
      <c r="C8385" s="250"/>
      <c r="D8385" s="250"/>
      <c r="E8385" s="250"/>
      <c r="F8385" s="250"/>
      <c r="G8385" s="3"/>
      <c r="H8385" s="3"/>
      <c r="I8385" s="3"/>
      <c r="J8385" s="3"/>
      <c r="K8385" s="3"/>
      <c r="L8385" s="3"/>
      <c r="IK8385" s="3"/>
      <c r="IL8385" s="3"/>
      <c r="IM8385" s="3"/>
      <c r="IN8385" s="3"/>
      <c r="IO8385" s="3"/>
      <c r="IP8385" s="3"/>
      <c r="IQ8385" s="3"/>
      <c r="IR8385" s="3"/>
      <c r="IS8385" s="3"/>
    </row>
    <row r="8386" spans="1:253" s="2" customFormat="1" ht="16.5">
      <c r="A8386" s="250"/>
      <c r="B8386" s="250"/>
      <c r="C8386" s="250"/>
      <c r="D8386" s="250"/>
      <c r="E8386" s="250"/>
      <c r="F8386" s="250"/>
      <c r="G8386" s="3"/>
      <c r="H8386" s="3"/>
      <c r="I8386" s="3"/>
      <c r="J8386" s="3"/>
      <c r="K8386" s="3"/>
      <c r="L8386" s="3"/>
      <c r="IK8386" s="3"/>
      <c r="IL8386" s="3"/>
      <c r="IM8386" s="3"/>
      <c r="IN8386" s="3"/>
      <c r="IO8386" s="3"/>
      <c r="IP8386" s="3"/>
      <c r="IQ8386" s="3"/>
      <c r="IR8386" s="3"/>
      <c r="IS8386" s="3"/>
    </row>
    <row r="8387" spans="1:253" s="2" customFormat="1" ht="16.5">
      <c r="A8387" s="250"/>
      <c r="B8387" s="250"/>
      <c r="C8387" s="250"/>
      <c r="D8387" s="250"/>
      <c r="E8387" s="250"/>
      <c r="F8387" s="250"/>
      <c r="G8387" s="3"/>
      <c r="H8387" s="3"/>
      <c r="I8387" s="3"/>
      <c r="J8387" s="3"/>
      <c r="K8387" s="3"/>
      <c r="L8387" s="3"/>
      <c r="IK8387" s="3"/>
      <c r="IL8387" s="3"/>
      <c r="IM8387" s="3"/>
      <c r="IN8387" s="3"/>
      <c r="IO8387" s="3"/>
      <c r="IP8387" s="3"/>
      <c r="IQ8387" s="3"/>
      <c r="IR8387" s="3"/>
      <c r="IS8387" s="3"/>
    </row>
    <row r="8388" spans="1:253" s="2" customFormat="1" ht="16.5">
      <c r="A8388" s="250"/>
      <c r="B8388" s="250"/>
      <c r="C8388" s="250"/>
      <c r="D8388" s="250"/>
      <c r="E8388" s="250"/>
      <c r="F8388" s="250"/>
      <c r="G8388" s="3"/>
      <c r="H8388" s="3"/>
      <c r="I8388" s="3"/>
      <c r="J8388" s="3"/>
      <c r="K8388" s="3"/>
      <c r="L8388" s="3"/>
      <c r="IK8388" s="3"/>
      <c r="IL8388" s="3"/>
      <c r="IM8388" s="3"/>
      <c r="IN8388" s="3"/>
      <c r="IO8388" s="3"/>
      <c r="IP8388" s="3"/>
      <c r="IQ8388" s="3"/>
      <c r="IR8388" s="3"/>
      <c r="IS8388" s="3"/>
    </row>
    <row r="8389" spans="1:253" s="2" customFormat="1" ht="16.5">
      <c r="A8389" s="250"/>
      <c r="B8389" s="250"/>
      <c r="C8389" s="250"/>
      <c r="D8389" s="250"/>
      <c r="E8389" s="250"/>
      <c r="F8389" s="250"/>
      <c r="G8389" s="3"/>
      <c r="H8389" s="3"/>
      <c r="I8389" s="3"/>
      <c r="J8389" s="3"/>
      <c r="K8389" s="3"/>
      <c r="L8389" s="3"/>
      <c r="IK8389" s="3"/>
      <c r="IL8389" s="3"/>
      <c r="IM8389" s="3"/>
      <c r="IN8389" s="3"/>
      <c r="IO8389" s="3"/>
      <c r="IP8389" s="3"/>
      <c r="IQ8389" s="3"/>
      <c r="IR8389" s="3"/>
      <c r="IS8389" s="3"/>
    </row>
    <row r="8390" spans="1:253" s="2" customFormat="1" ht="16.5">
      <c r="A8390" s="250"/>
      <c r="B8390" s="250"/>
      <c r="C8390" s="250"/>
      <c r="D8390" s="250"/>
      <c r="E8390" s="250"/>
      <c r="F8390" s="250"/>
      <c r="G8390" s="3"/>
      <c r="H8390" s="3"/>
      <c r="I8390" s="3"/>
      <c r="J8390" s="3"/>
      <c r="K8390" s="3"/>
      <c r="L8390" s="3"/>
      <c r="IK8390" s="3"/>
      <c r="IL8390" s="3"/>
      <c r="IM8390" s="3"/>
      <c r="IN8390" s="3"/>
      <c r="IO8390" s="3"/>
      <c r="IP8390" s="3"/>
      <c r="IQ8390" s="3"/>
      <c r="IR8390" s="3"/>
      <c r="IS8390" s="3"/>
    </row>
    <row r="8391" spans="1:253" s="2" customFormat="1" ht="16.5">
      <c r="A8391" s="250"/>
      <c r="B8391" s="250"/>
      <c r="C8391" s="250"/>
      <c r="D8391" s="250"/>
      <c r="E8391" s="250"/>
      <c r="F8391" s="250"/>
      <c r="G8391" s="3"/>
      <c r="H8391" s="3"/>
      <c r="I8391" s="3"/>
      <c r="J8391" s="3"/>
      <c r="K8391" s="3"/>
      <c r="L8391" s="3"/>
      <c r="IK8391" s="3"/>
      <c r="IL8391" s="3"/>
      <c r="IM8391" s="3"/>
      <c r="IN8391" s="3"/>
      <c r="IO8391" s="3"/>
      <c r="IP8391" s="3"/>
      <c r="IQ8391" s="3"/>
      <c r="IR8391" s="3"/>
      <c r="IS8391" s="3"/>
    </row>
    <row r="8392" spans="1:253" s="2" customFormat="1" ht="16.5">
      <c r="A8392" s="250"/>
      <c r="B8392" s="250"/>
      <c r="C8392" s="250"/>
      <c r="D8392" s="250"/>
      <c r="E8392" s="250"/>
      <c r="F8392" s="250"/>
      <c r="G8392" s="3"/>
      <c r="H8392" s="3"/>
      <c r="I8392" s="3"/>
      <c r="J8392" s="3"/>
      <c r="K8392" s="3"/>
      <c r="L8392" s="3"/>
      <c r="IK8392" s="3"/>
      <c r="IL8392" s="3"/>
      <c r="IM8392" s="3"/>
      <c r="IN8392" s="3"/>
      <c r="IO8392" s="3"/>
      <c r="IP8392" s="3"/>
      <c r="IQ8392" s="3"/>
      <c r="IR8392" s="3"/>
      <c r="IS8392" s="3"/>
    </row>
    <row r="8393" spans="1:253" s="2" customFormat="1" ht="16.5">
      <c r="A8393" s="250"/>
      <c r="B8393" s="250"/>
      <c r="C8393" s="250"/>
      <c r="D8393" s="250"/>
      <c r="E8393" s="250"/>
      <c r="F8393" s="250"/>
      <c r="G8393" s="3"/>
      <c r="H8393" s="3"/>
      <c r="I8393" s="3"/>
      <c r="J8393" s="3"/>
      <c r="K8393" s="3"/>
      <c r="L8393" s="3"/>
      <c r="IK8393" s="3"/>
      <c r="IL8393" s="3"/>
      <c r="IM8393" s="3"/>
      <c r="IN8393" s="3"/>
      <c r="IO8393" s="3"/>
      <c r="IP8393" s="3"/>
      <c r="IQ8393" s="3"/>
      <c r="IR8393" s="3"/>
      <c r="IS8393" s="3"/>
    </row>
    <row r="8394" spans="1:253" s="2" customFormat="1" ht="16.5">
      <c r="A8394" s="250"/>
      <c r="B8394" s="250"/>
      <c r="C8394" s="250"/>
      <c r="D8394" s="250"/>
      <c r="E8394" s="250"/>
      <c r="F8394" s="250"/>
      <c r="G8394" s="3"/>
      <c r="H8394" s="3"/>
      <c r="I8394" s="3"/>
      <c r="J8394" s="3"/>
      <c r="K8394" s="3"/>
      <c r="L8394" s="3"/>
      <c r="IK8394" s="3"/>
      <c r="IL8394" s="3"/>
      <c r="IM8394" s="3"/>
      <c r="IN8394" s="3"/>
      <c r="IO8394" s="3"/>
      <c r="IP8394" s="3"/>
      <c r="IQ8394" s="3"/>
      <c r="IR8394" s="3"/>
      <c r="IS8394" s="3"/>
    </row>
    <row r="8395" spans="1:253" s="2" customFormat="1" ht="16.5">
      <c r="A8395" s="250"/>
      <c r="B8395" s="250"/>
      <c r="C8395" s="250"/>
      <c r="D8395" s="250"/>
      <c r="E8395" s="250"/>
      <c r="F8395" s="250"/>
      <c r="G8395" s="3"/>
      <c r="H8395" s="3"/>
      <c r="I8395" s="3"/>
      <c r="J8395" s="3"/>
      <c r="K8395" s="3"/>
      <c r="L8395" s="3"/>
      <c r="IK8395" s="3"/>
      <c r="IL8395" s="3"/>
      <c r="IM8395" s="3"/>
      <c r="IN8395" s="3"/>
      <c r="IO8395" s="3"/>
      <c r="IP8395" s="3"/>
      <c r="IQ8395" s="3"/>
      <c r="IR8395" s="3"/>
      <c r="IS8395" s="3"/>
    </row>
    <row r="8396" spans="1:253" s="2" customFormat="1" ht="16.5">
      <c r="A8396" s="250"/>
      <c r="B8396" s="250"/>
      <c r="C8396" s="250"/>
      <c r="D8396" s="250"/>
      <c r="E8396" s="250"/>
      <c r="F8396" s="250"/>
      <c r="G8396" s="3"/>
      <c r="H8396" s="3"/>
      <c r="I8396" s="3"/>
      <c r="J8396" s="3"/>
      <c r="K8396" s="3"/>
      <c r="L8396" s="3"/>
      <c r="IK8396" s="3"/>
      <c r="IL8396" s="3"/>
      <c r="IM8396" s="3"/>
      <c r="IN8396" s="3"/>
      <c r="IO8396" s="3"/>
      <c r="IP8396" s="3"/>
      <c r="IQ8396" s="3"/>
      <c r="IR8396" s="3"/>
      <c r="IS8396" s="3"/>
    </row>
    <row r="8397" spans="1:253" s="2" customFormat="1" ht="16.5">
      <c r="A8397" s="250"/>
      <c r="B8397" s="250"/>
      <c r="C8397" s="250"/>
      <c r="D8397" s="250"/>
      <c r="E8397" s="250"/>
      <c r="F8397" s="250"/>
      <c r="G8397" s="3"/>
      <c r="H8397" s="3"/>
      <c r="I8397" s="3"/>
      <c r="J8397" s="3"/>
      <c r="K8397" s="3"/>
      <c r="L8397" s="3"/>
      <c r="IK8397" s="3"/>
      <c r="IL8397" s="3"/>
      <c r="IM8397" s="3"/>
      <c r="IN8397" s="3"/>
      <c r="IO8397" s="3"/>
      <c r="IP8397" s="3"/>
      <c r="IQ8397" s="3"/>
      <c r="IR8397" s="3"/>
      <c r="IS8397" s="3"/>
    </row>
    <row r="8398" spans="1:253" s="2" customFormat="1" ht="16.5">
      <c r="A8398" s="250"/>
      <c r="B8398" s="250"/>
      <c r="C8398" s="250"/>
      <c r="D8398" s="250"/>
      <c r="E8398" s="250"/>
      <c r="F8398" s="250"/>
      <c r="G8398" s="3"/>
      <c r="H8398" s="3"/>
      <c r="I8398" s="3"/>
      <c r="J8398" s="3"/>
      <c r="K8398" s="3"/>
      <c r="L8398" s="3"/>
      <c r="IK8398" s="3"/>
      <c r="IL8398" s="3"/>
      <c r="IM8398" s="3"/>
      <c r="IN8398" s="3"/>
      <c r="IO8398" s="3"/>
      <c r="IP8398" s="3"/>
      <c r="IQ8398" s="3"/>
      <c r="IR8398" s="3"/>
      <c r="IS8398" s="3"/>
    </row>
    <row r="8399" spans="1:253" s="2" customFormat="1" ht="16.5">
      <c r="A8399" s="250"/>
      <c r="B8399" s="250"/>
      <c r="C8399" s="250"/>
      <c r="D8399" s="250"/>
      <c r="E8399" s="250"/>
      <c r="F8399" s="250"/>
      <c r="G8399" s="3"/>
      <c r="H8399" s="3"/>
      <c r="I8399" s="3"/>
      <c r="J8399" s="3"/>
      <c r="K8399" s="3"/>
      <c r="L8399" s="3"/>
      <c r="IK8399" s="3"/>
      <c r="IL8399" s="3"/>
      <c r="IM8399" s="3"/>
      <c r="IN8399" s="3"/>
      <c r="IO8399" s="3"/>
      <c r="IP8399" s="3"/>
      <c r="IQ8399" s="3"/>
      <c r="IR8399" s="3"/>
      <c r="IS8399" s="3"/>
    </row>
    <row r="8400" spans="1:253" s="2" customFormat="1" ht="16.5">
      <c r="A8400" s="250"/>
      <c r="B8400" s="250"/>
      <c r="C8400" s="250"/>
      <c r="D8400" s="250"/>
      <c r="E8400" s="250"/>
      <c r="F8400" s="250"/>
      <c r="G8400" s="3"/>
      <c r="H8400" s="3"/>
      <c r="I8400" s="3"/>
      <c r="J8400" s="3"/>
      <c r="K8400" s="3"/>
      <c r="L8400" s="3"/>
      <c r="IK8400" s="3"/>
      <c r="IL8400" s="3"/>
      <c r="IM8400" s="3"/>
      <c r="IN8400" s="3"/>
      <c r="IO8400" s="3"/>
      <c r="IP8400" s="3"/>
      <c r="IQ8400" s="3"/>
      <c r="IR8400" s="3"/>
      <c r="IS8400" s="3"/>
    </row>
    <row r="8401" spans="1:253" s="2" customFormat="1" ht="16.5">
      <c r="A8401" s="250"/>
      <c r="B8401" s="250"/>
      <c r="C8401" s="250"/>
      <c r="D8401" s="250"/>
      <c r="E8401" s="250"/>
      <c r="F8401" s="250"/>
      <c r="G8401" s="3"/>
      <c r="H8401" s="3"/>
      <c r="I8401" s="3"/>
      <c r="J8401" s="3"/>
      <c r="K8401" s="3"/>
      <c r="L8401" s="3"/>
      <c r="IK8401" s="3"/>
      <c r="IL8401" s="3"/>
      <c r="IM8401" s="3"/>
      <c r="IN8401" s="3"/>
      <c r="IO8401" s="3"/>
      <c r="IP8401" s="3"/>
      <c r="IQ8401" s="3"/>
      <c r="IR8401" s="3"/>
      <c r="IS8401" s="3"/>
    </row>
    <row r="8402" spans="1:253" s="2" customFormat="1" ht="16.5">
      <c r="A8402" s="250"/>
      <c r="B8402" s="250"/>
      <c r="C8402" s="250"/>
      <c r="D8402" s="250"/>
      <c r="E8402" s="250"/>
      <c r="F8402" s="250"/>
      <c r="G8402" s="3"/>
      <c r="H8402" s="3"/>
      <c r="I8402" s="3"/>
      <c r="J8402" s="3"/>
      <c r="K8402" s="3"/>
      <c r="L8402" s="3"/>
      <c r="IK8402" s="3"/>
      <c r="IL8402" s="3"/>
      <c r="IM8402" s="3"/>
      <c r="IN8402" s="3"/>
      <c r="IO8402" s="3"/>
      <c r="IP8402" s="3"/>
      <c r="IQ8402" s="3"/>
      <c r="IR8402" s="3"/>
      <c r="IS8402" s="3"/>
    </row>
    <row r="8403" spans="1:253" s="2" customFormat="1" ht="16.5">
      <c r="A8403" s="250"/>
      <c r="B8403" s="250"/>
      <c r="C8403" s="250"/>
      <c r="D8403" s="250"/>
      <c r="E8403" s="250"/>
      <c r="F8403" s="250"/>
      <c r="G8403" s="3"/>
      <c r="H8403" s="3"/>
      <c r="I8403" s="3"/>
      <c r="J8403" s="3"/>
      <c r="K8403" s="3"/>
      <c r="L8403" s="3"/>
      <c r="IK8403" s="3"/>
      <c r="IL8403" s="3"/>
      <c r="IM8403" s="3"/>
      <c r="IN8403" s="3"/>
      <c r="IO8403" s="3"/>
      <c r="IP8403" s="3"/>
      <c r="IQ8403" s="3"/>
      <c r="IR8403" s="3"/>
      <c r="IS8403" s="3"/>
    </row>
    <row r="8404" spans="1:253" s="2" customFormat="1" ht="16.5">
      <c r="A8404" s="250"/>
      <c r="B8404" s="250"/>
      <c r="C8404" s="250"/>
      <c r="D8404" s="250"/>
      <c r="E8404" s="250"/>
      <c r="F8404" s="250"/>
      <c r="G8404" s="3"/>
      <c r="H8404" s="3"/>
      <c r="I8404" s="3"/>
      <c r="J8404" s="3"/>
      <c r="K8404" s="3"/>
      <c r="L8404" s="3"/>
      <c r="IK8404" s="3"/>
      <c r="IL8404" s="3"/>
      <c r="IM8404" s="3"/>
      <c r="IN8404" s="3"/>
      <c r="IO8404" s="3"/>
      <c r="IP8404" s="3"/>
      <c r="IQ8404" s="3"/>
      <c r="IR8404" s="3"/>
      <c r="IS8404" s="3"/>
    </row>
    <row r="8405" spans="1:253" s="2" customFormat="1" ht="16.5">
      <c r="A8405" s="250"/>
      <c r="B8405" s="250"/>
      <c r="C8405" s="250"/>
      <c r="D8405" s="250"/>
      <c r="E8405" s="250"/>
      <c r="F8405" s="250"/>
      <c r="G8405" s="3"/>
      <c r="H8405" s="3"/>
      <c r="I8405" s="3"/>
      <c r="J8405" s="3"/>
      <c r="K8405" s="3"/>
      <c r="L8405" s="3"/>
      <c r="IK8405" s="3"/>
      <c r="IL8405" s="3"/>
      <c r="IM8405" s="3"/>
      <c r="IN8405" s="3"/>
      <c r="IO8405" s="3"/>
      <c r="IP8405" s="3"/>
      <c r="IQ8405" s="3"/>
      <c r="IR8405" s="3"/>
      <c r="IS8405" s="3"/>
    </row>
    <row r="8406" spans="1:253" s="2" customFormat="1" ht="16.5">
      <c r="A8406" s="250"/>
      <c r="B8406" s="250"/>
      <c r="C8406" s="250"/>
      <c r="D8406" s="250"/>
      <c r="E8406" s="250"/>
      <c r="F8406" s="250"/>
      <c r="G8406" s="3"/>
      <c r="H8406" s="3"/>
      <c r="I8406" s="3"/>
      <c r="J8406" s="3"/>
      <c r="K8406" s="3"/>
      <c r="L8406" s="3"/>
      <c r="IK8406" s="3"/>
      <c r="IL8406" s="3"/>
      <c r="IM8406" s="3"/>
      <c r="IN8406" s="3"/>
      <c r="IO8406" s="3"/>
      <c r="IP8406" s="3"/>
      <c r="IQ8406" s="3"/>
      <c r="IR8406" s="3"/>
      <c r="IS8406" s="3"/>
    </row>
    <row r="8407" spans="1:253" s="2" customFormat="1" ht="16.5">
      <c r="A8407" s="250"/>
      <c r="B8407" s="250"/>
      <c r="C8407" s="250"/>
      <c r="D8407" s="250"/>
      <c r="E8407" s="250"/>
      <c r="F8407" s="250"/>
      <c r="G8407" s="3"/>
      <c r="H8407" s="3"/>
      <c r="I8407" s="3"/>
      <c r="J8407" s="3"/>
      <c r="K8407" s="3"/>
      <c r="L8407" s="3"/>
      <c r="IK8407" s="3"/>
      <c r="IL8407" s="3"/>
      <c r="IM8407" s="3"/>
      <c r="IN8407" s="3"/>
      <c r="IO8407" s="3"/>
      <c r="IP8407" s="3"/>
      <c r="IQ8407" s="3"/>
      <c r="IR8407" s="3"/>
      <c r="IS8407" s="3"/>
    </row>
    <row r="8408" spans="1:253" s="2" customFormat="1" ht="16.5">
      <c r="A8408" s="250"/>
      <c r="B8408" s="250"/>
      <c r="C8408" s="250"/>
      <c r="D8408" s="250"/>
      <c r="E8408" s="250"/>
      <c r="F8408" s="250"/>
      <c r="G8408" s="3"/>
      <c r="H8408" s="3"/>
      <c r="I8408" s="3"/>
      <c r="J8408" s="3"/>
      <c r="K8408" s="3"/>
      <c r="L8408" s="3"/>
      <c r="IK8408" s="3"/>
      <c r="IL8408" s="3"/>
      <c r="IM8408" s="3"/>
      <c r="IN8408" s="3"/>
      <c r="IO8408" s="3"/>
      <c r="IP8408" s="3"/>
      <c r="IQ8408" s="3"/>
      <c r="IR8408" s="3"/>
      <c r="IS8408" s="3"/>
    </row>
    <row r="8409" spans="1:253" s="2" customFormat="1" ht="16.5">
      <c r="A8409" s="250"/>
      <c r="B8409" s="250"/>
      <c r="C8409" s="250"/>
      <c r="D8409" s="250"/>
      <c r="E8409" s="250"/>
      <c r="F8409" s="250"/>
      <c r="G8409" s="3"/>
      <c r="H8409" s="3"/>
      <c r="I8409" s="3"/>
      <c r="J8409" s="3"/>
      <c r="K8409" s="3"/>
      <c r="L8409" s="3"/>
      <c r="IK8409" s="3"/>
      <c r="IL8409" s="3"/>
      <c r="IM8409" s="3"/>
      <c r="IN8409" s="3"/>
      <c r="IO8409" s="3"/>
      <c r="IP8409" s="3"/>
      <c r="IQ8409" s="3"/>
      <c r="IR8409" s="3"/>
      <c r="IS8409" s="3"/>
    </row>
    <row r="8410" spans="1:253" s="2" customFormat="1" ht="16.5">
      <c r="A8410" s="250"/>
      <c r="B8410" s="250"/>
      <c r="C8410" s="250"/>
      <c r="D8410" s="250"/>
      <c r="E8410" s="250"/>
      <c r="F8410" s="250"/>
      <c r="G8410" s="3"/>
      <c r="H8410" s="3"/>
      <c r="I8410" s="3"/>
      <c r="J8410" s="3"/>
      <c r="K8410" s="3"/>
      <c r="L8410" s="3"/>
      <c r="IK8410" s="3"/>
      <c r="IL8410" s="3"/>
      <c r="IM8410" s="3"/>
      <c r="IN8410" s="3"/>
      <c r="IO8410" s="3"/>
      <c r="IP8410" s="3"/>
      <c r="IQ8410" s="3"/>
      <c r="IR8410" s="3"/>
      <c r="IS8410" s="3"/>
    </row>
    <row r="8411" spans="1:253" s="2" customFormat="1" ht="16.5">
      <c r="A8411" s="250"/>
      <c r="B8411" s="250"/>
      <c r="C8411" s="250"/>
      <c r="D8411" s="250"/>
      <c r="E8411" s="250"/>
      <c r="F8411" s="250"/>
      <c r="G8411" s="3"/>
      <c r="H8411" s="3"/>
      <c r="I8411" s="3"/>
      <c r="J8411" s="3"/>
      <c r="K8411" s="3"/>
      <c r="L8411" s="3"/>
      <c r="IK8411" s="3"/>
      <c r="IL8411" s="3"/>
      <c r="IM8411" s="3"/>
      <c r="IN8411" s="3"/>
      <c r="IO8411" s="3"/>
      <c r="IP8411" s="3"/>
      <c r="IQ8411" s="3"/>
      <c r="IR8411" s="3"/>
      <c r="IS8411" s="3"/>
    </row>
    <row r="8412" spans="1:253" s="2" customFormat="1" ht="16.5">
      <c r="A8412" s="250"/>
      <c r="B8412" s="250"/>
      <c r="C8412" s="250"/>
      <c r="D8412" s="250"/>
      <c r="E8412" s="250"/>
      <c r="F8412" s="250"/>
      <c r="G8412" s="3"/>
      <c r="H8412" s="3"/>
      <c r="I8412" s="3"/>
      <c r="J8412" s="3"/>
      <c r="K8412" s="3"/>
      <c r="L8412" s="3"/>
      <c r="IK8412" s="3"/>
      <c r="IL8412" s="3"/>
      <c r="IM8412" s="3"/>
      <c r="IN8412" s="3"/>
      <c r="IO8412" s="3"/>
      <c r="IP8412" s="3"/>
      <c r="IQ8412" s="3"/>
      <c r="IR8412" s="3"/>
      <c r="IS8412" s="3"/>
    </row>
    <row r="8413" spans="1:253" s="2" customFormat="1" ht="16.5">
      <c r="A8413" s="250"/>
      <c r="B8413" s="250"/>
      <c r="C8413" s="250"/>
      <c r="D8413" s="250"/>
      <c r="E8413" s="250"/>
      <c r="F8413" s="250"/>
      <c r="G8413" s="3"/>
      <c r="H8413" s="3"/>
      <c r="I8413" s="3"/>
      <c r="J8413" s="3"/>
      <c r="K8413" s="3"/>
      <c r="L8413" s="3"/>
      <c r="IK8413" s="3"/>
      <c r="IL8413" s="3"/>
      <c r="IM8413" s="3"/>
      <c r="IN8413" s="3"/>
      <c r="IO8413" s="3"/>
      <c r="IP8413" s="3"/>
      <c r="IQ8413" s="3"/>
      <c r="IR8413" s="3"/>
      <c r="IS8413" s="3"/>
    </row>
    <row r="8414" spans="1:253" s="2" customFormat="1" ht="16.5">
      <c r="A8414" s="250"/>
      <c r="B8414" s="250"/>
      <c r="C8414" s="250"/>
      <c r="D8414" s="250"/>
      <c r="E8414" s="250"/>
      <c r="F8414" s="250"/>
      <c r="G8414" s="3"/>
      <c r="H8414" s="3"/>
      <c r="I8414" s="3"/>
      <c r="J8414" s="3"/>
      <c r="K8414" s="3"/>
      <c r="L8414" s="3"/>
      <c r="IK8414" s="3"/>
      <c r="IL8414" s="3"/>
      <c r="IM8414" s="3"/>
      <c r="IN8414" s="3"/>
      <c r="IO8414" s="3"/>
      <c r="IP8414" s="3"/>
      <c r="IQ8414" s="3"/>
      <c r="IR8414" s="3"/>
      <c r="IS8414" s="3"/>
    </row>
    <row r="8415" spans="1:253" s="2" customFormat="1" ht="16.5">
      <c r="A8415" s="250"/>
      <c r="B8415" s="250"/>
      <c r="C8415" s="250"/>
      <c r="D8415" s="250"/>
      <c r="E8415" s="250"/>
      <c r="F8415" s="250"/>
      <c r="G8415" s="3"/>
      <c r="H8415" s="3"/>
      <c r="I8415" s="3"/>
      <c r="J8415" s="3"/>
      <c r="K8415" s="3"/>
      <c r="L8415" s="3"/>
      <c r="IK8415" s="3"/>
      <c r="IL8415" s="3"/>
      <c r="IM8415" s="3"/>
      <c r="IN8415" s="3"/>
      <c r="IO8415" s="3"/>
      <c r="IP8415" s="3"/>
      <c r="IQ8415" s="3"/>
      <c r="IR8415" s="3"/>
      <c r="IS8415" s="3"/>
    </row>
    <row r="8416" spans="1:253" s="2" customFormat="1" ht="16.5">
      <c r="A8416" s="250"/>
      <c r="B8416" s="250"/>
      <c r="C8416" s="250"/>
      <c r="D8416" s="250"/>
      <c r="E8416" s="250"/>
      <c r="F8416" s="250"/>
      <c r="G8416" s="3"/>
      <c r="H8416" s="3"/>
      <c r="I8416" s="3"/>
      <c r="J8416" s="3"/>
      <c r="K8416" s="3"/>
      <c r="L8416" s="3"/>
      <c r="IK8416" s="3"/>
      <c r="IL8416" s="3"/>
      <c r="IM8416" s="3"/>
      <c r="IN8416" s="3"/>
      <c r="IO8416" s="3"/>
      <c r="IP8416" s="3"/>
      <c r="IQ8416" s="3"/>
      <c r="IR8416" s="3"/>
      <c r="IS8416" s="3"/>
    </row>
    <row r="8417" spans="1:253" s="2" customFormat="1" ht="16.5">
      <c r="A8417" s="250"/>
      <c r="B8417" s="250"/>
      <c r="C8417" s="250"/>
      <c r="D8417" s="250"/>
      <c r="E8417" s="250"/>
      <c r="F8417" s="250"/>
      <c r="G8417" s="3"/>
      <c r="H8417" s="3"/>
      <c r="I8417" s="3"/>
      <c r="J8417" s="3"/>
      <c r="K8417" s="3"/>
      <c r="L8417" s="3"/>
      <c r="IK8417" s="3"/>
      <c r="IL8417" s="3"/>
      <c r="IM8417" s="3"/>
      <c r="IN8417" s="3"/>
      <c r="IO8417" s="3"/>
      <c r="IP8417" s="3"/>
      <c r="IQ8417" s="3"/>
      <c r="IR8417" s="3"/>
      <c r="IS8417" s="3"/>
    </row>
    <row r="8418" spans="1:253" s="2" customFormat="1" ht="16.5">
      <c r="A8418" s="250"/>
      <c r="B8418" s="250"/>
      <c r="C8418" s="250"/>
      <c r="D8418" s="250"/>
      <c r="E8418" s="250"/>
      <c r="F8418" s="250"/>
      <c r="G8418" s="3"/>
      <c r="H8418" s="3"/>
      <c r="I8418" s="3"/>
      <c r="J8418" s="3"/>
      <c r="K8418" s="3"/>
      <c r="L8418" s="3"/>
      <c r="IK8418" s="3"/>
      <c r="IL8418" s="3"/>
      <c r="IM8418" s="3"/>
      <c r="IN8418" s="3"/>
      <c r="IO8418" s="3"/>
      <c r="IP8418" s="3"/>
      <c r="IQ8418" s="3"/>
      <c r="IR8418" s="3"/>
      <c r="IS8418" s="3"/>
    </row>
    <row r="8419" spans="1:253" s="2" customFormat="1" ht="16.5">
      <c r="A8419" s="250"/>
      <c r="B8419" s="250"/>
      <c r="C8419" s="250"/>
      <c r="D8419" s="250"/>
      <c r="E8419" s="250"/>
      <c r="F8419" s="250"/>
      <c r="G8419" s="3"/>
      <c r="H8419" s="3"/>
      <c r="I8419" s="3"/>
      <c r="J8419" s="3"/>
      <c r="K8419" s="3"/>
      <c r="L8419" s="3"/>
      <c r="IK8419" s="3"/>
      <c r="IL8419" s="3"/>
      <c r="IM8419" s="3"/>
      <c r="IN8419" s="3"/>
      <c r="IO8419" s="3"/>
      <c r="IP8419" s="3"/>
      <c r="IQ8419" s="3"/>
      <c r="IR8419" s="3"/>
      <c r="IS8419" s="3"/>
    </row>
    <row r="8420" spans="1:253" s="2" customFormat="1" ht="16.5">
      <c r="A8420" s="250"/>
      <c r="B8420" s="250"/>
      <c r="C8420" s="250"/>
      <c r="D8420" s="250"/>
      <c r="E8420" s="250"/>
      <c r="F8420" s="250"/>
      <c r="G8420" s="3"/>
      <c r="H8420" s="3"/>
      <c r="I8420" s="3"/>
      <c r="J8420" s="3"/>
      <c r="K8420" s="3"/>
      <c r="L8420" s="3"/>
      <c r="IK8420" s="3"/>
      <c r="IL8420" s="3"/>
      <c r="IM8420" s="3"/>
      <c r="IN8420" s="3"/>
      <c r="IO8420" s="3"/>
      <c r="IP8420" s="3"/>
      <c r="IQ8420" s="3"/>
      <c r="IR8420" s="3"/>
      <c r="IS8420" s="3"/>
    </row>
    <row r="8421" spans="1:253" s="2" customFormat="1" ht="16.5">
      <c r="A8421" s="250"/>
      <c r="B8421" s="250"/>
      <c r="C8421" s="250"/>
      <c r="D8421" s="250"/>
      <c r="E8421" s="250"/>
      <c r="F8421" s="250"/>
      <c r="G8421" s="3"/>
      <c r="H8421" s="3"/>
      <c r="I8421" s="3"/>
      <c r="J8421" s="3"/>
      <c r="K8421" s="3"/>
      <c r="L8421" s="3"/>
      <c r="IK8421" s="3"/>
      <c r="IL8421" s="3"/>
      <c r="IM8421" s="3"/>
      <c r="IN8421" s="3"/>
      <c r="IO8421" s="3"/>
      <c r="IP8421" s="3"/>
      <c r="IQ8421" s="3"/>
      <c r="IR8421" s="3"/>
      <c r="IS8421" s="3"/>
    </row>
    <row r="8422" spans="1:253" s="2" customFormat="1" ht="16.5">
      <c r="A8422" s="250"/>
      <c r="B8422" s="250"/>
      <c r="C8422" s="250"/>
      <c r="D8422" s="250"/>
      <c r="E8422" s="250"/>
      <c r="F8422" s="250"/>
      <c r="G8422" s="3"/>
      <c r="H8422" s="3"/>
      <c r="I8422" s="3"/>
      <c r="J8422" s="3"/>
      <c r="K8422" s="3"/>
      <c r="L8422" s="3"/>
      <c r="IK8422" s="3"/>
      <c r="IL8422" s="3"/>
      <c r="IM8422" s="3"/>
      <c r="IN8422" s="3"/>
      <c r="IO8422" s="3"/>
      <c r="IP8422" s="3"/>
      <c r="IQ8422" s="3"/>
      <c r="IR8422" s="3"/>
      <c r="IS8422" s="3"/>
    </row>
    <row r="8423" spans="1:253" s="2" customFormat="1" ht="16.5">
      <c r="A8423" s="250"/>
      <c r="B8423" s="250"/>
      <c r="C8423" s="250"/>
      <c r="D8423" s="250"/>
      <c r="E8423" s="250"/>
      <c r="F8423" s="250"/>
      <c r="G8423" s="3"/>
      <c r="H8423" s="3"/>
      <c r="I8423" s="3"/>
      <c r="J8423" s="3"/>
      <c r="K8423" s="3"/>
      <c r="L8423" s="3"/>
      <c r="IK8423" s="3"/>
      <c r="IL8423" s="3"/>
      <c r="IM8423" s="3"/>
      <c r="IN8423" s="3"/>
      <c r="IO8423" s="3"/>
      <c r="IP8423" s="3"/>
      <c r="IQ8423" s="3"/>
      <c r="IR8423" s="3"/>
      <c r="IS8423" s="3"/>
    </row>
    <row r="8424" spans="1:253" s="2" customFormat="1" ht="16.5">
      <c r="A8424" s="250"/>
      <c r="B8424" s="250"/>
      <c r="C8424" s="250"/>
      <c r="D8424" s="250"/>
      <c r="E8424" s="250"/>
      <c r="F8424" s="250"/>
      <c r="G8424" s="3"/>
      <c r="H8424" s="3"/>
      <c r="I8424" s="3"/>
      <c r="J8424" s="3"/>
      <c r="K8424" s="3"/>
      <c r="L8424" s="3"/>
      <c r="IK8424" s="3"/>
      <c r="IL8424" s="3"/>
      <c r="IM8424" s="3"/>
      <c r="IN8424" s="3"/>
      <c r="IO8424" s="3"/>
      <c r="IP8424" s="3"/>
      <c r="IQ8424" s="3"/>
      <c r="IR8424" s="3"/>
      <c r="IS8424" s="3"/>
    </row>
    <row r="8425" spans="1:253" s="2" customFormat="1" ht="16.5">
      <c r="A8425" s="250"/>
      <c r="B8425" s="250"/>
      <c r="C8425" s="250"/>
      <c r="D8425" s="250"/>
      <c r="E8425" s="250"/>
      <c r="F8425" s="250"/>
      <c r="G8425" s="3"/>
      <c r="H8425" s="3"/>
      <c r="I8425" s="3"/>
      <c r="J8425" s="3"/>
      <c r="K8425" s="3"/>
      <c r="L8425" s="3"/>
      <c r="IK8425" s="3"/>
      <c r="IL8425" s="3"/>
      <c r="IM8425" s="3"/>
      <c r="IN8425" s="3"/>
      <c r="IO8425" s="3"/>
      <c r="IP8425" s="3"/>
      <c r="IQ8425" s="3"/>
      <c r="IR8425" s="3"/>
      <c r="IS8425" s="3"/>
    </row>
    <row r="8426" spans="1:253" s="2" customFormat="1" ht="16.5">
      <c r="A8426" s="250"/>
      <c r="B8426" s="250"/>
      <c r="C8426" s="250"/>
      <c r="D8426" s="250"/>
      <c r="E8426" s="250"/>
      <c r="F8426" s="250"/>
      <c r="G8426" s="3"/>
      <c r="H8426" s="3"/>
      <c r="I8426" s="3"/>
      <c r="J8426" s="3"/>
      <c r="K8426" s="3"/>
      <c r="L8426" s="3"/>
      <c r="IK8426" s="3"/>
      <c r="IL8426" s="3"/>
      <c r="IM8426" s="3"/>
      <c r="IN8426" s="3"/>
      <c r="IO8426" s="3"/>
      <c r="IP8426" s="3"/>
      <c r="IQ8426" s="3"/>
      <c r="IR8426" s="3"/>
      <c r="IS8426" s="3"/>
    </row>
    <row r="8427" spans="1:253" s="2" customFormat="1" ht="16.5">
      <c r="A8427" s="250"/>
      <c r="B8427" s="250"/>
      <c r="C8427" s="250"/>
      <c r="D8427" s="250"/>
      <c r="E8427" s="250"/>
      <c r="F8427" s="250"/>
      <c r="G8427" s="3"/>
      <c r="H8427" s="3"/>
      <c r="I8427" s="3"/>
      <c r="J8427" s="3"/>
      <c r="K8427" s="3"/>
      <c r="L8427" s="3"/>
      <c r="IK8427" s="3"/>
      <c r="IL8427" s="3"/>
      <c r="IM8427" s="3"/>
      <c r="IN8427" s="3"/>
      <c r="IO8427" s="3"/>
      <c r="IP8427" s="3"/>
      <c r="IQ8427" s="3"/>
      <c r="IR8427" s="3"/>
      <c r="IS8427" s="3"/>
    </row>
    <row r="8428" spans="1:253" s="2" customFormat="1" ht="16.5">
      <c r="A8428" s="250"/>
      <c r="B8428" s="250"/>
      <c r="C8428" s="250"/>
      <c r="D8428" s="250"/>
      <c r="E8428" s="250"/>
      <c r="F8428" s="250"/>
      <c r="G8428" s="3"/>
      <c r="H8428" s="3"/>
      <c r="I8428" s="3"/>
      <c r="J8428" s="3"/>
      <c r="K8428" s="3"/>
      <c r="L8428" s="3"/>
      <c r="IK8428" s="3"/>
      <c r="IL8428" s="3"/>
      <c r="IM8428" s="3"/>
      <c r="IN8428" s="3"/>
      <c r="IO8428" s="3"/>
      <c r="IP8428" s="3"/>
      <c r="IQ8428" s="3"/>
      <c r="IR8428" s="3"/>
      <c r="IS8428" s="3"/>
    </row>
    <row r="8429" spans="1:253" s="2" customFormat="1" ht="16.5">
      <c r="A8429" s="250"/>
      <c r="B8429" s="250"/>
      <c r="C8429" s="250"/>
      <c r="D8429" s="250"/>
      <c r="E8429" s="250"/>
      <c r="F8429" s="250"/>
      <c r="G8429" s="3"/>
      <c r="H8429" s="3"/>
      <c r="I8429" s="3"/>
      <c r="J8429" s="3"/>
      <c r="K8429" s="3"/>
      <c r="L8429" s="3"/>
      <c r="IK8429" s="3"/>
      <c r="IL8429" s="3"/>
      <c r="IM8429" s="3"/>
      <c r="IN8429" s="3"/>
      <c r="IO8429" s="3"/>
      <c r="IP8429" s="3"/>
      <c r="IQ8429" s="3"/>
      <c r="IR8429" s="3"/>
      <c r="IS8429" s="3"/>
    </row>
    <row r="8430" spans="1:253" s="2" customFormat="1" ht="16.5">
      <c r="A8430" s="250"/>
      <c r="B8430" s="250"/>
      <c r="C8430" s="250"/>
      <c r="D8430" s="250"/>
      <c r="E8430" s="250"/>
      <c r="F8430" s="250"/>
      <c r="G8430" s="3"/>
      <c r="H8430" s="3"/>
      <c r="I8430" s="3"/>
      <c r="J8430" s="3"/>
      <c r="K8430" s="3"/>
      <c r="L8430" s="3"/>
      <c r="IK8430" s="3"/>
      <c r="IL8430" s="3"/>
      <c r="IM8430" s="3"/>
      <c r="IN8430" s="3"/>
      <c r="IO8430" s="3"/>
      <c r="IP8430" s="3"/>
      <c r="IQ8430" s="3"/>
      <c r="IR8430" s="3"/>
      <c r="IS8430" s="3"/>
    </row>
    <row r="8431" spans="1:253" s="2" customFormat="1" ht="16.5">
      <c r="A8431" s="250"/>
      <c r="B8431" s="250"/>
      <c r="C8431" s="250"/>
      <c r="D8431" s="250"/>
      <c r="E8431" s="250"/>
      <c r="F8431" s="250"/>
      <c r="G8431" s="3"/>
      <c r="H8431" s="3"/>
      <c r="I8431" s="3"/>
      <c r="J8431" s="3"/>
      <c r="K8431" s="3"/>
      <c r="L8431" s="3"/>
      <c r="IK8431" s="3"/>
      <c r="IL8431" s="3"/>
      <c r="IM8431" s="3"/>
      <c r="IN8431" s="3"/>
      <c r="IO8431" s="3"/>
      <c r="IP8431" s="3"/>
      <c r="IQ8431" s="3"/>
      <c r="IR8431" s="3"/>
      <c r="IS8431" s="3"/>
    </row>
    <row r="8432" spans="1:253" s="2" customFormat="1" ht="16.5">
      <c r="A8432" s="250"/>
      <c r="B8432" s="250"/>
      <c r="C8432" s="250"/>
      <c r="D8432" s="250"/>
      <c r="E8432" s="250"/>
      <c r="F8432" s="250"/>
      <c r="G8432" s="3"/>
      <c r="H8432" s="3"/>
      <c r="I8432" s="3"/>
      <c r="J8432" s="3"/>
      <c r="K8432" s="3"/>
      <c r="L8432" s="3"/>
      <c r="IK8432" s="3"/>
      <c r="IL8432" s="3"/>
      <c r="IM8432" s="3"/>
      <c r="IN8432" s="3"/>
      <c r="IO8432" s="3"/>
      <c r="IP8432" s="3"/>
      <c r="IQ8432" s="3"/>
      <c r="IR8432" s="3"/>
      <c r="IS8432" s="3"/>
    </row>
    <row r="8433" spans="1:253" s="2" customFormat="1" ht="16.5">
      <c r="A8433" s="250"/>
      <c r="B8433" s="250"/>
      <c r="C8433" s="250"/>
      <c r="D8433" s="250"/>
      <c r="E8433" s="250"/>
      <c r="F8433" s="250"/>
      <c r="G8433" s="3"/>
      <c r="H8433" s="3"/>
      <c r="I8433" s="3"/>
      <c r="J8433" s="3"/>
      <c r="K8433" s="3"/>
      <c r="L8433" s="3"/>
      <c r="IK8433" s="3"/>
      <c r="IL8433" s="3"/>
      <c r="IM8433" s="3"/>
      <c r="IN8433" s="3"/>
      <c r="IO8433" s="3"/>
      <c r="IP8433" s="3"/>
      <c r="IQ8433" s="3"/>
      <c r="IR8433" s="3"/>
      <c r="IS8433" s="3"/>
    </row>
    <row r="8434" spans="1:253" s="2" customFormat="1" ht="16.5">
      <c r="A8434" s="250"/>
      <c r="B8434" s="250"/>
      <c r="C8434" s="250"/>
      <c r="D8434" s="250"/>
      <c r="E8434" s="250"/>
      <c r="F8434" s="250"/>
      <c r="G8434" s="3"/>
      <c r="H8434" s="3"/>
      <c r="I8434" s="3"/>
      <c r="J8434" s="3"/>
      <c r="K8434" s="3"/>
      <c r="L8434" s="3"/>
      <c r="IK8434" s="3"/>
      <c r="IL8434" s="3"/>
      <c r="IM8434" s="3"/>
      <c r="IN8434" s="3"/>
      <c r="IO8434" s="3"/>
      <c r="IP8434" s="3"/>
      <c r="IQ8434" s="3"/>
      <c r="IR8434" s="3"/>
      <c r="IS8434" s="3"/>
    </row>
    <row r="8435" spans="1:253" s="2" customFormat="1" ht="16.5">
      <c r="A8435" s="250"/>
      <c r="B8435" s="250"/>
      <c r="C8435" s="250"/>
      <c r="D8435" s="250"/>
      <c r="E8435" s="250"/>
      <c r="F8435" s="250"/>
      <c r="G8435" s="3"/>
      <c r="H8435" s="3"/>
      <c r="I8435" s="3"/>
      <c r="J8435" s="3"/>
      <c r="K8435" s="3"/>
      <c r="L8435" s="3"/>
      <c r="IK8435" s="3"/>
      <c r="IL8435" s="3"/>
      <c r="IM8435" s="3"/>
      <c r="IN8435" s="3"/>
      <c r="IO8435" s="3"/>
      <c r="IP8435" s="3"/>
      <c r="IQ8435" s="3"/>
      <c r="IR8435" s="3"/>
      <c r="IS8435" s="3"/>
    </row>
    <row r="8436" spans="1:253" s="2" customFormat="1" ht="16.5">
      <c r="A8436" s="250"/>
      <c r="B8436" s="250"/>
      <c r="C8436" s="250"/>
      <c r="D8436" s="250"/>
      <c r="E8436" s="250"/>
      <c r="F8436" s="250"/>
      <c r="G8436" s="3"/>
      <c r="H8436" s="3"/>
      <c r="I8436" s="3"/>
      <c r="J8436" s="3"/>
      <c r="K8436" s="3"/>
      <c r="L8436" s="3"/>
      <c r="IK8436" s="3"/>
      <c r="IL8436" s="3"/>
      <c r="IM8436" s="3"/>
      <c r="IN8436" s="3"/>
      <c r="IO8436" s="3"/>
      <c r="IP8436" s="3"/>
      <c r="IQ8436" s="3"/>
      <c r="IR8436" s="3"/>
      <c r="IS8436" s="3"/>
    </row>
    <row r="8437" spans="1:253" s="2" customFormat="1" ht="16.5">
      <c r="A8437" s="250"/>
      <c r="B8437" s="250"/>
      <c r="C8437" s="250"/>
      <c r="D8437" s="250"/>
      <c r="E8437" s="250"/>
      <c r="F8437" s="250"/>
      <c r="G8437" s="3"/>
      <c r="H8437" s="3"/>
      <c r="I8437" s="3"/>
      <c r="J8437" s="3"/>
      <c r="K8437" s="3"/>
      <c r="L8437" s="3"/>
      <c r="IK8437" s="3"/>
      <c r="IL8437" s="3"/>
      <c r="IM8437" s="3"/>
      <c r="IN8437" s="3"/>
      <c r="IO8437" s="3"/>
      <c r="IP8437" s="3"/>
      <c r="IQ8437" s="3"/>
      <c r="IR8437" s="3"/>
      <c r="IS8437" s="3"/>
    </row>
    <row r="8438" spans="1:253" s="2" customFormat="1" ht="16.5">
      <c r="A8438" s="250"/>
      <c r="B8438" s="250"/>
      <c r="C8438" s="250"/>
      <c r="D8438" s="250"/>
      <c r="E8438" s="250"/>
      <c r="F8438" s="250"/>
      <c r="G8438" s="3"/>
      <c r="H8438" s="3"/>
      <c r="I8438" s="3"/>
      <c r="J8438" s="3"/>
      <c r="K8438" s="3"/>
      <c r="L8438" s="3"/>
      <c r="IK8438" s="3"/>
      <c r="IL8438" s="3"/>
      <c r="IM8438" s="3"/>
      <c r="IN8438" s="3"/>
      <c r="IO8438" s="3"/>
      <c r="IP8438" s="3"/>
      <c r="IQ8438" s="3"/>
      <c r="IR8438" s="3"/>
      <c r="IS8438" s="3"/>
    </row>
    <row r="8439" spans="1:253" s="2" customFormat="1" ht="16.5">
      <c r="A8439" s="250"/>
      <c r="B8439" s="250"/>
      <c r="C8439" s="250"/>
      <c r="D8439" s="250"/>
      <c r="E8439" s="250"/>
      <c r="F8439" s="250"/>
      <c r="G8439" s="3"/>
      <c r="H8439" s="3"/>
      <c r="I8439" s="3"/>
      <c r="J8439" s="3"/>
      <c r="K8439" s="3"/>
      <c r="L8439" s="3"/>
      <c r="IK8439" s="3"/>
      <c r="IL8439" s="3"/>
      <c r="IM8439" s="3"/>
      <c r="IN8439" s="3"/>
      <c r="IO8439" s="3"/>
      <c r="IP8439" s="3"/>
      <c r="IQ8439" s="3"/>
      <c r="IR8439" s="3"/>
      <c r="IS8439" s="3"/>
    </row>
    <row r="8440" spans="1:253" s="2" customFormat="1" ht="16.5">
      <c r="A8440" s="250"/>
      <c r="B8440" s="250"/>
      <c r="C8440" s="250"/>
      <c r="D8440" s="250"/>
      <c r="E8440" s="250"/>
      <c r="F8440" s="250"/>
      <c r="G8440" s="3"/>
      <c r="H8440" s="3"/>
      <c r="I8440" s="3"/>
      <c r="J8440" s="3"/>
      <c r="K8440" s="3"/>
      <c r="L8440" s="3"/>
      <c r="IK8440" s="3"/>
      <c r="IL8440" s="3"/>
      <c r="IM8440" s="3"/>
      <c r="IN8440" s="3"/>
      <c r="IO8440" s="3"/>
      <c r="IP8440" s="3"/>
      <c r="IQ8440" s="3"/>
      <c r="IR8440" s="3"/>
      <c r="IS8440" s="3"/>
    </row>
    <row r="8441" spans="1:253" s="2" customFormat="1" ht="16.5">
      <c r="A8441" s="250"/>
      <c r="B8441" s="250"/>
      <c r="C8441" s="250"/>
      <c r="D8441" s="250"/>
      <c r="E8441" s="250"/>
      <c r="F8441" s="250"/>
      <c r="G8441" s="3"/>
      <c r="H8441" s="3"/>
      <c r="I8441" s="3"/>
      <c r="J8441" s="3"/>
      <c r="K8441" s="3"/>
      <c r="L8441" s="3"/>
      <c r="IK8441" s="3"/>
      <c r="IL8441" s="3"/>
      <c r="IM8441" s="3"/>
      <c r="IN8441" s="3"/>
      <c r="IO8441" s="3"/>
      <c r="IP8441" s="3"/>
      <c r="IQ8441" s="3"/>
      <c r="IR8441" s="3"/>
      <c r="IS8441" s="3"/>
    </row>
    <row r="8442" spans="1:253" s="2" customFormat="1" ht="16.5">
      <c r="A8442" s="250"/>
      <c r="B8442" s="250"/>
      <c r="C8442" s="250"/>
      <c r="D8442" s="250"/>
      <c r="E8442" s="250"/>
      <c r="F8442" s="250"/>
      <c r="G8442" s="3"/>
      <c r="H8442" s="3"/>
      <c r="I8442" s="3"/>
      <c r="J8442" s="3"/>
      <c r="K8442" s="3"/>
      <c r="L8442" s="3"/>
      <c r="IK8442" s="3"/>
      <c r="IL8442" s="3"/>
      <c r="IM8442" s="3"/>
      <c r="IN8442" s="3"/>
      <c r="IO8442" s="3"/>
      <c r="IP8442" s="3"/>
      <c r="IQ8442" s="3"/>
      <c r="IR8442" s="3"/>
      <c r="IS8442" s="3"/>
    </row>
    <row r="8443" spans="1:253" s="2" customFormat="1" ht="16.5">
      <c r="A8443" s="250"/>
      <c r="B8443" s="250"/>
      <c r="C8443" s="250"/>
      <c r="D8443" s="250"/>
      <c r="E8443" s="250"/>
      <c r="F8443" s="250"/>
      <c r="G8443" s="3"/>
      <c r="H8443" s="3"/>
      <c r="I8443" s="3"/>
      <c r="J8443" s="3"/>
      <c r="K8443" s="3"/>
      <c r="L8443" s="3"/>
      <c r="IK8443" s="3"/>
      <c r="IL8443" s="3"/>
      <c r="IM8443" s="3"/>
      <c r="IN8443" s="3"/>
      <c r="IO8443" s="3"/>
      <c r="IP8443" s="3"/>
      <c r="IQ8443" s="3"/>
      <c r="IR8443" s="3"/>
      <c r="IS8443" s="3"/>
    </row>
    <row r="8444" spans="1:253" s="2" customFormat="1" ht="16.5">
      <c r="A8444" s="250"/>
      <c r="B8444" s="250"/>
      <c r="C8444" s="250"/>
      <c r="D8444" s="250"/>
      <c r="E8444" s="250"/>
      <c r="F8444" s="250"/>
      <c r="G8444" s="3"/>
      <c r="H8444" s="3"/>
      <c r="I8444" s="3"/>
      <c r="J8444" s="3"/>
      <c r="K8444" s="3"/>
      <c r="L8444" s="3"/>
      <c r="IK8444" s="3"/>
      <c r="IL8444" s="3"/>
      <c r="IM8444" s="3"/>
      <c r="IN8444" s="3"/>
      <c r="IO8444" s="3"/>
      <c r="IP8444" s="3"/>
      <c r="IQ8444" s="3"/>
      <c r="IR8444" s="3"/>
      <c r="IS8444" s="3"/>
    </row>
    <row r="8445" spans="1:253" s="2" customFormat="1" ht="16.5">
      <c r="A8445" s="250"/>
      <c r="B8445" s="250"/>
      <c r="C8445" s="250"/>
      <c r="D8445" s="250"/>
      <c r="E8445" s="250"/>
      <c r="F8445" s="250"/>
      <c r="G8445" s="3"/>
      <c r="H8445" s="3"/>
      <c r="I8445" s="3"/>
      <c r="J8445" s="3"/>
      <c r="K8445" s="3"/>
      <c r="L8445" s="3"/>
      <c r="IK8445" s="3"/>
      <c r="IL8445" s="3"/>
      <c r="IM8445" s="3"/>
      <c r="IN8445" s="3"/>
      <c r="IO8445" s="3"/>
      <c r="IP8445" s="3"/>
      <c r="IQ8445" s="3"/>
      <c r="IR8445" s="3"/>
      <c r="IS8445" s="3"/>
    </row>
    <row r="8446" spans="1:253" s="2" customFormat="1" ht="16.5">
      <c r="A8446" s="250"/>
      <c r="B8446" s="250"/>
      <c r="C8446" s="250"/>
      <c r="D8446" s="250"/>
      <c r="E8446" s="250"/>
      <c r="F8446" s="250"/>
      <c r="G8446" s="3"/>
      <c r="H8446" s="3"/>
      <c r="I8446" s="3"/>
      <c r="J8446" s="3"/>
      <c r="K8446" s="3"/>
      <c r="L8446" s="3"/>
      <c r="IK8446" s="3"/>
      <c r="IL8446" s="3"/>
      <c r="IM8446" s="3"/>
      <c r="IN8446" s="3"/>
      <c r="IO8446" s="3"/>
      <c r="IP8446" s="3"/>
      <c r="IQ8446" s="3"/>
      <c r="IR8446" s="3"/>
      <c r="IS8446" s="3"/>
    </row>
    <row r="8447" spans="1:253" s="2" customFormat="1" ht="16.5">
      <c r="A8447" s="250"/>
      <c r="B8447" s="250"/>
      <c r="C8447" s="250"/>
      <c r="D8447" s="250"/>
      <c r="E8447" s="250"/>
      <c r="F8447" s="250"/>
      <c r="G8447" s="3"/>
      <c r="H8447" s="3"/>
      <c r="I8447" s="3"/>
      <c r="J8447" s="3"/>
      <c r="K8447" s="3"/>
      <c r="L8447" s="3"/>
      <c r="IK8447" s="3"/>
      <c r="IL8447" s="3"/>
      <c r="IM8447" s="3"/>
      <c r="IN8447" s="3"/>
      <c r="IO8447" s="3"/>
      <c r="IP8447" s="3"/>
      <c r="IQ8447" s="3"/>
      <c r="IR8447" s="3"/>
      <c r="IS8447" s="3"/>
    </row>
    <row r="8448" spans="1:253" s="2" customFormat="1" ht="16.5">
      <c r="A8448" s="250"/>
      <c r="B8448" s="250"/>
      <c r="C8448" s="250"/>
      <c r="D8448" s="250"/>
      <c r="E8448" s="250"/>
      <c r="F8448" s="250"/>
      <c r="G8448" s="3"/>
      <c r="H8448" s="3"/>
      <c r="I8448" s="3"/>
      <c r="J8448" s="3"/>
      <c r="K8448" s="3"/>
      <c r="L8448" s="3"/>
      <c r="IK8448" s="3"/>
      <c r="IL8448" s="3"/>
      <c r="IM8448" s="3"/>
      <c r="IN8448" s="3"/>
      <c r="IO8448" s="3"/>
      <c r="IP8448" s="3"/>
      <c r="IQ8448" s="3"/>
      <c r="IR8448" s="3"/>
      <c r="IS8448" s="3"/>
    </row>
    <row r="8449" spans="1:253" s="2" customFormat="1" ht="16.5">
      <c r="A8449" s="250"/>
      <c r="B8449" s="250"/>
      <c r="C8449" s="250"/>
      <c r="D8449" s="250"/>
      <c r="E8449" s="250"/>
      <c r="F8449" s="250"/>
      <c r="G8449" s="3"/>
      <c r="H8449" s="3"/>
      <c r="I8449" s="3"/>
      <c r="J8449" s="3"/>
      <c r="K8449" s="3"/>
      <c r="L8449" s="3"/>
      <c r="IK8449" s="3"/>
      <c r="IL8449" s="3"/>
      <c r="IM8449" s="3"/>
      <c r="IN8449" s="3"/>
      <c r="IO8449" s="3"/>
      <c r="IP8449" s="3"/>
      <c r="IQ8449" s="3"/>
      <c r="IR8449" s="3"/>
      <c r="IS8449" s="3"/>
    </row>
    <row r="8450" spans="1:253" s="2" customFormat="1" ht="16.5">
      <c r="A8450" s="250"/>
      <c r="B8450" s="250"/>
      <c r="C8450" s="250"/>
      <c r="D8450" s="250"/>
      <c r="E8450" s="250"/>
      <c r="F8450" s="250"/>
      <c r="G8450" s="3"/>
      <c r="H8450" s="3"/>
      <c r="I8450" s="3"/>
      <c r="J8450" s="3"/>
      <c r="K8450" s="3"/>
      <c r="L8450" s="3"/>
      <c r="IK8450" s="3"/>
      <c r="IL8450" s="3"/>
      <c r="IM8450" s="3"/>
      <c r="IN8450" s="3"/>
      <c r="IO8450" s="3"/>
      <c r="IP8450" s="3"/>
      <c r="IQ8450" s="3"/>
      <c r="IR8450" s="3"/>
      <c r="IS8450" s="3"/>
    </row>
    <row r="8451" spans="1:253" s="2" customFormat="1" ht="16.5">
      <c r="A8451" s="250"/>
      <c r="B8451" s="250"/>
      <c r="C8451" s="250"/>
      <c r="D8451" s="250"/>
      <c r="E8451" s="250"/>
      <c r="F8451" s="250"/>
      <c r="G8451" s="3"/>
      <c r="H8451" s="3"/>
      <c r="I8451" s="3"/>
      <c r="J8451" s="3"/>
      <c r="K8451" s="3"/>
      <c r="L8451" s="3"/>
      <c r="IK8451" s="3"/>
      <c r="IL8451" s="3"/>
      <c r="IM8451" s="3"/>
      <c r="IN8451" s="3"/>
      <c r="IO8451" s="3"/>
      <c r="IP8451" s="3"/>
      <c r="IQ8451" s="3"/>
      <c r="IR8451" s="3"/>
      <c r="IS8451" s="3"/>
    </row>
    <row r="8452" spans="1:253" s="2" customFormat="1" ht="16.5">
      <c r="A8452" s="250"/>
      <c r="B8452" s="250"/>
      <c r="C8452" s="250"/>
      <c r="D8452" s="250"/>
      <c r="E8452" s="250"/>
      <c r="F8452" s="250"/>
      <c r="G8452" s="3"/>
      <c r="H8452" s="3"/>
      <c r="I8452" s="3"/>
      <c r="J8452" s="3"/>
      <c r="K8452" s="3"/>
      <c r="L8452" s="3"/>
      <c r="IK8452" s="3"/>
      <c r="IL8452" s="3"/>
      <c r="IM8452" s="3"/>
      <c r="IN8452" s="3"/>
      <c r="IO8452" s="3"/>
      <c r="IP8452" s="3"/>
      <c r="IQ8452" s="3"/>
      <c r="IR8452" s="3"/>
      <c r="IS8452" s="3"/>
    </row>
    <row r="8453" spans="1:253" s="2" customFormat="1" ht="16.5">
      <c r="A8453" s="250"/>
      <c r="B8453" s="250"/>
      <c r="C8453" s="250"/>
      <c r="D8453" s="250"/>
      <c r="E8453" s="250"/>
      <c r="F8453" s="250"/>
      <c r="G8453" s="3"/>
      <c r="H8453" s="3"/>
      <c r="I8453" s="3"/>
      <c r="J8453" s="3"/>
      <c r="K8453" s="3"/>
      <c r="L8453" s="3"/>
      <c r="IK8453" s="3"/>
      <c r="IL8453" s="3"/>
      <c r="IM8453" s="3"/>
      <c r="IN8453" s="3"/>
      <c r="IO8453" s="3"/>
      <c r="IP8453" s="3"/>
      <c r="IQ8453" s="3"/>
      <c r="IR8453" s="3"/>
      <c r="IS8453" s="3"/>
    </row>
    <row r="8454" spans="1:253" s="2" customFormat="1" ht="16.5">
      <c r="A8454" s="250"/>
      <c r="B8454" s="250"/>
      <c r="C8454" s="250"/>
      <c r="D8454" s="250"/>
      <c r="E8454" s="250"/>
      <c r="F8454" s="250"/>
      <c r="G8454" s="3"/>
      <c r="H8454" s="3"/>
      <c r="I8454" s="3"/>
      <c r="J8454" s="3"/>
      <c r="K8454" s="3"/>
      <c r="L8454" s="3"/>
      <c r="IK8454" s="3"/>
      <c r="IL8454" s="3"/>
      <c r="IM8454" s="3"/>
      <c r="IN8454" s="3"/>
      <c r="IO8454" s="3"/>
      <c r="IP8454" s="3"/>
      <c r="IQ8454" s="3"/>
      <c r="IR8454" s="3"/>
      <c r="IS8454" s="3"/>
    </row>
    <row r="8455" spans="1:253" s="2" customFormat="1" ht="16.5">
      <c r="A8455" s="250"/>
      <c r="B8455" s="250"/>
      <c r="C8455" s="250"/>
      <c r="D8455" s="250"/>
      <c r="E8455" s="250"/>
      <c r="F8455" s="250"/>
      <c r="G8455" s="3"/>
      <c r="H8455" s="3"/>
      <c r="I8455" s="3"/>
      <c r="J8455" s="3"/>
      <c r="K8455" s="3"/>
      <c r="L8455" s="3"/>
      <c r="IK8455" s="3"/>
      <c r="IL8455" s="3"/>
      <c r="IM8455" s="3"/>
      <c r="IN8455" s="3"/>
      <c r="IO8455" s="3"/>
      <c r="IP8455" s="3"/>
      <c r="IQ8455" s="3"/>
      <c r="IR8455" s="3"/>
      <c r="IS8455" s="3"/>
    </row>
    <row r="8456" spans="1:253" s="2" customFormat="1" ht="16.5">
      <c r="A8456" s="250"/>
      <c r="B8456" s="250"/>
      <c r="C8456" s="250"/>
      <c r="D8456" s="250"/>
      <c r="E8456" s="250"/>
      <c r="F8456" s="250"/>
      <c r="G8456" s="3"/>
      <c r="H8456" s="3"/>
      <c r="I8456" s="3"/>
      <c r="J8456" s="3"/>
      <c r="K8456" s="3"/>
      <c r="L8456" s="3"/>
      <c r="IK8456" s="3"/>
      <c r="IL8456" s="3"/>
      <c r="IM8456" s="3"/>
      <c r="IN8456" s="3"/>
      <c r="IO8456" s="3"/>
      <c r="IP8456" s="3"/>
      <c r="IQ8456" s="3"/>
      <c r="IR8456" s="3"/>
      <c r="IS8456" s="3"/>
    </row>
    <row r="8457" spans="1:253" s="2" customFormat="1" ht="16.5">
      <c r="A8457" s="250"/>
      <c r="B8457" s="250"/>
      <c r="C8457" s="250"/>
      <c r="D8457" s="250"/>
      <c r="E8457" s="250"/>
      <c r="F8457" s="250"/>
      <c r="G8457" s="3"/>
      <c r="H8457" s="3"/>
      <c r="I8457" s="3"/>
      <c r="J8457" s="3"/>
      <c r="K8457" s="3"/>
      <c r="L8457" s="3"/>
      <c r="IK8457" s="3"/>
      <c r="IL8457" s="3"/>
      <c r="IM8457" s="3"/>
      <c r="IN8457" s="3"/>
      <c r="IO8457" s="3"/>
      <c r="IP8457" s="3"/>
      <c r="IQ8457" s="3"/>
      <c r="IR8457" s="3"/>
      <c r="IS8457" s="3"/>
    </row>
    <row r="8458" spans="1:253" s="2" customFormat="1" ht="16.5">
      <c r="A8458" s="250"/>
      <c r="B8458" s="250"/>
      <c r="C8458" s="250"/>
      <c r="D8458" s="250"/>
      <c r="E8458" s="250"/>
      <c r="F8458" s="250"/>
      <c r="G8458" s="3"/>
      <c r="H8458" s="3"/>
      <c r="I8458" s="3"/>
      <c r="J8458" s="3"/>
      <c r="K8458" s="3"/>
      <c r="L8458" s="3"/>
      <c r="IK8458" s="3"/>
      <c r="IL8458" s="3"/>
      <c r="IM8458" s="3"/>
      <c r="IN8458" s="3"/>
      <c r="IO8458" s="3"/>
      <c r="IP8458" s="3"/>
      <c r="IQ8458" s="3"/>
      <c r="IR8458" s="3"/>
      <c r="IS8458" s="3"/>
    </row>
    <row r="8459" spans="1:253" s="2" customFormat="1" ht="16.5">
      <c r="A8459" s="250"/>
      <c r="B8459" s="250"/>
      <c r="C8459" s="250"/>
      <c r="D8459" s="250"/>
      <c r="E8459" s="250"/>
      <c r="F8459" s="250"/>
      <c r="G8459" s="3"/>
      <c r="H8459" s="3"/>
      <c r="I8459" s="3"/>
      <c r="J8459" s="3"/>
      <c r="K8459" s="3"/>
      <c r="L8459" s="3"/>
      <c r="IK8459" s="3"/>
      <c r="IL8459" s="3"/>
      <c r="IM8459" s="3"/>
      <c r="IN8459" s="3"/>
      <c r="IO8459" s="3"/>
      <c r="IP8459" s="3"/>
      <c r="IQ8459" s="3"/>
      <c r="IR8459" s="3"/>
      <c r="IS8459" s="3"/>
    </row>
    <row r="8460" spans="1:253" s="2" customFormat="1" ht="16.5">
      <c r="A8460" s="250"/>
      <c r="B8460" s="250"/>
      <c r="C8460" s="250"/>
      <c r="D8460" s="250"/>
      <c r="E8460" s="250"/>
      <c r="F8460" s="250"/>
      <c r="G8460" s="3"/>
      <c r="H8460" s="3"/>
      <c r="I8460" s="3"/>
      <c r="J8460" s="3"/>
      <c r="K8460" s="3"/>
      <c r="L8460" s="3"/>
      <c r="IK8460" s="3"/>
      <c r="IL8460" s="3"/>
      <c r="IM8460" s="3"/>
      <c r="IN8460" s="3"/>
      <c r="IO8460" s="3"/>
      <c r="IP8460" s="3"/>
      <c r="IQ8460" s="3"/>
      <c r="IR8460" s="3"/>
      <c r="IS8460" s="3"/>
    </row>
    <row r="8461" spans="1:253" s="2" customFormat="1" ht="16.5">
      <c r="A8461" s="250"/>
      <c r="B8461" s="250"/>
      <c r="C8461" s="250"/>
      <c r="D8461" s="250"/>
      <c r="E8461" s="250"/>
      <c r="F8461" s="250"/>
      <c r="G8461" s="3"/>
      <c r="H8461" s="3"/>
      <c r="I8461" s="3"/>
      <c r="J8461" s="3"/>
      <c r="K8461" s="3"/>
      <c r="L8461" s="3"/>
      <c r="IK8461" s="3"/>
      <c r="IL8461" s="3"/>
      <c r="IM8461" s="3"/>
      <c r="IN8461" s="3"/>
      <c r="IO8461" s="3"/>
      <c r="IP8461" s="3"/>
      <c r="IQ8461" s="3"/>
      <c r="IR8461" s="3"/>
      <c r="IS8461" s="3"/>
    </row>
    <row r="8462" spans="1:253" s="2" customFormat="1" ht="16.5">
      <c r="A8462" s="250"/>
      <c r="B8462" s="250"/>
      <c r="C8462" s="250"/>
      <c r="D8462" s="250"/>
      <c r="E8462" s="250"/>
      <c r="F8462" s="250"/>
      <c r="G8462" s="3"/>
      <c r="H8462" s="3"/>
      <c r="I8462" s="3"/>
      <c r="J8462" s="3"/>
      <c r="K8462" s="3"/>
      <c r="L8462" s="3"/>
      <c r="IK8462" s="3"/>
      <c r="IL8462" s="3"/>
      <c r="IM8462" s="3"/>
      <c r="IN8462" s="3"/>
      <c r="IO8462" s="3"/>
      <c r="IP8462" s="3"/>
      <c r="IQ8462" s="3"/>
      <c r="IR8462" s="3"/>
      <c r="IS8462" s="3"/>
    </row>
    <row r="8463" spans="1:253" s="2" customFormat="1" ht="16.5">
      <c r="A8463" s="250"/>
      <c r="B8463" s="250"/>
      <c r="C8463" s="250"/>
      <c r="D8463" s="250"/>
      <c r="E8463" s="250"/>
      <c r="F8463" s="250"/>
      <c r="G8463" s="3"/>
      <c r="H8463" s="3"/>
      <c r="I8463" s="3"/>
      <c r="J8463" s="3"/>
      <c r="K8463" s="3"/>
      <c r="L8463" s="3"/>
      <c r="IK8463" s="3"/>
      <c r="IL8463" s="3"/>
      <c r="IM8463" s="3"/>
      <c r="IN8463" s="3"/>
      <c r="IO8463" s="3"/>
      <c r="IP8463" s="3"/>
      <c r="IQ8463" s="3"/>
      <c r="IR8463" s="3"/>
      <c r="IS8463" s="3"/>
    </row>
    <row r="8464" spans="1:253" s="2" customFormat="1" ht="16.5">
      <c r="A8464" s="250"/>
      <c r="B8464" s="250"/>
      <c r="C8464" s="250"/>
      <c r="D8464" s="250"/>
      <c r="E8464" s="250"/>
      <c r="F8464" s="250"/>
      <c r="G8464" s="3"/>
      <c r="H8464" s="3"/>
      <c r="I8464" s="3"/>
      <c r="J8464" s="3"/>
      <c r="K8464" s="3"/>
      <c r="L8464" s="3"/>
      <c r="IK8464" s="3"/>
      <c r="IL8464" s="3"/>
      <c r="IM8464" s="3"/>
      <c r="IN8464" s="3"/>
      <c r="IO8464" s="3"/>
      <c r="IP8464" s="3"/>
      <c r="IQ8464" s="3"/>
      <c r="IR8464" s="3"/>
      <c r="IS8464" s="3"/>
    </row>
    <row r="8465" spans="1:253" s="2" customFormat="1" ht="16.5">
      <c r="A8465" s="250"/>
      <c r="B8465" s="250"/>
      <c r="C8465" s="250"/>
      <c r="D8465" s="250"/>
      <c r="E8465" s="250"/>
      <c r="F8465" s="250"/>
      <c r="G8465" s="3"/>
      <c r="H8465" s="3"/>
      <c r="I8465" s="3"/>
      <c r="J8465" s="3"/>
      <c r="K8465" s="3"/>
      <c r="L8465" s="3"/>
      <c r="IK8465" s="3"/>
      <c r="IL8465" s="3"/>
      <c r="IM8465" s="3"/>
      <c r="IN8465" s="3"/>
      <c r="IO8465" s="3"/>
      <c r="IP8465" s="3"/>
      <c r="IQ8465" s="3"/>
      <c r="IR8465" s="3"/>
      <c r="IS8465" s="3"/>
    </row>
    <row r="8466" spans="1:253" s="2" customFormat="1" ht="16.5">
      <c r="A8466" s="250"/>
      <c r="B8466" s="250"/>
      <c r="C8466" s="250"/>
      <c r="D8466" s="250"/>
      <c r="E8466" s="250"/>
      <c r="F8466" s="250"/>
      <c r="G8466" s="3"/>
      <c r="H8466" s="3"/>
      <c r="I8466" s="3"/>
      <c r="J8466" s="3"/>
      <c r="K8466" s="3"/>
      <c r="L8466" s="3"/>
      <c r="IK8466" s="3"/>
      <c r="IL8466" s="3"/>
      <c r="IM8466" s="3"/>
      <c r="IN8466" s="3"/>
      <c r="IO8466" s="3"/>
      <c r="IP8466" s="3"/>
      <c r="IQ8466" s="3"/>
      <c r="IR8466" s="3"/>
      <c r="IS8466" s="3"/>
    </row>
    <row r="8467" spans="1:253" s="2" customFormat="1" ht="16.5">
      <c r="A8467" s="250"/>
      <c r="B8467" s="250"/>
      <c r="C8467" s="250"/>
      <c r="D8467" s="250"/>
      <c r="E8467" s="250"/>
      <c r="F8467" s="250"/>
      <c r="G8467" s="3"/>
      <c r="H8467" s="3"/>
      <c r="I8467" s="3"/>
      <c r="J8467" s="3"/>
      <c r="K8467" s="3"/>
      <c r="L8467" s="3"/>
      <c r="IK8467" s="3"/>
      <c r="IL8467" s="3"/>
      <c r="IM8467" s="3"/>
      <c r="IN8467" s="3"/>
      <c r="IO8467" s="3"/>
      <c r="IP8467" s="3"/>
      <c r="IQ8467" s="3"/>
      <c r="IR8467" s="3"/>
      <c r="IS8467" s="3"/>
    </row>
    <row r="8468" spans="1:253" s="2" customFormat="1" ht="16.5">
      <c r="A8468" s="250"/>
      <c r="B8468" s="250"/>
      <c r="C8468" s="250"/>
      <c r="D8468" s="250"/>
      <c r="E8468" s="250"/>
      <c r="F8468" s="250"/>
      <c r="G8468" s="3"/>
      <c r="H8468" s="3"/>
      <c r="I8468" s="3"/>
      <c r="J8468" s="3"/>
      <c r="K8468" s="3"/>
      <c r="L8468" s="3"/>
      <c r="IK8468" s="3"/>
      <c r="IL8468" s="3"/>
      <c r="IM8468" s="3"/>
      <c r="IN8468" s="3"/>
      <c r="IO8468" s="3"/>
      <c r="IP8468" s="3"/>
      <c r="IQ8468" s="3"/>
      <c r="IR8468" s="3"/>
      <c r="IS8468" s="3"/>
    </row>
    <row r="8469" spans="1:253" s="2" customFormat="1" ht="16.5">
      <c r="A8469" s="250"/>
      <c r="B8469" s="250"/>
      <c r="C8469" s="250"/>
      <c r="D8469" s="250"/>
      <c r="E8469" s="250"/>
      <c r="F8469" s="250"/>
      <c r="G8469" s="3"/>
      <c r="H8469" s="3"/>
      <c r="I8469" s="3"/>
      <c r="J8469" s="3"/>
      <c r="K8469" s="3"/>
      <c r="L8469" s="3"/>
      <c r="IK8469" s="3"/>
      <c r="IL8469" s="3"/>
      <c r="IM8469" s="3"/>
      <c r="IN8469" s="3"/>
      <c r="IO8469" s="3"/>
      <c r="IP8469" s="3"/>
      <c r="IQ8469" s="3"/>
      <c r="IR8469" s="3"/>
      <c r="IS8469" s="3"/>
    </row>
    <row r="8470" spans="1:253" s="2" customFormat="1" ht="16.5">
      <c r="A8470" s="250"/>
      <c r="B8470" s="250"/>
      <c r="C8470" s="250"/>
      <c r="D8470" s="250"/>
      <c r="E8470" s="250"/>
      <c r="F8470" s="250"/>
      <c r="G8470" s="3"/>
      <c r="H8470" s="3"/>
      <c r="I8470" s="3"/>
      <c r="J8470" s="3"/>
      <c r="K8470" s="3"/>
      <c r="L8470" s="3"/>
      <c r="IK8470" s="3"/>
      <c r="IL8470" s="3"/>
      <c r="IM8470" s="3"/>
      <c r="IN8470" s="3"/>
      <c r="IO8470" s="3"/>
      <c r="IP8470" s="3"/>
      <c r="IQ8470" s="3"/>
      <c r="IR8470" s="3"/>
      <c r="IS8470" s="3"/>
    </row>
    <row r="8471" spans="1:253" s="2" customFormat="1" ht="16.5">
      <c r="A8471" s="250"/>
      <c r="B8471" s="250"/>
      <c r="C8471" s="250"/>
      <c r="D8471" s="250"/>
      <c r="E8471" s="250"/>
      <c r="F8471" s="250"/>
      <c r="G8471" s="3"/>
      <c r="H8471" s="3"/>
      <c r="I8471" s="3"/>
      <c r="J8471" s="3"/>
      <c r="K8471" s="3"/>
      <c r="L8471" s="3"/>
      <c r="IK8471" s="3"/>
      <c r="IL8471" s="3"/>
      <c r="IM8471" s="3"/>
      <c r="IN8471" s="3"/>
      <c r="IO8471" s="3"/>
      <c r="IP8471" s="3"/>
      <c r="IQ8471" s="3"/>
      <c r="IR8471" s="3"/>
      <c r="IS8471" s="3"/>
    </row>
    <row r="8472" spans="1:253" s="2" customFormat="1" ht="16.5">
      <c r="A8472" s="250"/>
      <c r="B8472" s="250"/>
      <c r="C8472" s="250"/>
      <c r="D8472" s="250"/>
      <c r="E8472" s="250"/>
      <c r="F8472" s="250"/>
      <c r="G8472" s="3"/>
      <c r="H8472" s="3"/>
      <c r="I8472" s="3"/>
      <c r="J8472" s="3"/>
      <c r="K8472" s="3"/>
      <c r="L8472" s="3"/>
      <c r="IK8472" s="3"/>
      <c r="IL8472" s="3"/>
      <c r="IM8472" s="3"/>
      <c r="IN8472" s="3"/>
      <c r="IO8472" s="3"/>
      <c r="IP8472" s="3"/>
      <c r="IQ8472" s="3"/>
      <c r="IR8472" s="3"/>
      <c r="IS8472" s="3"/>
    </row>
    <row r="8473" spans="1:253" s="2" customFormat="1" ht="16.5">
      <c r="A8473" s="250"/>
      <c r="B8473" s="250"/>
      <c r="C8473" s="250"/>
      <c r="D8473" s="250"/>
      <c r="E8473" s="250"/>
      <c r="F8473" s="250"/>
      <c r="G8473" s="3"/>
      <c r="H8473" s="3"/>
      <c r="I8473" s="3"/>
      <c r="J8473" s="3"/>
      <c r="K8473" s="3"/>
      <c r="L8473" s="3"/>
      <c r="IK8473" s="3"/>
      <c r="IL8473" s="3"/>
      <c r="IM8473" s="3"/>
      <c r="IN8473" s="3"/>
      <c r="IO8473" s="3"/>
      <c r="IP8473" s="3"/>
      <c r="IQ8473" s="3"/>
      <c r="IR8473" s="3"/>
      <c r="IS8473" s="3"/>
    </row>
    <row r="8474" spans="1:253" s="2" customFormat="1" ht="16.5">
      <c r="A8474" s="250"/>
      <c r="B8474" s="250"/>
      <c r="C8474" s="250"/>
      <c r="D8474" s="250"/>
      <c r="E8474" s="250"/>
      <c r="F8474" s="250"/>
      <c r="G8474" s="3"/>
      <c r="H8474" s="3"/>
      <c r="I8474" s="3"/>
      <c r="J8474" s="3"/>
      <c r="K8474" s="3"/>
      <c r="L8474" s="3"/>
      <c r="IK8474" s="3"/>
      <c r="IL8474" s="3"/>
      <c r="IM8474" s="3"/>
      <c r="IN8474" s="3"/>
      <c r="IO8474" s="3"/>
      <c r="IP8474" s="3"/>
      <c r="IQ8474" s="3"/>
      <c r="IR8474" s="3"/>
      <c r="IS8474" s="3"/>
    </row>
    <row r="8475" spans="1:253" s="2" customFormat="1" ht="16.5">
      <c r="A8475" s="250"/>
      <c r="B8475" s="250"/>
      <c r="C8475" s="250"/>
      <c r="D8475" s="250"/>
      <c r="E8475" s="250"/>
      <c r="F8475" s="250"/>
      <c r="G8475" s="3"/>
      <c r="H8475" s="3"/>
      <c r="I8475" s="3"/>
      <c r="J8475" s="3"/>
      <c r="K8475" s="3"/>
      <c r="L8475" s="3"/>
      <c r="IK8475" s="3"/>
      <c r="IL8475" s="3"/>
      <c r="IM8475" s="3"/>
      <c r="IN8475" s="3"/>
      <c r="IO8475" s="3"/>
      <c r="IP8475" s="3"/>
      <c r="IQ8475" s="3"/>
      <c r="IR8475" s="3"/>
      <c r="IS8475" s="3"/>
    </row>
    <row r="8476" spans="1:253" s="2" customFormat="1" ht="16.5">
      <c r="A8476" s="250"/>
      <c r="B8476" s="250"/>
      <c r="C8476" s="250"/>
      <c r="D8476" s="250"/>
      <c r="E8476" s="250"/>
      <c r="F8476" s="250"/>
      <c r="G8476" s="3"/>
      <c r="H8476" s="3"/>
      <c r="I8476" s="3"/>
      <c r="J8476" s="3"/>
      <c r="K8476" s="3"/>
      <c r="L8476" s="3"/>
      <c r="IK8476" s="3"/>
      <c r="IL8476" s="3"/>
      <c r="IM8476" s="3"/>
      <c r="IN8476" s="3"/>
      <c r="IO8476" s="3"/>
      <c r="IP8476" s="3"/>
      <c r="IQ8476" s="3"/>
      <c r="IR8476" s="3"/>
      <c r="IS8476" s="3"/>
    </row>
    <row r="8477" spans="1:253" s="2" customFormat="1" ht="16.5">
      <c r="A8477" s="250"/>
      <c r="B8477" s="250"/>
      <c r="C8477" s="250"/>
      <c r="D8477" s="250"/>
      <c r="E8477" s="250"/>
      <c r="F8477" s="250"/>
      <c r="G8477" s="3"/>
      <c r="H8477" s="3"/>
      <c r="I8477" s="3"/>
      <c r="J8477" s="3"/>
      <c r="K8477" s="3"/>
      <c r="L8477" s="3"/>
      <c r="IK8477" s="3"/>
      <c r="IL8477" s="3"/>
      <c r="IM8477" s="3"/>
      <c r="IN8477" s="3"/>
      <c r="IO8477" s="3"/>
      <c r="IP8477" s="3"/>
      <c r="IQ8477" s="3"/>
      <c r="IR8477" s="3"/>
      <c r="IS8477" s="3"/>
    </row>
    <row r="8478" spans="1:253" s="2" customFormat="1" ht="16.5">
      <c r="A8478" s="250"/>
      <c r="B8478" s="250"/>
      <c r="C8478" s="250"/>
      <c r="D8478" s="250"/>
      <c r="E8478" s="250"/>
      <c r="F8478" s="250"/>
      <c r="G8478" s="3"/>
      <c r="H8478" s="3"/>
      <c r="I8478" s="3"/>
      <c r="J8478" s="3"/>
      <c r="K8478" s="3"/>
      <c r="L8478" s="3"/>
      <c r="IK8478" s="3"/>
      <c r="IL8478" s="3"/>
      <c r="IM8478" s="3"/>
      <c r="IN8478" s="3"/>
      <c r="IO8478" s="3"/>
      <c r="IP8478" s="3"/>
      <c r="IQ8478" s="3"/>
      <c r="IR8478" s="3"/>
      <c r="IS8478" s="3"/>
    </row>
    <row r="8479" spans="1:253" s="2" customFormat="1" ht="16.5">
      <c r="A8479" s="250"/>
      <c r="B8479" s="250"/>
      <c r="C8479" s="250"/>
      <c r="D8479" s="250"/>
      <c r="E8479" s="250"/>
      <c r="F8479" s="250"/>
      <c r="G8479" s="3"/>
      <c r="H8479" s="3"/>
      <c r="I8479" s="3"/>
      <c r="J8479" s="3"/>
      <c r="K8479" s="3"/>
      <c r="L8479" s="3"/>
      <c r="IK8479" s="3"/>
      <c r="IL8479" s="3"/>
      <c r="IM8479" s="3"/>
      <c r="IN8479" s="3"/>
      <c r="IO8479" s="3"/>
      <c r="IP8479" s="3"/>
      <c r="IQ8479" s="3"/>
      <c r="IR8479" s="3"/>
      <c r="IS8479" s="3"/>
    </row>
    <row r="8480" spans="1:253" s="2" customFormat="1" ht="16.5">
      <c r="A8480" s="250"/>
      <c r="B8480" s="250"/>
      <c r="C8480" s="250"/>
      <c r="D8480" s="250"/>
      <c r="E8480" s="250"/>
      <c r="F8480" s="250"/>
      <c r="G8480" s="3"/>
      <c r="H8480" s="3"/>
      <c r="I8480" s="3"/>
      <c r="J8480" s="3"/>
      <c r="K8480" s="3"/>
      <c r="L8480" s="3"/>
      <c r="IK8480" s="3"/>
      <c r="IL8480" s="3"/>
      <c r="IM8480" s="3"/>
      <c r="IN8480" s="3"/>
      <c r="IO8480" s="3"/>
      <c r="IP8480" s="3"/>
      <c r="IQ8480" s="3"/>
      <c r="IR8480" s="3"/>
      <c r="IS8480" s="3"/>
    </row>
    <row r="8481" spans="1:253" s="2" customFormat="1" ht="16.5">
      <c r="A8481" s="250"/>
      <c r="B8481" s="250"/>
      <c r="C8481" s="250"/>
      <c r="D8481" s="250"/>
      <c r="E8481" s="250"/>
      <c r="F8481" s="250"/>
      <c r="G8481" s="3"/>
      <c r="H8481" s="3"/>
      <c r="I8481" s="3"/>
      <c r="J8481" s="3"/>
      <c r="K8481" s="3"/>
      <c r="L8481" s="3"/>
      <c r="IK8481" s="3"/>
      <c r="IL8481" s="3"/>
      <c r="IM8481" s="3"/>
      <c r="IN8481" s="3"/>
      <c r="IO8481" s="3"/>
      <c r="IP8481" s="3"/>
      <c r="IQ8481" s="3"/>
      <c r="IR8481" s="3"/>
      <c r="IS8481" s="3"/>
    </row>
    <row r="8482" spans="1:253" s="2" customFormat="1" ht="16.5">
      <c r="A8482" s="250"/>
      <c r="B8482" s="250"/>
      <c r="C8482" s="250"/>
      <c r="D8482" s="250"/>
      <c r="E8482" s="250"/>
      <c r="F8482" s="250"/>
      <c r="G8482" s="3"/>
      <c r="H8482" s="3"/>
      <c r="I8482" s="3"/>
      <c r="J8482" s="3"/>
      <c r="K8482" s="3"/>
      <c r="L8482" s="3"/>
      <c r="IK8482" s="3"/>
      <c r="IL8482" s="3"/>
      <c r="IM8482" s="3"/>
      <c r="IN8482" s="3"/>
      <c r="IO8482" s="3"/>
      <c r="IP8482" s="3"/>
      <c r="IQ8482" s="3"/>
      <c r="IR8482" s="3"/>
      <c r="IS8482" s="3"/>
    </row>
    <row r="8483" spans="1:253" s="2" customFormat="1" ht="16.5">
      <c r="A8483" s="250"/>
      <c r="B8483" s="250"/>
      <c r="C8483" s="250"/>
      <c r="D8483" s="250"/>
      <c r="E8483" s="250"/>
      <c r="F8483" s="250"/>
      <c r="G8483" s="3"/>
      <c r="H8483" s="3"/>
      <c r="I8483" s="3"/>
      <c r="J8483" s="3"/>
      <c r="K8483" s="3"/>
      <c r="L8483" s="3"/>
      <c r="IK8483" s="3"/>
      <c r="IL8483" s="3"/>
      <c r="IM8483" s="3"/>
      <c r="IN8483" s="3"/>
      <c r="IO8483" s="3"/>
      <c r="IP8483" s="3"/>
      <c r="IQ8483" s="3"/>
      <c r="IR8483" s="3"/>
      <c r="IS8483" s="3"/>
    </row>
    <row r="8484" spans="1:253" s="2" customFormat="1" ht="16.5">
      <c r="A8484" s="250"/>
      <c r="B8484" s="250"/>
      <c r="C8484" s="250"/>
      <c r="D8484" s="250"/>
      <c r="E8484" s="250"/>
      <c r="F8484" s="250"/>
      <c r="G8484" s="3"/>
      <c r="H8484" s="3"/>
      <c r="I8484" s="3"/>
      <c r="J8484" s="3"/>
      <c r="K8484" s="3"/>
      <c r="L8484" s="3"/>
      <c r="IK8484" s="3"/>
      <c r="IL8484" s="3"/>
      <c r="IM8484" s="3"/>
      <c r="IN8484" s="3"/>
      <c r="IO8484" s="3"/>
      <c r="IP8484" s="3"/>
      <c r="IQ8484" s="3"/>
      <c r="IR8484" s="3"/>
      <c r="IS8484" s="3"/>
    </row>
    <row r="8485" spans="1:253" s="2" customFormat="1" ht="16.5">
      <c r="A8485" s="250"/>
      <c r="B8485" s="250"/>
      <c r="C8485" s="250"/>
      <c r="D8485" s="250"/>
      <c r="E8485" s="250"/>
      <c r="F8485" s="250"/>
      <c r="G8485" s="3"/>
      <c r="H8485" s="3"/>
      <c r="I8485" s="3"/>
      <c r="J8485" s="3"/>
      <c r="K8485" s="3"/>
      <c r="L8485" s="3"/>
      <c r="IK8485" s="3"/>
      <c r="IL8485" s="3"/>
      <c r="IM8485" s="3"/>
      <c r="IN8485" s="3"/>
      <c r="IO8485" s="3"/>
      <c r="IP8485" s="3"/>
      <c r="IQ8485" s="3"/>
      <c r="IR8485" s="3"/>
      <c r="IS8485" s="3"/>
    </row>
    <row r="8486" spans="1:253" s="2" customFormat="1" ht="16.5">
      <c r="A8486" s="250"/>
      <c r="B8486" s="250"/>
      <c r="C8486" s="250"/>
      <c r="D8486" s="250"/>
      <c r="E8486" s="250"/>
      <c r="F8486" s="250"/>
      <c r="G8486" s="3"/>
      <c r="H8486" s="3"/>
      <c r="I8486" s="3"/>
      <c r="J8486" s="3"/>
      <c r="K8486" s="3"/>
      <c r="L8486" s="3"/>
      <c r="IK8486" s="3"/>
      <c r="IL8486" s="3"/>
      <c r="IM8486" s="3"/>
      <c r="IN8486" s="3"/>
      <c r="IO8486" s="3"/>
      <c r="IP8486" s="3"/>
      <c r="IQ8486" s="3"/>
      <c r="IR8486" s="3"/>
      <c r="IS8486" s="3"/>
    </row>
    <row r="8487" spans="1:253" s="2" customFormat="1" ht="16.5">
      <c r="A8487" s="250"/>
      <c r="B8487" s="250"/>
      <c r="C8487" s="250"/>
      <c r="D8487" s="250"/>
      <c r="E8487" s="250"/>
      <c r="F8487" s="250"/>
      <c r="G8487" s="3"/>
      <c r="H8487" s="3"/>
      <c r="I8487" s="3"/>
      <c r="J8487" s="3"/>
      <c r="K8487" s="3"/>
      <c r="L8487" s="3"/>
      <c r="IK8487" s="3"/>
      <c r="IL8487" s="3"/>
      <c r="IM8487" s="3"/>
      <c r="IN8487" s="3"/>
      <c r="IO8487" s="3"/>
      <c r="IP8487" s="3"/>
      <c r="IQ8487" s="3"/>
      <c r="IR8487" s="3"/>
      <c r="IS8487" s="3"/>
    </row>
    <row r="8488" spans="1:253" s="2" customFormat="1" ht="16.5">
      <c r="A8488" s="250"/>
      <c r="B8488" s="250"/>
      <c r="C8488" s="250"/>
      <c r="D8488" s="250"/>
      <c r="E8488" s="250"/>
      <c r="F8488" s="250"/>
      <c r="G8488" s="3"/>
      <c r="H8488" s="3"/>
      <c r="I8488" s="3"/>
      <c r="J8488" s="3"/>
      <c r="K8488" s="3"/>
      <c r="L8488" s="3"/>
      <c r="IK8488" s="3"/>
      <c r="IL8488" s="3"/>
      <c r="IM8488" s="3"/>
      <c r="IN8488" s="3"/>
      <c r="IO8488" s="3"/>
      <c r="IP8488" s="3"/>
      <c r="IQ8488" s="3"/>
      <c r="IR8488" s="3"/>
      <c r="IS8488" s="3"/>
    </row>
    <row r="8489" spans="1:253" s="2" customFormat="1" ht="16.5">
      <c r="A8489" s="250"/>
      <c r="B8489" s="250"/>
      <c r="C8489" s="250"/>
      <c r="D8489" s="250"/>
      <c r="E8489" s="250"/>
      <c r="F8489" s="250"/>
      <c r="G8489" s="3"/>
      <c r="H8489" s="3"/>
      <c r="I8489" s="3"/>
      <c r="J8489" s="3"/>
      <c r="K8489" s="3"/>
      <c r="L8489" s="3"/>
      <c r="IK8489" s="3"/>
      <c r="IL8489" s="3"/>
      <c r="IM8489" s="3"/>
      <c r="IN8489" s="3"/>
      <c r="IO8489" s="3"/>
      <c r="IP8489" s="3"/>
      <c r="IQ8489" s="3"/>
      <c r="IR8489" s="3"/>
      <c r="IS8489" s="3"/>
    </row>
    <row r="8490" spans="1:253" s="2" customFormat="1" ht="16.5">
      <c r="A8490" s="250"/>
      <c r="B8490" s="250"/>
      <c r="C8490" s="250"/>
      <c r="D8490" s="250"/>
      <c r="E8490" s="250"/>
      <c r="F8490" s="250"/>
      <c r="G8490" s="3"/>
      <c r="H8490" s="3"/>
      <c r="I8490" s="3"/>
      <c r="J8490" s="3"/>
      <c r="K8490" s="3"/>
      <c r="L8490" s="3"/>
      <c r="IK8490" s="3"/>
      <c r="IL8490" s="3"/>
      <c r="IM8490" s="3"/>
      <c r="IN8490" s="3"/>
      <c r="IO8490" s="3"/>
      <c r="IP8490" s="3"/>
      <c r="IQ8490" s="3"/>
      <c r="IR8490" s="3"/>
      <c r="IS8490" s="3"/>
    </row>
    <row r="8491" spans="1:253" s="2" customFormat="1" ht="16.5">
      <c r="A8491" s="250"/>
      <c r="B8491" s="250"/>
      <c r="C8491" s="250"/>
      <c r="D8491" s="250"/>
      <c r="E8491" s="250"/>
      <c r="F8491" s="250"/>
      <c r="G8491" s="3"/>
      <c r="H8491" s="3"/>
      <c r="I8491" s="3"/>
      <c r="J8491" s="3"/>
      <c r="K8491" s="3"/>
      <c r="L8491" s="3"/>
      <c r="IK8491" s="3"/>
      <c r="IL8491" s="3"/>
      <c r="IM8491" s="3"/>
      <c r="IN8491" s="3"/>
      <c r="IO8491" s="3"/>
      <c r="IP8491" s="3"/>
      <c r="IQ8491" s="3"/>
      <c r="IR8491" s="3"/>
      <c r="IS8491" s="3"/>
    </row>
    <row r="8492" spans="1:253" s="2" customFormat="1" ht="16.5">
      <c r="A8492" s="250"/>
      <c r="B8492" s="250"/>
      <c r="C8492" s="250"/>
      <c r="D8492" s="250"/>
      <c r="E8492" s="250"/>
      <c r="F8492" s="250"/>
      <c r="G8492" s="3"/>
      <c r="H8492" s="3"/>
      <c r="I8492" s="3"/>
      <c r="J8492" s="3"/>
      <c r="K8492" s="3"/>
      <c r="L8492" s="3"/>
      <c r="IK8492" s="3"/>
      <c r="IL8492" s="3"/>
      <c r="IM8492" s="3"/>
      <c r="IN8492" s="3"/>
      <c r="IO8492" s="3"/>
      <c r="IP8492" s="3"/>
      <c r="IQ8492" s="3"/>
      <c r="IR8492" s="3"/>
      <c r="IS8492" s="3"/>
    </row>
    <row r="8493" spans="1:253" s="2" customFormat="1" ht="16.5">
      <c r="A8493" s="250"/>
      <c r="B8493" s="250"/>
      <c r="C8493" s="250"/>
      <c r="D8493" s="250"/>
      <c r="E8493" s="250"/>
      <c r="F8493" s="250"/>
      <c r="G8493" s="3"/>
      <c r="H8493" s="3"/>
      <c r="I8493" s="3"/>
      <c r="J8493" s="3"/>
      <c r="K8493" s="3"/>
      <c r="L8493" s="3"/>
      <c r="IK8493" s="3"/>
      <c r="IL8493" s="3"/>
      <c r="IM8493" s="3"/>
      <c r="IN8493" s="3"/>
      <c r="IO8493" s="3"/>
      <c r="IP8493" s="3"/>
      <c r="IQ8493" s="3"/>
      <c r="IR8493" s="3"/>
      <c r="IS8493" s="3"/>
    </row>
    <row r="8494" spans="1:253" s="2" customFormat="1" ht="16.5">
      <c r="A8494" s="250"/>
      <c r="B8494" s="250"/>
      <c r="C8494" s="250"/>
      <c r="D8494" s="250"/>
      <c r="E8494" s="250"/>
      <c r="F8494" s="250"/>
      <c r="G8494" s="3"/>
      <c r="H8494" s="3"/>
      <c r="I8494" s="3"/>
      <c r="J8494" s="3"/>
      <c r="K8494" s="3"/>
      <c r="L8494" s="3"/>
      <c r="IK8494" s="3"/>
      <c r="IL8494" s="3"/>
      <c r="IM8494" s="3"/>
      <c r="IN8494" s="3"/>
      <c r="IO8494" s="3"/>
      <c r="IP8494" s="3"/>
      <c r="IQ8494" s="3"/>
      <c r="IR8494" s="3"/>
      <c r="IS8494" s="3"/>
    </row>
    <row r="8495" spans="1:253" s="2" customFormat="1" ht="16.5">
      <c r="A8495" s="250"/>
      <c r="B8495" s="250"/>
      <c r="C8495" s="250"/>
      <c r="D8495" s="250"/>
      <c r="E8495" s="250"/>
      <c r="F8495" s="250"/>
      <c r="G8495" s="3"/>
      <c r="H8495" s="3"/>
      <c r="I8495" s="3"/>
      <c r="J8495" s="3"/>
      <c r="K8495" s="3"/>
      <c r="L8495" s="3"/>
      <c r="IK8495" s="3"/>
      <c r="IL8495" s="3"/>
      <c r="IM8495" s="3"/>
      <c r="IN8495" s="3"/>
      <c r="IO8495" s="3"/>
      <c r="IP8495" s="3"/>
      <c r="IQ8495" s="3"/>
      <c r="IR8495" s="3"/>
      <c r="IS8495" s="3"/>
    </row>
    <row r="8496" spans="1:253" s="2" customFormat="1" ht="16.5">
      <c r="A8496" s="250"/>
      <c r="B8496" s="250"/>
      <c r="C8496" s="250"/>
      <c r="D8496" s="250"/>
      <c r="E8496" s="250"/>
      <c r="F8496" s="250"/>
      <c r="G8496" s="3"/>
      <c r="H8496" s="3"/>
      <c r="I8496" s="3"/>
      <c r="J8496" s="3"/>
      <c r="K8496" s="3"/>
      <c r="L8496" s="3"/>
      <c r="IK8496" s="3"/>
      <c r="IL8496" s="3"/>
      <c r="IM8496" s="3"/>
      <c r="IN8496" s="3"/>
      <c r="IO8496" s="3"/>
      <c r="IP8496" s="3"/>
      <c r="IQ8496" s="3"/>
      <c r="IR8496" s="3"/>
      <c r="IS8496" s="3"/>
    </row>
    <row r="8497" spans="1:253" s="2" customFormat="1" ht="16.5">
      <c r="A8497" s="250"/>
      <c r="B8497" s="250"/>
      <c r="C8497" s="250"/>
      <c r="D8497" s="250"/>
      <c r="E8497" s="250"/>
      <c r="F8497" s="250"/>
      <c r="G8497" s="3"/>
      <c r="H8497" s="3"/>
      <c r="I8497" s="3"/>
      <c r="J8497" s="3"/>
      <c r="K8497" s="3"/>
      <c r="L8497" s="3"/>
      <c r="IK8497" s="3"/>
      <c r="IL8497" s="3"/>
      <c r="IM8497" s="3"/>
      <c r="IN8497" s="3"/>
      <c r="IO8497" s="3"/>
      <c r="IP8497" s="3"/>
      <c r="IQ8497" s="3"/>
      <c r="IR8497" s="3"/>
      <c r="IS8497" s="3"/>
    </row>
    <row r="8498" spans="1:253" s="2" customFormat="1" ht="16.5">
      <c r="A8498" s="250"/>
      <c r="B8498" s="250"/>
      <c r="C8498" s="250"/>
      <c r="D8498" s="250"/>
      <c r="E8498" s="250"/>
      <c r="F8498" s="250"/>
      <c r="G8498" s="3"/>
      <c r="H8498" s="3"/>
      <c r="I8498" s="3"/>
      <c r="J8498" s="3"/>
      <c r="K8498" s="3"/>
      <c r="L8498" s="3"/>
      <c r="IK8498" s="3"/>
      <c r="IL8498" s="3"/>
      <c r="IM8498" s="3"/>
      <c r="IN8498" s="3"/>
      <c r="IO8498" s="3"/>
      <c r="IP8498" s="3"/>
      <c r="IQ8498" s="3"/>
      <c r="IR8498" s="3"/>
      <c r="IS8498" s="3"/>
    </row>
    <row r="8499" spans="1:253" s="2" customFormat="1" ht="16.5">
      <c r="A8499" s="250"/>
      <c r="B8499" s="250"/>
      <c r="C8499" s="250"/>
      <c r="D8499" s="250"/>
      <c r="E8499" s="250"/>
      <c r="F8499" s="250"/>
      <c r="G8499" s="3"/>
      <c r="H8499" s="3"/>
      <c r="I8499" s="3"/>
      <c r="J8499" s="3"/>
      <c r="K8499" s="3"/>
      <c r="L8499" s="3"/>
      <c r="IK8499" s="3"/>
      <c r="IL8499" s="3"/>
      <c r="IM8499" s="3"/>
      <c r="IN8499" s="3"/>
      <c r="IO8499" s="3"/>
      <c r="IP8499" s="3"/>
      <c r="IQ8499" s="3"/>
      <c r="IR8499" s="3"/>
      <c r="IS8499" s="3"/>
    </row>
    <row r="8500" spans="1:253" s="2" customFormat="1" ht="16.5">
      <c r="A8500" s="250"/>
      <c r="B8500" s="250"/>
      <c r="C8500" s="250"/>
      <c r="D8500" s="250"/>
      <c r="E8500" s="250"/>
      <c r="F8500" s="250"/>
      <c r="G8500" s="3"/>
      <c r="H8500" s="3"/>
      <c r="I8500" s="3"/>
      <c r="J8500" s="3"/>
      <c r="K8500" s="3"/>
      <c r="L8500" s="3"/>
      <c r="IK8500" s="3"/>
      <c r="IL8500" s="3"/>
      <c r="IM8500" s="3"/>
      <c r="IN8500" s="3"/>
      <c r="IO8500" s="3"/>
      <c r="IP8500" s="3"/>
      <c r="IQ8500" s="3"/>
      <c r="IR8500" s="3"/>
      <c r="IS8500" s="3"/>
    </row>
    <row r="8501" spans="1:253" s="2" customFormat="1" ht="16.5">
      <c r="A8501" s="250"/>
      <c r="B8501" s="250"/>
      <c r="C8501" s="250"/>
      <c r="D8501" s="250"/>
      <c r="E8501" s="250"/>
      <c r="F8501" s="250"/>
      <c r="G8501" s="3"/>
      <c r="H8501" s="3"/>
      <c r="I8501" s="3"/>
      <c r="J8501" s="3"/>
      <c r="K8501" s="3"/>
      <c r="L8501" s="3"/>
      <c r="IK8501" s="3"/>
      <c r="IL8501" s="3"/>
      <c r="IM8501" s="3"/>
      <c r="IN8501" s="3"/>
      <c r="IO8501" s="3"/>
      <c r="IP8501" s="3"/>
      <c r="IQ8501" s="3"/>
      <c r="IR8501" s="3"/>
      <c r="IS8501" s="3"/>
    </row>
    <row r="8502" spans="1:253" s="2" customFormat="1" ht="16.5">
      <c r="A8502" s="250"/>
      <c r="B8502" s="250"/>
      <c r="C8502" s="250"/>
      <c r="D8502" s="250"/>
      <c r="E8502" s="250"/>
      <c r="F8502" s="250"/>
      <c r="G8502" s="3"/>
      <c r="H8502" s="3"/>
      <c r="I8502" s="3"/>
      <c r="J8502" s="3"/>
      <c r="K8502" s="3"/>
      <c r="L8502" s="3"/>
      <c r="IK8502" s="3"/>
      <c r="IL8502" s="3"/>
      <c r="IM8502" s="3"/>
      <c r="IN8502" s="3"/>
      <c r="IO8502" s="3"/>
      <c r="IP8502" s="3"/>
      <c r="IQ8502" s="3"/>
      <c r="IR8502" s="3"/>
      <c r="IS8502" s="3"/>
    </row>
    <row r="8503" spans="1:253" s="2" customFormat="1" ht="16.5">
      <c r="A8503" s="250"/>
      <c r="B8503" s="250"/>
      <c r="C8503" s="250"/>
      <c r="D8503" s="250"/>
      <c r="E8503" s="250"/>
      <c r="F8503" s="250"/>
      <c r="G8503" s="3"/>
      <c r="H8503" s="3"/>
      <c r="I8503" s="3"/>
      <c r="J8503" s="3"/>
      <c r="K8503" s="3"/>
      <c r="L8503" s="3"/>
      <c r="IK8503" s="3"/>
      <c r="IL8503" s="3"/>
      <c r="IM8503" s="3"/>
      <c r="IN8503" s="3"/>
      <c r="IO8503" s="3"/>
      <c r="IP8503" s="3"/>
      <c r="IQ8503" s="3"/>
      <c r="IR8503" s="3"/>
      <c r="IS8503" s="3"/>
    </row>
    <row r="8504" spans="1:253" s="2" customFormat="1" ht="16.5">
      <c r="A8504" s="250"/>
      <c r="B8504" s="250"/>
      <c r="C8504" s="250"/>
      <c r="D8504" s="250"/>
      <c r="E8504" s="250"/>
      <c r="F8504" s="250"/>
      <c r="G8504" s="3"/>
      <c r="H8504" s="3"/>
      <c r="I8504" s="3"/>
      <c r="J8504" s="3"/>
      <c r="K8504" s="3"/>
      <c r="L8504" s="3"/>
      <c r="IK8504" s="3"/>
      <c r="IL8504" s="3"/>
      <c r="IM8504" s="3"/>
      <c r="IN8504" s="3"/>
      <c r="IO8504" s="3"/>
      <c r="IP8504" s="3"/>
      <c r="IQ8504" s="3"/>
      <c r="IR8504" s="3"/>
      <c r="IS8504" s="3"/>
    </row>
    <row r="8505" spans="1:253" s="2" customFormat="1" ht="16.5">
      <c r="A8505" s="250"/>
      <c r="B8505" s="250"/>
      <c r="C8505" s="250"/>
      <c r="D8505" s="250"/>
      <c r="E8505" s="250"/>
      <c r="F8505" s="250"/>
      <c r="G8505" s="3"/>
      <c r="H8505" s="3"/>
      <c r="I8505" s="3"/>
      <c r="J8505" s="3"/>
      <c r="K8505" s="3"/>
      <c r="L8505" s="3"/>
      <c r="IK8505" s="3"/>
      <c r="IL8505" s="3"/>
      <c r="IM8505" s="3"/>
      <c r="IN8505" s="3"/>
      <c r="IO8505" s="3"/>
      <c r="IP8505" s="3"/>
      <c r="IQ8505" s="3"/>
      <c r="IR8505" s="3"/>
      <c r="IS8505" s="3"/>
    </row>
    <row r="8506" spans="1:253" s="2" customFormat="1" ht="16.5">
      <c r="A8506" s="250"/>
      <c r="B8506" s="250"/>
      <c r="C8506" s="250"/>
      <c r="D8506" s="250"/>
      <c r="E8506" s="250"/>
      <c r="F8506" s="250"/>
      <c r="G8506" s="3"/>
      <c r="H8506" s="3"/>
      <c r="I8506" s="3"/>
      <c r="J8506" s="3"/>
      <c r="K8506" s="3"/>
      <c r="L8506" s="3"/>
      <c r="IK8506" s="3"/>
      <c r="IL8506" s="3"/>
      <c r="IM8506" s="3"/>
      <c r="IN8506" s="3"/>
      <c r="IO8506" s="3"/>
      <c r="IP8506" s="3"/>
      <c r="IQ8506" s="3"/>
      <c r="IR8506" s="3"/>
      <c r="IS8506" s="3"/>
    </row>
    <row r="8507" spans="1:253" s="2" customFormat="1" ht="16.5">
      <c r="A8507" s="250"/>
      <c r="B8507" s="250"/>
      <c r="C8507" s="250"/>
      <c r="D8507" s="250"/>
      <c r="E8507" s="250"/>
      <c r="F8507" s="250"/>
      <c r="G8507" s="3"/>
      <c r="H8507" s="3"/>
      <c r="I8507" s="3"/>
      <c r="J8507" s="3"/>
      <c r="K8507" s="3"/>
      <c r="L8507" s="3"/>
      <c r="IK8507" s="3"/>
      <c r="IL8507" s="3"/>
      <c r="IM8507" s="3"/>
      <c r="IN8507" s="3"/>
      <c r="IO8507" s="3"/>
      <c r="IP8507" s="3"/>
      <c r="IQ8507" s="3"/>
      <c r="IR8507" s="3"/>
      <c r="IS8507" s="3"/>
    </row>
    <row r="8508" spans="1:253" s="2" customFormat="1" ht="16.5">
      <c r="A8508" s="250"/>
      <c r="B8508" s="250"/>
      <c r="C8508" s="250"/>
      <c r="D8508" s="250"/>
      <c r="E8508" s="250"/>
      <c r="F8508" s="250"/>
      <c r="G8508" s="3"/>
      <c r="H8508" s="3"/>
      <c r="I8508" s="3"/>
      <c r="J8508" s="3"/>
      <c r="K8508" s="3"/>
      <c r="L8508" s="3"/>
      <c r="IK8508" s="3"/>
      <c r="IL8508" s="3"/>
      <c r="IM8508" s="3"/>
      <c r="IN8508" s="3"/>
      <c r="IO8508" s="3"/>
      <c r="IP8508" s="3"/>
      <c r="IQ8508" s="3"/>
      <c r="IR8508" s="3"/>
      <c r="IS8508" s="3"/>
    </row>
    <row r="8509" spans="1:253" s="2" customFormat="1" ht="16.5">
      <c r="A8509" s="250"/>
      <c r="B8509" s="250"/>
      <c r="C8509" s="250"/>
      <c r="D8509" s="250"/>
      <c r="E8509" s="250"/>
      <c r="F8509" s="250"/>
      <c r="G8509" s="3"/>
      <c r="H8509" s="3"/>
      <c r="I8509" s="3"/>
      <c r="J8509" s="3"/>
      <c r="K8509" s="3"/>
      <c r="L8509" s="3"/>
      <c r="IK8509" s="3"/>
      <c r="IL8509" s="3"/>
      <c r="IM8509" s="3"/>
      <c r="IN8509" s="3"/>
      <c r="IO8509" s="3"/>
      <c r="IP8509" s="3"/>
      <c r="IQ8509" s="3"/>
      <c r="IR8509" s="3"/>
      <c r="IS8509" s="3"/>
    </row>
    <row r="8510" spans="1:253" s="2" customFormat="1" ht="16.5">
      <c r="A8510" s="250"/>
      <c r="B8510" s="250"/>
      <c r="C8510" s="250"/>
      <c r="D8510" s="250"/>
      <c r="E8510" s="250"/>
      <c r="F8510" s="250"/>
      <c r="G8510" s="3"/>
      <c r="H8510" s="3"/>
      <c r="I8510" s="3"/>
      <c r="J8510" s="3"/>
      <c r="K8510" s="3"/>
      <c r="L8510" s="3"/>
      <c r="IK8510" s="3"/>
      <c r="IL8510" s="3"/>
      <c r="IM8510" s="3"/>
      <c r="IN8510" s="3"/>
      <c r="IO8510" s="3"/>
      <c r="IP8510" s="3"/>
      <c r="IQ8510" s="3"/>
      <c r="IR8510" s="3"/>
      <c r="IS8510" s="3"/>
    </row>
    <row r="8511" spans="1:253" s="2" customFormat="1" ht="16.5">
      <c r="A8511" s="250"/>
      <c r="B8511" s="250"/>
      <c r="C8511" s="250"/>
      <c r="D8511" s="250"/>
      <c r="E8511" s="250"/>
      <c r="F8511" s="250"/>
      <c r="G8511" s="3"/>
      <c r="H8511" s="3"/>
      <c r="I8511" s="3"/>
      <c r="J8511" s="3"/>
      <c r="K8511" s="3"/>
      <c r="L8511" s="3"/>
      <c r="IK8511" s="3"/>
      <c r="IL8511" s="3"/>
      <c r="IM8511" s="3"/>
      <c r="IN8511" s="3"/>
      <c r="IO8511" s="3"/>
      <c r="IP8511" s="3"/>
      <c r="IQ8511" s="3"/>
      <c r="IR8511" s="3"/>
      <c r="IS8511" s="3"/>
    </row>
    <row r="8512" spans="1:253" s="2" customFormat="1" ht="16.5">
      <c r="A8512" s="250"/>
      <c r="B8512" s="250"/>
      <c r="C8512" s="250"/>
      <c r="D8512" s="250"/>
      <c r="E8512" s="250"/>
      <c r="F8512" s="250"/>
      <c r="G8512" s="3"/>
      <c r="H8512" s="3"/>
      <c r="I8512" s="3"/>
      <c r="J8512" s="3"/>
      <c r="K8512" s="3"/>
      <c r="L8512" s="3"/>
      <c r="IK8512" s="3"/>
      <c r="IL8512" s="3"/>
      <c r="IM8512" s="3"/>
      <c r="IN8512" s="3"/>
      <c r="IO8512" s="3"/>
      <c r="IP8512" s="3"/>
      <c r="IQ8512" s="3"/>
      <c r="IR8512" s="3"/>
      <c r="IS8512" s="3"/>
    </row>
    <row r="8513" spans="1:253" s="2" customFormat="1" ht="16.5">
      <c r="A8513" s="250"/>
      <c r="B8513" s="250"/>
      <c r="C8513" s="250"/>
      <c r="D8513" s="250"/>
      <c r="E8513" s="250"/>
      <c r="F8513" s="250"/>
      <c r="G8513" s="3"/>
      <c r="H8513" s="3"/>
      <c r="I8513" s="3"/>
      <c r="J8513" s="3"/>
      <c r="K8513" s="3"/>
      <c r="L8513" s="3"/>
      <c r="IK8513" s="3"/>
      <c r="IL8513" s="3"/>
      <c r="IM8513" s="3"/>
      <c r="IN8513" s="3"/>
      <c r="IO8513" s="3"/>
      <c r="IP8513" s="3"/>
      <c r="IQ8513" s="3"/>
      <c r="IR8513" s="3"/>
      <c r="IS8513" s="3"/>
    </row>
    <row r="8514" spans="1:253" s="2" customFormat="1" ht="16.5">
      <c r="A8514" s="250"/>
      <c r="B8514" s="250"/>
      <c r="C8514" s="250"/>
      <c r="D8514" s="250"/>
      <c r="E8514" s="250"/>
      <c r="F8514" s="250"/>
      <c r="G8514" s="3"/>
      <c r="H8514" s="3"/>
      <c r="I8514" s="3"/>
      <c r="J8514" s="3"/>
      <c r="K8514" s="3"/>
      <c r="L8514" s="3"/>
      <c r="IK8514" s="3"/>
      <c r="IL8514" s="3"/>
      <c r="IM8514" s="3"/>
      <c r="IN8514" s="3"/>
      <c r="IO8514" s="3"/>
      <c r="IP8514" s="3"/>
      <c r="IQ8514" s="3"/>
      <c r="IR8514" s="3"/>
      <c r="IS8514" s="3"/>
    </row>
    <row r="8515" spans="1:253" s="2" customFormat="1" ht="16.5">
      <c r="A8515" s="250"/>
      <c r="B8515" s="250"/>
      <c r="C8515" s="250"/>
      <c r="D8515" s="250"/>
      <c r="E8515" s="250"/>
      <c r="F8515" s="250"/>
      <c r="G8515" s="3"/>
      <c r="H8515" s="3"/>
      <c r="I8515" s="3"/>
      <c r="J8515" s="3"/>
      <c r="K8515" s="3"/>
      <c r="L8515" s="3"/>
      <c r="IK8515" s="3"/>
      <c r="IL8515" s="3"/>
      <c r="IM8515" s="3"/>
      <c r="IN8515" s="3"/>
      <c r="IO8515" s="3"/>
      <c r="IP8515" s="3"/>
      <c r="IQ8515" s="3"/>
      <c r="IR8515" s="3"/>
      <c r="IS8515" s="3"/>
    </row>
    <row r="8516" spans="1:253" s="2" customFormat="1" ht="16.5">
      <c r="A8516" s="250"/>
      <c r="B8516" s="250"/>
      <c r="C8516" s="250"/>
      <c r="D8516" s="250"/>
      <c r="E8516" s="250"/>
      <c r="F8516" s="250"/>
      <c r="G8516" s="3"/>
      <c r="H8516" s="3"/>
      <c r="I8516" s="3"/>
      <c r="J8516" s="3"/>
      <c r="K8516" s="3"/>
      <c r="L8516" s="3"/>
      <c r="IK8516" s="3"/>
      <c r="IL8516" s="3"/>
      <c r="IM8516" s="3"/>
      <c r="IN8516" s="3"/>
      <c r="IO8516" s="3"/>
      <c r="IP8516" s="3"/>
      <c r="IQ8516" s="3"/>
      <c r="IR8516" s="3"/>
      <c r="IS8516" s="3"/>
    </row>
    <row r="8517" spans="1:253" s="2" customFormat="1" ht="16.5">
      <c r="A8517" s="250"/>
      <c r="B8517" s="250"/>
      <c r="C8517" s="250"/>
      <c r="D8517" s="250"/>
      <c r="E8517" s="250"/>
      <c r="F8517" s="250"/>
      <c r="G8517" s="3"/>
      <c r="H8517" s="3"/>
      <c r="I8517" s="3"/>
      <c r="J8517" s="3"/>
      <c r="K8517" s="3"/>
      <c r="L8517" s="3"/>
      <c r="IK8517" s="3"/>
      <c r="IL8517" s="3"/>
      <c r="IM8517" s="3"/>
      <c r="IN8517" s="3"/>
      <c r="IO8517" s="3"/>
      <c r="IP8517" s="3"/>
      <c r="IQ8517" s="3"/>
      <c r="IR8517" s="3"/>
      <c r="IS8517" s="3"/>
    </row>
    <row r="8518" spans="1:253" s="2" customFormat="1" ht="16.5">
      <c r="A8518" s="250"/>
      <c r="B8518" s="250"/>
      <c r="C8518" s="250"/>
      <c r="D8518" s="250"/>
      <c r="E8518" s="250"/>
      <c r="F8518" s="250"/>
      <c r="G8518" s="3"/>
      <c r="H8518" s="3"/>
      <c r="I8518" s="3"/>
      <c r="J8518" s="3"/>
      <c r="K8518" s="3"/>
      <c r="L8518" s="3"/>
      <c r="IK8518" s="3"/>
      <c r="IL8518" s="3"/>
      <c r="IM8518" s="3"/>
      <c r="IN8518" s="3"/>
      <c r="IO8518" s="3"/>
      <c r="IP8518" s="3"/>
      <c r="IQ8518" s="3"/>
      <c r="IR8518" s="3"/>
      <c r="IS8518" s="3"/>
    </row>
    <row r="8519" spans="1:253" s="2" customFormat="1" ht="16.5">
      <c r="A8519" s="250"/>
      <c r="B8519" s="250"/>
      <c r="C8519" s="250"/>
      <c r="D8519" s="250"/>
      <c r="E8519" s="250"/>
      <c r="F8519" s="250"/>
      <c r="G8519" s="3"/>
      <c r="H8519" s="3"/>
      <c r="I8519" s="3"/>
      <c r="J8519" s="3"/>
      <c r="K8519" s="3"/>
      <c r="L8519" s="3"/>
      <c r="IK8519" s="3"/>
      <c r="IL8519" s="3"/>
      <c r="IM8519" s="3"/>
      <c r="IN8519" s="3"/>
      <c r="IO8519" s="3"/>
      <c r="IP8519" s="3"/>
      <c r="IQ8519" s="3"/>
      <c r="IR8519" s="3"/>
      <c r="IS8519" s="3"/>
    </row>
    <row r="8520" spans="1:253" s="2" customFormat="1" ht="16.5">
      <c r="A8520" s="250"/>
      <c r="B8520" s="250"/>
      <c r="C8520" s="250"/>
      <c r="D8520" s="250"/>
      <c r="E8520" s="250"/>
      <c r="F8520" s="250"/>
      <c r="G8520" s="3"/>
      <c r="H8520" s="3"/>
      <c r="I8520" s="3"/>
      <c r="J8520" s="3"/>
      <c r="K8520" s="3"/>
      <c r="L8520" s="3"/>
      <c r="IK8520" s="3"/>
      <c r="IL8520" s="3"/>
      <c r="IM8520" s="3"/>
      <c r="IN8520" s="3"/>
      <c r="IO8520" s="3"/>
      <c r="IP8520" s="3"/>
      <c r="IQ8520" s="3"/>
      <c r="IR8520" s="3"/>
      <c r="IS8520" s="3"/>
    </row>
    <row r="8521" spans="1:253" s="2" customFormat="1" ht="16.5">
      <c r="A8521" s="250"/>
      <c r="B8521" s="250"/>
      <c r="C8521" s="250"/>
      <c r="D8521" s="250"/>
      <c r="E8521" s="250"/>
      <c r="F8521" s="250"/>
      <c r="G8521" s="3"/>
      <c r="H8521" s="3"/>
      <c r="I8521" s="3"/>
      <c r="J8521" s="3"/>
      <c r="K8521" s="3"/>
      <c r="L8521" s="3"/>
      <c r="IK8521" s="3"/>
      <c r="IL8521" s="3"/>
      <c r="IM8521" s="3"/>
      <c r="IN8521" s="3"/>
      <c r="IO8521" s="3"/>
      <c r="IP8521" s="3"/>
      <c r="IQ8521" s="3"/>
      <c r="IR8521" s="3"/>
      <c r="IS8521" s="3"/>
    </row>
    <row r="8522" spans="1:253" s="2" customFormat="1" ht="16.5">
      <c r="A8522" s="250"/>
      <c r="B8522" s="250"/>
      <c r="C8522" s="250"/>
      <c r="D8522" s="250"/>
      <c r="E8522" s="250"/>
      <c r="F8522" s="250"/>
      <c r="G8522" s="3"/>
      <c r="H8522" s="3"/>
      <c r="I8522" s="3"/>
      <c r="J8522" s="3"/>
      <c r="K8522" s="3"/>
      <c r="L8522" s="3"/>
      <c r="IK8522" s="3"/>
      <c r="IL8522" s="3"/>
      <c r="IM8522" s="3"/>
      <c r="IN8522" s="3"/>
      <c r="IO8522" s="3"/>
      <c r="IP8522" s="3"/>
      <c r="IQ8522" s="3"/>
      <c r="IR8522" s="3"/>
      <c r="IS8522" s="3"/>
    </row>
    <row r="8523" spans="1:253" s="2" customFormat="1" ht="16.5">
      <c r="A8523" s="250"/>
      <c r="B8523" s="250"/>
      <c r="C8523" s="250"/>
      <c r="D8523" s="250"/>
      <c r="E8523" s="250"/>
      <c r="F8523" s="250"/>
      <c r="G8523" s="3"/>
      <c r="H8523" s="3"/>
      <c r="I8523" s="3"/>
      <c r="J8523" s="3"/>
      <c r="K8523" s="3"/>
      <c r="L8523" s="3"/>
      <c r="IK8523" s="3"/>
      <c r="IL8523" s="3"/>
      <c r="IM8523" s="3"/>
      <c r="IN8523" s="3"/>
      <c r="IO8523" s="3"/>
      <c r="IP8523" s="3"/>
      <c r="IQ8523" s="3"/>
      <c r="IR8523" s="3"/>
      <c r="IS8523" s="3"/>
    </row>
    <row r="8524" spans="1:253" s="2" customFormat="1" ht="16.5">
      <c r="A8524" s="250"/>
      <c r="B8524" s="250"/>
      <c r="C8524" s="250"/>
      <c r="D8524" s="250"/>
      <c r="E8524" s="250"/>
      <c r="F8524" s="250"/>
      <c r="G8524" s="3"/>
      <c r="H8524" s="3"/>
      <c r="I8524" s="3"/>
      <c r="J8524" s="3"/>
      <c r="K8524" s="3"/>
      <c r="L8524" s="3"/>
      <c r="IK8524" s="3"/>
      <c r="IL8524" s="3"/>
      <c r="IM8524" s="3"/>
      <c r="IN8524" s="3"/>
      <c r="IO8524" s="3"/>
      <c r="IP8524" s="3"/>
      <c r="IQ8524" s="3"/>
      <c r="IR8524" s="3"/>
      <c r="IS8524" s="3"/>
    </row>
    <row r="8525" spans="1:253" s="2" customFormat="1" ht="16.5">
      <c r="A8525" s="250"/>
      <c r="B8525" s="250"/>
      <c r="C8525" s="250"/>
      <c r="D8525" s="250"/>
      <c r="E8525" s="250"/>
      <c r="F8525" s="250"/>
      <c r="G8525" s="3"/>
      <c r="H8525" s="3"/>
      <c r="I8525" s="3"/>
      <c r="J8525" s="3"/>
      <c r="K8525" s="3"/>
      <c r="L8525" s="3"/>
      <c r="IK8525" s="3"/>
      <c r="IL8525" s="3"/>
      <c r="IM8525" s="3"/>
      <c r="IN8525" s="3"/>
      <c r="IO8525" s="3"/>
      <c r="IP8525" s="3"/>
      <c r="IQ8525" s="3"/>
      <c r="IR8525" s="3"/>
      <c r="IS8525" s="3"/>
    </row>
    <row r="8526" spans="1:253" s="2" customFormat="1" ht="16.5">
      <c r="A8526" s="250"/>
      <c r="B8526" s="250"/>
      <c r="C8526" s="250"/>
      <c r="D8526" s="250"/>
      <c r="E8526" s="250"/>
      <c r="F8526" s="250"/>
      <c r="G8526" s="3"/>
      <c r="H8526" s="3"/>
      <c r="I8526" s="3"/>
      <c r="J8526" s="3"/>
      <c r="K8526" s="3"/>
      <c r="L8526" s="3"/>
      <c r="IK8526" s="3"/>
      <c r="IL8526" s="3"/>
      <c r="IM8526" s="3"/>
      <c r="IN8526" s="3"/>
      <c r="IO8526" s="3"/>
      <c r="IP8526" s="3"/>
      <c r="IQ8526" s="3"/>
      <c r="IR8526" s="3"/>
      <c r="IS8526" s="3"/>
    </row>
    <row r="8527" spans="1:253" s="2" customFormat="1" ht="16.5">
      <c r="A8527" s="250"/>
      <c r="B8527" s="250"/>
      <c r="C8527" s="250"/>
      <c r="D8527" s="250"/>
      <c r="E8527" s="250"/>
      <c r="F8527" s="250"/>
      <c r="G8527" s="3"/>
      <c r="H8527" s="3"/>
      <c r="I8527" s="3"/>
      <c r="J8527" s="3"/>
      <c r="K8527" s="3"/>
      <c r="L8527" s="3"/>
      <c r="IK8527" s="3"/>
      <c r="IL8527" s="3"/>
      <c r="IM8527" s="3"/>
      <c r="IN8527" s="3"/>
      <c r="IO8527" s="3"/>
      <c r="IP8527" s="3"/>
      <c r="IQ8527" s="3"/>
      <c r="IR8527" s="3"/>
      <c r="IS8527" s="3"/>
    </row>
    <row r="8528" spans="1:253" s="2" customFormat="1" ht="16.5">
      <c r="A8528" s="250"/>
      <c r="B8528" s="250"/>
      <c r="C8528" s="250"/>
      <c r="D8528" s="250"/>
      <c r="E8528" s="250"/>
      <c r="F8528" s="250"/>
      <c r="G8528" s="3"/>
      <c r="H8528" s="3"/>
      <c r="I8528" s="3"/>
      <c r="J8528" s="3"/>
      <c r="K8528" s="3"/>
      <c r="L8528" s="3"/>
      <c r="IK8528" s="3"/>
      <c r="IL8528" s="3"/>
      <c r="IM8528" s="3"/>
      <c r="IN8528" s="3"/>
      <c r="IO8528" s="3"/>
      <c r="IP8528" s="3"/>
      <c r="IQ8528" s="3"/>
      <c r="IR8528" s="3"/>
      <c r="IS8528" s="3"/>
    </row>
    <row r="8529" spans="1:253" s="2" customFormat="1" ht="16.5">
      <c r="A8529" s="250"/>
      <c r="B8529" s="250"/>
      <c r="C8529" s="250"/>
      <c r="D8529" s="250"/>
      <c r="E8529" s="250"/>
      <c r="F8529" s="250"/>
      <c r="G8529" s="3"/>
      <c r="H8529" s="3"/>
      <c r="I8529" s="3"/>
      <c r="J8529" s="3"/>
      <c r="K8529" s="3"/>
      <c r="L8529" s="3"/>
      <c r="IK8529" s="3"/>
      <c r="IL8529" s="3"/>
      <c r="IM8529" s="3"/>
      <c r="IN8529" s="3"/>
      <c r="IO8529" s="3"/>
      <c r="IP8529" s="3"/>
      <c r="IQ8529" s="3"/>
      <c r="IR8529" s="3"/>
      <c r="IS8529" s="3"/>
    </row>
    <row r="8530" spans="1:253" s="2" customFormat="1" ht="16.5">
      <c r="A8530" s="250"/>
      <c r="B8530" s="250"/>
      <c r="C8530" s="250"/>
      <c r="D8530" s="250"/>
      <c r="E8530" s="250"/>
      <c r="F8530" s="250"/>
      <c r="G8530" s="3"/>
      <c r="H8530" s="3"/>
      <c r="I8530" s="3"/>
      <c r="J8530" s="3"/>
      <c r="K8530" s="3"/>
      <c r="L8530" s="3"/>
      <c r="IK8530" s="3"/>
      <c r="IL8530" s="3"/>
      <c r="IM8530" s="3"/>
      <c r="IN8530" s="3"/>
      <c r="IO8530" s="3"/>
      <c r="IP8530" s="3"/>
      <c r="IQ8530" s="3"/>
      <c r="IR8530" s="3"/>
      <c r="IS8530" s="3"/>
    </row>
    <row r="8531" spans="1:253" s="2" customFormat="1" ht="16.5">
      <c r="A8531" s="250"/>
      <c r="B8531" s="250"/>
      <c r="C8531" s="250"/>
      <c r="D8531" s="250"/>
      <c r="E8531" s="250"/>
      <c r="F8531" s="250"/>
      <c r="G8531" s="3"/>
      <c r="H8531" s="3"/>
      <c r="I8531" s="3"/>
      <c r="J8531" s="3"/>
      <c r="K8531" s="3"/>
      <c r="L8531" s="3"/>
      <c r="IK8531" s="3"/>
      <c r="IL8531" s="3"/>
      <c r="IM8531" s="3"/>
      <c r="IN8531" s="3"/>
      <c r="IO8531" s="3"/>
      <c r="IP8531" s="3"/>
      <c r="IQ8531" s="3"/>
      <c r="IR8531" s="3"/>
      <c r="IS8531" s="3"/>
    </row>
    <row r="8532" spans="1:253" s="2" customFormat="1" ht="16.5">
      <c r="A8532" s="250"/>
      <c r="B8532" s="250"/>
      <c r="C8532" s="250"/>
      <c r="D8532" s="250"/>
      <c r="E8532" s="250"/>
      <c r="F8532" s="250"/>
      <c r="G8532" s="3"/>
      <c r="H8532" s="3"/>
      <c r="I8532" s="3"/>
      <c r="J8532" s="3"/>
      <c r="K8532" s="3"/>
      <c r="L8532" s="3"/>
      <c r="IK8532" s="3"/>
      <c r="IL8532" s="3"/>
      <c r="IM8532" s="3"/>
      <c r="IN8532" s="3"/>
      <c r="IO8532" s="3"/>
      <c r="IP8532" s="3"/>
      <c r="IQ8532" s="3"/>
      <c r="IR8532" s="3"/>
      <c r="IS8532" s="3"/>
    </row>
    <row r="8533" spans="1:253" s="2" customFormat="1" ht="16.5">
      <c r="A8533" s="250"/>
      <c r="B8533" s="250"/>
      <c r="C8533" s="250"/>
      <c r="D8533" s="250"/>
      <c r="E8533" s="250"/>
      <c r="F8533" s="250"/>
      <c r="G8533" s="3"/>
      <c r="H8533" s="3"/>
      <c r="I8533" s="3"/>
      <c r="J8533" s="3"/>
      <c r="K8533" s="3"/>
      <c r="L8533" s="3"/>
      <c r="IK8533" s="3"/>
      <c r="IL8533" s="3"/>
      <c r="IM8533" s="3"/>
      <c r="IN8533" s="3"/>
      <c r="IO8533" s="3"/>
      <c r="IP8533" s="3"/>
      <c r="IQ8533" s="3"/>
      <c r="IR8533" s="3"/>
      <c r="IS8533" s="3"/>
    </row>
    <row r="8534" spans="1:253" s="2" customFormat="1" ht="16.5">
      <c r="A8534" s="250"/>
      <c r="B8534" s="250"/>
      <c r="C8534" s="250"/>
      <c r="D8534" s="250"/>
      <c r="E8534" s="250"/>
      <c r="F8534" s="250"/>
      <c r="G8534" s="3"/>
      <c r="H8534" s="3"/>
      <c r="I8534" s="3"/>
      <c r="J8534" s="3"/>
      <c r="K8534" s="3"/>
      <c r="L8534" s="3"/>
      <c r="IK8534" s="3"/>
      <c r="IL8534" s="3"/>
      <c r="IM8534" s="3"/>
      <c r="IN8534" s="3"/>
      <c r="IO8534" s="3"/>
      <c r="IP8534" s="3"/>
      <c r="IQ8534" s="3"/>
      <c r="IR8534" s="3"/>
      <c r="IS8534" s="3"/>
    </row>
    <row r="8535" spans="1:253" s="2" customFormat="1" ht="16.5">
      <c r="A8535" s="250"/>
      <c r="B8535" s="250"/>
      <c r="C8535" s="250"/>
      <c r="D8535" s="250"/>
      <c r="E8535" s="250"/>
      <c r="F8535" s="250"/>
      <c r="G8535" s="3"/>
      <c r="H8535" s="3"/>
      <c r="I8535" s="3"/>
      <c r="J8535" s="3"/>
      <c r="K8535" s="3"/>
      <c r="L8535" s="3"/>
      <c r="IK8535" s="3"/>
      <c r="IL8535" s="3"/>
      <c r="IM8535" s="3"/>
      <c r="IN8535" s="3"/>
      <c r="IO8535" s="3"/>
      <c r="IP8535" s="3"/>
      <c r="IQ8535" s="3"/>
      <c r="IR8535" s="3"/>
      <c r="IS8535" s="3"/>
    </row>
    <row r="8536" spans="1:253" s="2" customFormat="1" ht="16.5">
      <c r="A8536" s="250"/>
      <c r="B8536" s="250"/>
      <c r="C8536" s="250"/>
      <c r="D8536" s="250"/>
      <c r="E8536" s="250"/>
      <c r="F8536" s="250"/>
      <c r="G8536" s="3"/>
      <c r="H8536" s="3"/>
      <c r="I8536" s="3"/>
      <c r="J8536" s="3"/>
      <c r="K8536" s="3"/>
      <c r="L8536" s="3"/>
      <c r="IK8536" s="3"/>
      <c r="IL8536" s="3"/>
      <c r="IM8536" s="3"/>
      <c r="IN8536" s="3"/>
      <c r="IO8536" s="3"/>
      <c r="IP8536" s="3"/>
      <c r="IQ8536" s="3"/>
      <c r="IR8536" s="3"/>
      <c r="IS8536" s="3"/>
    </row>
    <row r="8537" spans="1:253" s="2" customFormat="1" ht="16.5">
      <c r="A8537" s="250"/>
      <c r="B8537" s="250"/>
      <c r="C8537" s="250"/>
      <c r="D8537" s="250"/>
      <c r="E8537" s="250"/>
      <c r="F8537" s="250"/>
      <c r="G8537" s="3"/>
      <c r="H8537" s="3"/>
      <c r="I8537" s="3"/>
      <c r="J8537" s="3"/>
      <c r="K8537" s="3"/>
      <c r="L8537" s="3"/>
      <c r="IK8537" s="3"/>
      <c r="IL8537" s="3"/>
      <c r="IM8537" s="3"/>
      <c r="IN8537" s="3"/>
      <c r="IO8537" s="3"/>
      <c r="IP8537" s="3"/>
      <c r="IQ8537" s="3"/>
      <c r="IR8537" s="3"/>
      <c r="IS8537" s="3"/>
    </row>
    <row r="8538" spans="1:253" s="2" customFormat="1" ht="16.5">
      <c r="A8538" s="250"/>
      <c r="B8538" s="250"/>
      <c r="C8538" s="250"/>
      <c r="D8538" s="250"/>
      <c r="E8538" s="250"/>
      <c r="F8538" s="250"/>
      <c r="G8538" s="3"/>
      <c r="H8538" s="3"/>
      <c r="I8538" s="3"/>
      <c r="J8538" s="3"/>
      <c r="K8538" s="3"/>
      <c r="L8538" s="3"/>
      <c r="IK8538" s="3"/>
      <c r="IL8538" s="3"/>
      <c r="IM8538" s="3"/>
      <c r="IN8538" s="3"/>
      <c r="IO8538" s="3"/>
      <c r="IP8538" s="3"/>
      <c r="IQ8538" s="3"/>
      <c r="IR8538" s="3"/>
      <c r="IS8538" s="3"/>
    </row>
    <row r="8539" spans="1:253" s="2" customFormat="1" ht="16.5">
      <c r="A8539" s="250"/>
      <c r="B8539" s="250"/>
      <c r="C8539" s="250"/>
      <c r="D8539" s="250"/>
      <c r="E8539" s="250"/>
      <c r="F8539" s="250"/>
      <c r="G8539" s="3"/>
      <c r="H8539" s="3"/>
      <c r="I8539" s="3"/>
      <c r="J8539" s="3"/>
      <c r="K8539" s="3"/>
      <c r="L8539" s="3"/>
      <c r="IK8539" s="3"/>
      <c r="IL8539" s="3"/>
      <c r="IM8539" s="3"/>
      <c r="IN8539" s="3"/>
      <c r="IO8539" s="3"/>
      <c r="IP8539" s="3"/>
      <c r="IQ8539" s="3"/>
      <c r="IR8539" s="3"/>
      <c r="IS8539" s="3"/>
    </row>
    <row r="8540" spans="1:253" s="2" customFormat="1" ht="16.5">
      <c r="A8540" s="250"/>
      <c r="B8540" s="250"/>
      <c r="C8540" s="250"/>
      <c r="D8540" s="250"/>
      <c r="E8540" s="250"/>
      <c r="F8540" s="250"/>
      <c r="G8540" s="3"/>
      <c r="H8540" s="3"/>
      <c r="I8540" s="3"/>
      <c r="J8540" s="3"/>
      <c r="K8540" s="3"/>
      <c r="L8540" s="3"/>
      <c r="IK8540" s="3"/>
      <c r="IL8540" s="3"/>
      <c r="IM8540" s="3"/>
      <c r="IN8540" s="3"/>
      <c r="IO8540" s="3"/>
      <c r="IP8540" s="3"/>
      <c r="IQ8540" s="3"/>
      <c r="IR8540" s="3"/>
      <c r="IS8540" s="3"/>
    </row>
    <row r="8541" spans="1:253" s="2" customFormat="1" ht="16.5">
      <c r="A8541" s="250"/>
      <c r="B8541" s="250"/>
      <c r="C8541" s="250"/>
      <c r="D8541" s="250"/>
      <c r="E8541" s="250"/>
      <c r="F8541" s="250"/>
      <c r="G8541" s="3"/>
      <c r="H8541" s="3"/>
      <c r="I8541" s="3"/>
      <c r="J8541" s="3"/>
      <c r="K8541" s="3"/>
      <c r="L8541" s="3"/>
      <c r="IK8541" s="3"/>
      <c r="IL8541" s="3"/>
      <c r="IM8541" s="3"/>
      <c r="IN8541" s="3"/>
      <c r="IO8541" s="3"/>
      <c r="IP8541" s="3"/>
      <c r="IQ8541" s="3"/>
      <c r="IR8541" s="3"/>
      <c r="IS8541" s="3"/>
    </row>
    <row r="8542" spans="1:253" s="2" customFormat="1" ht="16.5">
      <c r="A8542" s="250"/>
      <c r="B8542" s="250"/>
      <c r="C8542" s="250"/>
      <c r="D8542" s="250"/>
      <c r="E8542" s="250"/>
      <c r="F8542" s="250"/>
      <c r="G8542" s="3"/>
      <c r="H8542" s="3"/>
      <c r="I8542" s="3"/>
      <c r="J8542" s="3"/>
      <c r="K8542" s="3"/>
      <c r="L8542" s="3"/>
      <c r="IK8542" s="3"/>
      <c r="IL8542" s="3"/>
      <c r="IM8542" s="3"/>
      <c r="IN8542" s="3"/>
      <c r="IO8542" s="3"/>
      <c r="IP8542" s="3"/>
      <c r="IQ8542" s="3"/>
      <c r="IR8542" s="3"/>
      <c r="IS8542" s="3"/>
    </row>
    <row r="8543" spans="1:253" s="2" customFormat="1" ht="16.5">
      <c r="A8543" s="250"/>
      <c r="B8543" s="250"/>
      <c r="C8543" s="250"/>
      <c r="D8543" s="250"/>
      <c r="E8543" s="250"/>
      <c r="F8543" s="250"/>
      <c r="G8543" s="3"/>
      <c r="H8543" s="3"/>
      <c r="I8543" s="3"/>
      <c r="J8543" s="3"/>
      <c r="K8543" s="3"/>
      <c r="L8543" s="3"/>
      <c r="IK8543" s="3"/>
      <c r="IL8543" s="3"/>
      <c r="IM8543" s="3"/>
      <c r="IN8543" s="3"/>
      <c r="IO8543" s="3"/>
      <c r="IP8543" s="3"/>
      <c r="IQ8543" s="3"/>
      <c r="IR8543" s="3"/>
      <c r="IS8543" s="3"/>
    </row>
    <row r="8544" spans="1:253" s="2" customFormat="1" ht="16.5">
      <c r="A8544" s="250"/>
      <c r="B8544" s="250"/>
      <c r="C8544" s="250"/>
      <c r="D8544" s="250"/>
      <c r="E8544" s="250"/>
      <c r="F8544" s="250"/>
      <c r="G8544" s="3"/>
      <c r="H8544" s="3"/>
      <c r="I8544" s="3"/>
      <c r="J8544" s="3"/>
      <c r="K8544" s="3"/>
      <c r="L8544" s="3"/>
      <c r="IK8544" s="3"/>
      <c r="IL8544" s="3"/>
      <c r="IM8544" s="3"/>
      <c r="IN8544" s="3"/>
      <c r="IO8544" s="3"/>
      <c r="IP8544" s="3"/>
      <c r="IQ8544" s="3"/>
      <c r="IR8544" s="3"/>
      <c r="IS8544" s="3"/>
    </row>
    <row r="8545" spans="1:253" s="2" customFormat="1" ht="16.5">
      <c r="A8545" s="250"/>
      <c r="B8545" s="250"/>
      <c r="C8545" s="250"/>
      <c r="D8545" s="250"/>
      <c r="E8545" s="250"/>
      <c r="F8545" s="250"/>
      <c r="G8545" s="3"/>
      <c r="H8545" s="3"/>
      <c r="I8545" s="3"/>
      <c r="J8545" s="3"/>
      <c r="K8545" s="3"/>
      <c r="L8545" s="3"/>
      <c r="IK8545" s="3"/>
      <c r="IL8545" s="3"/>
      <c r="IM8545" s="3"/>
      <c r="IN8545" s="3"/>
      <c r="IO8545" s="3"/>
      <c r="IP8545" s="3"/>
      <c r="IQ8545" s="3"/>
      <c r="IR8545" s="3"/>
      <c r="IS8545" s="3"/>
    </row>
    <row r="8546" spans="1:253" s="2" customFormat="1" ht="16.5">
      <c r="A8546" s="250"/>
      <c r="B8546" s="250"/>
      <c r="C8546" s="250"/>
      <c r="D8546" s="250"/>
      <c r="E8546" s="250"/>
      <c r="F8546" s="250"/>
      <c r="G8546" s="3"/>
      <c r="H8546" s="3"/>
      <c r="I8546" s="3"/>
      <c r="J8546" s="3"/>
      <c r="K8546" s="3"/>
      <c r="L8546" s="3"/>
      <c r="IK8546" s="3"/>
      <c r="IL8546" s="3"/>
      <c r="IM8546" s="3"/>
      <c r="IN8546" s="3"/>
      <c r="IO8546" s="3"/>
      <c r="IP8546" s="3"/>
      <c r="IQ8546" s="3"/>
      <c r="IR8546" s="3"/>
      <c r="IS8546" s="3"/>
    </row>
    <row r="8547" spans="1:253" s="2" customFormat="1" ht="16.5">
      <c r="A8547" s="250"/>
      <c r="B8547" s="250"/>
      <c r="C8547" s="250"/>
      <c r="D8547" s="250"/>
      <c r="E8547" s="250"/>
      <c r="F8547" s="250"/>
      <c r="G8547" s="3"/>
      <c r="H8547" s="3"/>
      <c r="I8547" s="3"/>
      <c r="J8547" s="3"/>
      <c r="K8547" s="3"/>
      <c r="L8547" s="3"/>
      <c r="IK8547" s="3"/>
      <c r="IL8547" s="3"/>
      <c r="IM8547" s="3"/>
      <c r="IN8547" s="3"/>
      <c r="IO8547" s="3"/>
      <c r="IP8547" s="3"/>
      <c r="IQ8547" s="3"/>
      <c r="IR8547" s="3"/>
      <c r="IS8547" s="3"/>
    </row>
    <row r="8548" spans="1:253" s="2" customFormat="1" ht="16.5">
      <c r="A8548" s="250"/>
      <c r="B8548" s="250"/>
      <c r="C8548" s="250"/>
      <c r="D8548" s="250"/>
      <c r="E8548" s="250"/>
      <c r="F8548" s="250"/>
      <c r="G8548" s="3"/>
      <c r="H8548" s="3"/>
      <c r="I8548" s="3"/>
      <c r="J8548" s="3"/>
      <c r="K8548" s="3"/>
      <c r="L8548" s="3"/>
      <c r="IK8548" s="3"/>
      <c r="IL8548" s="3"/>
      <c r="IM8548" s="3"/>
      <c r="IN8548" s="3"/>
      <c r="IO8548" s="3"/>
      <c r="IP8548" s="3"/>
      <c r="IQ8548" s="3"/>
      <c r="IR8548" s="3"/>
      <c r="IS8548" s="3"/>
    </row>
    <row r="8549" spans="1:253" s="2" customFormat="1" ht="16.5">
      <c r="A8549" s="250"/>
      <c r="B8549" s="250"/>
      <c r="C8549" s="250"/>
      <c r="D8549" s="250"/>
      <c r="E8549" s="250"/>
      <c r="F8549" s="250"/>
      <c r="G8549" s="3"/>
      <c r="H8549" s="3"/>
      <c r="I8549" s="3"/>
      <c r="J8549" s="3"/>
      <c r="K8549" s="3"/>
      <c r="L8549" s="3"/>
      <c r="IK8549" s="3"/>
      <c r="IL8549" s="3"/>
      <c r="IM8549" s="3"/>
      <c r="IN8549" s="3"/>
      <c r="IO8549" s="3"/>
      <c r="IP8549" s="3"/>
      <c r="IQ8549" s="3"/>
      <c r="IR8549" s="3"/>
      <c r="IS8549" s="3"/>
    </row>
    <row r="8550" spans="1:253" s="2" customFormat="1" ht="16.5">
      <c r="A8550" s="250"/>
      <c r="B8550" s="250"/>
      <c r="C8550" s="250"/>
      <c r="D8550" s="250"/>
      <c r="E8550" s="250"/>
      <c r="F8550" s="250"/>
      <c r="G8550" s="3"/>
      <c r="H8550" s="3"/>
      <c r="I8550" s="3"/>
      <c r="J8550" s="3"/>
      <c r="K8550" s="3"/>
      <c r="L8550" s="3"/>
      <c r="IK8550" s="3"/>
      <c r="IL8550" s="3"/>
      <c r="IM8550" s="3"/>
      <c r="IN8550" s="3"/>
      <c r="IO8550" s="3"/>
      <c r="IP8550" s="3"/>
      <c r="IQ8550" s="3"/>
      <c r="IR8550" s="3"/>
      <c r="IS8550" s="3"/>
    </row>
    <row r="8551" spans="1:253" s="2" customFormat="1" ht="16.5">
      <c r="A8551" s="250"/>
      <c r="B8551" s="250"/>
      <c r="C8551" s="250"/>
      <c r="D8551" s="250"/>
      <c r="E8551" s="250"/>
      <c r="F8551" s="250"/>
      <c r="G8551" s="3"/>
      <c r="H8551" s="3"/>
      <c r="I8551" s="3"/>
      <c r="J8551" s="3"/>
      <c r="K8551" s="3"/>
      <c r="L8551" s="3"/>
      <c r="IK8551" s="3"/>
      <c r="IL8551" s="3"/>
      <c r="IM8551" s="3"/>
      <c r="IN8551" s="3"/>
      <c r="IO8551" s="3"/>
      <c r="IP8551" s="3"/>
      <c r="IQ8551" s="3"/>
      <c r="IR8551" s="3"/>
      <c r="IS8551" s="3"/>
    </row>
    <row r="8552" spans="1:253" s="2" customFormat="1" ht="16.5">
      <c r="A8552" s="250"/>
      <c r="B8552" s="250"/>
      <c r="C8552" s="250"/>
      <c r="D8552" s="250"/>
      <c r="E8552" s="250"/>
      <c r="F8552" s="250"/>
      <c r="G8552" s="3"/>
      <c r="H8552" s="3"/>
      <c r="I8552" s="3"/>
      <c r="J8552" s="3"/>
      <c r="K8552" s="3"/>
      <c r="L8552" s="3"/>
      <c r="IK8552" s="3"/>
      <c r="IL8552" s="3"/>
      <c r="IM8552" s="3"/>
      <c r="IN8552" s="3"/>
      <c r="IO8552" s="3"/>
      <c r="IP8552" s="3"/>
      <c r="IQ8552" s="3"/>
      <c r="IR8552" s="3"/>
      <c r="IS8552" s="3"/>
    </row>
    <row r="8553" spans="1:253" s="2" customFormat="1" ht="16.5">
      <c r="A8553" s="250"/>
      <c r="B8553" s="250"/>
      <c r="C8553" s="250"/>
      <c r="D8553" s="250"/>
      <c r="E8553" s="250"/>
      <c r="F8553" s="250"/>
      <c r="G8553" s="3"/>
      <c r="H8553" s="3"/>
      <c r="I8553" s="3"/>
      <c r="J8553" s="3"/>
      <c r="K8553" s="3"/>
      <c r="L8553" s="3"/>
      <c r="IK8553" s="3"/>
      <c r="IL8553" s="3"/>
      <c r="IM8553" s="3"/>
      <c r="IN8553" s="3"/>
      <c r="IO8553" s="3"/>
      <c r="IP8553" s="3"/>
      <c r="IQ8553" s="3"/>
      <c r="IR8553" s="3"/>
      <c r="IS8553" s="3"/>
    </row>
    <row r="8554" spans="1:253" s="2" customFormat="1" ht="16.5">
      <c r="A8554" s="250"/>
      <c r="B8554" s="250"/>
      <c r="C8554" s="250"/>
      <c r="D8554" s="250"/>
      <c r="E8554" s="250"/>
      <c r="F8554" s="250"/>
      <c r="G8554" s="3"/>
      <c r="H8554" s="3"/>
      <c r="I8554" s="3"/>
      <c r="J8554" s="3"/>
      <c r="K8554" s="3"/>
      <c r="L8554" s="3"/>
      <c r="IK8554" s="3"/>
      <c r="IL8554" s="3"/>
      <c r="IM8554" s="3"/>
      <c r="IN8554" s="3"/>
      <c r="IO8554" s="3"/>
      <c r="IP8554" s="3"/>
      <c r="IQ8554" s="3"/>
      <c r="IR8554" s="3"/>
      <c r="IS8554" s="3"/>
    </row>
    <row r="8555" spans="1:253" s="2" customFormat="1" ht="16.5">
      <c r="A8555" s="250"/>
      <c r="B8555" s="250"/>
      <c r="C8555" s="250"/>
      <c r="D8555" s="250"/>
      <c r="E8555" s="250"/>
      <c r="F8555" s="250"/>
      <c r="G8555" s="3"/>
      <c r="H8555" s="3"/>
      <c r="I8555" s="3"/>
      <c r="J8555" s="3"/>
      <c r="K8555" s="3"/>
      <c r="L8555" s="3"/>
      <c r="IK8555" s="3"/>
      <c r="IL8555" s="3"/>
      <c r="IM8555" s="3"/>
      <c r="IN8555" s="3"/>
      <c r="IO8555" s="3"/>
      <c r="IP8555" s="3"/>
      <c r="IQ8555" s="3"/>
      <c r="IR8555" s="3"/>
      <c r="IS8555" s="3"/>
    </row>
    <row r="8556" spans="1:253" s="2" customFormat="1" ht="16.5">
      <c r="A8556" s="250"/>
      <c r="B8556" s="250"/>
      <c r="C8556" s="250"/>
      <c r="D8556" s="250"/>
      <c r="E8556" s="250"/>
      <c r="F8556" s="250"/>
      <c r="G8556" s="3"/>
      <c r="H8556" s="3"/>
      <c r="I8556" s="3"/>
      <c r="J8556" s="3"/>
      <c r="K8556" s="3"/>
      <c r="L8556" s="3"/>
      <c r="IK8556" s="3"/>
      <c r="IL8556" s="3"/>
      <c r="IM8556" s="3"/>
      <c r="IN8556" s="3"/>
      <c r="IO8556" s="3"/>
      <c r="IP8556" s="3"/>
      <c r="IQ8556" s="3"/>
      <c r="IR8556" s="3"/>
      <c r="IS8556" s="3"/>
    </row>
    <row r="8557" spans="1:253" s="2" customFormat="1" ht="16.5">
      <c r="A8557" s="250"/>
      <c r="B8557" s="250"/>
      <c r="C8557" s="250"/>
      <c r="D8557" s="250"/>
      <c r="E8557" s="250"/>
      <c r="F8557" s="250"/>
      <c r="G8557" s="3"/>
      <c r="H8557" s="3"/>
      <c r="I8557" s="3"/>
      <c r="J8557" s="3"/>
      <c r="K8557" s="3"/>
      <c r="L8557" s="3"/>
      <c r="IK8557" s="3"/>
      <c r="IL8557" s="3"/>
      <c r="IM8557" s="3"/>
      <c r="IN8557" s="3"/>
      <c r="IO8557" s="3"/>
      <c r="IP8557" s="3"/>
      <c r="IQ8557" s="3"/>
      <c r="IR8557" s="3"/>
      <c r="IS8557" s="3"/>
    </row>
    <row r="8558" spans="1:253" s="2" customFormat="1" ht="16.5">
      <c r="A8558" s="250"/>
      <c r="B8558" s="250"/>
      <c r="C8558" s="250"/>
      <c r="D8558" s="250"/>
      <c r="E8558" s="250"/>
      <c r="F8558" s="250"/>
      <c r="G8558" s="3"/>
      <c r="H8558" s="3"/>
      <c r="I8558" s="3"/>
      <c r="J8558" s="3"/>
      <c r="K8558" s="3"/>
      <c r="L8558" s="3"/>
      <c r="IK8558" s="3"/>
      <c r="IL8558" s="3"/>
      <c r="IM8558" s="3"/>
      <c r="IN8558" s="3"/>
      <c r="IO8558" s="3"/>
      <c r="IP8558" s="3"/>
      <c r="IQ8558" s="3"/>
      <c r="IR8558" s="3"/>
      <c r="IS8558" s="3"/>
    </row>
    <row r="8559" spans="1:253" s="2" customFormat="1" ht="16.5">
      <c r="A8559" s="250"/>
      <c r="B8559" s="250"/>
      <c r="C8559" s="250"/>
      <c r="D8559" s="250"/>
      <c r="E8559" s="250"/>
      <c r="F8559" s="250"/>
      <c r="G8559" s="3"/>
      <c r="H8559" s="3"/>
      <c r="I8559" s="3"/>
      <c r="J8559" s="3"/>
      <c r="K8559" s="3"/>
      <c r="L8559" s="3"/>
      <c r="IK8559" s="3"/>
      <c r="IL8559" s="3"/>
      <c r="IM8559" s="3"/>
      <c r="IN8559" s="3"/>
      <c r="IO8559" s="3"/>
      <c r="IP8559" s="3"/>
      <c r="IQ8559" s="3"/>
      <c r="IR8559" s="3"/>
      <c r="IS8559" s="3"/>
    </row>
    <row r="8560" spans="1:253" s="2" customFormat="1" ht="16.5">
      <c r="A8560" s="250"/>
      <c r="B8560" s="250"/>
      <c r="C8560" s="250"/>
      <c r="D8560" s="250"/>
      <c r="E8560" s="250"/>
      <c r="F8560" s="250"/>
      <c r="G8560" s="3"/>
      <c r="H8560" s="3"/>
      <c r="I8560" s="3"/>
      <c r="J8560" s="3"/>
      <c r="K8560" s="3"/>
      <c r="L8560" s="3"/>
      <c r="IK8560" s="3"/>
      <c r="IL8560" s="3"/>
      <c r="IM8560" s="3"/>
      <c r="IN8560" s="3"/>
      <c r="IO8560" s="3"/>
      <c r="IP8560" s="3"/>
      <c r="IQ8560" s="3"/>
      <c r="IR8560" s="3"/>
      <c r="IS8560" s="3"/>
    </row>
    <row r="8561" spans="1:253" s="2" customFormat="1" ht="16.5">
      <c r="A8561" s="250"/>
      <c r="B8561" s="250"/>
      <c r="C8561" s="250"/>
      <c r="D8561" s="250"/>
      <c r="E8561" s="250"/>
      <c r="F8561" s="250"/>
      <c r="G8561" s="3"/>
      <c r="H8561" s="3"/>
      <c r="I8561" s="3"/>
      <c r="J8561" s="3"/>
      <c r="K8561" s="3"/>
      <c r="L8561" s="3"/>
      <c r="IK8561" s="3"/>
      <c r="IL8561" s="3"/>
      <c r="IM8561" s="3"/>
      <c r="IN8561" s="3"/>
      <c r="IO8561" s="3"/>
      <c r="IP8561" s="3"/>
      <c r="IQ8561" s="3"/>
      <c r="IR8561" s="3"/>
      <c r="IS8561" s="3"/>
    </row>
    <row r="8562" spans="1:253" s="2" customFormat="1" ht="16.5">
      <c r="A8562" s="250"/>
      <c r="B8562" s="250"/>
      <c r="C8562" s="250"/>
      <c r="D8562" s="250"/>
      <c r="E8562" s="250"/>
      <c r="F8562" s="250"/>
      <c r="G8562" s="3"/>
      <c r="H8562" s="3"/>
      <c r="I8562" s="3"/>
      <c r="J8562" s="3"/>
      <c r="K8562" s="3"/>
      <c r="L8562" s="3"/>
      <c r="IK8562" s="3"/>
      <c r="IL8562" s="3"/>
      <c r="IM8562" s="3"/>
      <c r="IN8562" s="3"/>
      <c r="IO8562" s="3"/>
      <c r="IP8562" s="3"/>
      <c r="IQ8562" s="3"/>
      <c r="IR8562" s="3"/>
      <c r="IS8562" s="3"/>
    </row>
    <row r="8563" spans="1:253" s="2" customFormat="1" ht="16.5">
      <c r="A8563" s="250"/>
      <c r="B8563" s="250"/>
      <c r="C8563" s="250"/>
      <c r="D8563" s="250"/>
      <c r="E8563" s="250"/>
      <c r="F8563" s="250"/>
      <c r="G8563" s="3"/>
      <c r="H8563" s="3"/>
      <c r="I8563" s="3"/>
      <c r="J8563" s="3"/>
      <c r="K8563" s="3"/>
      <c r="L8563" s="3"/>
      <c r="IK8563" s="3"/>
      <c r="IL8563" s="3"/>
      <c r="IM8563" s="3"/>
      <c r="IN8563" s="3"/>
      <c r="IO8563" s="3"/>
      <c r="IP8563" s="3"/>
      <c r="IQ8563" s="3"/>
      <c r="IR8563" s="3"/>
      <c r="IS8563" s="3"/>
    </row>
    <row r="8564" spans="1:253" s="2" customFormat="1" ht="16.5">
      <c r="A8564" s="250"/>
      <c r="B8564" s="250"/>
      <c r="C8564" s="250"/>
      <c r="D8564" s="250"/>
      <c r="E8564" s="250"/>
      <c r="F8564" s="250"/>
      <c r="G8564" s="3"/>
      <c r="H8564" s="3"/>
      <c r="I8564" s="3"/>
      <c r="J8564" s="3"/>
      <c r="K8564" s="3"/>
      <c r="L8564" s="3"/>
      <c r="IK8564" s="3"/>
      <c r="IL8564" s="3"/>
      <c r="IM8564" s="3"/>
      <c r="IN8564" s="3"/>
      <c r="IO8564" s="3"/>
      <c r="IP8564" s="3"/>
      <c r="IQ8564" s="3"/>
      <c r="IR8564" s="3"/>
      <c r="IS8564" s="3"/>
    </row>
    <row r="8565" spans="1:253" s="2" customFormat="1" ht="16.5">
      <c r="A8565" s="250"/>
      <c r="B8565" s="250"/>
      <c r="C8565" s="250"/>
      <c r="D8565" s="250"/>
      <c r="E8565" s="250"/>
      <c r="F8565" s="250"/>
      <c r="G8565" s="3"/>
      <c r="H8565" s="3"/>
      <c r="I8565" s="3"/>
      <c r="J8565" s="3"/>
      <c r="K8565" s="3"/>
      <c r="L8565" s="3"/>
      <c r="IK8565" s="3"/>
      <c r="IL8565" s="3"/>
      <c r="IM8565" s="3"/>
      <c r="IN8565" s="3"/>
      <c r="IO8565" s="3"/>
      <c r="IP8565" s="3"/>
      <c r="IQ8565" s="3"/>
      <c r="IR8565" s="3"/>
      <c r="IS8565" s="3"/>
    </row>
    <row r="8566" spans="1:253" s="2" customFormat="1" ht="16.5">
      <c r="A8566" s="250"/>
      <c r="B8566" s="250"/>
      <c r="C8566" s="250"/>
      <c r="D8566" s="250"/>
      <c r="E8566" s="250"/>
      <c r="F8566" s="250"/>
      <c r="G8566" s="3"/>
      <c r="H8566" s="3"/>
      <c r="I8566" s="3"/>
      <c r="J8566" s="3"/>
      <c r="K8566" s="3"/>
      <c r="L8566" s="3"/>
      <c r="IK8566" s="3"/>
      <c r="IL8566" s="3"/>
      <c r="IM8566" s="3"/>
      <c r="IN8566" s="3"/>
      <c r="IO8566" s="3"/>
      <c r="IP8566" s="3"/>
      <c r="IQ8566" s="3"/>
      <c r="IR8566" s="3"/>
      <c r="IS8566" s="3"/>
    </row>
    <row r="8567" spans="1:253" s="2" customFormat="1" ht="16.5">
      <c r="A8567" s="250"/>
      <c r="B8567" s="250"/>
      <c r="C8567" s="250"/>
      <c r="D8567" s="250"/>
      <c r="E8567" s="250"/>
      <c r="F8567" s="250"/>
      <c r="G8567" s="3"/>
      <c r="H8567" s="3"/>
      <c r="I8567" s="3"/>
      <c r="J8567" s="3"/>
      <c r="K8567" s="3"/>
      <c r="L8567" s="3"/>
      <c r="IK8567" s="3"/>
      <c r="IL8567" s="3"/>
      <c r="IM8567" s="3"/>
      <c r="IN8567" s="3"/>
      <c r="IO8567" s="3"/>
      <c r="IP8567" s="3"/>
      <c r="IQ8567" s="3"/>
      <c r="IR8567" s="3"/>
      <c r="IS8567" s="3"/>
    </row>
    <row r="8568" spans="1:253" s="2" customFormat="1" ht="16.5">
      <c r="A8568" s="250"/>
      <c r="B8568" s="250"/>
      <c r="C8568" s="250"/>
      <c r="D8568" s="250"/>
      <c r="E8568" s="250"/>
      <c r="F8568" s="250"/>
      <c r="G8568" s="3"/>
      <c r="H8568" s="3"/>
      <c r="I8568" s="3"/>
      <c r="J8568" s="3"/>
      <c r="K8568" s="3"/>
      <c r="L8568" s="3"/>
      <c r="IK8568" s="3"/>
      <c r="IL8568" s="3"/>
      <c r="IM8568" s="3"/>
      <c r="IN8568" s="3"/>
      <c r="IO8568" s="3"/>
      <c r="IP8568" s="3"/>
      <c r="IQ8568" s="3"/>
      <c r="IR8568" s="3"/>
      <c r="IS8568" s="3"/>
    </row>
    <row r="8569" spans="1:253" s="2" customFormat="1" ht="16.5">
      <c r="A8569" s="250"/>
      <c r="B8569" s="250"/>
      <c r="C8569" s="250"/>
      <c r="D8569" s="250"/>
      <c r="E8569" s="250"/>
      <c r="F8569" s="250"/>
      <c r="G8569" s="3"/>
      <c r="H8569" s="3"/>
      <c r="I8569" s="3"/>
      <c r="J8569" s="3"/>
      <c r="K8569" s="3"/>
      <c r="L8569" s="3"/>
      <c r="IK8569" s="3"/>
      <c r="IL8569" s="3"/>
      <c r="IM8569" s="3"/>
      <c r="IN8569" s="3"/>
      <c r="IO8569" s="3"/>
      <c r="IP8569" s="3"/>
      <c r="IQ8569" s="3"/>
      <c r="IR8569" s="3"/>
      <c r="IS8569" s="3"/>
    </row>
    <row r="8570" spans="1:253" s="2" customFormat="1" ht="16.5">
      <c r="A8570" s="250"/>
      <c r="B8570" s="250"/>
      <c r="C8570" s="250"/>
      <c r="D8570" s="250"/>
      <c r="E8570" s="250"/>
      <c r="F8570" s="250"/>
      <c r="G8570" s="3"/>
      <c r="H8570" s="3"/>
      <c r="I8570" s="3"/>
      <c r="J8570" s="3"/>
      <c r="K8570" s="3"/>
      <c r="L8570" s="3"/>
      <c r="IK8570" s="3"/>
      <c r="IL8570" s="3"/>
      <c r="IM8570" s="3"/>
      <c r="IN8570" s="3"/>
      <c r="IO8570" s="3"/>
      <c r="IP8570" s="3"/>
      <c r="IQ8570" s="3"/>
      <c r="IR8570" s="3"/>
      <c r="IS8570" s="3"/>
    </row>
    <row r="8571" spans="1:253" s="2" customFormat="1" ht="16.5">
      <c r="A8571" s="250"/>
      <c r="B8571" s="250"/>
      <c r="C8571" s="250"/>
      <c r="D8571" s="250"/>
      <c r="E8571" s="250"/>
      <c r="F8571" s="250"/>
      <c r="G8571" s="3"/>
      <c r="H8571" s="3"/>
      <c r="I8571" s="3"/>
      <c r="J8571" s="3"/>
      <c r="K8571" s="3"/>
      <c r="L8571" s="3"/>
      <c r="IK8571" s="3"/>
      <c r="IL8571" s="3"/>
      <c r="IM8571" s="3"/>
      <c r="IN8571" s="3"/>
      <c r="IO8571" s="3"/>
      <c r="IP8571" s="3"/>
      <c r="IQ8571" s="3"/>
      <c r="IR8571" s="3"/>
      <c r="IS8571" s="3"/>
    </row>
    <row r="8572" spans="1:253" s="2" customFormat="1" ht="16.5">
      <c r="A8572" s="250"/>
      <c r="B8572" s="250"/>
      <c r="C8572" s="250"/>
      <c r="D8572" s="250"/>
      <c r="E8572" s="250"/>
      <c r="F8572" s="250"/>
      <c r="G8572" s="3"/>
      <c r="H8572" s="3"/>
      <c r="I8572" s="3"/>
      <c r="J8572" s="3"/>
      <c r="K8572" s="3"/>
      <c r="L8572" s="3"/>
      <c r="IK8572" s="3"/>
      <c r="IL8572" s="3"/>
      <c r="IM8572" s="3"/>
      <c r="IN8572" s="3"/>
      <c r="IO8572" s="3"/>
      <c r="IP8572" s="3"/>
      <c r="IQ8572" s="3"/>
      <c r="IR8572" s="3"/>
      <c r="IS8572" s="3"/>
    </row>
    <row r="8573" spans="1:253" s="2" customFormat="1" ht="16.5">
      <c r="A8573" s="250"/>
      <c r="B8573" s="250"/>
      <c r="C8573" s="250"/>
      <c r="D8573" s="250"/>
      <c r="E8573" s="250"/>
      <c r="F8573" s="250"/>
      <c r="G8573" s="3"/>
      <c r="H8573" s="3"/>
      <c r="I8573" s="3"/>
      <c r="J8573" s="3"/>
      <c r="K8573" s="3"/>
      <c r="L8573" s="3"/>
      <c r="IK8573" s="3"/>
      <c r="IL8573" s="3"/>
      <c r="IM8573" s="3"/>
      <c r="IN8573" s="3"/>
      <c r="IO8573" s="3"/>
      <c r="IP8573" s="3"/>
      <c r="IQ8573" s="3"/>
      <c r="IR8573" s="3"/>
      <c r="IS8573" s="3"/>
    </row>
    <row r="8574" spans="1:253" s="2" customFormat="1" ht="16.5">
      <c r="A8574" s="250"/>
      <c r="B8574" s="250"/>
      <c r="C8574" s="250"/>
      <c r="D8574" s="250"/>
      <c r="E8574" s="250"/>
      <c r="F8574" s="250"/>
      <c r="G8574" s="3"/>
      <c r="H8574" s="3"/>
      <c r="I8574" s="3"/>
      <c r="J8574" s="3"/>
      <c r="K8574" s="3"/>
      <c r="L8574" s="3"/>
      <c r="IK8574" s="3"/>
      <c r="IL8574" s="3"/>
      <c r="IM8574" s="3"/>
      <c r="IN8574" s="3"/>
      <c r="IO8574" s="3"/>
      <c r="IP8574" s="3"/>
      <c r="IQ8574" s="3"/>
      <c r="IR8574" s="3"/>
      <c r="IS8574" s="3"/>
    </row>
    <row r="8575" spans="1:253" s="2" customFormat="1" ht="16.5">
      <c r="A8575" s="250"/>
      <c r="B8575" s="250"/>
      <c r="C8575" s="250"/>
      <c r="D8575" s="250"/>
      <c r="E8575" s="250"/>
      <c r="F8575" s="250"/>
      <c r="G8575" s="3"/>
      <c r="H8575" s="3"/>
      <c r="I8575" s="3"/>
      <c r="J8575" s="3"/>
      <c r="K8575" s="3"/>
      <c r="L8575" s="3"/>
      <c r="IK8575" s="3"/>
      <c r="IL8575" s="3"/>
      <c r="IM8575" s="3"/>
      <c r="IN8575" s="3"/>
      <c r="IO8575" s="3"/>
      <c r="IP8575" s="3"/>
      <c r="IQ8575" s="3"/>
      <c r="IR8575" s="3"/>
      <c r="IS8575" s="3"/>
    </row>
    <row r="8576" spans="1:253" s="2" customFormat="1" ht="16.5">
      <c r="A8576" s="250"/>
      <c r="B8576" s="250"/>
      <c r="C8576" s="250"/>
      <c r="D8576" s="250"/>
      <c r="E8576" s="250"/>
      <c r="F8576" s="250"/>
      <c r="G8576" s="3"/>
      <c r="H8576" s="3"/>
      <c r="I8576" s="3"/>
      <c r="J8576" s="3"/>
      <c r="K8576" s="3"/>
      <c r="L8576" s="3"/>
      <c r="IK8576" s="3"/>
      <c r="IL8576" s="3"/>
      <c r="IM8576" s="3"/>
      <c r="IN8576" s="3"/>
      <c r="IO8576" s="3"/>
      <c r="IP8576" s="3"/>
      <c r="IQ8576" s="3"/>
      <c r="IR8576" s="3"/>
      <c r="IS8576" s="3"/>
    </row>
    <row r="8577" spans="1:253" s="2" customFormat="1" ht="16.5">
      <c r="A8577" s="250"/>
      <c r="B8577" s="250"/>
      <c r="C8577" s="250"/>
      <c r="D8577" s="250"/>
      <c r="E8577" s="250"/>
      <c r="F8577" s="250"/>
      <c r="G8577" s="3"/>
      <c r="H8577" s="3"/>
      <c r="I8577" s="3"/>
      <c r="J8577" s="3"/>
      <c r="K8577" s="3"/>
      <c r="L8577" s="3"/>
      <c r="IK8577" s="3"/>
      <c r="IL8577" s="3"/>
      <c r="IM8577" s="3"/>
      <c r="IN8577" s="3"/>
      <c r="IO8577" s="3"/>
      <c r="IP8577" s="3"/>
      <c r="IQ8577" s="3"/>
      <c r="IR8577" s="3"/>
      <c r="IS8577" s="3"/>
    </row>
    <row r="8578" spans="1:253" s="2" customFormat="1" ht="16.5">
      <c r="A8578" s="250"/>
      <c r="B8578" s="250"/>
      <c r="C8578" s="250"/>
      <c r="D8578" s="250"/>
      <c r="E8578" s="250"/>
      <c r="F8578" s="250"/>
      <c r="G8578" s="3"/>
      <c r="H8578" s="3"/>
      <c r="I8578" s="3"/>
      <c r="J8578" s="3"/>
      <c r="K8578" s="3"/>
      <c r="L8578" s="3"/>
      <c r="IK8578" s="3"/>
      <c r="IL8578" s="3"/>
      <c r="IM8578" s="3"/>
      <c r="IN8578" s="3"/>
      <c r="IO8578" s="3"/>
      <c r="IP8578" s="3"/>
      <c r="IQ8578" s="3"/>
      <c r="IR8578" s="3"/>
      <c r="IS8578" s="3"/>
    </row>
    <row r="8579" spans="1:253" s="2" customFormat="1" ht="16.5">
      <c r="A8579" s="250"/>
      <c r="B8579" s="250"/>
      <c r="C8579" s="250"/>
      <c r="D8579" s="250"/>
      <c r="E8579" s="250"/>
      <c r="F8579" s="250"/>
      <c r="G8579" s="3"/>
      <c r="H8579" s="3"/>
      <c r="I8579" s="3"/>
      <c r="J8579" s="3"/>
      <c r="K8579" s="3"/>
      <c r="L8579" s="3"/>
      <c r="IK8579" s="3"/>
      <c r="IL8579" s="3"/>
      <c r="IM8579" s="3"/>
      <c r="IN8579" s="3"/>
      <c r="IO8579" s="3"/>
      <c r="IP8579" s="3"/>
      <c r="IQ8579" s="3"/>
      <c r="IR8579" s="3"/>
      <c r="IS8579" s="3"/>
    </row>
    <row r="8580" spans="1:253" s="2" customFormat="1" ht="16.5">
      <c r="A8580" s="250"/>
      <c r="B8580" s="250"/>
      <c r="C8580" s="250"/>
      <c r="D8580" s="250"/>
      <c r="E8580" s="250"/>
      <c r="F8580" s="250"/>
      <c r="G8580" s="3"/>
      <c r="H8580" s="3"/>
      <c r="I8580" s="3"/>
      <c r="J8580" s="3"/>
      <c r="K8580" s="3"/>
      <c r="L8580" s="3"/>
      <c r="IK8580" s="3"/>
      <c r="IL8580" s="3"/>
      <c r="IM8580" s="3"/>
      <c r="IN8580" s="3"/>
      <c r="IO8580" s="3"/>
      <c r="IP8580" s="3"/>
      <c r="IQ8580" s="3"/>
      <c r="IR8580" s="3"/>
      <c r="IS8580" s="3"/>
    </row>
    <row r="8581" spans="1:253" s="2" customFormat="1" ht="16.5">
      <c r="A8581" s="250"/>
      <c r="B8581" s="250"/>
      <c r="C8581" s="250"/>
      <c r="D8581" s="250"/>
      <c r="E8581" s="250"/>
      <c r="F8581" s="250"/>
      <c r="G8581" s="3"/>
      <c r="H8581" s="3"/>
      <c r="I8581" s="3"/>
      <c r="J8581" s="3"/>
      <c r="K8581" s="3"/>
      <c r="L8581" s="3"/>
      <c r="IK8581" s="3"/>
      <c r="IL8581" s="3"/>
      <c r="IM8581" s="3"/>
      <c r="IN8581" s="3"/>
      <c r="IO8581" s="3"/>
      <c r="IP8581" s="3"/>
      <c r="IQ8581" s="3"/>
      <c r="IR8581" s="3"/>
      <c r="IS8581" s="3"/>
    </row>
    <row r="8582" spans="1:253" s="2" customFormat="1" ht="16.5">
      <c r="A8582" s="250"/>
      <c r="B8582" s="250"/>
      <c r="C8582" s="250"/>
      <c r="D8582" s="250"/>
      <c r="E8582" s="250"/>
      <c r="F8582" s="250"/>
      <c r="G8582" s="3"/>
      <c r="H8582" s="3"/>
      <c r="I8582" s="3"/>
      <c r="J8582" s="3"/>
      <c r="K8582" s="3"/>
      <c r="L8582" s="3"/>
      <c r="IK8582" s="3"/>
      <c r="IL8582" s="3"/>
      <c r="IM8582" s="3"/>
      <c r="IN8582" s="3"/>
      <c r="IO8582" s="3"/>
      <c r="IP8582" s="3"/>
      <c r="IQ8582" s="3"/>
      <c r="IR8582" s="3"/>
      <c r="IS8582" s="3"/>
    </row>
    <row r="8583" spans="1:253" s="2" customFormat="1" ht="16.5">
      <c r="A8583" s="250"/>
      <c r="B8583" s="250"/>
      <c r="C8583" s="250"/>
      <c r="D8583" s="250"/>
      <c r="E8583" s="250"/>
      <c r="F8583" s="250"/>
      <c r="G8583" s="3"/>
      <c r="H8583" s="3"/>
      <c r="I8583" s="3"/>
      <c r="J8583" s="3"/>
      <c r="K8583" s="3"/>
      <c r="L8583" s="3"/>
      <c r="IK8583" s="3"/>
      <c r="IL8583" s="3"/>
      <c r="IM8583" s="3"/>
      <c r="IN8583" s="3"/>
      <c r="IO8583" s="3"/>
      <c r="IP8583" s="3"/>
      <c r="IQ8583" s="3"/>
      <c r="IR8583" s="3"/>
      <c r="IS8583" s="3"/>
    </row>
    <row r="8584" spans="1:253" s="2" customFormat="1" ht="16.5">
      <c r="A8584" s="250"/>
      <c r="B8584" s="250"/>
      <c r="C8584" s="250"/>
      <c r="D8584" s="250"/>
      <c r="E8584" s="250"/>
      <c r="F8584" s="250"/>
      <c r="G8584" s="3"/>
      <c r="H8584" s="3"/>
      <c r="I8584" s="3"/>
      <c r="J8584" s="3"/>
      <c r="K8584" s="3"/>
      <c r="L8584" s="3"/>
      <c r="IK8584" s="3"/>
      <c r="IL8584" s="3"/>
      <c r="IM8584" s="3"/>
      <c r="IN8584" s="3"/>
      <c r="IO8584" s="3"/>
      <c r="IP8584" s="3"/>
      <c r="IQ8584" s="3"/>
      <c r="IR8584" s="3"/>
      <c r="IS8584" s="3"/>
    </row>
    <row r="8585" spans="1:253" s="2" customFormat="1" ht="16.5">
      <c r="A8585" s="250"/>
      <c r="B8585" s="250"/>
      <c r="C8585" s="250"/>
      <c r="D8585" s="250"/>
      <c r="E8585" s="250"/>
      <c r="F8585" s="250"/>
      <c r="G8585" s="3"/>
      <c r="H8585" s="3"/>
      <c r="I8585" s="3"/>
      <c r="J8585" s="3"/>
      <c r="K8585" s="3"/>
      <c r="L8585" s="3"/>
      <c r="IK8585" s="3"/>
      <c r="IL8585" s="3"/>
      <c r="IM8585" s="3"/>
      <c r="IN8585" s="3"/>
      <c r="IO8585" s="3"/>
      <c r="IP8585" s="3"/>
      <c r="IQ8585" s="3"/>
      <c r="IR8585" s="3"/>
      <c r="IS8585" s="3"/>
    </row>
    <row r="8586" spans="1:253" s="2" customFormat="1" ht="16.5">
      <c r="A8586" s="250"/>
      <c r="B8586" s="250"/>
      <c r="C8586" s="250"/>
      <c r="D8586" s="250"/>
      <c r="E8586" s="250"/>
      <c r="F8586" s="250"/>
      <c r="G8586" s="3"/>
      <c r="H8586" s="3"/>
      <c r="I8586" s="3"/>
      <c r="J8586" s="3"/>
      <c r="K8586" s="3"/>
      <c r="L8586" s="3"/>
      <c r="IK8586" s="3"/>
      <c r="IL8586" s="3"/>
      <c r="IM8586" s="3"/>
      <c r="IN8586" s="3"/>
      <c r="IO8586" s="3"/>
      <c r="IP8586" s="3"/>
      <c r="IQ8586" s="3"/>
      <c r="IR8586" s="3"/>
      <c r="IS8586" s="3"/>
    </row>
    <row r="8587" spans="1:253" s="2" customFormat="1" ht="16.5">
      <c r="A8587" s="250"/>
      <c r="B8587" s="250"/>
      <c r="C8587" s="250"/>
      <c r="D8587" s="250"/>
      <c r="E8587" s="250"/>
      <c r="F8587" s="250"/>
      <c r="G8587" s="3"/>
      <c r="H8587" s="3"/>
      <c r="I8587" s="3"/>
      <c r="J8587" s="3"/>
      <c r="K8587" s="3"/>
      <c r="L8587" s="3"/>
      <c r="IK8587" s="3"/>
      <c r="IL8587" s="3"/>
      <c r="IM8587" s="3"/>
      <c r="IN8587" s="3"/>
      <c r="IO8587" s="3"/>
      <c r="IP8587" s="3"/>
      <c r="IQ8587" s="3"/>
      <c r="IR8587" s="3"/>
      <c r="IS8587" s="3"/>
    </row>
    <row r="8588" spans="1:253" s="2" customFormat="1" ht="16.5">
      <c r="A8588" s="250"/>
      <c r="B8588" s="250"/>
      <c r="C8588" s="250"/>
      <c r="D8588" s="250"/>
      <c r="E8588" s="250"/>
      <c r="F8588" s="250"/>
      <c r="G8588" s="3"/>
      <c r="H8588" s="3"/>
      <c r="I8588" s="3"/>
      <c r="J8588" s="3"/>
      <c r="K8588" s="3"/>
      <c r="L8588" s="3"/>
      <c r="IK8588" s="3"/>
      <c r="IL8588" s="3"/>
      <c r="IM8588" s="3"/>
      <c r="IN8588" s="3"/>
      <c r="IO8588" s="3"/>
      <c r="IP8588" s="3"/>
      <c r="IQ8588" s="3"/>
      <c r="IR8588" s="3"/>
      <c r="IS8588" s="3"/>
    </row>
    <row r="8589" spans="1:253" s="2" customFormat="1" ht="16.5">
      <c r="A8589" s="250"/>
      <c r="B8589" s="250"/>
      <c r="C8589" s="250"/>
      <c r="D8589" s="250"/>
      <c r="E8589" s="250"/>
      <c r="F8589" s="250"/>
      <c r="G8589" s="3"/>
      <c r="H8589" s="3"/>
      <c r="I8589" s="3"/>
      <c r="J8589" s="3"/>
      <c r="K8589" s="3"/>
      <c r="L8589" s="3"/>
      <c r="IK8589" s="3"/>
      <c r="IL8589" s="3"/>
      <c r="IM8589" s="3"/>
      <c r="IN8589" s="3"/>
      <c r="IO8589" s="3"/>
      <c r="IP8589" s="3"/>
      <c r="IQ8589" s="3"/>
      <c r="IR8589" s="3"/>
      <c r="IS8589" s="3"/>
    </row>
    <row r="8590" spans="1:253" s="2" customFormat="1" ht="16.5">
      <c r="A8590" s="250"/>
      <c r="B8590" s="250"/>
      <c r="C8590" s="250"/>
      <c r="D8590" s="250"/>
      <c r="E8590" s="250"/>
      <c r="F8590" s="250"/>
      <c r="G8590" s="3"/>
      <c r="H8590" s="3"/>
      <c r="I8590" s="3"/>
      <c r="J8590" s="3"/>
      <c r="K8590" s="3"/>
      <c r="L8590" s="3"/>
      <c r="IK8590" s="3"/>
      <c r="IL8590" s="3"/>
      <c r="IM8590" s="3"/>
      <c r="IN8590" s="3"/>
      <c r="IO8590" s="3"/>
      <c r="IP8590" s="3"/>
      <c r="IQ8590" s="3"/>
      <c r="IR8590" s="3"/>
      <c r="IS8590" s="3"/>
    </row>
    <row r="8591" spans="1:253" s="2" customFormat="1" ht="16.5">
      <c r="A8591" s="250"/>
      <c r="B8591" s="250"/>
      <c r="C8591" s="250"/>
      <c r="D8591" s="250"/>
      <c r="E8591" s="250"/>
      <c r="F8591" s="250"/>
      <c r="G8591" s="3"/>
      <c r="H8591" s="3"/>
      <c r="I8591" s="3"/>
      <c r="J8591" s="3"/>
      <c r="K8591" s="3"/>
      <c r="L8591" s="3"/>
      <c r="IK8591" s="3"/>
      <c r="IL8591" s="3"/>
      <c r="IM8591" s="3"/>
      <c r="IN8591" s="3"/>
      <c r="IO8591" s="3"/>
      <c r="IP8591" s="3"/>
      <c r="IQ8591" s="3"/>
      <c r="IR8591" s="3"/>
      <c r="IS8591" s="3"/>
    </row>
    <row r="8592" spans="1:253" s="2" customFormat="1" ht="16.5">
      <c r="A8592" s="250"/>
      <c r="B8592" s="250"/>
      <c r="C8592" s="250"/>
      <c r="D8592" s="250"/>
      <c r="E8592" s="250"/>
      <c r="F8592" s="250"/>
      <c r="G8592" s="3"/>
      <c r="H8592" s="3"/>
      <c r="I8592" s="3"/>
      <c r="J8592" s="3"/>
      <c r="K8592" s="3"/>
      <c r="L8592" s="3"/>
      <c r="IK8592" s="3"/>
      <c r="IL8592" s="3"/>
      <c r="IM8592" s="3"/>
      <c r="IN8592" s="3"/>
      <c r="IO8592" s="3"/>
      <c r="IP8592" s="3"/>
      <c r="IQ8592" s="3"/>
      <c r="IR8592" s="3"/>
      <c r="IS8592" s="3"/>
    </row>
    <row r="8593" spans="1:253" s="2" customFormat="1" ht="16.5">
      <c r="A8593" s="250"/>
      <c r="B8593" s="250"/>
      <c r="C8593" s="250"/>
      <c r="D8593" s="250"/>
      <c r="E8593" s="250"/>
      <c r="F8593" s="250"/>
      <c r="G8593" s="3"/>
      <c r="H8593" s="3"/>
      <c r="I8593" s="3"/>
      <c r="J8593" s="3"/>
      <c r="K8593" s="3"/>
      <c r="L8593" s="3"/>
      <c r="IK8593" s="3"/>
      <c r="IL8593" s="3"/>
      <c r="IM8593" s="3"/>
      <c r="IN8593" s="3"/>
      <c r="IO8593" s="3"/>
      <c r="IP8593" s="3"/>
      <c r="IQ8593" s="3"/>
      <c r="IR8593" s="3"/>
      <c r="IS8593" s="3"/>
    </row>
    <row r="8594" spans="1:253" s="2" customFormat="1" ht="16.5">
      <c r="A8594" s="250"/>
      <c r="B8594" s="250"/>
      <c r="C8594" s="250"/>
      <c r="D8594" s="250"/>
      <c r="E8594" s="250"/>
      <c r="F8594" s="250"/>
      <c r="G8594" s="3"/>
      <c r="H8594" s="3"/>
      <c r="I8594" s="3"/>
      <c r="J8594" s="3"/>
      <c r="K8594" s="3"/>
      <c r="L8594" s="3"/>
      <c r="IK8594" s="3"/>
      <c r="IL8594" s="3"/>
      <c r="IM8594" s="3"/>
      <c r="IN8594" s="3"/>
      <c r="IO8594" s="3"/>
      <c r="IP8594" s="3"/>
      <c r="IQ8594" s="3"/>
      <c r="IR8594" s="3"/>
      <c r="IS8594" s="3"/>
    </row>
    <row r="8595" spans="1:253" s="2" customFormat="1" ht="16.5">
      <c r="A8595" s="250"/>
      <c r="B8595" s="250"/>
      <c r="C8595" s="250"/>
      <c r="D8595" s="250"/>
      <c r="E8595" s="250"/>
      <c r="F8595" s="250"/>
      <c r="G8595" s="3"/>
      <c r="H8595" s="3"/>
      <c r="I8595" s="3"/>
      <c r="J8595" s="3"/>
      <c r="K8595" s="3"/>
      <c r="L8595" s="3"/>
      <c r="IK8595" s="3"/>
      <c r="IL8595" s="3"/>
      <c r="IM8595" s="3"/>
      <c r="IN8595" s="3"/>
      <c r="IO8595" s="3"/>
      <c r="IP8595" s="3"/>
      <c r="IQ8595" s="3"/>
      <c r="IR8595" s="3"/>
      <c r="IS8595" s="3"/>
    </row>
    <row r="8596" spans="1:253" s="2" customFormat="1" ht="16.5">
      <c r="A8596" s="250"/>
      <c r="B8596" s="250"/>
      <c r="C8596" s="250"/>
      <c r="D8596" s="250"/>
      <c r="E8596" s="250"/>
      <c r="F8596" s="250"/>
      <c r="G8596" s="3"/>
      <c r="H8596" s="3"/>
      <c r="I8596" s="3"/>
      <c r="J8596" s="3"/>
      <c r="K8596" s="3"/>
      <c r="L8596" s="3"/>
      <c r="IK8596" s="3"/>
      <c r="IL8596" s="3"/>
      <c r="IM8596" s="3"/>
      <c r="IN8596" s="3"/>
      <c r="IO8596" s="3"/>
      <c r="IP8596" s="3"/>
      <c r="IQ8596" s="3"/>
      <c r="IR8596" s="3"/>
      <c r="IS8596" s="3"/>
    </row>
    <row r="8597" spans="1:253" s="2" customFormat="1" ht="16.5">
      <c r="A8597" s="250"/>
      <c r="B8597" s="250"/>
      <c r="C8597" s="250"/>
      <c r="D8597" s="250"/>
      <c r="E8597" s="250"/>
      <c r="F8597" s="250"/>
      <c r="G8597" s="3"/>
      <c r="H8597" s="3"/>
      <c r="I8597" s="3"/>
      <c r="J8597" s="3"/>
      <c r="K8597" s="3"/>
      <c r="L8597" s="3"/>
      <c r="IK8597" s="3"/>
      <c r="IL8597" s="3"/>
      <c r="IM8597" s="3"/>
      <c r="IN8597" s="3"/>
      <c r="IO8597" s="3"/>
      <c r="IP8597" s="3"/>
      <c r="IQ8597" s="3"/>
      <c r="IR8597" s="3"/>
      <c r="IS8597" s="3"/>
    </row>
    <row r="8598" spans="1:253" s="2" customFormat="1" ht="16.5">
      <c r="A8598" s="250"/>
      <c r="B8598" s="250"/>
      <c r="C8598" s="250"/>
      <c r="D8598" s="250"/>
      <c r="E8598" s="250"/>
      <c r="F8598" s="250"/>
      <c r="G8598" s="3"/>
      <c r="H8598" s="3"/>
      <c r="I8598" s="3"/>
      <c r="J8598" s="3"/>
      <c r="K8598" s="3"/>
      <c r="L8598" s="3"/>
      <c r="IK8598" s="3"/>
      <c r="IL8598" s="3"/>
      <c r="IM8598" s="3"/>
      <c r="IN8598" s="3"/>
      <c r="IO8598" s="3"/>
      <c r="IP8598" s="3"/>
      <c r="IQ8598" s="3"/>
      <c r="IR8598" s="3"/>
      <c r="IS8598" s="3"/>
    </row>
    <row r="8599" spans="1:253" s="2" customFormat="1" ht="16.5">
      <c r="A8599" s="250"/>
      <c r="B8599" s="250"/>
      <c r="C8599" s="250"/>
      <c r="D8599" s="250"/>
      <c r="E8599" s="250"/>
      <c r="F8599" s="250"/>
      <c r="G8599" s="3"/>
      <c r="H8599" s="3"/>
      <c r="I8599" s="3"/>
      <c r="J8599" s="3"/>
      <c r="K8599" s="3"/>
      <c r="L8599" s="3"/>
      <c r="IK8599" s="3"/>
      <c r="IL8599" s="3"/>
      <c r="IM8599" s="3"/>
      <c r="IN8599" s="3"/>
      <c r="IO8599" s="3"/>
      <c r="IP8599" s="3"/>
      <c r="IQ8599" s="3"/>
      <c r="IR8599" s="3"/>
      <c r="IS8599" s="3"/>
    </row>
    <row r="8600" spans="1:253" s="2" customFormat="1" ht="16.5">
      <c r="A8600" s="250"/>
      <c r="B8600" s="250"/>
      <c r="C8600" s="250"/>
      <c r="D8600" s="250"/>
      <c r="E8600" s="250"/>
      <c r="F8600" s="250"/>
      <c r="G8600" s="3"/>
      <c r="H8600" s="3"/>
      <c r="I8600" s="3"/>
      <c r="J8600" s="3"/>
      <c r="K8600" s="3"/>
      <c r="L8600" s="3"/>
      <c r="IK8600" s="3"/>
      <c r="IL8600" s="3"/>
      <c r="IM8600" s="3"/>
      <c r="IN8600" s="3"/>
      <c r="IO8600" s="3"/>
      <c r="IP8600" s="3"/>
      <c r="IQ8600" s="3"/>
      <c r="IR8600" s="3"/>
      <c r="IS8600" s="3"/>
    </row>
    <row r="8601" spans="1:253" s="2" customFormat="1" ht="16.5">
      <c r="A8601" s="250"/>
      <c r="B8601" s="250"/>
      <c r="C8601" s="250"/>
      <c r="D8601" s="250"/>
      <c r="E8601" s="250"/>
      <c r="F8601" s="250"/>
      <c r="G8601" s="3"/>
      <c r="H8601" s="3"/>
      <c r="I8601" s="3"/>
      <c r="J8601" s="3"/>
      <c r="K8601" s="3"/>
      <c r="L8601" s="3"/>
      <c r="IK8601" s="3"/>
      <c r="IL8601" s="3"/>
      <c r="IM8601" s="3"/>
      <c r="IN8601" s="3"/>
      <c r="IO8601" s="3"/>
      <c r="IP8601" s="3"/>
      <c r="IQ8601" s="3"/>
      <c r="IR8601" s="3"/>
      <c r="IS8601" s="3"/>
    </row>
    <row r="8602" spans="1:253" s="2" customFormat="1" ht="16.5">
      <c r="A8602" s="250"/>
      <c r="B8602" s="250"/>
      <c r="C8602" s="250"/>
      <c r="D8602" s="250"/>
      <c r="E8602" s="250"/>
      <c r="F8602" s="250"/>
      <c r="G8602" s="3"/>
      <c r="H8602" s="3"/>
      <c r="I8602" s="3"/>
      <c r="J8602" s="3"/>
      <c r="K8602" s="3"/>
      <c r="L8602" s="3"/>
      <c r="IK8602" s="3"/>
      <c r="IL8602" s="3"/>
      <c r="IM8602" s="3"/>
      <c r="IN8602" s="3"/>
      <c r="IO8602" s="3"/>
      <c r="IP8602" s="3"/>
      <c r="IQ8602" s="3"/>
      <c r="IR8602" s="3"/>
      <c r="IS8602" s="3"/>
    </row>
    <row r="8603" spans="1:253" s="2" customFormat="1" ht="16.5">
      <c r="A8603" s="250"/>
      <c r="B8603" s="250"/>
      <c r="C8603" s="250"/>
      <c r="D8603" s="250"/>
      <c r="E8603" s="250"/>
      <c r="F8603" s="250"/>
      <c r="G8603" s="3"/>
      <c r="H8603" s="3"/>
      <c r="I8603" s="3"/>
      <c r="J8603" s="3"/>
      <c r="K8603" s="3"/>
      <c r="L8603" s="3"/>
      <c r="IK8603" s="3"/>
      <c r="IL8603" s="3"/>
      <c r="IM8603" s="3"/>
      <c r="IN8603" s="3"/>
      <c r="IO8603" s="3"/>
      <c r="IP8603" s="3"/>
      <c r="IQ8603" s="3"/>
      <c r="IR8603" s="3"/>
      <c r="IS8603" s="3"/>
    </row>
    <row r="8604" spans="1:253" s="2" customFormat="1" ht="16.5">
      <c r="A8604" s="250"/>
      <c r="B8604" s="250"/>
      <c r="C8604" s="250"/>
      <c r="D8604" s="250"/>
      <c r="E8604" s="250"/>
      <c r="F8604" s="250"/>
      <c r="G8604" s="3"/>
      <c r="H8604" s="3"/>
      <c r="I8604" s="3"/>
      <c r="J8604" s="3"/>
      <c r="K8604" s="3"/>
      <c r="L8604" s="3"/>
      <c r="IK8604" s="3"/>
      <c r="IL8604" s="3"/>
      <c r="IM8604" s="3"/>
      <c r="IN8604" s="3"/>
      <c r="IO8604" s="3"/>
      <c r="IP8604" s="3"/>
      <c r="IQ8604" s="3"/>
      <c r="IR8604" s="3"/>
      <c r="IS8604" s="3"/>
    </row>
    <row r="8605" spans="1:253" s="2" customFormat="1" ht="16.5">
      <c r="A8605" s="250"/>
      <c r="B8605" s="250"/>
      <c r="C8605" s="250"/>
      <c r="D8605" s="250"/>
      <c r="E8605" s="250"/>
      <c r="F8605" s="250"/>
      <c r="G8605" s="3"/>
      <c r="H8605" s="3"/>
      <c r="I8605" s="3"/>
      <c r="J8605" s="3"/>
      <c r="K8605" s="3"/>
      <c r="L8605" s="3"/>
      <c r="IK8605" s="3"/>
      <c r="IL8605" s="3"/>
      <c r="IM8605" s="3"/>
      <c r="IN8605" s="3"/>
      <c r="IO8605" s="3"/>
      <c r="IP8605" s="3"/>
      <c r="IQ8605" s="3"/>
      <c r="IR8605" s="3"/>
      <c r="IS8605" s="3"/>
    </row>
    <row r="8606" spans="1:253" s="2" customFormat="1" ht="16.5">
      <c r="A8606" s="250"/>
      <c r="B8606" s="250"/>
      <c r="C8606" s="250"/>
      <c r="D8606" s="250"/>
      <c r="E8606" s="250"/>
      <c r="F8606" s="250"/>
      <c r="G8606" s="3"/>
      <c r="H8606" s="3"/>
      <c r="I8606" s="3"/>
      <c r="J8606" s="3"/>
      <c r="K8606" s="3"/>
      <c r="L8606" s="3"/>
      <c r="IK8606" s="3"/>
      <c r="IL8606" s="3"/>
      <c r="IM8606" s="3"/>
      <c r="IN8606" s="3"/>
      <c r="IO8606" s="3"/>
      <c r="IP8606" s="3"/>
      <c r="IQ8606" s="3"/>
      <c r="IR8606" s="3"/>
      <c r="IS8606" s="3"/>
    </row>
    <row r="8607" spans="1:253" s="2" customFormat="1" ht="16.5">
      <c r="A8607" s="250"/>
      <c r="B8607" s="250"/>
      <c r="C8607" s="250"/>
      <c r="D8607" s="250"/>
      <c r="E8607" s="250"/>
      <c r="F8607" s="250"/>
      <c r="G8607" s="3"/>
      <c r="H8607" s="3"/>
      <c r="I8607" s="3"/>
      <c r="J8607" s="3"/>
      <c r="K8607" s="3"/>
      <c r="L8607" s="3"/>
      <c r="IK8607" s="3"/>
      <c r="IL8607" s="3"/>
      <c r="IM8607" s="3"/>
      <c r="IN8607" s="3"/>
      <c r="IO8607" s="3"/>
      <c r="IP8607" s="3"/>
      <c r="IQ8607" s="3"/>
      <c r="IR8607" s="3"/>
      <c r="IS8607" s="3"/>
    </row>
    <row r="8608" spans="1:253" s="2" customFormat="1" ht="16.5">
      <c r="A8608" s="250"/>
      <c r="B8608" s="250"/>
      <c r="C8608" s="250"/>
      <c r="D8608" s="250"/>
      <c r="E8608" s="250"/>
      <c r="F8608" s="250"/>
      <c r="G8608" s="3"/>
      <c r="H8608" s="3"/>
      <c r="I8608" s="3"/>
      <c r="J8608" s="3"/>
      <c r="K8608" s="3"/>
      <c r="L8608" s="3"/>
      <c r="IK8608" s="3"/>
      <c r="IL8608" s="3"/>
      <c r="IM8608" s="3"/>
      <c r="IN8608" s="3"/>
      <c r="IO8608" s="3"/>
      <c r="IP8608" s="3"/>
      <c r="IQ8608" s="3"/>
      <c r="IR8608" s="3"/>
      <c r="IS8608" s="3"/>
    </row>
    <row r="8609" spans="1:253" s="2" customFormat="1" ht="16.5">
      <c r="A8609" s="250"/>
      <c r="B8609" s="250"/>
      <c r="C8609" s="250"/>
      <c r="D8609" s="250"/>
      <c r="E8609" s="250"/>
      <c r="F8609" s="250"/>
      <c r="G8609" s="3"/>
      <c r="H8609" s="3"/>
      <c r="I8609" s="3"/>
      <c r="J8609" s="3"/>
      <c r="K8609" s="3"/>
      <c r="L8609" s="3"/>
      <c r="IK8609" s="3"/>
      <c r="IL8609" s="3"/>
      <c r="IM8609" s="3"/>
      <c r="IN8609" s="3"/>
      <c r="IO8609" s="3"/>
      <c r="IP8609" s="3"/>
      <c r="IQ8609" s="3"/>
      <c r="IR8609" s="3"/>
      <c r="IS8609" s="3"/>
    </row>
    <row r="8610" spans="1:253" s="2" customFormat="1" ht="16.5">
      <c r="A8610" s="250"/>
      <c r="B8610" s="250"/>
      <c r="C8610" s="250"/>
      <c r="D8610" s="250"/>
      <c r="E8610" s="250"/>
      <c r="F8610" s="250"/>
      <c r="G8610" s="3"/>
      <c r="H8610" s="3"/>
      <c r="I8610" s="3"/>
      <c r="J8610" s="3"/>
      <c r="K8610" s="3"/>
      <c r="L8610" s="3"/>
      <c r="IK8610" s="3"/>
      <c r="IL8610" s="3"/>
      <c r="IM8610" s="3"/>
      <c r="IN8610" s="3"/>
      <c r="IO8610" s="3"/>
      <c r="IP8610" s="3"/>
      <c r="IQ8610" s="3"/>
      <c r="IR8610" s="3"/>
      <c r="IS8610" s="3"/>
    </row>
    <row r="8611" spans="1:253" s="2" customFormat="1" ht="16.5">
      <c r="A8611" s="250"/>
      <c r="B8611" s="250"/>
      <c r="C8611" s="250"/>
      <c r="D8611" s="250"/>
      <c r="E8611" s="250"/>
      <c r="F8611" s="250"/>
      <c r="G8611" s="3"/>
      <c r="H8611" s="3"/>
      <c r="I8611" s="3"/>
      <c r="J8611" s="3"/>
      <c r="K8611" s="3"/>
      <c r="L8611" s="3"/>
      <c r="IK8611" s="3"/>
      <c r="IL8611" s="3"/>
      <c r="IM8611" s="3"/>
      <c r="IN8611" s="3"/>
      <c r="IO8611" s="3"/>
      <c r="IP8611" s="3"/>
      <c r="IQ8611" s="3"/>
      <c r="IR8611" s="3"/>
      <c r="IS8611" s="3"/>
    </row>
    <row r="8612" spans="1:253" s="2" customFormat="1" ht="16.5">
      <c r="A8612" s="250"/>
      <c r="B8612" s="250"/>
      <c r="C8612" s="250"/>
      <c r="D8612" s="250"/>
      <c r="E8612" s="250"/>
      <c r="F8612" s="250"/>
      <c r="G8612" s="3"/>
      <c r="H8612" s="3"/>
      <c r="I8612" s="3"/>
      <c r="J8612" s="3"/>
      <c r="K8612" s="3"/>
      <c r="L8612" s="3"/>
      <c r="IK8612" s="3"/>
      <c r="IL8612" s="3"/>
      <c r="IM8612" s="3"/>
      <c r="IN8612" s="3"/>
      <c r="IO8612" s="3"/>
      <c r="IP8612" s="3"/>
      <c r="IQ8612" s="3"/>
      <c r="IR8612" s="3"/>
      <c r="IS8612" s="3"/>
    </row>
    <row r="8613" spans="1:253" s="2" customFormat="1" ht="16.5">
      <c r="A8613" s="250"/>
      <c r="B8613" s="250"/>
      <c r="C8613" s="250"/>
      <c r="D8613" s="250"/>
      <c r="E8613" s="250"/>
      <c r="F8613" s="250"/>
      <c r="G8613" s="3"/>
      <c r="H8613" s="3"/>
      <c r="I8613" s="3"/>
      <c r="J8613" s="3"/>
      <c r="K8613" s="3"/>
      <c r="L8613" s="3"/>
      <c r="IK8613" s="3"/>
      <c r="IL8613" s="3"/>
      <c r="IM8613" s="3"/>
      <c r="IN8613" s="3"/>
      <c r="IO8613" s="3"/>
      <c r="IP8613" s="3"/>
      <c r="IQ8613" s="3"/>
      <c r="IR8613" s="3"/>
      <c r="IS8613" s="3"/>
    </row>
    <row r="8614" spans="1:253" s="2" customFormat="1" ht="16.5">
      <c r="A8614" s="250"/>
      <c r="B8614" s="250"/>
      <c r="C8614" s="250"/>
      <c r="D8614" s="250"/>
      <c r="E8614" s="250"/>
      <c r="F8614" s="250"/>
      <c r="G8614" s="3"/>
      <c r="H8614" s="3"/>
      <c r="I8614" s="3"/>
      <c r="J8614" s="3"/>
      <c r="K8614" s="3"/>
      <c r="L8614" s="3"/>
      <c r="IK8614" s="3"/>
      <c r="IL8614" s="3"/>
      <c r="IM8614" s="3"/>
      <c r="IN8614" s="3"/>
      <c r="IO8614" s="3"/>
      <c r="IP8614" s="3"/>
      <c r="IQ8614" s="3"/>
      <c r="IR8614" s="3"/>
      <c r="IS8614" s="3"/>
    </row>
    <row r="8615" spans="1:253" s="2" customFormat="1" ht="16.5">
      <c r="A8615" s="250"/>
      <c r="B8615" s="250"/>
      <c r="C8615" s="250"/>
      <c r="D8615" s="250"/>
      <c r="E8615" s="250"/>
      <c r="F8615" s="250"/>
      <c r="G8615" s="3"/>
      <c r="H8615" s="3"/>
      <c r="I8615" s="3"/>
      <c r="J8615" s="3"/>
      <c r="K8615" s="3"/>
      <c r="L8615" s="3"/>
      <c r="IK8615" s="3"/>
      <c r="IL8615" s="3"/>
      <c r="IM8615" s="3"/>
      <c r="IN8615" s="3"/>
      <c r="IO8615" s="3"/>
      <c r="IP8615" s="3"/>
      <c r="IQ8615" s="3"/>
      <c r="IR8615" s="3"/>
      <c r="IS8615" s="3"/>
    </row>
    <row r="8616" spans="1:253" s="2" customFormat="1" ht="16.5">
      <c r="A8616" s="250"/>
      <c r="B8616" s="250"/>
      <c r="C8616" s="250"/>
      <c r="D8616" s="250"/>
      <c r="E8616" s="250"/>
      <c r="F8616" s="250"/>
      <c r="G8616" s="3"/>
      <c r="H8616" s="3"/>
      <c r="I8616" s="3"/>
      <c r="J8616" s="3"/>
      <c r="K8616" s="3"/>
      <c r="L8616" s="3"/>
      <c r="IK8616" s="3"/>
      <c r="IL8616" s="3"/>
      <c r="IM8616" s="3"/>
      <c r="IN8616" s="3"/>
      <c r="IO8616" s="3"/>
      <c r="IP8616" s="3"/>
      <c r="IQ8616" s="3"/>
      <c r="IR8616" s="3"/>
      <c r="IS8616" s="3"/>
    </row>
    <row r="8617" spans="1:253" s="2" customFormat="1" ht="16.5">
      <c r="A8617" s="250"/>
      <c r="B8617" s="250"/>
      <c r="C8617" s="250"/>
      <c r="D8617" s="250"/>
      <c r="E8617" s="250"/>
      <c r="F8617" s="250"/>
      <c r="G8617" s="3"/>
      <c r="H8617" s="3"/>
      <c r="I8617" s="3"/>
      <c r="J8617" s="3"/>
      <c r="K8617" s="3"/>
      <c r="L8617" s="3"/>
      <c r="IK8617" s="3"/>
      <c r="IL8617" s="3"/>
      <c r="IM8617" s="3"/>
      <c r="IN8617" s="3"/>
      <c r="IO8617" s="3"/>
      <c r="IP8617" s="3"/>
      <c r="IQ8617" s="3"/>
      <c r="IR8617" s="3"/>
      <c r="IS8617" s="3"/>
    </row>
    <row r="8618" spans="1:253" s="2" customFormat="1" ht="16.5">
      <c r="A8618" s="250"/>
      <c r="B8618" s="250"/>
      <c r="C8618" s="250"/>
      <c r="D8618" s="250"/>
      <c r="E8618" s="250"/>
      <c r="F8618" s="250"/>
      <c r="G8618" s="3"/>
      <c r="H8618" s="3"/>
      <c r="I8618" s="3"/>
      <c r="J8618" s="3"/>
      <c r="K8618" s="3"/>
      <c r="L8618" s="3"/>
      <c r="IK8618" s="3"/>
      <c r="IL8618" s="3"/>
      <c r="IM8618" s="3"/>
      <c r="IN8618" s="3"/>
      <c r="IO8618" s="3"/>
      <c r="IP8618" s="3"/>
      <c r="IQ8618" s="3"/>
      <c r="IR8618" s="3"/>
      <c r="IS8618" s="3"/>
    </row>
    <row r="8619" spans="1:253" s="2" customFormat="1" ht="16.5">
      <c r="A8619" s="250"/>
      <c r="B8619" s="250"/>
      <c r="C8619" s="250"/>
      <c r="D8619" s="250"/>
      <c r="E8619" s="250"/>
      <c r="F8619" s="250"/>
      <c r="G8619" s="3"/>
      <c r="H8619" s="3"/>
      <c r="I8619" s="3"/>
      <c r="J8619" s="3"/>
      <c r="K8619" s="3"/>
      <c r="L8619" s="3"/>
      <c r="IK8619" s="3"/>
      <c r="IL8619" s="3"/>
      <c r="IM8619" s="3"/>
      <c r="IN8619" s="3"/>
      <c r="IO8619" s="3"/>
      <c r="IP8619" s="3"/>
      <c r="IQ8619" s="3"/>
      <c r="IR8619" s="3"/>
      <c r="IS8619" s="3"/>
    </row>
    <row r="8620" spans="1:253" s="2" customFormat="1" ht="16.5">
      <c r="A8620" s="250"/>
      <c r="B8620" s="250"/>
      <c r="C8620" s="250"/>
      <c r="D8620" s="250"/>
      <c r="E8620" s="250"/>
      <c r="F8620" s="250"/>
      <c r="G8620" s="3"/>
      <c r="H8620" s="3"/>
      <c r="I8620" s="3"/>
      <c r="J8620" s="3"/>
      <c r="K8620" s="3"/>
      <c r="L8620" s="3"/>
      <c r="IK8620" s="3"/>
      <c r="IL8620" s="3"/>
      <c r="IM8620" s="3"/>
      <c r="IN8620" s="3"/>
      <c r="IO8620" s="3"/>
      <c r="IP8620" s="3"/>
      <c r="IQ8620" s="3"/>
      <c r="IR8620" s="3"/>
      <c r="IS8620" s="3"/>
    </row>
    <row r="8621" spans="1:253" s="2" customFormat="1" ht="16.5">
      <c r="A8621" s="250"/>
      <c r="B8621" s="250"/>
      <c r="C8621" s="250"/>
      <c r="D8621" s="250"/>
      <c r="E8621" s="250"/>
      <c r="F8621" s="250"/>
      <c r="G8621" s="3"/>
      <c r="H8621" s="3"/>
      <c r="I8621" s="3"/>
      <c r="J8621" s="3"/>
      <c r="K8621" s="3"/>
      <c r="L8621" s="3"/>
      <c r="IK8621" s="3"/>
      <c r="IL8621" s="3"/>
      <c r="IM8621" s="3"/>
      <c r="IN8621" s="3"/>
      <c r="IO8621" s="3"/>
      <c r="IP8621" s="3"/>
      <c r="IQ8621" s="3"/>
      <c r="IR8621" s="3"/>
      <c r="IS8621" s="3"/>
    </row>
    <row r="8622" spans="1:253" s="2" customFormat="1" ht="16.5">
      <c r="A8622" s="250"/>
      <c r="B8622" s="250"/>
      <c r="C8622" s="250"/>
      <c r="D8622" s="250"/>
      <c r="E8622" s="250"/>
      <c r="F8622" s="250"/>
      <c r="G8622" s="3"/>
      <c r="H8622" s="3"/>
      <c r="I8622" s="3"/>
      <c r="J8622" s="3"/>
      <c r="K8622" s="3"/>
      <c r="L8622" s="3"/>
      <c r="IK8622" s="3"/>
      <c r="IL8622" s="3"/>
      <c r="IM8622" s="3"/>
      <c r="IN8622" s="3"/>
      <c r="IO8622" s="3"/>
      <c r="IP8622" s="3"/>
      <c r="IQ8622" s="3"/>
      <c r="IR8622" s="3"/>
      <c r="IS8622" s="3"/>
    </row>
    <row r="8623" spans="1:253" s="2" customFormat="1" ht="16.5">
      <c r="A8623" s="250"/>
      <c r="B8623" s="250"/>
      <c r="C8623" s="250"/>
      <c r="D8623" s="250"/>
      <c r="E8623" s="250"/>
      <c r="F8623" s="250"/>
      <c r="G8623" s="3"/>
      <c r="H8623" s="3"/>
      <c r="I8623" s="3"/>
      <c r="J8623" s="3"/>
      <c r="K8623" s="3"/>
      <c r="L8623" s="3"/>
      <c r="IK8623" s="3"/>
      <c r="IL8623" s="3"/>
      <c r="IM8623" s="3"/>
      <c r="IN8623" s="3"/>
      <c r="IO8623" s="3"/>
      <c r="IP8623" s="3"/>
      <c r="IQ8623" s="3"/>
      <c r="IR8623" s="3"/>
      <c r="IS8623" s="3"/>
    </row>
    <row r="8624" spans="1:253" s="2" customFormat="1" ht="16.5">
      <c r="A8624" s="250"/>
      <c r="B8624" s="250"/>
      <c r="C8624" s="250"/>
      <c r="D8624" s="250"/>
      <c r="E8624" s="250"/>
      <c r="F8624" s="250"/>
      <c r="G8624" s="3"/>
      <c r="H8624" s="3"/>
      <c r="I8624" s="3"/>
      <c r="J8624" s="3"/>
      <c r="K8624" s="3"/>
      <c r="L8624" s="3"/>
      <c r="IK8624" s="3"/>
      <c r="IL8624" s="3"/>
      <c r="IM8624" s="3"/>
      <c r="IN8624" s="3"/>
      <c r="IO8624" s="3"/>
      <c r="IP8624" s="3"/>
      <c r="IQ8624" s="3"/>
      <c r="IR8624" s="3"/>
      <c r="IS8624" s="3"/>
    </row>
    <row r="8625" spans="1:253" s="2" customFormat="1" ht="16.5">
      <c r="A8625" s="250"/>
      <c r="B8625" s="250"/>
      <c r="C8625" s="250"/>
      <c r="D8625" s="250"/>
      <c r="E8625" s="250"/>
      <c r="F8625" s="250"/>
      <c r="G8625" s="3"/>
      <c r="H8625" s="3"/>
      <c r="I8625" s="3"/>
      <c r="J8625" s="3"/>
      <c r="K8625" s="3"/>
      <c r="L8625" s="3"/>
      <c r="IK8625" s="3"/>
      <c r="IL8625" s="3"/>
      <c r="IM8625" s="3"/>
      <c r="IN8625" s="3"/>
      <c r="IO8625" s="3"/>
      <c r="IP8625" s="3"/>
      <c r="IQ8625" s="3"/>
      <c r="IR8625" s="3"/>
      <c r="IS8625" s="3"/>
    </row>
    <row r="8626" spans="1:253" s="2" customFormat="1" ht="16.5">
      <c r="A8626" s="250"/>
      <c r="B8626" s="250"/>
      <c r="C8626" s="250"/>
      <c r="D8626" s="250"/>
      <c r="E8626" s="250"/>
      <c r="F8626" s="250"/>
      <c r="G8626" s="3"/>
      <c r="H8626" s="3"/>
      <c r="I8626" s="3"/>
      <c r="J8626" s="3"/>
      <c r="K8626" s="3"/>
      <c r="L8626" s="3"/>
      <c r="IK8626" s="3"/>
      <c r="IL8626" s="3"/>
      <c r="IM8626" s="3"/>
      <c r="IN8626" s="3"/>
      <c r="IO8626" s="3"/>
      <c r="IP8626" s="3"/>
      <c r="IQ8626" s="3"/>
      <c r="IR8626" s="3"/>
      <c r="IS8626" s="3"/>
    </row>
    <row r="8627" spans="1:253" s="2" customFormat="1" ht="16.5">
      <c r="A8627" s="250"/>
      <c r="B8627" s="250"/>
      <c r="C8627" s="250"/>
      <c r="D8627" s="250"/>
      <c r="E8627" s="250"/>
      <c r="F8627" s="250"/>
      <c r="G8627" s="3"/>
      <c r="H8627" s="3"/>
      <c r="I8627" s="3"/>
      <c r="J8627" s="3"/>
      <c r="K8627" s="3"/>
      <c r="L8627" s="3"/>
      <c r="IK8627" s="3"/>
      <c r="IL8627" s="3"/>
      <c r="IM8627" s="3"/>
      <c r="IN8627" s="3"/>
      <c r="IO8627" s="3"/>
      <c r="IP8627" s="3"/>
      <c r="IQ8627" s="3"/>
      <c r="IR8627" s="3"/>
      <c r="IS8627" s="3"/>
    </row>
    <row r="8628" spans="1:253" s="2" customFormat="1" ht="16.5">
      <c r="A8628" s="250"/>
      <c r="B8628" s="250"/>
      <c r="C8628" s="250"/>
      <c r="D8628" s="250"/>
      <c r="E8628" s="250"/>
      <c r="F8628" s="250"/>
      <c r="G8628" s="3"/>
      <c r="H8628" s="3"/>
      <c r="I8628" s="3"/>
      <c r="J8628" s="3"/>
      <c r="K8628" s="3"/>
      <c r="L8628" s="3"/>
      <c r="IK8628" s="3"/>
      <c r="IL8628" s="3"/>
      <c r="IM8628" s="3"/>
      <c r="IN8628" s="3"/>
      <c r="IO8628" s="3"/>
      <c r="IP8628" s="3"/>
      <c r="IQ8628" s="3"/>
      <c r="IR8628" s="3"/>
      <c r="IS8628" s="3"/>
    </row>
    <row r="8629" spans="1:253" s="2" customFormat="1" ht="16.5">
      <c r="A8629" s="250"/>
      <c r="B8629" s="250"/>
      <c r="C8629" s="250"/>
      <c r="D8629" s="250"/>
      <c r="E8629" s="250"/>
      <c r="F8629" s="250"/>
      <c r="G8629" s="3"/>
      <c r="H8629" s="3"/>
      <c r="I8629" s="3"/>
      <c r="J8629" s="3"/>
      <c r="K8629" s="3"/>
      <c r="L8629" s="3"/>
      <c r="IK8629" s="3"/>
      <c r="IL8629" s="3"/>
      <c r="IM8629" s="3"/>
      <c r="IN8629" s="3"/>
      <c r="IO8629" s="3"/>
      <c r="IP8629" s="3"/>
      <c r="IQ8629" s="3"/>
      <c r="IR8629" s="3"/>
      <c r="IS8629" s="3"/>
    </row>
    <row r="8630" spans="1:253" s="2" customFormat="1" ht="16.5">
      <c r="A8630" s="250"/>
      <c r="B8630" s="250"/>
      <c r="C8630" s="250"/>
      <c r="D8630" s="250"/>
      <c r="E8630" s="250"/>
      <c r="F8630" s="250"/>
      <c r="G8630" s="3"/>
      <c r="H8630" s="3"/>
      <c r="I8630" s="3"/>
      <c r="J8630" s="3"/>
      <c r="K8630" s="3"/>
      <c r="L8630" s="3"/>
      <c r="IK8630" s="3"/>
      <c r="IL8630" s="3"/>
      <c r="IM8630" s="3"/>
      <c r="IN8630" s="3"/>
      <c r="IO8630" s="3"/>
      <c r="IP8630" s="3"/>
      <c r="IQ8630" s="3"/>
      <c r="IR8630" s="3"/>
      <c r="IS8630" s="3"/>
    </row>
    <row r="8631" spans="1:253" s="2" customFormat="1" ht="16.5">
      <c r="A8631" s="250"/>
      <c r="B8631" s="250"/>
      <c r="C8631" s="250"/>
      <c r="D8631" s="250"/>
      <c r="E8631" s="250"/>
      <c r="F8631" s="250"/>
      <c r="G8631" s="3"/>
      <c r="H8631" s="3"/>
      <c r="I8631" s="3"/>
      <c r="J8631" s="3"/>
      <c r="K8631" s="3"/>
      <c r="L8631" s="3"/>
      <c r="IK8631" s="3"/>
      <c r="IL8631" s="3"/>
      <c r="IM8631" s="3"/>
      <c r="IN8631" s="3"/>
      <c r="IO8631" s="3"/>
      <c r="IP8631" s="3"/>
      <c r="IQ8631" s="3"/>
      <c r="IR8631" s="3"/>
      <c r="IS8631" s="3"/>
    </row>
    <row r="8632" spans="1:253" s="2" customFormat="1" ht="16.5">
      <c r="A8632" s="250"/>
      <c r="B8632" s="250"/>
      <c r="C8632" s="250"/>
      <c r="D8632" s="250"/>
      <c r="E8632" s="250"/>
      <c r="F8632" s="250"/>
      <c r="G8632" s="3"/>
      <c r="H8632" s="3"/>
      <c r="I8632" s="3"/>
      <c r="J8632" s="3"/>
      <c r="K8632" s="3"/>
      <c r="L8632" s="3"/>
      <c r="IK8632" s="3"/>
      <c r="IL8632" s="3"/>
      <c r="IM8632" s="3"/>
      <c r="IN8632" s="3"/>
      <c r="IO8632" s="3"/>
      <c r="IP8632" s="3"/>
      <c r="IQ8632" s="3"/>
      <c r="IR8632" s="3"/>
      <c r="IS8632" s="3"/>
    </row>
    <row r="8633" spans="1:253" s="2" customFormat="1" ht="16.5">
      <c r="A8633" s="250"/>
      <c r="B8633" s="250"/>
      <c r="C8633" s="250"/>
      <c r="D8633" s="250"/>
      <c r="E8633" s="250"/>
      <c r="F8633" s="250"/>
      <c r="G8633" s="3"/>
      <c r="H8633" s="3"/>
      <c r="I8633" s="3"/>
      <c r="J8633" s="3"/>
      <c r="K8633" s="3"/>
      <c r="L8633" s="3"/>
      <c r="IK8633" s="3"/>
      <c r="IL8633" s="3"/>
      <c r="IM8633" s="3"/>
      <c r="IN8633" s="3"/>
      <c r="IO8633" s="3"/>
      <c r="IP8633" s="3"/>
      <c r="IQ8633" s="3"/>
      <c r="IR8633" s="3"/>
      <c r="IS8633" s="3"/>
    </row>
    <row r="8634" spans="1:253" s="2" customFormat="1" ht="16.5">
      <c r="A8634" s="250"/>
      <c r="B8634" s="250"/>
      <c r="C8634" s="250"/>
      <c r="D8634" s="250"/>
      <c r="E8634" s="250"/>
      <c r="F8634" s="250"/>
      <c r="G8634" s="3"/>
      <c r="H8634" s="3"/>
      <c r="I8634" s="3"/>
      <c r="J8634" s="3"/>
      <c r="K8634" s="3"/>
      <c r="L8634" s="3"/>
      <c r="IK8634" s="3"/>
      <c r="IL8634" s="3"/>
      <c r="IM8634" s="3"/>
      <c r="IN8634" s="3"/>
      <c r="IO8634" s="3"/>
      <c r="IP8634" s="3"/>
      <c r="IQ8634" s="3"/>
      <c r="IR8634" s="3"/>
      <c r="IS8634" s="3"/>
    </row>
    <row r="8635" spans="1:253" s="2" customFormat="1" ht="16.5">
      <c r="A8635" s="250"/>
      <c r="B8635" s="250"/>
      <c r="C8635" s="250"/>
      <c r="D8635" s="250"/>
      <c r="E8635" s="250"/>
      <c r="F8635" s="250"/>
      <c r="G8635" s="3"/>
      <c r="H8635" s="3"/>
      <c r="I8635" s="3"/>
      <c r="J8635" s="3"/>
      <c r="K8635" s="3"/>
      <c r="L8635" s="3"/>
      <c r="IK8635" s="3"/>
      <c r="IL8635" s="3"/>
      <c r="IM8635" s="3"/>
      <c r="IN8635" s="3"/>
      <c r="IO8635" s="3"/>
      <c r="IP8635" s="3"/>
      <c r="IQ8635" s="3"/>
      <c r="IR8635" s="3"/>
      <c r="IS8635" s="3"/>
    </row>
    <row r="8636" spans="1:253" s="2" customFormat="1" ht="16.5">
      <c r="A8636" s="250"/>
      <c r="B8636" s="250"/>
      <c r="C8636" s="250"/>
      <c r="D8636" s="250"/>
      <c r="E8636" s="250"/>
      <c r="F8636" s="250"/>
      <c r="G8636" s="3"/>
      <c r="H8636" s="3"/>
      <c r="I8636" s="3"/>
      <c r="J8636" s="3"/>
      <c r="K8636" s="3"/>
      <c r="L8636" s="3"/>
      <c r="IK8636" s="3"/>
      <c r="IL8636" s="3"/>
      <c r="IM8636" s="3"/>
      <c r="IN8636" s="3"/>
      <c r="IO8636" s="3"/>
      <c r="IP8636" s="3"/>
      <c r="IQ8636" s="3"/>
      <c r="IR8636" s="3"/>
      <c r="IS8636" s="3"/>
    </row>
    <row r="8637" spans="1:253" s="2" customFormat="1" ht="16.5">
      <c r="A8637" s="250"/>
      <c r="B8637" s="250"/>
      <c r="C8637" s="250"/>
      <c r="D8637" s="250"/>
      <c r="E8637" s="250"/>
      <c r="F8637" s="250"/>
      <c r="G8637" s="3"/>
      <c r="H8637" s="3"/>
      <c r="I8637" s="3"/>
      <c r="J8637" s="3"/>
      <c r="K8637" s="3"/>
      <c r="L8637" s="3"/>
      <c r="IK8637" s="3"/>
      <c r="IL8637" s="3"/>
      <c r="IM8637" s="3"/>
      <c r="IN8637" s="3"/>
      <c r="IO8637" s="3"/>
      <c r="IP8637" s="3"/>
      <c r="IQ8637" s="3"/>
      <c r="IR8637" s="3"/>
      <c r="IS8637" s="3"/>
    </row>
    <row r="8638" spans="1:253" s="2" customFormat="1" ht="16.5">
      <c r="A8638" s="250"/>
      <c r="B8638" s="250"/>
      <c r="C8638" s="250"/>
      <c r="D8638" s="250"/>
      <c r="E8638" s="250"/>
      <c r="F8638" s="250"/>
      <c r="G8638" s="3"/>
      <c r="H8638" s="3"/>
      <c r="I8638" s="3"/>
      <c r="J8638" s="3"/>
      <c r="K8638" s="3"/>
      <c r="L8638" s="3"/>
      <c r="IK8638" s="3"/>
      <c r="IL8638" s="3"/>
      <c r="IM8638" s="3"/>
      <c r="IN8638" s="3"/>
      <c r="IO8638" s="3"/>
      <c r="IP8638" s="3"/>
      <c r="IQ8638" s="3"/>
      <c r="IR8638" s="3"/>
      <c r="IS8638" s="3"/>
    </row>
    <row r="8639" spans="1:253" s="2" customFormat="1" ht="16.5">
      <c r="A8639" s="250"/>
      <c r="B8639" s="250"/>
      <c r="C8639" s="250"/>
      <c r="D8639" s="250"/>
      <c r="E8639" s="250"/>
      <c r="F8639" s="250"/>
      <c r="G8639" s="3"/>
      <c r="H8639" s="3"/>
      <c r="I8639" s="3"/>
      <c r="J8639" s="3"/>
      <c r="K8639" s="3"/>
      <c r="L8639" s="3"/>
      <c r="IK8639" s="3"/>
      <c r="IL8639" s="3"/>
      <c r="IM8639" s="3"/>
      <c r="IN8639" s="3"/>
      <c r="IO8639" s="3"/>
      <c r="IP8639" s="3"/>
      <c r="IQ8639" s="3"/>
      <c r="IR8639" s="3"/>
      <c r="IS8639" s="3"/>
    </row>
    <row r="8640" spans="1:253" s="2" customFormat="1" ht="16.5">
      <c r="A8640" s="250"/>
      <c r="B8640" s="250"/>
      <c r="C8640" s="250"/>
      <c r="D8640" s="250"/>
      <c r="E8640" s="250"/>
      <c r="F8640" s="250"/>
      <c r="G8640" s="3"/>
      <c r="H8640" s="3"/>
      <c r="I8640" s="3"/>
      <c r="J8640" s="3"/>
      <c r="K8640" s="3"/>
      <c r="L8640" s="3"/>
      <c r="IK8640" s="3"/>
      <c r="IL8640" s="3"/>
      <c r="IM8640" s="3"/>
      <c r="IN8640" s="3"/>
      <c r="IO8640" s="3"/>
      <c r="IP8640" s="3"/>
      <c r="IQ8640" s="3"/>
      <c r="IR8640" s="3"/>
      <c r="IS8640" s="3"/>
    </row>
    <row r="8641" spans="1:253" s="2" customFormat="1" ht="16.5">
      <c r="A8641" s="250"/>
      <c r="B8641" s="250"/>
      <c r="C8641" s="250"/>
      <c r="D8641" s="250"/>
      <c r="E8641" s="250"/>
      <c r="F8641" s="250"/>
      <c r="G8641" s="3"/>
      <c r="H8641" s="3"/>
      <c r="I8641" s="3"/>
      <c r="J8641" s="3"/>
      <c r="K8641" s="3"/>
      <c r="L8641" s="3"/>
      <c r="IK8641" s="3"/>
      <c r="IL8641" s="3"/>
      <c r="IM8641" s="3"/>
      <c r="IN8641" s="3"/>
      <c r="IO8641" s="3"/>
      <c r="IP8641" s="3"/>
      <c r="IQ8641" s="3"/>
      <c r="IR8641" s="3"/>
      <c r="IS8641" s="3"/>
    </row>
    <row r="8642" spans="1:253" s="2" customFormat="1" ht="16.5">
      <c r="A8642" s="250"/>
      <c r="B8642" s="250"/>
      <c r="C8642" s="250"/>
      <c r="D8642" s="250"/>
      <c r="E8642" s="250"/>
      <c r="F8642" s="250"/>
      <c r="G8642" s="3"/>
      <c r="H8642" s="3"/>
      <c r="I8642" s="3"/>
      <c r="J8642" s="3"/>
      <c r="K8642" s="3"/>
      <c r="L8642" s="3"/>
      <c r="IK8642" s="3"/>
      <c r="IL8642" s="3"/>
      <c r="IM8642" s="3"/>
      <c r="IN8642" s="3"/>
      <c r="IO8642" s="3"/>
      <c r="IP8642" s="3"/>
      <c r="IQ8642" s="3"/>
      <c r="IR8642" s="3"/>
      <c r="IS8642" s="3"/>
    </row>
    <row r="8643" spans="1:253" s="2" customFormat="1" ht="16.5">
      <c r="A8643" s="250"/>
      <c r="B8643" s="250"/>
      <c r="C8643" s="250"/>
      <c r="D8643" s="250"/>
      <c r="E8643" s="250"/>
      <c r="F8643" s="250"/>
      <c r="G8643" s="3"/>
      <c r="H8643" s="3"/>
      <c r="I8643" s="3"/>
      <c r="J8643" s="3"/>
      <c r="K8643" s="3"/>
      <c r="L8643" s="3"/>
      <c r="IK8643" s="3"/>
      <c r="IL8643" s="3"/>
      <c r="IM8643" s="3"/>
      <c r="IN8643" s="3"/>
      <c r="IO8643" s="3"/>
      <c r="IP8643" s="3"/>
      <c r="IQ8643" s="3"/>
      <c r="IR8643" s="3"/>
      <c r="IS8643" s="3"/>
    </row>
    <row r="8644" spans="1:253" s="2" customFormat="1" ht="16.5">
      <c r="A8644" s="250"/>
      <c r="B8644" s="250"/>
      <c r="C8644" s="250"/>
      <c r="D8644" s="250"/>
      <c r="E8644" s="250"/>
      <c r="F8644" s="250"/>
      <c r="G8644" s="3"/>
      <c r="H8644" s="3"/>
      <c r="I8644" s="3"/>
      <c r="J8644" s="3"/>
      <c r="K8644" s="3"/>
      <c r="L8644" s="3"/>
      <c r="IK8644" s="3"/>
      <c r="IL8644" s="3"/>
      <c r="IM8644" s="3"/>
      <c r="IN8644" s="3"/>
      <c r="IO8644" s="3"/>
      <c r="IP8644" s="3"/>
      <c r="IQ8644" s="3"/>
      <c r="IR8644" s="3"/>
      <c r="IS8644" s="3"/>
    </row>
    <row r="8645" spans="1:253" s="2" customFormat="1" ht="16.5">
      <c r="A8645" s="250"/>
      <c r="B8645" s="250"/>
      <c r="C8645" s="250"/>
      <c r="D8645" s="250"/>
      <c r="E8645" s="250"/>
      <c r="F8645" s="250"/>
      <c r="G8645" s="3"/>
      <c r="H8645" s="3"/>
      <c r="I8645" s="3"/>
      <c r="J8645" s="3"/>
      <c r="K8645" s="3"/>
      <c r="L8645" s="3"/>
      <c r="IK8645" s="3"/>
      <c r="IL8645" s="3"/>
      <c r="IM8645" s="3"/>
      <c r="IN8645" s="3"/>
      <c r="IO8645" s="3"/>
      <c r="IP8645" s="3"/>
      <c r="IQ8645" s="3"/>
      <c r="IR8645" s="3"/>
      <c r="IS8645" s="3"/>
    </row>
    <row r="8646" spans="1:253" s="2" customFormat="1" ht="16.5">
      <c r="A8646" s="250"/>
      <c r="B8646" s="250"/>
      <c r="C8646" s="250"/>
      <c r="D8646" s="250"/>
      <c r="E8646" s="250"/>
      <c r="F8646" s="250"/>
      <c r="G8646" s="3"/>
      <c r="H8646" s="3"/>
      <c r="I8646" s="3"/>
      <c r="J8646" s="3"/>
      <c r="K8646" s="3"/>
      <c r="L8646" s="3"/>
      <c r="IK8646" s="3"/>
      <c r="IL8646" s="3"/>
      <c r="IM8646" s="3"/>
      <c r="IN8646" s="3"/>
      <c r="IO8646" s="3"/>
      <c r="IP8646" s="3"/>
      <c r="IQ8646" s="3"/>
      <c r="IR8646" s="3"/>
      <c r="IS8646" s="3"/>
    </row>
    <row r="8647" spans="1:253" s="2" customFormat="1" ht="16.5">
      <c r="A8647" s="250"/>
      <c r="B8647" s="250"/>
      <c r="C8647" s="250"/>
      <c r="D8647" s="250"/>
      <c r="E8647" s="250"/>
      <c r="F8647" s="250"/>
      <c r="G8647" s="3"/>
      <c r="H8647" s="3"/>
      <c r="I8647" s="3"/>
      <c r="J8647" s="3"/>
      <c r="K8647" s="3"/>
      <c r="L8647" s="3"/>
      <c r="IK8647" s="3"/>
      <c r="IL8647" s="3"/>
      <c r="IM8647" s="3"/>
      <c r="IN8647" s="3"/>
      <c r="IO8647" s="3"/>
      <c r="IP8647" s="3"/>
      <c r="IQ8647" s="3"/>
      <c r="IR8647" s="3"/>
      <c r="IS8647" s="3"/>
    </row>
    <row r="8648" spans="1:253" s="2" customFormat="1" ht="16.5">
      <c r="A8648" s="250"/>
      <c r="B8648" s="250"/>
      <c r="C8648" s="250"/>
      <c r="D8648" s="250"/>
      <c r="E8648" s="250"/>
      <c r="F8648" s="250"/>
      <c r="G8648" s="3"/>
      <c r="H8648" s="3"/>
      <c r="I8648" s="3"/>
      <c r="J8648" s="3"/>
      <c r="K8648" s="3"/>
      <c r="L8648" s="3"/>
      <c r="IK8648" s="3"/>
      <c r="IL8648" s="3"/>
      <c r="IM8648" s="3"/>
      <c r="IN8648" s="3"/>
      <c r="IO8648" s="3"/>
      <c r="IP8648" s="3"/>
      <c r="IQ8648" s="3"/>
      <c r="IR8648" s="3"/>
      <c r="IS8648" s="3"/>
    </row>
    <row r="8649" spans="1:253" s="2" customFormat="1" ht="16.5">
      <c r="A8649" s="250"/>
      <c r="B8649" s="250"/>
      <c r="C8649" s="250"/>
      <c r="D8649" s="250"/>
      <c r="E8649" s="250"/>
      <c r="F8649" s="250"/>
      <c r="G8649" s="3"/>
      <c r="H8649" s="3"/>
      <c r="I8649" s="3"/>
      <c r="J8649" s="3"/>
      <c r="K8649" s="3"/>
      <c r="L8649" s="3"/>
      <c r="IK8649" s="3"/>
      <c r="IL8649" s="3"/>
      <c r="IM8649" s="3"/>
      <c r="IN8649" s="3"/>
      <c r="IO8649" s="3"/>
      <c r="IP8649" s="3"/>
      <c r="IQ8649" s="3"/>
      <c r="IR8649" s="3"/>
      <c r="IS8649" s="3"/>
    </row>
    <row r="8650" spans="1:253" s="2" customFormat="1" ht="16.5">
      <c r="A8650" s="250"/>
      <c r="B8650" s="250"/>
      <c r="C8650" s="250"/>
      <c r="D8650" s="250"/>
      <c r="E8650" s="250"/>
      <c r="F8650" s="250"/>
      <c r="G8650" s="3"/>
      <c r="H8650" s="3"/>
      <c r="I8650" s="3"/>
      <c r="J8650" s="3"/>
      <c r="K8650" s="3"/>
      <c r="L8650" s="3"/>
      <c r="IK8650" s="3"/>
      <c r="IL8650" s="3"/>
      <c r="IM8650" s="3"/>
      <c r="IN8650" s="3"/>
      <c r="IO8650" s="3"/>
      <c r="IP8650" s="3"/>
      <c r="IQ8650" s="3"/>
      <c r="IR8650" s="3"/>
      <c r="IS8650" s="3"/>
    </row>
    <row r="8651" spans="1:253" s="2" customFormat="1" ht="16.5">
      <c r="A8651" s="250"/>
      <c r="B8651" s="250"/>
      <c r="C8651" s="250"/>
      <c r="D8651" s="250"/>
      <c r="E8651" s="250"/>
      <c r="F8651" s="250"/>
      <c r="G8651" s="3"/>
      <c r="H8651" s="3"/>
      <c r="I8651" s="3"/>
      <c r="J8651" s="3"/>
      <c r="K8651" s="3"/>
      <c r="L8651" s="3"/>
      <c r="IK8651" s="3"/>
      <c r="IL8651" s="3"/>
      <c r="IM8651" s="3"/>
      <c r="IN8651" s="3"/>
      <c r="IO8651" s="3"/>
      <c r="IP8651" s="3"/>
      <c r="IQ8651" s="3"/>
      <c r="IR8651" s="3"/>
      <c r="IS8651" s="3"/>
    </row>
    <row r="8652" spans="1:253" s="2" customFormat="1" ht="16.5">
      <c r="A8652" s="250"/>
      <c r="B8652" s="250"/>
      <c r="C8652" s="250"/>
      <c r="D8652" s="250"/>
      <c r="E8652" s="250"/>
      <c r="F8652" s="250"/>
      <c r="G8652" s="3"/>
      <c r="H8652" s="3"/>
      <c r="I8652" s="3"/>
      <c r="J8652" s="3"/>
      <c r="K8652" s="3"/>
      <c r="L8652" s="3"/>
      <c r="IK8652" s="3"/>
      <c r="IL8652" s="3"/>
      <c r="IM8652" s="3"/>
      <c r="IN8652" s="3"/>
      <c r="IO8652" s="3"/>
      <c r="IP8652" s="3"/>
      <c r="IQ8652" s="3"/>
      <c r="IR8652" s="3"/>
      <c r="IS8652" s="3"/>
    </row>
    <row r="8653" spans="1:253" s="2" customFormat="1" ht="16.5">
      <c r="A8653" s="250"/>
      <c r="B8653" s="250"/>
      <c r="C8653" s="250"/>
      <c r="D8653" s="250"/>
      <c r="E8653" s="250"/>
      <c r="F8653" s="250"/>
      <c r="G8653" s="3"/>
      <c r="H8653" s="3"/>
      <c r="I8653" s="3"/>
      <c r="J8653" s="3"/>
      <c r="K8653" s="3"/>
      <c r="L8653" s="3"/>
      <c r="IK8653" s="3"/>
      <c r="IL8653" s="3"/>
      <c r="IM8653" s="3"/>
      <c r="IN8653" s="3"/>
      <c r="IO8653" s="3"/>
      <c r="IP8653" s="3"/>
      <c r="IQ8653" s="3"/>
      <c r="IR8653" s="3"/>
      <c r="IS8653" s="3"/>
    </row>
    <row r="8654" spans="1:253" s="2" customFormat="1" ht="16.5">
      <c r="A8654" s="250"/>
      <c r="B8654" s="250"/>
      <c r="C8654" s="250"/>
      <c r="D8654" s="250"/>
      <c r="E8654" s="250"/>
      <c r="F8654" s="250"/>
      <c r="G8654" s="3"/>
      <c r="H8654" s="3"/>
      <c r="I8654" s="3"/>
      <c r="J8654" s="3"/>
      <c r="K8654" s="3"/>
      <c r="L8654" s="3"/>
      <c r="IK8654" s="3"/>
      <c r="IL8654" s="3"/>
      <c r="IM8654" s="3"/>
      <c r="IN8654" s="3"/>
      <c r="IO8654" s="3"/>
      <c r="IP8654" s="3"/>
      <c r="IQ8654" s="3"/>
      <c r="IR8654" s="3"/>
      <c r="IS8654" s="3"/>
    </row>
    <row r="8655" spans="1:253" s="2" customFormat="1" ht="16.5">
      <c r="A8655" s="250"/>
      <c r="B8655" s="250"/>
      <c r="C8655" s="250"/>
      <c r="D8655" s="250"/>
      <c r="E8655" s="250"/>
      <c r="F8655" s="250"/>
      <c r="G8655" s="3"/>
      <c r="H8655" s="3"/>
      <c r="I8655" s="3"/>
      <c r="J8655" s="3"/>
      <c r="K8655" s="3"/>
      <c r="L8655" s="3"/>
      <c r="IK8655" s="3"/>
      <c r="IL8655" s="3"/>
      <c r="IM8655" s="3"/>
      <c r="IN8655" s="3"/>
      <c r="IO8655" s="3"/>
      <c r="IP8655" s="3"/>
      <c r="IQ8655" s="3"/>
      <c r="IR8655" s="3"/>
      <c r="IS8655" s="3"/>
    </row>
    <row r="8656" spans="1:253" s="2" customFormat="1" ht="16.5">
      <c r="A8656" s="250"/>
      <c r="B8656" s="250"/>
      <c r="C8656" s="250"/>
      <c r="D8656" s="250"/>
      <c r="E8656" s="250"/>
      <c r="F8656" s="250"/>
      <c r="G8656" s="3"/>
      <c r="H8656" s="3"/>
      <c r="I8656" s="3"/>
      <c r="J8656" s="3"/>
      <c r="K8656" s="3"/>
      <c r="L8656" s="3"/>
      <c r="IK8656" s="3"/>
      <c r="IL8656" s="3"/>
      <c r="IM8656" s="3"/>
      <c r="IN8656" s="3"/>
      <c r="IO8656" s="3"/>
      <c r="IP8656" s="3"/>
      <c r="IQ8656" s="3"/>
      <c r="IR8656" s="3"/>
      <c r="IS8656" s="3"/>
    </row>
    <row r="8657" spans="1:253" s="2" customFormat="1" ht="16.5">
      <c r="A8657" s="250"/>
      <c r="B8657" s="250"/>
      <c r="C8657" s="250"/>
      <c r="D8657" s="250"/>
      <c r="E8657" s="250"/>
      <c r="F8657" s="250"/>
      <c r="G8657" s="3"/>
      <c r="H8657" s="3"/>
      <c r="I8657" s="3"/>
      <c r="J8657" s="3"/>
      <c r="K8657" s="3"/>
      <c r="L8657" s="3"/>
      <c r="IK8657" s="3"/>
      <c r="IL8657" s="3"/>
      <c r="IM8657" s="3"/>
      <c r="IN8657" s="3"/>
      <c r="IO8657" s="3"/>
      <c r="IP8657" s="3"/>
      <c r="IQ8657" s="3"/>
      <c r="IR8657" s="3"/>
      <c r="IS8657" s="3"/>
    </row>
    <row r="8658" spans="1:253" s="2" customFormat="1" ht="16.5">
      <c r="A8658" s="250"/>
      <c r="B8658" s="250"/>
      <c r="C8658" s="250"/>
      <c r="D8658" s="250"/>
      <c r="E8658" s="250"/>
      <c r="F8658" s="250"/>
      <c r="G8658" s="3"/>
      <c r="H8658" s="3"/>
      <c r="I8658" s="3"/>
      <c r="J8658" s="3"/>
      <c r="K8658" s="3"/>
      <c r="L8658" s="3"/>
      <c r="IK8658" s="3"/>
      <c r="IL8658" s="3"/>
      <c r="IM8658" s="3"/>
      <c r="IN8658" s="3"/>
      <c r="IO8658" s="3"/>
      <c r="IP8658" s="3"/>
      <c r="IQ8658" s="3"/>
      <c r="IR8658" s="3"/>
      <c r="IS8658" s="3"/>
    </row>
    <row r="8659" spans="1:253" s="2" customFormat="1" ht="16.5">
      <c r="A8659" s="250"/>
      <c r="B8659" s="250"/>
      <c r="C8659" s="250"/>
      <c r="D8659" s="250"/>
      <c r="E8659" s="250"/>
      <c r="F8659" s="250"/>
      <c r="G8659" s="3"/>
      <c r="H8659" s="3"/>
      <c r="I8659" s="3"/>
      <c r="J8659" s="3"/>
      <c r="K8659" s="3"/>
      <c r="L8659" s="3"/>
      <c r="IK8659" s="3"/>
      <c r="IL8659" s="3"/>
      <c r="IM8659" s="3"/>
      <c r="IN8659" s="3"/>
      <c r="IO8659" s="3"/>
      <c r="IP8659" s="3"/>
      <c r="IQ8659" s="3"/>
      <c r="IR8659" s="3"/>
      <c r="IS8659" s="3"/>
    </row>
    <row r="8660" spans="1:253" s="2" customFormat="1" ht="16.5">
      <c r="A8660" s="250"/>
      <c r="B8660" s="250"/>
      <c r="C8660" s="250"/>
      <c r="D8660" s="250"/>
      <c r="E8660" s="250"/>
      <c r="F8660" s="250"/>
      <c r="G8660" s="3"/>
      <c r="H8660" s="3"/>
      <c r="I8660" s="3"/>
      <c r="J8660" s="3"/>
      <c r="K8660" s="3"/>
      <c r="L8660" s="3"/>
      <c r="IK8660" s="3"/>
      <c r="IL8660" s="3"/>
      <c r="IM8660" s="3"/>
      <c r="IN8660" s="3"/>
      <c r="IO8660" s="3"/>
      <c r="IP8660" s="3"/>
      <c r="IQ8660" s="3"/>
      <c r="IR8660" s="3"/>
      <c r="IS8660" s="3"/>
    </row>
    <row r="8661" spans="1:253" s="2" customFormat="1" ht="16.5">
      <c r="A8661" s="250"/>
      <c r="B8661" s="250"/>
      <c r="C8661" s="250"/>
      <c r="D8661" s="250"/>
      <c r="E8661" s="250"/>
      <c r="F8661" s="250"/>
      <c r="G8661" s="3"/>
      <c r="H8661" s="3"/>
      <c r="I8661" s="3"/>
      <c r="J8661" s="3"/>
      <c r="K8661" s="3"/>
      <c r="L8661" s="3"/>
      <c r="IK8661" s="3"/>
      <c r="IL8661" s="3"/>
      <c r="IM8661" s="3"/>
      <c r="IN8661" s="3"/>
      <c r="IO8661" s="3"/>
      <c r="IP8661" s="3"/>
      <c r="IQ8661" s="3"/>
      <c r="IR8661" s="3"/>
      <c r="IS8661" s="3"/>
    </row>
    <row r="8662" spans="1:253" s="2" customFormat="1" ht="16.5">
      <c r="A8662" s="250"/>
      <c r="B8662" s="250"/>
      <c r="C8662" s="250"/>
      <c r="D8662" s="250"/>
      <c r="E8662" s="250"/>
      <c r="F8662" s="250"/>
      <c r="G8662" s="3"/>
      <c r="H8662" s="3"/>
      <c r="I8662" s="3"/>
      <c r="J8662" s="3"/>
      <c r="K8662" s="3"/>
      <c r="L8662" s="3"/>
      <c r="IK8662" s="3"/>
      <c r="IL8662" s="3"/>
      <c r="IM8662" s="3"/>
      <c r="IN8662" s="3"/>
      <c r="IO8662" s="3"/>
      <c r="IP8662" s="3"/>
      <c r="IQ8662" s="3"/>
      <c r="IR8662" s="3"/>
      <c r="IS8662" s="3"/>
    </row>
    <row r="8663" spans="1:253" s="2" customFormat="1" ht="16.5">
      <c r="A8663" s="250"/>
      <c r="B8663" s="250"/>
      <c r="C8663" s="250"/>
      <c r="D8663" s="250"/>
      <c r="E8663" s="250"/>
      <c r="F8663" s="250"/>
      <c r="G8663" s="3"/>
      <c r="H8663" s="3"/>
      <c r="I8663" s="3"/>
      <c r="J8663" s="3"/>
      <c r="K8663" s="3"/>
      <c r="L8663" s="3"/>
      <c r="IK8663" s="3"/>
      <c r="IL8663" s="3"/>
      <c r="IM8663" s="3"/>
      <c r="IN8663" s="3"/>
      <c r="IO8663" s="3"/>
      <c r="IP8663" s="3"/>
      <c r="IQ8663" s="3"/>
      <c r="IR8663" s="3"/>
      <c r="IS8663" s="3"/>
    </row>
    <row r="8664" spans="1:253" s="2" customFormat="1" ht="16.5">
      <c r="A8664" s="250"/>
      <c r="B8664" s="250"/>
      <c r="C8664" s="250"/>
      <c r="D8664" s="250"/>
      <c r="E8664" s="250"/>
      <c r="F8664" s="250"/>
      <c r="G8664" s="3"/>
      <c r="H8664" s="3"/>
      <c r="I8664" s="3"/>
      <c r="J8664" s="3"/>
      <c r="K8664" s="3"/>
      <c r="L8664" s="3"/>
      <c r="IK8664" s="3"/>
      <c r="IL8664" s="3"/>
      <c r="IM8664" s="3"/>
      <c r="IN8664" s="3"/>
      <c r="IO8664" s="3"/>
      <c r="IP8664" s="3"/>
      <c r="IQ8664" s="3"/>
      <c r="IR8664" s="3"/>
      <c r="IS8664" s="3"/>
    </row>
    <row r="8665" spans="1:253" s="2" customFormat="1" ht="16.5">
      <c r="A8665" s="250"/>
      <c r="B8665" s="250"/>
      <c r="C8665" s="250"/>
      <c r="D8665" s="250"/>
      <c r="E8665" s="250"/>
      <c r="F8665" s="250"/>
      <c r="G8665" s="3"/>
      <c r="H8665" s="3"/>
      <c r="I8665" s="3"/>
      <c r="J8665" s="3"/>
      <c r="K8665" s="3"/>
      <c r="L8665" s="3"/>
      <c r="IK8665" s="3"/>
      <c r="IL8665" s="3"/>
      <c r="IM8665" s="3"/>
      <c r="IN8665" s="3"/>
      <c r="IO8665" s="3"/>
      <c r="IP8665" s="3"/>
      <c r="IQ8665" s="3"/>
      <c r="IR8665" s="3"/>
      <c r="IS8665" s="3"/>
    </row>
    <row r="8666" spans="1:253" s="2" customFormat="1" ht="16.5">
      <c r="A8666" s="250"/>
      <c r="B8666" s="250"/>
      <c r="C8666" s="250"/>
      <c r="D8666" s="250"/>
      <c r="E8666" s="250"/>
      <c r="F8666" s="250"/>
      <c r="G8666" s="3"/>
      <c r="H8666" s="3"/>
      <c r="I8666" s="3"/>
      <c r="J8666" s="3"/>
      <c r="K8666" s="3"/>
      <c r="L8666" s="3"/>
      <c r="IK8666" s="3"/>
      <c r="IL8666" s="3"/>
      <c r="IM8666" s="3"/>
      <c r="IN8666" s="3"/>
      <c r="IO8666" s="3"/>
      <c r="IP8666" s="3"/>
      <c r="IQ8666" s="3"/>
      <c r="IR8666" s="3"/>
      <c r="IS8666" s="3"/>
    </row>
    <row r="8667" spans="1:253" s="2" customFormat="1" ht="16.5">
      <c r="A8667" s="250"/>
      <c r="B8667" s="250"/>
      <c r="C8667" s="250"/>
      <c r="D8667" s="250"/>
      <c r="E8667" s="250"/>
      <c r="F8667" s="250"/>
      <c r="G8667" s="3"/>
      <c r="H8667" s="3"/>
      <c r="I8667" s="3"/>
      <c r="J8667" s="3"/>
      <c r="K8667" s="3"/>
      <c r="L8667" s="3"/>
      <c r="IK8667" s="3"/>
      <c r="IL8667" s="3"/>
      <c r="IM8667" s="3"/>
      <c r="IN8667" s="3"/>
      <c r="IO8667" s="3"/>
      <c r="IP8667" s="3"/>
      <c r="IQ8667" s="3"/>
      <c r="IR8667" s="3"/>
      <c r="IS8667" s="3"/>
    </row>
    <row r="8668" spans="1:253" s="2" customFormat="1" ht="16.5">
      <c r="A8668" s="250"/>
      <c r="B8668" s="250"/>
      <c r="C8668" s="250"/>
      <c r="D8668" s="250"/>
      <c r="E8668" s="250"/>
      <c r="F8668" s="250"/>
      <c r="G8668" s="3"/>
      <c r="H8668" s="3"/>
      <c r="I8668" s="3"/>
      <c r="J8668" s="3"/>
      <c r="K8668" s="3"/>
      <c r="L8668" s="3"/>
      <c r="IK8668" s="3"/>
      <c r="IL8668" s="3"/>
      <c r="IM8668" s="3"/>
      <c r="IN8668" s="3"/>
      <c r="IO8668" s="3"/>
      <c r="IP8668" s="3"/>
      <c r="IQ8668" s="3"/>
      <c r="IR8668" s="3"/>
      <c r="IS8668" s="3"/>
    </row>
    <row r="8669" spans="1:253" s="2" customFormat="1" ht="16.5">
      <c r="A8669" s="250"/>
      <c r="B8669" s="250"/>
      <c r="C8669" s="250"/>
      <c r="D8669" s="250"/>
      <c r="E8669" s="250"/>
      <c r="F8669" s="250"/>
      <c r="G8669" s="3"/>
      <c r="H8669" s="3"/>
      <c r="I8669" s="3"/>
      <c r="J8669" s="3"/>
      <c r="K8669" s="3"/>
      <c r="L8669" s="3"/>
      <c r="IK8669" s="3"/>
      <c r="IL8669" s="3"/>
      <c r="IM8669" s="3"/>
      <c r="IN8669" s="3"/>
      <c r="IO8669" s="3"/>
      <c r="IP8669" s="3"/>
      <c r="IQ8669" s="3"/>
      <c r="IR8669" s="3"/>
      <c r="IS8669" s="3"/>
    </row>
    <row r="8670" spans="1:253" s="2" customFormat="1" ht="16.5">
      <c r="A8670" s="250"/>
      <c r="B8670" s="250"/>
      <c r="C8670" s="250"/>
      <c r="D8670" s="250"/>
      <c r="E8670" s="250"/>
      <c r="F8670" s="250"/>
      <c r="G8670" s="3"/>
      <c r="H8670" s="3"/>
      <c r="I8670" s="3"/>
      <c r="J8670" s="3"/>
      <c r="K8670" s="3"/>
      <c r="L8670" s="3"/>
      <c r="IK8670" s="3"/>
      <c r="IL8670" s="3"/>
      <c r="IM8670" s="3"/>
      <c r="IN8670" s="3"/>
      <c r="IO8670" s="3"/>
      <c r="IP8670" s="3"/>
      <c r="IQ8670" s="3"/>
      <c r="IR8670" s="3"/>
      <c r="IS8670" s="3"/>
    </row>
    <row r="8671" spans="1:253" s="2" customFormat="1" ht="16.5">
      <c r="A8671" s="250"/>
      <c r="B8671" s="250"/>
      <c r="C8671" s="250"/>
      <c r="D8671" s="250"/>
      <c r="E8671" s="250"/>
      <c r="F8671" s="250"/>
      <c r="G8671" s="3"/>
      <c r="H8671" s="3"/>
      <c r="I8671" s="3"/>
      <c r="J8671" s="3"/>
      <c r="K8671" s="3"/>
      <c r="L8671" s="3"/>
      <c r="IK8671" s="3"/>
      <c r="IL8671" s="3"/>
      <c r="IM8671" s="3"/>
      <c r="IN8671" s="3"/>
      <c r="IO8671" s="3"/>
      <c r="IP8671" s="3"/>
      <c r="IQ8671" s="3"/>
      <c r="IR8671" s="3"/>
      <c r="IS8671" s="3"/>
    </row>
    <row r="8672" spans="1:253" s="2" customFormat="1" ht="16.5">
      <c r="A8672" s="250"/>
      <c r="B8672" s="250"/>
      <c r="C8672" s="250"/>
      <c r="D8672" s="250"/>
      <c r="E8672" s="250"/>
      <c r="F8672" s="250"/>
      <c r="G8672" s="3"/>
      <c r="H8672" s="3"/>
      <c r="I8672" s="3"/>
      <c r="J8672" s="3"/>
      <c r="K8672" s="3"/>
      <c r="L8672" s="3"/>
      <c r="IK8672" s="3"/>
      <c r="IL8672" s="3"/>
      <c r="IM8672" s="3"/>
      <c r="IN8672" s="3"/>
      <c r="IO8672" s="3"/>
      <c r="IP8672" s="3"/>
      <c r="IQ8672" s="3"/>
      <c r="IR8672" s="3"/>
      <c r="IS8672" s="3"/>
    </row>
    <row r="8673" spans="1:253" s="2" customFormat="1" ht="16.5">
      <c r="A8673" s="250"/>
      <c r="B8673" s="250"/>
      <c r="C8673" s="250"/>
      <c r="D8673" s="250"/>
      <c r="E8673" s="250"/>
      <c r="F8673" s="250"/>
      <c r="G8673" s="3"/>
      <c r="H8673" s="3"/>
      <c r="I8673" s="3"/>
      <c r="J8673" s="3"/>
      <c r="K8673" s="3"/>
      <c r="L8673" s="3"/>
      <c r="IK8673" s="3"/>
      <c r="IL8673" s="3"/>
      <c r="IM8673" s="3"/>
      <c r="IN8673" s="3"/>
      <c r="IO8673" s="3"/>
      <c r="IP8673" s="3"/>
      <c r="IQ8673" s="3"/>
      <c r="IR8673" s="3"/>
      <c r="IS8673" s="3"/>
    </row>
    <row r="8674" spans="1:253" s="2" customFormat="1" ht="16.5">
      <c r="A8674" s="250"/>
      <c r="B8674" s="250"/>
      <c r="C8674" s="250"/>
      <c r="D8674" s="250"/>
      <c r="E8674" s="250"/>
      <c r="F8674" s="250"/>
      <c r="G8674" s="3"/>
      <c r="H8674" s="3"/>
      <c r="I8674" s="3"/>
      <c r="J8674" s="3"/>
      <c r="K8674" s="3"/>
      <c r="L8674" s="3"/>
      <c r="IK8674" s="3"/>
      <c r="IL8674" s="3"/>
      <c r="IM8674" s="3"/>
      <c r="IN8674" s="3"/>
      <c r="IO8674" s="3"/>
      <c r="IP8674" s="3"/>
      <c r="IQ8674" s="3"/>
      <c r="IR8674" s="3"/>
      <c r="IS8674" s="3"/>
    </row>
    <row r="8675" spans="1:253" s="2" customFormat="1" ht="16.5">
      <c r="A8675" s="250"/>
      <c r="B8675" s="250"/>
      <c r="C8675" s="250"/>
      <c r="D8675" s="250"/>
      <c r="E8675" s="250"/>
      <c r="F8675" s="250"/>
      <c r="G8675" s="3"/>
      <c r="H8675" s="3"/>
      <c r="I8675" s="3"/>
      <c r="J8675" s="3"/>
      <c r="K8675" s="3"/>
      <c r="L8675" s="3"/>
      <c r="IK8675" s="3"/>
      <c r="IL8675" s="3"/>
      <c r="IM8675" s="3"/>
      <c r="IN8675" s="3"/>
      <c r="IO8675" s="3"/>
      <c r="IP8675" s="3"/>
      <c r="IQ8675" s="3"/>
      <c r="IR8675" s="3"/>
      <c r="IS8675" s="3"/>
    </row>
    <row r="8676" spans="1:253" s="2" customFormat="1" ht="16.5">
      <c r="A8676" s="250"/>
      <c r="B8676" s="250"/>
      <c r="C8676" s="250"/>
      <c r="D8676" s="250"/>
      <c r="E8676" s="250"/>
      <c r="F8676" s="250"/>
      <c r="G8676" s="3"/>
      <c r="H8676" s="3"/>
      <c r="I8676" s="3"/>
      <c r="J8676" s="3"/>
      <c r="K8676" s="3"/>
      <c r="L8676" s="3"/>
      <c r="IK8676" s="3"/>
      <c r="IL8676" s="3"/>
      <c r="IM8676" s="3"/>
      <c r="IN8676" s="3"/>
      <c r="IO8676" s="3"/>
      <c r="IP8676" s="3"/>
      <c r="IQ8676" s="3"/>
      <c r="IR8676" s="3"/>
      <c r="IS8676" s="3"/>
    </row>
    <row r="8677" spans="1:253" s="2" customFormat="1" ht="16.5">
      <c r="A8677" s="250"/>
      <c r="B8677" s="250"/>
      <c r="C8677" s="250"/>
      <c r="D8677" s="250"/>
      <c r="E8677" s="250"/>
      <c r="F8677" s="250"/>
      <c r="G8677" s="3"/>
      <c r="H8677" s="3"/>
      <c r="I8677" s="3"/>
      <c r="J8677" s="3"/>
      <c r="K8677" s="3"/>
      <c r="L8677" s="3"/>
      <c r="IK8677" s="3"/>
      <c r="IL8677" s="3"/>
      <c r="IM8677" s="3"/>
      <c r="IN8677" s="3"/>
      <c r="IO8677" s="3"/>
      <c r="IP8677" s="3"/>
      <c r="IQ8677" s="3"/>
      <c r="IR8677" s="3"/>
      <c r="IS8677" s="3"/>
    </row>
    <row r="8678" spans="1:253" s="2" customFormat="1" ht="16.5">
      <c r="A8678" s="250"/>
      <c r="B8678" s="250"/>
      <c r="C8678" s="250"/>
      <c r="D8678" s="250"/>
      <c r="E8678" s="250"/>
      <c r="F8678" s="250"/>
      <c r="G8678" s="3"/>
      <c r="H8678" s="3"/>
      <c r="I8678" s="3"/>
      <c r="J8678" s="3"/>
      <c r="K8678" s="3"/>
      <c r="L8678" s="3"/>
      <c r="IK8678" s="3"/>
      <c r="IL8678" s="3"/>
      <c r="IM8678" s="3"/>
      <c r="IN8678" s="3"/>
      <c r="IO8678" s="3"/>
      <c r="IP8678" s="3"/>
      <c r="IQ8678" s="3"/>
      <c r="IR8678" s="3"/>
      <c r="IS8678" s="3"/>
    </row>
    <row r="8679" spans="1:253" s="2" customFormat="1" ht="16.5">
      <c r="A8679" s="250"/>
      <c r="B8679" s="250"/>
      <c r="C8679" s="250"/>
      <c r="D8679" s="250"/>
      <c r="E8679" s="250"/>
      <c r="F8679" s="250"/>
      <c r="G8679" s="3"/>
      <c r="H8679" s="3"/>
      <c r="I8679" s="3"/>
      <c r="J8679" s="3"/>
      <c r="K8679" s="3"/>
      <c r="L8679" s="3"/>
      <c r="IK8679" s="3"/>
      <c r="IL8679" s="3"/>
      <c r="IM8679" s="3"/>
      <c r="IN8679" s="3"/>
      <c r="IO8679" s="3"/>
      <c r="IP8679" s="3"/>
      <c r="IQ8679" s="3"/>
      <c r="IR8679" s="3"/>
      <c r="IS8679" s="3"/>
    </row>
    <row r="8680" spans="1:253" s="2" customFormat="1" ht="16.5">
      <c r="A8680" s="250"/>
      <c r="B8680" s="250"/>
      <c r="C8680" s="250"/>
      <c r="D8680" s="250"/>
      <c r="E8680" s="250"/>
      <c r="F8680" s="250"/>
      <c r="G8680" s="3"/>
      <c r="H8680" s="3"/>
      <c r="I8680" s="3"/>
      <c r="J8680" s="3"/>
      <c r="K8680" s="3"/>
      <c r="L8680" s="3"/>
      <c r="IK8680" s="3"/>
      <c r="IL8680" s="3"/>
      <c r="IM8680" s="3"/>
      <c r="IN8680" s="3"/>
      <c r="IO8680" s="3"/>
      <c r="IP8680" s="3"/>
      <c r="IQ8680" s="3"/>
      <c r="IR8680" s="3"/>
      <c r="IS8680" s="3"/>
    </row>
    <row r="8681" spans="1:253" s="2" customFormat="1" ht="16.5">
      <c r="A8681" s="250"/>
      <c r="B8681" s="250"/>
      <c r="C8681" s="250"/>
      <c r="D8681" s="250"/>
      <c r="E8681" s="250"/>
      <c r="F8681" s="250"/>
      <c r="G8681" s="3"/>
      <c r="H8681" s="3"/>
      <c r="I8681" s="3"/>
      <c r="J8681" s="3"/>
      <c r="K8681" s="3"/>
      <c r="L8681" s="3"/>
      <c r="IK8681" s="3"/>
      <c r="IL8681" s="3"/>
      <c r="IM8681" s="3"/>
      <c r="IN8681" s="3"/>
      <c r="IO8681" s="3"/>
      <c r="IP8681" s="3"/>
      <c r="IQ8681" s="3"/>
      <c r="IR8681" s="3"/>
      <c r="IS8681" s="3"/>
    </row>
    <row r="8682" spans="1:253" s="2" customFormat="1" ht="16.5">
      <c r="A8682" s="250"/>
      <c r="B8682" s="250"/>
      <c r="C8682" s="250"/>
      <c r="D8682" s="250"/>
      <c r="E8682" s="250"/>
      <c r="F8682" s="250"/>
      <c r="G8682" s="3"/>
      <c r="H8682" s="3"/>
      <c r="I8682" s="3"/>
      <c r="J8682" s="3"/>
      <c r="K8682" s="3"/>
      <c r="L8682" s="3"/>
      <c r="IK8682" s="3"/>
      <c r="IL8682" s="3"/>
      <c r="IM8682" s="3"/>
      <c r="IN8682" s="3"/>
      <c r="IO8682" s="3"/>
      <c r="IP8682" s="3"/>
      <c r="IQ8682" s="3"/>
      <c r="IR8682" s="3"/>
      <c r="IS8682" s="3"/>
    </row>
    <row r="8683" spans="1:253" s="2" customFormat="1" ht="16.5">
      <c r="A8683" s="250"/>
      <c r="B8683" s="250"/>
      <c r="C8683" s="250"/>
      <c r="D8683" s="250"/>
      <c r="E8683" s="250"/>
      <c r="F8683" s="250"/>
      <c r="G8683" s="3"/>
      <c r="H8683" s="3"/>
      <c r="I8683" s="3"/>
      <c r="J8683" s="3"/>
      <c r="K8683" s="3"/>
      <c r="L8683" s="3"/>
      <c r="IK8683" s="3"/>
      <c r="IL8683" s="3"/>
      <c r="IM8683" s="3"/>
      <c r="IN8683" s="3"/>
      <c r="IO8683" s="3"/>
      <c r="IP8683" s="3"/>
      <c r="IQ8683" s="3"/>
      <c r="IR8683" s="3"/>
      <c r="IS8683" s="3"/>
    </row>
    <row r="8684" spans="1:253" s="2" customFormat="1" ht="16.5">
      <c r="A8684" s="250"/>
      <c r="B8684" s="250"/>
      <c r="C8684" s="250"/>
      <c r="D8684" s="250"/>
      <c r="E8684" s="250"/>
      <c r="F8684" s="250"/>
      <c r="G8684" s="3"/>
      <c r="H8684" s="3"/>
      <c r="I8684" s="3"/>
      <c r="J8684" s="3"/>
      <c r="K8684" s="3"/>
      <c r="L8684" s="3"/>
      <c r="IK8684" s="3"/>
      <c r="IL8684" s="3"/>
      <c r="IM8684" s="3"/>
      <c r="IN8684" s="3"/>
      <c r="IO8684" s="3"/>
      <c r="IP8684" s="3"/>
      <c r="IQ8684" s="3"/>
      <c r="IR8684" s="3"/>
      <c r="IS8684" s="3"/>
    </row>
    <row r="8685" spans="1:253" s="2" customFormat="1" ht="16.5">
      <c r="A8685" s="250"/>
      <c r="B8685" s="250"/>
      <c r="C8685" s="250"/>
      <c r="D8685" s="250"/>
      <c r="E8685" s="250"/>
      <c r="F8685" s="250"/>
      <c r="G8685" s="3"/>
      <c r="H8685" s="3"/>
      <c r="I8685" s="3"/>
      <c r="J8685" s="3"/>
      <c r="K8685" s="3"/>
      <c r="L8685" s="3"/>
      <c r="IK8685" s="3"/>
      <c r="IL8685" s="3"/>
      <c r="IM8685" s="3"/>
      <c r="IN8685" s="3"/>
      <c r="IO8685" s="3"/>
      <c r="IP8685" s="3"/>
      <c r="IQ8685" s="3"/>
      <c r="IR8685" s="3"/>
      <c r="IS8685" s="3"/>
    </row>
    <row r="8686" spans="1:253" s="2" customFormat="1" ht="16.5">
      <c r="A8686" s="250"/>
      <c r="B8686" s="250"/>
      <c r="C8686" s="250"/>
      <c r="D8686" s="250"/>
      <c r="E8686" s="250"/>
      <c r="F8686" s="250"/>
      <c r="G8686" s="3"/>
      <c r="H8686" s="3"/>
      <c r="I8686" s="3"/>
      <c r="J8686" s="3"/>
      <c r="K8686" s="3"/>
      <c r="L8686" s="3"/>
      <c r="IK8686" s="3"/>
      <c r="IL8686" s="3"/>
      <c r="IM8686" s="3"/>
      <c r="IN8686" s="3"/>
      <c r="IO8686" s="3"/>
      <c r="IP8686" s="3"/>
      <c r="IQ8686" s="3"/>
      <c r="IR8686" s="3"/>
      <c r="IS8686" s="3"/>
    </row>
    <row r="8687" spans="1:253" s="2" customFormat="1" ht="16.5">
      <c r="A8687" s="250"/>
      <c r="B8687" s="250"/>
      <c r="C8687" s="250"/>
      <c r="D8687" s="250"/>
      <c r="E8687" s="250"/>
      <c r="F8687" s="250"/>
      <c r="G8687" s="3"/>
      <c r="H8687" s="3"/>
      <c r="I8687" s="3"/>
      <c r="J8687" s="3"/>
      <c r="K8687" s="3"/>
      <c r="L8687" s="3"/>
      <c r="IK8687" s="3"/>
      <c r="IL8687" s="3"/>
      <c r="IM8687" s="3"/>
      <c r="IN8687" s="3"/>
      <c r="IO8687" s="3"/>
      <c r="IP8687" s="3"/>
      <c r="IQ8687" s="3"/>
      <c r="IR8687" s="3"/>
      <c r="IS8687" s="3"/>
    </row>
    <row r="8688" spans="1:253" s="2" customFormat="1" ht="16.5">
      <c r="A8688" s="250"/>
      <c r="B8688" s="250"/>
      <c r="C8688" s="250"/>
      <c r="D8688" s="250"/>
      <c r="E8688" s="250"/>
      <c r="F8688" s="250"/>
      <c r="G8688" s="3"/>
      <c r="H8688" s="3"/>
      <c r="I8688" s="3"/>
      <c r="J8688" s="3"/>
      <c r="K8688" s="3"/>
      <c r="L8688" s="3"/>
      <c r="IK8688" s="3"/>
      <c r="IL8688" s="3"/>
      <c r="IM8688" s="3"/>
      <c r="IN8688" s="3"/>
      <c r="IO8688" s="3"/>
      <c r="IP8688" s="3"/>
      <c r="IQ8688" s="3"/>
      <c r="IR8688" s="3"/>
      <c r="IS8688" s="3"/>
    </row>
    <row r="8689" spans="1:253" s="2" customFormat="1" ht="16.5">
      <c r="A8689" s="250"/>
      <c r="B8689" s="250"/>
      <c r="C8689" s="250"/>
      <c r="D8689" s="250"/>
      <c r="E8689" s="250"/>
      <c r="F8689" s="250"/>
      <c r="G8689" s="3"/>
      <c r="H8689" s="3"/>
      <c r="I8689" s="3"/>
      <c r="J8689" s="3"/>
      <c r="K8689" s="3"/>
      <c r="L8689" s="3"/>
      <c r="IK8689" s="3"/>
      <c r="IL8689" s="3"/>
      <c r="IM8689" s="3"/>
      <c r="IN8689" s="3"/>
      <c r="IO8689" s="3"/>
      <c r="IP8689" s="3"/>
      <c r="IQ8689" s="3"/>
      <c r="IR8689" s="3"/>
      <c r="IS8689" s="3"/>
    </row>
    <row r="8690" spans="1:253" s="2" customFormat="1" ht="16.5">
      <c r="A8690" s="250"/>
      <c r="B8690" s="250"/>
      <c r="C8690" s="250"/>
      <c r="D8690" s="250"/>
      <c r="E8690" s="250"/>
      <c r="F8690" s="250"/>
      <c r="G8690" s="3"/>
      <c r="H8690" s="3"/>
      <c r="I8690" s="3"/>
      <c r="J8690" s="3"/>
      <c r="K8690" s="3"/>
      <c r="L8690" s="3"/>
      <c r="IK8690" s="3"/>
      <c r="IL8690" s="3"/>
      <c r="IM8690" s="3"/>
      <c r="IN8690" s="3"/>
      <c r="IO8690" s="3"/>
      <c r="IP8690" s="3"/>
      <c r="IQ8690" s="3"/>
      <c r="IR8690" s="3"/>
      <c r="IS8690" s="3"/>
    </row>
    <row r="8691" spans="1:253" s="2" customFormat="1" ht="16.5">
      <c r="A8691" s="250"/>
      <c r="B8691" s="250"/>
      <c r="C8691" s="250"/>
      <c r="D8691" s="250"/>
      <c r="E8691" s="250"/>
      <c r="F8691" s="250"/>
      <c r="G8691" s="3"/>
      <c r="H8691" s="3"/>
      <c r="I8691" s="3"/>
      <c r="J8691" s="3"/>
      <c r="K8691" s="3"/>
      <c r="L8691" s="3"/>
      <c r="IK8691" s="3"/>
      <c r="IL8691" s="3"/>
      <c r="IM8691" s="3"/>
      <c r="IN8691" s="3"/>
      <c r="IO8691" s="3"/>
      <c r="IP8691" s="3"/>
      <c r="IQ8691" s="3"/>
      <c r="IR8691" s="3"/>
      <c r="IS8691" s="3"/>
    </row>
    <row r="8692" spans="1:253" s="2" customFormat="1" ht="16.5">
      <c r="A8692" s="250"/>
      <c r="B8692" s="250"/>
      <c r="C8692" s="250"/>
      <c r="D8692" s="250"/>
      <c r="E8692" s="250"/>
      <c r="F8692" s="250"/>
      <c r="G8692" s="3"/>
      <c r="H8692" s="3"/>
      <c r="I8692" s="3"/>
      <c r="J8692" s="3"/>
      <c r="K8692" s="3"/>
      <c r="L8692" s="3"/>
      <c r="IK8692" s="3"/>
      <c r="IL8692" s="3"/>
      <c r="IM8692" s="3"/>
      <c r="IN8692" s="3"/>
      <c r="IO8692" s="3"/>
      <c r="IP8692" s="3"/>
      <c r="IQ8692" s="3"/>
      <c r="IR8692" s="3"/>
      <c r="IS8692" s="3"/>
    </row>
    <row r="8693" spans="1:253" s="2" customFormat="1" ht="16.5">
      <c r="A8693" s="250"/>
      <c r="B8693" s="250"/>
      <c r="C8693" s="250"/>
      <c r="D8693" s="250"/>
      <c r="E8693" s="250"/>
      <c r="F8693" s="250"/>
      <c r="G8693" s="3"/>
      <c r="H8693" s="3"/>
      <c r="I8693" s="3"/>
      <c r="J8693" s="3"/>
      <c r="K8693" s="3"/>
      <c r="L8693" s="3"/>
      <c r="IK8693" s="3"/>
      <c r="IL8693" s="3"/>
      <c r="IM8693" s="3"/>
      <c r="IN8693" s="3"/>
      <c r="IO8693" s="3"/>
      <c r="IP8693" s="3"/>
      <c r="IQ8693" s="3"/>
      <c r="IR8693" s="3"/>
      <c r="IS8693" s="3"/>
    </row>
    <row r="8694" spans="1:253" s="2" customFormat="1" ht="16.5">
      <c r="A8694" s="250"/>
      <c r="B8694" s="250"/>
      <c r="C8694" s="250"/>
      <c r="D8694" s="250"/>
      <c r="E8694" s="250"/>
      <c r="F8694" s="250"/>
      <c r="G8694" s="3"/>
      <c r="H8694" s="3"/>
      <c r="I8694" s="3"/>
      <c r="J8694" s="3"/>
      <c r="K8694" s="3"/>
      <c r="L8694" s="3"/>
      <c r="IK8694" s="3"/>
      <c r="IL8694" s="3"/>
      <c r="IM8694" s="3"/>
      <c r="IN8694" s="3"/>
      <c r="IO8694" s="3"/>
      <c r="IP8694" s="3"/>
      <c r="IQ8694" s="3"/>
      <c r="IR8694" s="3"/>
      <c r="IS8694" s="3"/>
    </row>
    <row r="8695" spans="1:253" s="2" customFormat="1" ht="16.5">
      <c r="A8695" s="250"/>
      <c r="B8695" s="250"/>
      <c r="C8695" s="250"/>
      <c r="D8695" s="250"/>
      <c r="E8695" s="250"/>
      <c r="F8695" s="250"/>
      <c r="G8695" s="3"/>
      <c r="H8695" s="3"/>
      <c r="I8695" s="3"/>
      <c r="J8695" s="3"/>
      <c r="K8695" s="3"/>
      <c r="L8695" s="3"/>
      <c r="IK8695" s="3"/>
      <c r="IL8695" s="3"/>
      <c r="IM8695" s="3"/>
      <c r="IN8695" s="3"/>
      <c r="IO8695" s="3"/>
      <c r="IP8695" s="3"/>
      <c r="IQ8695" s="3"/>
      <c r="IR8695" s="3"/>
      <c r="IS8695" s="3"/>
    </row>
    <row r="8696" spans="1:253" s="2" customFormat="1" ht="16.5">
      <c r="A8696" s="250"/>
      <c r="B8696" s="250"/>
      <c r="C8696" s="250"/>
      <c r="D8696" s="250"/>
      <c r="E8696" s="250"/>
      <c r="F8696" s="250"/>
      <c r="G8696" s="3"/>
      <c r="H8696" s="3"/>
      <c r="I8696" s="3"/>
      <c r="J8696" s="3"/>
      <c r="K8696" s="3"/>
      <c r="L8696" s="3"/>
      <c r="IK8696" s="3"/>
      <c r="IL8696" s="3"/>
      <c r="IM8696" s="3"/>
      <c r="IN8696" s="3"/>
      <c r="IO8696" s="3"/>
      <c r="IP8696" s="3"/>
      <c r="IQ8696" s="3"/>
      <c r="IR8696" s="3"/>
      <c r="IS8696" s="3"/>
    </row>
    <row r="8697" spans="1:253" s="2" customFormat="1" ht="16.5">
      <c r="A8697" s="250"/>
      <c r="B8697" s="250"/>
      <c r="C8697" s="250"/>
      <c r="D8697" s="250"/>
      <c r="E8697" s="250"/>
      <c r="F8697" s="250"/>
      <c r="G8697" s="3"/>
      <c r="H8697" s="3"/>
      <c r="I8697" s="3"/>
      <c r="J8697" s="3"/>
      <c r="K8697" s="3"/>
      <c r="L8697" s="3"/>
      <c r="IK8697" s="3"/>
      <c r="IL8697" s="3"/>
      <c r="IM8697" s="3"/>
      <c r="IN8697" s="3"/>
      <c r="IO8697" s="3"/>
      <c r="IP8697" s="3"/>
      <c r="IQ8697" s="3"/>
      <c r="IR8697" s="3"/>
      <c r="IS8697" s="3"/>
    </row>
    <row r="8698" spans="1:253" s="2" customFormat="1" ht="16.5">
      <c r="A8698" s="250"/>
      <c r="B8698" s="250"/>
      <c r="C8698" s="250"/>
      <c r="D8698" s="250"/>
      <c r="E8698" s="250"/>
      <c r="F8698" s="250"/>
      <c r="G8698" s="3"/>
      <c r="H8698" s="3"/>
      <c r="I8698" s="3"/>
      <c r="J8698" s="3"/>
      <c r="K8698" s="3"/>
      <c r="L8698" s="3"/>
      <c r="IK8698" s="3"/>
      <c r="IL8698" s="3"/>
      <c r="IM8698" s="3"/>
      <c r="IN8698" s="3"/>
      <c r="IO8698" s="3"/>
      <c r="IP8698" s="3"/>
      <c r="IQ8698" s="3"/>
      <c r="IR8698" s="3"/>
      <c r="IS8698" s="3"/>
    </row>
    <row r="8699" spans="1:253" s="2" customFormat="1" ht="16.5">
      <c r="A8699" s="250"/>
      <c r="B8699" s="250"/>
      <c r="C8699" s="250"/>
      <c r="D8699" s="250"/>
      <c r="E8699" s="250"/>
      <c r="F8699" s="250"/>
      <c r="G8699" s="3"/>
      <c r="H8699" s="3"/>
      <c r="I8699" s="3"/>
      <c r="J8699" s="3"/>
      <c r="K8699" s="3"/>
      <c r="L8699" s="3"/>
      <c r="IK8699" s="3"/>
      <c r="IL8699" s="3"/>
      <c r="IM8699" s="3"/>
      <c r="IN8699" s="3"/>
      <c r="IO8699" s="3"/>
      <c r="IP8699" s="3"/>
      <c r="IQ8699" s="3"/>
      <c r="IR8699" s="3"/>
      <c r="IS8699" s="3"/>
    </row>
    <row r="8700" spans="1:253" s="2" customFormat="1" ht="16.5">
      <c r="A8700" s="250"/>
      <c r="B8700" s="250"/>
      <c r="C8700" s="250"/>
      <c r="D8700" s="250"/>
      <c r="E8700" s="250"/>
      <c r="F8700" s="250"/>
      <c r="G8700" s="3"/>
      <c r="H8700" s="3"/>
      <c r="I8700" s="3"/>
      <c r="J8700" s="3"/>
      <c r="K8700" s="3"/>
      <c r="L8700" s="3"/>
      <c r="IK8700" s="3"/>
      <c r="IL8700" s="3"/>
      <c r="IM8700" s="3"/>
      <c r="IN8700" s="3"/>
      <c r="IO8700" s="3"/>
      <c r="IP8700" s="3"/>
      <c r="IQ8700" s="3"/>
      <c r="IR8700" s="3"/>
      <c r="IS8700" s="3"/>
    </row>
    <row r="8701" spans="1:253" s="2" customFormat="1" ht="16.5">
      <c r="A8701" s="250"/>
      <c r="B8701" s="250"/>
      <c r="C8701" s="250"/>
      <c r="D8701" s="250"/>
      <c r="E8701" s="250"/>
      <c r="F8701" s="250"/>
      <c r="G8701" s="3"/>
      <c r="H8701" s="3"/>
      <c r="I8701" s="3"/>
      <c r="J8701" s="3"/>
      <c r="K8701" s="3"/>
      <c r="L8701" s="3"/>
      <c r="IK8701" s="3"/>
      <c r="IL8701" s="3"/>
      <c r="IM8701" s="3"/>
      <c r="IN8701" s="3"/>
      <c r="IO8701" s="3"/>
      <c r="IP8701" s="3"/>
      <c r="IQ8701" s="3"/>
      <c r="IR8701" s="3"/>
      <c r="IS8701" s="3"/>
    </row>
    <row r="8702" spans="1:253" s="2" customFormat="1" ht="16.5">
      <c r="A8702" s="250"/>
      <c r="B8702" s="250"/>
      <c r="C8702" s="250"/>
      <c r="D8702" s="250"/>
      <c r="E8702" s="250"/>
      <c r="F8702" s="250"/>
      <c r="G8702" s="3"/>
      <c r="H8702" s="3"/>
      <c r="I8702" s="3"/>
      <c r="J8702" s="3"/>
      <c r="K8702" s="3"/>
      <c r="L8702" s="3"/>
      <c r="IK8702" s="3"/>
      <c r="IL8702" s="3"/>
      <c r="IM8702" s="3"/>
      <c r="IN8702" s="3"/>
      <c r="IO8702" s="3"/>
      <c r="IP8702" s="3"/>
      <c r="IQ8702" s="3"/>
      <c r="IR8702" s="3"/>
      <c r="IS8702" s="3"/>
    </row>
    <row r="8703" spans="1:253" s="2" customFormat="1" ht="16.5">
      <c r="A8703" s="250"/>
      <c r="B8703" s="250"/>
      <c r="C8703" s="250"/>
      <c r="D8703" s="250"/>
      <c r="E8703" s="250"/>
      <c r="F8703" s="250"/>
      <c r="G8703" s="3"/>
      <c r="H8703" s="3"/>
      <c r="I8703" s="3"/>
      <c r="J8703" s="3"/>
      <c r="K8703" s="3"/>
      <c r="L8703" s="3"/>
      <c r="IK8703" s="3"/>
      <c r="IL8703" s="3"/>
      <c r="IM8703" s="3"/>
      <c r="IN8703" s="3"/>
      <c r="IO8703" s="3"/>
      <c r="IP8703" s="3"/>
      <c r="IQ8703" s="3"/>
      <c r="IR8703" s="3"/>
      <c r="IS8703" s="3"/>
    </row>
    <row r="8704" spans="1:253" s="2" customFormat="1" ht="16.5">
      <c r="A8704" s="250"/>
      <c r="B8704" s="250"/>
      <c r="C8704" s="250"/>
      <c r="D8704" s="250"/>
      <c r="E8704" s="250"/>
      <c r="F8704" s="250"/>
      <c r="G8704" s="3"/>
      <c r="H8704" s="3"/>
      <c r="I8704" s="3"/>
      <c r="J8704" s="3"/>
      <c r="K8704" s="3"/>
      <c r="L8704" s="3"/>
      <c r="IK8704" s="3"/>
      <c r="IL8704" s="3"/>
      <c r="IM8704" s="3"/>
      <c r="IN8704" s="3"/>
      <c r="IO8704" s="3"/>
      <c r="IP8704" s="3"/>
      <c r="IQ8704" s="3"/>
      <c r="IR8704" s="3"/>
      <c r="IS8704" s="3"/>
    </row>
    <row r="8705" spans="1:253" s="2" customFormat="1" ht="16.5">
      <c r="A8705" s="250"/>
      <c r="B8705" s="250"/>
      <c r="C8705" s="250"/>
      <c r="D8705" s="250"/>
      <c r="E8705" s="250"/>
      <c r="F8705" s="250"/>
      <c r="G8705" s="3"/>
      <c r="H8705" s="3"/>
      <c r="I8705" s="3"/>
      <c r="J8705" s="3"/>
      <c r="K8705" s="3"/>
      <c r="L8705" s="3"/>
      <c r="IK8705" s="3"/>
      <c r="IL8705" s="3"/>
      <c r="IM8705" s="3"/>
      <c r="IN8705" s="3"/>
      <c r="IO8705" s="3"/>
      <c r="IP8705" s="3"/>
      <c r="IQ8705" s="3"/>
      <c r="IR8705" s="3"/>
      <c r="IS8705" s="3"/>
    </row>
    <row r="8706" spans="1:253" s="2" customFormat="1" ht="16.5">
      <c r="A8706" s="250"/>
      <c r="B8706" s="250"/>
      <c r="C8706" s="250"/>
      <c r="D8706" s="250"/>
      <c r="E8706" s="250"/>
      <c r="F8706" s="250"/>
      <c r="G8706" s="3"/>
      <c r="H8706" s="3"/>
      <c r="I8706" s="3"/>
      <c r="J8706" s="3"/>
      <c r="K8706" s="3"/>
      <c r="L8706" s="3"/>
      <c r="IK8706" s="3"/>
      <c r="IL8706" s="3"/>
      <c r="IM8706" s="3"/>
      <c r="IN8706" s="3"/>
      <c r="IO8706" s="3"/>
      <c r="IP8706" s="3"/>
      <c r="IQ8706" s="3"/>
      <c r="IR8706" s="3"/>
      <c r="IS8706" s="3"/>
    </row>
    <row r="8707" spans="1:253" s="2" customFormat="1" ht="16.5">
      <c r="A8707" s="250"/>
      <c r="B8707" s="250"/>
      <c r="C8707" s="250"/>
      <c r="D8707" s="250"/>
      <c r="E8707" s="250"/>
      <c r="F8707" s="250"/>
      <c r="G8707" s="3"/>
      <c r="H8707" s="3"/>
      <c r="I8707" s="3"/>
      <c r="J8707" s="3"/>
      <c r="K8707" s="3"/>
      <c r="L8707" s="3"/>
      <c r="IK8707" s="3"/>
      <c r="IL8707" s="3"/>
      <c r="IM8707" s="3"/>
      <c r="IN8707" s="3"/>
      <c r="IO8707" s="3"/>
      <c r="IP8707" s="3"/>
      <c r="IQ8707" s="3"/>
      <c r="IR8707" s="3"/>
      <c r="IS8707" s="3"/>
    </row>
    <row r="8708" spans="1:253" s="2" customFormat="1" ht="16.5">
      <c r="A8708" s="250"/>
      <c r="B8708" s="250"/>
      <c r="C8708" s="250"/>
      <c r="D8708" s="250"/>
      <c r="E8708" s="250"/>
      <c r="F8708" s="250"/>
      <c r="G8708" s="3"/>
      <c r="H8708" s="3"/>
      <c r="I8708" s="3"/>
      <c r="J8708" s="3"/>
      <c r="K8708" s="3"/>
      <c r="L8708" s="3"/>
      <c r="IK8708" s="3"/>
      <c r="IL8708" s="3"/>
      <c r="IM8708" s="3"/>
      <c r="IN8708" s="3"/>
      <c r="IO8708" s="3"/>
      <c r="IP8708" s="3"/>
      <c r="IQ8708" s="3"/>
      <c r="IR8708" s="3"/>
      <c r="IS8708" s="3"/>
    </row>
    <row r="8709" spans="1:253" s="2" customFormat="1" ht="16.5">
      <c r="A8709" s="250"/>
      <c r="B8709" s="250"/>
      <c r="C8709" s="250"/>
      <c r="D8709" s="250"/>
      <c r="E8709" s="250"/>
      <c r="F8709" s="250"/>
      <c r="G8709" s="3"/>
      <c r="H8709" s="3"/>
      <c r="I8709" s="3"/>
      <c r="J8709" s="3"/>
      <c r="K8709" s="3"/>
      <c r="L8709" s="3"/>
      <c r="IK8709" s="3"/>
      <c r="IL8709" s="3"/>
      <c r="IM8709" s="3"/>
      <c r="IN8709" s="3"/>
      <c r="IO8709" s="3"/>
      <c r="IP8709" s="3"/>
      <c r="IQ8709" s="3"/>
      <c r="IR8709" s="3"/>
      <c r="IS8709" s="3"/>
    </row>
    <row r="8710" spans="1:253" s="2" customFormat="1" ht="16.5">
      <c r="A8710" s="250"/>
      <c r="B8710" s="250"/>
      <c r="C8710" s="250"/>
      <c r="D8710" s="250"/>
      <c r="E8710" s="250"/>
      <c r="F8710" s="250"/>
      <c r="G8710" s="3"/>
      <c r="H8710" s="3"/>
      <c r="I8710" s="3"/>
      <c r="J8710" s="3"/>
      <c r="K8710" s="3"/>
      <c r="L8710" s="3"/>
      <c r="IK8710" s="3"/>
      <c r="IL8710" s="3"/>
      <c r="IM8710" s="3"/>
      <c r="IN8710" s="3"/>
      <c r="IO8710" s="3"/>
      <c r="IP8710" s="3"/>
      <c r="IQ8710" s="3"/>
      <c r="IR8710" s="3"/>
      <c r="IS8710" s="3"/>
    </row>
    <row r="8711" spans="1:253" s="2" customFormat="1" ht="16.5">
      <c r="A8711" s="250"/>
      <c r="B8711" s="250"/>
      <c r="C8711" s="250"/>
      <c r="D8711" s="250"/>
      <c r="E8711" s="250"/>
      <c r="F8711" s="250"/>
      <c r="G8711" s="3"/>
      <c r="H8711" s="3"/>
      <c r="I8711" s="3"/>
      <c r="J8711" s="3"/>
      <c r="K8711" s="3"/>
      <c r="L8711" s="3"/>
      <c r="IK8711" s="3"/>
      <c r="IL8711" s="3"/>
      <c r="IM8711" s="3"/>
      <c r="IN8711" s="3"/>
      <c r="IO8711" s="3"/>
      <c r="IP8711" s="3"/>
      <c r="IQ8711" s="3"/>
      <c r="IR8711" s="3"/>
      <c r="IS8711" s="3"/>
    </row>
    <row r="8712" spans="1:253" s="2" customFormat="1" ht="16.5">
      <c r="A8712" s="250"/>
      <c r="B8712" s="250"/>
      <c r="C8712" s="250"/>
      <c r="D8712" s="250"/>
      <c r="E8712" s="250"/>
      <c r="F8712" s="250"/>
      <c r="G8712" s="3"/>
      <c r="H8712" s="3"/>
      <c r="I8712" s="3"/>
      <c r="J8712" s="3"/>
      <c r="K8712" s="3"/>
      <c r="L8712" s="3"/>
      <c r="IK8712" s="3"/>
      <c r="IL8712" s="3"/>
      <c r="IM8712" s="3"/>
      <c r="IN8712" s="3"/>
      <c r="IO8712" s="3"/>
      <c r="IP8712" s="3"/>
      <c r="IQ8712" s="3"/>
      <c r="IR8712" s="3"/>
      <c r="IS8712" s="3"/>
    </row>
    <row r="8713" spans="1:253" s="2" customFormat="1" ht="16.5">
      <c r="A8713" s="250"/>
      <c r="B8713" s="250"/>
      <c r="C8713" s="250"/>
      <c r="D8713" s="250"/>
      <c r="E8713" s="250"/>
      <c r="F8713" s="250"/>
      <c r="G8713" s="3"/>
      <c r="H8713" s="3"/>
      <c r="I8713" s="3"/>
      <c r="J8713" s="3"/>
      <c r="K8713" s="3"/>
      <c r="L8713" s="3"/>
      <c r="IK8713" s="3"/>
      <c r="IL8713" s="3"/>
      <c r="IM8713" s="3"/>
      <c r="IN8713" s="3"/>
      <c r="IO8713" s="3"/>
      <c r="IP8713" s="3"/>
      <c r="IQ8713" s="3"/>
      <c r="IR8713" s="3"/>
      <c r="IS8713" s="3"/>
    </row>
    <row r="8714" spans="1:253" s="2" customFormat="1" ht="16.5">
      <c r="A8714" s="250"/>
      <c r="B8714" s="250"/>
      <c r="C8714" s="250"/>
      <c r="D8714" s="250"/>
      <c r="E8714" s="250"/>
      <c r="F8714" s="250"/>
      <c r="G8714" s="3"/>
      <c r="H8714" s="3"/>
      <c r="I8714" s="3"/>
      <c r="J8714" s="3"/>
      <c r="K8714" s="3"/>
      <c r="L8714" s="3"/>
      <c r="IK8714" s="3"/>
      <c r="IL8714" s="3"/>
      <c r="IM8714" s="3"/>
      <c r="IN8714" s="3"/>
      <c r="IO8714" s="3"/>
      <c r="IP8714" s="3"/>
      <c r="IQ8714" s="3"/>
      <c r="IR8714" s="3"/>
      <c r="IS8714" s="3"/>
    </row>
    <row r="8715" spans="1:253" s="2" customFormat="1" ht="16.5">
      <c r="A8715" s="250"/>
      <c r="B8715" s="250"/>
      <c r="C8715" s="250"/>
      <c r="D8715" s="250"/>
      <c r="E8715" s="250"/>
      <c r="F8715" s="250"/>
      <c r="G8715" s="3"/>
      <c r="H8715" s="3"/>
      <c r="I8715" s="3"/>
      <c r="J8715" s="3"/>
      <c r="K8715" s="3"/>
      <c r="L8715" s="3"/>
      <c r="IK8715" s="3"/>
      <c r="IL8715" s="3"/>
      <c r="IM8715" s="3"/>
      <c r="IN8715" s="3"/>
      <c r="IO8715" s="3"/>
      <c r="IP8715" s="3"/>
      <c r="IQ8715" s="3"/>
      <c r="IR8715" s="3"/>
      <c r="IS8715" s="3"/>
    </row>
    <row r="8716" spans="1:253" s="2" customFormat="1" ht="16.5">
      <c r="A8716" s="250"/>
      <c r="B8716" s="250"/>
      <c r="C8716" s="250"/>
      <c r="D8716" s="250"/>
      <c r="E8716" s="250"/>
      <c r="F8716" s="250"/>
      <c r="G8716" s="3"/>
      <c r="H8716" s="3"/>
      <c r="I8716" s="3"/>
      <c r="J8716" s="3"/>
      <c r="K8716" s="3"/>
      <c r="L8716" s="3"/>
      <c r="IK8716" s="3"/>
      <c r="IL8716" s="3"/>
      <c r="IM8716" s="3"/>
      <c r="IN8716" s="3"/>
      <c r="IO8716" s="3"/>
      <c r="IP8716" s="3"/>
      <c r="IQ8716" s="3"/>
      <c r="IR8716" s="3"/>
      <c r="IS8716" s="3"/>
    </row>
    <row r="8717" spans="1:253" s="2" customFormat="1" ht="16.5">
      <c r="A8717" s="250"/>
      <c r="B8717" s="250"/>
      <c r="C8717" s="250"/>
      <c r="D8717" s="250"/>
      <c r="E8717" s="250"/>
      <c r="F8717" s="250"/>
      <c r="G8717" s="3"/>
      <c r="H8717" s="3"/>
      <c r="I8717" s="3"/>
      <c r="J8717" s="3"/>
      <c r="K8717" s="3"/>
      <c r="L8717" s="3"/>
      <c r="IK8717" s="3"/>
      <c r="IL8717" s="3"/>
      <c r="IM8717" s="3"/>
      <c r="IN8717" s="3"/>
      <c r="IO8717" s="3"/>
      <c r="IP8717" s="3"/>
      <c r="IQ8717" s="3"/>
      <c r="IR8717" s="3"/>
      <c r="IS8717" s="3"/>
    </row>
    <row r="8718" spans="1:253" s="2" customFormat="1" ht="16.5">
      <c r="A8718" s="250"/>
      <c r="B8718" s="250"/>
      <c r="C8718" s="250"/>
      <c r="D8718" s="250"/>
      <c r="E8718" s="250"/>
      <c r="F8718" s="250"/>
      <c r="G8718" s="3"/>
      <c r="H8718" s="3"/>
      <c r="I8718" s="3"/>
      <c r="J8718" s="3"/>
      <c r="K8718" s="3"/>
      <c r="L8718" s="3"/>
      <c r="IK8718" s="3"/>
      <c r="IL8718" s="3"/>
      <c r="IM8718" s="3"/>
      <c r="IN8718" s="3"/>
      <c r="IO8718" s="3"/>
      <c r="IP8718" s="3"/>
      <c r="IQ8718" s="3"/>
      <c r="IR8718" s="3"/>
      <c r="IS8718" s="3"/>
    </row>
    <row r="8719" spans="1:253" s="2" customFormat="1" ht="16.5">
      <c r="A8719" s="250"/>
      <c r="B8719" s="250"/>
      <c r="C8719" s="250"/>
      <c r="D8719" s="250"/>
      <c r="E8719" s="250"/>
      <c r="F8719" s="250"/>
      <c r="G8719" s="3"/>
      <c r="H8719" s="3"/>
      <c r="I8719" s="3"/>
      <c r="J8719" s="3"/>
      <c r="K8719" s="3"/>
      <c r="L8719" s="3"/>
      <c r="IK8719" s="3"/>
      <c r="IL8719" s="3"/>
      <c r="IM8719" s="3"/>
      <c r="IN8719" s="3"/>
      <c r="IO8719" s="3"/>
      <c r="IP8719" s="3"/>
      <c r="IQ8719" s="3"/>
      <c r="IR8719" s="3"/>
      <c r="IS8719" s="3"/>
    </row>
    <row r="8720" spans="1:253" s="2" customFormat="1" ht="16.5">
      <c r="A8720" s="250"/>
      <c r="B8720" s="250"/>
      <c r="C8720" s="250"/>
      <c r="D8720" s="250"/>
      <c r="E8720" s="250"/>
      <c r="F8720" s="250"/>
      <c r="G8720" s="3"/>
      <c r="H8720" s="3"/>
      <c r="I8720" s="3"/>
      <c r="J8720" s="3"/>
      <c r="K8720" s="3"/>
      <c r="L8720" s="3"/>
      <c r="IK8720" s="3"/>
      <c r="IL8720" s="3"/>
      <c r="IM8720" s="3"/>
      <c r="IN8720" s="3"/>
      <c r="IO8720" s="3"/>
      <c r="IP8720" s="3"/>
      <c r="IQ8720" s="3"/>
      <c r="IR8720" s="3"/>
      <c r="IS8720" s="3"/>
    </row>
    <row r="8721" spans="1:253" s="2" customFormat="1" ht="16.5">
      <c r="A8721" s="250"/>
      <c r="B8721" s="250"/>
      <c r="C8721" s="250"/>
      <c r="D8721" s="250"/>
      <c r="E8721" s="250"/>
      <c r="F8721" s="250"/>
      <c r="G8721" s="3"/>
      <c r="H8721" s="3"/>
      <c r="I8721" s="3"/>
      <c r="J8721" s="3"/>
      <c r="K8721" s="3"/>
      <c r="L8721" s="3"/>
      <c r="IK8721" s="3"/>
      <c r="IL8721" s="3"/>
      <c r="IM8721" s="3"/>
      <c r="IN8721" s="3"/>
      <c r="IO8721" s="3"/>
      <c r="IP8721" s="3"/>
      <c r="IQ8721" s="3"/>
      <c r="IR8721" s="3"/>
      <c r="IS8721" s="3"/>
    </row>
    <row r="8722" spans="1:253" s="2" customFormat="1" ht="16.5">
      <c r="A8722" s="250"/>
      <c r="B8722" s="250"/>
      <c r="C8722" s="250"/>
      <c r="D8722" s="250"/>
      <c r="E8722" s="250"/>
      <c r="F8722" s="250"/>
      <c r="G8722" s="3"/>
      <c r="H8722" s="3"/>
      <c r="I8722" s="3"/>
      <c r="J8722" s="3"/>
      <c r="K8722" s="3"/>
      <c r="L8722" s="3"/>
      <c r="IK8722" s="3"/>
      <c r="IL8722" s="3"/>
      <c r="IM8722" s="3"/>
      <c r="IN8722" s="3"/>
      <c r="IO8722" s="3"/>
      <c r="IP8722" s="3"/>
      <c r="IQ8722" s="3"/>
      <c r="IR8722" s="3"/>
      <c r="IS8722" s="3"/>
    </row>
    <row r="8723" spans="1:253" s="2" customFormat="1" ht="16.5">
      <c r="A8723" s="250"/>
      <c r="B8723" s="250"/>
      <c r="C8723" s="250"/>
      <c r="D8723" s="250"/>
      <c r="E8723" s="250"/>
      <c r="F8723" s="250"/>
      <c r="G8723" s="3"/>
      <c r="H8723" s="3"/>
      <c r="I8723" s="3"/>
      <c r="J8723" s="3"/>
      <c r="K8723" s="3"/>
      <c r="L8723" s="3"/>
      <c r="IK8723" s="3"/>
      <c r="IL8723" s="3"/>
      <c r="IM8723" s="3"/>
      <c r="IN8723" s="3"/>
      <c r="IO8723" s="3"/>
      <c r="IP8723" s="3"/>
      <c r="IQ8723" s="3"/>
      <c r="IR8723" s="3"/>
      <c r="IS8723" s="3"/>
    </row>
    <row r="8724" spans="1:253" s="2" customFormat="1" ht="16.5">
      <c r="A8724" s="250"/>
      <c r="B8724" s="250"/>
      <c r="C8724" s="250"/>
      <c r="D8724" s="250"/>
      <c r="E8724" s="250"/>
      <c r="F8724" s="250"/>
      <c r="G8724" s="3"/>
      <c r="H8724" s="3"/>
      <c r="I8724" s="3"/>
      <c r="J8724" s="3"/>
      <c r="K8724" s="3"/>
      <c r="L8724" s="3"/>
      <c r="IK8724" s="3"/>
      <c r="IL8724" s="3"/>
      <c r="IM8724" s="3"/>
      <c r="IN8724" s="3"/>
      <c r="IO8724" s="3"/>
      <c r="IP8724" s="3"/>
      <c r="IQ8724" s="3"/>
      <c r="IR8724" s="3"/>
      <c r="IS8724" s="3"/>
    </row>
    <row r="8725" spans="1:253" s="2" customFormat="1" ht="16.5">
      <c r="A8725" s="250"/>
      <c r="B8725" s="250"/>
      <c r="C8725" s="250"/>
      <c r="D8725" s="250"/>
      <c r="E8725" s="250"/>
      <c r="F8725" s="250"/>
      <c r="G8725" s="3"/>
      <c r="H8725" s="3"/>
      <c r="I8725" s="3"/>
      <c r="J8725" s="3"/>
      <c r="K8725" s="3"/>
      <c r="L8725" s="3"/>
      <c r="IK8725" s="3"/>
      <c r="IL8725" s="3"/>
      <c r="IM8725" s="3"/>
      <c r="IN8725" s="3"/>
      <c r="IO8725" s="3"/>
      <c r="IP8725" s="3"/>
      <c r="IQ8725" s="3"/>
      <c r="IR8725" s="3"/>
      <c r="IS8725" s="3"/>
    </row>
    <row r="8726" spans="1:253" s="2" customFormat="1" ht="16.5">
      <c r="A8726" s="250"/>
      <c r="B8726" s="250"/>
      <c r="C8726" s="250"/>
      <c r="D8726" s="250"/>
      <c r="E8726" s="250"/>
      <c r="F8726" s="250"/>
      <c r="G8726" s="3"/>
      <c r="H8726" s="3"/>
      <c r="I8726" s="3"/>
      <c r="J8726" s="3"/>
      <c r="K8726" s="3"/>
      <c r="L8726" s="3"/>
      <c r="IK8726" s="3"/>
      <c r="IL8726" s="3"/>
      <c r="IM8726" s="3"/>
      <c r="IN8726" s="3"/>
      <c r="IO8726" s="3"/>
      <c r="IP8726" s="3"/>
      <c r="IQ8726" s="3"/>
      <c r="IR8726" s="3"/>
      <c r="IS8726" s="3"/>
    </row>
    <row r="8727" spans="1:253" s="2" customFormat="1" ht="16.5">
      <c r="A8727" s="250"/>
      <c r="B8727" s="250"/>
      <c r="C8727" s="250"/>
      <c r="D8727" s="250"/>
      <c r="E8727" s="250"/>
      <c r="F8727" s="250"/>
      <c r="G8727" s="3"/>
      <c r="H8727" s="3"/>
      <c r="I8727" s="3"/>
      <c r="J8727" s="3"/>
      <c r="K8727" s="3"/>
      <c r="L8727" s="3"/>
      <c r="IK8727" s="3"/>
      <c r="IL8727" s="3"/>
      <c r="IM8727" s="3"/>
      <c r="IN8727" s="3"/>
      <c r="IO8727" s="3"/>
      <c r="IP8727" s="3"/>
      <c r="IQ8727" s="3"/>
      <c r="IR8727" s="3"/>
      <c r="IS8727" s="3"/>
    </row>
    <row r="8728" spans="1:253" s="2" customFormat="1" ht="16.5">
      <c r="A8728" s="250"/>
      <c r="B8728" s="250"/>
      <c r="C8728" s="250"/>
      <c r="D8728" s="250"/>
      <c r="E8728" s="250"/>
      <c r="F8728" s="250"/>
      <c r="G8728" s="3"/>
      <c r="H8728" s="3"/>
      <c r="I8728" s="3"/>
      <c r="J8728" s="3"/>
      <c r="K8728" s="3"/>
      <c r="L8728" s="3"/>
      <c r="IK8728" s="3"/>
      <c r="IL8728" s="3"/>
      <c r="IM8728" s="3"/>
      <c r="IN8728" s="3"/>
      <c r="IO8728" s="3"/>
      <c r="IP8728" s="3"/>
      <c r="IQ8728" s="3"/>
      <c r="IR8728" s="3"/>
      <c r="IS8728" s="3"/>
    </row>
    <row r="8729" spans="1:253" s="2" customFormat="1" ht="16.5">
      <c r="A8729" s="250"/>
      <c r="B8729" s="250"/>
      <c r="C8729" s="250"/>
      <c r="D8729" s="250"/>
      <c r="E8729" s="250"/>
      <c r="F8729" s="250"/>
      <c r="G8729" s="3"/>
      <c r="H8729" s="3"/>
      <c r="I8729" s="3"/>
      <c r="J8729" s="3"/>
      <c r="K8729" s="3"/>
      <c r="L8729" s="3"/>
      <c r="IK8729" s="3"/>
      <c r="IL8729" s="3"/>
      <c r="IM8729" s="3"/>
      <c r="IN8729" s="3"/>
      <c r="IO8729" s="3"/>
      <c r="IP8729" s="3"/>
      <c r="IQ8729" s="3"/>
      <c r="IR8729" s="3"/>
      <c r="IS8729" s="3"/>
    </row>
    <row r="8730" spans="1:253" s="2" customFormat="1" ht="16.5">
      <c r="A8730" s="250"/>
      <c r="B8730" s="250"/>
      <c r="C8730" s="250"/>
      <c r="D8730" s="250"/>
      <c r="E8730" s="250"/>
      <c r="F8730" s="250"/>
      <c r="G8730" s="3"/>
      <c r="H8730" s="3"/>
      <c r="I8730" s="3"/>
      <c r="J8730" s="3"/>
      <c r="K8730" s="3"/>
      <c r="L8730" s="3"/>
      <c r="IK8730" s="3"/>
      <c r="IL8730" s="3"/>
      <c r="IM8730" s="3"/>
      <c r="IN8730" s="3"/>
      <c r="IO8730" s="3"/>
      <c r="IP8730" s="3"/>
      <c r="IQ8730" s="3"/>
      <c r="IR8730" s="3"/>
      <c r="IS8730" s="3"/>
    </row>
    <row r="8731" spans="1:253" s="2" customFormat="1" ht="16.5">
      <c r="A8731" s="250"/>
      <c r="B8731" s="250"/>
      <c r="C8731" s="250"/>
      <c r="D8731" s="250"/>
      <c r="E8731" s="250"/>
      <c r="F8731" s="250"/>
      <c r="G8731" s="3"/>
      <c r="H8731" s="3"/>
      <c r="I8731" s="3"/>
      <c r="J8731" s="3"/>
      <c r="K8731" s="3"/>
      <c r="L8731" s="3"/>
      <c r="IK8731" s="3"/>
      <c r="IL8731" s="3"/>
      <c r="IM8731" s="3"/>
      <c r="IN8731" s="3"/>
      <c r="IO8731" s="3"/>
      <c r="IP8731" s="3"/>
      <c r="IQ8731" s="3"/>
      <c r="IR8731" s="3"/>
      <c r="IS8731" s="3"/>
    </row>
    <row r="8732" spans="1:253" s="2" customFormat="1" ht="16.5">
      <c r="A8732" s="250"/>
      <c r="B8732" s="250"/>
      <c r="C8732" s="250"/>
      <c r="D8732" s="250"/>
      <c r="E8732" s="250"/>
      <c r="F8732" s="250"/>
      <c r="G8732" s="3"/>
      <c r="H8732" s="3"/>
      <c r="I8732" s="3"/>
      <c r="J8732" s="3"/>
      <c r="K8732" s="3"/>
      <c r="L8732" s="3"/>
      <c r="IK8732" s="3"/>
      <c r="IL8732" s="3"/>
      <c r="IM8732" s="3"/>
      <c r="IN8732" s="3"/>
      <c r="IO8732" s="3"/>
      <c r="IP8732" s="3"/>
      <c r="IQ8732" s="3"/>
      <c r="IR8732" s="3"/>
      <c r="IS8732" s="3"/>
    </row>
    <row r="8733" spans="1:253" s="2" customFormat="1" ht="16.5">
      <c r="A8733" s="250"/>
      <c r="B8733" s="250"/>
      <c r="C8733" s="250"/>
      <c r="D8733" s="250"/>
      <c r="E8733" s="250"/>
      <c r="F8733" s="250"/>
      <c r="G8733" s="3"/>
      <c r="H8733" s="3"/>
      <c r="I8733" s="3"/>
      <c r="J8733" s="3"/>
      <c r="K8733" s="3"/>
      <c r="L8733" s="3"/>
      <c r="IK8733" s="3"/>
      <c r="IL8733" s="3"/>
      <c r="IM8733" s="3"/>
      <c r="IN8733" s="3"/>
      <c r="IO8733" s="3"/>
      <c r="IP8733" s="3"/>
      <c r="IQ8733" s="3"/>
      <c r="IR8733" s="3"/>
      <c r="IS8733" s="3"/>
    </row>
    <row r="8734" spans="1:253" s="2" customFormat="1" ht="16.5">
      <c r="A8734" s="250"/>
      <c r="B8734" s="250"/>
      <c r="C8734" s="250"/>
      <c r="D8734" s="250"/>
      <c r="E8734" s="250"/>
      <c r="F8734" s="250"/>
      <c r="G8734" s="3"/>
      <c r="H8734" s="3"/>
      <c r="I8734" s="3"/>
      <c r="J8734" s="3"/>
      <c r="K8734" s="3"/>
      <c r="L8734" s="3"/>
      <c r="IK8734" s="3"/>
      <c r="IL8734" s="3"/>
      <c r="IM8734" s="3"/>
      <c r="IN8734" s="3"/>
      <c r="IO8734" s="3"/>
      <c r="IP8734" s="3"/>
      <c r="IQ8734" s="3"/>
      <c r="IR8734" s="3"/>
      <c r="IS8734" s="3"/>
    </row>
    <row r="8735" spans="1:253" s="2" customFormat="1" ht="16.5">
      <c r="A8735" s="250"/>
      <c r="B8735" s="250"/>
      <c r="C8735" s="250"/>
      <c r="D8735" s="250"/>
      <c r="E8735" s="250"/>
      <c r="F8735" s="250"/>
      <c r="G8735" s="3"/>
      <c r="H8735" s="3"/>
      <c r="I8735" s="3"/>
      <c r="J8735" s="3"/>
      <c r="K8735" s="3"/>
      <c r="L8735" s="3"/>
      <c r="IK8735" s="3"/>
      <c r="IL8735" s="3"/>
      <c r="IM8735" s="3"/>
      <c r="IN8735" s="3"/>
      <c r="IO8735" s="3"/>
      <c r="IP8735" s="3"/>
      <c r="IQ8735" s="3"/>
      <c r="IR8735" s="3"/>
      <c r="IS8735" s="3"/>
    </row>
    <row r="8736" spans="1:253" s="2" customFormat="1" ht="16.5">
      <c r="A8736" s="250"/>
      <c r="B8736" s="250"/>
      <c r="C8736" s="250"/>
      <c r="D8736" s="250"/>
      <c r="E8736" s="250"/>
      <c r="F8736" s="250"/>
      <c r="G8736" s="3"/>
      <c r="H8736" s="3"/>
      <c r="I8736" s="3"/>
      <c r="J8736" s="3"/>
      <c r="K8736" s="3"/>
      <c r="L8736" s="3"/>
      <c r="IK8736" s="3"/>
      <c r="IL8736" s="3"/>
      <c r="IM8736" s="3"/>
      <c r="IN8736" s="3"/>
      <c r="IO8736" s="3"/>
      <c r="IP8736" s="3"/>
      <c r="IQ8736" s="3"/>
      <c r="IR8736" s="3"/>
      <c r="IS8736" s="3"/>
    </row>
    <row r="8737" spans="1:253" s="2" customFormat="1" ht="16.5">
      <c r="A8737" s="250"/>
      <c r="B8737" s="250"/>
      <c r="C8737" s="250"/>
      <c r="D8737" s="250"/>
      <c r="E8737" s="250"/>
      <c r="F8737" s="250"/>
      <c r="G8737" s="3"/>
      <c r="H8737" s="3"/>
      <c r="I8737" s="3"/>
      <c r="J8737" s="3"/>
      <c r="K8737" s="3"/>
      <c r="L8737" s="3"/>
      <c r="IK8737" s="3"/>
      <c r="IL8737" s="3"/>
      <c r="IM8737" s="3"/>
      <c r="IN8737" s="3"/>
      <c r="IO8737" s="3"/>
      <c r="IP8737" s="3"/>
      <c r="IQ8737" s="3"/>
      <c r="IR8737" s="3"/>
      <c r="IS8737" s="3"/>
    </row>
    <row r="8738" spans="1:253" s="2" customFormat="1" ht="16.5">
      <c r="A8738" s="250"/>
      <c r="B8738" s="250"/>
      <c r="C8738" s="250"/>
      <c r="D8738" s="250"/>
      <c r="E8738" s="250"/>
      <c r="F8738" s="250"/>
      <c r="G8738" s="3"/>
      <c r="H8738" s="3"/>
      <c r="I8738" s="3"/>
      <c r="J8738" s="3"/>
      <c r="K8738" s="3"/>
      <c r="L8738" s="3"/>
      <c r="IK8738" s="3"/>
      <c r="IL8738" s="3"/>
      <c r="IM8738" s="3"/>
      <c r="IN8738" s="3"/>
      <c r="IO8738" s="3"/>
      <c r="IP8738" s="3"/>
      <c r="IQ8738" s="3"/>
      <c r="IR8738" s="3"/>
      <c r="IS8738" s="3"/>
    </row>
    <row r="8739" spans="1:253" s="2" customFormat="1" ht="16.5">
      <c r="A8739" s="250"/>
      <c r="B8739" s="250"/>
      <c r="C8739" s="250"/>
      <c r="D8739" s="250"/>
      <c r="E8739" s="250"/>
      <c r="F8739" s="250"/>
      <c r="G8739" s="3"/>
      <c r="H8739" s="3"/>
      <c r="I8739" s="3"/>
      <c r="J8739" s="3"/>
      <c r="K8739" s="3"/>
      <c r="L8739" s="3"/>
      <c r="IK8739" s="3"/>
      <c r="IL8739" s="3"/>
      <c r="IM8739" s="3"/>
      <c r="IN8739" s="3"/>
      <c r="IO8739" s="3"/>
      <c r="IP8739" s="3"/>
      <c r="IQ8739" s="3"/>
      <c r="IR8739" s="3"/>
      <c r="IS8739" s="3"/>
    </row>
    <row r="8740" spans="1:253" s="2" customFormat="1" ht="16.5">
      <c r="A8740" s="250"/>
      <c r="B8740" s="250"/>
      <c r="C8740" s="250"/>
      <c r="D8740" s="250"/>
      <c r="E8740" s="250"/>
      <c r="F8740" s="250"/>
      <c r="G8740" s="3"/>
      <c r="H8740" s="3"/>
      <c r="I8740" s="3"/>
      <c r="J8740" s="3"/>
      <c r="K8740" s="3"/>
      <c r="L8740" s="3"/>
      <c r="IK8740" s="3"/>
      <c r="IL8740" s="3"/>
      <c r="IM8740" s="3"/>
      <c r="IN8740" s="3"/>
      <c r="IO8740" s="3"/>
      <c r="IP8740" s="3"/>
      <c r="IQ8740" s="3"/>
      <c r="IR8740" s="3"/>
      <c r="IS8740" s="3"/>
    </row>
    <row r="8741" spans="1:253" s="2" customFormat="1" ht="16.5">
      <c r="A8741" s="250"/>
      <c r="B8741" s="250"/>
      <c r="C8741" s="250"/>
      <c r="D8741" s="250"/>
      <c r="E8741" s="250"/>
      <c r="F8741" s="250"/>
      <c r="G8741" s="3"/>
      <c r="H8741" s="3"/>
      <c r="I8741" s="3"/>
      <c r="J8741" s="3"/>
      <c r="K8741" s="3"/>
      <c r="L8741" s="3"/>
      <c r="IK8741" s="3"/>
      <c r="IL8741" s="3"/>
      <c r="IM8741" s="3"/>
      <c r="IN8741" s="3"/>
      <c r="IO8741" s="3"/>
      <c r="IP8741" s="3"/>
      <c r="IQ8741" s="3"/>
      <c r="IR8741" s="3"/>
      <c r="IS8741" s="3"/>
    </row>
    <row r="8742" spans="1:253" s="2" customFormat="1" ht="16.5">
      <c r="A8742" s="250"/>
      <c r="B8742" s="250"/>
      <c r="C8742" s="250"/>
      <c r="D8742" s="250"/>
      <c r="E8742" s="250"/>
      <c r="F8742" s="250"/>
      <c r="G8742" s="3"/>
      <c r="H8742" s="3"/>
      <c r="I8742" s="3"/>
      <c r="J8742" s="3"/>
      <c r="K8742" s="3"/>
      <c r="L8742" s="3"/>
      <c r="IK8742" s="3"/>
      <c r="IL8742" s="3"/>
      <c r="IM8742" s="3"/>
      <c r="IN8742" s="3"/>
      <c r="IO8742" s="3"/>
      <c r="IP8742" s="3"/>
      <c r="IQ8742" s="3"/>
      <c r="IR8742" s="3"/>
      <c r="IS8742" s="3"/>
    </row>
    <row r="8743" spans="1:253" s="2" customFormat="1" ht="16.5">
      <c r="A8743" s="250"/>
      <c r="B8743" s="250"/>
      <c r="C8743" s="250"/>
      <c r="D8743" s="250"/>
      <c r="E8743" s="250"/>
      <c r="F8743" s="250"/>
      <c r="G8743" s="3"/>
      <c r="H8743" s="3"/>
      <c r="I8743" s="3"/>
      <c r="J8743" s="3"/>
      <c r="K8743" s="3"/>
      <c r="L8743" s="3"/>
      <c r="IK8743" s="3"/>
      <c r="IL8743" s="3"/>
      <c r="IM8743" s="3"/>
      <c r="IN8743" s="3"/>
      <c r="IO8743" s="3"/>
      <c r="IP8743" s="3"/>
      <c r="IQ8743" s="3"/>
      <c r="IR8743" s="3"/>
      <c r="IS8743" s="3"/>
    </row>
    <row r="8744" spans="1:253" s="2" customFormat="1" ht="16.5">
      <c r="A8744" s="250"/>
      <c r="B8744" s="250"/>
      <c r="C8744" s="250"/>
      <c r="D8744" s="250"/>
      <c r="E8744" s="250"/>
      <c r="F8744" s="250"/>
      <c r="G8744" s="3"/>
      <c r="H8744" s="3"/>
      <c r="I8744" s="3"/>
      <c r="J8744" s="3"/>
      <c r="K8744" s="3"/>
      <c r="L8744" s="3"/>
      <c r="IK8744" s="3"/>
      <c r="IL8744" s="3"/>
      <c r="IM8744" s="3"/>
      <c r="IN8744" s="3"/>
      <c r="IO8744" s="3"/>
      <c r="IP8744" s="3"/>
      <c r="IQ8744" s="3"/>
      <c r="IR8744" s="3"/>
      <c r="IS8744" s="3"/>
    </row>
    <row r="8745" spans="1:253" s="2" customFormat="1" ht="16.5">
      <c r="A8745" s="250"/>
      <c r="B8745" s="250"/>
      <c r="C8745" s="250"/>
      <c r="D8745" s="250"/>
      <c r="E8745" s="250"/>
      <c r="F8745" s="250"/>
      <c r="G8745" s="3"/>
      <c r="H8745" s="3"/>
      <c r="I8745" s="3"/>
      <c r="J8745" s="3"/>
      <c r="K8745" s="3"/>
      <c r="L8745" s="3"/>
      <c r="IK8745" s="3"/>
      <c r="IL8745" s="3"/>
      <c r="IM8745" s="3"/>
      <c r="IN8745" s="3"/>
      <c r="IO8745" s="3"/>
      <c r="IP8745" s="3"/>
      <c r="IQ8745" s="3"/>
      <c r="IR8745" s="3"/>
      <c r="IS8745" s="3"/>
    </row>
    <row r="8746" spans="1:253" s="2" customFormat="1" ht="16.5">
      <c r="A8746" s="250"/>
      <c r="B8746" s="250"/>
      <c r="C8746" s="250"/>
      <c r="D8746" s="250"/>
      <c r="E8746" s="250"/>
      <c r="F8746" s="250"/>
      <c r="G8746" s="3"/>
      <c r="H8746" s="3"/>
      <c r="I8746" s="3"/>
      <c r="J8746" s="3"/>
      <c r="K8746" s="3"/>
      <c r="L8746" s="3"/>
      <c r="IK8746" s="3"/>
      <c r="IL8746" s="3"/>
      <c r="IM8746" s="3"/>
      <c r="IN8746" s="3"/>
      <c r="IO8746" s="3"/>
      <c r="IP8746" s="3"/>
      <c r="IQ8746" s="3"/>
      <c r="IR8746" s="3"/>
      <c r="IS8746" s="3"/>
    </row>
    <row r="8747" spans="1:253" s="2" customFormat="1" ht="16.5">
      <c r="A8747" s="250"/>
      <c r="B8747" s="250"/>
      <c r="C8747" s="250"/>
      <c r="D8747" s="250"/>
      <c r="E8747" s="250"/>
      <c r="F8747" s="250"/>
      <c r="G8747" s="3"/>
      <c r="H8747" s="3"/>
      <c r="I8747" s="3"/>
      <c r="J8747" s="3"/>
      <c r="K8747" s="3"/>
      <c r="L8747" s="3"/>
      <c r="IK8747" s="3"/>
      <c r="IL8747" s="3"/>
      <c r="IM8747" s="3"/>
      <c r="IN8747" s="3"/>
      <c r="IO8747" s="3"/>
      <c r="IP8747" s="3"/>
      <c r="IQ8747" s="3"/>
      <c r="IR8747" s="3"/>
      <c r="IS8747" s="3"/>
    </row>
    <row r="8748" spans="1:253" s="2" customFormat="1" ht="16.5">
      <c r="A8748" s="250"/>
      <c r="B8748" s="250"/>
      <c r="C8748" s="250"/>
      <c r="D8748" s="250"/>
      <c r="E8748" s="250"/>
      <c r="F8748" s="250"/>
      <c r="G8748" s="3"/>
      <c r="H8748" s="3"/>
      <c r="I8748" s="3"/>
      <c r="J8748" s="3"/>
      <c r="K8748" s="3"/>
      <c r="L8748" s="3"/>
      <c r="IK8748" s="3"/>
      <c r="IL8748" s="3"/>
      <c r="IM8748" s="3"/>
      <c r="IN8748" s="3"/>
      <c r="IO8748" s="3"/>
      <c r="IP8748" s="3"/>
      <c r="IQ8748" s="3"/>
      <c r="IR8748" s="3"/>
      <c r="IS8748" s="3"/>
    </row>
    <row r="8749" spans="1:253" s="2" customFormat="1" ht="16.5">
      <c r="A8749" s="250"/>
      <c r="B8749" s="250"/>
      <c r="C8749" s="250"/>
      <c r="D8749" s="250"/>
      <c r="E8749" s="250"/>
      <c r="F8749" s="250"/>
      <c r="G8749" s="3"/>
      <c r="H8749" s="3"/>
      <c r="I8749" s="3"/>
      <c r="J8749" s="3"/>
      <c r="K8749" s="3"/>
      <c r="L8749" s="3"/>
      <c r="IK8749" s="3"/>
      <c r="IL8749" s="3"/>
      <c r="IM8749" s="3"/>
      <c r="IN8749" s="3"/>
      <c r="IO8749" s="3"/>
      <c r="IP8749" s="3"/>
      <c r="IQ8749" s="3"/>
      <c r="IR8749" s="3"/>
      <c r="IS8749" s="3"/>
    </row>
    <row r="8750" spans="1:253" s="2" customFormat="1" ht="16.5">
      <c r="A8750" s="250"/>
      <c r="B8750" s="250"/>
      <c r="C8750" s="250"/>
      <c r="D8750" s="250"/>
      <c r="E8750" s="250"/>
      <c r="F8750" s="250"/>
      <c r="G8750" s="3"/>
      <c r="H8750" s="3"/>
      <c r="I8750" s="3"/>
      <c r="J8750" s="3"/>
      <c r="K8750" s="3"/>
      <c r="L8750" s="3"/>
      <c r="IK8750" s="3"/>
      <c r="IL8750" s="3"/>
      <c r="IM8750" s="3"/>
      <c r="IN8750" s="3"/>
      <c r="IO8750" s="3"/>
      <c r="IP8750" s="3"/>
      <c r="IQ8750" s="3"/>
      <c r="IR8750" s="3"/>
      <c r="IS8750" s="3"/>
    </row>
    <row r="8751" spans="1:253" s="2" customFormat="1" ht="16.5">
      <c r="A8751" s="250"/>
      <c r="B8751" s="250"/>
      <c r="C8751" s="250"/>
      <c r="D8751" s="250"/>
      <c r="E8751" s="250"/>
      <c r="F8751" s="250"/>
      <c r="G8751" s="3"/>
      <c r="H8751" s="3"/>
      <c r="I8751" s="3"/>
      <c r="J8751" s="3"/>
      <c r="K8751" s="3"/>
      <c r="L8751" s="3"/>
      <c r="IK8751" s="3"/>
      <c r="IL8751" s="3"/>
      <c r="IM8751" s="3"/>
      <c r="IN8751" s="3"/>
      <c r="IO8751" s="3"/>
      <c r="IP8751" s="3"/>
      <c r="IQ8751" s="3"/>
      <c r="IR8751" s="3"/>
      <c r="IS8751" s="3"/>
    </row>
    <row r="8752" spans="1:253" s="2" customFormat="1" ht="16.5">
      <c r="A8752" s="250"/>
      <c r="B8752" s="250"/>
      <c r="C8752" s="250"/>
      <c r="D8752" s="250"/>
      <c r="E8752" s="250"/>
      <c r="F8752" s="250"/>
      <c r="G8752" s="3"/>
      <c r="H8752" s="3"/>
      <c r="I8752" s="3"/>
      <c r="J8752" s="3"/>
      <c r="K8752" s="3"/>
      <c r="L8752" s="3"/>
      <c r="IK8752" s="3"/>
      <c r="IL8752" s="3"/>
      <c r="IM8752" s="3"/>
      <c r="IN8752" s="3"/>
      <c r="IO8752" s="3"/>
      <c r="IP8752" s="3"/>
      <c r="IQ8752" s="3"/>
      <c r="IR8752" s="3"/>
      <c r="IS8752" s="3"/>
    </row>
    <row r="8753" spans="1:253" s="2" customFormat="1" ht="16.5">
      <c r="A8753" s="250"/>
      <c r="B8753" s="250"/>
      <c r="C8753" s="250"/>
      <c r="D8753" s="250"/>
      <c r="E8753" s="250"/>
      <c r="F8753" s="250"/>
      <c r="G8753" s="3"/>
      <c r="H8753" s="3"/>
      <c r="I8753" s="3"/>
      <c r="J8753" s="3"/>
      <c r="K8753" s="3"/>
      <c r="L8753" s="3"/>
      <c r="IK8753" s="3"/>
      <c r="IL8753" s="3"/>
      <c r="IM8753" s="3"/>
      <c r="IN8753" s="3"/>
      <c r="IO8753" s="3"/>
      <c r="IP8753" s="3"/>
      <c r="IQ8753" s="3"/>
      <c r="IR8753" s="3"/>
      <c r="IS8753" s="3"/>
    </row>
    <row r="8754" spans="1:253" s="2" customFormat="1" ht="16.5">
      <c r="A8754" s="250"/>
      <c r="B8754" s="250"/>
      <c r="C8754" s="250"/>
      <c r="D8754" s="250"/>
      <c r="E8754" s="250"/>
      <c r="F8754" s="250"/>
      <c r="G8754" s="3"/>
      <c r="H8754" s="3"/>
      <c r="I8754" s="3"/>
      <c r="J8754" s="3"/>
      <c r="K8754" s="3"/>
      <c r="L8754" s="3"/>
      <c r="IK8754" s="3"/>
      <c r="IL8754" s="3"/>
      <c r="IM8754" s="3"/>
      <c r="IN8754" s="3"/>
      <c r="IO8754" s="3"/>
      <c r="IP8754" s="3"/>
      <c r="IQ8754" s="3"/>
      <c r="IR8754" s="3"/>
      <c r="IS8754" s="3"/>
    </row>
    <row r="8755" spans="1:253" s="2" customFormat="1" ht="16.5">
      <c r="A8755" s="250"/>
      <c r="B8755" s="250"/>
      <c r="C8755" s="250"/>
      <c r="D8755" s="250"/>
      <c r="E8755" s="250"/>
      <c r="F8755" s="250"/>
      <c r="G8755" s="3"/>
      <c r="H8755" s="3"/>
      <c r="I8755" s="3"/>
      <c r="J8755" s="3"/>
      <c r="K8755" s="3"/>
      <c r="L8755" s="3"/>
      <c r="IK8755" s="3"/>
      <c r="IL8755" s="3"/>
      <c r="IM8755" s="3"/>
      <c r="IN8755" s="3"/>
      <c r="IO8755" s="3"/>
      <c r="IP8755" s="3"/>
      <c r="IQ8755" s="3"/>
      <c r="IR8755" s="3"/>
      <c r="IS8755" s="3"/>
    </row>
    <row r="8756" spans="1:253" s="2" customFormat="1" ht="16.5">
      <c r="A8756" s="250"/>
      <c r="B8756" s="250"/>
      <c r="C8756" s="250"/>
      <c r="D8756" s="250"/>
      <c r="E8756" s="250"/>
      <c r="F8756" s="250"/>
      <c r="G8756" s="3"/>
      <c r="H8756" s="3"/>
      <c r="I8756" s="3"/>
      <c r="J8756" s="3"/>
      <c r="K8756" s="3"/>
      <c r="L8756" s="3"/>
      <c r="IK8756" s="3"/>
      <c r="IL8756" s="3"/>
      <c r="IM8756" s="3"/>
      <c r="IN8756" s="3"/>
      <c r="IO8756" s="3"/>
      <c r="IP8756" s="3"/>
      <c r="IQ8756" s="3"/>
      <c r="IR8756" s="3"/>
      <c r="IS8756" s="3"/>
    </row>
    <row r="8757" spans="1:253" s="2" customFormat="1" ht="16.5">
      <c r="A8757" s="250"/>
      <c r="B8757" s="250"/>
      <c r="C8757" s="250"/>
      <c r="D8757" s="250"/>
      <c r="E8757" s="250"/>
      <c r="F8757" s="250"/>
      <c r="G8757" s="3"/>
      <c r="H8757" s="3"/>
      <c r="I8757" s="3"/>
      <c r="J8757" s="3"/>
      <c r="K8757" s="3"/>
      <c r="L8757" s="3"/>
      <c r="IK8757" s="3"/>
      <c r="IL8757" s="3"/>
      <c r="IM8757" s="3"/>
      <c r="IN8757" s="3"/>
      <c r="IO8757" s="3"/>
      <c r="IP8757" s="3"/>
      <c r="IQ8757" s="3"/>
      <c r="IR8757" s="3"/>
      <c r="IS8757" s="3"/>
    </row>
    <row r="8758" spans="1:253" s="2" customFormat="1" ht="16.5">
      <c r="A8758" s="250"/>
      <c r="B8758" s="250"/>
      <c r="C8758" s="250"/>
      <c r="D8758" s="250"/>
      <c r="E8758" s="250"/>
      <c r="F8758" s="250"/>
      <c r="G8758" s="3"/>
      <c r="H8758" s="3"/>
      <c r="I8758" s="3"/>
      <c r="J8758" s="3"/>
      <c r="K8758" s="3"/>
      <c r="L8758" s="3"/>
      <c r="IK8758" s="3"/>
      <c r="IL8758" s="3"/>
      <c r="IM8758" s="3"/>
      <c r="IN8758" s="3"/>
      <c r="IO8758" s="3"/>
      <c r="IP8758" s="3"/>
      <c r="IQ8758" s="3"/>
      <c r="IR8758" s="3"/>
      <c r="IS8758" s="3"/>
    </row>
    <row r="8759" spans="1:253" s="2" customFormat="1" ht="16.5">
      <c r="A8759" s="250"/>
      <c r="B8759" s="250"/>
      <c r="C8759" s="250"/>
      <c r="D8759" s="250"/>
      <c r="E8759" s="250"/>
      <c r="F8759" s="250"/>
      <c r="G8759" s="3"/>
      <c r="H8759" s="3"/>
      <c r="I8759" s="3"/>
      <c r="J8759" s="3"/>
      <c r="K8759" s="3"/>
      <c r="L8759" s="3"/>
      <c r="IK8759" s="3"/>
      <c r="IL8759" s="3"/>
      <c r="IM8759" s="3"/>
      <c r="IN8759" s="3"/>
      <c r="IO8759" s="3"/>
      <c r="IP8759" s="3"/>
      <c r="IQ8759" s="3"/>
      <c r="IR8759" s="3"/>
      <c r="IS8759" s="3"/>
    </row>
    <row r="8760" spans="1:253" s="2" customFormat="1" ht="16.5">
      <c r="A8760" s="250"/>
      <c r="B8760" s="250"/>
      <c r="C8760" s="250"/>
      <c r="D8760" s="250"/>
      <c r="E8760" s="250"/>
      <c r="F8760" s="250"/>
      <c r="G8760" s="3"/>
      <c r="H8760" s="3"/>
      <c r="I8760" s="3"/>
      <c r="J8760" s="3"/>
      <c r="K8760" s="3"/>
      <c r="L8760" s="3"/>
      <c r="IK8760" s="3"/>
      <c r="IL8760" s="3"/>
      <c r="IM8760" s="3"/>
      <c r="IN8760" s="3"/>
      <c r="IO8760" s="3"/>
      <c r="IP8760" s="3"/>
      <c r="IQ8760" s="3"/>
      <c r="IR8760" s="3"/>
      <c r="IS8760" s="3"/>
    </row>
    <row r="8761" spans="1:253" s="2" customFormat="1" ht="16.5">
      <c r="A8761" s="250"/>
      <c r="B8761" s="250"/>
      <c r="C8761" s="250"/>
      <c r="D8761" s="250"/>
      <c r="E8761" s="250"/>
      <c r="F8761" s="250"/>
      <c r="G8761" s="3"/>
      <c r="H8761" s="3"/>
      <c r="I8761" s="3"/>
      <c r="J8761" s="3"/>
      <c r="K8761" s="3"/>
      <c r="L8761" s="3"/>
      <c r="IK8761" s="3"/>
      <c r="IL8761" s="3"/>
      <c r="IM8761" s="3"/>
      <c r="IN8761" s="3"/>
      <c r="IO8761" s="3"/>
      <c r="IP8761" s="3"/>
      <c r="IQ8761" s="3"/>
      <c r="IR8761" s="3"/>
      <c r="IS8761" s="3"/>
    </row>
    <row r="8762" spans="1:253" s="2" customFormat="1" ht="16.5">
      <c r="A8762" s="250"/>
      <c r="B8762" s="250"/>
      <c r="C8762" s="250"/>
      <c r="D8762" s="250"/>
      <c r="E8762" s="250"/>
      <c r="F8762" s="250"/>
      <c r="G8762" s="3"/>
      <c r="H8762" s="3"/>
      <c r="I8762" s="3"/>
      <c r="J8762" s="3"/>
      <c r="K8762" s="3"/>
      <c r="L8762" s="3"/>
      <c r="IK8762" s="3"/>
      <c r="IL8762" s="3"/>
      <c r="IM8762" s="3"/>
      <c r="IN8762" s="3"/>
      <c r="IO8762" s="3"/>
      <c r="IP8762" s="3"/>
      <c r="IQ8762" s="3"/>
      <c r="IR8762" s="3"/>
      <c r="IS8762" s="3"/>
    </row>
    <row r="8763" spans="1:253" s="2" customFormat="1" ht="16.5">
      <c r="A8763" s="250"/>
      <c r="B8763" s="250"/>
      <c r="C8763" s="250"/>
      <c r="D8763" s="250"/>
      <c r="E8763" s="250"/>
      <c r="F8763" s="250"/>
      <c r="G8763" s="3"/>
      <c r="H8763" s="3"/>
      <c r="I8763" s="3"/>
      <c r="J8763" s="3"/>
      <c r="K8763" s="3"/>
      <c r="L8763" s="3"/>
      <c r="IK8763" s="3"/>
      <c r="IL8763" s="3"/>
      <c r="IM8763" s="3"/>
      <c r="IN8763" s="3"/>
      <c r="IO8763" s="3"/>
      <c r="IP8763" s="3"/>
      <c r="IQ8763" s="3"/>
      <c r="IR8763" s="3"/>
      <c r="IS8763" s="3"/>
    </row>
    <row r="8764" spans="1:253" s="2" customFormat="1" ht="16.5">
      <c r="A8764" s="250"/>
      <c r="B8764" s="250"/>
      <c r="C8764" s="250"/>
      <c r="D8764" s="250"/>
      <c r="E8764" s="250"/>
      <c r="F8764" s="250"/>
      <c r="G8764" s="3"/>
      <c r="H8764" s="3"/>
      <c r="I8764" s="3"/>
      <c r="J8764" s="3"/>
      <c r="K8764" s="3"/>
      <c r="L8764" s="3"/>
      <c r="IK8764" s="3"/>
      <c r="IL8764" s="3"/>
      <c r="IM8764" s="3"/>
      <c r="IN8764" s="3"/>
      <c r="IO8764" s="3"/>
      <c r="IP8764" s="3"/>
      <c r="IQ8764" s="3"/>
      <c r="IR8764" s="3"/>
      <c r="IS8764" s="3"/>
    </row>
    <row r="8765" spans="1:253" s="2" customFormat="1" ht="16.5">
      <c r="A8765" s="250"/>
      <c r="B8765" s="250"/>
      <c r="C8765" s="250"/>
      <c r="D8765" s="250"/>
      <c r="E8765" s="250"/>
      <c r="F8765" s="250"/>
      <c r="G8765" s="3"/>
      <c r="H8765" s="3"/>
      <c r="I8765" s="3"/>
      <c r="J8765" s="3"/>
      <c r="K8765" s="3"/>
      <c r="L8765" s="3"/>
      <c r="IK8765" s="3"/>
      <c r="IL8765" s="3"/>
      <c r="IM8765" s="3"/>
      <c r="IN8765" s="3"/>
      <c r="IO8765" s="3"/>
      <c r="IP8765" s="3"/>
      <c r="IQ8765" s="3"/>
      <c r="IR8765" s="3"/>
      <c r="IS8765" s="3"/>
    </row>
    <row r="8766" spans="1:253" s="2" customFormat="1" ht="16.5">
      <c r="A8766" s="250"/>
      <c r="B8766" s="250"/>
      <c r="C8766" s="250"/>
      <c r="D8766" s="250"/>
      <c r="E8766" s="250"/>
      <c r="F8766" s="250"/>
      <c r="G8766" s="3"/>
      <c r="H8766" s="3"/>
      <c r="I8766" s="3"/>
      <c r="J8766" s="3"/>
      <c r="K8766" s="3"/>
      <c r="L8766" s="3"/>
      <c r="IK8766" s="3"/>
      <c r="IL8766" s="3"/>
      <c r="IM8766" s="3"/>
      <c r="IN8766" s="3"/>
      <c r="IO8766" s="3"/>
      <c r="IP8766" s="3"/>
      <c r="IQ8766" s="3"/>
      <c r="IR8766" s="3"/>
      <c r="IS8766" s="3"/>
    </row>
    <row r="8767" spans="1:253" s="2" customFormat="1" ht="16.5">
      <c r="A8767" s="250"/>
      <c r="B8767" s="250"/>
      <c r="C8767" s="250"/>
      <c r="D8767" s="250"/>
      <c r="E8767" s="250"/>
      <c r="F8767" s="250"/>
      <c r="G8767" s="3"/>
      <c r="H8767" s="3"/>
      <c r="I8767" s="3"/>
      <c r="J8767" s="3"/>
      <c r="K8767" s="3"/>
      <c r="L8767" s="3"/>
      <c r="IK8767" s="3"/>
      <c r="IL8767" s="3"/>
      <c r="IM8767" s="3"/>
      <c r="IN8767" s="3"/>
      <c r="IO8767" s="3"/>
      <c r="IP8767" s="3"/>
      <c r="IQ8767" s="3"/>
      <c r="IR8767" s="3"/>
      <c r="IS8767" s="3"/>
    </row>
    <row r="8768" spans="1:253" s="2" customFormat="1" ht="16.5">
      <c r="A8768" s="250"/>
      <c r="B8768" s="250"/>
      <c r="C8768" s="250"/>
      <c r="D8768" s="250"/>
      <c r="E8768" s="250"/>
      <c r="F8768" s="250"/>
      <c r="G8768" s="3"/>
      <c r="H8768" s="3"/>
      <c r="I8768" s="3"/>
      <c r="J8768" s="3"/>
      <c r="K8768" s="3"/>
      <c r="L8768" s="3"/>
      <c r="IK8768" s="3"/>
      <c r="IL8768" s="3"/>
      <c r="IM8768" s="3"/>
      <c r="IN8768" s="3"/>
      <c r="IO8768" s="3"/>
      <c r="IP8768" s="3"/>
      <c r="IQ8768" s="3"/>
      <c r="IR8768" s="3"/>
      <c r="IS8768" s="3"/>
    </row>
    <row r="8769" spans="1:253" s="2" customFormat="1" ht="16.5">
      <c r="A8769" s="250"/>
      <c r="B8769" s="250"/>
      <c r="C8769" s="250"/>
      <c r="D8769" s="250"/>
      <c r="E8769" s="250"/>
      <c r="F8769" s="250"/>
      <c r="G8769" s="3"/>
      <c r="H8769" s="3"/>
      <c r="I8769" s="3"/>
      <c r="J8769" s="3"/>
      <c r="K8769" s="3"/>
      <c r="L8769" s="3"/>
      <c r="IK8769" s="3"/>
      <c r="IL8769" s="3"/>
      <c r="IM8769" s="3"/>
      <c r="IN8769" s="3"/>
      <c r="IO8769" s="3"/>
      <c r="IP8769" s="3"/>
      <c r="IQ8769" s="3"/>
      <c r="IR8769" s="3"/>
      <c r="IS8769" s="3"/>
    </row>
    <row r="8770" spans="1:253" s="2" customFormat="1" ht="16.5">
      <c r="A8770" s="250"/>
      <c r="B8770" s="250"/>
      <c r="C8770" s="250"/>
      <c r="D8770" s="250"/>
      <c r="E8770" s="250"/>
      <c r="F8770" s="250"/>
      <c r="G8770" s="3"/>
      <c r="H8770" s="3"/>
      <c r="I8770" s="3"/>
      <c r="J8770" s="3"/>
      <c r="K8770" s="3"/>
      <c r="L8770" s="3"/>
      <c r="IK8770" s="3"/>
      <c r="IL8770" s="3"/>
      <c r="IM8770" s="3"/>
      <c r="IN8770" s="3"/>
      <c r="IO8770" s="3"/>
      <c r="IP8770" s="3"/>
      <c r="IQ8770" s="3"/>
      <c r="IR8770" s="3"/>
      <c r="IS8770" s="3"/>
    </row>
    <row r="8771" spans="1:253" s="2" customFormat="1" ht="16.5">
      <c r="A8771" s="250"/>
      <c r="B8771" s="250"/>
      <c r="C8771" s="250"/>
      <c r="D8771" s="250"/>
      <c r="E8771" s="250"/>
      <c r="F8771" s="250"/>
      <c r="G8771" s="3"/>
      <c r="H8771" s="3"/>
      <c r="I8771" s="3"/>
      <c r="J8771" s="3"/>
      <c r="K8771" s="3"/>
      <c r="L8771" s="3"/>
      <c r="IK8771" s="3"/>
      <c r="IL8771" s="3"/>
      <c r="IM8771" s="3"/>
      <c r="IN8771" s="3"/>
      <c r="IO8771" s="3"/>
      <c r="IP8771" s="3"/>
      <c r="IQ8771" s="3"/>
      <c r="IR8771" s="3"/>
      <c r="IS8771" s="3"/>
    </row>
    <row r="8772" spans="1:253" s="2" customFormat="1" ht="16.5">
      <c r="A8772" s="250"/>
      <c r="B8772" s="250"/>
      <c r="C8772" s="250"/>
      <c r="D8772" s="250"/>
      <c r="E8772" s="250"/>
      <c r="F8772" s="250"/>
      <c r="G8772" s="3"/>
      <c r="H8772" s="3"/>
      <c r="I8772" s="3"/>
      <c r="J8772" s="3"/>
      <c r="K8772" s="3"/>
      <c r="L8772" s="3"/>
      <c r="IK8772" s="3"/>
      <c r="IL8772" s="3"/>
      <c r="IM8772" s="3"/>
      <c r="IN8772" s="3"/>
      <c r="IO8772" s="3"/>
      <c r="IP8772" s="3"/>
      <c r="IQ8772" s="3"/>
      <c r="IR8772" s="3"/>
      <c r="IS8772" s="3"/>
    </row>
    <row r="8773" spans="1:253" s="2" customFormat="1" ht="16.5">
      <c r="A8773" s="250"/>
      <c r="B8773" s="250"/>
      <c r="C8773" s="250"/>
      <c r="D8773" s="250"/>
      <c r="E8773" s="250"/>
      <c r="F8773" s="250"/>
      <c r="G8773" s="3"/>
      <c r="H8773" s="3"/>
      <c r="I8773" s="3"/>
      <c r="J8773" s="3"/>
      <c r="K8773" s="3"/>
      <c r="L8773" s="3"/>
      <c r="IK8773" s="3"/>
      <c r="IL8773" s="3"/>
      <c r="IM8773" s="3"/>
      <c r="IN8773" s="3"/>
      <c r="IO8773" s="3"/>
      <c r="IP8773" s="3"/>
      <c r="IQ8773" s="3"/>
      <c r="IR8773" s="3"/>
      <c r="IS8773" s="3"/>
    </row>
    <row r="8774" spans="1:253" s="2" customFormat="1" ht="16.5">
      <c r="A8774" s="250"/>
      <c r="B8774" s="250"/>
      <c r="C8774" s="250"/>
      <c r="D8774" s="250"/>
      <c r="E8774" s="250"/>
      <c r="F8774" s="250"/>
      <c r="G8774" s="3"/>
      <c r="H8774" s="3"/>
      <c r="I8774" s="3"/>
      <c r="J8774" s="3"/>
      <c r="K8774" s="3"/>
      <c r="L8774" s="3"/>
      <c r="IK8774" s="3"/>
      <c r="IL8774" s="3"/>
      <c r="IM8774" s="3"/>
      <c r="IN8774" s="3"/>
      <c r="IO8774" s="3"/>
      <c r="IP8774" s="3"/>
      <c r="IQ8774" s="3"/>
      <c r="IR8774" s="3"/>
      <c r="IS8774" s="3"/>
    </row>
    <row r="8775" spans="1:253" s="2" customFormat="1" ht="16.5">
      <c r="A8775" s="250"/>
      <c r="B8775" s="250"/>
      <c r="C8775" s="250"/>
      <c r="D8775" s="250"/>
      <c r="E8775" s="250"/>
      <c r="F8775" s="250"/>
      <c r="G8775" s="3"/>
      <c r="H8775" s="3"/>
      <c r="I8775" s="3"/>
      <c r="J8775" s="3"/>
      <c r="K8775" s="3"/>
      <c r="L8775" s="3"/>
      <c r="IK8775" s="3"/>
      <c r="IL8775" s="3"/>
      <c r="IM8775" s="3"/>
      <c r="IN8775" s="3"/>
      <c r="IO8775" s="3"/>
      <c r="IP8775" s="3"/>
      <c r="IQ8775" s="3"/>
      <c r="IR8775" s="3"/>
      <c r="IS8775" s="3"/>
    </row>
    <row r="8776" spans="1:253" s="2" customFormat="1" ht="16.5">
      <c r="A8776" s="250"/>
      <c r="B8776" s="250"/>
      <c r="C8776" s="250"/>
      <c r="D8776" s="250"/>
      <c r="E8776" s="250"/>
      <c r="F8776" s="250"/>
      <c r="G8776" s="3"/>
      <c r="H8776" s="3"/>
      <c r="I8776" s="3"/>
      <c r="J8776" s="3"/>
      <c r="K8776" s="3"/>
      <c r="L8776" s="3"/>
      <c r="IK8776" s="3"/>
      <c r="IL8776" s="3"/>
      <c r="IM8776" s="3"/>
      <c r="IN8776" s="3"/>
      <c r="IO8776" s="3"/>
      <c r="IP8776" s="3"/>
      <c r="IQ8776" s="3"/>
      <c r="IR8776" s="3"/>
      <c r="IS8776" s="3"/>
    </row>
    <row r="8777" spans="1:253" s="2" customFormat="1" ht="16.5">
      <c r="A8777" s="250"/>
      <c r="B8777" s="250"/>
      <c r="C8777" s="250"/>
      <c r="D8777" s="250"/>
      <c r="E8777" s="250"/>
      <c r="F8777" s="250"/>
      <c r="G8777" s="3"/>
      <c r="H8777" s="3"/>
      <c r="I8777" s="3"/>
      <c r="J8777" s="3"/>
      <c r="K8777" s="3"/>
      <c r="L8777" s="3"/>
      <c r="IK8777" s="3"/>
      <c r="IL8777" s="3"/>
      <c r="IM8777" s="3"/>
      <c r="IN8777" s="3"/>
      <c r="IO8777" s="3"/>
      <c r="IP8777" s="3"/>
      <c r="IQ8777" s="3"/>
      <c r="IR8777" s="3"/>
      <c r="IS8777" s="3"/>
    </row>
    <row r="8778" spans="1:253" s="2" customFormat="1" ht="16.5">
      <c r="A8778" s="250"/>
      <c r="B8778" s="250"/>
      <c r="C8778" s="250"/>
      <c r="D8778" s="250"/>
      <c r="E8778" s="250"/>
      <c r="F8778" s="250"/>
      <c r="G8778" s="3"/>
      <c r="H8778" s="3"/>
      <c r="I8778" s="3"/>
      <c r="J8778" s="3"/>
      <c r="K8778" s="3"/>
      <c r="L8778" s="3"/>
      <c r="IK8778" s="3"/>
      <c r="IL8778" s="3"/>
      <c r="IM8778" s="3"/>
      <c r="IN8778" s="3"/>
      <c r="IO8778" s="3"/>
      <c r="IP8778" s="3"/>
      <c r="IQ8778" s="3"/>
      <c r="IR8778" s="3"/>
      <c r="IS8778" s="3"/>
    </row>
    <row r="8779" spans="1:253" s="2" customFormat="1" ht="16.5">
      <c r="A8779" s="250"/>
      <c r="B8779" s="250"/>
      <c r="C8779" s="250"/>
      <c r="D8779" s="250"/>
      <c r="E8779" s="250"/>
      <c r="F8779" s="250"/>
      <c r="G8779" s="3"/>
      <c r="H8779" s="3"/>
      <c r="I8779" s="3"/>
      <c r="J8779" s="3"/>
      <c r="K8779" s="3"/>
      <c r="L8779" s="3"/>
      <c r="IK8779" s="3"/>
      <c r="IL8779" s="3"/>
      <c r="IM8779" s="3"/>
      <c r="IN8779" s="3"/>
      <c r="IO8779" s="3"/>
      <c r="IP8779" s="3"/>
      <c r="IQ8779" s="3"/>
      <c r="IR8779" s="3"/>
      <c r="IS8779" s="3"/>
    </row>
    <row r="8780" spans="1:253" s="2" customFormat="1" ht="16.5">
      <c r="A8780" s="250"/>
      <c r="B8780" s="250"/>
      <c r="C8780" s="250"/>
      <c r="D8780" s="250"/>
      <c r="E8780" s="250"/>
      <c r="F8780" s="250"/>
      <c r="G8780" s="3"/>
      <c r="H8780" s="3"/>
      <c r="I8780" s="3"/>
      <c r="J8780" s="3"/>
      <c r="K8780" s="3"/>
      <c r="L8780" s="3"/>
      <c r="IK8780" s="3"/>
      <c r="IL8780" s="3"/>
      <c r="IM8780" s="3"/>
      <c r="IN8780" s="3"/>
      <c r="IO8780" s="3"/>
      <c r="IP8780" s="3"/>
      <c r="IQ8780" s="3"/>
      <c r="IR8780" s="3"/>
      <c r="IS8780" s="3"/>
    </row>
    <row r="8781" spans="1:253" s="2" customFormat="1" ht="16.5">
      <c r="A8781" s="250"/>
      <c r="B8781" s="250"/>
      <c r="C8781" s="250"/>
      <c r="D8781" s="250"/>
      <c r="E8781" s="250"/>
      <c r="F8781" s="250"/>
      <c r="G8781" s="3"/>
      <c r="H8781" s="3"/>
      <c r="I8781" s="3"/>
      <c r="J8781" s="3"/>
      <c r="K8781" s="3"/>
      <c r="L8781" s="3"/>
      <c r="IK8781" s="3"/>
      <c r="IL8781" s="3"/>
      <c r="IM8781" s="3"/>
      <c r="IN8781" s="3"/>
      <c r="IO8781" s="3"/>
      <c r="IP8781" s="3"/>
      <c r="IQ8781" s="3"/>
      <c r="IR8781" s="3"/>
      <c r="IS8781" s="3"/>
    </row>
    <row r="8782" spans="1:253" s="2" customFormat="1" ht="16.5">
      <c r="A8782" s="250"/>
      <c r="B8782" s="250"/>
      <c r="C8782" s="250"/>
      <c r="D8782" s="250"/>
      <c r="E8782" s="250"/>
      <c r="F8782" s="250"/>
      <c r="G8782" s="3"/>
      <c r="H8782" s="3"/>
      <c r="I8782" s="3"/>
      <c r="J8782" s="3"/>
      <c r="K8782" s="3"/>
      <c r="L8782" s="3"/>
      <c r="IK8782" s="3"/>
      <c r="IL8782" s="3"/>
      <c r="IM8782" s="3"/>
      <c r="IN8782" s="3"/>
      <c r="IO8782" s="3"/>
      <c r="IP8782" s="3"/>
      <c r="IQ8782" s="3"/>
      <c r="IR8782" s="3"/>
      <c r="IS8782" s="3"/>
    </row>
    <row r="8783" spans="1:253" s="2" customFormat="1" ht="16.5">
      <c r="A8783" s="250"/>
      <c r="B8783" s="250"/>
      <c r="C8783" s="250"/>
      <c r="D8783" s="250"/>
      <c r="E8783" s="250"/>
      <c r="F8783" s="250"/>
      <c r="G8783" s="3"/>
      <c r="H8783" s="3"/>
      <c r="I8783" s="3"/>
      <c r="J8783" s="3"/>
      <c r="K8783" s="3"/>
      <c r="L8783" s="3"/>
      <c r="IK8783" s="3"/>
      <c r="IL8783" s="3"/>
      <c r="IM8783" s="3"/>
      <c r="IN8783" s="3"/>
      <c r="IO8783" s="3"/>
      <c r="IP8783" s="3"/>
      <c r="IQ8783" s="3"/>
      <c r="IR8783" s="3"/>
      <c r="IS8783" s="3"/>
    </row>
    <row r="8784" spans="1:253" s="2" customFormat="1" ht="16.5">
      <c r="A8784" s="250"/>
      <c r="B8784" s="250"/>
      <c r="C8784" s="250"/>
      <c r="D8784" s="250"/>
      <c r="E8784" s="250"/>
      <c r="F8784" s="250"/>
      <c r="G8784" s="3"/>
      <c r="H8784" s="3"/>
      <c r="I8784" s="3"/>
      <c r="J8784" s="3"/>
      <c r="K8784" s="3"/>
      <c r="L8784" s="3"/>
      <c r="IK8784" s="3"/>
      <c r="IL8784" s="3"/>
      <c r="IM8784" s="3"/>
      <c r="IN8784" s="3"/>
      <c r="IO8784" s="3"/>
      <c r="IP8784" s="3"/>
      <c r="IQ8784" s="3"/>
      <c r="IR8784" s="3"/>
      <c r="IS8784" s="3"/>
    </row>
    <row r="8785" spans="1:253" s="2" customFormat="1" ht="16.5">
      <c r="A8785" s="250"/>
      <c r="B8785" s="250"/>
      <c r="C8785" s="250"/>
      <c r="D8785" s="250"/>
      <c r="E8785" s="250"/>
      <c r="F8785" s="250"/>
      <c r="G8785" s="3"/>
      <c r="H8785" s="3"/>
      <c r="I8785" s="3"/>
      <c r="J8785" s="3"/>
      <c r="K8785" s="3"/>
      <c r="L8785" s="3"/>
      <c r="IK8785" s="3"/>
      <c r="IL8785" s="3"/>
      <c r="IM8785" s="3"/>
      <c r="IN8785" s="3"/>
      <c r="IO8785" s="3"/>
      <c r="IP8785" s="3"/>
      <c r="IQ8785" s="3"/>
      <c r="IR8785" s="3"/>
      <c r="IS8785" s="3"/>
    </row>
    <row r="8786" spans="1:253" s="2" customFormat="1" ht="16.5">
      <c r="A8786" s="250"/>
      <c r="B8786" s="250"/>
      <c r="C8786" s="250"/>
      <c r="D8786" s="250"/>
      <c r="E8786" s="250"/>
      <c r="F8786" s="250"/>
      <c r="G8786" s="3"/>
      <c r="H8786" s="3"/>
      <c r="I8786" s="3"/>
      <c r="J8786" s="3"/>
      <c r="K8786" s="3"/>
      <c r="L8786" s="3"/>
      <c r="IK8786" s="3"/>
      <c r="IL8786" s="3"/>
      <c r="IM8786" s="3"/>
      <c r="IN8786" s="3"/>
      <c r="IO8786" s="3"/>
      <c r="IP8786" s="3"/>
      <c r="IQ8786" s="3"/>
      <c r="IR8786" s="3"/>
      <c r="IS8786" s="3"/>
    </row>
    <row r="8787" spans="1:253" s="2" customFormat="1" ht="16.5">
      <c r="A8787" s="250"/>
      <c r="B8787" s="250"/>
      <c r="C8787" s="250"/>
      <c r="D8787" s="250"/>
      <c r="E8787" s="250"/>
      <c r="F8787" s="250"/>
      <c r="G8787" s="3"/>
      <c r="H8787" s="3"/>
      <c r="I8787" s="3"/>
      <c r="J8787" s="3"/>
      <c r="K8787" s="3"/>
      <c r="L8787" s="3"/>
      <c r="IK8787" s="3"/>
      <c r="IL8787" s="3"/>
      <c r="IM8787" s="3"/>
      <c r="IN8787" s="3"/>
      <c r="IO8787" s="3"/>
      <c r="IP8787" s="3"/>
      <c r="IQ8787" s="3"/>
      <c r="IR8787" s="3"/>
      <c r="IS8787" s="3"/>
    </row>
    <row r="8788" spans="1:253" s="2" customFormat="1" ht="16.5">
      <c r="A8788" s="250"/>
      <c r="B8788" s="250"/>
      <c r="C8788" s="250"/>
      <c r="D8788" s="250"/>
      <c r="E8788" s="250"/>
      <c r="F8788" s="250"/>
      <c r="G8788" s="3"/>
      <c r="H8788" s="3"/>
      <c r="I8788" s="3"/>
      <c r="J8788" s="3"/>
      <c r="K8788" s="3"/>
      <c r="L8788" s="3"/>
      <c r="IK8788" s="3"/>
      <c r="IL8788" s="3"/>
      <c r="IM8788" s="3"/>
      <c r="IN8788" s="3"/>
      <c r="IO8788" s="3"/>
      <c r="IP8788" s="3"/>
      <c r="IQ8788" s="3"/>
      <c r="IR8788" s="3"/>
      <c r="IS8788" s="3"/>
    </row>
    <row r="8789" spans="1:253" s="2" customFormat="1" ht="16.5">
      <c r="A8789" s="250"/>
      <c r="B8789" s="250"/>
      <c r="C8789" s="250"/>
      <c r="D8789" s="250"/>
      <c r="E8789" s="250"/>
      <c r="F8789" s="250"/>
      <c r="G8789" s="3"/>
      <c r="H8789" s="3"/>
      <c r="I8789" s="3"/>
      <c r="J8789" s="3"/>
      <c r="K8789" s="3"/>
      <c r="L8789" s="3"/>
      <c r="IK8789" s="3"/>
      <c r="IL8789" s="3"/>
      <c r="IM8789" s="3"/>
      <c r="IN8789" s="3"/>
      <c r="IO8789" s="3"/>
      <c r="IP8789" s="3"/>
      <c r="IQ8789" s="3"/>
      <c r="IR8789" s="3"/>
      <c r="IS8789" s="3"/>
    </row>
    <row r="8790" spans="1:253" s="2" customFormat="1" ht="16.5">
      <c r="A8790" s="250"/>
      <c r="B8790" s="250"/>
      <c r="C8790" s="250"/>
      <c r="D8790" s="250"/>
      <c r="E8790" s="250"/>
      <c r="F8790" s="250"/>
      <c r="G8790" s="3"/>
      <c r="H8790" s="3"/>
      <c r="I8790" s="3"/>
      <c r="J8790" s="3"/>
      <c r="K8790" s="3"/>
      <c r="L8790" s="3"/>
      <c r="IK8790" s="3"/>
      <c r="IL8790" s="3"/>
      <c r="IM8790" s="3"/>
      <c r="IN8790" s="3"/>
      <c r="IO8790" s="3"/>
      <c r="IP8790" s="3"/>
      <c r="IQ8790" s="3"/>
      <c r="IR8790" s="3"/>
      <c r="IS8790" s="3"/>
    </row>
    <row r="8791" spans="1:253" s="2" customFormat="1" ht="16.5">
      <c r="A8791" s="250"/>
      <c r="B8791" s="250"/>
      <c r="C8791" s="250"/>
      <c r="D8791" s="250"/>
      <c r="E8791" s="250"/>
      <c r="F8791" s="250"/>
      <c r="G8791" s="3"/>
      <c r="H8791" s="3"/>
      <c r="I8791" s="3"/>
      <c r="J8791" s="3"/>
      <c r="K8791" s="3"/>
      <c r="L8791" s="3"/>
      <c r="IK8791" s="3"/>
      <c r="IL8791" s="3"/>
      <c r="IM8791" s="3"/>
      <c r="IN8791" s="3"/>
      <c r="IO8791" s="3"/>
      <c r="IP8791" s="3"/>
      <c r="IQ8791" s="3"/>
      <c r="IR8791" s="3"/>
      <c r="IS8791" s="3"/>
    </row>
    <row r="8792" spans="1:253" s="2" customFormat="1" ht="16.5">
      <c r="A8792" s="250"/>
      <c r="B8792" s="250"/>
      <c r="C8792" s="250"/>
      <c r="D8792" s="250"/>
      <c r="E8792" s="250"/>
      <c r="F8792" s="250"/>
      <c r="G8792" s="3"/>
      <c r="H8792" s="3"/>
      <c r="I8792" s="3"/>
      <c r="J8792" s="3"/>
      <c r="K8792" s="3"/>
      <c r="L8792" s="3"/>
      <c r="IK8792" s="3"/>
      <c r="IL8792" s="3"/>
      <c r="IM8792" s="3"/>
      <c r="IN8792" s="3"/>
      <c r="IO8792" s="3"/>
      <c r="IP8792" s="3"/>
      <c r="IQ8792" s="3"/>
      <c r="IR8792" s="3"/>
      <c r="IS8792" s="3"/>
    </row>
    <row r="8793" spans="1:253" s="2" customFormat="1" ht="16.5">
      <c r="A8793" s="250"/>
      <c r="B8793" s="250"/>
      <c r="C8793" s="250"/>
      <c r="D8793" s="250"/>
      <c r="E8793" s="250"/>
      <c r="F8793" s="250"/>
      <c r="G8793" s="3"/>
      <c r="H8793" s="3"/>
      <c r="I8793" s="3"/>
      <c r="J8793" s="3"/>
      <c r="K8793" s="3"/>
      <c r="L8793" s="3"/>
      <c r="IK8793" s="3"/>
      <c r="IL8793" s="3"/>
      <c r="IM8793" s="3"/>
      <c r="IN8793" s="3"/>
      <c r="IO8793" s="3"/>
      <c r="IP8793" s="3"/>
      <c r="IQ8793" s="3"/>
      <c r="IR8793" s="3"/>
      <c r="IS8793" s="3"/>
    </row>
    <row r="8794" spans="1:253" s="2" customFormat="1" ht="16.5">
      <c r="A8794" s="250"/>
      <c r="B8794" s="250"/>
      <c r="C8794" s="250"/>
      <c r="D8794" s="250"/>
      <c r="E8794" s="250"/>
      <c r="F8794" s="250"/>
      <c r="G8794" s="3"/>
      <c r="H8794" s="3"/>
      <c r="I8794" s="3"/>
      <c r="J8794" s="3"/>
      <c r="K8794" s="3"/>
      <c r="L8794" s="3"/>
      <c r="IK8794" s="3"/>
      <c r="IL8794" s="3"/>
      <c r="IM8794" s="3"/>
      <c r="IN8794" s="3"/>
      <c r="IO8794" s="3"/>
      <c r="IP8794" s="3"/>
      <c r="IQ8794" s="3"/>
      <c r="IR8794" s="3"/>
      <c r="IS8794" s="3"/>
    </row>
    <row r="8795" spans="1:253" s="2" customFormat="1" ht="16.5">
      <c r="A8795" s="250"/>
      <c r="B8795" s="250"/>
      <c r="C8795" s="250"/>
      <c r="D8795" s="250"/>
      <c r="E8795" s="250"/>
      <c r="F8795" s="250"/>
      <c r="G8795" s="3"/>
      <c r="H8795" s="3"/>
      <c r="I8795" s="3"/>
      <c r="J8795" s="3"/>
      <c r="K8795" s="3"/>
      <c r="L8795" s="3"/>
      <c r="IK8795" s="3"/>
      <c r="IL8795" s="3"/>
      <c r="IM8795" s="3"/>
      <c r="IN8795" s="3"/>
      <c r="IO8795" s="3"/>
      <c r="IP8795" s="3"/>
      <c r="IQ8795" s="3"/>
      <c r="IR8795" s="3"/>
      <c r="IS8795" s="3"/>
    </row>
    <row r="8796" spans="1:253" s="2" customFormat="1" ht="16.5">
      <c r="A8796" s="250"/>
      <c r="B8796" s="250"/>
      <c r="C8796" s="250"/>
      <c r="D8796" s="250"/>
      <c r="E8796" s="250"/>
      <c r="F8796" s="250"/>
      <c r="G8796" s="3"/>
      <c r="H8796" s="3"/>
      <c r="I8796" s="3"/>
      <c r="J8796" s="3"/>
      <c r="K8796" s="3"/>
      <c r="L8796" s="3"/>
      <c r="IK8796" s="3"/>
      <c r="IL8796" s="3"/>
      <c r="IM8796" s="3"/>
      <c r="IN8796" s="3"/>
      <c r="IO8796" s="3"/>
      <c r="IP8796" s="3"/>
      <c r="IQ8796" s="3"/>
      <c r="IR8796" s="3"/>
      <c r="IS8796" s="3"/>
    </row>
    <row r="8797" spans="1:253" s="2" customFormat="1" ht="16.5">
      <c r="A8797" s="250"/>
      <c r="B8797" s="250"/>
      <c r="C8797" s="250"/>
      <c r="D8797" s="250"/>
      <c r="E8797" s="250"/>
      <c r="F8797" s="250"/>
      <c r="G8797" s="3"/>
      <c r="H8797" s="3"/>
      <c r="I8797" s="3"/>
      <c r="J8797" s="3"/>
      <c r="K8797" s="3"/>
      <c r="L8797" s="3"/>
      <c r="IK8797" s="3"/>
      <c r="IL8797" s="3"/>
      <c r="IM8797" s="3"/>
      <c r="IN8797" s="3"/>
      <c r="IO8797" s="3"/>
      <c r="IP8797" s="3"/>
      <c r="IQ8797" s="3"/>
      <c r="IR8797" s="3"/>
      <c r="IS8797" s="3"/>
    </row>
    <row r="8798" spans="1:253" s="2" customFormat="1" ht="16.5">
      <c r="A8798" s="250"/>
      <c r="B8798" s="250"/>
      <c r="C8798" s="250"/>
      <c r="D8798" s="250"/>
      <c r="E8798" s="250"/>
      <c r="F8798" s="250"/>
      <c r="G8798" s="3"/>
      <c r="H8798" s="3"/>
      <c r="I8798" s="3"/>
      <c r="J8798" s="3"/>
      <c r="K8798" s="3"/>
      <c r="L8798" s="3"/>
      <c r="IK8798" s="3"/>
      <c r="IL8798" s="3"/>
      <c r="IM8798" s="3"/>
      <c r="IN8798" s="3"/>
      <c r="IO8798" s="3"/>
      <c r="IP8798" s="3"/>
      <c r="IQ8798" s="3"/>
      <c r="IR8798" s="3"/>
      <c r="IS8798" s="3"/>
    </row>
    <row r="8799" spans="1:253" s="2" customFormat="1" ht="16.5">
      <c r="A8799" s="250"/>
      <c r="B8799" s="250"/>
      <c r="C8799" s="250"/>
      <c r="D8799" s="250"/>
      <c r="E8799" s="250"/>
      <c r="F8799" s="250"/>
      <c r="G8799" s="3"/>
      <c r="H8799" s="3"/>
      <c r="I8799" s="3"/>
      <c r="J8799" s="3"/>
      <c r="K8799" s="3"/>
      <c r="L8799" s="3"/>
      <c r="IK8799" s="3"/>
      <c r="IL8799" s="3"/>
      <c r="IM8799" s="3"/>
      <c r="IN8799" s="3"/>
      <c r="IO8799" s="3"/>
      <c r="IP8799" s="3"/>
      <c r="IQ8799" s="3"/>
      <c r="IR8799" s="3"/>
      <c r="IS8799" s="3"/>
    </row>
    <row r="8800" spans="1:253" s="2" customFormat="1" ht="16.5">
      <c r="A8800" s="250"/>
      <c r="B8800" s="250"/>
      <c r="C8800" s="250"/>
      <c r="D8800" s="250"/>
      <c r="E8800" s="250"/>
      <c r="F8800" s="250"/>
      <c r="G8800" s="3"/>
      <c r="H8800" s="3"/>
      <c r="I8800" s="3"/>
      <c r="J8800" s="3"/>
      <c r="K8800" s="3"/>
      <c r="L8800" s="3"/>
      <c r="IK8800" s="3"/>
      <c r="IL8800" s="3"/>
      <c r="IM8800" s="3"/>
      <c r="IN8800" s="3"/>
      <c r="IO8800" s="3"/>
      <c r="IP8800" s="3"/>
      <c r="IQ8800" s="3"/>
      <c r="IR8800" s="3"/>
      <c r="IS8800" s="3"/>
    </row>
    <row r="8801" spans="1:253" s="2" customFormat="1" ht="16.5">
      <c r="A8801" s="250"/>
      <c r="B8801" s="250"/>
      <c r="C8801" s="250"/>
      <c r="D8801" s="250"/>
      <c r="E8801" s="250"/>
      <c r="F8801" s="250"/>
      <c r="G8801" s="3"/>
      <c r="H8801" s="3"/>
      <c r="I8801" s="3"/>
      <c r="J8801" s="3"/>
      <c r="K8801" s="3"/>
      <c r="L8801" s="3"/>
      <c r="IK8801" s="3"/>
      <c r="IL8801" s="3"/>
      <c r="IM8801" s="3"/>
      <c r="IN8801" s="3"/>
      <c r="IO8801" s="3"/>
      <c r="IP8801" s="3"/>
      <c r="IQ8801" s="3"/>
      <c r="IR8801" s="3"/>
      <c r="IS8801" s="3"/>
    </row>
    <row r="8802" spans="1:253" s="2" customFormat="1" ht="16.5">
      <c r="A8802" s="250"/>
      <c r="B8802" s="250"/>
      <c r="C8802" s="250"/>
      <c r="D8802" s="250"/>
      <c r="E8802" s="250"/>
      <c r="F8802" s="250"/>
      <c r="G8802" s="3"/>
      <c r="H8802" s="3"/>
      <c r="I8802" s="3"/>
      <c r="J8802" s="3"/>
      <c r="K8802" s="3"/>
      <c r="L8802" s="3"/>
      <c r="IK8802" s="3"/>
      <c r="IL8802" s="3"/>
      <c r="IM8802" s="3"/>
      <c r="IN8802" s="3"/>
      <c r="IO8802" s="3"/>
      <c r="IP8802" s="3"/>
      <c r="IQ8802" s="3"/>
      <c r="IR8802" s="3"/>
      <c r="IS8802" s="3"/>
    </row>
    <row r="8803" spans="1:253" s="2" customFormat="1" ht="16.5">
      <c r="A8803" s="250"/>
      <c r="B8803" s="250"/>
      <c r="C8803" s="250"/>
      <c r="D8803" s="250"/>
      <c r="E8803" s="250"/>
      <c r="F8803" s="250"/>
      <c r="G8803" s="3"/>
      <c r="H8803" s="3"/>
      <c r="I8803" s="3"/>
      <c r="J8803" s="3"/>
      <c r="K8803" s="3"/>
      <c r="L8803" s="3"/>
      <c r="IK8803" s="3"/>
      <c r="IL8803" s="3"/>
      <c r="IM8803" s="3"/>
      <c r="IN8803" s="3"/>
      <c r="IO8803" s="3"/>
      <c r="IP8803" s="3"/>
      <c r="IQ8803" s="3"/>
      <c r="IR8803" s="3"/>
      <c r="IS8803" s="3"/>
    </row>
    <row r="8804" spans="1:253" s="2" customFormat="1" ht="16.5">
      <c r="A8804" s="250"/>
      <c r="B8804" s="250"/>
      <c r="C8804" s="250"/>
      <c r="D8804" s="250"/>
      <c r="E8804" s="250"/>
      <c r="F8804" s="250"/>
      <c r="G8804" s="3"/>
      <c r="H8804" s="3"/>
      <c r="I8804" s="3"/>
      <c r="J8804" s="3"/>
      <c r="K8804" s="3"/>
      <c r="L8804" s="3"/>
      <c r="IK8804" s="3"/>
      <c r="IL8804" s="3"/>
      <c r="IM8804" s="3"/>
      <c r="IN8804" s="3"/>
      <c r="IO8804" s="3"/>
      <c r="IP8804" s="3"/>
      <c r="IQ8804" s="3"/>
      <c r="IR8804" s="3"/>
      <c r="IS8804" s="3"/>
    </row>
    <row r="8805" spans="1:253" s="2" customFormat="1" ht="16.5">
      <c r="A8805" s="250"/>
      <c r="B8805" s="250"/>
      <c r="C8805" s="250"/>
      <c r="D8805" s="250"/>
      <c r="E8805" s="250"/>
      <c r="F8805" s="250"/>
      <c r="G8805" s="3"/>
      <c r="H8805" s="3"/>
      <c r="I8805" s="3"/>
      <c r="J8805" s="3"/>
      <c r="K8805" s="3"/>
      <c r="L8805" s="3"/>
      <c r="IK8805" s="3"/>
      <c r="IL8805" s="3"/>
      <c r="IM8805" s="3"/>
      <c r="IN8805" s="3"/>
      <c r="IO8805" s="3"/>
      <c r="IP8805" s="3"/>
      <c r="IQ8805" s="3"/>
      <c r="IR8805" s="3"/>
      <c r="IS8805" s="3"/>
    </row>
    <row r="8806" spans="1:253" s="2" customFormat="1" ht="16.5">
      <c r="A8806" s="250"/>
      <c r="B8806" s="250"/>
      <c r="C8806" s="250"/>
      <c r="D8806" s="250"/>
      <c r="E8806" s="250"/>
      <c r="F8806" s="250"/>
      <c r="G8806" s="3"/>
      <c r="H8806" s="3"/>
      <c r="I8806" s="3"/>
      <c r="J8806" s="3"/>
      <c r="K8806" s="3"/>
      <c r="L8806" s="3"/>
      <c r="IK8806" s="3"/>
      <c r="IL8806" s="3"/>
      <c r="IM8806" s="3"/>
      <c r="IN8806" s="3"/>
      <c r="IO8806" s="3"/>
      <c r="IP8806" s="3"/>
      <c r="IQ8806" s="3"/>
      <c r="IR8806" s="3"/>
      <c r="IS8806" s="3"/>
    </row>
    <row r="8807" spans="1:253" s="2" customFormat="1" ht="16.5">
      <c r="A8807" s="250"/>
      <c r="B8807" s="250"/>
      <c r="C8807" s="250"/>
      <c r="D8807" s="250"/>
      <c r="E8807" s="250"/>
      <c r="F8807" s="250"/>
      <c r="G8807" s="3"/>
      <c r="H8807" s="3"/>
      <c r="I8807" s="3"/>
      <c r="J8807" s="3"/>
      <c r="K8807" s="3"/>
      <c r="L8807" s="3"/>
      <c r="IK8807" s="3"/>
      <c r="IL8807" s="3"/>
      <c r="IM8807" s="3"/>
      <c r="IN8807" s="3"/>
      <c r="IO8807" s="3"/>
      <c r="IP8807" s="3"/>
      <c r="IQ8807" s="3"/>
      <c r="IR8807" s="3"/>
      <c r="IS8807" s="3"/>
    </row>
    <row r="8808" spans="1:253" s="2" customFormat="1" ht="16.5">
      <c r="A8808" s="250"/>
      <c r="B8808" s="250"/>
      <c r="C8808" s="250"/>
      <c r="D8808" s="250"/>
      <c r="E8808" s="250"/>
      <c r="F8808" s="250"/>
      <c r="G8808" s="3"/>
      <c r="H8808" s="3"/>
      <c r="I8808" s="3"/>
      <c r="J8808" s="3"/>
      <c r="K8808" s="3"/>
      <c r="L8808" s="3"/>
      <c r="IK8808" s="3"/>
      <c r="IL8808" s="3"/>
      <c r="IM8808" s="3"/>
      <c r="IN8808" s="3"/>
      <c r="IO8808" s="3"/>
      <c r="IP8808" s="3"/>
      <c r="IQ8808" s="3"/>
      <c r="IR8808" s="3"/>
      <c r="IS8808" s="3"/>
    </row>
    <row r="8809" spans="1:253" s="2" customFormat="1" ht="16.5">
      <c r="A8809" s="250"/>
      <c r="B8809" s="250"/>
      <c r="C8809" s="250"/>
      <c r="D8809" s="250"/>
      <c r="E8809" s="250"/>
      <c r="F8809" s="250"/>
      <c r="G8809" s="3"/>
      <c r="H8809" s="3"/>
      <c r="I8809" s="3"/>
      <c r="J8809" s="3"/>
      <c r="K8809" s="3"/>
      <c r="L8809" s="3"/>
      <c r="IK8809" s="3"/>
      <c r="IL8809" s="3"/>
      <c r="IM8809" s="3"/>
      <c r="IN8809" s="3"/>
      <c r="IO8809" s="3"/>
      <c r="IP8809" s="3"/>
      <c r="IQ8809" s="3"/>
      <c r="IR8809" s="3"/>
      <c r="IS8809" s="3"/>
    </row>
    <row r="8810" spans="1:253" s="2" customFormat="1" ht="16.5">
      <c r="A8810" s="250"/>
      <c r="B8810" s="250"/>
      <c r="C8810" s="250"/>
      <c r="D8810" s="250"/>
      <c r="E8810" s="250"/>
      <c r="F8810" s="250"/>
      <c r="G8810" s="3"/>
      <c r="H8810" s="3"/>
      <c r="I8810" s="3"/>
      <c r="J8810" s="3"/>
      <c r="K8810" s="3"/>
      <c r="L8810" s="3"/>
      <c r="IK8810" s="3"/>
      <c r="IL8810" s="3"/>
      <c r="IM8810" s="3"/>
      <c r="IN8810" s="3"/>
      <c r="IO8810" s="3"/>
      <c r="IP8810" s="3"/>
      <c r="IQ8810" s="3"/>
      <c r="IR8810" s="3"/>
      <c r="IS8810" s="3"/>
    </row>
    <row r="8811" spans="1:253" s="2" customFormat="1" ht="16.5">
      <c r="A8811" s="250"/>
      <c r="B8811" s="250"/>
      <c r="C8811" s="250"/>
      <c r="D8811" s="250"/>
      <c r="E8811" s="250"/>
      <c r="F8811" s="250"/>
      <c r="G8811" s="3"/>
      <c r="H8811" s="3"/>
      <c r="I8811" s="3"/>
      <c r="J8811" s="3"/>
      <c r="K8811" s="3"/>
      <c r="L8811" s="3"/>
      <c r="IK8811" s="3"/>
      <c r="IL8811" s="3"/>
      <c r="IM8811" s="3"/>
      <c r="IN8811" s="3"/>
      <c r="IO8811" s="3"/>
      <c r="IP8811" s="3"/>
      <c r="IQ8811" s="3"/>
      <c r="IR8811" s="3"/>
      <c r="IS8811" s="3"/>
    </row>
    <row r="8812" spans="1:253" s="2" customFormat="1" ht="16.5">
      <c r="A8812" s="250"/>
      <c r="B8812" s="250"/>
      <c r="C8812" s="250"/>
      <c r="D8812" s="250"/>
      <c r="E8812" s="250"/>
      <c r="F8812" s="250"/>
      <c r="G8812" s="3"/>
      <c r="H8812" s="3"/>
      <c r="I8812" s="3"/>
      <c r="J8812" s="3"/>
      <c r="K8812" s="3"/>
      <c r="L8812" s="3"/>
      <c r="IK8812" s="3"/>
      <c r="IL8812" s="3"/>
      <c r="IM8812" s="3"/>
      <c r="IN8812" s="3"/>
      <c r="IO8812" s="3"/>
      <c r="IP8812" s="3"/>
      <c r="IQ8812" s="3"/>
      <c r="IR8812" s="3"/>
      <c r="IS8812" s="3"/>
    </row>
    <row r="8813" spans="1:253" s="2" customFormat="1" ht="16.5">
      <c r="A8813" s="250"/>
      <c r="B8813" s="250"/>
      <c r="C8813" s="250"/>
      <c r="D8813" s="250"/>
      <c r="E8813" s="250"/>
      <c r="F8813" s="250"/>
      <c r="G8813" s="3"/>
      <c r="H8813" s="3"/>
      <c r="I8813" s="3"/>
      <c r="J8813" s="3"/>
      <c r="K8813" s="3"/>
      <c r="L8813" s="3"/>
      <c r="IK8813" s="3"/>
      <c r="IL8813" s="3"/>
      <c r="IM8813" s="3"/>
      <c r="IN8813" s="3"/>
      <c r="IO8813" s="3"/>
      <c r="IP8813" s="3"/>
      <c r="IQ8813" s="3"/>
      <c r="IR8813" s="3"/>
      <c r="IS8813" s="3"/>
    </row>
    <row r="8814" spans="1:253" s="2" customFormat="1" ht="16.5">
      <c r="A8814" s="250"/>
      <c r="B8814" s="250"/>
      <c r="C8814" s="250"/>
      <c r="D8814" s="250"/>
      <c r="E8814" s="250"/>
      <c r="F8814" s="250"/>
      <c r="G8814" s="3"/>
      <c r="H8814" s="3"/>
      <c r="I8814" s="3"/>
      <c r="J8814" s="3"/>
      <c r="K8814" s="3"/>
      <c r="L8814" s="3"/>
      <c r="IK8814" s="3"/>
      <c r="IL8814" s="3"/>
      <c r="IM8814" s="3"/>
      <c r="IN8814" s="3"/>
      <c r="IO8814" s="3"/>
      <c r="IP8814" s="3"/>
      <c r="IQ8814" s="3"/>
      <c r="IR8814" s="3"/>
      <c r="IS8814" s="3"/>
    </row>
    <row r="8815" spans="1:253" s="2" customFormat="1" ht="16.5">
      <c r="A8815" s="250"/>
      <c r="B8815" s="250"/>
      <c r="C8815" s="250"/>
      <c r="D8815" s="250"/>
      <c r="E8815" s="250"/>
      <c r="F8815" s="250"/>
      <c r="G8815" s="3"/>
      <c r="H8815" s="3"/>
      <c r="I8815" s="3"/>
      <c r="J8815" s="3"/>
      <c r="K8815" s="3"/>
      <c r="L8815" s="3"/>
      <c r="IK8815" s="3"/>
      <c r="IL8815" s="3"/>
      <c r="IM8815" s="3"/>
      <c r="IN8815" s="3"/>
      <c r="IO8815" s="3"/>
      <c r="IP8815" s="3"/>
      <c r="IQ8815" s="3"/>
      <c r="IR8815" s="3"/>
      <c r="IS8815" s="3"/>
    </row>
    <row r="8816" spans="1:253" s="2" customFormat="1" ht="16.5">
      <c r="A8816" s="250"/>
      <c r="B8816" s="250"/>
      <c r="C8816" s="250"/>
      <c r="D8816" s="250"/>
      <c r="E8816" s="250"/>
      <c r="F8816" s="250"/>
      <c r="G8816" s="3"/>
      <c r="H8816" s="3"/>
      <c r="I8816" s="3"/>
      <c r="J8816" s="3"/>
      <c r="K8816" s="3"/>
      <c r="L8816" s="3"/>
      <c r="IK8816" s="3"/>
      <c r="IL8816" s="3"/>
      <c r="IM8816" s="3"/>
      <c r="IN8816" s="3"/>
      <c r="IO8816" s="3"/>
      <c r="IP8816" s="3"/>
      <c r="IQ8816" s="3"/>
      <c r="IR8816" s="3"/>
      <c r="IS8816" s="3"/>
    </row>
    <row r="8817" spans="1:253" s="2" customFormat="1" ht="16.5">
      <c r="A8817" s="250"/>
      <c r="B8817" s="250"/>
      <c r="C8817" s="250"/>
      <c r="D8817" s="250"/>
      <c r="E8817" s="250"/>
      <c r="F8817" s="250"/>
      <c r="G8817" s="3"/>
      <c r="H8817" s="3"/>
      <c r="I8817" s="3"/>
      <c r="J8817" s="3"/>
      <c r="K8817" s="3"/>
      <c r="L8817" s="3"/>
      <c r="IK8817" s="3"/>
      <c r="IL8817" s="3"/>
      <c r="IM8817" s="3"/>
      <c r="IN8817" s="3"/>
      <c r="IO8817" s="3"/>
      <c r="IP8817" s="3"/>
      <c r="IQ8817" s="3"/>
      <c r="IR8817" s="3"/>
      <c r="IS8817" s="3"/>
    </row>
    <row r="8818" spans="1:253" s="2" customFormat="1" ht="16.5">
      <c r="A8818" s="250"/>
      <c r="B8818" s="250"/>
      <c r="C8818" s="250"/>
      <c r="D8818" s="250"/>
      <c r="E8818" s="250"/>
      <c r="F8818" s="250"/>
      <c r="G8818" s="3"/>
      <c r="H8818" s="3"/>
      <c r="I8818" s="3"/>
      <c r="J8818" s="3"/>
      <c r="K8818" s="3"/>
      <c r="L8818" s="3"/>
      <c r="IK8818" s="3"/>
      <c r="IL8818" s="3"/>
      <c r="IM8818" s="3"/>
      <c r="IN8818" s="3"/>
      <c r="IO8818" s="3"/>
      <c r="IP8818" s="3"/>
      <c r="IQ8818" s="3"/>
      <c r="IR8818" s="3"/>
      <c r="IS8818" s="3"/>
    </row>
    <row r="8819" spans="1:253" s="2" customFormat="1" ht="16.5">
      <c r="A8819" s="250"/>
      <c r="B8819" s="250"/>
      <c r="C8819" s="250"/>
      <c r="D8819" s="250"/>
      <c r="E8819" s="250"/>
      <c r="F8819" s="250"/>
      <c r="G8819" s="3"/>
      <c r="H8819" s="3"/>
      <c r="I8819" s="3"/>
      <c r="J8819" s="3"/>
      <c r="K8819" s="3"/>
      <c r="L8819" s="3"/>
      <c r="IK8819" s="3"/>
      <c r="IL8819" s="3"/>
      <c r="IM8819" s="3"/>
      <c r="IN8819" s="3"/>
      <c r="IO8819" s="3"/>
      <c r="IP8819" s="3"/>
      <c r="IQ8819" s="3"/>
      <c r="IR8819" s="3"/>
      <c r="IS8819" s="3"/>
    </row>
    <row r="8820" spans="1:253" s="2" customFormat="1" ht="16.5">
      <c r="A8820" s="250"/>
      <c r="B8820" s="250"/>
      <c r="C8820" s="250"/>
      <c r="D8820" s="250"/>
      <c r="E8820" s="250"/>
      <c r="F8820" s="250"/>
      <c r="G8820" s="3"/>
      <c r="H8820" s="3"/>
      <c r="I8820" s="3"/>
      <c r="J8820" s="3"/>
      <c r="K8820" s="3"/>
      <c r="L8820" s="3"/>
      <c r="IK8820" s="3"/>
      <c r="IL8820" s="3"/>
      <c r="IM8820" s="3"/>
      <c r="IN8820" s="3"/>
      <c r="IO8820" s="3"/>
      <c r="IP8820" s="3"/>
      <c r="IQ8820" s="3"/>
      <c r="IR8820" s="3"/>
      <c r="IS8820" s="3"/>
    </row>
    <row r="8821" spans="1:253" s="2" customFormat="1" ht="16.5">
      <c r="A8821" s="250"/>
      <c r="B8821" s="250"/>
      <c r="C8821" s="250"/>
      <c r="D8821" s="250"/>
      <c r="E8821" s="250"/>
      <c r="F8821" s="250"/>
      <c r="G8821" s="3"/>
      <c r="H8821" s="3"/>
      <c r="I8821" s="3"/>
      <c r="J8821" s="3"/>
      <c r="K8821" s="3"/>
      <c r="L8821" s="3"/>
      <c r="IK8821" s="3"/>
      <c r="IL8821" s="3"/>
      <c r="IM8821" s="3"/>
      <c r="IN8821" s="3"/>
      <c r="IO8821" s="3"/>
      <c r="IP8821" s="3"/>
      <c r="IQ8821" s="3"/>
      <c r="IR8821" s="3"/>
      <c r="IS8821" s="3"/>
    </row>
    <row r="8822" spans="1:253" s="2" customFormat="1" ht="16.5">
      <c r="A8822" s="250"/>
      <c r="B8822" s="250"/>
      <c r="C8822" s="250"/>
      <c r="D8822" s="250"/>
      <c r="E8822" s="250"/>
      <c r="F8822" s="250"/>
      <c r="G8822" s="3"/>
      <c r="H8822" s="3"/>
      <c r="I8822" s="3"/>
      <c r="J8822" s="3"/>
      <c r="K8822" s="3"/>
      <c r="L8822" s="3"/>
      <c r="IK8822" s="3"/>
      <c r="IL8822" s="3"/>
      <c r="IM8822" s="3"/>
      <c r="IN8822" s="3"/>
      <c r="IO8822" s="3"/>
      <c r="IP8822" s="3"/>
      <c r="IQ8822" s="3"/>
      <c r="IR8822" s="3"/>
      <c r="IS8822" s="3"/>
    </row>
    <row r="8823" spans="1:253" s="2" customFormat="1" ht="16.5">
      <c r="A8823" s="250"/>
      <c r="B8823" s="250"/>
      <c r="C8823" s="250"/>
      <c r="D8823" s="250"/>
      <c r="E8823" s="250"/>
      <c r="F8823" s="250"/>
      <c r="G8823" s="3"/>
      <c r="H8823" s="3"/>
      <c r="I8823" s="3"/>
      <c r="J8823" s="3"/>
      <c r="K8823" s="3"/>
      <c r="L8823" s="3"/>
      <c r="IK8823" s="3"/>
      <c r="IL8823" s="3"/>
      <c r="IM8823" s="3"/>
      <c r="IN8823" s="3"/>
      <c r="IO8823" s="3"/>
      <c r="IP8823" s="3"/>
      <c r="IQ8823" s="3"/>
      <c r="IR8823" s="3"/>
      <c r="IS8823" s="3"/>
    </row>
    <row r="8824" spans="1:253" s="2" customFormat="1" ht="16.5">
      <c r="A8824" s="250"/>
      <c r="B8824" s="250"/>
      <c r="C8824" s="250"/>
      <c r="D8824" s="250"/>
      <c r="E8824" s="250"/>
      <c r="F8824" s="250"/>
      <c r="G8824" s="3"/>
      <c r="H8824" s="3"/>
      <c r="I8824" s="3"/>
      <c r="J8824" s="3"/>
      <c r="K8824" s="3"/>
      <c r="L8824" s="3"/>
      <c r="IK8824" s="3"/>
      <c r="IL8824" s="3"/>
      <c r="IM8824" s="3"/>
      <c r="IN8824" s="3"/>
      <c r="IO8824" s="3"/>
      <c r="IP8824" s="3"/>
      <c r="IQ8824" s="3"/>
      <c r="IR8824" s="3"/>
      <c r="IS8824" s="3"/>
    </row>
    <row r="8825" spans="1:253" s="2" customFormat="1" ht="16.5">
      <c r="A8825" s="250"/>
      <c r="B8825" s="250"/>
      <c r="C8825" s="250"/>
      <c r="D8825" s="250"/>
      <c r="E8825" s="250"/>
      <c r="F8825" s="250"/>
      <c r="G8825" s="3"/>
      <c r="H8825" s="3"/>
      <c r="I8825" s="3"/>
      <c r="J8825" s="3"/>
      <c r="K8825" s="3"/>
      <c r="L8825" s="3"/>
      <c r="IK8825" s="3"/>
      <c r="IL8825" s="3"/>
      <c r="IM8825" s="3"/>
      <c r="IN8825" s="3"/>
      <c r="IO8825" s="3"/>
      <c r="IP8825" s="3"/>
      <c r="IQ8825" s="3"/>
      <c r="IR8825" s="3"/>
      <c r="IS8825" s="3"/>
    </row>
    <row r="8826" spans="1:253" s="2" customFormat="1" ht="16.5">
      <c r="A8826" s="250"/>
      <c r="B8826" s="250"/>
      <c r="C8826" s="250"/>
      <c r="D8826" s="250"/>
      <c r="E8826" s="250"/>
      <c r="F8826" s="250"/>
      <c r="G8826" s="3"/>
      <c r="H8826" s="3"/>
      <c r="I8826" s="3"/>
      <c r="J8826" s="3"/>
      <c r="K8826" s="3"/>
      <c r="L8826" s="3"/>
      <c r="IK8826" s="3"/>
      <c r="IL8826" s="3"/>
      <c r="IM8826" s="3"/>
      <c r="IN8826" s="3"/>
      <c r="IO8826" s="3"/>
      <c r="IP8826" s="3"/>
      <c r="IQ8826" s="3"/>
      <c r="IR8826" s="3"/>
      <c r="IS8826" s="3"/>
    </row>
    <row r="8827" spans="1:253" s="2" customFormat="1" ht="16.5">
      <c r="A8827" s="250"/>
      <c r="B8827" s="250"/>
      <c r="C8827" s="250"/>
      <c r="D8827" s="250"/>
      <c r="E8827" s="250"/>
      <c r="F8827" s="250"/>
      <c r="G8827" s="3"/>
      <c r="H8827" s="3"/>
      <c r="I8827" s="3"/>
      <c r="J8827" s="3"/>
      <c r="K8827" s="3"/>
      <c r="L8827" s="3"/>
      <c r="IK8827" s="3"/>
      <c r="IL8827" s="3"/>
      <c r="IM8827" s="3"/>
      <c r="IN8827" s="3"/>
      <c r="IO8827" s="3"/>
      <c r="IP8827" s="3"/>
      <c r="IQ8827" s="3"/>
      <c r="IR8827" s="3"/>
      <c r="IS8827" s="3"/>
    </row>
    <row r="8828" spans="1:253" s="2" customFormat="1" ht="16.5">
      <c r="A8828" s="250"/>
      <c r="B8828" s="250"/>
      <c r="C8828" s="250"/>
      <c r="D8828" s="250"/>
      <c r="E8828" s="250"/>
      <c r="F8828" s="250"/>
      <c r="G8828" s="3"/>
      <c r="H8828" s="3"/>
      <c r="I8828" s="3"/>
      <c r="J8828" s="3"/>
      <c r="K8828" s="3"/>
      <c r="L8828" s="3"/>
      <c r="IK8828" s="3"/>
      <c r="IL8828" s="3"/>
      <c r="IM8828" s="3"/>
      <c r="IN8828" s="3"/>
      <c r="IO8828" s="3"/>
      <c r="IP8828" s="3"/>
      <c r="IQ8828" s="3"/>
      <c r="IR8828" s="3"/>
      <c r="IS8828" s="3"/>
    </row>
    <row r="8829" spans="1:253" s="2" customFormat="1" ht="16.5">
      <c r="A8829" s="250"/>
      <c r="B8829" s="250"/>
      <c r="C8829" s="250"/>
      <c r="D8829" s="250"/>
      <c r="E8829" s="250"/>
      <c r="F8829" s="250"/>
      <c r="G8829" s="3"/>
      <c r="H8829" s="3"/>
      <c r="I8829" s="3"/>
      <c r="J8829" s="3"/>
      <c r="K8829" s="3"/>
      <c r="L8829" s="3"/>
      <c r="IK8829" s="3"/>
      <c r="IL8829" s="3"/>
      <c r="IM8829" s="3"/>
      <c r="IN8829" s="3"/>
      <c r="IO8829" s="3"/>
      <c r="IP8829" s="3"/>
      <c r="IQ8829" s="3"/>
      <c r="IR8829" s="3"/>
      <c r="IS8829" s="3"/>
    </row>
    <row r="8830" spans="1:253" s="2" customFormat="1" ht="16.5">
      <c r="A8830" s="250"/>
      <c r="B8830" s="250"/>
      <c r="C8830" s="250"/>
      <c r="D8830" s="250"/>
      <c r="E8830" s="250"/>
      <c r="F8830" s="250"/>
      <c r="G8830" s="3"/>
      <c r="H8830" s="3"/>
      <c r="I8830" s="3"/>
      <c r="J8830" s="3"/>
      <c r="K8830" s="3"/>
      <c r="L8830" s="3"/>
      <c r="IK8830" s="3"/>
      <c r="IL8830" s="3"/>
      <c r="IM8830" s="3"/>
      <c r="IN8830" s="3"/>
      <c r="IO8830" s="3"/>
      <c r="IP8830" s="3"/>
      <c r="IQ8830" s="3"/>
      <c r="IR8830" s="3"/>
      <c r="IS8830" s="3"/>
    </row>
    <row r="8831" spans="1:253" s="2" customFormat="1" ht="16.5">
      <c r="A8831" s="250"/>
      <c r="B8831" s="250"/>
      <c r="C8831" s="250"/>
      <c r="D8831" s="250"/>
      <c r="E8831" s="250"/>
      <c r="F8831" s="250"/>
      <c r="G8831" s="3"/>
      <c r="H8831" s="3"/>
      <c r="I8831" s="3"/>
      <c r="J8831" s="3"/>
      <c r="K8831" s="3"/>
      <c r="L8831" s="3"/>
      <c r="IK8831" s="3"/>
      <c r="IL8831" s="3"/>
      <c r="IM8831" s="3"/>
      <c r="IN8831" s="3"/>
      <c r="IO8831" s="3"/>
      <c r="IP8831" s="3"/>
      <c r="IQ8831" s="3"/>
      <c r="IR8831" s="3"/>
      <c r="IS8831" s="3"/>
    </row>
    <row r="8832" spans="1:253" s="2" customFormat="1" ht="16.5">
      <c r="A8832" s="250"/>
      <c r="B8832" s="250"/>
      <c r="C8832" s="250"/>
      <c r="D8832" s="250"/>
      <c r="E8832" s="250"/>
      <c r="F8832" s="250"/>
      <c r="G8832" s="3"/>
      <c r="H8832" s="3"/>
      <c r="I8832" s="3"/>
      <c r="J8832" s="3"/>
      <c r="K8832" s="3"/>
      <c r="L8832" s="3"/>
      <c r="IK8832" s="3"/>
      <c r="IL8832" s="3"/>
      <c r="IM8832" s="3"/>
      <c r="IN8832" s="3"/>
      <c r="IO8832" s="3"/>
      <c r="IP8832" s="3"/>
      <c r="IQ8832" s="3"/>
      <c r="IR8832" s="3"/>
      <c r="IS8832" s="3"/>
    </row>
    <row r="8833" spans="1:253" s="2" customFormat="1" ht="16.5">
      <c r="A8833" s="250"/>
      <c r="B8833" s="250"/>
      <c r="C8833" s="250"/>
      <c r="D8833" s="250"/>
      <c r="E8833" s="250"/>
      <c r="F8833" s="250"/>
      <c r="G8833" s="3"/>
      <c r="H8833" s="3"/>
      <c r="I8833" s="3"/>
      <c r="J8833" s="3"/>
      <c r="K8833" s="3"/>
      <c r="L8833" s="3"/>
      <c r="IK8833" s="3"/>
      <c r="IL8833" s="3"/>
      <c r="IM8833" s="3"/>
      <c r="IN8833" s="3"/>
      <c r="IO8833" s="3"/>
      <c r="IP8833" s="3"/>
      <c r="IQ8833" s="3"/>
      <c r="IR8833" s="3"/>
      <c r="IS8833" s="3"/>
    </row>
    <row r="8834" spans="1:253" s="2" customFormat="1" ht="16.5">
      <c r="A8834" s="250"/>
      <c r="B8834" s="250"/>
      <c r="C8834" s="250"/>
      <c r="D8834" s="250"/>
      <c r="E8834" s="250"/>
      <c r="F8834" s="250"/>
      <c r="G8834" s="3"/>
      <c r="H8834" s="3"/>
      <c r="I8834" s="3"/>
      <c r="J8834" s="3"/>
      <c r="K8834" s="3"/>
      <c r="L8834" s="3"/>
      <c r="IK8834" s="3"/>
      <c r="IL8834" s="3"/>
      <c r="IM8834" s="3"/>
      <c r="IN8834" s="3"/>
      <c r="IO8834" s="3"/>
      <c r="IP8834" s="3"/>
      <c r="IQ8834" s="3"/>
      <c r="IR8834" s="3"/>
      <c r="IS8834" s="3"/>
    </row>
    <row r="8835" spans="1:253" s="2" customFormat="1" ht="16.5">
      <c r="A8835" s="250"/>
      <c r="B8835" s="250"/>
      <c r="C8835" s="250"/>
      <c r="D8835" s="250"/>
      <c r="E8835" s="250"/>
      <c r="F8835" s="250"/>
      <c r="G8835" s="3"/>
      <c r="H8835" s="3"/>
      <c r="I8835" s="3"/>
      <c r="J8835" s="3"/>
      <c r="K8835" s="3"/>
      <c r="L8835" s="3"/>
      <c r="IK8835" s="3"/>
      <c r="IL8835" s="3"/>
      <c r="IM8835" s="3"/>
      <c r="IN8835" s="3"/>
      <c r="IO8835" s="3"/>
      <c r="IP8835" s="3"/>
      <c r="IQ8835" s="3"/>
      <c r="IR8835" s="3"/>
      <c r="IS8835" s="3"/>
    </row>
    <row r="8836" spans="1:253" s="2" customFormat="1" ht="16.5">
      <c r="A8836" s="250"/>
      <c r="B8836" s="250"/>
      <c r="C8836" s="250"/>
      <c r="D8836" s="250"/>
      <c r="E8836" s="250"/>
      <c r="F8836" s="250"/>
      <c r="G8836" s="3"/>
      <c r="H8836" s="3"/>
      <c r="I8836" s="3"/>
      <c r="J8836" s="3"/>
      <c r="K8836" s="3"/>
      <c r="L8836" s="3"/>
      <c r="IK8836" s="3"/>
      <c r="IL8836" s="3"/>
      <c r="IM8836" s="3"/>
      <c r="IN8836" s="3"/>
      <c r="IO8836" s="3"/>
      <c r="IP8836" s="3"/>
      <c r="IQ8836" s="3"/>
      <c r="IR8836" s="3"/>
      <c r="IS8836" s="3"/>
    </row>
    <row r="8837" spans="1:253" s="2" customFormat="1" ht="16.5">
      <c r="A8837" s="250"/>
      <c r="B8837" s="250"/>
      <c r="C8837" s="250"/>
      <c r="D8837" s="250"/>
      <c r="E8837" s="250"/>
      <c r="F8837" s="250"/>
      <c r="G8837" s="3"/>
      <c r="H8837" s="3"/>
      <c r="I8837" s="3"/>
      <c r="J8837" s="3"/>
      <c r="K8837" s="3"/>
      <c r="L8837" s="3"/>
      <c r="IK8837" s="3"/>
      <c r="IL8837" s="3"/>
      <c r="IM8837" s="3"/>
      <c r="IN8837" s="3"/>
      <c r="IO8837" s="3"/>
      <c r="IP8837" s="3"/>
      <c r="IQ8837" s="3"/>
      <c r="IR8837" s="3"/>
      <c r="IS8837" s="3"/>
    </row>
    <row r="8838" spans="1:253" s="2" customFormat="1" ht="16.5">
      <c r="A8838" s="250"/>
      <c r="B8838" s="250"/>
      <c r="C8838" s="250"/>
      <c r="D8838" s="250"/>
      <c r="E8838" s="250"/>
      <c r="F8838" s="250"/>
      <c r="G8838" s="3"/>
      <c r="H8838" s="3"/>
      <c r="I8838" s="3"/>
      <c r="J8838" s="3"/>
      <c r="K8838" s="3"/>
      <c r="L8838" s="3"/>
      <c r="IK8838" s="3"/>
      <c r="IL8838" s="3"/>
      <c r="IM8838" s="3"/>
      <c r="IN8838" s="3"/>
      <c r="IO8838" s="3"/>
      <c r="IP8838" s="3"/>
      <c r="IQ8838" s="3"/>
      <c r="IR8838" s="3"/>
      <c r="IS8838" s="3"/>
    </row>
    <row r="8839" spans="1:253" s="2" customFormat="1" ht="16.5">
      <c r="A8839" s="250"/>
      <c r="B8839" s="250"/>
      <c r="C8839" s="250"/>
      <c r="D8839" s="250"/>
      <c r="E8839" s="250"/>
      <c r="F8839" s="250"/>
      <c r="G8839" s="3"/>
      <c r="H8839" s="3"/>
      <c r="I8839" s="3"/>
      <c r="J8839" s="3"/>
      <c r="K8839" s="3"/>
      <c r="L8839" s="3"/>
      <c r="IK8839" s="3"/>
      <c r="IL8839" s="3"/>
      <c r="IM8839" s="3"/>
      <c r="IN8839" s="3"/>
      <c r="IO8839" s="3"/>
      <c r="IP8839" s="3"/>
      <c r="IQ8839" s="3"/>
      <c r="IR8839" s="3"/>
      <c r="IS8839" s="3"/>
    </row>
    <row r="8840" spans="1:253" s="2" customFormat="1" ht="16.5">
      <c r="A8840" s="250"/>
      <c r="B8840" s="250"/>
      <c r="C8840" s="250"/>
      <c r="D8840" s="250"/>
      <c r="E8840" s="250"/>
      <c r="F8840" s="250"/>
      <c r="G8840" s="3"/>
      <c r="H8840" s="3"/>
      <c r="I8840" s="3"/>
      <c r="J8840" s="3"/>
      <c r="K8840" s="3"/>
      <c r="L8840" s="3"/>
      <c r="IK8840" s="3"/>
      <c r="IL8840" s="3"/>
      <c r="IM8840" s="3"/>
      <c r="IN8840" s="3"/>
      <c r="IO8840" s="3"/>
      <c r="IP8840" s="3"/>
      <c r="IQ8840" s="3"/>
      <c r="IR8840" s="3"/>
      <c r="IS8840" s="3"/>
    </row>
    <row r="8841" spans="1:253" s="2" customFormat="1" ht="16.5">
      <c r="A8841" s="250"/>
      <c r="B8841" s="250"/>
      <c r="C8841" s="250"/>
      <c r="D8841" s="250"/>
      <c r="E8841" s="250"/>
      <c r="F8841" s="250"/>
      <c r="G8841" s="3"/>
      <c r="H8841" s="3"/>
      <c r="I8841" s="3"/>
      <c r="J8841" s="3"/>
      <c r="K8841" s="3"/>
      <c r="L8841" s="3"/>
      <c r="IK8841" s="3"/>
      <c r="IL8841" s="3"/>
      <c r="IM8841" s="3"/>
      <c r="IN8841" s="3"/>
      <c r="IO8841" s="3"/>
      <c r="IP8841" s="3"/>
      <c r="IQ8841" s="3"/>
      <c r="IR8841" s="3"/>
      <c r="IS8841" s="3"/>
    </row>
    <row r="8842" spans="1:253" s="2" customFormat="1" ht="16.5">
      <c r="A8842" s="250"/>
      <c r="B8842" s="250"/>
      <c r="C8842" s="250"/>
      <c r="D8842" s="250"/>
      <c r="E8842" s="250"/>
      <c r="F8842" s="250"/>
      <c r="G8842" s="3"/>
      <c r="H8842" s="3"/>
      <c r="I8842" s="3"/>
      <c r="J8842" s="3"/>
      <c r="K8842" s="3"/>
      <c r="L8842" s="3"/>
      <c r="IK8842" s="3"/>
      <c r="IL8842" s="3"/>
      <c r="IM8842" s="3"/>
      <c r="IN8842" s="3"/>
      <c r="IO8842" s="3"/>
      <c r="IP8842" s="3"/>
      <c r="IQ8842" s="3"/>
      <c r="IR8842" s="3"/>
      <c r="IS8842" s="3"/>
    </row>
    <row r="8843" spans="1:253" s="2" customFormat="1" ht="16.5">
      <c r="A8843" s="250"/>
      <c r="B8843" s="250"/>
      <c r="C8843" s="250"/>
      <c r="D8843" s="250"/>
      <c r="E8843" s="250"/>
      <c r="F8843" s="250"/>
      <c r="G8843" s="3"/>
      <c r="H8843" s="3"/>
      <c r="I8843" s="3"/>
      <c r="J8843" s="3"/>
      <c r="K8843" s="3"/>
      <c r="L8843" s="3"/>
      <c r="IK8843" s="3"/>
      <c r="IL8843" s="3"/>
      <c r="IM8843" s="3"/>
      <c r="IN8843" s="3"/>
      <c r="IO8843" s="3"/>
      <c r="IP8843" s="3"/>
      <c r="IQ8843" s="3"/>
      <c r="IR8843" s="3"/>
      <c r="IS8843" s="3"/>
    </row>
    <row r="8844" spans="1:253" s="2" customFormat="1" ht="16.5">
      <c r="A8844" s="250"/>
      <c r="B8844" s="250"/>
      <c r="C8844" s="250"/>
      <c r="D8844" s="250"/>
      <c r="E8844" s="250"/>
      <c r="F8844" s="250"/>
      <c r="G8844" s="3"/>
      <c r="H8844" s="3"/>
      <c r="I8844" s="3"/>
      <c r="J8844" s="3"/>
      <c r="K8844" s="3"/>
      <c r="L8844" s="3"/>
      <c r="IK8844" s="3"/>
      <c r="IL8844" s="3"/>
      <c r="IM8844" s="3"/>
      <c r="IN8844" s="3"/>
      <c r="IO8844" s="3"/>
      <c r="IP8844" s="3"/>
      <c r="IQ8844" s="3"/>
      <c r="IR8844" s="3"/>
      <c r="IS8844" s="3"/>
    </row>
    <row r="8845" spans="1:253" s="2" customFormat="1" ht="16.5">
      <c r="A8845" s="250"/>
      <c r="B8845" s="250"/>
      <c r="C8845" s="250"/>
      <c r="D8845" s="250"/>
      <c r="E8845" s="250"/>
      <c r="F8845" s="250"/>
      <c r="G8845" s="3"/>
      <c r="H8845" s="3"/>
      <c r="I8845" s="3"/>
      <c r="J8845" s="3"/>
      <c r="K8845" s="3"/>
      <c r="L8845" s="3"/>
      <c r="IK8845" s="3"/>
      <c r="IL8845" s="3"/>
      <c r="IM8845" s="3"/>
      <c r="IN8845" s="3"/>
      <c r="IO8845" s="3"/>
      <c r="IP8845" s="3"/>
      <c r="IQ8845" s="3"/>
      <c r="IR8845" s="3"/>
      <c r="IS8845" s="3"/>
    </row>
    <row r="8846" spans="1:253" s="2" customFormat="1" ht="16.5">
      <c r="A8846" s="250"/>
      <c r="B8846" s="250"/>
      <c r="C8846" s="250"/>
      <c r="D8846" s="250"/>
      <c r="E8846" s="250"/>
      <c r="F8846" s="250"/>
      <c r="G8846" s="3"/>
      <c r="H8846" s="3"/>
      <c r="I8846" s="3"/>
      <c r="J8846" s="3"/>
      <c r="K8846" s="3"/>
      <c r="L8846" s="3"/>
      <c r="IK8846" s="3"/>
      <c r="IL8846" s="3"/>
      <c r="IM8846" s="3"/>
      <c r="IN8846" s="3"/>
      <c r="IO8846" s="3"/>
      <c r="IP8846" s="3"/>
      <c r="IQ8846" s="3"/>
      <c r="IR8846" s="3"/>
      <c r="IS8846" s="3"/>
    </row>
    <row r="8847" spans="1:253" s="2" customFormat="1" ht="16.5">
      <c r="A8847" s="250"/>
      <c r="B8847" s="250"/>
      <c r="C8847" s="250"/>
      <c r="D8847" s="250"/>
      <c r="E8847" s="250"/>
      <c r="F8847" s="250"/>
      <c r="G8847" s="3"/>
      <c r="H8847" s="3"/>
      <c r="I8847" s="3"/>
      <c r="J8847" s="3"/>
      <c r="K8847" s="3"/>
      <c r="L8847" s="3"/>
      <c r="IK8847" s="3"/>
      <c r="IL8847" s="3"/>
      <c r="IM8847" s="3"/>
      <c r="IN8847" s="3"/>
      <c r="IO8847" s="3"/>
      <c r="IP8847" s="3"/>
      <c r="IQ8847" s="3"/>
      <c r="IR8847" s="3"/>
      <c r="IS8847" s="3"/>
    </row>
    <row r="8848" spans="1:253" s="2" customFormat="1" ht="16.5">
      <c r="A8848" s="250"/>
      <c r="B8848" s="250"/>
      <c r="C8848" s="250"/>
      <c r="D8848" s="250"/>
      <c r="E8848" s="250"/>
      <c r="F8848" s="250"/>
      <c r="G8848" s="3"/>
      <c r="H8848" s="3"/>
      <c r="I8848" s="3"/>
      <c r="J8848" s="3"/>
      <c r="K8848" s="3"/>
      <c r="L8848" s="3"/>
      <c r="IK8848" s="3"/>
      <c r="IL8848" s="3"/>
      <c r="IM8848" s="3"/>
      <c r="IN8848" s="3"/>
      <c r="IO8848" s="3"/>
      <c r="IP8848" s="3"/>
      <c r="IQ8848" s="3"/>
      <c r="IR8848" s="3"/>
      <c r="IS8848" s="3"/>
    </row>
    <row r="8849" spans="1:253" s="2" customFormat="1" ht="16.5">
      <c r="A8849" s="250"/>
      <c r="B8849" s="250"/>
      <c r="C8849" s="250"/>
      <c r="D8849" s="250"/>
      <c r="E8849" s="250"/>
      <c r="F8849" s="250"/>
      <c r="G8849" s="3"/>
      <c r="H8849" s="3"/>
      <c r="I8849" s="3"/>
      <c r="J8849" s="3"/>
      <c r="K8849" s="3"/>
      <c r="L8849" s="3"/>
      <c r="IK8849" s="3"/>
      <c r="IL8849" s="3"/>
      <c r="IM8849" s="3"/>
      <c r="IN8849" s="3"/>
      <c r="IO8849" s="3"/>
      <c r="IP8849" s="3"/>
      <c r="IQ8849" s="3"/>
      <c r="IR8849" s="3"/>
      <c r="IS8849" s="3"/>
    </row>
    <row r="8850" spans="1:253" s="2" customFormat="1" ht="16.5">
      <c r="A8850" s="250"/>
      <c r="B8850" s="250"/>
      <c r="C8850" s="250"/>
      <c r="D8850" s="250"/>
      <c r="E8850" s="250"/>
      <c r="F8850" s="250"/>
      <c r="G8850" s="3"/>
      <c r="H8850" s="3"/>
      <c r="I8850" s="3"/>
      <c r="J8850" s="3"/>
      <c r="K8850" s="3"/>
      <c r="L8850" s="3"/>
      <c r="IK8850" s="3"/>
      <c r="IL8850" s="3"/>
      <c r="IM8850" s="3"/>
      <c r="IN8850" s="3"/>
      <c r="IO8850" s="3"/>
      <c r="IP8850" s="3"/>
      <c r="IQ8850" s="3"/>
      <c r="IR8850" s="3"/>
      <c r="IS8850" s="3"/>
    </row>
    <row r="8851" spans="1:253" s="2" customFormat="1" ht="16.5">
      <c r="A8851" s="250"/>
      <c r="B8851" s="250"/>
      <c r="C8851" s="250"/>
      <c r="D8851" s="250"/>
      <c r="E8851" s="250"/>
      <c r="F8851" s="250"/>
      <c r="G8851" s="3"/>
      <c r="H8851" s="3"/>
      <c r="I8851" s="3"/>
      <c r="J8851" s="3"/>
      <c r="K8851" s="3"/>
      <c r="L8851" s="3"/>
      <c r="IK8851" s="3"/>
      <c r="IL8851" s="3"/>
      <c r="IM8851" s="3"/>
      <c r="IN8851" s="3"/>
      <c r="IO8851" s="3"/>
      <c r="IP8851" s="3"/>
      <c r="IQ8851" s="3"/>
      <c r="IR8851" s="3"/>
      <c r="IS8851" s="3"/>
    </row>
    <row r="8852" spans="1:253" s="2" customFormat="1" ht="16.5">
      <c r="A8852" s="250"/>
      <c r="B8852" s="250"/>
      <c r="C8852" s="250"/>
      <c r="D8852" s="250"/>
      <c r="E8852" s="250"/>
      <c r="F8852" s="250"/>
      <c r="G8852" s="3"/>
      <c r="H8852" s="3"/>
      <c r="I8852" s="3"/>
      <c r="J8852" s="3"/>
      <c r="K8852" s="3"/>
      <c r="L8852" s="3"/>
      <c r="IK8852" s="3"/>
      <c r="IL8852" s="3"/>
      <c r="IM8852" s="3"/>
      <c r="IN8852" s="3"/>
      <c r="IO8852" s="3"/>
      <c r="IP8852" s="3"/>
      <c r="IQ8852" s="3"/>
      <c r="IR8852" s="3"/>
      <c r="IS8852" s="3"/>
    </row>
    <row r="8853" spans="1:253" s="2" customFormat="1" ht="16.5">
      <c r="A8853" s="250"/>
      <c r="B8853" s="250"/>
      <c r="C8853" s="250"/>
      <c r="D8853" s="250"/>
      <c r="E8853" s="250"/>
      <c r="F8853" s="250"/>
      <c r="G8853" s="3"/>
      <c r="H8853" s="3"/>
      <c r="I8853" s="3"/>
      <c r="J8853" s="3"/>
      <c r="K8853" s="3"/>
      <c r="L8853" s="3"/>
      <c r="IK8853" s="3"/>
      <c r="IL8853" s="3"/>
      <c r="IM8853" s="3"/>
      <c r="IN8853" s="3"/>
      <c r="IO8853" s="3"/>
      <c r="IP8853" s="3"/>
      <c r="IQ8853" s="3"/>
      <c r="IR8853" s="3"/>
      <c r="IS8853" s="3"/>
    </row>
    <row r="8854" spans="1:253" s="2" customFormat="1" ht="16.5">
      <c r="A8854" s="250"/>
      <c r="B8854" s="250"/>
      <c r="C8854" s="250"/>
      <c r="D8854" s="250"/>
      <c r="E8854" s="250"/>
      <c r="F8854" s="250"/>
      <c r="G8854" s="3"/>
      <c r="H8854" s="3"/>
      <c r="I8854" s="3"/>
      <c r="J8854" s="3"/>
      <c r="K8854" s="3"/>
      <c r="L8854" s="3"/>
      <c r="IK8854" s="3"/>
      <c r="IL8854" s="3"/>
      <c r="IM8854" s="3"/>
      <c r="IN8854" s="3"/>
      <c r="IO8854" s="3"/>
      <c r="IP8854" s="3"/>
      <c r="IQ8854" s="3"/>
      <c r="IR8854" s="3"/>
      <c r="IS8854" s="3"/>
    </row>
    <row r="8855" spans="1:253" s="2" customFormat="1" ht="16.5">
      <c r="A8855" s="250"/>
      <c r="B8855" s="250"/>
      <c r="C8855" s="250"/>
      <c r="D8855" s="250"/>
      <c r="E8855" s="250"/>
      <c r="F8855" s="250"/>
      <c r="G8855" s="3"/>
      <c r="H8855" s="3"/>
      <c r="I8855" s="3"/>
      <c r="J8855" s="3"/>
      <c r="K8855" s="3"/>
      <c r="L8855" s="3"/>
      <c r="IK8855" s="3"/>
      <c r="IL8855" s="3"/>
      <c r="IM8855" s="3"/>
      <c r="IN8855" s="3"/>
      <c r="IO8855" s="3"/>
      <c r="IP8855" s="3"/>
      <c r="IQ8855" s="3"/>
      <c r="IR8855" s="3"/>
      <c r="IS8855" s="3"/>
    </row>
    <row r="8856" spans="1:253" s="2" customFormat="1" ht="16.5">
      <c r="A8856" s="250"/>
      <c r="B8856" s="250"/>
      <c r="C8856" s="250"/>
      <c r="D8856" s="250"/>
      <c r="E8856" s="250"/>
      <c r="F8856" s="250"/>
      <c r="G8856" s="3"/>
      <c r="H8856" s="3"/>
      <c r="I8856" s="3"/>
      <c r="J8856" s="3"/>
      <c r="K8856" s="3"/>
      <c r="L8856" s="3"/>
      <c r="IK8856" s="3"/>
      <c r="IL8856" s="3"/>
      <c r="IM8856" s="3"/>
      <c r="IN8856" s="3"/>
      <c r="IO8856" s="3"/>
      <c r="IP8856" s="3"/>
      <c r="IQ8856" s="3"/>
      <c r="IR8856" s="3"/>
      <c r="IS8856" s="3"/>
    </row>
    <row r="8857" spans="1:253" s="2" customFormat="1" ht="16.5">
      <c r="A8857" s="250"/>
      <c r="B8857" s="250"/>
      <c r="C8857" s="250"/>
      <c r="D8857" s="250"/>
      <c r="E8857" s="250"/>
      <c r="F8857" s="250"/>
      <c r="G8857" s="3"/>
      <c r="H8857" s="3"/>
      <c r="I8857" s="3"/>
      <c r="J8857" s="3"/>
      <c r="K8857" s="3"/>
      <c r="L8857" s="3"/>
      <c r="IK8857" s="3"/>
      <c r="IL8857" s="3"/>
      <c r="IM8857" s="3"/>
      <c r="IN8857" s="3"/>
      <c r="IO8857" s="3"/>
      <c r="IP8857" s="3"/>
      <c r="IQ8857" s="3"/>
      <c r="IR8857" s="3"/>
      <c r="IS8857" s="3"/>
    </row>
    <row r="8858" spans="1:253" s="2" customFormat="1" ht="16.5">
      <c r="A8858" s="250"/>
      <c r="B8858" s="250"/>
      <c r="C8858" s="250"/>
      <c r="D8858" s="250"/>
      <c r="E8858" s="250"/>
      <c r="F8858" s="250"/>
      <c r="G8858" s="3"/>
      <c r="H8858" s="3"/>
      <c r="I8858" s="3"/>
      <c r="J8858" s="3"/>
      <c r="K8858" s="3"/>
      <c r="L8858" s="3"/>
      <c r="IK8858" s="3"/>
      <c r="IL8858" s="3"/>
      <c r="IM8858" s="3"/>
      <c r="IN8858" s="3"/>
      <c r="IO8858" s="3"/>
      <c r="IP8858" s="3"/>
      <c r="IQ8858" s="3"/>
      <c r="IR8858" s="3"/>
      <c r="IS8858" s="3"/>
    </row>
    <row r="8859" spans="1:253" s="2" customFormat="1" ht="16.5">
      <c r="A8859" s="250"/>
      <c r="B8859" s="250"/>
      <c r="C8859" s="250"/>
      <c r="D8859" s="250"/>
      <c r="E8859" s="250"/>
      <c r="F8859" s="250"/>
      <c r="G8859" s="3"/>
      <c r="H8859" s="3"/>
      <c r="I8859" s="3"/>
      <c r="J8859" s="3"/>
      <c r="K8859" s="3"/>
      <c r="L8859" s="3"/>
      <c r="IK8859" s="3"/>
      <c r="IL8859" s="3"/>
      <c r="IM8859" s="3"/>
      <c r="IN8859" s="3"/>
      <c r="IO8859" s="3"/>
      <c r="IP8859" s="3"/>
      <c r="IQ8859" s="3"/>
      <c r="IR8859" s="3"/>
      <c r="IS8859" s="3"/>
    </row>
    <row r="8860" spans="1:253" s="2" customFormat="1" ht="16.5">
      <c r="A8860" s="250"/>
      <c r="B8860" s="250"/>
      <c r="C8860" s="250"/>
      <c r="D8860" s="250"/>
      <c r="E8860" s="250"/>
      <c r="F8860" s="250"/>
      <c r="G8860" s="3"/>
      <c r="H8860" s="3"/>
      <c r="I8860" s="3"/>
      <c r="J8860" s="3"/>
      <c r="K8860" s="3"/>
      <c r="L8860" s="3"/>
      <c r="IK8860" s="3"/>
      <c r="IL8860" s="3"/>
      <c r="IM8860" s="3"/>
      <c r="IN8860" s="3"/>
      <c r="IO8860" s="3"/>
      <c r="IP8860" s="3"/>
      <c r="IQ8860" s="3"/>
      <c r="IR8860" s="3"/>
      <c r="IS8860" s="3"/>
    </row>
    <row r="8861" spans="1:253" s="2" customFormat="1" ht="16.5">
      <c r="A8861" s="250"/>
      <c r="B8861" s="250"/>
      <c r="C8861" s="250"/>
      <c r="D8861" s="250"/>
      <c r="E8861" s="250"/>
      <c r="F8861" s="250"/>
      <c r="G8861" s="3"/>
      <c r="H8861" s="3"/>
      <c r="I8861" s="3"/>
      <c r="J8861" s="3"/>
      <c r="K8861" s="3"/>
      <c r="L8861" s="3"/>
      <c r="IK8861" s="3"/>
      <c r="IL8861" s="3"/>
      <c r="IM8861" s="3"/>
      <c r="IN8861" s="3"/>
      <c r="IO8861" s="3"/>
      <c r="IP8861" s="3"/>
      <c r="IQ8861" s="3"/>
      <c r="IR8861" s="3"/>
      <c r="IS8861" s="3"/>
    </row>
    <row r="8862" spans="1:253" s="2" customFormat="1" ht="16.5">
      <c r="A8862" s="250"/>
      <c r="B8862" s="250"/>
      <c r="C8862" s="250"/>
      <c r="D8862" s="250"/>
      <c r="E8862" s="250"/>
      <c r="F8862" s="250"/>
      <c r="G8862" s="3"/>
      <c r="H8862" s="3"/>
      <c r="I8862" s="3"/>
      <c r="J8862" s="3"/>
      <c r="K8862" s="3"/>
      <c r="L8862" s="3"/>
      <c r="IK8862" s="3"/>
      <c r="IL8862" s="3"/>
      <c r="IM8862" s="3"/>
      <c r="IN8862" s="3"/>
      <c r="IO8862" s="3"/>
      <c r="IP8862" s="3"/>
      <c r="IQ8862" s="3"/>
      <c r="IR8862" s="3"/>
      <c r="IS8862" s="3"/>
    </row>
    <row r="8863" spans="1:253" s="2" customFormat="1" ht="16.5">
      <c r="A8863" s="250"/>
      <c r="B8863" s="250"/>
      <c r="C8863" s="250"/>
      <c r="D8863" s="250"/>
      <c r="E8863" s="250"/>
      <c r="F8863" s="250"/>
      <c r="G8863" s="3"/>
      <c r="H8863" s="3"/>
      <c r="I8863" s="3"/>
      <c r="J8863" s="3"/>
      <c r="K8863" s="3"/>
      <c r="L8863" s="3"/>
      <c r="IK8863" s="3"/>
      <c r="IL8863" s="3"/>
      <c r="IM8863" s="3"/>
      <c r="IN8863" s="3"/>
      <c r="IO8863" s="3"/>
      <c r="IP8863" s="3"/>
      <c r="IQ8863" s="3"/>
      <c r="IR8863" s="3"/>
      <c r="IS8863" s="3"/>
    </row>
    <row r="8864" spans="1:253" s="2" customFormat="1" ht="16.5">
      <c r="A8864" s="250"/>
      <c r="B8864" s="250"/>
      <c r="C8864" s="250"/>
      <c r="D8864" s="250"/>
      <c r="E8864" s="250"/>
      <c r="F8864" s="250"/>
      <c r="G8864" s="3"/>
      <c r="H8864" s="3"/>
      <c r="I8864" s="3"/>
      <c r="J8864" s="3"/>
      <c r="K8864" s="3"/>
      <c r="L8864" s="3"/>
      <c r="IK8864" s="3"/>
      <c r="IL8864" s="3"/>
      <c r="IM8864" s="3"/>
      <c r="IN8864" s="3"/>
      <c r="IO8864" s="3"/>
      <c r="IP8864" s="3"/>
      <c r="IQ8864" s="3"/>
      <c r="IR8864" s="3"/>
      <c r="IS8864" s="3"/>
    </row>
    <row r="8865" spans="1:253" s="2" customFormat="1" ht="16.5">
      <c r="A8865" s="250"/>
      <c r="B8865" s="250"/>
      <c r="C8865" s="250"/>
      <c r="D8865" s="250"/>
      <c r="E8865" s="250"/>
      <c r="F8865" s="250"/>
      <c r="G8865" s="3"/>
      <c r="H8865" s="3"/>
      <c r="I8865" s="3"/>
      <c r="J8865" s="3"/>
      <c r="K8865" s="3"/>
      <c r="L8865" s="3"/>
      <c r="IK8865" s="3"/>
      <c r="IL8865" s="3"/>
      <c r="IM8865" s="3"/>
      <c r="IN8865" s="3"/>
      <c r="IO8865" s="3"/>
      <c r="IP8865" s="3"/>
      <c r="IQ8865" s="3"/>
      <c r="IR8865" s="3"/>
      <c r="IS8865" s="3"/>
    </row>
    <row r="8866" spans="1:253" s="2" customFormat="1" ht="16.5">
      <c r="A8866" s="250"/>
      <c r="B8866" s="250"/>
      <c r="C8866" s="250"/>
      <c r="D8866" s="250"/>
      <c r="E8866" s="250"/>
      <c r="F8866" s="250"/>
      <c r="G8866" s="3"/>
      <c r="H8866" s="3"/>
      <c r="I8866" s="3"/>
      <c r="J8866" s="3"/>
      <c r="K8866" s="3"/>
      <c r="L8866" s="3"/>
      <c r="IK8866" s="3"/>
      <c r="IL8866" s="3"/>
      <c r="IM8866" s="3"/>
      <c r="IN8866" s="3"/>
      <c r="IO8866" s="3"/>
      <c r="IP8866" s="3"/>
      <c r="IQ8866" s="3"/>
      <c r="IR8866" s="3"/>
      <c r="IS8866" s="3"/>
    </row>
    <row r="8867" spans="1:253" s="2" customFormat="1" ht="16.5">
      <c r="A8867" s="250"/>
      <c r="B8867" s="250"/>
      <c r="C8867" s="250"/>
      <c r="D8867" s="250"/>
      <c r="E8867" s="250"/>
      <c r="F8867" s="250"/>
      <c r="G8867" s="3"/>
      <c r="H8867" s="3"/>
      <c r="I8867" s="3"/>
      <c r="J8867" s="3"/>
      <c r="K8867" s="3"/>
      <c r="L8867" s="3"/>
      <c r="IK8867" s="3"/>
      <c r="IL8867" s="3"/>
      <c r="IM8867" s="3"/>
      <c r="IN8867" s="3"/>
      <c r="IO8867" s="3"/>
      <c r="IP8867" s="3"/>
      <c r="IQ8867" s="3"/>
      <c r="IR8867" s="3"/>
      <c r="IS8867" s="3"/>
    </row>
    <row r="8868" spans="1:253" s="2" customFormat="1" ht="16.5">
      <c r="A8868" s="250"/>
      <c r="B8868" s="250"/>
      <c r="C8868" s="250"/>
      <c r="D8868" s="250"/>
      <c r="E8868" s="250"/>
      <c r="F8868" s="250"/>
      <c r="G8868" s="3"/>
      <c r="H8868" s="3"/>
      <c r="I8868" s="3"/>
      <c r="J8868" s="3"/>
      <c r="K8868" s="3"/>
      <c r="L8868" s="3"/>
      <c r="IK8868" s="3"/>
      <c r="IL8868" s="3"/>
      <c r="IM8868" s="3"/>
      <c r="IN8868" s="3"/>
      <c r="IO8868" s="3"/>
      <c r="IP8868" s="3"/>
      <c r="IQ8868" s="3"/>
      <c r="IR8868" s="3"/>
      <c r="IS8868" s="3"/>
    </row>
    <row r="8869" spans="1:253" s="2" customFormat="1" ht="16.5">
      <c r="A8869" s="250"/>
      <c r="B8869" s="250"/>
      <c r="C8869" s="250"/>
      <c r="D8869" s="250"/>
      <c r="E8869" s="250"/>
      <c r="F8869" s="250"/>
      <c r="G8869" s="3"/>
      <c r="H8869" s="3"/>
      <c r="I8869" s="3"/>
      <c r="J8869" s="3"/>
      <c r="K8869" s="3"/>
      <c r="L8869" s="3"/>
      <c r="IK8869" s="3"/>
      <c r="IL8869" s="3"/>
      <c r="IM8869" s="3"/>
      <c r="IN8869" s="3"/>
      <c r="IO8869" s="3"/>
      <c r="IP8869" s="3"/>
      <c r="IQ8869" s="3"/>
      <c r="IR8869" s="3"/>
      <c r="IS8869" s="3"/>
    </row>
    <row r="8870" spans="1:253" s="2" customFormat="1" ht="16.5">
      <c r="A8870" s="250"/>
      <c r="B8870" s="250"/>
      <c r="C8870" s="250"/>
      <c r="D8870" s="250"/>
      <c r="E8870" s="250"/>
      <c r="F8870" s="250"/>
      <c r="G8870" s="3"/>
      <c r="H8870" s="3"/>
      <c r="I8870" s="3"/>
      <c r="J8870" s="3"/>
      <c r="K8870" s="3"/>
      <c r="L8870" s="3"/>
      <c r="IK8870" s="3"/>
      <c r="IL8870" s="3"/>
      <c r="IM8870" s="3"/>
      <c r="IN8870" s="3"/>
      <c r="IO8870" s="3"/>
      <c r="IP8870" s="3"/>
      <c r="IQ8870" s="3"/>
      <c r="IR8870" s="3"/>
      <c r="IS8870" s="3"/>
    </row>
    <row r="8871" spans="1:253" s="2" customFormat="1" ht="16.5">
      <c r="A8871" s="250"/>
      <c r="B8871" s="250"/>
      <c r="C8871" s="250"/>
      <c r="D8871" s="250"/>
      <c r="E8871" s="250"/>
      <c r="F8871" s="250"/>
      <c r="G8871" s="3"/>
      <c r="H8871" s="3"/>
      <c r="I8871" s="3"/>
      <c r="J8871" s="3"/>
      <c r="K8871" s="3"/>
      <c r="L8871" s="3"/>
      <c r="IK8871" s="3"/>
      <c r="IL8871" s="3"/>
      <c r="IM8871" s="3"/>
      <c r="IN8871" s="3"/>
      <c r="IO8871" s="3"/>
      <c r="IP8871" s="3"/>
      <c r="IQ8871" s="3"/>
      <c r="IR8871" s="3"/>
      <c r="IS8871" s="3"/>
    </row>
    <row r="8872" spans="1:253" s="2" customFormat="1" ht="16.5">
      <c r="A8872" s="250"/>
      <c r="B8872" s="250"/>
      <c r="C8872" s="250"/>
      <c r="D8872" s="250"/>
      <c r="E8872" s="250"/>
      <c r="F8872" s="250"/>
      <c r="G8872" s="3"/>
      <c r="H8872" s="3"/>
      <c r="I8872" s="3"/>
      <c r="J8872" s="3"/>
      <c r="K8872" s="3"/>
      <c r="L8872" s="3"/>
      <c r="IK8872" s="3"/>
      <c r="IL8872" s="3"/>
      <c r="IM8872" s="3"/>
      <c r="IN8872" s="3"/>
      <c r="IO8872" s="3"/>
      <c r="IP8872" s="3"/>
      <c r="IQ8872" s="3"/>
      <c r="IR8872" s="3"/>
      <c r="IS8872" s="3"/>
    </row>
    <row r="8873" spans="1:253" s="2" customFormat="1" ht="16.5">
      <c r="A8873" s="250"/>
      <c r="B8873" s="250"/>
      <c r="C8873" s="250"/>
      <c r="D8873" s="250"/>
      <c r="E8873" s="250"/>
      <c r="F8873" s="250"/>
      <c r="G8873" s="3"/>
      <c r="H8873" s="3"/>
      <c r="I8873" s="3"/>
      <c r="J8873" s="3"/>
      <c r="K8873" s="3"/>
      <c r="L8873" s="3"/>
      <c r="IK8873" s="3"/>
      <c r="IL8873" s="3"/>
      <c r="IM8873" s="3"/>
      <c r="IN8873" s="3"/>
      <c r="IO8873" s="3"/>
      <c r="IP8873" s="3"/>
      <c r="IQ8873" s="3"/>
      <c r="IR8873" s="3"/>
      <c r="IS8873" s="3"/>
    </row>
    <row r="8874" spans="1:253" s="2" customFormat="1" ht="16.5">
      <c r="A8874" s="250"/>
      <c r="B8874" s="250"/>
      <c r="C8874" s="250"/>
      <c r="D8874" s="250"/>
      <c r="E8874" s="250"/>
      <c r="F8874" s="250"/>
      <c r="G8874" s="3"/>
      <c r="H8874" s="3"/>
      <c r="I8874" s="3"/>
      <c r="J8874" s="3"/>
      <c r="K8874" s="3"/>
      <c r="L8874" s="3"/>
      <c r="IK8874" s="3"/>
      <c r="IL8874" s="3"/>
      <c r="IM8874" s="3"/>
      <c r="IN8874" s="3"/>
      <c r="IO8874" s="3"/>
      <c r="IP8874" s="3"/>
      <c r="IQ8874" s="3"/>
      <c r="IR8874" s="3"/>
      <c r="IS8874" s="3"/>
    </row>
    <row r="8875" spans="1:253" s="2" customFormat="1" ht="16.5">
      <c r="A8875" s="250"/>
      <c r="B8875" s="250"/>
      <c r="C8875" s="250"/>
      <c r="D8875" s="250"/>
      <c r="E8875" s="250"/>
      <c r="F8875" s="250"/>
      <c r="G8875" s="3"/>
      <c r="H8875" s="3"/>
      <c r="I8875" s="3"/>
      <c r="J8875" s="3"/>
      <c r="K8875" s="3"/>
      <c r="L8875" s="3"/>
      <c r="IK8875" s="3"/>
      <c r="IL8875" s="3"/>
      <c r="IM8875" s="3"/>
      <c r="IN8875" s="3"/>
      <c r="IO8875" s="3"/>
      <c r="IP8875" s="3"/>
      <c r="IQ8875" s="3"/>
      <c r="IR8875" s="3"/>
      <c r="IS8875" s="3"/>
    </row>
    <row r="8876" spans="1:253" s="2" customFormat="1" ht="16.5">
      <c r="A8876" s="250"/>
      <c r="B8876" s="250"/>
      <c r="C8876" s="250"/>
      <c r="D8876" s="250"/>
      <c r="E8876" s="250"/>
      <c r="F8876" s="250"/>
      <c r="G8876" s="3"/>
      <c r="H8876" s="3"/>
      <c r="I8876" s="3"/>
      <c r="J8876" s="3"/>
      <c r="K8876" s="3"/>
      <c r="L8876" s="3"/>
      <c r="IK8876" s="3"/>
      <c r="IL8876" s="3"/>
      <c r="IM8876" s="3"/>
      <c r="IN8876" s="3"/>
      <c r="IO8876" s="3"/>
      <c r="IP8876" s="3"/>
      <c r="IQ8876" s="3"/>
      <c r="IR8876" s="3"/>
      <c r="IS8876" s="3"/>
    </row>
    <row r="8877" spans="1:253" s="2" customFormat="1" ht="16.5">
      <c r="A8877" s="250"/>
      <c r="B8877" s="250"/>
      <c r="C8877" s="250"/>
      <c r="D8877" s="250"/>
      <c r="E8877" s="250"/>
      <c r="F8877" s="250"/>
      <c r="G8877" s="3"/>
      <c r="H8877" s="3"/>
      <c r="I8877" s="3"/>
      <c r="J8877" s="3"/>
      <c r="K8877" s="3"/>
      <c r="L8877" s="3"/>
      <c r="IK8877" s="3"/>
      <c r="IL8877" s="3"/>
      <c r="IM8877" s="3"/>
      <c r="IN8877" s="3"/>
      <c r="IO8877" s="3"/>
      <c r="IP8877" s="3"/>
      <c r="IQ8877" s="3"/>
      <c r="IR8877" s="3"/>
      <c r="IS8877" s="3"/>
    </row>
    <row r="8878" spans="1:253" s="2" customFormat="1" ht="16.5">
      <c r="A8878" s="250"/>
      <c r="B8878" s="250"/>
      <c r="C8878" s="250"/>
      <c r="D8878" s="250"/>
      <c r="E8878" s="250"/>
      <c r="F8878" s="250"/>
      <c r="G8878" s="3"/>
      <c r="H8878" s="3"/>
      <c r="I8878" s="3"/>
      <c r="J8878" s="3"/>
      <c r="K8878" s="3"/>
      <c r="L8878" s="3"/>
      <c r="IK8878" s="3"/>
      <c r="IL8878" s="3"/>
      <c r="IM8878" s="3"/>
      <c r="IN8878" s="3"/>
      <c r="IO8878" s="3"/>
      <c r="IP8878" s="3"/>
      <c r="IQ8878" s="3"/>
      <c r="IR8878" s="3"/>
      <c r="IS8878" s="3"/>
    </row>
    <row r="8879" spans="1:253" s="2" customFormat="1" ht="16.5">
      <c r="A8879" s="250"/>
      <c r="B8879" s="250"/>
      <c r="C8879" s="250"/>
      <c r="D8879" s="250"/>
      <c r="E8879" s="250"/>
      <c r="F8879" s="250"/>
      <c r="G8879" s="3"/>
      <c r="H8879" s="3"/>
      <c r="I8879" s="3"/>
      <c r="J8879" s="3"/>
      <c r="K8879" s="3"/>
      <c r="L8879" s="3"/>
      <c r="IK8879" s="3"/>
      <c r="IL8879" s="3"/>
      <c r="IM8879" s="3"/>
      <c r="IN8879" s="3"/>
      <c r="IO8879" s="3"/>
      <c r="IP8879" s="3"/>
      <c r="IQ8879" s="3"/>
      <c r="IR8879" s="3"/>
      <c r="IS8879" s="3"/>
    </row>
    <row r="8880" spans="1:253" s="2" customFormat="1" ht="16.5">
      <c r="A8880" s="250"/>
      <c r="B8880" s="250"/>
      <c r="C8880" s="250"/>
      <c r="D8880" s="250"/>
      <c r="E8880" s="250"/>
      <c r="F8880" s="250"/>
      <c r="G8880" s="3"/>
      <c r="H8880" s="3"/>
      <c r="I8880" s="3"/>
      <c r="J8880" s="3"/>
      <c r="K8880" s="3"/>
      <c r="L8880" s="3"/>
      <c r="IK8880" s="3"/>
      <c r="IL8880" s="3"/>
      <c r="IM8880" s="3"/>
      <c r="IN8880" s="3"/>
      <c r="IO8880" s="3"/>
      <c r="IP8880" s="3"/>
      <c r="IQ8880" s="3"/>
      <c r="IR8880" s="3"/>
      <c r="IS8880" s="3"/>
    </row>
    <row r="8881" spans="1:253" s="2" customFormat="1" ht="16.5">
      <c r="A8881" s="250"/>
      <c r="B8881" s="250"/>
      <c r="C8881" s="250"/>
      <c r="D8881" s="250"/>
      <c r="E8881" s="250"/>
      <c r="F8881" s="250"/>
      <c r="G8881" s="3"/>
      <c r="H8881" s="3"/>
      <c r="I8881" s="3"/>
      <c r="J8881" s="3"/>
      <c r="K8881" s="3"/>
      <c r="L8881" s="3"/>
      <c r="IK8881" s="3"/>
      <c r="IL8881" s="3"/>
      <c r="IM8881" s="3"/>
      <c r="IN8881" s="3"/>
      <c r="IO8881" s="3"/>
      <c r="IP8881" s="3"/>
      <c r="IQ8881" s="3"/>
      <c r="IR8881" s="3"/>
      <c r="IS8881" s="3"/>
    </row>
    <row r="8882" spans="1:253" s="2" customFormat="1" ht="16.5">
      <c r="A8882" s="250"/>
      <c r="B8882" s="250"/>
      <c r="C8882" s="250"/>
      <c r="D8882" s="250"/>
      <c r="E8882" s="250"/>
      <c r="F8882" s="250"/>
      <c r="G8882" s="3"/>
      <c r="H8882" s="3"/>
      <c r="I8882" s="3"/>
      <c r="J8882" s="3"/>
      <c r="K8882" s="3"/>
      <c r="L8882" s="3"/>
      <c r="IK8882" s="3"/>
      <c r="IL8882" s="3"/>
      <c r="IM8882" s="3"/>
      <c r="IN8882" s="3"/>
      <c r="IO8882" s="3"/>
      <c r="IP8882" s="3"/>
      <c r="IQ8882" s="3"/>
      <c r="IR8882" s="3"/>
      <c r="IS8882" s="3"/>
    </row>
    <row r="8883" spans="1:253" s="2" customFormat="1" ht="16.5">
      <c r="A8883" s="250"/>
      <c r="B8883" s="250"/>
      <c r="C8883" s="250"/>
      <c r="D8883" s="250"/>
      <c r="E8883" s="250"/>
      <c r="F8883" s="250"/>
      <c r="G8883" s="3"/>
      <c r="H8883" s="3"/>
      <c r="I8883" s="3"/>
      <c r="J8883" s="3"/>
      <c r="K8883" s="3"/>
      <c r="L8883" s="3"/>
      <c r="IK8883" s="3"/>
      <c r="IL8883" s="3"/>
      <c r="IM8883" s="3"/>
      <c r="IN8883" s="3"/>
      <c r="IO8883" s="3"/>
      <c r="IP8883" s="3"/>
      <c r="IQ8883" s="3"/>
      <c r="IR8883" s="3"/>
      <c r="IS8883" s="3"/>
    </row>
    <row r="8884" spans="1:253" s="2" customFormat="1" ht="16.5">
      <c r="A8884" s="250"/>
      <c r="B8884" s="250"/>
      <c r="C8884" s="250"/>
      <c r="D8884" s="250"/>
      <c r="E8884" s="250"/>
      <c r="F8884" s="250"/>
      <c r="G8884" s="3"/>
      <c r="H8884" s="3"/>
      <c r="I8884" s="3"/>
      <c r="J8884" s="3"/>
      <c r="K8884" s="3"/>
      <c r="L8884" s="3"/>
      <c r="IK8884" s="3"/>
      <c r="IL8884" s="3"/>
      <c r="IM8884" s="3"/>
      <c r="IN8884" s="3"/>
      <c r="IO8884" s="3"/>
      <c r="IP8884" s="3"/>
      <c r="IQ8884" s="3"/>
      <c r="IR8884" s="3"/>
      <c r="IS8884" s="3"/>
    </row>
    <row r="8885" spans="1:253" s="2" customFormat="1" ht="16.5">
      <c r="A8885" s="250"/>
      <c r="B8885" s="250"/>
      <c r="C8885" s="250"/>
      <c r="D8885" s="250"/>
      <c r="E8885" s="250"/>
      <c r="F8885" s="250"/>
      <c r="G8885" s="3"/>
      <c r="H8885" s="3"/>
      <c r="I8885" s="3"/>
      <c r="J8885" s="3"/>
      <c r="K8885" s="3"/>
      <c r="L8885" s="3"/>
      <c r="IK8885" s="3"/>
      <c r="IL8885" s="3"/>
      <c r="IM8885" s="3"/>
      <c r="IN8885" s="3"/>
      <c r="IO8885" s="3"/>
      <c r="IP8885" s="3"/>
      <c r="IQ8885" s="3"/>
      <c r="IR8885" s="3"/>
      <c r="IS8885" s="3"/>
    </row>
    <row r="8886" spans="1:253" s="2" customFormat="1" ht="16.5">
      <c r="A8886" s="250"/>
      <c r="B8886" s="250"/>
      <c r="C8886" s="250"/>
      <c r="D8886" s="250"/>
      <c r="E8886" s="250"/>
      <c r="F8886" s="250"/>
      <c r="G8886" s="3"/>
      <c r="H8886" s="3"/>
      <c r="I8886" s="3"/>
      <c r="J8886" s="3"/>
      <c r="K8886" s="3"/>
      <c r="L8886" s="3"/>
      <c r="IK8886" s="3"/>
      <c r="IL8886" s="3"/>
      <c r="IM8886" s="3"/>
      <c r="IN8886" s="3"/>
      <c r="IO8886" s="3"/>
      <c r="IP8886" s="3"/>
      <c r="IQ8886" s="3"/>
      <c r="IR8886" s="3"/>
      <c r="IS8886" s="3"/>
    </row>
    <row r="8887" spans="1:253" s="2" customFormat="1" ht="16.5">
      <c r="A8887" s="250"/>
      <c r="B8887" s="250"/>
      <c r="C8887" s="250"/>
      <c r="D8887" s="250"/>
      <c r="E8887" s="250"/>
      <c r="F8887" s="250"/>
      <c r="G8887" s="3"/>
      <c r="H8887" s="3"/>
      <c r="I8887" s="3"/>
      <c r="J8887" s="3"/>
      <c r="K8887" s="3"/>
      <c r="L8887" s="3"/>
      <c r="IK8887" s="3"/>
      <c r="IL8887" s="3"/>
      <c r="IM8887" s="3"/>
      <c r="IN8887" s="3"/>
      <c r="IO8887" s="3"/>
      <c r="IP8887" s="3"/>
      <c r="IQ8887" s="3"/>
      <c r="IR8887" s="3"/>
      <c r="IS8887" s="3"/>
    </row>
    <row r="8888" spans="1:253" s="2" customFormat="1" ht="16.5">
      <c r="A8888" s="250"/>
      <c r="B8888" s="250"/>
      <c r="C8888" s="250"/>
      <c r="D8888" s="250"/>
      <c r="E8888" s="250"/>
      <c r="F8888" s="250"/>
      <c r="G8888" s="3"/>
      <c r="H8888" s="3"/>
      <c r="I8888" s="3"/>
      <c r="J8888" s="3"/>
      <c r="K8888" s="3"/>
      <c r="L8888" s="3"/>
      <c r="IK8888" s="3"/>
      <c r="IL8888" s="3"/>
      <c r="IM8888" s="3"/>
      <c r="IN8888" s="3"/>
      <c r="IO8888" s="3"/>
      <c r="IP8888" s="3"/>
      <c r="IQ8888" s="3"/>
      <c r="IR8888" s="3"/>
      <c r="IS8888" s="3"/>
    </row>
    <row r="8889" spans="1:253" s="2" customFormat="1" ht="16.5">
      <c r="A8889" s="250"/>
      <c r="B8889" s="250"/>
      <c r="C8889" s="250"/>
      <c r="D8889" s="250"/>
      <c r="E8889" s="250"/>
      <c r="F8889" s="250"/>
      <c r="G8889" s="3"/>
      <c r="H8889" s="3"/>
      <c r="I8889" s="3"/>
      <c r="J8889" s="3"/>
      <c r="K8889" s="3"/>
      <c r="L8889" s="3"/>
      <c r="IK8889" s="3"/>
      <c r="IL8889" s="3"/>
      <c r="IM8889" s="3"/>
      <c r="IN8889" s="3"/>
      <c r="IO8889" s="3"/>
      <c r="IP8889" s="3"/>
      <c r="IQ8889" s="3"/>
      <c r="IR8889" s="3"/>
      <c r="IS8889" s="3"/>
    </row>
    <row r="8890" spans="1:253" s="2" customFormat="1" ht="16.5">
      <c r="A8890" s="250"/>
      <c r="B8890" s="250"/>
      <c r="C8890" s="250"/>
      <c r="D8890" s="250"/>
      <c r="E8890" s="250"/>
      <c r="F8890" s="250"/>
      <c r="G8890" s="3"/>
      <c r="H8890" s="3"/>
      <c r="I8890" s="3"/>
      <c r="J8890" s="3"/>
      <c r="K8890" s="3"/>
      <c r="L8890" s="3"/>
      <c r="IK8890" s="3"/>
      <c r="IL8890" s="3"/>
      <c r="IM8890" s="3"/>
      <c r="IN8890" s="3"/>
      <c r="IO8890" s="3"/>
      <c r="IP8890" s="3"/>
      <c r="IQ8890" s="3"/>
      <c r="IR8890" s="3"/>
      <c r="IS8890" s="3"/>
    </row>
    <row r="8891" spans="1:253" s="2" customFormat="1" ht="16.5">
      <c r="A8891" s="250"/>
      <c r="B8891" s="250"/>
      <c r="C8891" s="250"/>
      <c r="D8891" s="250"/>
      <c r="E8891" s="250"/>
      <c r="F8891" s="250"/>
      <c r="G8891" s="3"/>
      <c r="H8891" s="3"/>
      <c r="I8891" s="3"/>
      <c r="J8891" s="3"/>
      <c r="K8891" s="3"/>
      <c r="L8891" s="3"/>
      <c r="IK8891" s="3"/>
      <c r="IL8891" s="3"/>
      <c r="IM8891" s="3"/>
      <c r="IN8891" s="3"/>
      <c r="IO8891" s="3"/>
      <c r="IP8891" s="3"/>
      <c r="IQ8891" s="3"/>
      <c r="IR8891" s="3"/>
      <c r="IS8891" s="3"/>
    </row>
    <row r="8892" spans="1:253" s="2" customFormat="1" ht="16.5">
      <c r="A8892" s="250"/>
      <c r="B8892" s="250"/>
      <c r="C8892" s="250"/>
      <c r="D8892" s="250"/>
      <c r="E8892" s="250"/>
      <c r="F8892" s="250"/>
      <c r="G8892" s="3"/>
      <c r="H8892" s="3"/>
      <c r="I8892" s="3"/>
      <c r="J8892" s="3"/>
      <c r="K8892" s="3"/>
      <c r="L8892" s="3"/>
      <c r="IK8892" s="3"/>
      <c r="IL8892" s="3"/>
      <c r="IM8892" s="3"/>
      <c r="IN8892" s="3"/>
      <c r="IO8892" s="3"/>
      <c r="IP8892" s="3"/>
      <c r="IQ8892" s="3"/>
      <c r="IR8892" s="3"/>
      <c r="IS8892" s="3"/>
    </row>
    <row r="8893" spans="1:253" s="2" customFormat="1" ht="16.5">
      <c r="A8893" s="250"/>
      <c r="B8893" s="250"/>
      <c r="C8893" s="250"/>
      <c r="D8893" s="250"/>
      <c r="E8893" s="250"/>
      <c r="F8893" s="250"/>
      <c r="G8893" s="3"/>
      <c r="H8893" s="3"/>
      <c r="I8893" s="3"/>
      <c r="J8893" s="3"/>
      <c r="K8893" s="3"/>
      <c r="L8893" s="3"/>
      <c r="IK8893" s="3"/>
      <c r="IL8893" s="3"/>
      <c r="IM8893" s="3"/>
      <c r="IN8893" s="3"/>
      <c r="IO8893" s="3"/>
      <c r="IP8893" s="3"/>
      <c r="IQ8893" s="3"/>
      <c r="IR8893" s="3"/>
      <c r="IS8893" s="3"/>
    </row>
    <row r="8894" spans="1:253" s="2" customFormat="1" ht="16.5">
      <c r="A8894" s="250"/>
      <c r="B8894" s="250"/>
      <c r="C8894" s="250"/>
      <c r="D8894" s="250"/>
      <c r="E8894" s="250"/>
      <c r="F8894" s="250"/>
      <c r="G8894" s="3"/>
      <c r="H8894" s="3"/>
      <c r="I8894" s="3"/>
      <c r="J8894" s="3"/>
      <c r="K8894" s="3"/>
      <c r="L8894" s="3"/>
      <c r="IK8894" s="3"/>
      <c r="IL8894" s="3"/>
      <c r="IM8894" s="3"/>
      <c r="IN8894" s="3"/>
      <c r="IO8894" s="3"/>
      <c r="IP8894" s="3"/>
      <c r="IQ8894" s="3"/>
      <c r="IR8894" s="3"/>
      <c r="IS8894" s="3"/>
    </row>
    <row r="8895" spans="1:253" s="2" customFormat="1" ht="16.5">
      <c r="A8895" s="250"/>
      <c r="B8895" s="250"/>
      <c r="C8895" s="250"/>
      <c r="D8895" s="250"/>
      <c r="E8895" s="250"/>
      <c r="F8895" s="250"/>
      <c r="G8895" s="3"/>
      <c r="H8895" s="3"/>
      <c r="I8895" s="3"/>
      <c r="J8895" s="3"/>
      <c r="K8895" s="3"/>
      <c r="L8895" s="3"/>
      <c r="IK8895" s="3"/>
      <c r="IL8895" s="3"/>
      <c r="IM8895" s="3"/>
      <c r="IN8895" s="3"/>
      <c r="IO8895" s="3"/>
      <c r="IP8895" s="3"/>
      <c r="IQ8895" s="3"/>
      <c r="IR8895" s="3"/>
      <c r="IS8895" s="3"/>
    </row>
    <row r="8896" spans="1:253" s="2" customFormat="1" ht="16.5">
      <c r="A8896" s="250"/>
      <c r="B8896" s="250"/>
      <c r="C8896" s="250"/>
      <c r="D8896" s="250"/>
      <c r="E8896" s="250"/>
      <c r="F8896" s="250"/>
      <c r="G8896" s="3"/>
      <c r="H8896" s="3"/>
      <c r="I8896" s="3"/>
      <c r="J8896" s="3"/>
      <c r="K8896" s="3"/>
      <c r="L8896" s="3"/>
      <c r="IK8896" s="3"/>
      <c r="IL8896" s="3"/>
      <c r="IM8896" s="3"/>
      <c r="IN8896" s="3"/>
      <c r="IO8896" s="3"/>
      <c r="IP8896" s="3"/>
      <c r="IQ8896" s="3"/>
      <c r="IR8896" s="3"/>
      <c r="IS8896" s="3"/>
    </row>
    <row r="8897" spans="1:253" s="2" customFormat="1" ht="16.5">
      <c r="A8897" s="250"/>
      <c r="B8897" s="250"/>
      <c r="C8897" s="250"/>
      <c r="D8897" s="250"/>
      <c r="E8897" s="250"/>
      <c r="F8897" s="250"/>
      <c r="G8897" s="3"/>
      <c r="H8897" s="3"/>
      <c r="I8897" s="3"/>
      <c r="J8897" s="3"/>
      <c r="K8897" s="3"/>
      <c r="L8897" s="3"/>
      <c r="IK8897" s="3"/>
      <c r="IL8897" s="3"/>
      <c r="IM8897" s="3"/>
      <c r="IN8897" s="3"/>
      <c r="IO8897" s="3"/>
      <c r="IP8897" s="3"/>
      <c r="IQ8897" s="3"/>
      <c r="IR8897" s="3"/>
      <c r="IS8897" s="3"/>
    </row>
    <row r="8898" spans="1:253" s="2" customFormat="1" ht="16.5">
      <c r="A8898" s="250"/>
      <c r="B8898" s="250"/>
      <c r="C8898" s="250"/>
      <c r="D8898" s="250"/>
      <c r="E8898" s="250"/>
      <c r="F8898" s="250"/>
      <c r="G8898" s="3"/>
      <c r="H8898" s="3"/>
      <c r="I8898" s="3"/>
      <c r="J8898" s="3"/>
      <c r="K8898" s="3"/>
      <c r="L8898" s="3"/>
      <c r="IK8898" s="3"/>
      <c r="IL8898" s="3"/>
      <c r="IM8898" s="3"/>
      <c r="IN8898" s="3"/>
      <c r="IO8898" s="3"/>
      <c r="IP8898" s="3"/>
      <c r="IQ8898" s="3"/>
      <c r="IR8898" s="3"/>
      <c r="IS8898" s="3"/>
    </row>
    <row r="8899" spans="1:253" s="2" customFormat="1" ht="16.5">
      <c r="A8899" s="250"/>
      <c r="B8899" s="250"/>
      <c r="C8899" s="250"/>
      <c r="D8899" s="250"/>
      <c r="E8899" s="250"/>
      <c r="F8899" s="250"/>
      <c r="G8899" s="3"/>
      <c r="H8899" s="3"/>
      <c r="I8899" s="3"/>
      <c r="J8899" s="3"/>
      <c r="K8899" s="3"/>
      <c r="L8899" s="3"/>
      <c r="IK8899" s="3"/>
      <c r="IL8899" s="3"/>
      <c r="IM8899" s="3"/>
      <c r="IN8899" s="3"/>
      <c r="IO8899" s="3"/>
      <c r="IP8899" s="3"/>
      <c r="IQ8899" s="3"/>
      <c r="IR8899" s="3"/>
      <c r="IS8899" s="3"/>
    </row>
    <row r="8900" spans="1:253" s="2" customFormat="1" ht="16.5">
      <c r="A8900" s="250"/>
      <c r="B8900" s="250"/>
      <c r="C8900" s="250"/>
      <c r="D8900" s="250"/>
      <c r="E8900" s="250"/>
      <c r="F8900" s="250"/>
      <c r="G8900" s="3"/>
      <c r="H8900" s="3"/>
      <c r="I8900" s="3"/>
      <c r="J8900" s="3"/>
      <c r="K8900" s="3"/>
      <c r="L8900" s="3"/>
      <c r="IK8900" s="3"/>
      <c r="IL8900" s="3"/>
      <c r="IM8900" s="3"/>
      <c r="IN8900" s="3"/>
      <c r="IO8900" s="3"/>
      <c r="IP8900" s="3"/>
      <c r="IQ8900" s="3"/>
      <c r="IR8900" s="3"/>
      <c r="IS8900" s="3"/>
    </row>
    <row r="8901" spans="1:253" s="2" customFormat="1" ht="16.5">
      <c r="A8901" s="250"/>
      <c r="B8901" s="250"/>
      <c r="C8901" s="250"/>
      <c r="D8901" s="250"/>
      <c r="E8901" s="250"/>
      <c r="F8901" s="250"/>
      <c r="G8901" s="3"/>
      <c r="H8901" s="3"/>
      <c r="I8901" s="3"/>
      <c r="J8901" s="3"/>
      <c r="K8901" s="3"/>
      <c r="L8901" s="3"/>
      <c r="IK8901" s="3"/>
      <c r="IL8901" s="3"/>
      <c r="IM8901" s="3"/>
      <c r="IN8901" s="3"/>
      <c r="IO8901" s="3"/>
      <c r="IP8901" s="3"/>
      <c r="IQ8901" s="3"/>
      <c r="IR8901" s="3"/>
      <c r="IS8901" s="3"/>
    </row>
    <row r="8902" spans="1:253" s="2" customFormat="1" ht="16.5">
      <c r="A8902" s="250"/>
      <c r="B8902" s="250"/>
      <c r="C8902" s="250"/>
      <c r="D8902" s="250"/>
      <c r="E8902" s="250"/>
      <c r="F8902" s="250"/>
      <c r="G8902" s="3"/>
      <c r="H8902" s="3"/>
      <c r="I8902" s="3"/>
      <c r="J8902" s="3"/>
      <c r="K8902" s="3"/>
      <c r="L8902" s="3"/>
      <c r="IK8902" s="3"/>
      <c r="IL8902" s="3"/>
      <c r="IM8902" s="3"/>
      <c r="IN8902" s="3"/>
      <c r="IO8902" s="3"/>
      <c r="IP8902" s="3"/>
      <c r="IQ8902" s="3"/>
      <c r="IR8902" s="3"/>
      <c r="IS8902" s="3"/>
    </row>
    <row r="8903" spans="1:253" s="2" customFormat="1" ht="16.5">
      <c r="A8903" s="250"/>
      <c r="B8903" s="250"/>
      <c r="C8903" s="250"/>
      <c r="D8903" s="250"/>
      <c r="E8903" s="250"/>
      <c r="F8903" s="250"/>
      <c r="G8903" s="3"/>
      <c r="H8903" s="3"/>
      <c r="I8903" s="3"/>
      <c r="J8903" s="3"/>
      <c r="K8903" s="3"/>
      <c r="L8903" s="3"/>
      <c r="IK8903" s="3"/>
      <c r="IL8903" s="3"/>
      <c r="IM8903" s="3"/>
      <c r="IN8903" s="3"/>
      <c r="IO8903" s="3"/>
      <c r="IP8903" s="3"/>
      <c r="IQ8903" s="3"/>
      <c r="IR8903" s="3"/>
      <c r="IS8903" s="3"/>
    </row>
    <row r="8904" spans="1:253" s="2" customFormat="1" ht="16.5">
      <c r="A8904" s="250"/>
      <c r="B8904" s="250"/>
      <c r="C8904" s="250"/>
      <c r="D8904" s="250"/>
      <c r="E8904" s="250"/>
      <c r="F8904" s="250"/>
      <c r="G8904" s="3"/>
      <c r="H8904" s="3"/>
      <c r="I8904" s="3"/>
      <c r="J8904" s="3"/>
      <c r="K8904" s="3"/>
      <c r="L8904" s="3"/>
      <c r="IK8904" s="3"/>
      <c r="IL8904" s="3"/>
      <c r="IM8904" s="3"/>
      <c r="IN8904" s="3"/>
      <c r="IO8904" s="3"/>
      <c r="IP8904" s="3"/>
      <c r="IQ8904" s="3"/>
      <c r="IR8904" s="3"/>
      <c r="IS8904" s="3"/>
    </row>
    <row r="8905" spans="1:253" s="2" customFormat="1" ht="16.5">
      <c r="A8905" s="250"/>
      <c r="B8905" s="250"/>
      <c r="C8905" s="250"/>
      <c r="D8905" s="250"/>
      <c r="E8905" s="250"/>
      <c r="F8905" s="250"/>
      <c r="G8905" s="3"/>
      <c r="H8905" s="3"/>
      <c r="I8905" s="3"/>
      <c r="J8905" s="3"/>
      <c r="K8905" s="3"/>
      <c r="L8905" s="3"/>
      <c r="IK8905" s="3"/>
      <c r="IL8905" s="3"/>
      <c r="IM8905" s="3"/>
      <c r="IN8905" s="3"/>
      <c r="IO8905" s="3"/>
      <c r="IP8905" s="3"/>
      <c r="IQ8905" s="3"/>
      <c r="IR8905" s="3"/>
      <c r="IS8905" s="3"/>
    </row>
    <row r="8906" spans="1:253" s="2" customFormat="1" ht="16.5">
      <c r="A8906" s="250"/>
      <c r="B8906" s="250"/>
      <c r="C8906" s="250"/>
      <c r="D8906" s="250"/>
      <c r="E8906" s="250"/>
      <c r="F8906" s="250"/>
      <c r="G8906" s="3"/>
      <c r="H8906" s="3"/>
      <c r="I8906" s="3"/>
      <c r="J8906" s="3"/>
      <c r="K8906" s="3"/>
      <c r="L8906" s="3"/>
      <c r="IK8906" s="3"/>
      <c r="IL8906" s="3"/>
      <c r="IM8906" s="3"/>
      <c r="IN8906" s="3"/>
      <c r="IO8906" s="3"/>
      <c r="IP8906" s="3"/>
      <c r="IQ8906" s="3"/>
      <c r="IR8906" s="3"/>
      <c r="IS8906" s="3"/>
    </row>
    <row r="8907" spans="1:253" s="2" customFormat="1" ht="16.5">
      <c r="A8907" s="250"/>
      <c r="B8907" s="250"/>
      <c r="C8907" s="250"/>
      <c r="D8907" s="250"/>
      <c r="E8907" s="250"/>
      <c r="F8907" s="250"/>
      <c r="G8907" s="3"/>
      <c r="H8907" s="3"/>
      <c r="I8907" s="3"/>
      <c r="J8907" s="3"/>
      <c r="K8907" s="3"/>
      <c r="L8907" s="3"/>
      <c r="IK8907" s="3"/>
      <c r="IL8907" s="3"/>
      <c r="IM8907" s="3"/>
      <c r="IN8907" s="3"/>
      <c r="IO8907" s="3"/>
      <c r="IP8907" s="3"/>
      <c r="IQ8907" s="3"/>
      <c r="IR8907" s="3"/>
      <c r="IS8907" s="3"/>
    </row>
    <row r="8908" spans="1:253" s="2" customFormat="1" ht="16.5">
      <c r="A8908" s="250"/>
      <c r="B8908" s="250"/>
      <c r="C8908" s="250"/>
      <c r="D8908" s="250"/>
      <c r="E8908" s="250"/>
      <c r="F8908" s="250"/>
      <c r="G8908" s="3"/>
      <c r="H8908" s="3"/>
      <c r="I8908" s="3"/>
      <c r="J8908" s="3"/>
      <c r="K8908" s="3"/>
      <c r="L8908" s="3"/>
      <c r="IK8908" s="3"/>
      <c r="IL8908" s="3"/>
      <c r="IM8908" s="3"/>
      <c r="IN8908" s="3"/>
      <c r="IO8908" s="3"/>
      <c r="IP8908" s="3"/>
      <c r="IQ8908" s="3"/>
      <c r="IR8908" s="3"/>
      <c r="IS8908" s="3"/>
    </row>
    <row r="8909" spans="1:253" s="2" customFormat="1" ht="16.5">
      <c r="A8909" s="250"/>
      <c r="B8909" s="250"/>
      <c r="C8909" s="250"/>
      <c r="D8909" s="250"/>
      <c r="E8909" s="250"/>
      <c r="F8909" s="250"/>
      <c r="G8909" s="3"/>
      <c r="H8909" s="3"/>
      <c r="I8909" s="3"/>
      <c r="J8909" s="3"/>
      <c r="K8909" s="3"/>
      <c r="L8909" s="3"/>
      <c r="IK8909" s="3"/>
      <c r="IL8909" s="3"/>
      <c r="IM8909" s="3"/>
      <c r="IN8909" s="3"/>
      <c r="IO8909" s="3"/>
      <c r="IP8909" s="3"/>
      <c r="IQ8909" s="3"/>
      <c r="IR8909" s="3"/>
      <c r="IS8909" s="3"/>
    </row>
    <row r="8910" spans="1:253" s="2" customFormat="1" ht="16.5">
      <c r="A8910" s="250"/>
      <c r="B8910" s="250"/>
      <c r="C8910" s="250"/>
      <c r="D8910" s="250"/>
      <c r="E8910" s="250"/>
      <c r="F8910" s="250"/>
      <c r="G8910" s="3"/>
      <c r="H8910" s="3"/>
      <c r="I8910" s="3"/>
      <c r="J8910" s="3"/>
      <c r="K8910" s="3"/>
      <c r="L8910" s="3"/>
      <c r="IK8910" s="3"/>
      <c r="IL8910" s="3"/>
      <c r="IM8910" s="3"/>
      <c r="IN8910" s="3"/>
      <c r="IO8910" s="3"/>
      <c r="IP8910" s="3"/>
      <c r="IQ8910" s="3"/>
      <c r="IR8910" s="3"/>
      <c r="IS8910" s="3"/>
    </row>
    <row r="8911" spans="1:253" s="2" customFormat="1" ht="16.5">
      <c r="A8911" s="250"/>
      <c r="B8911" s="250"/>
      <c r="C8911" s="250"/>
      <c r="D8911" s="250"/>
      <c r="E8911" s="250"/>
      <c r="F8911" s="250"/>
      <c r="G8911" s="3"/>
      <c r="H8911" s="3"/>
      <c r="I8911" s="3"/>
      <c r="J8911" s="3"/>
      <c r="K8911" s="3"/>
      <c r="L8911" s="3"/>
      <c r="IK8911" s="3"/>
      <c r="IL8911" s="3"/>
      <c r="IM8911" s="3"/>
      <c r="IN8911" s="3"/>
      <c r="IO8911" s="3"/>
      <c r="IP8911" s="3"/>
      <c r="IQ8911" s="3"/>
      <c r="IR8911" s="3"/>
      <c r="IS8911" s="3"/>
    </row>
    <row r="8912" spans="1:253" s="2" customFormat="1" ht="16.5">
      <c r="A8912" s="250"/>
      <c r="B8912" s="250"/>
      <c r="C8912" s="250"/>
      <c r="D8912" s="250"/>
      <c r="E8912" s="250"/>
      <c r="F8912" s="250"/>
      <c r="G8912" s="3"/>
      <c r="H8912" s="3"/>
      <c r="I8912" s="3"/>
      <c r="J8912" s="3"/>
      <c r="K8912" s="3"/>
      <c r="L8912" s="3"/>
      <c r="IK8912" s="3"/>
      <c r="IL8912" s="3"/>
      <c r="IM8912" s="3"/>
      <c r="IN8912" s="3"/>
      <c r="IO8912" s="3"/>
      <c r="IP8912" s="3"/>
      <c r="IQ8912" s="3"/>
      <c r="IR8912" s="3"/>
      <c r="IS8912" s="3"/>
    </row>
    <row r="8913" spans="1:253" s="2" customFormat="1" ht="16.5">
      <c r="A8913" s="250"/>
      <c r="B8913" s="250"/>
      <c r="C8913" s="250"/>
      <c r="D8913" s="250"/>
      <c r="E8913" s="250"/>
      <c r="F8913" s="250"/>
      <c r="G8913" s="3"/>
      <c r="H8913" s="3"/>
      <c r="I8913" s="3"/>
      <c r="J8913" s="3"/>
      <c r="K8913" s="3"/>
      <c r="L8913" s="3"/>
      <c r="IK8913" s="3"/>
      <c r="IL8913" s="3"/>
      <c r="IM8913" s="3"/>
      <c r="IN8913" s="3"/>
      <c r="IO8913" s="3"/>
      <c r="IP8913" s="3"/>
      <c r="IQ8913" s="3"/>
      <c r="IR8913" s="3"/>
      <c r="IS8913" s="3"/>
    </row>
    <row r="8914" spans="1:253" s="2" customFormat="1" ht="16.5">
      <c r="A8914" s="250"/>
      <c r="B8914" s="250"/>
      <c r="C8914" s="250"/>
      <c r="D8914" s="250"/>
      <c r="E8914" s="250"/>
      <c r="F8914" s="250"/>
      <c r="G8914" s="3"/>
      <c r="H8914" s="3"/>
      <c r="I8914" s="3"/>
      <c r="J8914" s="3"/>
      <c r="K8914" s="3"/>
      <c r="L8914" s="3"/>
      <c r="IK8914" s="3"/>
      <c r="IL8914" s="3"/>
      <c r="IM8914" s="3"/>
      <c r="IN8914" s="3"/>
      <c r="IO8914" s="3"/>
      <c r="IP8914" s="3"/>
      <c r="IQ8914" s="3"/>
      <c r="IR8914" s="3"/>
      <c r="IS8914" s="3"/>
    </row>
    <row r="8915" spans="1:253" s="2" customFormat="1" ht="16.5">
      <c r="A8915" s="250"/>
      <c r="B8915" s="250"/>
      <c r="C8915" s="250"/>
      <c r="D8915" s="250"/>
      <c r="E8915" s="250"/>
      <c r="F8915" s="250"/>
      <c r="G8915" s="3"/>
      <c r="H8915" s="3"/>
      <c r="I8915" s="3"/>
      <c r="J8915" s="3"/>
      <c r="K8915" s="3"/>
      <c r="L8915" s="3"/>
      <c r="IK8915" s="3"/>
      <c r="IL8915" s="3"/>
      <c r="IM8915" s="3"/>
      <c r="IN8915" s="3"/>
      <c r="IO8915" s="3"/>
      <c r="IP8915" s="3"/>
      <c r="IQ8915" s="3"/>
      <c r="IR8915" s="3"/>
      <c r="IS8915" s="3"/>
    </row>
    <row r="8916" spans="1:253" s="2" customFormat="1" ht="16.5">
      <c r="A8916" s="250"/>
      <c r="B8916" s="250"/>
      <c r="C8916" s="250"/>
      <c r="D8916" s="250"/>
      <c r="E8916" s="250"/>
      <c r="F8916" s="250"/>
      <c r="G8916" s="3"/>
      <c r="H8916" s="3"/>
      <c r="I8916" s="3"/>
      <c r="J8916" s="3"/>
      <c r="K8916" s="3"/>
      <c r="L8916" s="3"/>
      <c r="IK8916" s="3"/>
      <c r="IL8916" s="3"/>
      <c r="IM8916" s="3"/>
      <c r="IN8916" s="3"/>
      <c r="IO8916" s="3"/>
      <c r="IP8916" s="3"/>
      <c r="IQ8916" s="3"/>
      <c r="IR8916" s="3"/>
      <c r="IS8916" s="3"/>
    </row>
    <row r="8917" spans="1:253" s="2" customFormat="1" ht="16.5">
      <c r="A8917" s="250"/>
      <c r="B8917" s="250"/>
      <c r="C8917" s="250"/>
      <c r="D8917" s="250"/>
      <c r="E8917" s="250"/>
      <c r="F8917" s="250"/>
      <c r="G8917" s="3"/>
      <c r="H8917" s="3"/>
      <c r="I8917" s="3"/>
      <c r="J8917" s="3"/>
      <c r="K8917" s="3"/>
      <c r="L8917" s="3"/>
      <c r="IK8917" s="3"/>
      <c r="IL8917" s="3"/>
      <c r="IM8917" s="3"/>
      <c r="IN8917" s="3"/>
      <c r="IO8917" s="3"/>
      <c r="IP8917" s="3"/>
      <c r="IQ8917" s="3"/>
      <c r="IR8917" s="3"/>
      <c r="IS8917" s="3"/>
    </row>
    <row r="8918" spans="1:253" s="2" customFormat="1" ht="16.5">
      <c r="A8918" s="250"/>
      <c r="B8918" s="250"/>
      <c r="C8918" s="250"/>
      <c r="D8918" s="250"/>
      <c r="E8918" s="250"/>
      <c r="F8918" s="250"/>
      <c r="G8918" s="3"/>
      <c r="H8918" s="3"/>
      <c r="I8918" s="3"/>
      <c r="J8918" s="3"/>
      <c r="K8918" s="3"/>
      <c r="L8918" s="3"/>
      <c r="IK8918" s="3"/>
      <c r="IL8918" s="3"/>
      <c r="IM8918" s="3"/>
      <c r="IN8918" s="3"/>
      <c r="IO8918" s="3"/>
      <c r="IP8918" s="3"/>
      <c r="IQ8918" s="3"/>
      <c r="IR8918" s="3"/>
      <c r="IS8918" s="3"/>
    </row>
    <row r="8919" spans="1:253" s="2" customFormat="1" ht="16.5">
      <c r="A8919" s="250"/>
      <c r="B8919" s="250"/>
      <c r="C8919" s="250"/>
      <c r="D8919" s="250"/>
      <c r="E8919" s="250"/>
      <c r="F8919" s="250"/>
      <c r="G8919" s="3"/>
      <c r="H8919" s="3"/>
      <c r="I8919" s="3"/>
      <c r="J8919" s="3"/>
      <c r="K8919" s="3"/>
      <c r="L8919" s="3"/>
      <c r="IK8919" s="3"/>
      <c r="IL8919" s="3"/>
      <c r="IM8919" s="3"/>
      <c r="IN8919" s="3"/>
      <c r="IO8919" s="3"/>
      <c r="IP8919" s="3"/>
      <c r="IQ8919" s="3"/>
      <c r="IR8919" s="3"/>
      <c r="IS8919" s="3"/>
    </row>
    <row r="8920" spans="1:253" s="2" customFormat="1" ht="16.5">
      <c r="A8920" s="250"/>
      <c r="B8920" s="250"/>
      <c r="C8920" s="250"/>
      <c r="D8920" s="250"/>
      <c r="E8920" s="250"/>
      <c r="F8920" s="250"/>
      <c r="G8920" s="3"/>
      <c r="H8920" s="3"/>
      <c r="I8920" s="3"/>
      <c r="J8920" s="3"/>
      <c r="K8920" s="3"/>
      <c r="L8920" s="3"/>
      <c r="IK8920" s="3"/>
      <c r="IL8920" s="3"/>
      <c r="IM8920" s="3"/>
      <c r="IN8920" s="3"/>
      <c r="IO8920" s="3"/>
      <c r="IP8920" s="3"/>
      <c r="IQ8920" s="3"/>
      <c r="IR8920" s="3"/>
      <c r="IS8920" s="3"/>
    </row>
    <row r="8921" spans="1:253" s="2" customFormat="1" ht="16.5">
      <c r="A8921" s="250"/>
      <c r="B8921" s="250"/>
      <c r="C8921" s="250"/>
      <c r="D8921" s="250"/>
      <c r="E8921" s="250"/>
      <c r="F8921" s="250"/>
      <c r="G8921" s="3"/>
      <c r="H8921" s="3"/>
      <c r="I8921" s="3"/>
      <c r="J8921" s="3"/>
      <c r="K8921" s="3"/>
      <c r="L8921" s="3"/>
      <c r="IK8921" s="3"/>
      <c r="IL8921" s="3"/>
      <c r="IM8921" s="3"/>
      <c r="IN8921" s="3"/>
      <c r="IO8921" s="3"/>
      <c r="IP8921" s="3"/>
      <c r="IQ8921" s="3"/>
      <c r="IR8921" s="3"/>
      <c r="IS8921" s="3"/>
    </row>
    <row r="8922" spans="1:253" s="2" customFormat="1" ht="16.5">
      <c r="A8922" s="250"/>
      <c r="B8922" s="250"/>
      <c r="C8922" s="250"/>
      <c r="D8922" s="250"/>
      <c r="E8922" s="250"/>
      <c r="F8922" s="250"/>
      <c r="G8922" s="3"/>
      <c r="H8922" s="3"/>
      <c r="I8922" s="3"/>
      <c r="J8922" s="3"/>
      <c r="K8922" s="3"/>
      <c r="L8922" s="3"/>
      <c r="IK8922" s="3"/>
      <c r="IL8922" s="3"/>
      <c r="IM8922" s="3"/>
      <c r="IN8922" s="3"/>
      <c r="IO8922" s="3"/>
      <c r="IP8922" s="3"/>
      <c r="IQ8922" s="3"/>
      <c r="IR8922" s="3"/>
      <c r="IS8922" s="3"/>
    </row>
    <row r="8923" spans="1:253" s="2" customFormat="1" ht="16.5">
      <c r="A8923" s="250"/>
      <c r="B8923" s="250"/>
      <c r="C8923" s="250"/>
      <c r="D8923" s="250"/>
      <c r="E8923" s="250"/>
      <c r="F8923" s="250"/>
      <c r="G8923" s="3"/>
      <c r="H8923" s="3"/>
      <c r="I8923" s="3"/>
      <c r="J8923" s="3"/>
      <c r="K8923" s="3"/>
      <c r="L8923" s="3"/>
      <c r="IK8923" s="3"/>
      <c r="IL8923" s="3"/>
      <c r="IM8923" s="3"/>
      <c r="IN8923" s="3"/>
      <c r="IO8923" s="3"/>
      <c r="IP8923" s="3"/>
      <c r="IQ8923" s="3"/>
      <c r="IR8923" s="3"/>
      <c r="IS8923" s="3"/>
    </row>
    <row r="8924" spans="1:253" s="2" customFormat="1" ht="16.5">
      <c r="A8924" s="250"/>
      <c r="B8924" s="250"/>
      <c r="C8924" s="250"/>
      <c r="D8924" s="250"/>
      <c r="E8924" s="250"/>
      <c r="F8924" s="250"/>
      <c r="G8924" s="3"/>
      <c r="H8924" s="3"/>
      <c r="I8924" s="3"/>
      <c r="J8924" s="3"/>
      <c r="K8924" s="3"/>
      <c r="L8924" s="3"/>
      <c r="IK8924" s="3"/>
      <c r="IL8924" s="3"/>
      <c r="IM8924" s="3"/>
      <c r="IN8924" s="3"/>
      <c r="IO8924" s="3"/>
      <c r="IP8924" s="3"/>
      <c r="IQ8924" s="3"/>
      <c r="IR8924" s="3"/>
      <c r="IS8924" s="3"/>
    </row>
    <row r="8925" spans="1:253" s="2" customFormat="1" ht="16.5">
      <c r="A8925" s="250"/>
      <c r="B8925" s="250"/>
      <c r="C8925" s="250"/>
      <c r="D8925" s="250"/>
      <c r="E8925" s="250"/>
      <c r="F8925" s="250"/>
      <c r="G8925" s="3"/>
      <c r="H8925" s="3"/>
      <c r="I8925" s="3"/>
      <c r="J8925" s="3"/>
      <c r="K8925" s="3"/>
      <c r="L8925" s="3"/>
      <c r="IK8925" s="3"/>
      <c r="IL8925" s="3"/>
      <c r="IM8925" s="3"/>
      <c r="IN8925" s="3"/>
      <c r="IO8925" s="3"/>
      <c r="IP8925" s="3"/>
      <c r="IQ8925" s="3"/>
      <c r="IR8925" s="3"/>
      <c r="IS8925" s="3"/>
    </row>
    <row r="8926" spans="1:253" s="2" customFormat="1" ht="16.5">
      <c r="A8926" s="250"/>
      <c r="B8926" s="250"/>
      <c r="C8926" s="250"/>
      <c r="D8926" s="250"/>
      <c r="E8926" s="250"/>
      <c r="F8926" s="250"/>
      <c r="G8926" s="3"/>
      <c r="H8926" s="3"/>
      <c r="I8926" s="3"/>
      <c r="J8926" s="3"/>
      <c r="K8926" s="3"/>
      <c r="L8926" s="3"/>
      <c r="IK8926" s="3"/>
      <c r="IL8926" s="3"/>
      <c r="IM8926" s="3"/>
      <c r="IN8926" s="3"/>
      <c r="IO8926" s="3"/>
      <c r="IP8926" s="3"/>
      <c r="IQ8926" s="3"/>
      <c r="IR8926" s="3"/>
      <c r="IS8926" s="3"/>
    </row>
    <row r="8927" spans="1:253" s="2" customFormat="1" ht="16.5">
      <c r="A8927" s="250"/>
      <c r="B8927" s="250"/>
      <c r="C8927" s="250"/>
      <c r="D8927" s="250"/>
      <c r="E8927" s="250"/>
      <c r="F8927" s="250"/>
      <c r="G8927" s="3"/>
      <c r="H8927" s="3"/>
      <c r="I8927" s="3"/>
      <c r="J8927" s="3"/>
      <c r="K8927" s="3"/>
      <c r="L8927" s="3"/>
      <c r="IK8927" s="3"/>
      <c r="IL8927" s="3"/>
      <c r="IM8927" s="3"/>
      <c r="IN8927" s="3"/>
      <c r="IO8927" s="3"/>
      <c r="IP8927" s="3"/>
      <c r="IQ8927" s="3"/>
      <c r="IR8927" s="3"/>
      <c r="IS8927" s="3"/>
    </row>
    <row r="8928" spans="1:253" s="2" customFormat="1" ht="16.5">
      <c r="A8928" s="250"/>
      <c r="B8928" s="250"/>
      <c r="C8928" s="250"/>
      <c r="D8928" s="250"/>
      <c r="E8928" s="250"/>
      <c r="F8928" s="250"/>
      <c r="G8928" s="3"/>
      <c r="H8928" s="3"/>
      <c r="I8928" s="3"/>
      <c r="J8928" s="3"/>
      <c r="K8928" s="3"/>
      <c r="L8928" s="3"/>
      <c r="IK8928" s="3"/>
      <c r="IL8928" s="3"/>
      <c r="IM8928" s="3"/>
      <c r="IN8928" s="3"/>
      <c r="IO8928" s="3"/>
      <c r="IP8928" s="3"/>
      <c r="IQ8928" s="3"/>
      <c r="IR8928" s="3"/>
      <c r="IS8928" s="3"/>
    </row>
    <row r="8929" spans="1:253" s="2" customFormat="1" ht="16.5">
      <c r="A8929" s="250"/>
      <c r="B8929" s="250"/>
      <c r="C8929" s="250"/>
      <c r="D8929" s="250"/>
      <c r="E8929" s="250"/>
      <c r="F8929" s="250"/>
      <c r="G8929" s="3"/>
      <c r="H8929" s="3"/>
      <c r="I8929" s="3"/>
      <c r="J8929" s="3"/>
      <c r="K8929" s="3"/>
      <c r="L8929" s="3"/>
      <c r="IK8929" s="3"/>
      <c r="IL8929" s="3"/>
      <c r="IM8929" s="3"/>
      <c r="IN8929" s="3"/>
      <c r="IO8929" s="3"/>
      <c r="IP8929" s="3"/>
      <c r="IQ8929" s="3"/>
      <c r="IR8929" s="3"/>
      <c r="IS8929" s="3"/>
    </row>
    <row r="8930" spans="1:253" s="2" customFormat="1" ht="16.5">
      <c r="A8930" s="250"/>
      <c r="B8930" s="250"/>
      <c r="C8930" s="250"/>
      <c r="D8930" s="250"/>
      <c r="E8930" s="250"/>
      <c r="F8930" s="250"/>
      <c r="G8930" s="3"/>
      <c r="H8930" s="3"/>
      <c r="I8930" s="3"/>
      <c r="J8930" s="3"/>
      <c r="K8930" s="3"/>
      <c r="L8930" s="3"/>
      <c r="IK8930" s="3"/>
      <c r="IL8930" s="3"/>
      <c r="IM8930" s="3"/>
      <c r="IN8930" s="3"/>
      <c r="IO8930" s="3"/>
      <c r="IP8930" s="3"/>
      <c r="IQ8930" s="3"/>
      <c r="IR8930" s="3"/>
      <c r="IS8930" s="3"/>
    </row>
    <row r="8931" spans="1:253" s="2" customFormat="1" ht="16.5">
      <c r="A8931" s="250"/>
      <c r="B8931" s="250"/>
      <c r="C8931" s="250"/>
      <c r="D8931" s="250"/>
      <c r="E8931" s="250"/>
      <c r="F8931" s="250"/>
      <c r="G8931" s="3"/>
      <c r="H8931" s="3"/>
      <c r="I8931" s="3"/>
      <c r="J8931" s="3"/>
      <c r="K8931" s="3"/>
      <c r="L8931" s="3"/>
      <c r="IK8931" s="3"/>
      <c r="IL8931" s="3"/>
      <c r="IM8931" s="3"/>
      <c r="IN8931" s="3"/>
      <c r="IO8931" s="3"/>
      <c r="IP8931" s="3"/>
      <c r="IQ8931" s="3"/>
      <c r="IR8931" s="3"/>
      <c r="IS8931" s="3"/>
    </row>
    <row r="8932" spans="1:253" s="2" customFormat="1" ht="16.5">
      <c r="A8932" s="250"/>
      <c r="B8932" s="250"/>
      <c r="C8932" s="250"/>
      <c r="D8932" s="250"/>
      <c r="E8932" s="250"/>
      <c r="F8932" s="250"/>
      <c r="G8932" s="3"/>
      <c r="H8932" s="3"/>
      <c r="I8932" s="3"/>
      <c r="J8932" s="3"/>
      <c r="K8932" s="3"/>
      <c r="L8932" s="3"/>
      <c r="IK8932" s="3"/>
      <c r="IL8932" s="3"/>
      <c r="IM8932" s="3"/>
      <c r="IN8932" s="3"/>
      <c r="IO8932" s="3"/>
      <c r="IP8932" s="3"/>
      <c r="IQ8932" s="3"/>
      <c r="IR8932" s="3"/>
      <c r="IS8932" s="3"/>
    </row>
    <row r="8933" spans="1:253" s="2" customFormat="1" ht="16.5">
      <c r="A8933" s="250"/>
      <c r="B8933" s="250"/>
      <c r="C8933" s="250"/>
      <c r="D8933" s="250"/>
      <c r="E8933" s="250"/>
      <c r="F8933" s="250"/>
      <c r="G8933" s="3"/>
      <c r="H8933" s="3"/>
      <c r="I8933" s="3"/>
      <c r="J8933" s="3"/>
      <c r="K8933" s="3"/>
      <c r="L8933" s="3"/>
      <c r="IK8933" s="3"/>
      <c r="IL8933" s="3"/>
      <c r="IM8933" s="3"/>
      <c r="IN8933" s="3"/>
      <c r="IO8933" s="3"/>
      <c r="IP8933" s="3"/>
      <c r="IQ8933" s="3"/>
      <c r="IR8933" s="3"/>
      <c r="IS8933" s="3"/>
    </row>
    <row r="8934" spans="1:253" s="2" customFormat="1" ht="16.5">
      <c r="A8934" s="250"/>
      <c r="B8934" s="250"/>
      <c r="C8934" s="250"/>
      <c r="D8934" s="250"/>
      <c r="E8934" s="250"/>
      <c r="F8934" s="250"/>
      <c r="G8934" s="3"/>
      <c r="H8934" s="3"/>
      <c r="I8934" s="3"/>
      <c r="J8934" s="3"/>
      <c r="K8934" s="3"/>
      <c r="L8934" s="3"/>
      <c r="IK8934" s="3"/>
      <c r="IL8934" s="3"/>
      <c r="IM8934" s="3"/>
      <c r="IN8934" s="3"/>
      <c r="IO8934" s="3"/>
      <c r="IP8934" s="3"/>
      <c r="IQ8934" s="3"/>
      <c r="IR8934" s="3"/>
      <c r="IS8934" s="3"/>
    </row>
    <row r="8935" spans="1:253" s="2" customFormat="1" ht="16.5">
      <c r="A8935" s="250"/>
      <c r="B8935" s="250"/>
      <c r="C8935" s="250"/>
      <c r="D8935" s="250"/>
      <c r="E8935" s="250"/>
      <c r="F8935" s="250"/>
      <c r="G8935" s="3"/>
      <c r="H8935" s="3"/>
      <c r="I8935" s="3"/>
      <c r="J8935" s="3"/>
      <c r="K8935" s="3"/>
      <c r="L8935" s="3"/>
      <c r="IK8935" s="3"/>
      <c r="IL8935" s="3"/>
      <c r="IM8935" s="3"/>
      <c r="IN8935" s="3"/>
      <c r="IO8935" s="3"/>
      <c r="IP8935" s="3"/>
      <c r="IQ8935" s="3"/>
      <c r="IR8935" s="3"/>
      <c r="IS8935" s="3"/>
    </row>
    <row r="8936" spans="1:253" s="2" customFormat="1" ht="16.5">
      <c r="A8936" s="250"/>
      <c r="B8936" s="250"/>
      <c r="C8936" s="250"/>
      <c r="D8936" s="250"/>
      <c r="E8936" s="250"/>
      <c r="F8936" s="250"/>
      <c r="G8936" s="3"/>
      <c r="H8936" s="3"/>
      <c r="I8936" s="3"/>
      <c r="J8936" s="3"/>
      <c r="K8936" s="3"/>
      <c r="L8936" s="3"/>
      <c r="IK8936" s="3"/>
      <c r="IL8936" s="3"/>
      <c r="IM8936" s="3"/>
      <c r="IN8936" s="3"/>
      <c r="IO8936" s="3"/>
      <c r="IP8936" s="3"/>
      <c r="IQ8936" s="3"/>
      <c r="IR8936" s="3"/>
      <c r="IS8936" s="3"/>
    </row>
    <row r="8937" spans="1:253" s="2" customFormat="1" ht="16.5">
      <c r="A8937" s="250"/>
      <c r="B8937" s="250"/>
      <c r="C8937" s="250"/>
      <c r="D8937" s="250"/>
      <c r="E8937" s="250"/>
      <c r="F8937" s="250"/>
      <c r="G8937" s="3"/>
      <c r="H8937" s="3"/>
      <c r="I8937" s="3"/>
      <c r="J8937" s="3"/>
      <c r="K8937" s="3"/>
      <c r="L8937" s="3"/>
      <c r="IK8937" s="3"/>
      <c r="IL8937" s="3"/>
      <c r="IM8937" s="3"/>
      <c r="IN8937" s="3"/>
      <c r="IO8937" s="3"/>
      <c r="IP8937" s="3"/>
      <c r="IQ8937" s="3"/>
      <c r="IR8937" s="3"/>
      <c r="IS8937" s="3"/>
    </row>
    <row r="8938" spans="1:253" s="2" customFormat="1" ht="16.5">
      <c r="A8938" s="250"/>
      <c r="B8938" s="250"/>
      <c r="C8938" s="250"/>
      <c r="D8938" s="250"/>
      <c r="E8938" s="250"/>
      <c r="F8938" s="250"/>
      <c r="G8938" s="3"/>
      <c r="H8938" s="3"/>
      <c r="I8938" s="3"/>
      <c r="J8938" s="3"/>
      <c r="K8938" s="3"/>
      <c r="L8938" s="3"/>
      <c r="IK8938" s="3"/>
      <c r="IL8938" s="3"/>
      <c r="IM8938" s="3"/>
      <c r="IN8938" s="3"/>
      <c r="IO8938" s="3"/>
      <c r="IP8938" s="3"/>
      <c r="IQ8938" s="3"/>
      <c r="IR8938" s="3"/>
      <c r="IS8938" s="3"/>
    </row>
    <row r="8939" spans="1:253" s="2" customFormat="1" ht="16.5">
      <c r="A8939" s="250"/>
      <c r="B8939" s="250"/>
      <c r="C8939" s="250"/>
      <c r="D8939" s="250"/>
      <c r="E8939" s="250"/>
      <c r="F8939" s="250"/>
      <c r="G8939" s="3"/>
      <c r="H8939" s="3"/>
      <c r="I8939" s="3"/>
      <c r="J8939" s="3"/>
      <c r="K8939" s="3"/>
      <c r="L8939" s="3"/>
      <c r="IK8939" s="3"/>
      <c r="IL8939" s="3"/>
      <c r="IM8939" s="3"/>
      <c r="IN8939" s="3"/>
      <c r="IO8939" s="3"/>
      <c r="IP8939" s="3"/>
      <c r="IQ8939" s="3"/>
      <c r="IR8939" s="3"/>
      <c r="IS8939" s="3"/>
    </row>
    <row r="8940" spans="1:253" s="2" customFormat="1" ht="16.5">
      <c r="A8940" s="250"/>
      <c r="B8940" s="250"/>
      <c r="C8940" s="250"/>
      <c r="D8940" s="250"/>
      <c r="E8940" s="250"/>
      <c r="F8940" s="250"/>
      <c r="G8940" s="3"/>
      <c r="H8940" s="3"/>
      <c r="I8940" s="3"/>
      <c r="J8940" s="3"/>
      <c r="K8940" s="3"/>
      <c r="L8940" s="3"/>
      <c r="IK8940" s="3"/>
      <c r="IL8940" s="3"/>
      <c r="IM8940" s="3"/>
      <c r="IN8940" s="3"/>
      <c r="IO8940" s="3"/>
      <c r="IP8940" s="3"/>
      <c r="IQ8940" s="3"/>
      <c r="IR8940" s="3"/>
      <c r="IS8940" s="3"/>
    </row>
    <row r="8941" spans="1:253" s="2" customFormat="1" ht="16.5">
      <c r="A8941" s="250"/>
      <c r="B8941" s="250"/>
      <c r="C8941" s="250"/>
      <c r="D8941" s="250"/>
      <c r="E8941" s="250"/>
      <c r="F8941" s="250"/>
      <c r="G8941" s="3"/>
      <c r="H8941" s="3"/>
      <c r="I8941" s="3"/>
      <c r="J8941" s="3"/>
      <c r="K8941" s="3"/>
      <c r="L8941" s="3"/>
      <c r="IK8941" s="3"/>
      <c r="IL8941" s="3"/>
      <c r="IM8941" s="3"/>
      <c r="IN8941" s="3"/>
      <c r="IO8941" s="3"/>
      <c r="IP8941" s="3"/>
      <c r="IQ8941" s="3"/>
      <c r="IR8941" s="3"/>
      <c r="IS8941" s="3"/>
    </row>
    <row r="8942" spans="1:253" s="2" customFormat="1" ht="16.5">
      <c r="A8942" s="250"/>
      <c r="B8942" s="250"/>
      <c r="C8942" s="250"/>
      <c r="D8942" s="250"/>
      <c r="E8942" s="250"/>
      <c r="F8942" s="250"/>
      <c r="G8942" s="3"/>
      <c r="H8942" s="3"/>
      <c r="I8942" s="3"/>
      <c r="J8942" s="3"/>
      <c r="K8942" s="3"/>
      <c r="L8942" s="3"/>
      <c r="IK8942" s="3"/>
      <c r="IL8942" s="3"/>
      <c r="IM8942" s="3"/>
      <c r="IN8942" s="3"/>
      <c r="IO8942" s="3"/>
      <c r="IP8942" s="3"/>
      <c r="IQ8942" s="3"/>
      <c r="IR8942" s="3"/>
      <c r="IS8942" s="3"/>
    </row>
    <row r="8943" spans="1:253" s="2" customFormat="1" ht="16.5">
      <c r="A8943" s="250"/>
      <c r="B8943" s="250"/>
      <c r="C8943" s="250"/>
      <c r="D8943" s="250"/>
      <c r="E8943" s="250"/>
      <c r="F8943" s="250"/>
      <c r="G8943" s="3"/>
      <c r="H8943" s="3"/>
      <c r="I8943" s="3"/>
      <c r="J8943" s="3"/>
      <c r="K8943" s="3"/>
      <c r="L8943" s="3"/>
      <c r="IK8943" s="3"/>
      <c r="IL8943" s="3"/>
      <c r="IM8943" s="3"/>
      <c r="IN8943" s="3"/>
      <c r="IO8943" s="3"/>
      <c r="IP8943" s="3"/>
      <c r="IQ8943" s="3"/>
      <c r="IR8943" s="3"/>
      <c r="IS8943" s="3"/>
    </row>
    <row r="8944" spans="1:253" s="2" customFormat="1" ht="16.5">
      <c r="A8944" s="250"/>
      <c r="B8944" s="250"/>
      <c r="C8944" s="250"/>
      <c r="D8944" s="250"/>
      <c r="E8944" s="250"/>
      <c r="F8944" s="250"/>
      <c r="G8944" s="3"/>
      <c r="H8944" s="3"/>
      <c r="I8944" s="3"/>
      <c r="J8944" s="3"/>
      <c r="K8944" s="3"/>
      <c r="L8944" s="3"/>
      <c r="IK8944" s="3"/>
      <c r="IL8944" s="3"/>
      <c r="IM8944" s="3"/>
      <c r="IN8944" s="3"/>
      <c r="IO8944" s="3"/>
      <c r="IP8944" s="3"/>
      <c r="IQ8944" s="3"/>
      <c r="IR8944" s="3"/>
      <c r="IS8944" s="3"/>
    </row>
    <row r="8945" spans="1:253" s="2" customFormat="1" ht="16.5">
      <c r="A8945" s="250"/>
      <c r="B8945" s="250"/>
      <c r="C8945" s="250"/>
      <c r="D8945" s="250"/>
      <c r="E8945" s="250"/>
      <c r="F8945" s="250"/>
      <c r="G8945" s="3"/>
      <c r="H8945" s="3"/>
      <c r="I8945" s="3"/>
      <c r="J8945" s="3"/>
      <c r="K8945" s="3"/>
      <c r="L8945" s="3"/>
      <c r="IK8945" s="3"/>
      <c r="IL8945" s="3"/>
      <c r="IM8945" s="3"/>
      <c r="IN8945" s="3"/>
      <c r="IO8945" s="3"/>
      <c r="IP8945" s="3"/>
      <c r="IQ8945" s="3"/>
      <c r="IR8945" s="3"/>
      <c r="IS8945" s="3"/>
    </row>
    <row r="8946" spans="1:253" s="2" customFormat="1" ht="16.5">
      <c r="A8946" s="250"/>
      <c r="B8946" s="250"/>
      <c r="C8946" s="250"/>
      <c r="D8946" s="250"/>
      <c r="E8946" s="250"/>
      <c r="F8946" s="250"/>
      <c r="G8946" s="3"/>
      <c r="H8946" s="3"/>
      <c r="I8946" s="3"/>
      <c r="J8946" s="3"/>
      <c r="K8946" s="3"/>
      <c r="L8946" s="3"/>
      <c r="IK8946" s="3"/>
      <c r="IL8946" s="3"/>
      <c r="IM8946" s="3"/>
      <c r="IN8946" s="3"/>
      <c r="IO8946" s="3"/>
      <c r="IP8946" s="3"/>
      <c r="IQ8946" s="3"/>
      <c r="IR8946" s="3"/>
      <c r="IS8946" s="3"/>
    </row>
    <row r="8947" spans="1:253" s="2" customFormat="1" ht="16.5">
      <c r="A8947" s="250"/>
      <c r="B8947" s="250"/>
      <c r="C8947" s="250"/>
      <c r="D8947" s="250"/>
      <c r="E8947" s="250"/>
      <c r="F8947" s="250"/>
      <c r="G8947" s="3"/>
      <c r="H8947" s="3"/>
      <c r="I8947" s="3"/>
      <c r="J8947" s="3"/>
      <c r="K8947" s="3"/>
      <c r="L8947" s="3"/>
      <c r="IK8947" s="3"/>
      <c r="IL8947" s="3"/>
      <c r="IM8947" s="3"/>
      <c r="IN8947" s="3"/>
      <c r="IO8947" s="3"/>
      <c r="IP8947" s="3"/>
      <c r="IQ8947" s="3"/>
      <c r="IR8947" s="3"/>
      <c r="IS8947" s="3"/>
    </row>
    <row r="8948" spans="1:253" s="2" customFormat="1" ht="16.5">
      <c r="A8948" s="250"/>
      <c r="B8948" s="250"/>
      <c r="C8948" s="250"/>
      <c r="D8948" s="250"/>
      <c r="E8948" s="250"/>
      <c r="F8948" s="250"/>
      <c r="G8948" s="3"/>
      <c r="H8948" s="3"/>
      <c r="I8948" s="3"/>
      <c r="J8948" s="3"/>
      <c r="K8948" s="3"/>
      <c r="L8948" s="3"/>
      <c r="IK8948" s="3"/>
      <c r="IL8948" s="3"/>
      <c r="IM8948" s="3"/>
      <c r="IN8948" s="3"/>
      <c r="IO8948" s="3"/>
      <c r="IP8948" s="3"/>
      <c r="IQ8948" s="3"/>
      <c r="IR8948" s="3"/>
      <c r="IS8948" s="3"/>
    </row>
    <row r="8949" spans="1:253" s="2" customFormat="1" ht="16.5">
      <c r="A8949" s="250"/>
      <c r="B8949" s="250"/>
      <c r="C8949" s="250"/>
      <c r="D8949" s="250"/>
      <c r="E8949" s="250"/>
      <c r="F8949" s="250"/>
      <c r="G8949" s="3"/>
      <c r="H8949" s="3"/>
      <c r="I8949" s="3"/>
      <c r="J8949" s="3"/>
      <c r="K8949" s="3"/>
      <c r="L8949" s="3"/>
      <c r="IK8949" s="3"/>
      <c r="IL8949" s="3"/>
      <c r="IM8949" s="3"/>
      <c r="IN8949" s="3"/>
      <c r="IO8949" s="3"/>
      <c r="IP8949" s="3"/>
      <c r="IQ8949" s="3"/>
      <c r="IR8949" s="3"/>
      <c r="IS8949" s="3"/>
    </row>
    <row r="8950" spans="1:253" s="2" customFormat="1" ht="16.5">
      <c r="A8950" s="250"/>
      <c r="B8950" s="250"/>
      <c r="C8950" s="250"/>
      <c r="D8950" s="250"/>
      <c r="E8950" s="250"/>
      <c r="F8950" s="250"/>
      <c r="G8950" s="3"/>
      <c r="H8950" s="3"/>
      <c r="I8950" s="3"/>
      <c r="J8950" s="3"/>
      <c r="K8950" s="3"/>
      <c r="L8950" s="3"/>
      <c r="IK8950" s="3"/>
      <c r="IL8950" s="3"/>
      <c r="IM8950" s="3"/>
      <c r="IN8950" s="3"/>
      <c r="IO8950" s="3"/>
      <c r="IP8950" s="3"/>
      <c r="IQ8950" s="3"/>
      <c r="IR8950" s="3"/>
      <c r="IS8950" s="3"/>
    </row>
    <row r="8951" spans="1:253" s="2" customFormat="1" ht="16.5">
      <c r="A8951" s="250"/>
      <c r="B8951" s="250"/>
      <c r="C8951" s="250"/>
      <c r="D8951" s="250"/>
      <c r="E8951" s="250"/>
      <c r="F8951" s="250"/>
      <c r="G8951" s="3"/>
      <c r="H8951" s="3"/>
      <c r="I8951" s="3"/>
      <c r="J8951" s="3"/>
      <c r="K8951" s="3"/>
      <c r="L8951" s="3"/>
      <c r="IK8951" s="3"/>
      <c r="IL8951" s="3"/>
      <c r="IM8951" s="3"/>
      <c r="IN8951" s="3"/>
      <c r="IO8951" s="3"/>
      <c r="IP8951" s="3"/>
      <c r="IQ8951" s="3"/>
      <c r="IR8951" s="3"/>
      <c r="IS8951" s="3"/>
    </row>
    <row r="8952" spans="1:253" s="2" customFormat="1" ht="16.5">
      <c r="A8952" s="250"/>
      <c r="B8952" s="250"/>
      <c r="C8952" s="250"/>
      <c r="D8952" s="250"/>
      <c r="E8952" s="250"/>
      <c r="F8952" s="250"/>
      <c r="G8952" s="3"/>
      <c r="H8952" s="3"/>
      <c r="I8952" s="3"/>
      <c r="J8952" s="3"/>
      <c r="K8952" s="3"/>
      <c r="L8952" s="3"/>
      <c r="IK8952" s="3"/>
      <c r="IL8952" s="3"/>
      <c r="IM8952" s="3"/>
      <c r="IN8952" s="3"/>
      <c r="IO8952" s="3"/>
      <c r="IP8952" s="3"/>
      <c r="IQ8952" s="3"/>
      <c r="IR8952" s="3"/>
      <c r="IS8952" s="3"/>
    </row>
    <row r="8953" spans="1:253" s="2" customFormat="1" ht="16.5">
      <c r="A8953" s="250"/>
      <c r="B8953" s="250"/>
      <c r="C8953" s="250"/>
      <c r="D8953" s="250"/>
      <c r="E8953" s="250"/>
      <c r="F8953" s="250"/>
      <c r="G8953" s="3"/>
      <c r="H8953" s="3"/>
      <c r="I8953" s="3"/>
      <c r="J8953" s="3"/>
      <c r="K8953" s="3"/>
      <c r="L8953" s="3"/>
      <c r="IK8953" s="3"/>
      <c r="IL8953" s="3"/>
      <c r="IM8953" s="3"/>
      <c r="IN8953" s="3"/>
      <c r="IO8953" s="3"/>
      <c r="IP8953" s="3"/>
      <c r="IQ8953" s="3"/>
      <c r="IR8953" s="3"/>
      <c r="IS8953" s="3"/>
    </row>
    <row r="8954" spans="1:253" s="2" customFormat="1" ht="16.5">
      <c r="A8954" s="250"/>
      <c r="B8954" s="250"/>
      <c r="C8954" s="250"/>
      <c r="D8954" s="250"/>
      <c r="E8954" s="250"/>
      <c r="F8954" s="250"/>
      <c r="G8954" s="3"/>
      <c r="H8954" s="3"/>
      <c r="I8954" s="3"/>
      <c r="J8954" s="3"/>
      <c r="K8954" s="3"/>
      <c r="L8954" s="3"/>
      <c r="IK8954" s="3"/>
      <c r="IL8954" s="3"/>
      <c r="IM8954" s="3"/>
      <c r="IN8954" s="3"/>
      <c r="IO8954" s="3"/>
      <c r="IP8954" s="3"/>
      <c r="IQ8954" s="3"/>
      <c r="IR8954" s="3"/>
      <c r="IS8954" s="3"/>
    </row>
    <row r="8955" spans="1:253" s="2" customFormat="1" ht="16.5">
      <c r="A8955" s="250"/>
      <c r="B8955" s="250"/>
      <c r="C8955" s="250"/>
      <c r="D8955" s="250"/>
      <c r="E8955" s="250"/>
      <c r="F8955" s="250"/>
      <c r="G8955" s="3"/>
      <c r="H8955" s="3"/>
      <c r="I8955" s="3"/>
      <c r="J8955" s="3"/>
      <c r="K8955" s="3"/>
      <c r="L8955" s="3"/>
      <c r="IK8955" s="3"/>
      <c r="IL8955" s="3"/>
      <c r="IM8955" s="3"/>
      <c r="IN8955" s="3"/>
      <c r="IO8955" s="3"/>
      <c r="IP8955" s="3"/>
      <c r="IQ8955" s="3"/>
      <c r="IR8955" s="3"/>
      <c r="IS8955" s="3"/>
    </row>
    <row r="8956" spans="1:253" s="2" customFormat="1" ht="16.5">
      <c r="A8956" s="250"/>
      <c r="B8956" s="250"/>
      <c r="C8956" s="250"/>
      <c r="D8956" s="250"/>
      <c r="E8956" s="250"/>
      <c r="F8956" s="250"/>
      <c r="G8956" s="3"/>
      <c r="H8956" s="3"/>
      <c r="I8956" s="3"/>
      <c r="J8956" s="3"/>
      <c r="K8956" s="3"/>
      <c r="L8956" s="3"/>
      <c r="IK8956" s="3"/>
      <c r="IL8956" s="3"/>
      <c r="IM8956" s="3"/>
      <c r="IN8956" s="3"/>
      <c r="IO8956" s="3"/>
      <c r="IP8956" s="3"/>
      <c r="IQ8956" s="3"/>
      <c r="IR8956" s="3"/>
      <c r="IS8956" s="3"/>
    </row>
    <row r="8957" spans="1:253" s="2" customFormat="1" ht="16.5">
      <c r="A8957" s="250"/>
      <c r="B8957" s="250"/>
      <c r="C8957" s="250"/>
      <c r="D8957" s="250"/>
      <c r="E8957" s="250"/>
      <c r="F8957" s="250"/>
      <c r="G8957" s="3"/>
      <c r="H8957" s="3"/>
      <c r="I8957" s="3"/>
      <c r="J8957" s="3"/>
      <c r="K8957" s="3"/>
      <c r="L8957" s="3"/>
      <c r="IK8957" s="3"/>
      <c r="IL8957" s="3"/>
      <c r="IM8957" s="3"/>
      <c r="IN8957" s="3"/>
      <c r="IO8957" s="3"/>
      <c r="IP8957" s="3"/>
      <c r="IQ8957" s="3"/>
      <c r="IR8957" s="3"/>
      <c r="IS8957" s="3"/>
    </row>
    <row r="8958" spans="1:253" s="2" customFormat="1" ht="16.5">
      <c r="A8958" s="250"/>
      <c r="B8958" s="250"/>
      <c r="C8958" s="250"/>
      <c r="D8958" s="250"/>
      <c r="E8958" s="250"/>
      <c r="F8958" s="250"/>
      <c r="G8958" s="3"/>
      <c r="H8958" s="3"/>
      <c r="I8958" s="3"/>
      <c r="J8958" s="3"/>
      <c r="K8958" s="3"/>
      <c r="L8958" s="3"/>
      <c r="IK8958" s="3"/>
      <c r="IL8958" s="3"/>
      <c r="IM8958" s="3"/>
      <c r="IN8958" s="3"/>
      <c r="IO8958" s="3"/>
      <c r="IP8958" s="3"/>
      <c r="IQ8958" s="3"/>
      <c r="IR8958" s="3"/>
      <c r="IS8958" s="3"/>
    </row>
    <row r="8959" spans="1:253" s="2" customFormat="1" ht="16.5">
      <c r="A8959" s="250"/>
      <c r="B8959" s="250"/>
      <c r="C8959" s="250"/>
      <c r="D8959" s="250"/>
      <c r="E8959" s="250"/>
      <c r="F8959" s="250"/>
      <c r="G8959" s="3"/>
      <c r="H8959" s="3"/>
      <c r="I8959" s="3"/>
      <c r="J8959" s="3"/>
      <c r="K8959" s="3"/>
      <c r="L8959" s="3"/>
      <c r="IK8959" s="3"/>
      <c r="IL8959" s="3"/>
      <c r="IM8959" s="3"/>
      <c r="IN8959" s="3"/>
      <c r="IO8959" s="3"/>
      <c r="IP8959" s="3"/>
      <c r="IQ8959" s="3"/>
      <c r="IR8959" s="3"/>
      <c r="IS8959" s="3"/>
    </row>
    <row r="8960" spans="1:253" s="2" customFormat="1" ht="16.5">
      <c r="A8960" s="250"/>
      <c r="B8960" s="250"/>
      <c r="C8960" s="250"/>
      <c r="D8960" s="250"/>
      <c r="E8960" s="250"/>
      <c r="F8960" s="250"/>
      <c r="G8960" s="3"/>
      <c r="H8960" s="3"/>
      <c r="I8960" s="3"/>
      <c r="J8960" s="3"/>
      <c r="K8960" s="3"/>
      <c r="L8960" s="3"/>
      <c r="IK8960" s="3"/>
      <c r="IL8960" s="3"/>
      <c r="IM8960" s="3"/>
      <c r="IN8960" s="3"/>
      <c r="IO8960" s="3"/>
      <c r="IP8960" s="3"/>
      <c r="IQ8960" s="3"/>
      <c r="IR8960" s="3"/>
      <c r="IS8960" s="3"/>
    </row>
    <row r="8961" spans="1:253" s="2" customFormat="1" ht="16.5">
      <c r="A8961" s="250"/>
      <c r="B8961" s="250"/>
      <c r="C8961" s="250"/>
      <c r="D8961" s="250"/>
      <c r="E8961" s="250"/>
      <c r="F8961" s="250"/>
      <c r="G8961" s="3"/>
      <c r="H8961" s="3"/>
      <c r="I8961" s="3"/>
      <c r="J8961" s="3"/>
      <c r="K8961" s="3"/>
      <c r="L8961" s="3"/>
      <c r="IK8961" s="3"/>
      <c r="IL8961" s="3"/>
      <c r="IM8961" s="3"/>
      <c r="IN8961" s="3"/>
      <c r="IO8961" s="3"/>
      <c r="IP8961" s="3"/>
      <c r="IQ8961" s="3"/>
      <c r="IR8961" s="3"/>
      <c r="IS8961" s="3"/>
    </row>
    <row r="8962" spans="1:253" s="2" customFormat="1" ht="16.5">
      <c r="A8962" s="250"/>
      <c r="B8962" s="250"/>
      <c r="C8962" s="250"/>
      <c r="D8962" s="250"/>
      <c r="E8962" s="250"/>
      <c r="F8962" s="250"/>
      <c r="G8962" s="3"/>
      <c r="H8962" s="3"/>
      <c r="I8962" s="3"/>
      <c r="J8962" s="3"/>
      <c r="K8962" s="3"/>
      <c r="L8962" s="3"/>
      <c r="IK8962" s="3"/>
      <c r="IL8962" s="3"/>
      <c r="IM8962" s="3"/>
      <c r="IN8962" s="3"/>
      <c r="IO8962" s="3"/>
      <c r="IP8962" s="3"/>
      <c r="IQ8962" s="3"/>
      <c r="IR8962" s="3"/>
      <c r="IS8962" s="3"/>
    </row>
    <row r="8963" spans="1:253" s="2" customFormat="1" ht="16.5">
      <c r="A8963" s="250"/>
      <c r="B8963" s="250"/>
      <c r="C8963" s="250"/>
      <c r="D8963" s="250"/>
      <c r="E8963" s="250"/>
      <c r="F8963" s="250"/>
      <c r="G8963" s="3"/>
      <c r="H8963" s="3"/>
      <c r="I8963" s="3"/>
      <c r="J8963" s="3"/>
      <c r="K8963" s="3"/>
      <c r="L8963" s="3"/>
      <c r="IK8963" s="3"/>
      <c r="IL8963" s="3"/>
      <c r="IM8963" s="3"/>
      <c r="IN8963" s="3"/>
      <c r="IO8963" s="3"/>
      <c r="IP8963" s="3"/>
      <c r="IQ8963" s="3"/>
      <c r="IR8963" s="3"/>
      <c r="IS8963" s="3"/>
    </row>
    <row r="8964" spans="1:253" s="2" customFormat="1" ht="16.5">
      <c r="A8964" s="250"/>
      <c r="B8964" s="250"/>
      <c r="C8964" s="250"/>
      <c r="D8964" s="250"/>
      <c r="E8964" s="250"/>
      <c r="F8964" s="250"/>
      <c r="G8964" s="3"/>
      <c r="H8964" s="3"/>
      <c r="I8964" s="3"/>
      <c r="J8964" s="3"/>
      <c r="K8964" s="3"/>
      <c r="L8964" s="3"/>
      <c r="IK8964" s="3"/>
      <c r="IL8964" s="3"/>
      <c r="IM8964" s="3"/>
      <c r="IN8964" s="3"/>
      <c r="IO8964" s="3"/>
      <c r="IP8964" s="3"/>
      <c r="IQ8964" s="3"/>
      <c r="IR8964" s="3"/>
      <c r="IS8964" s="3"/>
    </row>
    <row r="8965" spans="1:253" s="2" customFormat="1" ht="16.5">
      <c r="A8965" s="250"/>
      <c r="B8965" s="250"/>
      <c r="C8965" s="250"/>
      <c r="D8965" s="250"/>
      <c r="E8965" s="250"/>
      <c r="F8965" s="250"/>
      <c r="G8965" s="3"/>
      <c r="H8965" s="3"/>
      <c r="I8965" s="3"/>
      <c r="J8965" s="3"/>
      <c r="K8965" s="3"/>
      <c r="L8965" s="3"/>
      <c r="IK8965" s="3"/>
      <c r="IL8965" s="3"/>
      <c r="IM8965" s="3"/>
      <c r="IN8965" s="3"/>
      <c r="IO8965" s="3"/>
      <c r="IP8965" s="3"/>
      <c r="IQ8965" s="3"/>
      <c r="IR8965" s="3"/>
      <c r="IS8965" s="3"/>
    </row>
    <row r="8966" spans="1:253" s="2" customFormat="1" ht="16.5">
      <c r="A8966" s="250"/>
      <c r="B8966" s="250"/>
      <c r="C8966" s="250"/>
      <c r="D8966" s="250"/>
      <c r="E8966" s="250"/>
      <c r="F8966" s="250"/>
      <c r="G8966" s="3"/>
      <c r="H8966" s="3"/>
      <c r="I8966" s="3"/>
      <c r="J8966" s="3"/>
      <c r="K8966" s="3"/>
      <c r="L8966" s="3"/>
      <c r="IK8966" s="3"/>
      <c r="IL8966" s="3"/>
      <c r="IM8966" s="3"/>
      <c r="IN8966" s="3"/>
      <c r="IO8966" s="3"/>
      <c r="IP8966" s="3"/>
      <c r="IQ8966" s="3"/>
      <c r="IR8966" s="3"/>
      <c r="IS8966" s="3"/>
    </row>
    <row r="8967" spans="1:253" s="2" customFormat="1" ht="16.5">
      <c r="A8967" s="250"/>
      <c r="B8967" s="250"/>
      <c r="C8967" s="250"/>
      <c r="D8967" s="250"/>
      <c r="E8967" s="250"/>
      <c r="F8967" s="250"/>
      <c r="G8967" s="3"/>
      <c r="H8967" s="3"/>
      <c r="I8967" s="3"/>
      <c r="J8967" s="3"/>
      <c r="K8967" s="3"/>
      <c r="L8967" s="3"/>
      <c r="IK8967" s="3"/>
      <c r="IL8967" s="3"/>
      <c r="IM8967" s="3"/>
      <c r="IN8967" s="3"/>
      <c r="IO8967" s="3"/>
      <c r="IP8967" s="3"/>
      <c r="IQ8967" s="3"/>
      <c r="IR8967" s="3"/>
      <c r="IS8967" s="3"/>
    </row>
    <row r="8968" spans="1:253" s="2" customFormat="1" ht="16.5">
      <c r="A8968" s="250"/>
      <c r="B8968" s="250"/>
      <c r="C8968" s="250"/>
      <c r="D8968" s="250"/>
      <c r="E8968" s="250"/>
      <c r="F8968" s="250"/>
      <c r="G8968" s="3"/>
      <c r="H8968" s="3"/>
      <c r="I8968" s="3"/>
      <c r="J8968" s="3"/>
      <c r="K8968" s="3"/>
      <c r="L8968" s="3"/>
      <c r="IK8968" s="3"/>
      <c r="IL8968" s="3"/>
      <c r="IM8968" s="3"/>
      <c r="IN8968" s="3"/>
      <c r="IO8968" s="3"/>
      <c r="IP8968" s="3"/>
      <c r="IQ8968" s="3"/>
      <c r="IR8968" s="3"/>
      <c r="IS8968" s="3"/>
    </row>
    <row r="8969" spans="1:253" s="2" customFormat="1" ht="16.5">
      <c r="A8969" s="250"/>
      <c r="B8969" s="250"/>
      <c r="C8969" s="250"/>
      <c r="D8969" s="250"/>
      <c r="E8969" s="250"/>
      <c r="F8969" s="250"/>
      <c r="G8969" s="3"/>
      <c r="H8969" s="3"/>
      <c r="I8969" s="3"/>
      <c r="J8969" s="3"/>
      <c r="K8969" s="3"/>
      <c r="L8969" s="3"/>
      <c r="IK8969" s="3"/>
      <c r="IL8969" s="3"/>
      <c r="IM8969" s="3"/>
      <c r="IN8969" s="3"/>
      <c r="IO8969" s="3"/>
      <c r="IP8969" s="3"/>
      <c r="IQ8969" s="3"/>
      <c r="IR8969" s="3"/>
      <c r="IS8969" s="3"/>
    </row>
    <row r="8970" spans="1:253" s="2" customFormat="1" ht="16.5">
      <c r="A8970" s="250"/>
      <c r="B8970" s="250"/>
      <c r="C8970" s="250"/>
      <c r="D8970" s="250"/>
      <c r="E8970" s="250"/>
      <c r="F8970" s="250"/>
      <c r="G8970" s="3"/>
      <c r="H8970" s="3"/>
      <c r="I8970" s="3"/>
      <c r="J8970" s="3"/>
      <c r="K8970" s="3"/>
      <c r="L8970" s="3"/>
      <c r="IK8970" s="3"/>
      <c r="IL8970" s="3"/>
      <c r="IM8970" s="3"/>
      <c r="IN8970" s="3"/>
      <c r="IO8970" s="3"/>
      <c r="IP8970" s="3"/>
      <c r="IQ8970" s="3"/>
      <c r="IR8970" s="3"/>
      <c r="IS8970" s="3"/>
    </row>
    <row r="8971" spans="1:253" s="2" customFormat="1" ht="16.5">
      <c r="A8971" s="250"/>
      <c r="B8971" s="250"/>
      <c r="C8971" s="250"/>
      <c r="D8971" s="250"/>
      <c r="E8971" s="250"/>
      <c r="F8971" s="250"/>
      <c r="G8971" s="3"/>
      <c r="H8971" s="3"/>
      <c r="I8971" s="3"/>
      <c r="J8971" s="3"/>
      <c r="K8971" s="3"/>
      <c r="L8971" s="3"/>
      <c r="IK8971" s="3"/>
      <c r="IL8971" s="3"/>
      <c r="IM8971" s="3"/>
      <c r="IN8971" s="3"/>
      <c r="IO8971" s="3"/>
      <c r="IP8971" s="3"/>
      <c r="IQ8971" s="3"/>
      <c r="IR8971" s="3"/>
      <c r="IS8971" s="3"/>
    </row>
    <row r="8972" spans="1:253" s="2" customFormat="1" ht="16.5">
      <c r="A8972" s="250"/>
      <c r="B8972" s="250"/>
      <c r="C8972" s="250"/>
      <c r="D8972" s="250"/>
      <c r="E8972" s="250"/>
      <c r="F8972" s="250"/>
      <c r="G8972" s="3"/>
      <c r="H8972" s="3"/>
      <c r="I8972" s="3"/>
      <c r="J8972" s="3"/>
      <c r="K8972" s="3"/>
      <c r="L8972" s="3"/>
      <c r="IK8972" s="3"/>
      <c r="IL8972" s="3"/>
      <c r="IM8972" s="3"/>
      <c r="IN8972" s="3"/>
      <c r="IO8972" s="3"/>
      <c r="IP8972" s="3"/>
      <c r="IQ8972" s="3"/>
      <c r="IR8972" s="3"/>
      <c r="IS8972" s="3"/>
    </row>
    <row r="8973" spans="1:253" s="2" customFormat="1" ht="16.5">
      <c r="A8973" s="250"/>
      <c r="B8973" s="250"/>
      <c r="C8973" s="250"/>
      <c r="D8973" s="250"/>
      <c r="E8973" s="250"/>
      <c r="F8973" s="250"/>
      <c r="G8973" s="3"/>
      <c r="H8973" s="3"/>
      <c r="I8973" s="3"/>
      <c r="J8973" s="3"/>
      <c r="K8973" s="3"/>
      <c r="L8973" s="3"/>
      <c r="IK8973" s="3"/>
      <c r="IL8973" s="3"/>
      <c r="IM8973" s="3"/>
      <c r="IN8973" s="3"/>
      <c r="IO8973" s="3"/>
      <c r="IP8973" s="3"/>
      <c r="IQ8973" s="3"/>
      <c r="IR8973" s="3"/>
      <c r="IS8973" s="3"/>
    </row>
    <row r="8974" spans="1:253" s="2" customFormat="1" ht="16.5">
      <c r="A8974" s="250"/>
      <c r="B8974" s="250"/>
      <c r="C8974" s="250"/>
      <c r="D8974" s="250"/>
      <c r="E8974" s="250"/>
      <c r="F8974" s="250"/>
      <c r="G8974" s="3"/>
      <c r="H8974" s="3"/>
      <c r="I8974" s="3"/>
      <c r="J8974" s="3"/>
      <c r="K8974" s="3"/>
      <c r="L8974" s="3"/>
      <c r="IK8974" s="3"/>
      <c r="IL8974" s="3"/>
      <c r="IM8974" s="3"/>
      <c r="IN8974" s="3"/>
      <c r="IO8974" s="3"/>
      <c r="IP8974" s="3"/>
      <c r="IQ8974" s="3"/>
      <c r="IR8974" s="3"/>
      <c r="IS8974" s="3"/>
    </row>
    <row r="8975" spans="1:253" s="2" customFormat="1" ht="16.5">
      <c r="A8975" s="250"/>
      <c r="B8975" s="250"/>
      <c r="C8975" s="250"/>
      <c r="D8975" s="250"/>
      <c r="E8975" s="250"/>
      <c r="F8975" s="250"/>
      <c r="G8975" s="3"/>
      <c r="H8975" s="3"/>
      <c r="I8975" s="3"/>
      <c r="J8975" s="3"/>
      <c r="K8975" s="3"/>
      <c r="L8975" s="3"/>
      <c r="IK8975" s="3"/>
      <c r="IL8975" s="3"/>
      <c r="IM8975" s="3"/>
      <c r="IN8975" s="3"/>
      <c r="IO8975" s="3"/>
      <c r="IP8975" s="3"/>
      <c r="IQ8975" s="3"/>
      <c r="IR8975" s="3"/>
      <c r="IS8975" s="3"/>
    </row>
    <row r="8976" spans="1:253" s="2" customFormat="1" ht="16.5">
      <c r="A8976" s="250"/>
      <c r="B8976" s="250"/>
      <c r="C8976" s="250"/>
      <c r="D8976" s="250"/>
      <c r="E8976" s="250"/>
      <c r="F8976" s="250"/>
      <c r="G8976" s="3"/>
      <c r="H8976" s="3"/>
      <c r="I8976" s="3"/>
      <c r="J8976" s="3"/>
      <c r="K8976" s="3"/>
      <c r="L8976" s="3"/>
      <c r="IK8976" s="3"/>
      <c r="IL8976" s="3"/>
      <c r="IM8976" s="3"/>
      <c r="IN8976" s="3"/>
      <c r="IO8976" s="3"/>
      <c r="IP8976" s="3"/>
      <c r="IQ8976" s="3"/>
      <c r="IR8976" s="3"/>
      <c r="IS8976" s="3"/>
    </row>
    <row r="8977" spans="1:253" s="2" customFormat="1" ht="16.5">
      <c r="A8977" s="250"/>
      <c r="B8977" s="250"/>
      <c r="C8977" s="250"/>
      <c r="D8977" s="250"/>
      <c r="E8977" s="250"/>
      <c r="F8977" s="250"/>
      <c r="G8977" s="3"/>
      <c r="H8977" s="3"/>
      <c r="I8977" s="3"/>
      <c r="J8977" s="3"/>
      <c r="K8977" s="3"/>
      <c r="L8977" s="3"/>
      <c r="IK8977" s="3"/>
      <c r="IL8977" s="3"/>
      <c r="IM8977" s="3"/>
      <c r="IN8977" s="3"/>
      <c r="IO8977" s="3"/>
      <c r="IP8977" s="3"/>
      <c r="IQ8977" s="3"/>
      <c r="IR8977" s="3"/>
      <c r="IS8977" s="3"/>
    </row>
    <row r="8978" spans="1:253" s="2" customFormat="1" ht="16.5">
      <c r="A8978" s="250"/>
      <c r="B8978" s="250"/>
      <c r="C8978" s="250"/>
      <c r="D8978" s="250"/>
      <c r="E8978" s="250"/>
      <c r="F8978" s="250"/>
      <c r="G8978" s="3"/>
      <c r="H8978" s="3"/>
      <c r="I8978" s="3"/>
      <c r="J8978" s="3"/>
      <c r="K8978" s="3"/>
      <c r="L8978" s="3"/>
      <c r="IK8978" s="3"/>
      <c r="IL8978" s="3"/>
      <c r="IM8978" s="3"/>
      <c r="IN8978" s="3"/>
      <c r="IO8978" s="3"/>
      <c r="IP8978" s="3"/>
      <c r="IQ8978" s="3"/>
      <c r="IR8978" s="3"/>
      <c r="IS8978" s="3"/>
    </row>
    <row r="8979" spans="1:253" s="2" customFormat="1" ht="16.5">
      <c r="A8979" s="250"/>
      <c r="B8979" s="250"/>
      <c r="C8979" s="250"/>
      <c r="D8979" s="250"/>
      <c r="E8979" s="250"/>
      <c r="F8979" s="250"/>
      <c r="G8979" s="3"/>
      <c r="H8979" s="3"/>
      <c r="I8979" s="3"/>
      <c r="J8979" s="3"/>
      <c r="K8979" s="3"/>
      <c r="L8979" s="3"/>
      <c r="IK8979" s="3"/>
      <c r="IL8979" s="3"/>
      <c r="IM8979" s="3"/>
      <c r="IN8979" s="3"/>
      <c r="IO8979" s="3"/>
      <c r="IP8979" s="3"/>
      <c r="IQ8979" s="3"/>
      <c r="IR8979" s="3"/>
      <c r="IS8979" s="3"/>
    </row>
    <row r="8980" spans="1:253" s="2" customFormat="1" ht="16.5">
      <c r="A8980" s="250"/>
      <c r="B8980" s="250"/>
      <c r="C8980" s="250"/>
      <c r="D8980" s="250"/>
      <c r="E8980" s="250"/>
      <c r="F8980" s="250"/>
      <c r="G8980" s="3"/>
      <c r="H8980" s="3"/>
      <c r="I8980" s="3"/>
      <c r="J8980" s="3"/>
      <c r="K8980" s="3"/>
      <c r="L8980" s="3"/>
      <c r="IK8980" s="3"/>
      <c r="IL8980" s="3"/>
      <c r="IM8980" s="3"/>
      <c r="IN8980" s="3"/>
      <c r="IO8980" s="3"/>
      <c r="IP8980" s="3"/>
      <c r="IQ8980" s="3"/>
      <c r="IR8980" s="3"/>
      <c r="IS8980" s="3"/>
    </row>
    <row r="8981" spans="1:253" s="2" customFormat="1" ht="16.5">
      <c r="A8981" s="250"/>
      <c r="B8981" s="250"/>
      <c r="C8981" s="250"/>
      <c r="D8981" s="250"/>
      <c r="E8981" s="250"/>
      <c r="F8981" s="250"/>
      <c r="G8981" s="3"/>
      <c r="H8981" s="3"/>
      <c r="I8981" s="3"/>
      <c r="J8981" s="3"/>
      <c r="K8981" s="3"/>
      <c r="L8981" s="3"/>
      <c r="IK8981" s="3"/>
      <c r="IL8981" s="3"/>
      <c r="IM8981" s="3"/>
      <c r="IN8981" s="3"/>
      <c r="IO8981" s="3"/>
      <c r="IP8981" s="3"/>
      <c r="IQ8981" s="3"/>
      <c r="IR8981" s="3"/>
      <c r="IS8981" s="3"/>
    </row>
    <row r="8982" spans="1:253" s="2" customFormat="1" ht="16.5">
      <c r="A8982" s="250"/>
      <c r="B8982" s="250"/>
      <c r="C8982" s="250"/>
      <c r="D8982" s="250"/>
      <c r="E8982" s="250"/>
      <c r="F8982" s="250"/>
      <c r="G8982" s="3"/>
      <c r="H8982" s="3"/>
      <c r="I8982" s="3"/>
      <c r="J8982" s="3"/>
      <c r="K8982" s="3"/>
      <c r="L8982" s="3"/>
      <c r="IK8982" s="3"/>
      <c r="IL8982" s="3"/>
      <c r="IM8982" s="3"/>
      <c r="IN8982" s="3"/>
      <c r="IO8982" s="3"/>
      <c r="IP8982" s="3"/>
      <c r="IQ8982" s="3"/>
      <c r="IR8982" s="3"/>
      <c r="IS8982" s="3"/>
    </row>
    <row r="8983" spans="1:253" s="2" customFormat="1" ht="16.5">
      <c r="A8983" s="250"/>
      <c r="B8983" s="250"/>
      <c r="C8983" s="250"/>
      <c r="D8983" s="250"/>
      <c r="E8983" s="250"/>
      <c r="F8983" s="250"/>
      <c r="G8983" s="3"/>
      <c r="H8983" s="3"/>
      <c r="I8983" s="3"/>
      <c r="J8983" s="3"/>
      <c r="K8983" s="3"/>
      <c r="L8983" s="3"/>
      <c r="IK8983" s="3"/>
      <c r="IL8983" s="3"/>
      <c r="IM8983" s="3"/>
      <c r="IN8983" s="3"/>
      <c r="IO8983" s="3"/>
      <c r="IP8983" s="3"/>
      <c r="IQ8983" s="3"/>
      <c r="IR8983" s="3"/>
      <c r="IS8983" s="3"/>
    </row>
    <row r="8984" spans="1:253" s="2" customFormat="1" ht="16.5">
      <c r="A8984" s="250"/>
      <c r="B8984" s="250"/>
      <c r="C8984" s="250"/>
      <c r="D8984" s="250"/>
      <c r="E8984" s="250"/>
      <c r="F8984" s="250"/>
      <c r="G8984" s="3"/>
      <c r="H8984" s="3"/>
      <c r="I8984" s="3"/>
      <c r="J8984" s="3"/>
      <c r="K8984" s="3"/>
      <c r="L8984" s="3"/>
      <c r="IK8984" s="3"/>
      <c r="IL8984" s="3"/>
      <c r="IM8984" s="3"/>
      <c r="IN8984" s="3"/>
      <c r="IO8984" s="3"/>
      <c r="IP8984" s="3"/>
      <c r="IQ8984" s="3"/>
      <c r="IR8984" s="3"/>
      <c r="IS8984" s="3"/>
    </row>
    <row r="8985" spans="1:253" s="2" customFormat="1" ht="16.5">
      <c r="A8985" s="250"/>
      <c r="B8985" s="250"/>
      <c r="C8985" s="250"/>
      <c r="D8985" s="250"/>
      <c r="E8985" s="250"/>
      <c r="F8985" s="250"/>
      <c r="G8985" s="3"/>
      <c r="H8985" s="3"/>
      <c r="I8985" s="3"/>
      <c r="J8985" s="3"/>
      <c r="K8985" s="3"/>
      <c r="L8985" s="3"/>
      <c r="IK8985" s="3"/>
      <c r="IL8985" s="3"/>
      <c r="IM8985" s="3"/>
      <c r="IN8985" s="3"/>
      <c r="IO8985" s="3"/>
      <c r="IP8985" s="3"/>
      <c r="IQ8985" s="3"/>
      <c r="IR8985" s="3"/>
      <c r="IS8985" s="3"/>
    </row>
    <row r="8986" spans="1:253" s="2" customFormat="1" ht="16.5">
      <c r="A8986" s="250"/>
      <c r="B8986" s="250"/>
      <c r="C8986" s="250"/>
      <c r="D8986" s="250"/>
      <c r="E8986" s="250"/>
      <c r="F8986" s="250"/>
      <c r="G8986" s="3"/>
      <c r="H8986" s="3"/>
      <c r="I8986" s="3"/>
      <c r="J8986" s="3"/>
      <c r="K8986" s="3"/>
      <c r="L8986" s="3"/>
      <c r="IK8986" s="3"/>
      <c r="IL8986" s="3"/>
      <c r="IM8986" s="3"/>
      <c r="IN8986" s="3"/>
      <c r="IO8986" s="3"/>
      <c r="IP8986" s="3"/>
      <c r="IQ8986" s="3"/>
      <c r="IR8986" s="3"/>
      <c r="IS8986" s="3"/>
    </row>
    <row r="8987" spans="1:253" s="2" customFormat="1" ht="16.5">
      <c r="A8987" s="250"/>
      <c r="B8987" s="250"/>
      <c r="C8987" s="250"/>
      <c r="D8987" s="250"/>
      <c r="E8987" s="250"/>
      <c r="F8987" s="250"/>
      <c r="G8987" s="3"/>
      <c r="H8987" s="3"/>
      <c r="I8987" s="3"/>
      <c r="J8987" s="3"/>
      <c r="K8987" s="3"/>
      <c r="L8987" s="3"/>
      <c r="IK8987" s="3"/>
      <c r="IL8987" s="3"/>
      <c r="IM8987" s="3"/>
      <c r="IN8987" s="3"/>
      <c r="IO8987" s="3"/>
      <c r="IP8987" s="3"/>
      <c r="IQ8987" s="3"/>
      <c r="IR8987" s="3"/>
      <c r="IS8987" s="3"/>
    </row>
    <row r="8988" spans="1:253" s="2" customFormat="1" ht="16.5">
      <c r="A8988" s="250"/>
      <c r="B8988" s="250"/>
      <c r="C8988" s="250"/>
      <c r="D8988" s="250"/>
      <c r="E8988" s="250"/>
      <c r="F8988" s="250"/>
      <c r="G8988" s="3"/>
      <c r="H8988" s="3"/>
      <c r="I8988" s="3"/>
      <c r="J8988" s="3"/>
      <c r="K8988" s="3"/>
      <c r="L8988" s="3"/>
      <c r="IK8988" s="3"/>
      <c r="IL8988" s="3"/>
      <c r="IM8988" s="3"/>
      <c r="IN8988" s="3"/>
      <c r="IO8988" s="3"/>
      <c r="IP8988" s="3"/>
      <c r="IQ8988" s="3"/>
      <c r="IR8988" s="3"/>
      <c r="IS8988" s="3"/>
    </row>
    <row r="8989" spans="1:253" s="2" customFormat="1" ht="16.5">
      <c r="A8989" s="250"/>
      <c r="B8989" s="250"/>
      <c r="C8989" s="250"/>
      <c r="D8989" s="250"/>
      <c r="E8989" s="250"/>
      <c r="F8989" s="250"/>
      <c r="G8989" s="3"/>
      <c r="H8989" s="3"/>
      <c r="I8989" s="3"/>
      <c r="J8989" s="3"/>
      <c r="K8989" s="3"/>
      <c r="L8989" s="3"/>
      <c r="IK8989" s="3"/>
      <c r="IL8989" s="3"/>
      <c r="IM8989" s="3"/>
      <c r="IN8989" s="3"/>
      <c r="IO8989" s="3"/>
      <c r="IP8989" s="3"/>
      <c r="IQ8989" s="3"/>
      <c r="IR8989" s="3"/>
      <c r="IS8989" s="3"/>
    </row>
    <row r="8990" spans="1:253" s="2" customFormat="1" ht="16.5">
      <c r="A8990" s="250"/>
      <c r="B8990" s="250"/>
      <c r="C8990" s="250"/>
      <c r="D8990" s="250"/>
      <c r="E8990" s="250"/>
      <c r="F8990" s="250"/>
      <c r="G8990" s="3"/>
      <c r="H8990" s="3"/>
      <c r="I8990" s="3"/>
      <c r="J8990" s="3"/>
      <c r="K8990" s="3"/>
      <c r="L8990" s="3"/>
      <c r="IK8990" s="3"/>
      <c r="IL8990" s="3"/>
      <c r="IM8990" s="3"/>
      <c r="IN8990" s="3"/>
      <c r="IO8990" s="3"/>
      <c r="IP8990" s="3"/>
      <c r="IQ8990" s="3"/>
      <c r="IR8990" s="3"/>
      <c r="IS8990" s="3"/>
    </row>
    <row r="8991" spans="1:253" s="2" customFormat="1" ht="16.5">
      <c r="A8991" s="250"/>
      <c r="B8991" s="250"/>
      <c r="C8991" s="250"/>
      <c r="D8991" s="250"/>
      <c r="E8991" s="250"/>
      <c r="F8991" s="250"/>
      <c r="G8991" s="3"/>
      <c r="H8991" s="3"/>
      <c r="I8991" s="3"/>
      <c r="J8991" s="3"/>
      <c r="K8991" s="3"/>
      <c r="L8991" s="3"/>
      <c r="IK8991" s="3"/>
      <c r="IL8991" s="3"/>
      <c r="IM8991" s="3"/>
      <c r="IN8991" s="3"/>
      <c r="IO8991" s="3"/>
      <c r="IP8991" s="3"/>
      <c r="IQ8991" s="3"/>
      <c r="IR8991" s="3"/>
      <c r="IS8991" s="3"/>
    </row>
    <row r="8992" spans="1:253" s="2" customFormat="1" ht="16.5">
      <c r="A8992" s="250"/>
      <c r="B8992" s="250"/>
      <c r="C8992" s="250"/>
      <c r="D8992" s="250"/>
      <c r="E8992" s="250"/>
      <c r="F8992" s="250"/>
      <c r="G8992" s="3"/>
      <c r="H8992" s="3"/>
      <c r="I8992" s="3"/>
      <c r="J8992" s="3"/>
      <c r="K8992" s="3"/>
      <c r="L8992" s="3"/>
      <c r="IK8992" s="3"/>
      <c r="IL8992" s="3"/>
      <c r="IM8992" s="3"/>
      <c r="IN8992" s="3"/>
      <c r="IO8992" s="3"/>
      <c r="IP8992" s="3"/>
      <c r="IQ8992" s="3"/>
      <c r="IR8992" s="3"/>
      <c r="IS8992" s="3"/>
    </row>
    <row r="8993" spans="1:253" s="2" customFormat="1" ht="16.5">
      <c r="A8993" s="250"/>
      <c r="B8993" s="250"/>
      <c r="C8993" s="250"/>
      <c r="D8993" s="250"/>
      <c r="E8993" s="250"/>
      <c r="F8993" s="250"/>
      <c r="G8993" s="3"/>
      <c r="H8993" s="3"/>
      <c r="I8993" s="3"/>
      <c r="J8993" s="3"/>
      <c r="K8993" s="3"/>
      <c r="L8993" s="3"/>
      <c r="IK8993" s="3"/>
      <c r="IL8993" s="3"/>
      <c r="IM8993" s="3"/>
      <c r="IN8993" s="3"/>
      <c r="IO8993" s="3"/>
      <c r="IP8993" s="3"/>
      <c r="IQ8993" s="3"/>
      <c r="IR8993" s="3"/>
      <c r="IS8993" s="3"/>
    </row>
    <row r="8994" spans="1:253" s="2" customFormat="1" ht="16.5">
      <c r="A8994" s="250"/>
      <c r="B8994" s="250"/>
      <c r="C8994" s="250"/>
      <c r="D8994" s="250"/>
      <c r="E8994" s="250"/>
      <c r="F8994" s="250"/>
      <c r="G8994" s="3"/>
      <c r="H8994" s="3"/>
      <c r="I8994" s="3"/>
      <c r="J8994" s="3"/>
      <c r="K8994" s="3"/>
      <c r="L8994" s="3"/>
      <c r="IK8994" s="3"/>
      <c r="IL8994" s="3"/>
      <c r="IM8994" s="3"/>
      <c r="IN8994" s="3"/>
      <c r="IO8994" s="3"/>
      <c r="IP8994" s="3"/>
      <c r="IQ8994" s="3"/>
      <c r="IR8994" s="3"/>
      <c r="IS8994" s="3"/>
    </row>
    <row r="8995" spans="1:253" s="2" customFormat="1" ht="16.5">
      <c r="A8995" s="250"/>
      <c r="B8995" s="250"/>
      <c r="C8995" s="250"/>
      <c r="D8995" s="250"/>
      <c r="E8995" s="250"/>
      <c r="F8995" s="250"/>
      <c r="G8995" s="3"/>
      <c r="H8995" s="3"/>
      <c r="I8995" s="3"/>
      <c r="J8995" s="3"/>
      <c r="K8995" s="3"/>
      <c r="L8995" s="3"/>
      <c r="IK8995" s="3"/>
      <c r="IL8995" s="3"/>
      <c r="IM8995" s="3"/>
      <c r="IN8995" s="3"/>
      <c r="IO8995" s="3"/>
      <c r="IP8995" s="3"/>
      <c r="IQ8995" s="3"/>
      <c r="IR8995" s="3"/>
      <c r="IS8995" s="3"/>
    </row>
    <row r="8996" spans="1:253" s="2" customFormat="1" ht="16.5">
      <c r="A8996" s="250"/>
      <c r="B8996" s="250"/>
      <c r="C8996" s="250"/>
      <c r="D8996" s="250"/>
      <c r="E8996" s="250"/>
      <c r="F8996" s="250"/>
      <c r="G8996" s="3"/>
      <c r="H8996" s="3"/>
      <c r="I8996" s="3"/>
      <c r="J8996" s="3"/>
      <c r="K8996" s="3"/>
      <c r="L8996" s="3"/>
      <c r="IK8996" s="3"/>
      <c r="IL8996" s="3"/>
      <c r="IM8996" s="3"/>
      <c r="IN8996" s="3"/>
      <c r="IO8996" s="3"/>
      <c r="IP8996" s="3"/>
      <c r="IQ8996" s="3"/>
      <c r="IR8996" s="3"/>
      <c r="IS8996" s="3"/>
    </row>
    <row r="8997" spans="1:253" s="2" customFormat="1" ht="16.5">
      <c r="A8997" s="250"/>
      <c r="B8997" s="250"/>
      <c r="C8997" s="250"/>
      <c r="D8997" s="250"/>
      <c r="E8997" s="250"/>
      <c r="F8997" s="250"/>
      <c r="G8997" s="3"/>
      <c r="H8997" s="3"/>
      <c r="I8997" s="3"/>
      <c r="J8997" s="3"/>
      <c r="K8997" s="3"/>
      <c r="L8997" s="3"/>
      <c r="IK8997" s="3"/>
      <c r="IL8997" s="3"/>
      <c r="IM8997" s="3"/>
      <c r="IN8997" s="3"/>
      <c r="IO8997" s="3"/>
      <c r="IP8997" s="3"/>
      <c r="IQ8997" s="3"/>
      <c r="IR8997" s="3"/>
      <c r="IS8997" s="3"/>
    </row>
    <row r="8998" spans="1:253" s="2" customFormat="1" ht="16.5">
      <c r="A8998" s="250"/>
      <c r="B8998" s="250"/>
      <c r="C8998" s="250"/>
      <c r="D8998" s="250"/>
      <c r="E8998" s="250"/>
      <c r="F8998" s="250"/>
      <c r="G8998" s="3"/>
      <c r="H8998" s="3"/>
      <c r="I8998" s="3"/>
      <c r="J8998" s="3"/>
      <c r="K8998" s="3"/>
      <c r="L8998" s="3"/>
      <c r="IK8998" s="3"/>
      <c r="IL8998" s="3"/>
      <c r="IM8998" s="3"/>
      <c r="IN8998" s="3"/>
      <c r="IO8998" s="3"/>
      <c r="IP8998" s="3"/>
      <c r="IQ8998" s="3"/>
      <c r="IR8998" s="3"/>
      <c r="IS8998" s="3"/>
    </row>
    <row r="8999" spans="1:253" s="2" customFormat="1" ht="16.5">
      <c r="A8999" s="250"/>
      <c r="B8999" s="250"/>
      <c r="C8999" s="250"/>
      <c r="D8999" s="250"/>
      <c r="E8999" s="250"/>
      <c r="F8999" s="250"/>
      <c r="G8999" s="3"/>
      <c r="H8999" s="3"/>
      <c r="I8999" s="3"/>
      <c r="J8999" s="3"/>
      <c r="K8999" s="3"/>
      <c r="L8999" s="3"/>
      <c r="IK8999" s="3"/>
      <c r="IL8999" s="3"/>
      <c r="IM8999" s="3"/>
      <c r="IN8999" s="3"/>
      <c r="IO8999" s="3"/>
      <c r="IP8999" s="3"/>
      <c r="IQ8999" s="3"/>
      <c r="IR8999" s="3"/>
      <c r="IS8999" s="3"/>
    </row>
    <row r="9000" spans="1:253" s="2" customFormat="1" ht="16.5">
      <c r="A9000" s="250"/>
      <c r="B9000" s="250"/>
      <c r="C9000" s="250"/>
      <c r="D9000" s="250"/>
      <c r="E9000" s="250"/>
      <c r="F9000" s="250"/>
      <c r="G9000" s="3"/>
      <c r="H9000" s="3"/>
      <c r="I9000" s="3"/>
      <c r="J9000" s="3"/>
      <c r="K9000" s="3"/>
      <c r="L9000" s="3"/>
      <c r="IK9000" s="3"/>
      <c r="IL9000" s="3"/>
      <c r="IM9000" s="3"/>
      <c r="IN9000" s="3"/>
      <c r="IO9000" s="3"/>
      <c r="IP9000" s="3"/>
      <c r="IQ9000" s="3"/>
      <c r="IR9000" s="3"/>
      <c r="IS9000" s="3"/>
    </row>
    <row r="9001" spans="1:253" s="2" customFormat="1" ht="16.5">
      <c r="A9001" s="250"/>
      <c r="B9001" s="250"/>
      <c r="C9001" s="250"/>
      <c r="D9001" s="250"/>
      <c r="E9001" s="250"/>
      <c r="F9001" s="250"/>
      <c r="G9001" s="3"/>
      <c r="H9001" s="3"/>
      <c r="I9001" s="3"/>
      <c r="J9001" s="3"/>
      <c r="K9001" s="3"/>
      <c r="L9001" s="3"/>
      <c r="IK9001" s="3"/>
      <c r="IL9001" s="3"/>
      <c r="IM9001" s="3"/>
      <c r="IN9001" s="3"/>
      <c r="IO9001" s="3"/>
      <c r="IP9001" s="3"/>
      <c r="IQ9001" s="3"/>
      <c r="IR9001" s="3"/>
      <c r="IS9001" s="3"/>
    </row>
    <row r="9002" spans="1:253" s="2" customFormat="1" ht="16.5">
      <c r="A9002" s="250"/>
      <c r="B9002" s="250"/>
      <c r="C9002" s="250"/>
      <c r="D9002" s="250"/>
      <c r="E9002" s="250"/>
      <c r="F9002" s="250"/>
      <c r="G9002" s="3"/>
      <c r="H9002" s="3"/>
      <c r="I9002" s="3"/>
      <c r="J9002" s="3"/>
      <c r="K9002" s="3"/>
      <c r="L9002" s="3"/>
      <c r="IK9002" s="3"/>
      <c r="IL9002" s="3"/>
      <c r="IM9002" s="3"/>
      <c r="IN9002" s="3"/>
      <c r="IO9002" s="3"/>
      <c r="IP9002" s="3"/>
      <c r="IQ9002" s="3"/>
      <c r="IR9002" s="3"/>
      <c r="IS9002" s="3"/>
    </row>
    <row r="9003" spans="1:253" s="2" customFormat="1" ht="16.5">
      <c r="A9003" s="250"/>
      <c r="B9003" s="250"/>
      <c r="C9003" s="250"/>
      <c r="D9003" s="250"/>
      <c r="E9003" s="250"/>
      <c r="F9003" s="250"/>
      <c r="G9003" s="3"/>
      <c r="H9003" s="3"/>
      <c r="I9003" s="3"/>
      <c r="J9003" s="3"/>
      <c r="K9003" s="3"/>
      <c r="L9003" s="3"/>
      <c r="IK9003" s="3"/>
      <c r="IL9003" s="3"/>
      <c r="IM9003" s="3"/>
      <c r="IN9003" s="3"/>
      <c r="IO9003" s="3"/>
      <c r="IP9003" s="3"/>
      <c r="IQ9003" s="3"/>
      <c r="IR9003" s="3"/>
      <c r="IS9003" s="3"/>
    </row>
    <row r="9004" spans="1:253" s="2" customFormat="1" ht="16.5">
      <c r="A9004" s="250"/>
      <c r="B9004" s="250"/>
      <c r="C9004" s="250"/>
      <c r="D9004" s="250"/>
      <c r="E9004" s="250"/>
      <c r="F9004" s="250"/>
      <c r="G9004" s="3"/>
      <c r="H9004" s="3"/>
      <c r="I9004" s="3"/>
      <c r="J9004" s="3"/>
      <c r="K9004" s="3"/>
      <c r="L9004" s="3"/>
      <c r="IK9004" s="3"/>
      <c r="IL9004" s="3"/>
      <c r="IM9004" s="3"/>
      <c r="IN9004" s="3"/>
      <c r="IO9004" s="3"/>
      <c r="IP9004" s="3"/>
      <c r="IQ9004" s="3"/>
      <c r="IR9004" s="3"/>
      <c r="IS9004" s="3"/>
    </row>
    <row r="9005" spans="1:253" s="2" customFormat="1" ht="16.5">
      <c r="A9005" s="250"/>
      <c r="B9005" s="250"/>
      <c r="C9005" s="250"/>
      <c r="D9005" s="250"/>
      <c r="E9005" s="250"/>
      <c r="F9005" s="250"/>
      <c r="G9005" s="3"/>
      <c r="H9005" s="3"/>
      <c r="I9005" s="3"/>
      <c r="J9005" s="3"/>
      <c r="K9005" s="3"/>
      <c r="L9005" s="3"/>
      <c r="IK9005" s="3"/>
      <c r="IL9005" s="3"/>
      <c r="IM9005" s="3"/>
      <c r="IN9005" s="3"/>
      <c r="IO9005" s="3"/>
      <c r="IP9005" s="3"/>
      <c r="IQ9005" s="3"/>
      <c r="IR9005" s="3"/>
      <c r="IS9005" s="3"/>
    </row>
    <row r="9006" spans="1:253" s="2" customFormat="1" ht="16.5">
      <c r="A9006" s="250"/>
      <c r="B9006" s="250"/>
      <c r="C9006" s="250"/>
      <c r="D9006" s="250"/>
      <c r="E9006" s="250"/>
      <c r="F9006" s="250"/>
      <c r="G9006" s="3"/>
      <c r="H9006" s="3"/>
      <c r="I9006" s="3"/>
      <c r="J9006" s="3"/>
      <c r="K9006" s="3"/>
      <c r="L9006" s="3"/>
      <c r="IK9006" s="3"/>
      <c r="IL9006" s="3"/>
      <c r="IM9006" s="3"/>
      <c r="IN9006" s="3"/>
      <c r="IO9006" s="3"/>
      <c r="IP9006" s="3"/>
      <c r="IQ9006" s="3"/>
      <c r="IR9006" s="3"/>
      <c r="IS9006" s="3"/>
    </row>
    <row r="9007" spans="1:253" s="2" customFormat="1" ht="16.5">
      <c r="A9007" s="250"/>
      <c r="B9007" s="250"/>
      <c r="C9007" s="250"/>
      <c r="D9007" s="250"/>
      <c r="E9007" s="250"/>
      <c r="F9007" s="250"/>
      <c r="G9007" s="3"/>
      <c r="H9007" s="3"/>
      <c r="I9007" s="3"/>
      <c r="J9007" s="3"/>
      <c r="K9007" s="3"/>
      <c r="L9007" s="3"/>
      <c r="IK9007" s="3"/>
      <c r="IL9007" s="3"/>
      <c r="IM9007" s="3"/>
      <c r="IN9007" s="3"/>
      <c r="IO9007" s="3"/>
      <c r="IP9007" s="3"/>
      <c r="IQ9007" s="3"/>
      <c r="IR9007" s="3"/>
      <c r="IS9007" s="3"/>
    </row>
    <row r="9008" spans="1:253" s="2" customFormat="1" ht="16.5">
      <c r="A9008" s="250"/>
      <c r="B9008" s="250"/>
      <c r="C9008" s="250"/>
      <c r="D9008" s="250"/>
      <c r="E9008" s="250"/>
      <c r="F9008" s="250"/>
      <c r="G9008" s="3"/>
      <c r="H9008" s="3"/>
      <c r="I9008" s="3"/>
      <c r="J9008" s="3"/>
      <c r="K9008" s="3"/>
      <c r="L9008" s="3"/>
      <c r="IK9008" s="3"/>
      <c r="IL9008" s="3"/>
      <c r="IM9008" s="3"/>
      <c r="IN9008" s="3"/>
      <c r="IO9008" s="3"/>
      <c r="IP9008" s="3"/>
      <c r="IQ9008" s="3"/>
      <c r="IR9008" s="3"/>
      <c r="IS9008" s="3"/>
    </row>
    <row r="9009" spans="1:253" s="2" customFormat="1" ht="16.5">
      <c r="A9009" s="250"/>
      <c r="B9009" s="250"/>
      <c r="C9009" s="250"/>
      <c r="D9009" s="250"/>
      <c r="E9009" s="250"/>
      <c r="F9009" s="250"/>
      <c r="G9009" s="3"/>
      <c r="H9009" s="3"/>
      <c r="I9009" s="3"/>
      <c r="J9009" s="3"/>
      <c r="K9009" s="3"/>
      <c r="L9009" s="3"/>
      <c r="IK9009" s="3"/>
      <c r="IL9009" s="3"/>
      <c r="IM9009" s="3"/>
      <c r="IN9009" s="3"/>
      <c r="IO9009" s="3"/>
      <c r="IP9009" s="3"/>
      <c r="IQ9009" s="3"/>
      <c r="IR9009" s="3"/>
      <c r="IS9009" s="3"/>
    </row>
    <row r="9010" spans="1:253" s="2" customFormat="1" ht="16.5">
      <c r="A9010" s="250"/>
      <c r="B9010" s="250"/>
      <c r="C9010" s="250"/>
      <c r="D9010" s="250"/>
      <c r="E9010" s="250"/>
      <c r="F9010" s="250"/>
      <c r="G9010" s="3"/>
      <c r="H9010" s="3"/>
      <c r="I9010" s="3"/>
      <c r="J9010" s="3"/>
      <c r="K9010" s="3"/>
      <c r="L9010" s="3"/>
      <c r="IK9010" s="3"/>
      <c r="IL9010" s="3"/>
      <c r="IM9010" s="3"/>
      <c r="IN9010" s="3"/>
      <c r="IO9010" s="3"/>
      <c r="IP9010" s="3"/>
      <c r="IQ9010" s="3"/>
      <c r="IR9010" s="3"/>
      <c r="IS9010" s="3"/>
    </row>
    <row r="9011" spans="1:253" s="2" customFormat="1" ht="16.5">
      <c r="A9011" s="250"/>
      <c r="B9011" s="250"/>
      <c r="C9011" s="250"/>
      <c r="D9011" s="250"/>
      <c r="E9011" s="250"/>
      <c r="F9011" s="250"/>
      <c r="G9011" s="3"/>
      <c r="H9011" s="3"/>
      <c r="I9011" s="3"/>
      <c r="J9011" s="3"/>
      <c r="K9011" s="3"/>
      <c r="L9011" s="3"/>
      <c r="IK9011" s="3"/>
      <c r="IL9011" s="3"/>
      <c r="IM9011" s="3"/>
      <c r="IN9011" s="3"/>
      <c r="IO9011" s="3"/>
      <c r="IP9011" s="3"/>
      <c r="IQ9011" s="3"/>
      <c r="IR9011" s="3"/>
      <c r="IS9011" s="3"/>
    </row>
    <row r="9012" spans="1:253" s="2" customFormat="1" ht="16.5">
      <c r="A9012" s="250"/>
      <c r="B9012" s="250"/>
      <c r="C9012" s="250"/>
      <c r="D9012" s="250"/>
      <c r="E9012" s="250"/>
      <c r="F9012" s="250"/>
      <c r="G9012" s="3"/>
      <c r="H9012" s="3"/>
      <c r="I9012" s="3"/>
      <c r="J9012" s="3"/>
      <c r="K9012" s="3"/>
      <c r="L9012" s="3"/>
      <c r="IK9012" s="3"/>
      <c r="IL9012" s="3"/>
      <c r="IM9012" s="3"/>
      <c r="IN9012" s="3"/>
      <c r="IO9012" s="3"/>
      <c r="IP9012" s="3"/>
      <c r="IQ9012" s="3"/>
      <c r="IR9012" s="3"/>
      <c r="IS9012" s="3"/>
    </row>
    <row r="9013" spans="1:253" s="2" customFormat="1" ht="16.5">
      <c r="A9013" s="250"/>
      <c r="B9013" s="250"/>
      <c r="C9013" s="250"/>
      <c r="D9013" s="250"/>
      <c r="E9013" s="250"/>
      <c r="F9013" s="250"/>
      <c r="G9013" s="3"/>
      <c r="H9013" s="3"/>
      <c r="I9013" s="3"/>
      <c r="J9013" s="3"/>
      <c r="K9013" s="3"/>
      <c r="L9013" s="3"/>
      <c r="IK9013" s="3"/>
      <c r="IL9013" s="3"/>
      <c r="IM9013" s="3"/>
      <c r="IN9013" s="3"/>
      <c r="IO9013" s="3"/>
      <c r="IP9013" s="3"/>
      <c r="IQ9013" s="3"/>
      <c r="IR9013" s="3"/>
      <c r="IS9013" s="3"/>
    </row>
    <row r="9014" spans="1:253" s="2" customFormat="1" ht="16.5">
      <c r="A9014" s="250"/>
      <c r="B9014" s="250"/>
      <c r="C9014" s="250"/>
      <c r="D9014" s="250"/>
      <c r="E9014" s="250"/>
      <c r="F9014" s="250"/>
      <c r="G9014" s="3"/>
      <c r="H9014" s="3"/>
      <c r="I9014" s="3"/>
      <c r="J9014" s="3"/>
      <c r="K9014" s="3"/>
      <c r="L9014" s="3"/>
      <c r="IK9014" s="3"/>
      <c r="IL9014" s="3"/>
      <c r="IM9014" s="3"/>
      <c r="IN9014" s="3"/>
      <c r="IO9014" s="3"/>
      <c r="IP9014" s="3"/>
      <c r="IQ9014" s="3"/>
      <c r="IR9014" s="3"/>
      <c r="IS9014" s="3"/>
    </row>
    <row r="9015" spans="1:253" s="2" customFormat="1" ht="16.5">
      <c r="A9015" s="250"/>
      <c r="B9015" s="250"/>
      <c r="C9015" s="250"/>
      <c r="D9015" s="250"/>
      <c r="E9015" s="250"/>
      <c r="F9015" s="250"/>
      <c r="G9015" s="3"/>
      <c r="H9015" s="3"/>
      <c r="I9015" s="3"/>
      <c r="J9015" s="3"/>
      <c r="K9015" s="3"/>
      <c r="L9015" s="3"/>
      <c r="IK9015" s="3"/>
      <c r="IL9015" s="3"/>
      <c r="IM9015" s="3"/>
      <c r="IN9015" s="3"/>
      <c r="IO9015" s="3"/>
      <c r="IP9015" s="3"/>
      <c r="IQ9015" s="3"/>
      <c r="IR9015" s="3"/>
      <c r="IS9015" s="3"/>
    </row>
    <row r="9016" spans="1:253" s="2" customFormat="1" ht="16.5">
      <c r="A9016" s="250"/>
      <c r="B9016" s="250"/>
      <c r="C9016" s="250"/>
      <c r="D9016" s="250"/>
      <c r="E9016" s="250"/>
      <c r="F9016" s="250"/>
      <c r="G9016" s="3"/>
      <c r="H9016" s="3"/>
      <c r="I9016" s="3"/>
      <c r="J9016" s="3"/>
      <c r="K9016" s="3"/>
      <c r="L9016" s="3"/>
      <c r="IK9016" s="3"/>
      <c r="IL9016" s="3"/>
      <c r="IM9016" s="3"/>
      <c r="IN9016" s="3"/>
      <c r="IO9016" s="3"/>
      <c r="IP9016" s="3"/>
      <c r="IQ9016" s="3"/>
      <c r="IR9016" s="3"/>
      <c r="IS9016" s="3"/>
    </row>
    <row r="9017" spans="1:253" s="2" customFormat="1" ht="16.5">
      <c r="A9017" s="250"/>
      <c r="B9017" s="250"/>
      <c r="C9017" s="250"/>
      <c r="D9017" s="250"/>
      <c r="E9017" s="250"/>
      <c r="F9017" s="250"/>
      <c r="G9017" s="3"/>
      <c r="H9017" s="3"/>
      <c r="I9017" s="3"/>
      <c r="J9017" s="3"/>
      <c r="K9017" s="3"/>
      <c r="L9017" s="3"/>
      <c r="IK9017" s="3"/>
      <c r="IL9017" s="3"/>
      <c r="IM9017" s="3"/>
      <c r="IN9017" s="3"/>
      <c r="IO9017" s="3"/>
      <c r="IP9017" s="3"/>
      <c r="IQ9017" s="3"/>
      <c r="IR9017" s="3"/>
      <c r="IS9017" s="3"/>
    </row>
    <row r="9018" spans="1:253" s="2" customFormat="1" ht="16.5">
      <c r="A9018" s="250"/>
      <c r="B9018" s="250"/>
      <c r="C9018" s="250"/>
      <c r="D9018" s="250"/>
      <c r="E9018" s="250"/>
      <c r="F9018" s="250"/>
      <c r="G9018" s="3"/>
      <c r="H9018" s="3"/>
      <c r="I9018" s="3"/>
      <c r="J9018" s="3"/>
      <c r="K9018" s="3"/>
      <c r="L9018" s="3"/>
      <c r="IK9018" s="3"/>
      <c r="IL9018" s="3"/>
      <c r="IM9018" s="3"/>
      <c r="IN9018" s="3"/>
      <c r="IO9018" s="3"/>
      <c r="IP9018" s="3"/>
      <c r="IQ9018" s="3"/>
      <c r="IR9018" s="3"/>
      <c r="IS9018" s="3"/>
    </row>
    <row r="9019" spans="1:253" s="2" customFormat="1" ht="16.5">
      <c r="A9019" s="250"/>
      <c r="B9019" s="250"/>
      <c r="C9019" s="250"/>
      <c r="D9019" s="250"/>
      <c r="E9019" s="250"/>
      <c r="F9019" s="250"/>
      <c r="G9019" s="3"/>
      <c r="H9019" s="3"/>
      <c r="I9019" s="3"/>
      <c r="J9019" s="3"/>
      <c r="K9019" s="3"/>
      <c r="L9019" s="3"/>
      <c r="IK9019" s="3"/>
      <c r="IL9019" s="3"/>
      <c r="IM9019" s="3"/>
      <c r="IN9019" s="3"/>
      <c r="IO9019" s="3"/>
      <c r="IP9019" s="3"/>
      <c r="IQ9019" s="3"/>
      <c r="IR9019" s="3"/>
      <c r="IS9019" s="3"/>
    </row>
    <row r="9020" spans="1:253" s="2" customFormat="1" ht="16.5">
      <c r="A9020" s="250"/>
      <c r="B9020" s="250"/>
      <c r="C9020" s="250"/>
      <c r="D9020" s="250"/>
      <c r="E9020" s="250"/>
      <c r="F9020" s="250"/>
      <c r="G9020" s="3"/>
      <c r="H9020" s="3"/>
      <c r="I9020" s="3"/>
      <c r="J9020" s="3"/>
      <c r="K9020" s="3"/>
      <c r="L9020" s="3"/>
      <c r="IK9020" s="3"/>
      <c r="IL9020" s="3"/>
      <c r="IM9020" s="3"/>
      <c r="IN9020" s="3"/>
      <c r="IO9020" s="3"/>
      <c r="IP9020" s="3"/>
      <c r="IQ9020" s="3"/>
      <c r="IR9020" s="3"/>
      <c r="IS9020" s="3"/>
    </row>
    <row r="9021" spans="1:253" s="2" customFormat="1" ht="16.5">
      <c r="A9021" s="250"/>
      <c r="B9021" s="250"/>
      <c r="C9021" s="250"/>
      <c r="D9021" s="250"/>
      <c r="E9021" s="250"/>
      <c r="F9021" s="250"/>
      <c r="G9021" s="3"/>
      <c r="H9021" s="3"/>
      <c r="I9021" s="3"/>
      <c r="J9021" s="3"/>
      <c r="K9021" s="3"/>
      <c r="L9021" s="3"/>
      <c r="IK9021" s="3"/>
      <c r="IL9021" s="3"/>
      <c r="IM9021" s="3"/>
      <c r="IN9021" s="3"/>
      <c r="IO9021" s="3"/>
      <c r="IP9021" s="3"/>
      <c r="IQ9021" s="3"/>
      <c r="IR9021" s="3"/>
      <c r="IS9021" s="3"/>
    </row>
    <row r="9022" spans="1:253" s="2" customFormat="1" ht="16.5">
      <c r="A9022" s="250"/>
      <c r="B9022" s="250"/>
      <c r="C9022" s="250"/>
      <c r="D9022" s="250"/>
      <c r="E9022" s="250"/>
      <c r="F9022" s="250"/>
      <c r="G9022" s="3"/>
      <c r="H9022" s="3"/>
      <c r="I9022" s="3"/>
      <c r="J9022" s="3"/>
      <c r="K9022" s="3"/>
      <c r="L9022" s="3"/>
      <c r="IK9022" s="3"/>
      <c r="IL9022" s="3"/>
      <c r="IM9022" s="3"/>
      <c r="IN9022" s="3"/>
      <c r="IO9022" s="3"/>
      <c r="IP9022" s="3"/>
      <c r="IQ9022" s="3"/>
      <c r="IR9022" s="3"/>
      <c r="IS9022" s="3"/>
    </row>
    <row r="9023" spans="1:253" s="2" customFormat="1" ht="16.5">
      <c r="A9023" s="250"/>
      <c r="B9023" s="250"/>
      <c r="C9023" s="250"/>
      <c r="D9023" s="250"/>
      <c r="E9023" s="250"/>
      <c r="F9023" s="250"/>
      <c r="G9023" s="3"/>
      <c r="H9023" s="3"/>
      <c r="I9023" s="3"/>
      <c r="J9023" s="3"/>
      <c r="K9023" s="3"/>
      <c r="L9023" s="3"/>
      <c r="IK9023" s="3"/>
      <c r="IL9023" s="3"/>
      <c r="IM9023" s="3"/>
      <c r="IN9023" s="3"/>
      <c r="IO9023" s="3"/>
      <c r="IP9023" s="3"/>
      <c r="IQ9023" s="3"/>
      <c r="IR9023" s="3"/>
      <c r="IS9023" s="3"/>
    </row>
    <row r="9024" spans="1:253" s="2" customFormat="1" ht="16.5">
      <c r="A9024" s="250"/>
      <c r="B9024" s="250"/>
      <c r="C9024" s="250"/>
      <c r="D9024" s="250"/>
      <c r="E9024" s="250"/>
      <c r="F9024" s="250"/>
      <c r="G9024" s="3"/>
      <c r="H9024" s="3"/>
      <c r="I9024" s="3"/>
      <c r="J9024" s="3"/>
      <c r="K9024" s="3"/>
      <c r="L9024" s="3"/>
      <c r="IK9024" s="3"/>
      <c r="IL9024" s="3"/>
      <c r="IM9024" s="3"/>
      <c r="IN9024" s="3"/>
      <c r="IO9024" s="3"/>
      <c r="IP9024" s="3"/>
      <c r="IQ9024" s="3"/>
      <c r="IR9024" s="3"/>
      <c r="IS9024" s="3"/>
    </row>
    <row r="9025" spans="1:253" s="2" customFormat="1" ht="16.5">
      <c r="A9025" s="250"/>
      <c r="B9025" s="250"/>
      <c r="C9025" s="250"/>
      <c r="D9025" s="250"/>
      <c r="E9025" s="250"/>
      <c r="F9025" s="250"/>
      <c r="G9025" s="3"/>
      <c r="H9025" s="3"/>
      <c r="I9025" s="3"/>
      <c r="J9025" s="3"/>
      <c r="K9025" s="3"/>
      <c r="L9025" s="3"/>
      <c r="IK9025" s="3"/>
      <c r="IL9025" s="3"/>
      <c r="IM9025" s="3"/>
      <c r="IN9025" s="3"/>
      <c r="IO9025" s="3"/>
      <c r="IP9025" s="3"/>
      <c r="IQ9025" s="3"/>
      <c r="IR9025" s="3"/>
      <c r="IS9025" s="3"/>
    </row>
    <row r="9026" spans="1:253" s="2" customFormat="1" ht="16.5">
      <c r="A9026" s="250"/>
      <c r="B9026" s="250"/>
      <c r="C9026" s="250"/>
      <c r="D9026" s="250"/>
      <c r="E9026" s="250"/>
      <c r="F9026" s="250"/>
      <c r="G9026" s="3"/>
      <c r="H9026" s="3"/>
      <c r="I9026" s="3"/>
      <c r="J9026" s="3"/>
      <c r="K9026" s="3"/>
      <c r="L9026" s="3"/>
      <c r="IK9026" s="3"/>
      <c r="IL9026" s="3"/>
      <c r="IM9026" s="3"/>
      <c r="IN9026" s="3"/>
      <c r="IO9026" s="3"/>
      <c r="IP9026" s="3"/>
      <c r="IQ9026" s="3"/>
      <c r="IR9026" s="3"/>
      <c r="IS9026" s="3"/>
    </row>
    <row r="9027" spans="1:253" s="2" customFormat="1" ht="16.5">
      <c r="A9027" s="250"/>
      <c r="B9027" s="250"/>
      <c r="C9027" s="250"/>
      <c r="D9027" s="250"/>
      <c r="E9027" s="250"/>
      <c r="F9027" s="250"/>
      <c r="G9027" s="3"/>
      <c r="H9027" s="3"/>
      <c r="I9027" s="3"/>
      <c r="J9027" s="3"/>
      <c r="K9027" s="3"/>
      <c r="L9027" s="3"/>
      <c r="IK9027" s="3"/>
      <c r="IL9027" s="3"/>
      <c r="IM9027" s="3"/>
      <c r="IN9027" s="3"/>
      <c r="IO9027" s="3"/>
      <c r="IP9027" s="3"/>
      <c r="IQ9027" s="3"/>
      <c r="IR9027" s="3"/>
      <c r="IS9027" s="3"/>
    </row>
    <row r="9028" spans="1:253" s="2" customFormat="1" ht="16.5">
      <c r="A9028" s="250"/>
      <c r="B9028" s="250"/>
      <c r="C9028" s="250"/>
      <c r="D9028" s="250"/>
      <c r="E9028" s="250"/>
      <c r="F9028" s="250"/>
      <c r="G9028" s="3"/>
      <c r="H9028" s="3"/>
      <c r="I9028" s="3"/>
      <c r="J9028" s="3"/>
      <c r="K9028" s="3"/>
      <c r="L9028" s="3"/>
      <c r="IK9028" s="3"/>
      <c r="IL9028" s="3"/>
      <c r="IM9028" s="3"/>
      <c r="IN9028" s="3"/>
      <c r="IO9028" s="3"/>
      <c r="IP9028" s="3"/>
      <c r="IQ9028" s="3"/>
      <c r="IR9028" s="3"/>
      <c r="IS9028" s="3"/>
    </row>
    <row r="9029" spans="1:253" s="2" customFormat="1" ht="16.5">
      <c r="A9029" s="250"/>
      <c r="B9029" s="250"/>
      <c r="C9029" s="250"/>
      <c r="D9029" s="250"/>
      <c r="E9029" s="250"/>
      <c r="F9029" s="250"/>
      <c r="G9029" s="3"/>
      <c r="H9029" s="3"/>
      <c r="I9029" s="3"/>
      <c r="J9029" s="3"/>
      <c r="K9029" s="3"/>
      <c r="L9029" s="3"/>
      <c r="IK9029" s="3"/>
      <c r="IL9029" s="3"/>
      <c r="IM9029" s="3"/>
      <c r="IN9029" s="3"/>
      <c r="IO9029" s="3"/>
      <c r="IP9029" s="3"/>
      <c r="IQ9029" s="3"/>
      <c r="IR9029" s="3"/>
      <c r="IS9029" s="3"/>
    </row>
    <row r="9030" spans="1:253" s="2" customFormat="1" ht="16.5">
      <c r="A9030" s="250"/>
      <c r="B9030" s="250"/>
      <c r="C9030" s="250"/>
      <c r="D9030" s="250"/>
      <c r="E9030" s="250"/>
      <c r="F9030" s="250"/>
      <c r="G9030" s="3"/>
      <c r="H9030" s="3"/>
      <c r="I9030" s="3"/>
      <c r="J9030" s="3"/>
      <c r="K9030" s="3"/>
      <c r="L9030" s="3"/>
      <c r="IK9030" s="3"/>
      <c r="IL9030" s="3"/>
      <c r="IM9030" s="3"/>
      <c r="IN9030" s="3"/>
      <c r="IO9030" s="3"/>
      <c r="IP9030" s="3"/>
      <c r="IQ9030" s="3"/>
      <c r="IR9030" s="3"/>
      <c r="IS9030" s="3"/>
    </row>
    <row r="9031" spans="1:253" s="2" customFormat="1" ht="16.5">
      <c r="A9031" s="250"/>
      <c r="B9031" s="250"/>
      <c r="C9031" s="250"/>
      <c r="D9031" s="250"/>
      <c r="E9031" s="250"/>
      <c r="F9031" s="250"/>
      <c r="G9031" s="3"/>
      <c r="H9031" s="3"/>
      <c r="I9031" s="3"/>
      <c r="J9031" s="3"/>
      <c r="K9031" s="3"/>
      <c r="L9031" s="3"/>
      <c r="IK9031" s="3"/>
      <c r="IL9031" s="3"/>
      <c r="IM9031" s="3"/>
      <c r="IN9031" s="3"/>
      <c r="IO9031" s="3"/>
      <c r="IP9031" s="3"/>
      <c r="IQ9031" s="3"/>
      <c r="IR9031" s="3"/>
      <c r="IS9031" s="3"/>
    </row>
    <row r="9032" spans="1:253" s="2" customFormat="1" ht="16.5">
      <c r="A9032" s="250"/>
      <c r="B9032" s="250"/>
      <c r="C9032" s="250"/>
      <c r="D9032" s="250"/>
      <c r="E9032" s="250"/>
      <c r="F9032" s="250"/>
      <c r="G9032" s="3"/>
      <c r="H9032" s="3"/>
      <c r="I9032" s="3"/>
      <c r="J9032" s="3"/>
      <c r="K9032" s="3"/>
      <c r="L9032" s="3"/>
      <c r="IK9032" s="3"/>
      <c r="IL9032" s="3"/>
      <c r="IM9032" s="3"/>
      <c r="IN9032" s="3"/>
      <c r="IO9032" s="3"/>
      <c r="IP9032" s="3"/>
      <c r="IQ9032" s="3"/>
      <c r="IR9032" s="3"/>
      <c r="IS9032" s="3"/>
    </row>
    <row r="9033" spans="1:253" s="2" customFormat="1" ht="16.5">
      <c r="A9033" s="250"/>
      <c r="B9033" s="250"/>
      <c r="C9033" s="250"/>
      <c r="D9033" s="250"/>
      <c r="E9033" s="250"/>
      <c r="F9033" s="250"/>
      <c r="G9033" s="3"/>
      <c r="H9033" s="3"/>
      <c r="I9033" s="3"/>
      <c r="J9033" s="3"/>
      <c r="K9033" s="3"/>
      <c r="L9033" s="3"/>
      <c r="IK9033" s="3"/>
      <c r="IL9033" s="3"/>
      <c r="IM9033" s="3"/>
      <c r="IN9033" s="3"/>
      <c r="IO9033" s="3"/>
      <c r="IP9033" s="3"/>
      <c r="IQ9033" s="3"/>
      <c r="IR9033" s="3"/>
      <c r="IS9033" s="3"/>
    </row>
    <row r="9034" spans="1:253" s="2" customFormat="1" ht="16.5">
      <c r="A9034" s="250"/>
      <c r="B9034" s="250"/>
      <c r="C9034" s="250"/>
      <c r="D9034" s="250"/>
      <c r="E9034" s="250"/>
      <c r="F9034" s="250"/>
      <c r="G9034" s="3"/>
      <c r="H9034" s="3"/>
      <c r="I9034" s="3"/>
      <c r="J9034" s="3"/>
      <c r="K9034" s="3"/>
      <c r="L9034" s="3"/>
      <c r="IK9034" s="3"/>
      <c r="IL9034" s="3"/>
      <c r="IM9034" s="3"/>
      <c r="IN9034" s="3"/>
      <c r="IO9034" s="3"/>
      <c r="IP9034" s="3"/>
      <c r="IQ9034" s="3"/>
      <c r="IR9034" s="3"/>
      <c r="IS9034" s="3"/>
    </row>
    <row r="9035" spans="1:253" s="2" customFormat="1" ht="16.5">
      <c r="A9035" s="250"/>
      <c r="B9035" s="250"/>
      <c r="C9035" s="250"/>
      <c r="D9035" s="250"/>
      <c r="E9035" s="250"/>
      <c r="F9035" s="250"/>
      <c r="G9035" s="3"/>
      <c r="H9035" s="3"/>
      <c r="I9035" s="3"/>
      <c r="J9035" s="3"/>
      <c r="K9035" s="3"/>
      <c r="L9035" s="3"/>
      <c r="IK9035" s="3"/>
      <c r="IL9035" s="3"/>
      <c r="IM9035" s="3"/>
      <c r="IN9035" s="3"/>
      <c r="IO9035" s="3"/>
      <c r="IP9035" s="3"/>
      <c r="IQ9035" s="3"/>
      <c r="IR9035" s="3"/>
      <c r="IS9035" s="3"/>
    </row>
    <row r="9036" spans="1:253" s="2" customFormat="1" ht="16.5">
      <c r="A9036" s="250"/>
      <c r="B9036" s="250"/>
      <c r="C9036" s="250"/>
      <c r="D9036" s="250"/>
      <c r="E9036" s="250"/>
      <c r="F9036" s="250"/>
      <c r="G9036" s="3"/>
      <c r="H9036" s="3"/>
      <c r="I9036" s="3"/>
      <c r="J9036" s="3"/>
      <c r="K9036" s="3"/>
      <c r="L9036" s="3"/>
      <c r="IK9036" s="3"/>
      <c r="IL9036" s="3"/>
      <c r="IM9036" s="3"/>
      <c r="IN9036" s="3"/>
      <c r="IO9036" s="3"/>
      <c r="IP9036" s="3"/>
      <c r="IQ9036" s="3"/>
      <c r="IR9036" s="3"/>
      <c r="IS9036" s="3"/>
    </row>
    <row r="9037" spans="1:253" s="2" customFormat="1" ht="16.5">
      <c r="A9037" s="250"/>
      <c r="B9037" s="250"/>
      <c r="C9037" s="250"/>
      <c r="D9037" s="250"/>
      <c r="E9037" s="250"/>
      <c r="F9037" s="250"/>
      <c r="G9037" s="3"/>
      <c r="H9037" s="3"/>
      <c r="I9037" s="3"/>
      <c r="J9037" s="3"/>
      <c r="K9037" s="3"/>
      <c r="L9037" s="3"/>
      <c r="IK9037" s="3"/>
      <c r="IL9037" s="3"/>
      <c r="IM9037" s="3"/>
      <c r="IN9037" s="3"/>
      <c r="IO9037" s="3"/>
      <c r="IP9037" s="3"/>
      <c r="IQ9037" s="3"/>
      <c r="IR9037" s="3"/>
      <c r="IS9037" s="3"/>
    </row>
    <row r="9038" spans="1:253" s="2" customFormat="1" ht="16.5">
      <c r="A9038" s="250"/>
      <c r="B9038" s="250"/>
      <c r="C9038" s="250"/>
      <c r="D9038" s="250"/>
      <c r="E9038" s="250"/>
      <c r="F9038" s="250"/>
      <c r="G9038" s="3"/>
      <c r="H9038" s="3"/>
      <c r="I9038" s="3"/>
      <c r="J9038" s="3"/>
      <c r="K9038" s="3"/>
      <c r="L9038" s="3"/>
      <c r="IK9038" s="3"/>
      <c r="IL9038" s="3"/>
      <c r="IM9038" s="3"/>
      <c r="IN9038" s="3"/>
      <c r="IO9038" s="3"/>
      <c r="IP9038" s="3"/>
      <c r="IQ9038" s="3"/>
      <c r="IR9038" s="3"/>
      <c r="IS9038" s="3"/>
    </row>
    <row r="9039" spans="1:253" s="2" customFormat="1" ht="16.5">
      <c r="A9039" s="250"/>
      <c r="B9039" s="250"/>
      <c r="C9039" s="250"/>
      <c r="D9039" s="250"/>
      <c r="E9039" s="250"/>
      <c r="F9039" s="250"/>
      <c r="G9039" s="3"/>
      <c r="H9039" s="3"/>
      <c r="I9039" s="3"/>
      <c r="J9039" s="3"/>
      <c r="K9039" s="3"/>
      <c r="L9039" s="3"/>
      <c r="IK9039" s="3"/>
      <c r="IL9039" s="3"/>
      <c r="IM9039" s="3"/>
      <c r="IN9039" s="3"/>
      <c r="IO9039" s="3"/>
      <c r="IP9039" s="3"/>
      <c r="IQ9039" s="3"/>
      <c r="IR9039" s="3"/>
      <c r="IS9039" s="3"/>
    </row>
    <row r="9040" spans="1:253" s="2" customFormat="1" ht="16.5">
      <c r="A9040" s="250"/>
      <c r="B9040" s="250"/>
      <c r="C9040" s="250"/>
      <c r="D9040" s="250"/>
      <c r="E9040" s="250"/>
      <c r="F9040" s="250"/>
      <c r="G9040" s="3"/>
      <c r="H9040" s="3"/>
      <c r="I9040" s="3"/>
      <c r="J9040" s="3"/>
      <c r="K9040" s="3"/>
      <c r="L9040" s="3"/>
      <c r="IK9040" s="3"/>
      <c r="IL9040" s="3"/>
      <c r="IM9040" s="3"/>
      <c r="IN9040" s="3"/>
      <c r="IO9040" s="3"/>
      <c r="IP9040" s="3"/>
      <c r="IQ9040" s="3"/>
      <c r="IR9040" s="3"/>
      <c r="IS9040" s="3"/>
    </row>
    <row r="9041" spans="1:253" s="2" customFormat="1" ht="16.5">
      <c r="A9041" s="250"/>
      <c r="B9041" s="250"/>
      <c r="C9041" s="250"/>
      <c r="D9041" s="250"/>
      <c r="E9041" s="250"/>
      <c r="F9041" s="250"/>
      <c r="G9041" s="3"/>
      <c r="H9041" s="3"/>
      <c r="I9041" s="3"/>
      <c r="J9041" s="3"/>
      <c r="K9041" s="3"/>
      <c r="L9041" s="3"/>
      <c r="IK9041" s="3"/>
      <c r="IL9041" s="3"/>
      <c r="IM9041" s="3"/>
      <c r="IN9041" s="3"/>
      <c r="IO9041" s="3"/>
      <c r="IP9041" s="3"/>
      <c r="IQ9041" s="3"/>
      <c r="IR9041" s="3"/>
      <c r="IS9041" s="3"/>
    </row>
    <row r="9042" spans="1:253" s="2" customFormat="1" ht="16.5">
      <c r="A9042" s="250"/>
      <c r="B9042" s="250"/>
      <c r="C9042" s="250"/>
      <c r="D9042" s="250"/>
      <c r="E9042" s="250"/>
      <c r="F9042" s="250"/>
      <c r="G9042" s="3"/>
      <c r="H9042" s="3"/>
      <c r="I9042" s="3"/>
      <c r="J9042" s="3"/>
      <c r="K9042" s="3"/>
      <c r="L9042" s="3"/>
      <c r="IK9042" s="3"/>
      <c r="IL9042" s="3"/>
      <c r="IM9042" s="3"/>
      <c r="IN9042" s="3"/>
      <c r="IO9042" s="3"/>
      <c r="IP9042" s="3"/>
      <c r="IQ9042" s="3"/>
      <c r="IR9042" s="3"/>
      <c r="IS9042" s="3"/>
    </row>
    <row r="9043" spans="1:253" s="2" customFormat="1" ht="16.5">
      <c r="A9043" s="250"/>
      <c r="B9043" s="250"/>
      <c r="C9043" s="250"/>
      <c r="D9043" s="250"/>
      <c r="E9043" s="250"/>
      <c r="F9043" s="250"/>
      <c r="G9043" s="3"/>
      <c r="H9043" s="3"/>
      <c r="I9043" s="3"/>
      <c r="J9043" s="3"/>
      <c r="K9043" s="3"/>
      <c r="L9043" s="3"/>
      <c r="IK9043" s="3"/>
      <c r="IL9043" s="3"/>
      <c r="IM9043" s="3"/>
      <c r="IN9043" s="3"/>
      <c r="IO9043" s="3"/>
      <c r="IP9043" s="3"/>
      <c r="IQ9043" s="3"/>
      <c r="IR9043" s="3"/>
      <c r="IS9043" s="3"/>
    </row>
    <row r="9044" spans="1:253" s="2" customFormat="1" ht="16.5">
      <c r="A9044" s="250"/>
      <c r="B9044" s="250"/>
      <c r="C9044" s="250"/>
      <c r="D9044" s="250"/>
      <c r="E9044" s="250"/>
      <c r="F9044" s="250"/>
      <c r="G9044" s="3"/>
      <c r="H9044" s="3"/>
      <c r="I9044" s="3"/>
      <c r="J9044" s="3"/>
      <c r="K9044" s="3"/>
      <c r="L9044" s="3"/>
      <c r="IK9044" s="3"/>
      <c r="IL9044" s="3"/>
      <c r="IM9044" s="3"/>
      <c r="IN9044" s="3"/>
      <c r="IO9044" s="3"/>
      <c r="IP9044" s="3"/>
      <c r="IQ9044" s="3"/>
      <c r="IR9044" s="3"/>
      <c r="IS9044" s="3"/>
    </row>
    <row r="9045" spans="1:253" s="2" customFormat="1" ht="16.5">
      <c r="A9045" s="250"/>
      <c r="B9045" s="250"/>
      <c r="C9045" s="250"/>
      <c r="D9045" s="250"/>
      <c r="E9045" s="250"/>
      <c r="F9045" s="250"/>
      <c r="G9045" s="3"/>
      <c r="H9045" s="3"/>
      <c r="I9045" s="3"/>
      <c r="J9045" s="3"/>
      <c r="K9045" s="3"/>
      <c r="L9045" s="3"/>
      <c r="IK9045" s="3"/>
      <c r="IL9045" s="3"/>
      <c r="IM9045" s="3"/>
      <c r="IN9045" s="3"/>
      <c r="IO9045" s="3"/>
      <c r="IP9045" s="3"/>
      <c r="IQ9045" s="3"/>
      <c r="IR9045" s="3"/>
      <c r="IS9045" s="3"/>
    </row>
    <row r="9046" spans="1:253" s="2" customFormat="1" ht="16.5">
      <c r="A9046" s="250"/>
      <c r="B9046" s="250"/>
      <c r="C9046" s="250"/>
      <c r="D9046" s="250"/>
      <c r="E9046" s="250"/>
      <c r="F9046" s="250"/>
      <c r="G9046" s="3"/>
      <c r="H9046" s="3"/>
      <c r="I9046" s="3"/>
      <c r="J9046" s="3"/>
      <c r="K9046" s="3"/>
      <c r="L9046" s="3"/>
      <c r="IK9046" s="3"/>
      <c r="IL9046" s="3"/>
      <c r="IM9046" s="3"/>
      <c r="IN9046" s="3"/>
      <c r="IO9046" s="3"/>
      <c r="IP9046" s="3"/>
      <c r="IQ9046" s="3"/>
      <c r="IR9046" s="3"/>
      <c r="IS9046" s="3"/>
    </row>
    <row r="9047" spans="1:253" s="2" customFormat="1" ht="16.5">
      <c r="A9047" s="250"/>
      <c r="B9047" s="250"/>
      <c r="C9047" s="250"/>
      <c r="D9047" s="250"/>
      <c r="E9047" s="250"/>
      <c r="F9047" s="250"/>
      <c r="G9047" s="3"/>
      <c r="H9047" s="3"/>
      <c r="I9047" s="3"/>
      <c r="J9047" s="3"/>
      <c r="K9047" s="3"/>
      <c r="L9047" s="3"/>
      <c r="IK9047" s="3"/>
      <c r="IL9047" s="3"/>
      <c r="IM9047" s="3"/>
      <c r="IN9047" s="3"/>
      <c r="IO9047" s="3"/>
      <c r="IP9047" s="3"/>
      <c r="IQ9047" s="3"/>
      <c r="IR9047" s="3"/>
      <c r="IS9047" s="3"/>
    </row>
    <row r="9048" spans="1:253" s="2" customFormat="1" ht="16.5">
      <c r="A9048" s="250"/>
      <c r="B9048" s="250"/>
      <c r="C9048" s="250"/>
      <c r="D9048" s="250"/>
      <c r="E9048" s="250"/>
      <c r="F9048" s="250"/>
      <c r="G9048" s="3"/>
      <c r="H9048" s="3"/>
      <c r="I9048" s="3"/>
      <c r="J9048" s="3"/>
      <c r="K9048" s="3"/>
      <c r="L9048" s="3"/>
      <c r="IK9048" s="3"/>
      <c r="IL9048" s="3"/>
      <c r="IM9048" s="3"/>
      <c r="IN9048" s="3"/>
      <c r="IO9048" s="3"/>
      <c r="IP9048" s="3"/>
      <c r="IQ9048" s="3"/>
      <c r="IR9048" s="3"/>
      <c r="IS9048" s="3"/>
    </row>
    <row r="9049" spans="1:253" s="2" customFormat="1" ht="16.5">
      <c r="A9049" s="250"/>
      <c r="B9049" s="250"/>
      <c r="C9049" s="250"/>
      <c r="D9049" s="250"/>
      <c r="E9049" s="250"/>
      <c r="F9049" s="250"/>
      <c r="G9049" s="3"/>
      <c r="H9049" s="3"/>
      <c r="I9049" s="3"/>
      <c r="J9049" s="3"/>
      <c r="K9049" s="3"/>
      <c r="L9049" s="3"/>
      <c r="IK9049" s="3"/>
      <c r="IL9049" s="3"/>
      <c r="IM9049" s="3"/>
      <c r="IN9049" s="3"/>
      <c r="IO9049" s="3"/>
      <c r="IP9049" s="3"/>
      <c r="IQ9049" s="3"/>
      <c r="IR9049" s="3"/>
      <c r="IS9049" s="3"/>
    </row>
    <row r="9050" spans="1:253" s="2" customFormat="1" ht="16.5">
      <c r="A9050" s="250"/>
      <c r="B9050" s="250"/>
      <c r="C9050" s="250"/>
      <c r="D9050" s="250"/>
      <c r="E9050" s="250"/>
      <c r="F9050" s="250"/>
      <c r="G9050" s="3"/>
      <c r="H9050" s="3"/>
      <c r="I9050" s="3"/>
      <c r="J9050" s="3"/>
      <c r="K9050" s="3"/>
      <c r="L9050" s="3"/>
      <c r="IK9050" s="3"/>
      <c r="IL9050" s="3"/>
      <c r="IM9050" s="3"/>
      <c r="IN9050" s="3"/>
      <c r="IO9050" s="3"/>
      <c r="IP9050" s="3"/>
      <c r="IQ9050" s="3"/>
      <c r="IR9050" s="3"/>
      <c r="IS9050" s="3"/>
    </row>
    <row r="9051" spans="1:253" s="2" customFormat="1" ht="16.5">
      <c r="A9051" s="250"/>
      <c r="B9051" s="250"/>
      <c r="C9051" s="250"/>
      <c r="D9051" s="250"/>
      <c r="E9051" s="250"/>
      <c r="F9051" s="250"/>
      <c r="G9051" s="3"/>
      <c r="H9051" s="3"/>
      <c r="I9051" s="3"/>
      <c r="J9051" s="3"/>
      <c r="K9051" s="3"/>
      <c r="L9051" s="3"/>
      <c r="IK9051" s="3"/>
      <c r="IL9051" s="3"/>
      <c r="IM9051" s="3"/>
      <c r="IN9051" s="3"/>
      <c r="IO9051" s="3"/>
      <c r="IP9051" s="3"/>
      <c r="IQ9051" s="3"/>
      <c r="IR9051" s="3"/>
      <c r="IS9051" s="3"/>
    </row>
    <row r="9052" spans="1:253" s="2" customFormat="1" ht="16.5">
      <c r="A9052" s="250"/>
      <c r="B9052" s="250"/>
      <c r="C9052" s="250"/>
      <c r="D9052" s="250"/>
      <c r="E9052" s="250"/>
      <c r="F9052" s="250"/>
      <c r="G9052" s="3"/>
      <c r="H9052" s="3"/>
      <c r="I9052" s="3"/>
      <c r="J9052" s="3"/>
      <c r="K9052" s="3"/>
      <c r="L9052" s="3"/>
      <c r="IK9052" s="3"/>
      <c r="IL9052" s="3"/>
      <c r="IM9052" s="3"/>
      <c r="IN9052" s="3"/>
      <c r="IO9052" s="3"/>
      <c r="IP9052" s="3"/>
      <c r="IQ9052" s="3"/>
      <c r="IR9052" s="3"/>
      <c r="IS9052" s="3"/>
    </row>
    <row r="9053" spans="1:253" s="2" customFormat="1" ht="16.5">
      <c r="A9053" s="250"/>
      <c r="B9053" s="250"/>
      <c r="C9053" s="250"/>
      <c r="D9053" s="250"/>
      <c r="E9053" s="250"/>
      <c r="F9053" s="250"/>
      <c r="G9053" s="3"/>
      <c r="H9053" s="3"/>
      <c r="I9053" s="3"/>
      <c r="J9053" s="3"/>
      <c r="K9053" s="3"/>
      <c r="L9053" s="3"/>
      <c r="IK9053" s="3"/>
      <c r="IL9053" s="3"/>
      <c r="IM9053" s="3"/>
      <c r="IN9053" s="3"/>
      <c r="IO9053" s="3"/>
      <c r="IP9053" s="3"/>
      <c r="IQ9053" s="3"/>
      <c r="IR9053" s="3"/>
      <c r="IS9053" s="3"/>
    </row>
    <row r="9054" spans="1:253" s="2" customFormat="1" ht="16.5">
      <c r="A9054" s="250"/>
      <c r="B9054" s="250"/>
      <c r="C9054" s="250"/>
      <c r="D9054" s="250"/>
      <c r="E9054" s="250"/>
      <c r="F9054" s="250"/>
      <c r="G9054" s="3"/>
      <c r="H9054" s="3"/>
      <c r="I9054" s="3"/>
      <c r="J9054" s="3"/>
      <c r="K9054" s="3"/>
      <c r="L9054" s="3"/>
      <c r="IK9054" s="3"/>
      <c r="IL9054" s="3"/>
      <c r="IM9054" s="3"/>
      <c r="IN9054" s="3"/>
      <c r="IO9054" s="3"/>
      <c r="IP9054" s="3"/>
      <c r="IQ9054" s="3"/>
      <c r="IR9054" s="3"/>
      <c r="IS9054" s="3"/>
    </row>
    <row r="9055" spans="1:253" s="2" customFormat="1" ht="16.5">
      <c r="A9055" s="250"/>
      <c r="B9055" s="250"/>
      <c r="C9055" s="250"/>
      <c r="D9055" s="250"/>
      <c r="E9055" s="250"/>
      <c r="F9055" s="250"/>
      <c r="G9055" s="3"/>
      <c r="H9055" s="3"/>
      <c r="I9055" s="3"/>
      <c r="J9055" s="3"/>
      <c r="K9055" s="3"/>
      <c r="L9055" s="3"/>
      <c r="IK9055" s="3"/>
      <c r="IL9055" s="3"/>
      <c r="IM9055" s="3"/>
      <c r="IN9055" s="3"/>
      <c r="IO9055" s="3"/>
      <c r="IP9055" s="3"/>
      <c r="IQ9055" s="3"/>
      <c r="IR9055" s="3"/>
      <c r="IS9055" s="3"/>
    </row>
    <row r="9056" spans="1:253" s="2" customFormat="1" ht="16.5">
      <c r="A9056" s="250"/>
      <c r="B9056" s="250"/>
      <c r="C9056" s="250"/>
      <c r="D9056" s="250"/>
      <c r="E9056" s="250"/>
      <c r="F9056" s="250"/>
      <c r="G9056" s="3"/>
      <c r="H9056" s="3"/>
      <c r="I9056" s="3"/>
      <c r="J9056" s="3"/>
      <c r="K9056" s="3"/>
      <c r="L9056" s="3"/>
      <c r="IK9056" s="3"/>
      <c r="IL9056" s="3"/>
      <c r="IM9056" s="3"/>
      <c r="IN9056" s="3"/>
      <c r="IO9056" s="3"/>
      <c r="IP9056" s="3"/>
      <c r="IQ9056" s="3"/>
      <c r="IR9056" s="3"/>
      <c r="IS9056" s="3"/>
    </row>
    <row r="9057" spans="1:253" s="2" customFormat="1" ht="16.5">
      <c r="A9057" s="250"/>
      <c r="B9057" s="250"/>
      <c r="C9057" s="250"/>
      <c r="D9057" s="250"/>
      <c r="E9057" s="250"/>
      <c r="F9057" s="250"/>
      <c r="G9057" s="3"/>
      <c r="H9057" s="3"/>
      <c r="I9057" s="3"/>
      <c r="J9057" s="3"/>
      <c r="K9057" s="3"/>
      <c r="L9057" s="3"/>
      <c r="IK9057" s="3"/>
      <c r="IL9057" s="3"/>
      <c r="IM9057" s="3"/>
      <c r="IN9057" s="3"/>
      <c r="IO9057" s="3"/>
      <c r="IP9057" s="3"/>
      <c r="IQ9057" s="3"/>
      <c r="IR9057" s="3"/>
      <c r="IS9057" s="3"/>
    </row>
    <row r="9058" spans="1:253" s="2" customFormat="1" ht="16.5">
      <c r="A9058" s="250"/>
      <c r="B9058" s="250"/>
      <c r="C9058" s="250"/>
      <c r="D9058" s="250"/>
      <c r="E9058" s="250"/>
      <c r="F9058" s="250"/>
      <c r="G9058" s="3"/>
      <c r="H9058" s="3"/>
      <c r="I9058" s="3"/>
      <c r="J9058" s="3"/>
      <c r="K9058" s="3"/>
      <c r="L9058" s="3"/>
      <c r="IK9058" s="3"/>
      <c r="IL9058" s="3"/>
      <c r="IM9058" s="3"/>
      <c r="IN9058" s="3"/>
      <c r="IO9058" s="3"/>
      <c r="IP9058" s="3"/>
      <c r="IQ9058" s="3"/>
      <c r="IR9058" s="3"/>
      <c r="IS9058" s="3"/>
    </row>
    <row r="9059" spans="1:253" s="2" customFormat="1" ht="16.5">
      <c r="A9059" s="250"/>
      <c r="B9059" s="250"/>
      <c r="C9059" s="250"/>
      <c r="D9059" s="250"/>
      <c r="E9059" s="250"/>
      <c r="F9059" s="250"/>
      <c r="G9059" s="3"/>
      <c r="H9059" s="3"/>
      <c r="I9059" s="3"/>
      <c r="J9059" s="3"/>
      <c r="K9059" s="3"/>
      <c r="L9059" s="3"/>
      <c r="IK9059" s="3"/>
      <c r="IL9059" s="3"/>
      <c r="IM9059" s="3"/>
      <c r="IN9059" s="3"/>
      <c r="IO9059" s="3"/>
      <c r="IP9059" s="3"/>
      <c r="IQ9059" s="3"/>
      <c r="IR9059" s="3"/>
      <c r="IS9059" s="3"/>
    </row>
    <row r="9060" spans="1:253" s="2" customFormat="1" ht="16.5">
      <c r="A9060" s="250"/>
      <c r="B9060" s="250"/>
      <c r="C9060" s="250"/>
      <c r="D9060" s="250"/>
      <c r="E9060" s="250"/>
      <c r="F9060" s="250"/>
      <c r="G9060" s="3"/>
      <c r="H9060" s="3"/>
      <c r="I9060" s="3"/>
      <c r="J9060" s="3"/>
      <c r="K9060" s="3"/>
      <c r="L9060" s="3"/>
      <c r="IK9060" s="3"/>
      <c r="IL9060" s="3"/>
      <c r="IM9060" s="3"/>
      <c r="IN9060" s="3"/>
      <c r="IO9060" s="3"/>
      <c r="IP9060" s="3"/>
      <c r="IQ9060" s="3"/>
      <c r="IR9060" s="3"/>
      <c r="IS9060" s="3"/>
    </row>
    <row r="9061" spans="1:253" s="2" customFormat="1" ht="16.5">
      <c r="A9061" s="250"/>
      <c r="B9061" s="250"/>
      <c r="C9061" s="250"/>
      <c r="D9061" s="250"/>
      <c r="E9061" s="250"/>
      <c r="F9061" s="250"/>
      <c r="G9061" s="3"/>
      <c r="H9061" s="3"/>
      <c r="I9061" s="3"/>
      <c r="J9061" s="3"/>
      <c r="K9061" s="3"/>
      <c r="L9061" s="3"/>
      <c r="IK9061" s="3"/>
      <c r="IL9061" s="3"/>
      <c r="IM9061" s="3"/>
      <c r="IN9061" s="3"/>
      <c r="IO9061" s="3"/>
      <c r="IP9061" s="3"/>
      <c r="IQ9061" s="3"/>
      <c r="IR9061" s="3"/>
      <c r="IS9061" s="3"/>
    </row>
    <row r="9062" spans="1:253" s="2" customFormat="1" ht="16.5">
      <c r="A9062" s="250"/>
      <c r="B9062" s="250"/>
      <c r="C9062" s="250"/>
      <c r="D9062" s="250"/>
      <c r="E9062" s="250"/>
      <c r="F9062" s="250"/>
      <c r="G9062" s="3"/>
      <c r="H9062" s="3"/>
      <c r="I9062" s="3"/>
      <c r="J9062" s="3"/>
      <c r="K9062" s="3"/>
      <c r="L9062" s="3"/>
      <c r="IK9062" s="3"/>
      <c r="IL9062" s="3"/>
      <c r="IM9062" s="3"/>
      <c r="IN9062" s="3"/>
      <c r="IO9062" s="3"/>
      <c r="IP9062" s="3"/>
      <c r="IQ9062" s="3"/>
      <c r="IR9062" s="3"/>
      <c r="IS9062" s="3"/>
    </row>
    <row r="9063" spans="1:253" s="2" customFormat="1" ht="16.5">
      <c r="A9063" s="250"/>
      <c r="B9063" s="250"/>
      <c r="C9063" s="250"/>
      <c r="D9063" s="250"/>
      <c r="E9063" s="250"/>
      <c r="F9063" s="250"/>
      <c r="G9063" s="3"/>
      <c r="H9063" s="3"/>
      <c r="I9063" s="3"/>
      <c r="J9063" s="3"/>
      <c r="K9063" s="3"/>
      <c r="L9063" s="3"/>
      <c r="IK9063" s="3"/>
      <c r="IL9063" s="3"/>
      <c r="IM9063" s="3"/>
      <c r="IN9063" s="3"/>
      <c r="IO9063" s="3"/>
      <c r="IP9063" s="3"/>
      <c r="IQ9063" s="3"/>
      <c r="IR9063" s="3"/>
      <c r="IS9063" s="3"/>
    </row>
    <row r="9064" spans="1:253" s="2" customFormat="1" ht="16.5">
      <c r="A9064" s="250"/>
      <c r="B9064" s="250"/>
      <c r="C9064" s="250"/>
      <c r="D9064" s="250"/>
      <c r="E9064" s="250"/>
      <c r="F9064" s="250"/>
      <c r="G9064" s="3"/>
      <c r="H9064" s="3"/>
      <c r="I9064" s="3"/>
      <c r="J9064" s="3"/>
      <c r="K9064" s="3"/>
      <c r="L9064" s="3"/>
      <c r="IK9064" s="3"/>
      <c r="IL9064" s="3"/>
      <c r="IM9064" s="3"/>
      <c r="IN9064" s="3"/>
      <c r="IO9064" s="3"/>
      <c r="IP9064" s="3"/>
      <c r="IQ9064" s="3"/>
      <c r="IR9064" s="3"/>
      <c r="IS9064" s="3"/>
    </row>
    <row r="9065" spans="1:253" s="2" customFormat="1" ht="16.5">
      <c r="A9065" s="250"/>
      <c r="B9065" s="250"/>
      <c r="C9065" s="250"/>
      <c r="D9065" s="250"/>
      <c r="E9065" s="250"/>
      <c r="F9065" s="250"/>
      <c r="G9065" s="3"/>
      <c r="H9065" s="3"/>
      <c r="I9065" s="3"/>
      <c r="J9065" s="3"/>
      <c r="K9065" s="3"/>
      <c r="L9065" s="3"/>
      <c r="IK9065" s="3"/>
      <c r="IL9065" s="3"/>
      <c r="IM9065" s="3"/>
      <c r="IN9065" s="3"/>
      <c r="IO9065" s="3"/>
      <c r="IP9065" s="3"/>
      <c r="IQ9065" s="3"/>
      <c r="IR9065" s="3"/>
      <c r="IS9065" s="3"/>
    </row>
    <row r="9066" spans="1:253" s="2" customFormat="1" ht="16.5">
      <c r="A9066" s="250"/>
      <c r="B9066" s="250"/>
      <c r="C9066" s="250"/>
      <c r="D9066" s="250"/>
      <c r="E9066" s="250"/>
      <c r="F9066" s="250"/>
      <c r="G9066" s="3"/>
      <c r="H9066" s="3"/>
      <c r="I9066" s="3"/>
      <c r="J9066" s="3"/>
      <c r="K9066" s="3"/>
      <c r="L9066" s="3"/>
      <c r="IK9066" s="3"/>
      <c r="IL9066" s="3"/>
      <c r="IM9066" s="3"/>
      <c r="IN9066" s="3"/>
      <c r="IO9066" s="3"/>
      <c r="IP9066" s="3"/>
      <c r="IQ9066" s="3"/>
      <c r="IR9066" s="3"/>
      <c r="IS9066" s="3"/>
    </row>
    <row r="9067" spans="1:253" s="2" customFormat="1" ht="16.5">
      <c r="A9067" s="250"/>
      <c r="B9067" s="250"/>
      <c r="C9067" s="250"/>
      <c r="D9067" s="250"/>
      <c r="E9067" s="250"/>
      <c r="F9067" s="250"/>
      <c r="G9067" s="3"/>
      <c r="H9067" s="3"/>
      <c r="I9067" s="3"/>
      <c r="J9067" s="3"/>
      <c r="K9067" s="3"/>
      <c r="L9067" s="3"/>
      <c r="IK9067" s="3"/>
      <c r="IL9067" s="3"/>
      <c r="IM9067" s="3"/>
      <c r="IN9067" s="3"/>
      <c r="IO9067" s="3"/>
      <c r="IP9067" s="3"/>
      <c r="IQ9067" s="3"/>
      <c r="IR9067" s="3"/>
      <c r="IS9067" s="3"/>
    </row>
    <row r="9068" spans="1:253" s="2" customFormat="1" ht="16.5">
      <c r="A9068" s="250"/>
      <c r="B9068" s="250"/>
      <c r="C9068" s="250"/>
      <c r="D9068" s="250"/>
      <c r="E9068" s="250"/>
      <c r="F9068" s="250"/>
      <c r="G9068" s="3"/>
      <c r="H9068" s="3"/>
      <c r="I9068" s="3"/>
      <c r="J9068" s="3"/>
      <c r="K9068" s="3"/>
      <c r="L9068" s="3"/>
      <c r="IK9068" s="3"/>
      <c r="IL9068" s="3"/>
      <c r="IM9068" s="3"/>
      <c r="IN9068" s="3"/>
      <c r="IO9068" s="3"/>
      <c r="IP9068" s="3"/>
      <c r="IQ9068" s="3"/>
      <c r="IR9068" s="3"/>
      <c r="IS9068" s="3"/>
    </row>
    <row r="9069" spans="1:253" s="2" customFormat="1" ht="16.5">
      <c r="A9069" s="250"/>
      <c r="B9069" s="250"/>
      <c r="C9069" s="250"/>
      <c r="D9069" s="250"/>
      <c r="E9069" s="250"/>
      <c r="F9069" s="250"/>
      <c r="G9069" s="3"/>
      <c r="H9069" s="3"/>
      <c r="I9069" s="3"/>
      <c r="J9069" s="3"/>
      <c r="K9069" s="3"/>
      <c r="L9069" s="3"/>
      <c r="IK9069" s="3"/>
      <c r="IL9069" s="3"/>
      <c r="IM9069" s="3"/>
      <c r="IN9069" s="3"/>
      <c r="IO9069" s="3"/>
      <c r="IP9069" s="3"/>
      <c r="IQ9069" s="3"/>
      <c r="IR9069" s="3"/>
      <c r="IS9069" s="3"/>
    </row>
    <row r="9070" spans="1:253" s="2" customFormat="1" ht="16.5">
      <c r="A9070" s="250"/>
      <c r="B9070" s="250"/>
      <c r="C9070" s="250"/>
      <c r="D9070" s="250"/>
      <c r="E9070" s="250"/>
      <c r="F9070" s="250"/>
      <c r="G9070" s="3"/>
      <c r="H9070" s="3"/>
      <c r="I9070" s="3"/>
      <c r="J9070" s="3"/>
      <c r="K9070" s="3"/>
      <c r="L9070" s="3"/>
      <c r="IK9070" s="3"/>
      <c r="IL9070" s="3"/>
      <c r="IM9070" s="3"/>
      <c r="IN9070" s="3"/>
      <c r="IO9070" s="3"/>
      <c r="IP9070" s="3"/>
      <c r="IQ9070" s="3"/>
      <c r="IR9070" s="3"/>
      <c r="IS9070" s="3"/>
    </row>
    <row r="9071" spans="1:253" s="2" customFormat="1" ht="16.5">
      <c r="A9071" s="250"/>
      <c r="B9071" s="250"/>
      <c r="C9071" s="250"/>
      <c r="D9071" s="250"/>
      <c r="E9071" s="250"/>
      <c r="F9071" s="250"/>
      <c r="G9071" s="3"/>
      <c r="H9071" s="3"/>
      <c r="I9071" s="3"/>
      <c r="J9071" s="3"/>
      <c r="K9071" s="3"/>
      <c r="L9071" s="3"/>
      <c r="IK9071" s="3"/>
      <c r="IL9071" s="3"/>
      <c r="IM9071" s="3"/>
      <c r="IN9071" s="3"/>
      <c r="IO9071" s="3"/>
      <c r="IP9071" s="3"/>
      <c r="IQ9071" s="3"/>
      <c r="IR9071" s="3"/>
      <c r="IS9071" s="3"/>
    </row>
    <row r="9072" spans="1:253" s="2" customFormat="1" ht="16.5">
      <c r="A9072" s="250"/>
      <c r="B9072" s="250"/>
      <c r="C9072" s="250"/>
      <c r="D9072" s="250"/>
      <c r="E9072" s="250"/>
      <c r="F9072" s="250"/>
      <c r="G9072" s="3"/>
      <c r="H9072" s="3"/>
      <c r="I9072" s="3"/>
      <c r="J9072" s="3"/>
      <c r="K9072" s="3"/>
      <c r="L9072" s="3"/>
      <c r="IK9072" s="3"/>
      <c r="IL9072" s="3"/>
      <c r="IM9072" s="3"/>
      <c r="IN9072" s="3"/>
      <c r="IO9072" s="3"/>
      <c r="IP9072" s="3"/>
      <c r="IQ9072" s="3"/>
      <c r="IR9072" s="3"/>
      <c r="IS9072" s="3"/>
    </row>
    <row r="9073" spans="1:253" s="2" customFormat="1" ht="16.5">
      <c r="A9073" s="250"/>
      <c r="B9073" s="250"/>
      <c r="C9073" s="250"/>
      <c r="D9073" s="250"/>
      <c r="E9073" s="250"/>
      <c r="F9073" s="250"/>
      <c r="G9073" s="3"/>
      <c r="H9073" s="3"/>
      <c r="I9073" s="3"/>
      <c r="J9073" s="3"/>
      <c r="K9073" s="3"/>
      <c r="L9073" s="3"/>
      <c r="IK9073" s="3"/>
      <c r="IL9073" s="3"/>
      <c r="IM9073" s="3"/>
      <c r="IN9073" s="3"/>
      <c r="IO9073" s="3"/>
      <c r="IP9073" s="3"/>
      <c r="IQ9073" s="3"/>
      <c r="IR9073" s="3"/>
      <c r="IS9073" s="3"/>
    </row>
    <row r="9074" spans="1:253" s="2" customFormat="1" ht="16.5">
      <c r="A9074" s="250"/>
      <c r="B9074" s="250"/>
      <c r="C9074" s="250"/>
      <c r="D9074" s="250"/>
      <c r="E9074" s="250"/>
      <c r="F9074" s="250"/>
      <c r="G9074" s="3"/>
      <c r="H9074" s="3"/>
      <c r="I9074" s="3"/>
      <c r="J9074" s="3"/>
      <c r="K9074" s="3"/>
      <c r="L9074" s="3"/>
      <c r="IK9074" s="3"/>
      <c r="IL9074" s="3"/>
      <c r="IM9074" s="3"/>
      <c r="IN9074" s="3"/>
      <c r="IO9074" s="3"/>
      <c r="IP9074" s="3"/>
      <c r="IQ9074" s="3"/>
      <c r="IR9074" s="3"/>
      <c r="IS9074" s="3"/>
    </row>
    <row r="9075" spans="1:253" s="2" customFormat="1" ht="16.5">
      <c r="A9075" s="250"/>
      <c r="B9075" s="250"/>
      <c r="C9075" s="250"/>
      <c r="D9075" s="250"/>
      <c r="E9075" s="250"/>
      <c r="F9075" s="250"/>
      <c r="G9075" s="3"/>
      <c r="H9075" s="3"/>
      <c r="I9075" s="3"/>
      <c r="J9075" s="3"/>
      <c r="K9075" s="3"/>
      <c r="L9075" s="3"/>
      <c r="IK9075" s="3"/>
      <c r="IL9075" s="3"/>
      <c r="IM9075" s="3"/>
      <c r="IN9075" s="3"/>
      <c r="IO9075" s="3"/>
      <c r="IP9075" s="3"/>
      <c r="IQ9075" s="3"/>
      <c r="IR9075" s="3"/>
      <c r="IS9075" s="3"/>
    </row>
    <row r="9076" spans="1:253" s="2" customFormat="1" ht="16.5">
      <c r="A9076" s="250"/>
      <c r="B9076" s="250"/>
      <c r="C9076" s="250"/>
      <c r="D9076" s="250"/>
      <c r="E9076" s="250"/>
      <c r="F9076" s="250"/>
      <c r="G9076" s="3"/>
      <c r="H9076" s="3"/>
      <c r="I9076" s="3"/>
      <c r="J9076" s="3"/>
      <c r="K9076" s="3"/>
      <c r="L9076" s="3"/>
      <c r="IK9076" s="3"/>
      <c r="IL9076" s="3"/>
      <c r="IM9076" s="3"/>
      <c r="IN9076" s="3"/>
      <c r="IO9076" s="3"/>
      <c r="IP9076" s="3"/>
      <c r="IQ9076" s="3"/>
      <c r="IR9076" s="3"/>
      <c r="IS9076" s="3"/>
    </row>
    <row r="9077" spans="1:253" s="2" customFormat="1" ht="16.5">
      <c r="A9077" s="250"/>
      <c r="B9077" s="250"/>
      <c r="C9077" s="250"/>
      <c r="D9077" s="250"/>
      <c r="E9077" s="250"/>
      <c r="F9077" s="250"/>
      <c r="G9077" s="3"/>
      <c r="H9077" s="3"/>
      <c r="I9077" s="3"/>
      <c r="J9077" s="3"/>
      <c r="K9077" s="3"/>
      <c r="L9077" s="3"/>
      <c r="IK9077" s="3"/>
      <c r="IL9077" s="3"/>
      <c r="IM9077" s="3"/>
      <c r="IN9077" s="3"/>
      <c r="IO9077" s="3"/>
      <c r="IP9077" s="3"/>
      <c r="IQ9077" s="3"/>
      <c r="IR9077" s="3"/>
      <c r="IS9077" s="3"/>
    </row>
    <row r="9078" spans="1:253" s="2" customFormat="1" ht="16.5">
      <c r="A9078" s="250"/>
      <c r="B9078" s="250"/>
      <c r="C9078" s="250"/>
      <c r="D9078" s="250"/>
      <c r="E9078" s="250"/>
      <c r="F9078" s="250"/>
      <c r="G9078" s="3"/>
      <c r="H9078" s="3"/>
      <c r="I9078" s="3"/>
      <c r="J9078" s="3"/>
      <c r="K9078" s="3"/>
      <c r="L9078" s="3"/>
      <c r="IK9078" s="3"/>
      <c r="IL9078" s="3"/>
      <c r="IM9078" s="3"/>
      <c r="IN9078" s="3"/>
      <c r="IO9078" s="3"/>
      <c r="IP9078" s="3"/>
      <c r="IQ9078" s="3"/>
      <c r="IR9078" s="3"/>
      <c r="IS9078" s="3"/>
    </row>
    <row r="9079" spans="1:253" s="2" customFormat="1" ht="16.5">
      <c r="A9079" s="250"/>
      <c r="B9079" s="250"/>
      <c r="C9079" s="250"/>
      <c r="D9079" s="250"/>
      <c r="E9079" s="250"/>
      <c r="F9079" s="250"/>
      <c r="G9079" s="3"/>
      <c r="H9079" s="3"/>
      <c r="I9079" s="3"/>
      <c r="J9079" s="3"/>
      <c r="K9079" s="3"/>
      <c r="L9079" s="3"/>
      <c r="IK9079" s="3"/>
      <c r="IL9079" s="3"/>
      <c r="IM9079" s="3"/>
      <c r="IN9079" s="3"/>
      <c r="IO9079" s="3"/>
      <c r="IP9079" s="3"/>
      <c r="IQ9079" s="3"/>
      <c r="IR9079" s="3"/>
      <c r="IS9079" s="3"/>
    </row>
    <row r="9080" spans="1:253" s="2" customFormat="1" ht="16.5">
      <c r="A9080" s="250"/>
      <c r="B9080" s="250"/>
      <c r="C9080" s="250"/>
      <c r="D9080" s="250"/>
      <c r="E9080" s="250"/>
      <c r="F9080" s="250"/>
      <c r="G9080" s="3"/>
      <c r="H9080" s="3"/>
      <c r="I9080" s="3"/>
      <c r="J9080" s="3"/>
      <c r="K9080" s="3"/>
      <c r="L9080" s="3"/>
      <c r="IK9080" s="3"/>
      <c r="IL9080" s="3"/>
      <c r="IM9080" s="3"/>
      <c r="IN9080" s="3"/>
      <c r="IO9080" s="3"/>
      <c r="IP9080" s="3"/>
      <c r="IQ9080" s="3"/>
      <c r="IR9080" s="3"/>
      <c r="IS9080" s="3"/>
    </row>
    <row r="9081" spans="1:253" s="2" customFormat="1" ht="16.5">
      <c r="A9081" s="250"/>
      <c r="B9081" s="250"/>
      <c r="C9081" s="250"/>
      <c r="D9081" s="250"/>
      <c r="E9081" s="250"/>
      <c r="F9081" s="250"/>
      <c r="G9081" s="3"/>
      <c r="H9081" s="3"/>
      <c r="I9081" s="3"/>
      <c r="J9081" s="3"/>
      <c r="K9081" s="3"/>
      <c r="L9081" s="3"/>
      <c r="IK9081" s="3"/>
      <c r="IL9081" s="3"/>
      <c r="IM9081" s="3"/>
      <c r="IN9081" s="3"/>
      <c r="IO9081" s="3"/>
      <c r="IP9081" s="3"/>
      <c r="IQ9081" s="3"/>
      <c r="IR9081" s="3"/>
      <c r="IS9081" s="3"/>
    </row>
    <row r="9082" spans="1:253" s="2" customFormat="1" ht="16.5">
      <c r="A9082" s="250"/>
      <c r="B9082" s="250"/>
      <c r="C9082" s="250"/>
      <c r="D9082" s="250"/>
      <c r="E9082" s="250"/>
      <c r="F9082" s="250"/>
      <c r="G9082" s="3"/>
      <c r="H9082" s="3"/>
      <c r="I9082" s="3"/>
      <c r="J9082" s="3"/>
      <c r="K9082" s="3"/>
      <c r="L9082" s="3"/>
      <c r="IK9082" s="3"/>
      <c r="IL9082" s="3"/>
      <c r="IM9082" s="3"/>
      <c r="IN9082" s="3"/>
      <c r="IO9082" s="3"/>
      <c r="IP9082" s="3"/>
      <c r="IQ9082" s="3"/>
      <c r="IR9082" s="3"/>
      <c r="IS9082" s="3"/>
    </row>
    <row r="9083" spans="1:253" s="2" customFormat="1" ht="16.5">
      <c r="A9083" s="250"/>
      <c r="B9083" s="250"/>
      <c r="C9083" s="250"/>
      <c r="D9083" s="250"/>
      <c r="E9083" s="250"/>
      <c r="F9083" s="250"/>
      <c r="G9083" s="3"/>
      <c r="H9083" s="3"/>
      <c r="I9083" s="3"/>
      <c r="J9083" s="3"/>
      <c r="K9083" s="3"/>
      <c r="L9083" s="3"/>
      <c r="IK9083" s="3"/>
      <c r="IL9083" s="3"/>
      <c r="IM9083" s="3"/>
      <c r="IN9083" s="3"/>
      <c r="IO9083" s="3"/>
      <c r="IP9083" s="3"/>
      <c r="IQ9083" s="3"/>
      <c r="IR9083" s="3"/>
      <c r="IS9083" s="3"/>
    </row>
    <row r="9084" spans="1:253" s="2" customFormat="1" ht="16.5">
      <c r="A9084" s="250"/>
      <c r="B9084" s="250"/>
      <c r="C9084" s="250"/>
      <c r="D9084" s="250"/>
      <c r="E9084" s="250"/>
      <c r="F9084" s="250"/>
      <c r="G9084" s="3"/>
      <c r="H9084" s="3"/>
      <c r="I9084" s="3"/>
      <c r="J9084" s="3"/>
      <c r="K9084" s="3"/>
      <c r="L9084" s="3"/>
      <c r="IK9084" s="3"/>
      <c r="IL9084" s="3"/>
      <c r="IM9084" s="3"/>
      <c r="IN9084" s="3"/>
      <c r="IO9084" s="3"/>
      <c r="IP9084" s="3"/>
      <c r="IQ9084" s="3"/>
      <c r="IR9084" s="3"/>
      <c r="IS9084" s="3"/>
    </row>
    <row r="9085" spans="1:253" s="2" customFormat="1" ht="16.5">
      <c r="A9085" s="250"/>
      <c r="B9085" s="250"/>
      <c r="C9085" s="250"/>
      <c r="D9085" s="250"/>
      <c r="E9085" s="250"/>
      <c r="F9085" s="250"/>
      <c r="G9085" s="3"/>
      <c r="H9085" s="3"/>
      <c r="I9085" s="3"/>
      <c r="J9085" s="3"/>
      <c r="K9085" s="3"/>
      <c r="L9085" s="3"/>
      <c r="IK9085" s="3"/>
      <c r="IL9085" s="3"/>
      <c r="IM9085" s="3"/>
      <c r="IN9085" s="3"/>
      <c r="IO9085" s="3"/>
      <c r="IP9085" s="3"/>
      <c r="IQ9085" s="3"/>
      <c r="IR9085" s="3"/>
      <c r="IS9085" s="3"/>
    </row>
    <row r="9086" spans="1:253" s="2" customFormat="1" ht="16.5">
      <c r="A9086" s="250"/>
      <c r="B9086" s="250"/>
      <c r="C9086" s="250"/>
      <c r="D9086" s="250"/>
      <c r="E9086" s="250"/>
      <c r="F9086" s="250"/>
      <c r="G9086" s="3"/>
      <c r="H9086" s="3"/>
      <c r="I9086" s="3"/>
      <c r="J9086" s="3"/>
      <c r="K9086" s="3"/>
      <c r="L9086" s="3"/>
      <c r="IK9086" s="3"/>
      <c r="IL9086" s="3"/>
      <c r="IM9086" s="3"/>
      <c r="IN9086" s="3"/>
      <c r="IO9086" s="3"/>
      <c r="IP9086" s="3"/>
      <c r="IQ9086" s="3"/>
      <c r="IR9086" s="3"/>
      <c r="IS9086" s="3"/>
    </row>
    <row r="9087" spans="1:253" s="2" customFormat="1" ht="16.5">
      <c r="A9087" s="250"/>
      <c r="B9087" s="250"/>
      <c r="C9087" s="250"/>
      <c r="D9087" s="250"/>
      <c r="E9087" s="250"/>
      <c r="F9087" s="250"/>
      <c r="G9087" s="3"/>
      <c r="H9087" s="3"/>
      <c r="I9087" s="3"/>
      <c r="J9087" s="3"/>
      <c r="K9087" s="3"/>
      <c r="L9087" s="3"/>
      <c r="IK9087" s="3"/>
      <c r="IL9087" s="3"/>
      <c r="IM9087" s="3"/>
      <c r="IN9087" s="3"/>
      <c r="IO9087" s="3"/>
      <c r="IP9087" s="3"/>
      <c r="IQ9087" s="3"/>
      <c r="IR9087" s="3"/>
      <c r="IS9087" s="3"/>
    </row>
    <row r="9088" spans="1:253" s="2" customFormat="1" ht="16.5">
      <c r="A9088" s="250"/>
      <c r="B9088" s="250"/>
      <c r="C9088" s="250"/>
      <c r="D9088" s="250"/>
      <c r="E9088" s="250"/>
      <c r="F9088" s="250"/>
      <c r="G9088" s="3"/>
      <c r="H9088" s="3"/>
      <c r="I9088" s="3"/>
      <c r="J9088" s="3"/>
      <c r="K9088" s="3"/>
      <c r="L9088" s="3"/>
      <c r="IK9088" s="3"/>
      <c r="IL9088" s="3"/>
      <c r="IM9088" s="3"/>
      <c r="IN9088" s="3"/>
      <c r="IO9088" s="3"/>
      <c r="IP9088" s="3"/>
      <c r="IQ9088" s="3"/>
      <c r="IR9088" s="3"/>
      <c r="IS9088" s="3"/>
    </row>
    <row r="9089" spans="1:253" s="2" customFormat="1" ht="16.5">
      <c r="A9089" s="250"/>
      <c r="B9089" s="250"/>
      <c r="C9089" s="250"/>
      <c r="D9089" s="250"/>
      <c r="E9089" s="250"/>
      <c r="F9089" s="250"/>
      <c r="G9089" s="3"/>
      <c r="H9089" s="3"/>
      <c r="I9089" s="3"/>
      <c r="J9089" s="3"/>
      <c r="K9089" s="3"/>
      <c r="L9089" s="3"/>
      <c r="IK9089" s="3"/>
      <c r="IL9089" s="3"/>
      <c r="IM9089" s="3"/>
      <c r="IN9089" s="3"/>
      <c r="IO9089" s="3"/>
      <c r="IP9089" s="3"/>
      <c r="IQ9089" s="3"/>
      <c r="IR9089" s="3"/>
      <c r="IS9089" s="3"/>
    </row>
    <row r="9090" spans="1:253" s="2" customFormat="1" ht="16.5">
      <c r="A9090" s="250"/>
      <c r="B9090" s="250"/>
      <c r="C9090" s="250"/>
      <c r="D9090" s="250"/>
      <c r="E9090" s="250"/>
      <c r="F9090" s="250"/>
      <c r="G9090" s="3"/>
      <c r="H9090" s="3"/>
      <c r="I9090" s="3"/>
      <c r="J9090" s="3"/>
      <c r="K9090" s="3"/>
      <c r="L9090" s="3"/>
      <c r="IK9090" s="3"/>
      <c r="IL9090" s="3"/>
      <c r="IM9090" s="3"/>
      <c r="IN9090" s="3"/>
      <c r="IO9090" s="3"/>
      <c r="IP9090" s="3"/>
      <c r="IQ9090" s="3"/>
      <c r="IR9090" s="3"/>
      <c r="IS9090" s="3"/>
    </row>
    <row r="9091" spans="1:253" s="2" customFormat="1" ht="16.5">
      <c r="A9091" s="250"/>
      <c r="B9091" s="250"/>
      <c r="C9091" s="250"/>
      <c r="D9091" s="250"/>
      <c r="E9091" s="250"/>
      <c r="F9091" s="250"/>
      <c r="G9091" s="3"/>
      <c r="H9091" s="3"/>
      <c r="I9091" s="3"/>
      <c r="J9091" s="3"/>
      <c r="K9091" s="3"/>
      <c r="L9091" s="3"/>
      <c r="IK9091" s="3"/>
      <c r="IL9091" s="3"/>
      <c r="IM9091" s="3"/>
      <c r="IN9091" s="3"/>
      <c r="IO9091" s="3"/>
      <c r="IP9091" s="3"/>
      <c r="IQ9091" s="3"/>
      <c r="IR9091" s="3"/>
      <c r="IS9091" s="3"/>
    </row>
    <row r="9092" spans="1:253" s="2" customFormat="1" ht="16.5">
      <c r="A9092" s="250"/>
      <c r="B9092" s="250"/>
      <c r="C9092" s="250"/>
      <c r="D9092" s="250"/>
      <c r="E9092" s="250"/>
      <c r="F9092" s="250"/>
      <c r="G9092" s="3"/>
      <c r="H9092" s="3"/>
      <c r="I9092" s="3"/>
      <c r="J9092" s="3"/>
      <c r="K9092" s="3"/>
      <c r="L9092" s="3"/>
      <c r="IK9092" s="3"/>
      <c r="IL9092" s="3"/>
      <c r="IM9092" s="3"/>
      <c r="IN9092" s="3"/>
      <c r="IO9092" s="3"/>
      <c r="IP9092" s="3"/>
      <c r="IQ9092" s="3"/>
      <c r="IR9092" s="3"/>
      <c r="IS9092" s="3"/>
    </row>
    <row r="9093" spans="1:253" s="2" customFormat="1" ht="16.5">
      <c r="A9093" s="250"/>
      <c r="B9093" s="250"/>
      <c r="C9093" s="250"/>
      <c r="D9093" s="250"/>
      <c r="E9093" s="250"/>
      <c r="F9093" s="250"/>
      <c r="G9093" s="3"/>
      <c r="H9093" s="3"/>
      <c r="I9093" s="3"/>
      <c r="J9093" s="3"/>
      <c r="K9093" s="3"/>
      <c r="L9093" s="3"/>
      <c r="IK9093" s="3"/>
      <c r="IL9093" s="3"/>
      <c r="IM9093" s="3"/>
      <c r="IN9093" s="3"/>
      <c r="IO9093" s="3"/>
      <c r="IP9093" s="3"/>
      <c r="IQ9093" s="3"/>
      <c r="IR9093" s="3"/>
      <c r="IS9093" s="3"/>
    </row>
    <row r="9094" spans="1:253" s="2" customFormat="1" ht="16.5">
      <c r="A9094" s="250"/>
      <c r="B9094" s="250"/>
      <c r="C9094" s="250"/>
      <c r="D9094" s="250"/>
      <c r="E9094" s="250"/>
      <c r="F9094" s="250"/>
      <c r="G9094" s="3"/>
      <c r="H9094" s="3"/>
      <c r="I9094" s="3"/>
      <c r="J9094" s="3"/>
      <c r="K9094" s="3"/>
      <c r="L9094" s="3"/>
      <c r="IK9094" s="3"/>
      <c r="IL9094" s="3"/>
      <c r="IM9094" s="3"/>
      <c r="IN9094" s="3"/>
      <c r="IO9094" s="3"/>
      <c r="IP9094" s="3"/>
      <c r="IQ9094" s="3"/>
      <c r="IR9094" s="3"/>
      <c r="IS9094" s="3"/>
    </row>
    <row r="9095" spans="1:253" s="2" customFormat="1" ht="16.5">
      <c r="A9095" s="250"/>
      <c r="B9095" s="250"/>
      <c r="C9095" s="250"/>
      <c r="D9095" s="250"/>
      <c r="E9095" s="250"/>
      <c r="F9095" s="250"/>
      <c r="G9095" s="3"/>
      <c r="H9095" s="3"/>
      <c r="I9095" s="3"/>
      <c r="J9095" s="3"/>
      <c r="K9095" s="3"/>
      <c r="L9095" s="3"/>
      <c r="IK9095" s="3"/>
      <c r="IL9095" s="3"/>
      <c r="IM9095" s="3"/>
      <c r="IN9095" s="3"/>
      <c r="IO9095" s="3"/>
      <c r="IP9095" s="3"/>
      <c r="IQ9095" s="3"/>
      <c r="IR9095" s="3"/>
      <c r="IS9095" s="3"/>
    </row>
    <row r="9096" spans="1:253" s="2" customFormat="1" ht="16.5">
      <c r="A9096" s="250"/>
      <c r="B9096" s="250"/>
      <c r="C9096" s="250"/>
      <c r="D9096" s="250"/>
      <c r="E9096" s="250"/>
      <c r="F9096" s="250"/>
      <c r="G9096" s="3"/>
      <c r="H9096" s="3"/>
      <c r="I9096" s="3"/>
      <c r="J9096" s="3"/>
      <c r="K9096" s="3"/>
      <c r="L9096" s="3"/>
      <c r="IK9096" s="3"/>
      <c r="IL9096" s="3"/>
      <c r="IM9096" s="3"/>
      <c r="IN9096" s="3"/>
      <c r="IO9096" s="3"/>
      <c r="IP9096" s="3"/>
      <c r="IQ9096" s="3"/>
      <c r="IR9096" s="3"/>
      <c r="IS9096" s="3"/>
    </row>
    <row r="9097" spans="1:253" s="2" customFormat="1" ht="16.5">
      <c r="A9097" s="250"/>
      <c r="B9097" s="250"/>
      <c r="C9097" s="250"/>
      <c r="D9097" s="250"/>
      <c r="E9097" s="250"/>
      <c r="F9097" s="250"/>
      <c r="G9097" s="3"/>
      <c r="H9097" s="3"/>
      <c r="I9097" s="3"/>
      <c r="J9097" s="3"/>
      <c r="K9097" s="3"/>
      <c r="L9097" s="3"/>
      <c r="IK9097" s="3"/>
      <c r="IL9097" s="3"/>
      <c r="IM9097" s="3"/>
      <c r="IN9097" s="3"/>
      <c r="IO9097" s="3"/>
      <c r="IP9097" s="3"/>
      <c r="IQ9097" s="3"/>
      <c r="IR9097" s="3"/>
      <c r="IS9097" s="3"/>
    </row>
    <row r="9098" spans="1:253" s="2" customFormat="1" ht="16.5">
      <c r="A9098" s="250"/>
      <c r="B9098" s="250"/>
      <c r="C9098" s="250"/>
      <c r="D9098" s="250"/>
      <c r="E9098" s="250"/>
      <c r="F9098" s="250"/>
      <c r="G9098" s="3"/>
      <c r="H9098" s="3"/>
      <c r="I9098" s="3"/>
      <c r="J9098" s="3"/>
      <c r="K9098" s="3"/>
      <c r="L9098" s="3"/>
      <c r="IK9098" s="3"/>
      <c r="IL9098" s="3"/>
      <c r="IM9098" s="3"/>
      <c r="IN9098" s="3"/>
      <c r="IO9098" s="3"/>
      <c r="IP9098" s="3"/>
      <c r="IQ9098" s="3"/>
      <c r="IR9098" s="3"/>
      <c r="IS9098" s="3"/>
    </row>
    <row r="9099" spans="1:253" s="2" customFormat="1" ht="16.5">
      <c r="A9099" s="250"/>
      <c r="B9099" s="250"/>
      <c r="C9099" s="250"/>
      <c r="D9099" s="250"/>
      <c r="E9099" s="250"/>
      <c r="F9099" s="250"/>
      <c r="G9099" s="3"/>
      <c r="H9099" s="3"/>
      <c r="I9099" s="3"/>
      <c r="J9099" s="3"/>
      <c r="K9099" s="3"/>
      <c r="L9099" s="3"/>
      <c r="IK9099" s="3"/>
      <c r="IL9099" s="3"/>
      <c r="IM9099" s="3"/>
      <c r="IN9099" s="3"/>
      <c r="IO9099" s="3"/>
      <c r="IP9099" s="3"/>
      <c r="IQ9099" s="3"/>
      <c r="IR9099" s="3"/>
      <c r="IS9099" s="3"/>
    </row>
    <row r="9100" spans="1:253" s="2" customFormat="1" ht="16.5">
      <c r="A9100" s="250"/>
      <c r="B9100" s="250"/>
      <c r="C9100" s="250"/>
      <c r="D9100" s="250"/>
      <c r="E9100" s="250"/>
      <c r="F9100" s="250"/>
      <c r="G9100" s="3"/>
      <c r="H9100" s="3"/>
      <c r="I9100" s="3"/>
      <c r="J9100" s="3"/>
      <c r="K9100" s="3"/>
      <c r="L9100" s="3"/>
      <c r="IK9100" s="3"/>
      <c r="IL9100" s="3"/>
      <c r="IM9100" s="3"/>
      <c r="IN9100" s="3"/>
      <c r="IO9100" s="3"/>
      <c r="IP9100" s="3"/>
      <c r="IQ9100" s="3"/>
      <c r="IR9100" s="3"/>
      <c r="IS9100" s="3"/>
    </row>
    <row r="9101" spans="1:253" s="2" customFormat="1" ht="16.5">
      <c r="A9101" s="250"/>
      <c r="B9101" s="250"/>
      <c r="C9101" s="250"/>
      <c r="D9101" s="250"/>
      <c r="E9101" s="250"/>
      <c r="F9101" s="250"/>
      <c r="G9101" s="3"/>
      <c r="H9101" s="3"/>
      <c r="I9101" s="3"/>
      <c r="J9101" s="3"/>
      <c r="K9101" s="3"/>
      <c r="L9101" s="3"/>
      <c r="IK9101" s="3"/>
      <c r="IL9101" s="3"/>
      <c r="IM9101" s="3"/>
      <c r="IN9101" s="3"/>
      <c r="IO9101" s="3"/>
      <c r="IP9101" s="3"/>
      <c r="IQ9101" s="3"/>
      <c r="IR9101" s="3"/>
      <c r="IS9101" s="3"/>
    </row>
    <row r="9102" spans="1:253" s="2" customFormat="1" ht="16.5">
      <c r="A9102" s="250"/>
      <c r="B9102" s="250"/>
      <c r="C9102" s="250"/>
      <c r="D9102" s="250"/>
      <c r="E9102" s="250"/>
      <c r="F9102" s="250"/>
      <c r="G9102" s="3"/>
      <c r="H9102" s="3"/>
      <c r="I9102" s="3"/>
      <c r="J9102" s="3"/>
      <c r="K9102" s="3"/>
      <c r="L9102" s="3"/>
      <c r="IK9102" s="3"/>
      <c r="IL9102" s="3"/>
      <c r="IM9102" s="3"/>
      <c r="IN9102" s="3"/>
      <c r="IO9102" s="3"/>
      <c r="IP9102" s="3"/>
      <c r="IQ9102" s="3"/>
      <c r="IR9102" s="3"/>
      <c r="IS9102" s="3"/>
    </row>
    <row r="9103" spans="1:253" s="2" customFormat="1" ht="16.5">
      <c r="A9103" s="250"/>
      <c r="B9103" s="250"/>
      <c r="C9103" s="250"/>
      <c r="D9103" s="250"/>
      <c r="E9103" s="250"/>
      <c r="F9103" s="250"/>
      <c r="G9103" s="3"/>
      <c r="H9103" s="3"/>
      <c r="I9103" s="3"/>
      <c r="J9103" s="3"/>
      <c r="K9103" s="3"/>
      <c r="L9103" s="3"/>
      <c r="IK9103" s="3"/>
      <c r="IL9103" s="3"/>
      <c r="IM9103" s="3"/>
      <c r="IN9103" s="3"/>
      <c r="IO9103" s="3"/>
      <c r="IP9103" s="3"/>
      <c r="IQ9103" s="3"/>
      <c r="IR9103" s="3"/>
      <c r="IS9103" s="3"/>
    </row>
    <row r="9104" spans="1:253" s="2" customFormat="1" ht="16.5">
      <c r="A9104" s="250"/>
      <c r="B9104" s="250"/>
      <c r="C9104" s="250"/>
      <c r="D9104" s="250"/>
      <c r="E9104" s="250"/>
      <c r="F9104" s="250"/>
      <c r="G9104" s="3"/>
      <c r="H9104" s="3"/>
      <c r="I9104" s="3"/>
      <c r="J9104" s="3"/>
      <c r="K9104" s="3"/>
      <c r="L9104" s="3"/>
      <c r="IK9104" s="3"/>
      <c r="IL9104" s="3"/>
      <c r="IM9104" s="3"/>
      <c r="IN9104" s="3"/>
      <c r="IO9104" s="3"/>
      <c r="IP9104" s="3"/>
      <c r="IQ9104" s="3"/>
      <c r="IR9104" s="3"/>
      <c r="IS9104" s="3"/>
    </row>
    <row r="9105" spans="1:253" s="2" customFormat="1" ht="16.5">
      <c r="A9105" s="250"/>
      <c r="B9105" s="250"/>
      <c r="C9105" s="250"/>
      <c r="D9105" s="250"/>
      <c r="E9105" s="250"/>
      <c r="F9105" s="250"/>
      <c r="G9105" s="3"/>
      <c r="H9105" s="3"/>
      <c r="I9105" s="3"/>
      <c r="J9105" s="3"/>
      <c r="K9105" s="3"/>
      <c r="L9105" s="3"/>
      <c r="IK9105" s="3"/>
      <c r="IL9105" s="3"/>
      <c r="IM9105" s="3"/>
      <c r="IN9105" s="3"/>
      <c r="IO9105" s="3"/>
      <c r="IP9105" s="3"/>
      <c r="IQ9105" s="3"/>
      <c r="IR9105" s="3"/>
      <c r="IS9105" s="3"/>
    </row>
    <row r="9106" spans="1:253" s="2" customFormat="1" ht="16.5">
      <c r="A9106" s="250"/>
      <c r="B9106" s="250"/>
      <c r="C9106" s="250"/>
      <c r="D9106" s="250"/>
      <c r="E9106" s="250"/>
      <c r="F9106" s="250"/>
      <c r="G9106" s="3"/>
      <c r="H9106" s="3"/>
      <c r="I9106" s="3"/>
      <c r="J9106" s="3"/>
      <c r="K9106" s="3"/>
      <c r="L9106" s="3"/>
      <c r="IK9106" s="3"/>
      <c r="IL9106" s="3"/>
      <c r="IM9106" s="3"/>
      <c r="IN9106" s="3"/>
      <c r="IO9106" s="3"/>
      <c r="IP9106" s="3"/>
      <c r="IQ9106" s="3"/>
      <c r="IR9106" s="3"/>
      <c r="IS9106" s="3"/>
    </row>
    <row r="9107" spans="1:253" s="2" customFormat="1" ht="16.5">
      <c r="A9107" s="250"/>
      <c r="B9107" s="250"/>
      <c r="C9107" s="250"/>
      <c r="D9107" s="250"/>
      <c r="E9107" s="250"/>
      <c r="F9107" s="250"/>
      <c r="G9107" s="3"/>
      <c r="H9107" s="3"/>
      <c r="I9107" s="3"/>
      <c r="J9107" s="3"/>
      <c r="K9107" s="3"/>
      <c r="L9107" s="3"/>
      <c r="IK9107" s="3"/>
      <c r="IL9107" s="3"/>
      <c r="IM9107" s="3"/>
      <c r="IN9107" s="3"/>
      <c r="IO9107" s="3"/>
      <c r="IP9107" s="3"/>
      <c r="IQ9107" s="3"/>
      <c r="IR9107" s="3"/>
      <c r="IS9107" s="3"/>
    </row>
    <row r="9108" spans="1:253" s="2" customFormat="1" ht="16.5">
      <c r="A9108" s="250"/>
      <c r="B9108" s="250"/>
      <c r="C9108" s="250"/>
      <c r="D9108" s="250"/>
      <c r="E9108" s="250"/>
      <c r="F9108" s="250"/>
      <c r="G9108" s="3"/>
      <c r="H9108" s="3"/>
      <c r="I9108" s="3"/>
      <c r="J9108" s="3"/>
      <c r="K9108" s="3"/>
      <c r="L9108" s="3"/>
      <c r="IK9108" s="3"/>
      <c r="IL9108" s="3"/>
      <c r="IM9108" s="3"/>
      <c r="IN9108" s="3"/>
      <c r="IO9108" s="3"/>
      <c r="IP9108" s="3"/>
      <c r="IQ9108" s="3"/>
      <c r="IR9108" s="3"/>
      <c r="IS9108" s="3"/>
    </row>
    <row r="9109" spans="1:253" s="2" customFormat="1" ht="16.5">
      <c r="A9109" s="250"/>
      <c r="B9109" s="250"/>
      <c r="C9109" s="250"/>
      <c r="D9109" s="250"/>
      <c r="E9109" s="250"/>
      <c r="F9109" s="250"/>
      <c r="G9109" s="3"/>
      <c r="H9109" s="3"/>
      <c r="I9109" s="3"/>
      <c r="J9109" s="3"/>
      <c r="K9109" s="3"/>
      <c r="L9109" s="3"/>
      <c r="IK9109" s="3"/>
      <c r="IL9109" s="3"/>
      <c r="IM9109" s="3"/>
      <c r="IN9109" s="3"/>
      <c r="IO9109" s="3"/>
      <c r="IP9109" s="3"/>
      <c r="IQ9109" s="3"/>
      <c r="IR9109" s="3"/>
      <c r="IS9109" s="3"/>
    </row>
    <row r="9110" spans="1:253" s="2" customFormat="1" ht="16.5">
      <c r="A9110" s="250"/>
      <c r="B9110" s="250"/>
      <c r="C9110" s="250"/>
      <c r="D9110" s="250"/>
      <c r="E9110" s="250"/>
      <c r="F9110" s="250"/>
      <c r="G9110" s="3"/>
      <c r="H9110" s="3"/>
      <c r="I9110" s="3"/>
      <c r="J9110" s="3"/>
      <c r="K9110" s="3"/>
      <c r="L9110" s="3"/>
      <c r="IK9110" s="3"/>
      <c r="IL9110" s="3"/>
      <c r="IM9110" s="3"/>
      <c r="IN9110" s="3"/>
      <c r="IO9110" s="3"/>
      <c r="IP9110" s="3"/>
      <c r="IQ9110" s="3"/>
      <c r="IR9110" s="3"/>
      <c r="IS9110" s="3"/>
    </row>
    <row r="9111" spans="1:253" s="2" customFormat="1" ht="16.5">
      <c r="A9111" s="250"/>
      <c r="B9111" s="250"/>
      <c r="C9111" s="250"/>
      <c r="D9111" s="250"/>
      <c r="E9111" s="250"/>
      <c r="F9111" s="250"/>
      <c r="G9111" s="3"/>
      <c r="H9111" s="3"/>
      <c r="I9111" s="3"/>
      <c r="J9111" s="3"/>
      <c r="K9111" s="3"/>
      <c r="L9111" s="3"/>
      <c r="IK9111" s="3"/>
      <c r="IL9111" s="3"/>
      <c r="IM9111" s="3"/>
      <c r="IN9111" s="3"/>
      <c r="IO9111" s="3"/>
      <c r="IP9111" s="3"/>
      <c r="IQ9111" s="3"/>
      <c r="IR9111" s="3"/>
      <c r="IS9111" s="3"/>
    </row>
    <row r="9112" spans="1:253" s="2" customFormat="1" ht="16.5">
      <c r="A9112" s="250"/>
      <c r="B9112" s="250"/>
      <c r="C9112" s="250"/>
      <c r="D9112" s="250"/>
      <c r="E9112" s="250"/>
      <c r="F9112" s="250"/>
      <c r="G9112" s="3"/>
      <c r="H9112" s="3"/>
      <c r="I9112" s="3"/>
      <c r="J9112" s="3"/>
      <c r="K9112" s="3"/>
      <c r="L9112" s="3"/>
      <c r="IK9112" s="3"/>
      <c r="IL9112" s="3"/>
      <c r="IM9112" s="3"/>
      <c r="IN9112" s="3"/>
      <c r="IO9112" s="3"/>
      <c r="IP9112" s="3"/>
      <c r="IQ9112" s="3"/>
      <c r="IR9112" s="3"/>
      <c r="IS9112" s="3"/>
    </row>
    <row r="9113" spans="1:253" s="2" customFormat="1" ht="16.5">
      <c r="A9113" s="250"/>
      <c r="B9113" s="250"/>
      <c r="C9113" s="250"/>
      <c r="D9113" s="250"/>
      <c r="E9113" s="250"/>
      <c r="F9113" s="250"/>
      <c r="G9113" s="3"/>
      <c r="H9113" s="3"/>
      <c r="I9113" s="3"/>
      <c r="J9113" s="3"/>
      <c r="K9113" s="3"/>
      <c r="L9113" s="3"/>
      <c r="IK9113" s="3"/>
      <c r="IL9113" s="3"/>
      <c r="IM9113" s="3"/>
      <c r="IN9113" s="3"/>
      <c r="IO9113" s="3"/>
      <c r="IP9113" s="3"/>
      <c r="IQ9113" s="3"/>
      <c r="IR9113" s="3"/>
      <c r="IS9113" s="3"/>
    </row>
    <row r="9114" spans="1:253" s="2" customFormat="1" ht="16.5">
      <c r="A9114" s="250"/>
      <c r="B9114" s="250"/>
      <c r="C9114" s="250"/>
      <c r="D9114" s="250"/>
      <c r="E9114" s="250"/>
      <c r="F9114" s="250"/>
      <c r="G9114" s="3"/>
      <c r="H9114" s="3"/>
      <c r="I9114" s="3"/>
      <c r="J9114" s="3"/>
      <c r="K9114" s="3"/>
      <c r="L9114" s="3"/>
      <c r="IK9114" s="3"/>
      <c r="IL9114" s="3"/>
      <c r="IM9114" s="3"/>
      <c r="IN9114" s="3"/>
      <c r="IO9114" s="3"/>
      <c r="IP9114" s="3"/>
      <c r="IQ9114" s="3"/>
      <c r="IR9114" s="3"/>
      <c r="IS9114" s="3"/>
    </row>
    <row r="9115" spans="1:253" s="2" customFormat="1" ht="16.5">
      <c r="A9115" s="250"/>
      <c r="B9115" s="250"/>
      <c r="C9115" s="250"/>
      <c r="D9115" s="250"/>
      <c r="E9115" s="250"/>
      <c r="F9115" s="250"/>
      <c r="G9115" s="3"/>
      <c r="H9115" s="3"/>
      <c r="I9115" s="3"/>
      <c r="J9115" s="3"/>
      <c r="K9115" s="3"/>
      <c r="L9115" s="3"/>
      <c r="IK9115" s="3"/>
      <c r="IL9115" s="3"/>
      <c r="IM9115" s="3"/>
      <c r="IN9115" s="3"/>
      <c r="IO9115" s="3"/>
      <c r="IP9115" s="3"/>
      <c r="IQ9115" s="3"/>
      <c r="IR9115" s="3"/>
      <c r="IS9115" s="3"/>
    </row>
    <row r="9116" spans="1:253" s="2" customFormat="1" ht="16.5">
      <c r="A9116" s="250"/>
      <c r="B9116" s="250"/>
      <c r="C9116" s="250"/>
      <c r="D9116" s="250"/>
      <c r="E9116" s="250"/>
      <c r="F9116" s="250"/>
      <c r="G9116" s="3"/>
      <c r="H9116" s="3"/>
      <c r="I9116" s="3"/>
      <c r="J9116" s="3"/>
      <c r="K9116" s="3"/>
      <c r="L9116" s="3"/>
      <c r="IK9116" s="3"/>
      <c r="IL9116" s="3"/>
      <c r="IM9116" s="3"/>
      <c r="IN9116" s="3"/>
      <c r="IO9116" s="3"/>
      <c r="IP9116" s="3"/>
      <c r="IQ9116" s="3"/>
      <c r="IR9116" s="3"/>
      <c r="IS9116" s="3"/>
    </row>
    <row r="9117" spans="1:253" s="2" customFormat="1" ht="16.5">
      <c r="A9117" s="250"/>
      <c r="B9117" s="250"/>
      <c r="C9117" s="250"/>
      <c r="D9117" s="250"/>
      <c r="E9117" s="250"/>
      <c r="F9117" s="250"/>
      <c r="G9117" s="3"/>
      <c r="H9117" s="3"/>
      <c r="I9117" s="3"/>
      <c r="J9117" s="3"/>
      <c r="K9117" s="3"/>
      <c r="L9117" s="3"/>
      <c r="IK9117" s="3"/>
      <c r="IL9117" s="3"/>
      <c r="IM9117" s="3"/>
      <c r="IN9117" s="3"/>
      <c r="IO9117" s="3"/>
      <c r="IP9117" s="3"/>
      <c r="IQ9117" s="3"/>
      <c r="IR9117" s="3"/>
      <c r="IS9117" s="3"/>
    </row>
    <row r="9118" spans="1:253" s="2" customFormat="1" ht="16.5">
      <c r="A9118" s="250"/>
      <c r="B9118" s="250"/>
      <c r="C9118" s="250"/>
      <c r="D9118" s="250"/>
      <c r="E9118" s="250"/>
      <c r="F9118" s="250"/>
      <c r="G9118" s="3"/>
      <c r="H9118" s="3"/>
      <c r="I9118" s="3"/>
      <c r="J9118" s="3"/>
      <c r="K9118" s="3"/>
      <c r="L9118" s="3"/>
      <c r="IK9118" s="3"/>
      <c r="IL9118" s="3"/>
      <c r="IM9118" s="3"/>
      <c r="IN9118" s="3"/>
      <c r="IO9118" s="3"/>
      <c r="IP9118" s="3"/>
      <c r="IQ9118" s="3"/>
      <c r="IR9118" s="3"/>
      <c r="IS9118" s="3"/>
    </row>
    <row r="9119" spans="1:253" s="2" customFormat="1" ht="16.5">
      <c r="A9119" s="250"/>
      <c r="B9119" s="250"/>
      <c r="C9119" s="250"/>
      <c r="D9119" s="250"/>
      <c r="E9119" s="250"/>
      <c r="F9119" s="250"/>
      <c r="G9119" s="3"/>
      <c r="H9119" s="3"/>
      <c r="I9119" s="3"/>
      <c r="J9119" s="3"/>
      <c r="K9119" s="3"/>
      <c r="L9119" s="3"/>
      <c r="IK9119" s="3"/>
      <c r="IL9119" s="3"/>
      <c r="IM9119" s="3"/>
      <c r="IN9119" s="3"/>
      <c r="IO9119" s="3"/>
      <c r="IP9119" s="3"/>
      <c r="IQ9119" s="3"/>
      <c r="IR9119" s="3"/>
      <c r="IS9119" s="3"/>
    </row>
    <row r="9120" spans="1:253" s="2" customFormat="1" ht="16.5">
      <c r="A9120" s="250"/>
      <c r="B9120" s="250"/>
      <c r="C9120" s="250"/>
      <c r="D9120" s="250"/>
      <c r="E9120" s="250"/>
      <c r="F9120" s="250"/>
      <c r="G9120" s="3"/>
      <c r="H9120" s="3"/>
      <c r="I9120" s="3"/>
      <c r="J9120" s="3"/>
      <c r="K9120" s="3"/>
      <c r="L9120" s="3"/>
      <c r="IK9120" s="3"/>
      <c r="IL9120" s="3"/>
      <c r="IM9120" s="3"/>
      <c r="IN9120" s="3"/>
      <c r="IO9120" s="3"/>
      <c r="IP9120" s="3"/>
      <c r="IQ9120" s="3"/>
      <c r="IR9120" s="3"/>
      <c r="IS9120" s="3"/>
    </row>
    <row r="9121" spans="1:253" s="2" customFormat="1" ht="16.5">
      <c r="A9121" s="250"/>
      <c r="B9121" s="250"/>
      <c r="C9121" s="250"/>
      <c r="D9121" s="250"/>
      <c r="E9121" s="250"/>
      <c r="F9121" s="250"/>
      <c r="G9121" s="3"/>
      <c r="H9121" s="3"/>
      <c r="I9121" s="3"/>
      <c r="J9121" s="3"/>
      <c r="K9121" s="3"/>
      <c r="L9121" s="3"/>
      <c r="IK9121" s="3"/>
      <c r="IL9121" s="3"/>
      <c r="IM9121" s="3"/>
      <c r="IN9121" s="3"/>
      <c r="IO9121" s="3"/>
      <c r="IP9121" s="3"/>
      <c r="IQ9121" s="3"/>
      <c r="IR9121" s="3"/>
      <c r="IS9121" s="3"/>
    </row>
    <row r="9122" spans="1:253" s="2" customFormat="1" ht="16.5">
      <c r="A9122" s="250"/>
      <c r="B9122" s="250"/>
      <c r="C9122" s="250"/>
      <c r="D9122" s="250"/>
      <c r="E9122" s="250"/>
      <c r="F9122" s="250"/>
      <c r="G9122" s="3"/>
      <c r="H9122" s="3"/>
      <c r="I9122" s="3"/>
      <c r="J9122" s="3"/>
      <c r="K9122" s="3"/>
      <c r="L9122" s="3"/>
      <c r="IK9122" s="3"/>
      <c r="IL9122" s="3"/>
      <c r="IM9122" s="3"/>
      <c r="IN9122" s="3"/>
      <c r="IO9122" s="3"/>
      <c r="IP9122" s="3"/>
      <c r="IQ9122" s="3"/>
      <c r="IR9122" s="3"/>
      <c r="IS9122" s="3"/>
    </row>
    <row r="9123" spans="1:253" s="2" customFormat="1" ht="16.5">
      <c r="A9123" s="250"/>
      <c r="B9123" s="250"/>
      <c r="C9123" s="250"/>
      <c r="D9123" s="250"/>
      <c r="E9123" s="250"/>
      <c r="F9123" s="250"/>
      <c r="G9123" s="3"/>
      <c r="H9123" s="3"/>
      <c r="I9123" s="3"/>
      <c r="J9123" s="3"/>
      <c r="K9123" s="3"/>
      <c r="L9123" s="3"/>
      <c r="IK9123" s="3"/>
      <c r="IL9123" s="3"/>
      <c r="IM9123" s="3"/>
      <c r="IN9123" s="3"/>
      <c r="IO9123" s="3"/>
      <c r="IP9123" s="3"/>
      <c r="IQ9123" s="3"/>
      <c r="IR9123" s="3"/>
      <c r="IS9123" s="3"/>
    </row>
    <row r="9124" spans="1:253" s="2" customFormat="1" ht="16.5">
      <c r="A9124" s="250"/>
      <c r="B9124" s="250"/>
      <c r="C9124" s="250"/>
      <c r="D9124" s="250"/>
      <c r="E9124" s="250"/>
      <c r="F9124" s="250"/>
      <c r="G9124" s="3"/>
      <c r="H9124" s="3"/>
      <c r="I9124" s="3"/>
      <c r="J9124" s="3"/>
      <c r="K9124" s="3"/>
      <c r="L9124" s="3"/>
      <c r="IK9124" s="3"/>
      <c r="IL9124" s="3"/>
      <c r="IM9124" s="3"/>
      <c r="IN9124" s="3"/>
      <c r="IO9124" s="3"/>
      <c r="IP9124" s="3"/>
      <c r="IQ9124" s="3"/>
      <c r="IR9124" s="3"/>
      <c r="IS9124" s="3"/>
    </row>
    <row r="9125" spans="1:253" s="2" customFormat="1" ht="16.5">
      <c r="A9125" s="250"/>
      <c r="B9125" s="250"/>
      <c r="C9125" s="250"/>
      <c r="D9125" s="250"/>
      <c r="E9125" s="250"/>
      <c r="F9125" s="250"/>
      <c r="G9125" s="3"/>
      <c r="H9125" s="3"/>
      <c r="I9125" s="3"/>
      <c r="J9125" s="3"/>
      <c r="K9125" s="3"/>
      <c r="L9125" s="3"/>
      <c r="IK9125" s="3"/>
      <c r="IL9125" s="3"/>
      <c r="IM9125" s="3"/>
      <c r="IN9125" s="3"/>
      <c r="IO9125" s="3"/>
      <c r="IP9125" s="3"/>
      <c r="IQ9125" s="3"/>
      <c r="IR9125" s="3"/>
      <c r="IS9125" s="3"/>
    </row>
    <row r="9126" spans="1:253" s="2" customFormat="1" ht="16.5">
      <c r="A9126" s="250"/>
      <c r="B9126" s="250"/>
      <c r="C9126" s="250"/>
      <c r="D9126" s="250"/>
      <c r="E9126" s="250"/>
      <c r="F9126" s="250"/>
      <c r="G9126" s="3"/>
      <c r="H9126" s="3"/>
      <c r="I9126" s="3"/>
      <c r="J9126" s="3"/>
      <c r="K9126" s="3"/>
      <c r="L9126" s="3"/>
      <c r="IK9126" s="3"/>
      <c r="IL9126" s="3"/>
      <c r="IM9126" s="3"/>
      <c r="IN9126" s="3"/>
      <c r="IO9126" s="3"/>
      <c r="IP9126" s="3"/>
      <c r="IQ9126" s="3"/>
      <c r="IR9126" s="3"/>
      <c r="IS9126" s="3"/>
    </row>
    <row r="9127" spans="1:253" s="2" customFormat="1" ht="16.5">
      <c r="A9127" s="250"/>
      <c r="B9127" s="250"/>
      <c r="C9127" s="250"/>
      <c r="D9127" s="250"/>
      <c r="E9127" s="250"/>
      <c r="F9127" s="250"/>
      <c r="G9127" s="3"/>
      <c r="H9127" s="3"/>
      <c r="I9127" s="3"/>
      <c r="J9127" s="3"/>
      <c r="K9127" s="3"/>
      <c r="L9127" s="3"/>
      <c r="IK9127" s="3"/>
      <c r="IL9127" s="3"/>
      <c r="IM9127" s="3"/>
      <c r="IN9127" s="3"/>
      <c r="IO9127" s="3"/>
      <c r="IP9127" s="3"/>
      <c r="IQ9127" s="3"/>
      <c r="IR9127" s="3"/>
      <c r="IS9127" s="3"/>
    </row>
    <row r="9128" spans="1:253" s="2" customFormat="1" ht="16.5">
      <c r="A9128" s="250"/>
      <c r="B9128" s="250"/>
      <c r="C9128" s="250"/>
      <c r="D9128" s="250"/>
      <c r="E9128" s="250"/>
      <c r="F9128" s="250"/>
      <c r="G9128" s="3"/>
      <c r="H9128" s="3"/>
      <c r="I9128" s="3"/>
      <c r="J9128" s="3"/>
      <c r="K9128" s="3"/>
      <c r="L9128" s="3"/>
      <c r="IK9128" s="3"/>
      <c r="IL9128" s="3"/>
      <c r="IM9128" s="3"/>
      <c r="IN9128" s="3"/>
      <c r="IO9128" s="3"/>
      <c r="IP9128" s="3"/>
      <c r="IQ9128" s="3"/>
      <c r="IR9128" s="3"/>
      <c r="IS9128" s="3"/>
    </row>
    <row r="9129" spans="1:253" s="2" customFormat="1" ht="16.5">
      <c r="A9129" s="250"/>
      <c r="B9129" s="250"/>
      <c r="C9129" s="250"/>
      <c r="D9129" s="250"/>
      <c r="E9129" s="250"/>
      <c r="F9129" s="250"/>
      <c r="G9129" s="3"/>
      <c r="H9129" s="3"/>
      <c r="I9129" s="3"/>
      <c r="J9129" s="3"/>
      <c r="K9129" s="3"/>
      <c r="L9129" s="3"/>
      <c r="IK9129" s="3"/>
      <c r="IL9129" s="3"/>
      <c r="IM9129" s="3"/>
      <c r="IN9129" s="3"/>
      <c r="IO9129" s="3"/>
      <c r="IP9129" s="3"/>
      <c r="IQ9129" s="3"/>
      <c r="IR9129" s="3"/>
      <c r="IS9129" s="3"/>
    </row>
    <row r="9130" spans="1:253" s="2" customFormat="1" ht="16.5">
      <c r="A9130" s="250"/>
      <c r="B9130" s="250"/>
      <c r="C9130" s="250"/>
      <c r="D9130" s="250"/>
      <c r="E9130" s="250"/>
      <c r="F9130" s="250"/>
      <c r="G9130" s="3"/>
      <c r="H9130" s="3"/>
      <c r="I9130" s="3"/>
      <c r="J9130" s="3"/>
      <c r="K9130" s="3"/>
      <c r="L9130" s="3"/>
      <c r="IK9130" s="3"/>
      <c r="IL9130" s="3"/>
      <c r="IM9130" s="3"/>
      <c r="IN9130" s="3"/>
      <c r="IO9130" s="3"/>
      <c r="IP9130" s="3"/>
      <c r="IQ9130" s="3"/>
      <c r="IR9130" s="3"/>
      <c r="IS9130" s="3"/>
    </row>
    <row r="9131" spans="1:253" s="2" customFormat="1" ht="16.5">
      <c r="A9131" s="250"/>
      <c r="B9131" s="250"/>
      <c r="C9131" s="250"/>
      <c r="D9131" s="250"/>
      <c r="E9131" s="250"/>
      <c r="F9131" s="250"/>
      <c r="G9131" s="3"/>
      <c r="H9131" s="3"/>
      <c r="I9131" s="3"/>
      <c r="J9131" s="3"/>
      <c r="K9131" s="3"/>
      <c r="L9131" s="3"/>
      <c r="IK9131" s="3"/>
      <c r="IL9131" s="3"/>
      <c r="IM9131" s="3"/>
      <c r="IN9131" s="3"/>
      <c r="IO9131" s="3"/>
      <c r="IP9131" s="3"/>
      <c r="IQ9131" s="3"/>
      <c r="IR9131" s="3"/>
      <c r="IS9131" s="3"/>
    </row>
    <row r="9132" spans="1:253" s="2" customFormat="1" ht="16.5">
      <c r="A9132" s="250"/>
      <c r="B9132" s="250"/>
      <c r="C9132" s="250"/>
      <c r="D9132" s="250"/>
      <c r="E9132" s="250"/>
      <c r="F9132" s="250"/>
      <c r="G9132" s="3"/>
      <c r="H9132" s="3"/>
      <c r="I9132" s="3"/>
      <c r="J9132" s="3"/>
      <c r="K9132" s="3"/>
      <c r="L9132" s="3"/>
      <c r="IK9132" s="3"/>
      <c r="IL9132" s="3"/>
      <c r="IM9132" s="3"/>
      <c r="IN9132" s="3"/>
      <c r="IO9132" s="3"/>
      <c r="IP9132" s="3"/>
      <c r="IQ9132" s="3"/>
      <c r="IR9132" s="3"/>
      <c r="IS9132" s="3"/>
    </row>
    <row r="9133" spans="1:253" s="2" customFormat="1" ht="16.5">
      <c r="A9133" s="250"/>
      <c r="B9133" s="250"/>
      <c r="C9133" s="250"/>
      <c r="D9133" s="250"/>
      <c r="E9133" s="250"/>
      <c r="F9133" s="250"/>
      <c r="G9133" s="3"/>
      <c r="H9133" s="3"/>
      <c r="I9133" s="3"/>
      <c r="J9133" s="3"/>
      <c r="K9133" s="3"/>
      <c r="L9133" s="3"/>
      <c r="IK9133" s="3"/>
      <c r="IL9133" s="3"/>
      <c r="IM9133" s="3"/>
      <c r="IN9133" s="3"/>
      <c r="IO9133" s="3"/>
      <c r="IP9133" s="3"/>
      <c r="IQ9133" s="3"/>
      <c r="IR9133" s="3"/>
      <c r="IS9133" s="3"/>
    </row>
    <row r="9134" spans="1:253" s="2" customFormat="1" ht="16.5">
      <c r="A9134" s="250"/>
      <c r="B9134" s="250"/>
      <c r="C9134" s="250"/>
      <c r="D9134" s="250"/>
      <c r="E9134" s="250"/>
      <c r="F9134" s="250"/>
      <c r="G9134" s="3"/>
      <c r="H9134" s="3"/>
      <c r="I9134" s="3"/>
      <c r="J9134" s="3"/>
      <c r="K9134" s="3"/>
      <c r="L9134" s="3"/>
      <c r="IK9134" s="3"/>
      <c r="IL9134" s="3"/>
      <c r="IM9134" s="3"/>
      <c r="IN9134" s="3"/>
      <c r="IO9134" s="3"/>
      <c r="IP9134" s="3"/>
      <c r="IQ9134" s="3"/>
      <c r="IR9134" s="3"/>
      <c r="IS9134" s="3"/>
    </row>
    <row r="9135" spans="1:253" s="2" customFormat="1" ht="16.5">
      <c r="A9135" s="250"/>
      <c r="B9135" s="250"/>
      <c r="C9135" s="250"/>
      <c r="D9135" s="250"/>
      <c r="E9135" s="250"/>
      <c r="F9135" s="250"/>
      <c r="G9135" s="3"/>
      <c r="H9135" s="3"/>
      <c r="I9135" s="3"/>
      <c r="J9135" s="3"/>
      <c r="K9135" s="3"/>
      <c r="L9135" s="3"/>
      <c r="IK9135" s="3"/>
      <c r="IL9135" s="3"/>
      <c r="IM9135" s="3"/>
      <c r="IN9135" s="3"/>
      <c r="IO9135" s="3"/>
      <c r="IP9135" s="3"/>
      <c r="IQ9135" s="3"/>
      <c r="IR9135" s="3"/>
      <c r="IS9135" s="3"/>
    </row>
    <row r="9136" spans="1:253" s="2" customFormat="1" ht="16.5">
      <c r="A9136" s="250"/>
      <c r="B9136" s="250"/>
      <c r="C9136" s="250"/>
      <c r="D9136" s="250"/>
      <c r="E9136" s="250"/>
      <c r="F9136" s="250"/>
      <c r="G9136" s="3"/>
      <c r="H9136" s="3"/>
      <c r="I9136" s="3"/>
      <c r="J9136" s="3"/>
      <c r="K9136" s="3"/>
      <c r="L9136" s="3"/>
      <c r="IK9136" s="3"/>
      <c r="IL9136" s="3"/>
      <c r="IM9136" s="3"/>
      <c r="IN9136" s="3"/>
      <c r="IO9136" s="3"/>
      <c r="IP9136" s="3"/>
      <c r="IQ9136" s="3"/>
      <c r="IR9136" s="3"/>
      <c r="IS9136" s="3"/>
    </row>
    <row r="9137" spans="1:253" s="2" customFormat="1" ht="16.5">
      <c r="A9137" s="250"/>
      <c r="B9137" s="250"/>
      <c r="C9137" s="250"/>
      <c r="D9137" s="250"/>
      <c r="E9137" s="250"/>
      <c r="F9137" s="250"/>
      <c r="G9137" s="3"/>
      <c r="H9137" s="3"/>
      <c r="I9137" s="3"/>
      <c r="J9137" s="3"/>
      <c r="K9137" s="3"/>
      <c r="L9137" s="3"/>
      <c r="IK9137" s="3"/>
      <c r="IL9137" s="3"/>
      <c r="IM9137" s="3"/>
      <c r="IN9137" s="3"/>
      <c r="IO9137" s="3"/>
      <c r="IP9137" s="3"/>
      <c r="IQ9137" s="3"/>
      <c r="IR9137" s="3"/>
      <c r="IS9137" s="3"/>
    </row>
    <row r="9138" spans="1:253" s="2" customFormat="1" ht="16.5">
      <c r="A9138" s="250"/>
      <c r="B9138" s="250"/>
      <c r="C9138" s="250"/>
      <c r="D9138" s="250"/>
      <c r="E9138" s="250"/>
      <c r="F9138" s="250"/>
      <c r="G9138" s="3"/>
      <c r="H9138" s="3"/>
      <c r="I9138" s="3"/>
      <c r="J9138" s="3"/>
      <c r="K9138" s="3"/>
      <c r="L9138" s="3"/>
      <c r="IK9138" s="3"/>
      <c r="IL9138" s="3"/>
      <c r="IM9138" s="3"/>
      <c r="IN9138" s="3"/>
      <c r="IO9138" s="3"/>
      <c r="IP9138" s="3"/>
      <c r="IQ9138" s="3"/>
      <c r="IR9138" s="3"/>
      <c r="IS9138" s="3"/>
    </row>
    <row r="9139" spans="1:253" s="2" customFormat="1" ht="16.5">
      <c r="A9139" s="250"/>
      <c r="B9139" s="250"/>
      <c r="C9139" s="250"/>
      <c r="D9139" s="250"/>
      <c r="E9139" s="250"/>
      <c r="F9139" s="250"/>
      <c r="G9139" s="3"/>
      <c r="H9139" s="3"/>
      <c r="I9139" s="3"/>
      <c r="J9139" s="3"/>
      <c r="K9139" s="3"/>
      <c r="L9139" s="3"/>
      <c r="IK9139" s="3"/>
      <c r="IL9139" s="3"/>
      <c r="IM9139" s="3"/>
      <c r="IN9139" s="3"/>
      <c r="IO9139" s="3"/>
      <c r="IP9139" s="3"/>
      <c r="IQ9139" s="3"/>
      <c r="IR9139" s="3"/>
      <c r="IS9139" s="3"/>
    </row>
    <row r="9140" spans="1:253" s="2" customFormat="1" ht="16.5">
      <c r="A9140" s="250"/>
      <c r="B9140" s="250"/>
      <c r="C9140" s="250"/>
      <c r="D9140" s="250"/>
      <c r="E9140" s="250"/>
      <c r="F9140" s="250"/>
      <c r="G9140" s="3"/>
      <c r="H9140" s="3"/>
      <c r="I9140" s="3"/>
      <c r="J9140" s="3"/>
      <c r="K9140" s="3"/>
      <c r="L9140" s="3"/>
      <c r="IK9140" s="3"/>
      <c r="IL9140" s="3"/>
      <c r="IM9140" s="3"/>
      <c r="IN9140" s="3"/>
      <c r="IO9140" s="3"/>
      <c r="IP9140" s="3"/>
      <c r="IQ9140" s="3"/>
      <c r="IR9140" s="3"/>
      <c r="IS9140" s="3"/>
    </row>
    <row r="9141" spans="1:253" s="2" customFormat="1" ht="16.5">
      <c r="A9141" s="250"/>
      <c r="B9141" s="250"/>
      <c r="C9141" s="250"/>
      <c r="D9141" s="250"/>
      <c r="E9141" s="250"/>
      <c r="F9141" s="250"/>
      <c r="G9141" s="3"/>
      <c r="H9141" s="3"/>
      <c r="I9141" s="3"/>
      <c r="J9141" s="3"/>
      <c r="K9141" s="3"/>
      <c r="L9141" s="3"/>
      <c r="IK9141" s="3"/>
      <c r="IL9141" s="3"/>
      <c r="IM9141" s="3"/>
      <c r="IN9141" s="3"/>
      <c r="IO9141" s="3"/>
      <c r="IP9141" s="3"/>
      <c r="IQ9141" s="3"/>
      <c r="IR9141" s="3"/>
      <c r="IS9141" s="3"/>
    </row>
    <row r="9142" spans="1:253" s="2" customFormat="1" ht="16.5">
      <c r="A9142" s="250"/>
      <c r="B9142" s="250"/>
      <c r="C9142" s="250"/>
      <c r="D9142" s="250"/>
      <c r="E9142" s="250"/>
      <c r="F9142" s="250"/>
      <c r="G9142" s="3"/>
      <c r="H9142" s="3"/>
      <c r="I9142" s="3"/>
      <c r="J9142" s="3"/>
      <c r="K9142" s="3"/>
      <c r="L9142" s="3"/>
      <c r="IK9142" s="3"/>
      <c r="IL9142" s="3"/>
      <c r="IM9142" s="3"/>
      <c r="IN9142" s="3"/>
      <c r="IO9142" s="3"/>
      <c r="IP9142" s="3"/>
      <c r="IQ9142" s="3"/>
      <c r="IR9142" s="3"/>
      <c r="IS9142" s="3"/>
    </row>
    <row r="9143" spans="1:253" s="2" customFormat="1" ht="16.5">
      <c r="A9143" s="250"/>
      <c r="B9143" s="250"/>
      <c r="C9143" s="250"/>
      <c r="D9143" s="250"/>
      <c r="E9143" s="250"/>
      <c r="F9143" s="250"/>
      <c r="G9143" s="3"/>
      <c r="H9143" s="3"/>
      <c r="I9143" s="3"/>
      <c r="J9143" s="3"/>
      <c r="K9143" s="3"/>
      <c r="L9143" s="3"/>
      <c r="IK9143" s="3"/>
      <c r="IL9143" s="3"/>
      <c r="IM9143" s="3"/>
      <c r="IN9143" s="3"/>
      <c r="IO9143" s="3"/>
      <c r="IP9143" s="3"/>
      <c r="IQ9143" s="3"/>
      <c r="IR9143" s="3"/>
      <c r="IS9143" s="3"/>
    </row>
    <row r="9144" spans="1:253" s="2" customFormat="1" ht="16.5">
      <c r="A9144" s="250"/>
      <c r="B9144" s="250"/>
      <c r="C9144" s="250"/>
      <c r="D9144" s="250"/>
      <c r="E9144" s="250"/>
      <c r="F9144" s="250"/>
      <c r="G9144" s="3"/>
      <c r="H9144" s="3"/>
      <c r="I9144" s="3"/>
      <c r="J9144" s="3"/>
      <c r="K9144" s="3"/>
      <c r="L9144" s="3"/>
      <c r="IK9144" s="3"/>
      <c r="IL9144" s="3"/>
      <c r="IM9144" s="3"/>
      <c r="IN9144" s="3"/>
      <c r="IO9144" s="3"/>
      <c r="IP9144" s="3"/>
      <c r="IQ9144" s="3"/>
      <c r="IR9144" s="3"/>
      <c r="IS9144" s="3"/>
    </row>
    <row r="9145" spans="1:253" s="2" customFormat="1" ht="16.5">
      <c r="A9145" s="250"/>
      <c r="B9145" s="250"/>
      <c r="C9145" s="250"/>
      <c r="D9145" s="250"/>
      <c r="E9145" s="250"/>
      <c r="F9145" s="250"/>
      <c r="G9145" s="3"/>
      <c r="H9145" s="3"/>
      <c r="I9145" s="3"/>
      <c r="J9145" s="3"/>
      <c r="K9145" s="3"/>
      <c r="L9145" s="3"/>
      <c r="IK9145" s="3"/>
      <c r="IL9145" s="3"/>
      <c r="IM9145" s="3"/>
      <c r="IN9145" s="3"/>
      <c r="IO9145" s="3"/>
      <c r="IP9145" s="3"/>
      <c r="IQ9145" s="3"/>
      <c r="IR9145" s="3"/>
      <c r="IS9145" s="3"/>
    </row>
    <row r="9146" spans="1:253" s="2" customFormat="1" ht="16.5">
      <c r="A9146" s="250"/>
      <c r="B9146" s="250"/>
      <c r="C9146" s="250"/>
      <c r="D9146" s="250"/>
      <c r="E9146" s="250"/>
      <c r="F9146" s="250"/>
      <c r="G9146" s="3"/>
      <c r="H9146" s="3"/>
      <c r="I9146" s="3"/>
      <c r="J9146" s="3"/>
      <c r="K9146" s="3"/>
      <c r="L9146" s="3"/>
      <c r="IK9146" s="3"/>
      <c r="IL9146" s="3"/>
      <c r="IM9146" s="3"/>
      <c r="IN9146" s="3"/>
      <c r="IO9146" s="3"/>
      <c r="IP9146" s="3"/>
      <c r="IQ9146" s="3"/>
      <c r="IR9146" s="3"/>
      <c r="IS9146" s="3"/>
    </row>
    <row r="9147" spans="1:253" s="2" customFormat="1" ht="16.5">
      <c r="A9147" s="250"/>
      <c r="B9147" s="250"/>
      <c r="C9147" s="250"/>
      <c r="D9147" s="250"/>
      <c r="E9147" s="250"/>
      <c r="F9147" s="250"/>
      <c r="G9147" s="3"/>
      <c r="H9147" s="3"/>
      <c r="I9147" s="3"/>
      <c r="J9147" s="3"/>
      <c r="K9147" s="3"/>
      <c r="L9147" s="3"/>
      <c r="IK9147" s="3"/>
      <c r="IL9147" s="3"/>
      <c r="IM9147" s="3"/>
      <c r="IN9147" s="3"/>
      <c r="IO9147" s="3"/>
      <c r="IP9147" s="3"/>
      <c r="IQ9147" s="3"/>
      <c r="IR9147" s="3"/>
      <c r="IS9147" s="3"/>
    </row>
    <row r="9148" spans="1:253" s="2" customFormat="1" ht="16.5">
      <c r="A9148" s="250"/>
      <c r="B9148" s="250"/>
      <c r="C9148" s="250"/>
      <c r="D9148" s="250"/>
      <c r="E9148" s="250"/>
      <c r="F9148" s="250"/>
      <c r="G9148" s="3"/>
      <c r="H9148" s="3"/>
      <c r="I9148" s="3"/>
      <c r="J9148" s="3"/>
      <c r="K9148" s="3"/>
      <c r="L9148" s="3"/>
      <c r="IK9148" s="3"/>
      <c r="IL9148" s="3"/>
      <c r="IM9148" s="3"/>
      <c r="IN9148" s="3"/>
      <c r="IO9148" s="3"/>
      <c r="IP9148" s="3"/>
      <c r="IQ9148" s="3"/>
      <c r="IR9148" s="3"/>
      <c r="IS9148" s="3"/>
    </row>
    <row r="9149" spans="1:253" s="2" customFormat="1" ht="16.5">
      <c r="A9149" s="250"/>
      <c r="B9149" s="250"/>
      <c r="C9149" s="250"/>
      <c r="D9149" s="250"/>
      <c r="E9149" s="250"/>
      <c r="F9149" s="250"/>
      <c r="G9149" s="3"/>
      <c r="H9149" s="3"/>
      <c r="I9149" s="3"/>
      <c r="J9149" s="3"/>
      <c r="K9149" s="3"/>
      <c r="L9149" s="3"/>
      <c r="IK9149" s="3"/>
      <c r="IL9149" s="3"/>
      <c r="IM9149" s="3"/>
      <c r="IN9149" s="3"/>
      <c r="IO9149" s="3"/>
      <c r="IP9149" s="3"/>
      <c r="IQ9149" s="3"/>
      <c r="IR9149" s="3"/>
      <c r="IS9149" s="3"/>
    </row>
    <row r="9150" spans="1:253" s="2" customFormat="1" ht="16.5">
      <c r="A9150" s="250"/>
      <c r="B9150" s="250"/>
      <c r="C9150" s="250"/>
      <c r="D9150" s="250"/>
      <c r="E9150" s="250"/>
      <c r="F9150" s="250"/>
      <c r="G9150" s="3"/>
      <c r="H9150" s="3"/>
      <c r="I9150" s="3"/>
      <c r="J9150" s="3"/>
      <c r="K9150" s="3"/>
      <c r="L9150" s="3"/>
      <c r="IK9150" s="3"/>
      <c r="IL9150" s="3"/>
      <c r="IM9150" s="3"/>
      <c r="IN9150" s="3"/>
      <c r="IO9150" s="3"/>
      <c r="IP9150" s="3"/>
      <c r="IQ9150" s="3"/>
      <c r="IR9150" s="3"/>
      <c r="IS9150" s="3"/>
    </row>
    <row r="9151" spans="1:253" s="2" customFormat="1" ht="16.5">
      <c r="A9151" s="250"/>
      <c r="B9151" s="250"/>
      <c r="C9151" s="250"/>
      <c r="D9151" s="250"/>
      <c r="E9151" s="250"/>
      <c r="F9151" s="250"/>
      <c r="G9151" s="3"/>
      <c r="H9151" s="3"/>
      <c r="I9151" s="3"/>
      <c r="J9151" s="3"/>
      <c r="K9151" s="3"/>
      <c r="L9151" s="3"/>
      <c r="IK9151" s="3"/>
      <c r="IL9151" s="3"/>
      <c r="IM9151" s="3"/>
      <c r="IN9151" s="3"/>
      <c r="IO9151" s="3"/>
      <c r="IP9151" s="3"/>
      <c r="IQ9151" s="3"/>
      <c r="IR9151" s="3"/>
      <c r="IS9151" s="3"/>
    </row>
    <row r="9152" spans="1:253" s="2" customFormat="1" ht="16.5">
      <c r="A9152" s="250"/>
      <c r="B9152" s="250"/>
      <c r="C9152" s="250"/>
      <c r="D9152" s="250"/>
      <c r="E9152" s="250"/>
      <c r="F9152" s="250"/>
      <c r="G9152" s="3"/>
      <c r="H9152" s="3"/>
      <c r="I9152" s="3"/>
      <c r="J9152" s="3"/>
      <c r="K9152" s="3"/>
      <c r="L9152" s="3"/>
      <c r="IK9152" s="3"/>
      <c r="IL9152" s="3"/>
      <c r="IM9152" s="3"/>
      <c r="IN9152" s="3"/>
      <c r="IO9152" s="3"/>
      <c r="IP9152" s="3"/>
      <c r="IQ9152" s="3"/>
      <c r="IR9152" s="3"/>
      <c r="IS9152" s="3"/>
    </row>
    <row r="9153" spans="1:253" s="2" customFormat="1" ht="16.5">
      <c r="A9153" s="250"/>
      <c r="B9153" s="250"/>
      <c r="C9153" s="250"/>
      <c r="D9153" s="250"/>
      <c r="E9153" s="250"/>
      <c r="F9153" s="250"/>
      <c r="G9153" s="3"/>
      <c r="H9153" s="3"/>
      <c r="I9153" s="3"/>
      <c r="J9153" s="3"/>
      <c r="K9153" s="3"/>
      <c r="L9153" s="3"/>
      <c r="IK9153" s="3"/>
      <c r="IL9153" s="3"/>
      <c r="IM9153" s="3"/>
      <c r="IN9153" s="3"/>
      <c r="IO9153" s="3"/>
      <c r="IP9153" s="3"/>
      <c r="IQ9153" s="3"/>
      <c r="IR9153" s="3"/>
      <c r="IS9153" s="3"/>
    </row>
    <row r="9154" spans="1:253" s="2" customFormat="1" ht="16.5">
      <c r="A9154" s="250"/>
      <c r="B9154" s="250"/>
      <c r="C9154" s="250"/>
      <c r="D9154" s="250"/>
      <c r="E9154" s="250"/>
      <c r="F9154" s="250"/>
      <c r="G9154" s="3"/>
      <c r="H9154" s="3"/>
      <c r="I9154" s="3"/>
      <c r="J9154" s="3"/>
      <c r="K9154" s="3"/>
      <c r="L9154" s="3"/>
      <c r="IK9154" s="3"/>
      <c r="IL9154" s="3"/>
      <c r="IM9154" s="3"/>
      <c r="IN9154" s="3"/>
      <c r="IO9154" s="3"/>
      <c r="IP9154" s="3"/>
      <c r="IQ9154" s="3"/>
      <c r="IR9154" s="3"/>
      <c r="IS9154" s="3"/>
    </row>
    <row r="9155" spans="1:253" s="2" customFormat="1" ht="16.5">
      <c r="A9155" s="250"/>
      <c r="B9155" s="250"/>
      <c r="C9155" s="250"/>
      <c r="D9155" s="250"/>
      <c r="E9155" s="250"/>
      <c r="F9155" s="250"/>
      <c r="G9155" s="3"/>
      <c r="H9155" s="3"/>
      <c r="I9155" s="3"/>
      <c r="J9155" s="3"/>
      <c r="K9155" s="3"/>
      <c r="L9155" s="3"/>
      <c r="IK9155" s="3"/>
      <c r="IL9155" s="3"/>
      <c r="IM9155" s="3"/>
      <c r="IN9155" s="3"/>
      <c r="IO9155" s="3"/>
      <c r="IP9155" s="3"/>
      <c r="IQ9155" s="3"/>
      <c r="IR9155" s="3"/>
      <c r="IS9155" s="3"/>
    </row>
    <row r="9156" spans="1:253" s="2" customFormat="1" ht="16.5">
      <c r="A9156" s="250"/>
      <c r="B9156" s="250"/>
      <c r="C9156" s="250"/>
      <c r="D9156" s="250"/>
      <c r="E9156" s="250"/>
      <c r="F9156" s="250"/>
      <c r="G9156" s="3"/>
      <c r="H9156" s="3"/>
      <c r="I9156" s="3"/>
      <c r="J9156" s="3"/>
      <c r="K9156" s="3"/>
      <c r="L9156" s="3"/>
      <c r="IK9156" s="3"/>
      <c r="IL9156" s="3"/>
      <c r="IM9156" s="3"/>
      <c r="IN9156" s="3"/>
      <c r="IO9156" s="3"/>
      <c r="IP9156" s="3"/>
      <c r="IQ9156" s="3"/>
      <c r="IR9156" s="3"/>
      <c r="IS9156" s="3"/>
    </row>
    <row r="9157" spans="1:253" s="2" customFormat="1" ht="16.5">
      <c r="A9157" s="250"/>
      <c r="B9157" s="250"/>
      <c r="C9157" s="250"/>
      <c r="D9157" s="250"/>
      <c r="E9157" s="250"/>
      <c r="F9157" s="250"/>
      <c r="G9157" s="3"/>
      <c r="H9157" s="3"/>
      <c r="I9157" s="3"/>
      <c r="J9157" s="3"/>
      <c r="K9157" s="3"/>
      <c r="L9157" s="3"/>
      <c r="IK9157" s="3"/>
      <c r="IL9157" s="3"/>
      <c r="IM9157" s="3"/>
      <c r="IN9157" s="3"/>
      <c r="IO9157" s="3"/>
      <c r="IP9157" s="3"/>
      <c r="IQ9157" s="3"/>
      <c r="IR9157" s="3"/>
      <c r="IS9157" s="3"/>
    </row>
    <row r="9158" spans="1:253" s="2" customFormat="1" ht="16.5">
      <c r="A9158" s="250"/>
      <c r="B9158" s="250"/>
      <c r="C9158" s="250"/>
      <c r="D9158" s="250"/>
      <c r="E9158" s="250"/>
      <c r="F9158" s="250"/>
      <c r="G9158" s="3"/>
      <c r="H9158" s="3"/>
      <c r="I9158" s="3"/>
      <c r="J9158" s="3"/>
      <c r="K9158" s="3"/>
      <c r="L9158" s="3"/>
      <c r="IK9158" s="3"/>
      <c r="IL9158" s="3"/>
      <c r="IM9158" s="3"/>
      <c r="IN9158" s="3"/>
      <c r="IO9158" s="3"/>
      <c r="IP9158" s="3"/>
      <c r="IQ9158" s="3"/>
      <c r="IR9158" s="3"/>
      <c r="IS9158" s="3"/>
    </row>
    <row r="9159" spans="1:253" s="2" customFormat="1" ht="16.5">
      <c r="A9159" s="250"/>
      <c r="B9159" s="250"/>
      <c r="C9159" s="250"/>
      <c r="D9159" s="250"/>
      <c r="E9159" s="250"/>
      <c r="F9159" s="250"/>
      <c r="G9159" s="3"/>
      <c r="H9159" s="3"/>
      <c r="I9159" s="3"/>
      <c r="J9159" s="3"/>
      <c r="K9159" s="3"/>
      <c r="L9159" s="3"/>
      <c r="IK9159" s="3"/>
      <c r="IL9159" s="3"/>
      <c r="IM9159" s="3"/>
      <c r="IN9159" s="3"/>
      <c r="IO9159" s="3"/>
      <c r="IP9159" s="3"/>
      <c r="IQ9159" s="3"/>
      <c r="IR9159" s="3"/>
      <c r="IS9159" s="3"/>
    </row>
    <row r="9160" spans="1:253" s="2" customFormat="1" ht="16.5">
      <c r="A9160" s="250"/>
      <c r="B9160" s="250"/>
      <c r="C9160" s="250"/>
      <c r="D9160" s="250"/>
      <c r="E9160" s="250"/>
      <c r="F9160" s="250"/>
      <c r="G9160" s="3"/>
      <c r="H9160" s="3"/>
      <c r="I9160" s="3"/>
      <c r="J9160" s="3"/>
      <c r="K9160" s="3"/>
      <c r="L9160" s="3"/>
      <c r="IK9160" s="3"/>
      <c r="IL9160" s="3"/>
      <c r="IM9160" s="3"/>
      <c r="IN9160" s="3"/>
      <c r="IO9160" s="3"/>
      <c r="IP9160" s="3"/>
      <c r="IQ9160" s="3"/>
      <c r="IR9160" s="3"/>
      <c r="IS9160" s="3"/>
    </row>
    <row r="9161" spans="1:253" s="2" customFormat="1" ht="16.5">
      <c r="A9161" s="250"/>
      <c r="B9161" s="250"/>
      <c r="C9161" s="250"/>
      <c r="D9161" s="250"/>
      <c r="E9161" s="250"/>
      <c r="F9161" s="250"/>
      <c r="G9161" s="3"/>
      <c r="H9161" s="3"/>
      <c r="I9161" s="3"/>
      <c r="J9161" s="3"/>
      <c r="K9161" s="3"/>
      <c r="L9161" s="3"/>
      <c r="IK9161" s="3"/>
      <c r="IL9161" s="3"/>
      <c r="IM9161" s="3"/>
      <c r="IN9161" s="3"/>
      <c r="IO9161" s="3"/>
      <c r="IP9161" s="3"/>
      <c r="IQ9161" s="3"/>
      <c r="IR9161" s="3"/>
      <c r="IS9161" s="3"/>
    </row>
    <row r="9162" spans="1:253" s="2" customFormat="1" ht="16.5">
      <c r="A9162" s="250"/>
      <c r="B9162" s="250"/>
      <c r="C9162" s="250"/>
      <c r="D9162" s="250"/>
      <c r="E9162" s="250"/>
      <c r="F9162" s="250"/>
      <c r="G9162" s="3"/>
      <c r="H9162" s="3"/>
      <c r="I9162" s="3"/>
      <c r="J9162" s="3"/>
      <c r="K9162" s="3"/>
      <c r="L9162" s="3"/>
      <c r="IK9162" s="3"/>
      <c r="IL9162" s="3"/>
      <c r="IM9162" s="3"/>
      <c r="IN9162" s="3"/>
      <c r="IO9162" s="3"/>
      <c r="IP9162" s="3"/>
      <c r="IQ9162" s="3"/>
      <c r="IR9162" s="3"/>
      <c r="IS9162" s="3"/>
    </row>
    <row r="9163" spans="1:253" s="2" customFormat="1" ht="16.5">
      <c r="A9163" s="250"/>
      <c r="B9163" s="250"/>
      <c r="C9163" s="250"/>
      <c r="D9163" s="250"/>
      <c r="E9163" s="250"/>
      <c r="F9163" s="250"/>
      <c r="G9163" s="3"/>
      <c r="H9163" s="3"/>
      <c r="I9163" s="3"/>
      <c r="J9163" s="3"/>
      <c r="K9163" s="3"/>
      <c r="L9163" s="3"/>
      <c r="IK9163" s="3"/>
      <c r="IL9163" s="3"/>
      <c r="IM9163" s="3"/>
      <c r="IN9163" s="3"/>
      <c r="IO9163" s="3"/>
      <c r="IP9163" s="3"/>
      <c r="IQ9163" s="3"/>
      <c r="IR9163" s="3"/>
      <c r="IS9163" s="3"/>
    </row>
    <row r="9164" spans="1:253" s="2" customFormat="1" ht="16.5">
      <c r="A9164" s="250"/>
      <c r="B9164" s="250"/>
      <c r="C9164" s="250"/>
      <c r="D9164" s="250"/>
      <c r="E9164" s="250"/>
      <c r="F9164" s="250"/>
      <c r="G9164" s="3"/>
      <c r="H9164" s="3"/>
      <c r="I9164" s="3"/>
      <c r="J9164" s="3"/>
      <c r="K9164" s="3"/>
      <c r="L9164" s="3"/>
      <c r="IK9164" s="3"/>
      <c r="IL9164" s="3"/>
      <c r="IM9164" s="3"/>
      <c r="IN9164" s="3"/>
      <c r="IO9164" s="3"/>
      <c r="IP9164" s="3"/>
      <c r="IQ9164" s="3"/>
      <c r="IR9164" s="3"/>
      <c r="IS9164" s="3"/>
    </row>
    <row r="9165" spans="1:253" s="2" customFormat="1" ht="16.5">
      <c r="A9165" s="250"/>
      <c r="B9165" s="250"/>
      <c r="C9165" s="250"/>
      <c r="D9165" s="250"/>
      <c r="E9165" s="250"/>
      <c r="F9165" s="250"/>
      <c r="G9165" s="3"/>
      <c r="H9165" s="3"/>
      <c r="I9165" s="3"/>
      <c r="J9165" s="3"/>
      <c r="K9165" s="3"/>
      <c r="L9165" s="3"/>
      <c r="IK9165" s="3"/>
      <c r="IL9165" s="3"/>
      <c r="IM9165" s="3"/>
      <c r="IN9165" s="3"/>
      <c r="IO9165" s="3"/>
      <c r="IP9165" s="3"/>
      <c r="IQ9165" s="3"/>
      <c r="IR9165" s="3"/>
      <c r="IS9165" s="3"/>
    </row>
    <row r="9166" spans="1:253" s="2" customFormat="1" ht="16.5">
      <c r="A9166" s="250"/>
      <c r="B9166" s="250"/>
      <c r="C9166" s="250"/>
      <c r="D9166" s="250"/>
      <c r="E9166" s="250"/>
      <c r="F9166" s="250"/>
      <c r="G9166" s="3"/>
      <c r="H9166" s="3"/>
      <c r="I9166" s="3"/>
      <c r="J9166" s="3"/>
      <c r="K9166" s="3"/>
      <c r="L9166" s="3"/>
      <c r="IK9166" s="3"/>
      <c r="IL9166" s="3"/>
      <c r="IM9166" s="3"/>
      <c r="IN9166" s="3"/>
      <c r="IO9166" s="3"/>
      <c r="IP9166" s="3"/>
      <c r="IQ9166" s="3"/>
      <c r="IR9166" s="3"/>
      <c r="IS9166" s="3"/>
    </row>
    <row r="9167" spans="1:253" s="2" customFormat="1" ht="16.5">
      <c r="A9167" s="250"/>
      <c r="B9167" s="250"/>
      <c r="C9167" s="250"/>
      <c r="D9167" s="250"/>
      <c r="E9167" s="250"/>
      <c r="F9167" s="250"/>
      <c r="G9167" s="3"/>
      <c r="H9167" s="3"/>
      <c r="I9167" s="3"/>
      <c r="J9167" s="3"/>
      <c r="K9167" s="3"/>
      <c r="L9167" s="3"/>
      <c r="IK9167" s="3"/>
      <c r="IL9167" s="3"/>
      <c r="IM9167" s="3"/>
      <c r="IN9167" s="3"/>
      <c r="IO9167" s="3"/>
      <c r="IP9167" s="3"/>
      <c r="IQ9167" s="3"/>
      <c r="IR9167" s="3"/>
      <c r="IS9167" s="3"/>
    </row>
    <row r="9168" spans="1:253" s="2" customFormat="1" ht="16.5">
      <c r="A9168" s="250"/>
      <c r="B9168" s="250"/>
      <c r="C9168" s="250"/>
      <c r="D9168" s="250"/>
      <c r="E9168" s="250"/>
      <c r="F9168" s="250"/>
      <c r="G9168" s="3"/>
      <c r="H9168" s="3"/>
      <c r="I9168" s="3"/>
      <c r="J9168" s="3"/>
      <c r="K9168" s="3"/>
      <c r="L9168" s="3"/>
      <c r="IK9168" s="3"/>
      <c r="IL9168" s="3"/>
      <c r="IM9168" s="3"/>
      <c r="IN9168" s="3"/>
      <c r="IO9168" s="3"/>
      <c r="IP9168" s="3"/>
      <c r="IQ9168" s="3"/>
      <c r="IR9168" s="3"/>
      <c r="IS9168" s="3"/>
    </row>
    <row r="9169" spans="1:253" s="2" customFormat="1" ht="16.5">
      <c r="A9169" s="250"/>
      <c r="B9169" s="250"/>
      <c r="C9169" s="250"/>
      <c r="D9169" s="250"/>
      <c r="E9169" s="250"/>
      <c r="F9169" s="250"/>
      <c r="G9169" s="3"/>
      <c r="H9169" s="3"/>
      <c r="I9169" s="3"/>
      <c r="J9169" s="3"/>
      <c r="K9169" s="3"/>
      <c r="L9169" s="3"/>
      <c r="IK9169" s="3"/>
      <c r="IL9169" s="3"/>
      <c r="IM9169" s="3"/>
      <c r="IN9169" s="3"/>
      <c r="IO9169" s="3"/>
      <c r="IP9169" s="3"/>
      <c r="IQ9169" s="3"/>
      <c r="IR9169" s="3"/>
      <c r="IS9169" s="3"/>
    </row>
    <row r="9170" spans="1:253" s="2" customFormat="1" ht="16.5">
      <c r="A9170" s="250"/>
      <c r="B9170" s="250"/>
      <c r="C9170" s="250"/>
      <c r="D9170" s="250"/>
      <c r="E9170" s="250"/>
      <c r="F9170" s="250"/>
      <c r="G9170" s="3"/>
      <c r="H9170" s="3"/>
      <c r="I9170" s="3"/>
      <c r="J9170" s="3"/>
      <c r="K9170" s="3"/>
      <c r="L9170" s="3"/>
      <c r="IK9170" s="3"/>
      <c r="IL9170" s="3"/>
      <c r="IM9170" s="3"/>
      <c r="IN9170" s="3"/>
      <c r="IO9170" s="3"/>
      <c r="IP9170" s="3"/>
      <c r="IQ9170" s="3"/>
      <c r="IR9170" s="3"/>
      <c r="IS9170" s="3"/>
    </row>
    <row r="9171" spans="1:253" s="2" customFormat="1" ht="16.5">
      <c r="A9171" s="250"/>
      <c r="B9171" s="250"/>
      <c r="C9171" s="250"/>
      <c r="D9171" s="250"/>
      <c r="E9171" s="250"/>
      <c r="F9171" s="250"/>
      <c r="G9171" s="3"/>
      <c r="H9171" s="3"/>
      <c r="I9171" s="3"/>
      <c r="J9171" s="3"/>
      <c r="K9171" s="3"/>
      <c r="L9171" s="3"/>
      <c r="IK9171" s="3"/>
      <c r="IL9171" s="3"/>
      <c r="IM9171" s="3"/>
      <c r="IN9171" s="3"/>
      <c r="IO9171" s="3"/>
      <c r="IP9171" s="3"/>
      <c r="IQ9171" s="3"/>
      <c r="IR9171" s="3"/>
      <c r="IS9171" s="3"/>
    </row>
    <row r="9172" spans="1:253" s="2" customFormat="1" ht="16.5">
      <c r="A9172" s="250"/>
      <c r="B9172" s="250"/>
      <c r="C9172" s="250"/>
      <c r="D9172" s="250"/>
      <c r="E9172" s="250"/>
      <c r="F9172" s="250"/>
      <c r="G9172" s="3"/>
      <c r="H9172" s="3"/>
      <c r="I9172" s="3"/>
      <c r="J9172" s="3"/>
      <c r="K9172" s="3"/>
      <c r="L9172" s="3"/>
      <c r="IK9172" s="3"/>
      <c r="IL9172" s="3"/>
      <c r="IM9172" s="3"/>
      <c r="IN9172" s="3"/>
      <c r="IO9172" s="3"/>
      <c r="IP9172" s="3"/>
      <c r="IQ9172" s="3"/>
      <c r="IR9172" s="3"/>
      <c r="IS9172" s="3"/>
    </row>
    <row r="9173" spans="1:253" s="2" customFormat="1" ht="16.5">
      <c r="A9173" s="250"/>
      <c r="B9173" s="250"/>
      <c r="C9173" s="250"/>
      <c r="D9173" s="250"/>
      <c r="E9173" s="250"/>
      <c r="F9173" s="250"/>
      <c r="G9173" s="3"/>
      <c r="H9173" s="3"/>
      <c r="I9173" s="3"/>
      <c r="J9173" s="3"/>
      <c r="K9173" s="3"/>
      <c r="L9173" s="3"/>
      <c r="IK9173" s="3"/>
      <c r="IL9173" s="3"/>
      <c r="IM9173" s="3"/>
      <c r="IN9173" s="3"/>
      <c r="IO9173" s="3"/>
      <c r="IP9173" s="3"/>
      <c r="IQ9173" s="3"/>
      <c r="IR9173" s="3"/>
      <c r="IS9173" s="3"/>
    </row>
    <row r="9174" spans="1:253" s="2" customFormat="1" ht="16.5">
      <c r="A9174" s="250"/>
      <c r="B9174" s="250"/>
      <c r="C9174" s="250"/>
      <c r="D9174" s="250"/>
      <c r="E9174" s="250"/>
      <c r="F9174" s="250"/>
      <c r="G9174" s="3"/>
      <c r="H9174" s="3"/>
      <c r="I9174" s="3"/>
      <c r="J9174" s="3"/>
      <c r="K9174" s="3"/>
      <c r="L9174" s="3"/>
      <c r="IK9174" s="3"/>
      <c r="IL9174" s="3"/>
      <c r="IM9174" s="3"/>
      <c r="IN9174" s="3"/>
      <c r="IO9174" s="3"/>
      <c r="IP9174" s="3"/>
      <c r="IQ9174" s="3"/>
      <c r="IR9174" s="3"/>
      <c r="IS9174" s="3"/>
    </row>
    <row r="9175" spans="1:253" s="2" customFormat="1" ht="16.5">
      <c r="A9175" s="250"/>
      <c r="B9175" s="250"/>
      <c r="C9175" s="250"/>
      <c r="D9175" s="250"/>
      <c r="E9175" s="250"/>
      <c r="F9175" s="250"/>
      <c r="G9175" s="3"/>
      <c r="H9175" s="3"/>
      <c r="I9175" s="3"/>
      <c r="J9175" s="3"/>
      <c r="K9175" s="3"/>
      <c r="L9175" s="3"/>
      <c r="IK9175" s="3"/>
      <c r="IL9175" s="3"/>
      <c r="IM9175" s="3"/>
      <c r="IN9175" s="3"/>
      <c r="IO9175" s="3"/>
      <c r="IP9175" s="3"/>
      <c r="IQ9175" s="3"/>
      <c r="IR9175" s="3"/>
      <c r="IS9175" s="3"/>
    </row>
    <row r="9176" spans="1:253" s="2" customFormat="1" ht="16.5">
      <c r="A9176" s="250"/>
      <c r="B9176" s="250"/>
      <c r="C9176" s="250"/>
      <c r="D9176" s="250"/>
      <c r="E9176" s="250"/>
      <c r="F9176" s="250"/>
      <c r="G9176" s="3"/>
      <c r="H9176" s="3"/>
      <c r="I9176" s="3"/>
      <c r="J9176" s="3"/>
      <c r="K9176" s="3"/>
      <c r="L9176" s="3"/>
      <c r="IK9176" s="3"/>
      <c r="IL9176" s="3"/>
      <c r="IM9176" s="3"/>
      <c r="IN9176" s="3"/>
      <c r="IO9176" s="3"/>
      <c r="IP9176" s="3"/>
      <c r="IQ9176" s="3"/>
      <c r="IR9176" s="3"/>
      <c r="IS9176" s="3"/>
    </row>
    <row r="9177" spans="1:253" s="2" customFormat="1" ht="16.5">
      <c r="A9177" s="250"/>
      <c r="B9177" s="250"/>
      <c r="C9177" s="250"/>
      <c r="D9177" s="250"/>
      <c r="E9177" s="250"/>
      <c r="F9177" s="250"/>
      <c r="G9177" s="3"/>
      <c r="H9177" s="3"/>
      <c r="I9177" s="3"/>
      <c r="J9177" s="3"/>
      <c r="K9177" s="3"/>
      <c r="L9177" s="3"/>
      <c r="IK9177" s="3"/>
      <c r="IL9177" s="3"/>
      <c r="IM9177" s="3"/>
      <c r="IN9177" s="3"/>
      <c r="IO9177" s="3"/>
      <c r="IP9177" s="3"/>
      <c r="IQ9177" s="3"/>
      <c r="IR9177" s="3"/>
      <c r="IS9177" s="3"/>
    </row>
    <row r="9178" spans="1:253" s="2" customFormat="1" ht="16.5">
      <c r="A9178" s="250"/>
      <c r="B9178" s="250"/>
      <c r="C9178" s="250"/>
      <c r="D9178" s="250"/>
      <c r="E9178" s="250"/>
      <c r="F9178" s="250"/>
      <c r="G9178" s="3"/>
      <c r="H9178" s="3"/>
      <c r="I9178" s="3"/>
      <c r="J9178" s="3"/>
      <c r="K9178" s="3"/>
      <c r="L9178" s="3"/>
      <c r="IK9178" s="3"/>
      <c r="IL9178" s="3"/>
      <c r="IM9178" s="3"/>
      <c r="IN9178" s="3"/>
      <c r="IO9178" s="3"/>
      <c r="IP9178" s="3"/>
      <c r="IQ9178" s="3"/>
      <c r="IR9178" s="3"/>
      <c r="IS9178" s="3"/>
    </row>
    <row r="9179" spans="1:253" s="2" customFormat="1" ht="16.5">
      <c r="A9179" s="250"/>
      <c r="B9179" s="250"/>
      <c r="C9179" s="250"/>
      <c r="D9179" s="250"/>
      <c r="E9179" s="250"/>
      <c r="F9179" s="250"/>
      <c r="G9179" s="3"/>
      <c r="H9179" s="3"/>
      <c r="I9179" s="3"/>
      <c r="J9179" s="3"/>
      <c r="K9179" s="3"/>
      <c r="L9179" s="3"/>
      <c r="IK9179" s="3"/>
      <c r="IL9179" s="3"/>
      <c r="IM9179" s="3"/>
      <c r="IN9179" s="3"/>
      <c r="IO9179" s="3"/>
      <c r="IP9179" s="3"/>
      <c r="IQ9179" s="3"/>
      <c r="IR9179" s="3"/>
      <c r="IS9179" s="3"/>
    </row>
    <row r="9180" spans="1:253" s="2" customFormat="1" ht="16.5">
      <c r="A9180" s="250"/>
      <c r="B9180" s="250"/>
      <c r="C9180" s="250"/>
      <c r="D9180" s="250"/>
      <c r="E9180" s="250"/>
      <c r="F9180" s="250"/>
      <c r="G9180" s="3"/>
      <c r="H9180" s="3"/>
      <c r="I9180" s="3"/>
      <c r="J9180" s="3"/>
      <c r="K9180" s="3"/>
      <c r="L9180" s="3"/>
      <c r="IK9180" s="3"/>
      <c r="IL9180" s="3"/>
      <c r="IM9180" s="3"/>
      <c r="IN9180" s="3"/>
      <c r="IO9180" s="3"/>
      <c r="IP9180" s="3"/>
      <c r="IQ9180" s="3"/>
      <c r="IR9180" s="3"/>
      <c r="IS9180" s="3"/>
    </row>
    <row r="9181" spans="1:253" s="2" customFormat="1" ht="16.5">
      <c r="A9181" s="250"/>
      <c r="B9181" s="250"/>
      <c r="C9181" s="250"/>
      <c r="D9181" s="250"/>
      <c r="E9181" s="250"/>
      <c r="F9181" s="250"/>
      <c r="G9181" s="3"/>
      <c r="H9181" s="3"/>
      <c r="I9181" s="3"/>
      <c r="J9181" s="3"/>
      <c r="K9181" s="3"/>
      <c r="L9181" s="3"/>
      <c r="IK9181" s="3"/>
      <c r="IL9181" s="3"/>
      <c r="IM9181" s="3"/>
      <c r="IN9181" s="3"/>
      <c r="IO9181" s="3"/>
      <c r="IP9181" s="3"/>
      <c r="IQ9181" s="3"/>
      <c r="IR9181" s="3"/>
      <c r="IS9181" s="3"/>
    </row>
    <row r="9182" spans="1:253" s="2" customFormat="1" ht="16.5">
      <c r="A9182" s="250"/>
      <c r="B9182" s="250"/>
      <c r="C9182" s="250"/>
      <c r="D9182" s="250"/>
      <c r="E9182" s="250"/>
      <c r="F9182" s="250"/>
      <c r="G9182" s="3"/>
      <c r="H9182" s="3"/>
      <c r="I9182" s="3"/>
      <c r="J9182" s="3"/>
      <c r="K9182" s="3"/>
      <c r="L9182" s="3"/>
      <c r="IK9182" s="3"/>
      <c r="IL9182" s="3"/>
      <c r="IM9182" s="3"/>
      <c r="IN9182" s="3"/>
      <c r="IO9182" s="3"/>
      <c r="IP9182" s="3"/>
      <c r="IQ9182" s="3"/>
      <c r="IR9182" s="3"/>
      <c r="IS9182" s="3"/>
    </row>
    <row r="9183" spans="1:253" s="2" customFormat="1" ht="16.5">
      <c r="A9183" s="250"/>
      <c r="B9183" s="250"/>
      <c r="C9183" s="250"/>
      <c r="D9183" s="250"/>
      <c r="E9183" s="250"/>
      <c r="F9183" s="250"/>
      <c r="G9183" s="3"/>
      <c r="H9183" s="3"/>
      <c r="I9183" s="3"/>
      <c r="J9183" s="3"/>
      <c r="K9183" s="3"/>
      <c r="L9183" s="3"/>
      <c r="IK9183" s="3"/>
      <c r="IL9183" s="3"/>
      <c r="IM9183" s="3"/>
      <c r="IN9183" s="3"/>
      <c r="IO9183" s="3"/>
      <c r="IP9183" s="3"/>
      <c r="IQ9183" s="3"/>
      <c r="IR9183" s="3"/>
      <c r="IS9183" s="3"/>
    </row>
    <row r="9184" spans="1:253" s="2" customFormat="1" ht="16.5">
      <c r="A9184" s="250"/>
      <c r="B9184" s="250"/>
      <c r="C9184" s="250"/>
      <c r="D9184" s="250"/>
      <c r="E9184" s="250"/>
      <c r="F9184" s="250"/>
      <c r="G9184" s="3"/>
      <c r="H9184" s="3"/>
      <c r="I9184" s="3"/>
      <c r="J9184" s="3"/>
      <c r="K9184" s="3"/>
      <c r="L9184" s="3"/>
      <c r="IK9184" s="3"/>
      <c r="IL9184" s="3"/>
      <c r="IM9184" s="3"/>
      <c r="IN9184" s="3"/>
      <c r="IO9184" s="3"/>
      <c r="IP9184" s="3"/>
      <c r="IQ9184" s="3"/>
      <c r="IR9184" s="3"/>
      <c r="IS9184" s="3"/>
    </row>
    <row r="9185" spans="1:253" s="2" customFormat="1" ht="16.5">
      <c r="A9185" s="250"/>
      <c r="B9185" s="250"/>
      <c r="C9185" s="250"/>
      <c r="D9185" s="250"/>
      <c r="E9185" s="250"/>
      <c r="F9185" s="250"/>
      <c r="G9185" s="3"/>
      <c r="H9185" s="3"/>
      <c r="I9185" s="3"/>
      <c r="J9185" s="3"/>
      <c r="K9185" s="3"/>
      <c r="L9185" s="3"/>
      <c r="IK9185" s="3"/>
      <c r="IL9185" s="3"/>
      <c r="IM9185" s="3"/>
      <c r="IN9185" s="3"/>
      <c r="IO9185" s="3"/>
      <c r="IP9185" s="3"/>
      <c r="IQ9185" s="3"/>
      <c r="IR9185" s="3"/>
      <c r="IS9185" s="3"/>
    </row>
    <row r="9186" spans="1:253" s="2" customFormat="1" ht="16.5">
      <c r="A9186" s="250"/>
      <c r="B9186" s="250"/>
      <c r="C9186" s="250"/>
      <c r="D9186" s="250"/>
      <c r="E9186" s="250"/>
      <c r="F9186" s="250"/>
      <c r="G9186" s="3"/>
      <c r="H9186" s="3"/>
      <c r="I9186" s="3"/>
      <c r="J9186" s="3"/>
      <c r="K9186" s="3"/>
      <c r="L9186" s="3"/>
      <c r="IK9186" s="3"/>
      <c r="IL9186" s="3"/>
      <c r="IM9186" s="3"/>
      <c r="IN9186" s="3"/>
      <c r="IO9186" s="3"/>
      <c r="IP9186" s="3"/>
      <c r="IQ9186" s="3"/>
      <c r="IR9186" s="3"/>
      <c r="IS9186" s="3"/>
    </row>
    <row r="9187" spans="1:253" s="2" customFormat="1" ht="16.5">
      <c r="A9187" s="250"/>
      <c r="B9187" s="250"/>
      <c r="C9187" s="250"/>
      <c r="D9187" s="250"/>
      <c r="E9187" s="250"/>
      <c r="F9187" s="250"/>
      <c r="G9187" s="3"/>
      <c r="H9187" s="3"/>
      <c r="I9187" s="3"/>
      <c r="J9187" s="3"/>
      <c r="K9187" s="3"/>
      <c r="L9187" s="3"/>
      <c r="IK9187" s="3"/>
      <c r="IL9187" s="3"/>
      <c r="IM9187" s="3"/>
      <c r="IN9187" s="3"/>
      <c r="IO9187" s="3"/>
      <c r="IP9187" s="3"/>
      <c r="IQ9187" s="3"/>
      <c r="IR9187" s="3"/>
      <c r="IS9187" s="3"/>
    </row>
    <row r="9188" spans="1:253" s="2" customFormat="1" ht="16.5">
      <c r="A9188" s="250"/>
      <c r="B9188" s="250"/>
      <c r="C9188" s="250"/>
      <c r="D9188" s="250"/>
      <c r="E9188" s="250"/>
      <c r="F9188" s="250"/>
      <c r="G9188" s="3"/>
      <c r="H9188" s="3"/>
      <c r="I9188" s="3"/>
      <c r="J9188" s="3"/>
      <c r="K9188" s="3"/>
      <c r="L9188" s="3"/>
      <c r="IK9188" s="3"/>
      <c r="IL9188" s="3"/>
      <c r="IM9188" s="3"/>
      <c r="IN9188" s="3"/>
      <c r="IO9188" s="3"/>
      <c r="IP9188" s="3"/>
      <c r="IQ9188" s="3"/>
      <c r="IR9188" s="3"/>
      <c r="IS9188" s="3"/>
    </row>
    <row r="9189" spans="1:253" s="2" customFormat="1" ht="16.5">
      <c r="A9189" s="250"/>
      <c r="B9189" s="250"/>
      <c r="C9189" s="250"/>
      <c r="D9189" s="250"/>
      <c r="E9189" s="250"/>
      <c r="F9189" s="250"/>
      <c r="G9189" s="3"/>
      <c r="H9189" s="3"/>
      <c r="I9189" s="3"/>
      <c r="J9189" s="3"/>
      <c r="K9189" s="3"/>
      <c r="L9189" s="3"/>
      <c r="IK9189" s="3"/>
      <c r="IL9189" s="3"/>
      <c r="IM9189" s="3"/>
      <c r="IN9189" s="3"/>
      <c r="IO9189" s="3"/>
      <c r="IP9189" s="3"/>
      <c r="IQ9189" s="3"/>
      <c r="IR9189" s="3"/>
      <c r="IS9189" s="3"/>
    </row>
    <row r="9190" spans="1:253" s="2" customFormat="1" ht="16.5">
      <c r="A9190" s="250"/>
      <c r="B9190" s="250"/>
      <c r="C9190" s="250"/>
      <c r="D9190" s="250"/>
      <c r="E9190" s="250"/>
      <c r="F9190" s="250"/>
      <c r="G9190" s="3"/>
      <c r="H9190" s="3"/>
      <c r="I9190" s="3"/>
      <c r="J9190" s="3"/>
      <c r="K9190" s="3"/>
      <c r="L9190" s="3"/>
      <c r="IK9190" s="3"/>
      <c r="IL9190" s="3"/>
      <c r="IM9190" s="3"/>
      <c r="IN9190" s="3"/>
      <c r="IO9190" s="3"/>
      <c r="IP9190" s="3"/>
      <c r="IQ9190" s="3"/>
      <c r="IR9190" s="3"/>
      <c r="IS9190" s="3"/>
    </row>
    <row r="9191" spans="1:253" s="2" customFormat="1" ht="16.5">
      <c r="A9191" s="250"/>
      <c r="B9191" s="250"/>
      <c r="C9191" s="250"/>
      <c r="D9191" s="250"/>
      <c r="E9191" s="250"/>
      <c r="F9191" s="250"/>
      <c r="G9191" s="3"/>
      <c r="H9191" s="3"/>
      <c r="I9191" s="3"/>
      <c r="J9191" s="3"/>
      <c r="K9191" s="3"/>
      <c r="L9191" s="3"/>
      <c r="IK9191" s="3"/>
      <c r="IL9191" s="3"/>
      <c r="IM9191" s="3"/>
      <c r="IN9191" s="3"/>
      <c r="IO9191" s="3"/>
      <c r="IP9191" s="3"/>
      <c r="IQ9191" s="3"/>
      <c r="IR9191" s="3"/>
      <c r="IS9191" s="3"/>
    </row>
    <row r="9192" spans="1:253" s="2" customFormat="1" ht="16.5">
      <c r="A9192" s="250"/>
      <c r="B9192" s="250"/>
      <c r="C9192" s="250"/>
      <c r="D9192" s="250"/>
      <c r="E9192" s="250"/>
      <c r="F9192" s="250"/>
      <c r="G9192" s="3"/>
      <c r="H9192" s="3"/>
      <c r="I9192" s="3"/>
      <c r="J9192" s="3"/>
      <c r="K9192" s="3"/>
      <c r="L9192" s="3"/>
      <c r="IK9192" s="3"/>
      <c r="IL9192" s="3"/>
      <c r="IM9192" s="3"/>
      <c r="IN9192" s="3"/>
      <c r="IO9192" s="3"/>
      <c r="IP9192" s="3"/>
      <c r="IQ9192" s="3"/>
      <c r="IR9192" s="3"/>
      <c r="IS9192" s="3"/>
    </row>
    <row r="9193" spans="1:253" s="2" customFormat="1" ht="16.5">
      <c r="A9193" s="250"/>
      <c r="B9193" s="250"/>
      <c r="C9193" s="250"/>
      <c r="D9193" s="250"/>
      <c r="E9193" s="250"/>
      <c r="F9193" s="250"/>
      <c r="G9193" s="3"/>
      <c r="H9193" s="3"/>
      <c r="I9193" s="3"/>
      <c r="J9193" s="3"/>
      <c r="K9193" s="3"/>
      <c r="L9193" s="3"/>
      <c r="IK9193" s="3"/>
      <c r="IL9193" s="3"/>
      <c r="IM9193" s="3"/>
      <c r="IN9193" s="3"/>
      <c r="IO9193" s="3"/>
      <c r="IP9193" s="3"/>
      <c r="IQ9193" s="3"/>
      <c r="IR9193" s="3"/>
      <c r="IS9193" s="3"/>
    </row>
    <row r="9194" spans="1:253" s="2" customFormat="1" ht="16.5">
      <c r="A9194" s="250"/>
      <c r="B9194" s="250"/>
      <c r="C9194" s="250"/>
      <c r="D9194" s="250"/>
      <c r="E9194" s="250"/>
      <c r="F9194" s="250"/>
      <c r="G9194" s="3"/>
      <c r="H9194" s="3"/>
      <c r="I9194" s="3"/>
      <c r="J9194" s="3"/>
      <c r="K9194" s="3"/>
      <c r="L9194" s="3"/>
      <c r="IK9194" s="3"/>
      <c r="IL9194" s="3"/>
      <c r="IM9194" s="3"/>
      <c r="IN9194" s="3"/>
      <c r="IO9194" s="3"/>
      <c r="IP9194" s="3"/>
      <c r="IQ9194" s="3"/>
      <c r="IR9194" s="3"/>
      <c r="IS9194" s="3"/>
    </row>
    <row r="9195" spans="1:253" s="2" customFormat="1" ht="16.5">
      <c r="A9195" s="250"/>
      <c r="B9195" s="250"/>
      <c r="C9195" s="250"/>
      <c r="D9195" s="250"/>
      <c r="E9195" s="250"/>
      <c r="F9195" s="250"/>
      <c r="G9195" s="3"/>
      <c r="H9195" s="3"/>
      <c r="I9195" s="3"/>
      <c r="J9195" s="3"/>
      <c r="K9195" s="3"/>
      <c r="L9195" s="3"/>
      <c r="IK9195" s="3"/>
      <c r="IL9195" s="3"/>
      <c r="IM9195" s="3"/>
      <c r="IN9195" s="3"/>
      <c r="IO9195" s="3"/>
      <c r="IP9195" s="3"/>
      <c r="IQ9195" s="3"/>
      <c r="IR9195" s="3"/>
      <c r="IS9195" s="3"/>
    </row>
    <row r="9196" spans="1:253" s="2" customFormat="1" ht="16.5">
      <c r="A9196" s="250"/>
      <c r="B9196" s="250"/>
      <c r="C9196" s="250"/>
      <c r="D9196" s="250"/>
      <c r="E9196" s="250"/>
      <c r="F9196" s="250"/>
      <c r="G9196" s="3"/>
      <c r="H9196" s="3"/>
      <c r="I9196" s="3"/>
      <c r="J9196" s="3"/>
      <c r="K9196" s="3"/>
      <c r="L9196" s="3"/>
      <c r="IK9196" s="3"/>
      <c r="IL9196" s="3"/>
      <c r="IM9196" s="3"/>
      <c r="IN9196" s="3"/>
      <c r="IO9196" s="3"/>
      <c r="IP9196" s="3"/>
      <c r="IQ9196" s="3"/>
      <c r="IR9196" s="3"/>
      <c r="IS9196" s="3"/>
    </row>
    <row r="9197" spans="1:253" s="2" customFormat="1" ht="16.5">
      <c r="A9197" s="250"/>
      <c r="B9197" s="250"/>
      <c r="C9197" s="250"/>
      <c r="D9197" s="250"/>
      <c r="E9197" s="250"/>
      <c r="F9197" s="250"/>
      <c r="G9197" s="3"/>
      <c r="H9197" s="3"/>
      <c r="I9197" s="3"/>
      <c r="J9197" s="3"/>
      <c r="K9197" s="3"/>
      <c r="L9197" s="3"/>
      <c r="IK9197" s="3"/>
      <c r="IL9197" s="3"/>
      <c r="IM9197" s="3"/>
      <c r="IN9197" s="3"/>
      <c r="IO9197" s="3"/>
      <c r="IP9197" s="3"/>
      <c r="IQ9197" s="3"/>
      <c r="IR9197" s="3"/>
      <c r="IS9197" s="3"/>
    </row>
    <row r="9198" spans="1:253" s="2" customFormat="1" ht="16.5">
      <c r="A9198" s="250"/>
      <c r="B9198" s="250"/>
      <c r="C9198" s="250"/>
      <c r="D9198" s="250"/>
      <c r="E9198" s="250"/>
      <c r="F9198" s="250"/>
      <c r="G9198" s="3"/>
      <c r="H9198" s="3"/>
      <c r="I9198" s="3"/>
      <c r="J9198" s="3"/>
      <c r="K9198" s="3"/>
      <c r="L9198" s="3"/>
      <c r="IK9198" s="3"/>
      <c r="IL9198" s="3"/>
      <c r="IM9198" s="3"/>
      <c r="IN9198" s="3"/>
      <c r="IO9198" s="3"/>
      <c r="IP9198" s="3"/>
      <c r="IQ9198" s="3"/>
      <c r="IR9198" s="3"/>
      <c r="IS9198" s="3"/>
    </row>
    <row r="9199" spans="1:253" s="2" customFormat="1" ht="16.5">
      <c r="A9199" s="250"/>
      <c r="B9199" s="250"/>
      <c r="C9199" s="250"/>
      <c r="D9199" s="250"/>
      <c r="E9199" s="250"/>
      <c r="F9199" s="250"/>
      <c r="G9199" s="3"/>
      <c r="H9199" s="3"/>
      <c r="I9199" s="3"/>
      <c r="J9199" s="3"/>
      <c r="K9199" s="3"/>
      <c r="L9199" s="3"/>
      <c r="IK9199" s="3"/>
      <c r="IL9199" s="3"/>
      <c r="IM9199" s="3"/>
      <c r="IN9199" s="3"/>
      <c r="IO9199" s="3"/>
      <c r="IP9199" s="3"/>
      <c r="IQ9199" s="3"/>
      <c r="IR9199" s="3"/>
      <c r="IS9199" s="3"/>
    </row>
    <row r="9200" spans="1:253" s="2" customFormat="1" ht="16.5">
      <c r="A9200" s="250"/>
      <c r="B9200" s="250"/>
      <c r="C9200" s="250"/>
      <c r="D9200" s="250"/>
      <c r="E9200" s="250"/>
      <c r="F9200" s="250"/>
      <c r="G9200" s="3"/>
      <c r="H9200" s="3"/>
      <c r="I9200" s="3"/>
      <c r="J9200" s="3"/>
      <c r="K9200" s="3"/>
      <c r="L9200" s="3"/>
      <c r="IK9200" s="3"/>
      <c r="IL9200" s="3"/>
      <c r="IM9200" s="3"/>
      <c r="IN9200" s="3"/>
      <c r="IO9200" s="3"/>
      <c r="IP9200" s="3"/>
      <c r="IQ9200" s="3"/>
      <c r="IR9200" s="3"/>
      <c r="IS9200" s="3"/>
    </row>
    <row r="9201" spans="1:253" s="2" customFormat="1" ht="16.5">
      <c r="A9201" s="250"/>
      <c r="B9201" s="250"/>
      <c r="C9201" s="250"/>
      <c r="D9201" s="250"/>
      <c r="E9201" s="250"/>
      <c r="F9201" s="250"/>
      <c r="G9201" s="3"/>
      <c r="H9201" s="3"/>
      <c r="I9201" s="3"/>
      <c r="J9201" s="3"/>
      <c r="K9201" s="3"/>
      <c r="L9201" s="3"/>
      <c r="IK9201" s="3"/>
      <c r="IL9201" s="3"/>
      <c r="IM9201" s="3"/>
      <c r="IN9201" s="3"/>
      <c r="IO9201" s="3"/>
      <c r="IP9201" s="3"/>
      <c r="IQ9201" s="3"/>
      <c r="IR9201" s="3"/>
      <c r="IS9201" s="3"/>
    </row>
    <row r="9202" spans="1:253" s="2" customFormat="1" ht="16.5">
      <c r="A9202" s="250"/>
      <c r="B9202" s="250"/>
      <c r="C9202" s="250"/>
      <c r="D9202" s="250"/>
      <c r="E9202" s="250"/>
      <c r="F9202" s="250"/>
      <c r="G9202" s="3"/>
      <c r="H9202" s="3"/>
      <c r="I9202" s="3"/>
      <c r="J9202" s="3"/>
      <c r="K9202" s="3"/>
      <c r="L9202" s="3"/>
      <c r="IK9202" s="3"/>
      <c r="IL9202" s="3"/>
      <c r="IM9202" s="3"/>
      <c r="IN9202" s="3"/>
      <c r="IO9202" s="3"/>
      <c r="IP9202" s="3"/>
      <c r="IQ9202" s="3"/>
      <c r="IR9202" s="3"/>
      <c r="IS9202" s="3"/>
    </row>
    <row r="9203" spans="1:253" s="2" customFormat="1" ht="16.5">
      <c r="A9203" s="250"/>
      <c r="B9203" s="250"/>
      <c r="C9203" s="250"/>
      <c r="D9203" s="250"/>
      <c r="E9203" s="250"/>
      <c r="F9203" s="250"/>
      <c r="G9203" s="3"/>
      <c r="H9203" s="3"/>
      <c r="I9203" s="3"/>
      <c r="J9203" s="3"/>
      <c r="K9203" s="3"/>
      <c r="L9203" s="3"/>
      <c r="IK9203" s="3"/>
      <c r="IL9203" s="3"/>
      <c r="IM9203" s="3"/>
      <c r="IN9203" s="3"/>
      <c r="IO9203" s="3"/>
      <c r="IP9203" s="3"/>
      <c r="IQ9203" s="3"/>
      <c r="IR9203" s="3"/>
      <c r="IS9203" s="3"/>
    </row>
    <row r="9204" spans="1:253" s="2" customFormat="1" ht="16.5">
      <c r="A9204" s="250"/>
      <c r="B9204" s="250"/>
      <c r="C9204" s="250"/>
      <c r="D9204" s="250"/>
      <c r="E9204" s="250"/>
      <c r="F9204" s="250"/>
      <c r="G9204" s="3"/>
      <c r="H9204" s="3"/>
      <c r="I9204" s="3"/>
      <c r="J9204" s="3"/>
      <c r="K9204" s="3"/>
      <c r="L9204" s="3"/>
      <c r="IK9204" s="3"/>
      <c r="IL9204" s="3"/>
      <c r="IM9204" s="3"/>
      <c r="IN9204" s="3"/>
      <c r="IO9204" s="3"/>
      <c r="IP9204" s="3"/>
      <c r="IQ9204" s="3"/>
      <c r="IR9204" s="3"/>
      <c r="IS9204" s="3"/>
    </row>
    <row r="9205" spans="1:253" s="2" customFormat="1" ht="16.5">
      <c r="A9205" s="250"/>
      <c r="B9205" s="250"/>
      <c r="C9205" s="250"/>
      <c r="D9205" s="250"/>
      <c r="E9205" s="250"/>
      <c r="F9205" s="250"/>
      <c r="G9205" s="3"/>
      <c r="H9205" s="3"/>
      <c r="I9205" s="3"/>
      <c r="J9205" s="3"/>
      <c r="K9205" s="3"/>
      <c r="L9205" s="3"/>
      <c r="IK9205" s="3"/>
      <c r="IL9205" s="3"/>
      <c r="IM9205" s="3"/>
      <c r="IN9205" s="3"/>
      <c r="IO9205" s="3"/>
      <c r="IP9205" s="3"/>
      <c r="IQ9205" s="3"/>
      <c r="IR9205" s="3"/>
      <c r="IS9205" s="3"/>
    </row>
    <row r="9206" spans="1:253" s="2" customFormat="1" ht="16.5">
      <c r="A9206" s="250"/>
      <c r="B9206" s="250"/>
      <c r="C9206" s="250"/>
      <c r="D9206" s="250"/>
      <c r="E9206" s="250"/>
      <c r="F9206" s="250"/>
      <c r="G9206" s="3"/>
      <c r="H9206" s="3"/>
      <c r="I9206" s="3"/>
      <c r="J9206" s="3"/>
      <c r="K9206" s="3"/>
      <c r="L9206" s="3"/>
      <c r="IK9206" s="3"/>
      <c r="IL9206" s="3"/>
      <c r="IM9206" s="3"/>
      <c r="IN9206" s="3"/>
      <c r="IO9206" s="3"/>
      <c r="IP9206" s="3"/>
      <c r="IQ9206" s="3"/>
      <c r="IR9206" s="3"/>
      <c r="IS9206" s="3"/>
    </row>
    <row r="9207" spans="1:253" s="2" customFormat="1" ht="16.5">
      <c r="A9207" s="250"/>
      <c r="B9207" s="250"/>
      <c r="C9207" s="250"/>
      <c r="D9207" s="250"/>
      <c r="E9207" s="250"/>
      <c r="F9207" s="250"/>
      <c r="G9207" s="3"/>
      <c r="H9207" s="3"/>
      <c r="I9207" s="3"/>
      <c r="J9207" s="3"/>
      <c r="K9207" s="3"/>
      <c r="L9207" s="3"/>
      <c r="IK9207" s="3"/>
      <c r="IL9207" s="3"/>
      <c r="IM9207" s="3"/>
      <c r="IN9207" s="3"/>
      <c r="IO9207" s="3"/>
      <c r="IP9207" s="3"/>
      <c r="IQ9207" s="3"/>
      <c r="IR9207" s="3"/>
      <c r="IS9207" s="3"/>
    </row>
    <row r="9208" spans="1:253" s="2" customFormat="1" ht="16.5">
      <c r="A9208" s="250"/>
      <c r="B9208" s="250"/>
      <c r="C9208" s="250"/>
      <c r="D9208" s="250"/>
      <c r="E9208" s="250"/>
      <c r="F9208" s="250"/>
      <c r="G9208" s="3"/>
      <c r="H9208" s="3"/>
      <c r="I9208" s="3"/>
      <c r="J9208" s="3"/>
      <c r="K9208" s="3"/>
      <c r="L9208" s="3"/>
      <c r="IK9208" s="3"/>
      <c r="IL9208" s="3"/>
      <c r="IM9208" s="3"/>
      <c r="IN9208" s="3"/>
      <c r="IO9208" s="3"/>
      <c r="IP9208" s="3"/>
      <c r="IQ9208" s="3"/>
      <c r="IR9208" s="3"/>
      <c r="IS9208" s="3"/>
    </row>
    <row r="9209" spans="1:253" s="2" customFormat="1" ht="16.5">
      <c r="A9209" s="250"/>
      <c r="B9209" s="250"/>
      <c r="C9209" s="250"/>
      <c r="D9209" s="250"/>
      <c r="E9209" s="250"/>
      <c r="F9209" s="250"/>
      <c r="G9209" s="3"/>
      <c r="H9209" s="3"/>
      <c r="I9209" s="3"/>
      <c r="J9209" s="3"/>
      <c r="K9209" s="3"/>
      <c r="L9209" s="3"/>
      <c r="IK9209" s="3"/>
      <c r="IL9209" s="3"/>
      <c r="IM9209" s="3"/>
      <c r="IN9209" s="3"/>
      <c r="IO9209" s="3"/>
      <c r="IP9209" s="3"/>
      <c r="IQ9209" s="3"/>
      <c r="IR9209" s="3"/>
      <c r="IS9209" s="3"/>
    </row>
    <row r="9210" spans="1:253" s="2" customFormat="1" ht="16.5">
      <c r="A9210" s="250"/>
      <c r="B9210" s="250"/>
      <c r="C9210" s="250"/>
      <c r="D9210" s="250"/>
      <c r="E9210" s="250"/>
      <c r="F9210" s="250"/>
      <c r="G9210" s="3"/>
      <c r="H9210" s="3"/>
      <c r="I9210" s="3"/>
      <c r="J9210" s="3"/>
      <c r="K9210" s="3"/>
      <c r="L9210" s="3"/>
      <c r="IK9210" s="3"/>
      <c r="IL9210" s="3"/>
      <c r="IM9210" s="3"/>
      <c r="IN9210" s="3"/>
      <c r="IO9210" s="3"/>
      <c r="IP9210" s="3"/>
      <c r="IQ9210" s="3"/>
      <c r="IR9210" s="3"/>
      <c r="IS9210" s="3"/>
    </row>
    <row r="9211" spans="1:253" s="2" customFormat="1" ht="16.5">
      <c r="A9211" s="250"/>
      <c r="B9211" s="250"/>
      <c r="C9211" s="250"/>
      <c r="D9211" s="250"/>
      <c r="E9211" s="250"/>
      <c r="F9211" s="250"/>
      <c r="G9211" s="3"/>
      <c r="H9211" s="3"/>
      <c r="I9211" s="3"/>
      <c r="J9211" s="3"/>
      <c r="K9211" s="3"/>
      <c r="L9211" s="3"/>
      <c r="IK9211" s="3"/>
      <c r="IL9211" s="3"/>
      <c r="IM9211" s="3"/>
      <c r="IN9211" s="3"/>
      <c r="IO9211" s="3"/>
      <c r="IP9211" s="3"/>
      <c r="IQ9211" s="3"/>
      <c r="IR9211" s="3"/>
      <c r="IS9211" s="3"/>
    </row>
    <row r="9212" spans="1:253" s="2" customFormat="1" ht="16.5">
      <c r="A9212" s="250"/>
      <c r="B9212" s="250"/>
      <c r="C9212" s="250"/>
      <c r="D9212" s="250"/>
      <c r="E9212" s="250"/>
      <c r="F9212" s="250"/>
      <c r="G9212" s="3"/>
      <c r="H9212" s="3"/>
      <c r="I9212" s="3"/>
      <c r="J9212" s="3"/>
      <c r="K9212" s="3"/>
      <c r="L9212" s="3"/>
      <c r="IK9212" s="3"/>
      <c r="IL9212" s="3"/>
      <c r="IM9212" s="3"/>
      <c r="IN9212" s="3"/>
      <c r="IO9212" s="3"/>
      <c r="IP9212" s="3"/>
      <c r="IQ9212" s="3"/>
      <c r="IR9212" s="3"/>
      <c r="IS9212" s="3"/>
    </row>
    <row r="9213" spans="1:253" s="2" customFormat="1" ht="16.5">
      <c r="A9213" s="250"/>
      <c r="B9213" s="250"/>
      <c r="C9213" s="250"/>
      <c r="D9213" s="250"/>
      <c r="E9213" s="250"/>
      <c r="F9213" s="250"/>
      <c r="G9213" s="3"/>
      <c r="H9213" s="3"/>
      <c r="I9213" s="3"/>
      <c r="J9213" s="3"/>
      <c r="K9213" s="3"/>
      <c r="L9213" s="3"/>
      <c r="IK9213" s="3"/>
      <c r="IL9213" s="3"/>
      <c r="IM9213" s="3"/>
      <c r="IN9213" s="3"/>
      <c r="IO9213" s="3"/>
      <c r="IP9213" s="3"/>
      <c r="IQ9213" s="3"/>
      <c r="IR9213" s="3"/>
      <c r="IS9213" s="3"/>
    </row>
    <row r="9214" spans="1:253" s="2" customFormat="1" ht="16.5">
      <c r="A9214" s="250"/>
      <c r="B9214" s="250"/>
      <c r="C9214" s="250"/>
      <c r="D9214" s="250"/>
      <c r="E9214" s="250"/>
      <c r="F9214" s="250"/>
      <c r="G9214" s="3"/>
      <c r="H9214" s="3"/>
      <c r="I9214" s="3"/>
      <c r="J9214" s="3"/>
      <c r="K9214" s="3"/>
      <c r="L9214" s="3"/>
      <c r="IK9214" s="3"/>
      <c r="IL9214" s="3"/>
      <c r="IM9214" s="3"/>
      <c r="IN9214" s="3"/>
      <c r="IO9214" s="3"/>
      <c r="IP9214" s="3"/>
      <c r="IQ9214" s="3"/>
      <c r="IR9214" s="3"/>
      <c r="IS9214" s="3"/>
    </row>
    <row r="9215" spans="1:253" s="2" customFormat="1" ht="16.5">
      <c r="A9215" s="250"/>
      <c r="B9215" s="250"/>
      <c r="C9215" s="250"/>
      <c r="D9215" s="250"/>
      <c r="E9215" s="250"/>
      <c r="F9215" s="250"/>
      <c r="G9215" s="3"/>
      <c r="H9215" s="3"/>
      <c r="I9215" s="3"/>
      <c r="J9215" s="3"/>
      <c r="K9215" s="3"/>
      <c r="L9215" s="3"/>
      <c r="IK9215" s="3"/>
      <c r="IL9215" s="3"/>
      <c r="IM9215" s="3"/>
      <c r="IN9215" s="3"/>
      <c r="IO9215" s="3"/>
      <c r="IP9215" s="3"/>
      <c r="IQ9215" s="3"/>
      <c r="IR9215" s="3"/>
      <c r="IS9215" s="3"/>
    </row>
    <row r="9216" spans="1:253" s="2" customFormat="1" ht="16.5">
      <c r="A9216" s="250"/>
      <c r="B9216" s="250"/>
      <c r="C9216" s="250"/>
      <c r="D9216" s="250"/>
      <c r="E9216" s="250"/>
      <c r="F9216" s="250"/>
      <c r="G9216" s="3"/>
      <c r="H9216" s="3"/>
      <c r="I9216" s="3"/>
      <c r="J9216" s="3"/>
      <c r="K9216" s="3"/>
      <c r="L9216" s="3"/>
      <c r="IK9216" s="3"/>
      <c r="IL9216" s="3"/>
      <c r="IM9216" s="3"/>
      <c r="IN9216" s="3"/>
      <c r="IO9216" s="3"/>
      <c r="IP9216" s="3"/>
      <c r="IQ9216" s="3"/>
      <c r="IR9216" s="3"/>
      <c r="IS9216" s="3"/>
    </row>
    <row r="9217" spans="1:253" s="2" customFormat="1" ht="16.5">
      <c r="A9217" s="250"/>
      <c r="B9217" s="250"/>
      <c r="C9217" s="250"/>
      <c r="D9217" s="250"/>
      <c r="E9217" s="250"/>
      <c r="F9217" s="250"/>
      <c r="G9217" s="3"/>
      <c r="H9217" s="3"/>
      <c r="I9217" s="3"/>
      <c r="J9217" s="3"/>
      <c r="K9217" s="3"/>
      <c r="L9217" s="3"/>
      <c r="IK9217" s="3"/>
      <c r="IL9217" s="3"/>
      <c r="IM9217" s="3"/>
      <c r="IN9217" s="3"/>
      <c r="IO9217" s="3"/>
      <c r="IP9217" s="3"/>
      <c r="IQ9217" s="3"/>
      <c r="IR9217" s="3"/>
      <c r="IS9217" s="3"/>
    </row>
    <row r="9218" spans="1:253" s="2" customFormat="1" ht="16.5">
      <c r="A9218" s="250"/>
      <c r="B9218" s="250"/>
      <c r="C9218" s="250"/>
      <c r="D9218" s="250"/>
      <c r="E9218" s="250"/>
      <c r="F9218" s="250"/>
      <c r="G9218" s="3"/>
      <c r="H9218" s="3"/>
      <c r="I9218" s="3"/>
      <c r="J9218" s="3"/>
      <c r="K9218" s="3"/>
      <c r="L9218" s="3"/>
      <c r="IK9218" s="3"/>
      <c r="IL9218" s="3"/>
      <c r="IM9218" s="3"/>
      <c r="IN9218" s="3"/>
      <c r="IO9218" s="3"/>
      <c r="IP9218" s="3"/>
      <c r="IQ9218" s="3"/>
      <c r="IR9218" s="3"/>
      <c r="IS9218" s="3"/>
    </row>
    <row r="9219" spans="1:253" s="2" customFormat="1" ht="16.5">
      <c r="A9219" s="250"/>
      <c r="B9219" s="250"/>
      <c r="C9219" s="250"/>
      <c r="D9219" s="250"/>
      <c r="E9219" s="250"/>
      <c r="F9219" s="250"/>
      <c r="G9219" s="3"/>
      <c r="H9219" s="3"/>
      <c r="I9219" s="3"/>
      <c r="J9219" s="3"/>
      <c r="K9219" s="3"/>
      <c r="L9219" s="3"/>
      <c r="IK9219" s="3"/>
      <c r="IL9219" s="3"/>
      <c r="IM9219" s="3"/>
      <c r="IN9219" s="3"/>
      <c r="IO9219" s="3"/>
      <c r="IP9219" s="3"/>
      <c r="IQ9219" s="3"/>
      <c r="IR9219" s="3"/>
      <c r="IS9219" s="3"/>
    </row>
    <row r="9220" spans="1:253" s="2" customFormat="1" ht="16.5">
      <c r="A9220" s="250"/>
      <c r="B9220" s="250"/>
      <c r="C9220" s="250"/>
      <c r="D9220" s="250"/>
      <c r="E9220" s="250"/>
      <c r="F9220" s="250"/>
      <c r="G9220" s="3"/>
      <c r="H9220" s="3"/>
      <c r="I9220" s="3"/>
      <c r="J9220" s="3"/>
      <c r="K9220" s="3"/>
      <c r="L9220" s="3"/>
      <c r="IK9220" s="3"/>
      <c r="IL9220" s="3"/>
      <c r="IM9220" s="3"/>
      <c r="IN9220" s="3"/>
      <c r="IO9220" s="3"/>
      <c r="IP9220" s="3"/>
      <c r="IQ9220" s="3"/>
      <c r="IR9220" s="3"/>
      <c r="IS9220" s="3"/>
    </row>
    <row r="9221" spans="1:253" s="2" customFormat="1" ht="16.5">
      <c r="A9221" s="250"/>
      <c r="B9221" s="250"/>
      <c r="C9221" s="250"/>
      <c r="D9221" s="250"/>
      <c r="E9221" s="250"/>
      <c r="F9221" s="250"/>
      <c r="G9221" s="3"/>
      <c r="H9221" s="3"/>
      <c r="I9221" s="3"/>
      <c r="J9221" s="3"/>
      <c r="K9221" s="3"/>
      <c r="L9221" s="3"/>
      <c r="IK9221" s="3"/>
      <c r="IL9221" s="3"/>
      <c r="IM9221" s="3"/>
      <c r="IN9221" s="3"/>
      <c r="IO9221" s="3"/>
      <c r="IP9221" s="3"/>
      <c r="IQ9221" s="3"/>
      <c r="IR9221" s="3"/>
      <c r="IS9221" s="3"/>
    </row>
    <row r="9222" spans="1:253" s="2" customFormat="1" ht="16.5">
      <c r="A9222" s="250"/>
      <c r="B9222" s="250"/>
      <c r="C9222" s="250"/>
      <c r="D9222" s="250"/>
      <c r="E9222" s="250"/>
      <c r="F9222" s="250"/>
      <c r="G9222" s="3"/>
      <c r="H9222" s="3"/>
      <c r="I9222" s="3"/>
      <c r="J9222" s="3"/>
      <c r="K9222" s="3"/>
      <c r="L9222" s="3"/>
      <c r="IK9222" s="3"/>
      <c r="IL9222" s="3"/>
      <c r="IM9222" s="3"/>
      <c r="IN9222" s="3"/>
      <c r="IO9222" s="3"/>
      <c r="IP9222" s="3"/>
      <c r="IQ9222" s="3"/>
      <c r="IR9222" s="3"/>
      <c r="IS9222" s="3"/>
    </row>
    <row r="9223" spans="1:253" s="2" customFormat="1" ht="16.5">
      <c r="A9223" s="250"/>
      <c r="B9223" s="250"/>
      <c r="C9223" s="250"/>
      <c r="D9223" s="250"/>
      <c r="E9223" s="250"/>
      <c r="F9223" s="250"/>
      <c r="G9223" s="3"/>
      <c r="H9223" s="3"/>
      <c r="I9223" s="3"/>
      <c r="J9223" s="3"/>
      <c r="K9223" s="3"/>
      <c r="L9223" s="3"/>
      <c r="IK9223" s="3"/>
      <c r="IL9223" s="3"/>
      <c r="IM9223" s="3"/>
      <c r="IN9223" s="3"/>
      <c r="IO9223" s="3"/>
      <c r="IP9223" s="3"/>
      <c r="IQ9223" s="3"/>
      <c r="IR9223" s="3"/>
      <c r="IS9223" s="3"/>
    </row>
    <row r="9224" spans="1:253" s="2" customFormat="1" ht="16.5">
      <c r="A9224" s="250"/>
      <c r="B9224" s="250"/>
      <c r="C9224" s="250"/>
      <c r="D9224" s="250"/>
      <c r="E9224" s="250"/>
      <c r="F9224" s="250"/>
      <c r="G9224" s="3"/>
      <c r="H9224" s="3"/>
      <c r="I9224" s="3"/>
      <c r="J9224" s="3"/>
      <c r="K9224" s="3"/>
      <c r="L9224" s="3"/>
      <c r="IK9224" s="3"/>
      <c r="IL9224" s="3"/>
      <c r="IM9224" s="3"/>
      <c r="IN9224" s="3"/>
      <c r="IO9224" s="3"/>
      <c r="IP9224" s="3"/>
      <c r="IQ9224" s="3"/>
      <c r="IR9224" s="3"/>
      <c r="IS9224" s="3"/>
    </row>
    <row r="9225" spans="1:253" s="2" customFormat="1" ht="16.5">
      <c r="A9225" s="250"/>
      <c r="B9225" s="250"/>
      <c r="C9225" s="250"/>
      <c r="D9225" s="250"/>
      <c r="E9225" s="250"/>
      <c r="F9225" s="250"/>
      <c r="G9225" s="3"/>
      <c r="H9225" s="3"/>
      <c r="I9225" s="3"/>
      <c r="J9225" s="3"/>
      <c r="K9225" s="3"/>
      <c r="L9225" s="3"/>
      <c r="IK9225" s="3"/>
      <c r="IL9225" s="3"/>
      <c r="IM9225" s="3"/>
      <c r="IN9225" s="3"/>
      <c r="IO9225" s="3"/>
      <c r="IP9225" s="3"/>
      <c r="IQ9225" s="3"/>
      <c r="IR9225" s="3"/>
      <c r="IS9225" s="3"/>
    </row>
    <row r="9226" spans="1:253" s="2" customFormat="1" ht="16.5">
      <c r="A9226" s="250"/>
      <c r="B9226" s="250"/>
      <c r="C9226" s="250"/>
      <c r="D9226" s="250"/>
      <c r="E9226" s="250"/>
      <c r="F9226" s="250"/>
      <c r="G9226" s="3"/>
      <c r="H9226" s="3"/>
      <c r="I9226" s="3"/>
      <c r="J9226" s="3"/>
      <c r="K9226" s="3"/>
      <c r="L9226" s="3"/>
      <c r="IK9226" s="3"/>
      <c r="IL9226" s="3"/>
      <c r="IM9226" s="3"/>
      <c r="IN9226" s="3"/>
      <c r="IO9226" s="3"/>
      <c r="IP9226" s="3"/>
      <c r="IQ9226" s="3"/>
      <c r="IR9226" s="3"/>
      <c r="IS9226" s="3"/>
    </row>
    <row r="9227" spans="1:253" s="2" customFormat="1" ht="16.5">
      <c r="A9227" s="250"/>
      <c r="B9227" s="250"/>
      <c r="C9227" s="250"/>
      <c r="D9227" s="250"/>
      <c r="E9227" s="250"/>
      <c r="F9227" s="250"/>
      <c r="G9227" s="3"/>
      <c r="H9227" s="3"/>
      <c r="I9227" s="3"/>
      <c r="J9227" s="3"/>
      <c r="K9227" s="3"/>
      <c r="L9227" s="3"/>
      <c r="IK9227" s="3"/>
      <c r="IL9227" s="3"/>
      <c r="IM9227" s="3"/>
      <c r="IN9227" s="3"/>
      <c r="IO9227" s="3"/>
      <c r="IP9227" s="3"/>
      <c r="IQ9227" s="3"/>
      <c r="IR9227" s="3"/>
      <c r="IS9227" s="3"/>
    </row>
    <row r="9228" spans="1:253" s="2" customFormat="1" ht="16.5">
      <c r="A9228" s="250"/>
      <c r="B9228" s="250"/>
      <c r="C9228" s="250"/>
      <c r="D9228" s="250"/>
      <c r="E9228" s="250"/>
      <c r="F9228" s="250"/>
      <c r="G9228" s="3"/>
      <c r="H9228" s="3"/>
      <c r="I9228" s="3"/>
      <c r="J9228" s="3"/>
      <c r="K9228" s="3"/>
      <c r="L9228" s="3"/>
      <c r="IK9228" s="3"/>
      <c r="IL9228" s="3"/>
      <c r="IM9228" s="3"/>
      <c r="IN9228" s="3"/>
      <c r="IO9228" s="3"/>
      <c r="IP9228" s="3"/>
      <c r="IQ9228" s="3"/>
      <c r="IR9228" s="3"/>
      <c r="IS9228" s="3"/>
    </row>
    <row r="9229" spans="1:253" s="2" customFormat="1" ht="16.5">
      <c r="A9229" s="250"/>
      <c r="B9229" s="250"/>
      <c r="C9229" s="250"/>
      <c r="D9229" s="250"/>
      <c r="E9229" s="250"/>
      <c r="F9229" s="250"/>
      <c r="G9229" s="3"/>
      <c r="H9229" s="3"/>
      <c r="I9229" s="3"/>
      <c r="J9229" s="3"/>
      <c r="K9229" s="3"/>
      <c r="L9229" s="3"/>
      <c r="IK9229" s="3"/>
      <c r="IL9229" s="3"/>
      <c r="IM9229" s="3"/>
      <c r="IN9229" s="3"/>
      <c r="IO9229" s="3"/>
      <c r="IP9229" s="3"/>
      <c r="IQ9229" s="3"/>
      <c r="IR9229" s="3"/>
      <c r="IS9229" s="3"/>
    </row>
    <row r="9230" spans="1:253" s="2" customFormat="1" ht="16.5">
      <c r="A9230" s="250"/>
      <c r="B9230" s="250"/>
      <c r="C9230" s="250"/>
      <c r="D9230" s="250"/>
      <c r="E9230" s="250"/>
      <c r="F9230" s="250"/>
      <c r="G9230" s="3"/>
      <c r="H9230" s="3"/>
      <c r="I9230" s="3"/>
      <c r="J9230" s="3"/>
      <c r="K9230" s="3"/>
      <c r="L9230" s="3"/>
      <c r="IK9230" s="3"/>
      <c r="IL9230" s="3"/>
      <c r="IM9230" s="3"/>
      <c r="IN9230" s="3"/>
      <c r="IO9230" s="3"/>
      <c r="IP9230" s="3"/>
      <c r="IQ9230" s="3"/>
      <c r="IR9230" s="3"/>
      <c r="IS9230" s="3"/>
    </row>
    <row r="9231" spans="1:253" s="2" customFormat="1" ht="16.5">
      <c r="A9231" s="250"/>
      <c r="B9231" s="250"/>
      <c r="C9231" s="250"/>
      <c r="D9231" s="250"/>
      <c r="E9231" s="250"/>
      <c r="F9231" s="250"/>
      <c r="G9231" s="3"/>
      <c r="H9231" s="3"/>
      <c r="I9231" s="3"/>
      <c r="J9231" s="3"/>
      <c r="K9231" s="3"/>
      <c r="L9231" s="3"/>
      <c r="IK9231" s="3"/>
      <c r="IL9231" s="3"/>
      <c r="IM9231" s="3"/>
      <c r="IN9231" s="3"/>
      <c r="IO9231" s="3"/>
      <c r="IP9231" s="3"/>
      <c r="IQ9231" s="3"/>
      <c r="IR9231" s="3"/>
      <c r="IS9231" s="3"/>
    </row>
    <row r="9232" spans="1:253" s="2" customFormat="1" ht="16.5">
      <c r="A9232" s="250"/>
      <c r="B9232" s="250"/>
      <c r="C9232" s="250"/>
      <c r="D9232" s="250"/>
      <c r="E9232" s="250"/>
      <c r="F9232" s="250"/>
      <c r="G9232" s="3"/>
      <c r="H9232" s="3"/>
      <c r="I9232" s="3"/>
      <c r="J9232" s="3"/>
      <c r="K9232" s="3"/>
      <c r="L9232" s="3"/>
      <c r="IK9232" s="3"/>
      <c r="IL9232" s="3"/>
      <c r="IM9232" s="3"/>
      <c r="IN9232" s="3"/>
      <c r="IO9232" s="3"/>
      <c r="IP9232" s="3"/>
      <c r="IQ9232" s="3"/>
      <c r="IR9232" s="3"/>
      <c r="IS9232" s="3"/>
    </row>
    <row r="9233" spans="1:253" s="2" customFormat="1" ht="16.5">
      <c r="A9233" s="250"/>
      <c r="B9233" s="250"/>
      <c r="C9233" s="250"/>
      <c r="D9233" s="250"/>
      <c r="E9233" s="250"/>
      <c r="F9233" s="250"/>
      <c r="G9233" s="3"/>
      <c r="H9233" s="3"/>
      <c r="I9233" s="3"/>
      <c r="J9233" s="3"/>
      <c r="K9233" s="3"/>
      <c r="L9233" s="3"/>
      <c r="IK9233" s="3"/>
      <c r="IL9233" s="3"/>
      <c r="IM9233" s="3"/>
      <c r="IN9233" s="3"/>
      <c r="IO9233" s="3"/>
      <c r="IP9233" s="3"/>
      <c r="IQ9233" s="3"/>
      <c r="IR9233" s="3"/>
      <c r="IS9233" s="3"/>
    </row>
    <row r="9234" spans="1:253" s="2" customFormat="1" ht="16.5">
      <c r="A9234" s="250"/>
      <c r="B9234" s="250"/>
      <c r="C9234" s="250"/>
      <c r="D9234" s="250"/>
      <c r="E9234" s="250"/>
      <c r="F9234" s="250"/>
      <c r="G9234" s="3"/>
      <c r="H9234" s="3"/>
      <c r="I9234" s="3"/>
      <c r="J9234" s="3"/>
      <c r="K9234" s="3"/>
      <c r="L9234" s="3"/>
      <c r="IK9234" s="3"/>
      <c r="IL9234" s="3"/>
      <c r="IM9234" s="3"/>
      <c r="IN9234" s="3"/>
      <c r="IO9234" s="3"/>
      <c r="IP9234" s="3"/>
      <c r="IQ9234" s="3"/>
      <c r="IR9234" s="3"/>
      <c r="IS9234" s="3"/>
    </row>
    <row r="9235" spans="1:253" s="2" customFormat="1" ht="16.5">
      <c r="A9235" s="250"/>
      <c r="B9235" s="250"/>
      <c r="C9235" s="250"/>
      <c r="D9235" s="250"/>
      <c r="E9235" s="250"/>
      <c r="F9235" s="250"/>
      <c r="G9235" s="3"/>
      <c r="H9235" s="3"/>
      <c r="I9235" s="3"/>
      <c r="J9235" s="3"/>
      <c r="K9235" s="3"/>
      <c r="L9235" s="3"/>
      <c r="IK9235" s="3"/>
      <c r="IL9235" s="3"/>
      <c r="IM9235" s="3"/>
      <c r="IN9235" s="3"/>
      <c r="IO9235" s="3"/>
      <c r="IP9235" s="3"/>
      <c r="IQ9235" s="3"/>
      <c r="IR9235" s="3"/>
      <c r="IS9235" s="3"/>
    </row>
    <row r="9236" spans="1:253" s="2" customFormat="1" ht="16.5">
      <c r="A9236" s="250"/>
      <c r="B9236" s="250"/>
      <c r="C9236" s="250"/>
      <c r="D9236" s="250"/>
      <c r="E9236" s="250"/>
      <c r="F9236" s="250"/>
      <c r="G9236" s="3"/>
      <c r="H9236" s="3"/>
      <c r="I9236" s="3"/>
      <c r="J9236" s="3"/>
      <c r="K9236" s="3"/>
      <c r="L9236" s="3"/>
      <c r="IK9236" s="3"/>
      <c r="IL9236" s="3"/>
      <c r="IM9236" s="3"/>
      <c r="IN9236" s="3"/>
      <c r="IO9236" s="3"/>
      <c r="IP9236" s="3"/>
      <c r="IQ9236" s="3"/>
      <c r="IR9236" s="3"/>
      <c r="IS9236" s="3"/>
    </row>
    <row r="9237" spans="1:253" s="2" customFormat="1" ht="16.5">
      <c r="A9237" s="250"/>
      <c r="B9237" s="250"/>
      <c r="C9237" s="250"/>
      <c r="D9237" s="250"/>
      <c r="E9237" s="250"/>
      <c r="F9237" s="250"/>
      <c r="G9237" s="3"/>
      <c r="H9237" s="3"/>
      <c r="I9237" s="3"/>
      <c r="J9237" s="3"/>
      <c r="K9237" s="3"/>
      <c r="L9237" s="3"/>
      <c r="IK9237" s="3"/>
      <c r="IL9237" s="3"/>
      <c r="IM9237" s="3"/>
      <c r="IN9237" s="3"/>
      <c r="IO9237" s="3"/>
      <c r="IP9237" s="3"/>
      <c r="IQ9237" s="3"/>
      <c r="IR9237" s="3"/>
      <c r="IS9237" s="3"/>
    </row>
    <row r="9238" spans="1:253" s="2" customFormat="1" ht="16.5">
      <c r="A9238" s="250"/>
      <c r="B9238" s="250"/>
      <c r="C9238" s="250"/>
      <c r="D9238" s="250"/>
      <c r="E9238" s="250"/>
      <c r="F9238" s="250"/>
      <c r="G9238" s="3"/>
      <c r="H9238" s="3"/>
      <c r="I9238" s="3"/>
      <c r="J9238" s="3"/>
      <c r="K9238" s="3"/>
      <c r="L9238" s="3"/>
      <c r="IK9238" s="3"/>
      <c r="IL9238" s="3"/>
      <c r="IM9238" s="3"/>
      <c r="IN9238" s="3"/>
      <c r="IO9238" s="3"/>
      <c r="IP9238" s="3"/>
      <c r="IQ9238" s="3"/>
      <c r="IR9238" s="3"/>
      <c r="IS9238" s="3"/>
    </row>
    <row r="9239" spans="1:253" s="2" customFormat="1" ht="16.5">
      <c r="A9239" s="250"/>
      <c r="B9239" s="250"/>
      <c r="C9239" s="250"/>
      <c r="D9239" s="250"/>
      <c r="E9239" s="250"/>
      <c r="F9239" s="250"/>
      <c r="G9239" s="3"/>
      <c r="H9239" s="3"/>
      <c r="I9239" s="3"/>
      <c r="J9239" s="3"/>
      <c r="K9239" s="3"/>
      <c r="L9239" s="3"/>
      <c r="IK9239" s="3"/>
      <c r="IL9239" s="3"/>
      <c r="IM9239" s="3"/>
      <c r="IN9239" s="3"/>
      <c r="IO9239" s="3"/>
      <c r="IP9239" s="3"/>
      <c r="IQ9239" s="3"/>
      <c r="IR9239" s="3"/>
      <c r="IS9239" s="3"/>
    </row>
    <row r="9240" spans="1:253" s="2" customFormat="1" ht="16.5">
      <c r="A9240" s="250"/>
      <c r="B9240" s="250"/>
      <c r="C9240" s="250"/>
      <c r="D9240" s="250"/>
      <c r="E9240" s="250"/>
      <c r="F9240" s="250"/>
      <c r="G9240" s="3"/>
      <c r="H9240" s="3"/>
      <c r="I9240" s="3"/>
      <c r="J9240" s="3"/>
      <c r="K9240" s="3"/>
      <c r="L9240" s="3"/>
      <c r="IK9240" s="3"/>
      <c r="IL9240" s="3"/>
      <c r="IM9240" s="3"/>
      <c r="IN9240" s="3"/>
      <c r="IO9240" s="3"/>
      <c r="IP9240" s="3"/>
      <c r="IQ9240" s="3"/>
      <c r="IR9240" s="3"/>
      <c r="IS9240" s="3"/>
    </row>
    <row r="9241" spans="1:253" s="2" customFormat="1" ht="16.5">
      <c r="A9241" s="250"/>
      <c r="B9241" s="250"/>
      <c r="C9241" s="250"/>
      <c r="D9241" s="250"/>
      <c r="E9241" s="250"/>
      <c r="F9241" s="250"/>
      <c r="G9241" s="3"/>
      <c r="H9241" s="3"/>
      <c r="I9241" s="3"/>
      <c r="J9241" s="3"/>
      <c r="K9241" s="3"/>
      <c r="L9241" s="3"/>
      <c r="IK9241" s="3"/>
      <c r="IL9241" s="3"/>
      <c r="IM9241" s="3"/>
      <c r="IN9241" s="3"/>
      <c r="IO9241" s="3"/>
      <c r="IP9241" s="3"/>
      <c r="IQ9241" s="3"/>
      <c r="IR9241" s="3"/>
      <c r="IS9241" s="3"/>
    </row>
    <row r="9242" spans="1:253" s="2" customFormat="1" ht="16.5">
      <c r="A9242" s="250"/>
      <c r="B9242" s="250"/>
      <c r="C9242" s="250"/>
      <c r="D9242" s="250"/>
      <c r="E9242" s="250"/>
      <c r="F9242" s="250"/>
      <c r="G9242" s="3"/>
      <c r="H9242" s="3"/>
      <c r="I9242" s="3"/>
      <c r="J9242" s="3"/>
      <c r="K9242" s="3"/>
      <c r="L9242" s="3"/>
      <c r="IK9242" s="3"/>
      <c r="IL9242" s="3"/>
      <c r="IM9242" s="3"/>
      <c r="IN9242" s="3"/>
      <c r="IO9242" s="3"/>
      <c r="IP9242" s="3"/>
      <c r="IQ9242" s="3"/>
      <c r="IR9242" s="3"/>
      <c r="IS9242" s="3"/>
    </row>
    <row r="9243" spans="1:253" s="2" customFormat="1" ht="16.5">
      <c r="A9243" s="250"/>
      <c r="B9243" s="250"/>
      <c r="C9243" s="250"/>
      <c r="D9243" s="250"/>
      <c r="E9243" s="250"/>
      <c r="F9243" s="250"/>
      <c r="G9243" s="3"/>
      <c r="H9243" s="3"/>
      <c r="I9243" s="3"/>
      <c r="J9243" s="3"/>
      <c r="K9243" s="3"/>
      <c r="L9243" s="3"/>
      <c r="IK9243" s="3"/>
      <c r="IL9243" s="3"/>
      <c r="IM9243" s="3"/>
      <c r="IN9243" s="3"/>
      <c r="IO9243" s="3"/>
      <c r="IP9243" s="3"/>
      <c r="IQ9243" s="3"/>
      <c r="IR9243" s="3"/>
      <c r="IS9243" s="3"/>
    </row>
    <row r="9244" spans="1:253" s="2" customFormat="1" ht="16.5">
      <c r="A9244" s="250"/>
      <c r="B9244" s="250"/>
      <c r="C9244" s="250"/>
      <c r="D9244" s="250"/>
      <c r="E9244" s="250"/>
      <c r="F9244" s="250"/>
      <c r="G9244" s="3"/>
      <c r="H9244" s="3"/>
      <c r="I9244" s="3"/>
      <c r="J9244" s="3"/>
      <c r="K9244" s="3"/>
      <c r="L9244" s="3"/>
      <c r="IK9244" s="3"/>
      <c r="IL9244" s="3"/>
      <c r="IM9244" s="3"/>
      <c r="IN9244" s="3"/>
      <c r="IO9244" s="3"/>
      <c r="IP9244" s="3"/>
      <c r="IQ9244" s="3"/>
      <c r="IR9244" s="3"/>
      <c r="IS9244" s="3"/>
    </row>
    <row r="9245" spans="1:253" s="2" customFormat="1" ht="16.5">
      <c r="A9245" s="250"/>
      <c r="B9245" s="250"/>
      <c r="C9245" s="250"/>
      <c r="D9245" s="250"/>
      <c r="E9245" s="250"/>
      <c r="F9245" s="250"/>
      <c r="G9245" s="3"/>
      <c r="H9245" s="3"/>
      <c r="I9245" s="3"/>
      <c r="J9245" s="3"/>
      <c r="K9245" s="3"/>
      <c r="L9245" s="3"/>
      <c r="IK9245" s="3"/>
      <c r="IL9245" s="3"/>
      <c r="IM9245" s="3"/>
      <c r="IN9245" s="3"/>
      <c r="IO9245" s="3"/>
      <c r="IP9245" s="3"/>
      <c r="IQ9245" s="3"/>
      <c r="IR9245" s="3"/>
      <c r="IS9245" s="3"/>
    </row>
    <row r="9246" spans="1:253" s="2" customFormat="1" ht="16.5">
      <c r="A9246" s="250"/>
      <c r="B9246" s="250"/>
      <c r="C9246" s="250"/>
      <c r="D9246" s="250"/>
      <c r="E9246" s="250"/>
      <c r="F9246" s="250"/>
      <c r="G9246" s="3"/>
      <c r="H9246" s="3"/>
      <c r="I9246" s="3"/>
      <c r="J9246" s="3"/>
      <c r="K9246" s="3"/>
      <c r="L9246" s="3"/>
      <c r="IK9246" s="3"/>
      <c r="IL9246" s="3"/>
      <c r="IM9246" s="3"/>
      <c r="IN9246" s="3"/>
      <c r="IO9246" s="3"/>
      <c r="IP9246" s="3"/>
      <c r="IQ9246" s="3"/>
      <c r="IR9246" s="3"/>
      <c r="IS9246" s="3"/>
    </row>
    <row r="9247" spans="1:253" s="2" customFormat="1" ht="16.5">
      <c r="A9247" s="250"/>
      <c r="B9247" s="250"/>
      <c r="C9247" s="250"/>
      <c r="D9247" s="250"/>
      <c r="E9247" s="250"/>
      <c r="F9247" s="250"/>
      <c r="G9247" s="3"/>
      <c r="H9247" s="3"/>
      <c r="I9247" s="3"/>
      <c r="J9247" s="3"/>
      <c r="K9247" s="3"/>
      <c r="L9247" s="3"/>
      <c r="IK9247" s="3"/>
      <c r="IL9247" s="3"/>
      <c r="IM9247" s="3"/>
      <c r="IN9247" s="3"/>
      <c r="IO9247" s="3"/>
      <c r="IP9247" s="3"/>
      <c r="IQ9247" s="3"/>
      <c r="IR9247" s="3"/>
      <c r="IS9247" s="3"/>
    </row>
    <row r="9248" spans="1:253" s="2" customFormat="1" ht="16.5">
      <c r="A9248" s="250"/>
      <c r="B9248" s="250"/>
      <c r="C9248" s="250"/>
      <c r="D9248" s="250"/>
      <c r="E9248" s="250"/>
      <c r="F9248" s="250"/>
      <c r="G9248" s="3"/>
      <c r="H9248" s="3"/>
      <c r="I9248" s="3"/>
      <c r="J9248" s="3"/>
      <c r="K9248" s="3"/>
      <c r="L9248" s="3"/>
      <c r="IK9248" s="3"/>
      <c r="IL9248" s="3"/>
      <c r="IM9248" s="3"/>
      <c r="IN9248" s="3"/>
      <c r="IO9248" s="3"/>
      <c r="IP9248" s="3"/>
      <c r="IQ9248" s="3"/>
      <c r="IR9248" s="3"/>
      <c r="IS9248" s="3"/>
    </row>
    <row r="9249" spans="1:253" s="2" customFormat="1" ht="16.5">
      <c r="A9249" s="250"/>
      <c r="B9249" s="250"/>
      <c r="C9249" s="250"/>
      <c r="D9249" s="250"/>
      <c r="E9249" s="250"/>
      <c r="F9249" s="250"/>
      <c r="G9249" s="3"/>
      <c r="H9249" s="3"/>
      <c r="I9249" s="3"/>
      <c r="J9249" s="3"/>
      <c r="K9249" s="3"/>
      <c r="L9249" s="3"/>
      <c r="IK9249" s="3"/>
      <c r="IL9249" s="3"/>
      <c r="IM9249" s="3"/>
      <c r="IN9249" s="3"/>
      <c r="IO9249" s="3"/>
      <c r="IP9249" s="3"/>
      <c r="IQ9249" s="3"/>
      <c r="IR9249" s="3"/>
      <c r="IS9249" s="3"/>
    </row>
    <row r="9250" spans="1:253" s="2" customFormat="1" ht="16.5">
      <c r="A9250" s="250"/>
      <c r="B9250" s="250"/>
      <c r="C9250" s="250"/>
      <c r="D9250" s="250"/>
      <c r="E9250" s="250"/>
      <c r="F9250" s="250"/>
      <c r="G9250" s="3"/>
      <c r="H9250" s="3"/>
      <c r="I9250" s="3"/>
      <c r="J9250" s="3"/>
      <c r="K9250" s="3"/>
      <c r="L9250" s="3"/>
      <c r="IK9250" s="3"/>
      <c r="IL9250" s="3"/>
      <c r="IM9250" s="3"/>
      <c r="IN9250" s="3"/>
      <c r="IO9250" s="3"/>
      <c r="IP9250" s="3"/>
      <c r="IQ9250" s="3"/>
      <c r="IR9250" s="3"/>
      <c r="IS9250" s="3"/>
    </row>
    <row r="9251" spans="1:253" s="2" customFormat="1" ht="16.5">
      <c r="A9251" s="250"/>
      <c r="B9251" s="250"/>
      <c r="C9251" s="250"/>
      <c r="D9251" s="250"/>
      <c r="E9251" s="250"/>
      <c r="F9251" s="250"/>
      <c r="G9251" s="3"/>
      <c r="H9251" s="3"/>
      <c r="I9251" s="3"/>
      <c r="J9251" s="3"/>
      <c r="K9251" s="3"/>
      <c r="L9251" s="3"/>
      <c r="IK9251" s="3"/>
      <c r="IL9251" s="3"/>
      <c r="IM9251" s="3"/>
      <c r="IN9251" s="3"/>
      <c r="IO9251" s="3"/>
      <c r="IP9251" s="3"/>
      <c r="IQ9251" s="3"/>
      <c r="IR9251" s="3"/>
      <c r="IS9251" s="3"/>
    </row>
    <row r="9252" spans="1:253" s="2" customFormat="1" ht="16.5">
      <c r="A9252" s="250"/>
      <c r="B9252" s="250"/>
      <c r="C9252" s="250"/>
      <c r="D9252" s="250"/>
      <c r="E9252" s="250"/>
      <c r="F9252" s="250"/>
      <c r="G9252" s="3"/>
      <c r="H9252" s="3"/>
      <c r="I9252" s="3"/>
      <c r="J9252" s="3"/>
      <c r="K9252" s="3"/>
      <c r="L9252" s="3"/>
      <c r="IK9252" s="3"/>
      <c r="IL9252" s="3"/>
      <c r="IM9252" s="3"/>
      <c r="IN9252" s="3"/>
      <c r="IO9252" s="3"/>
      <c r="IP9252" s="3"/>
      <c r="IQ9252" s="3"/>
      <c r="IR9252" s="3"/>
      <c r="IS9252" s="3"/>
    </row>
    <row r="9253" spans="1:253" s="2" customFormat="1" ht="16.5">
      <c r="A9253" s="250"/>
      <c r="B9253" s="250"/>
      <c r="C9253" s="250"/>
      <c r="D9253" s="250"/>
      <c r="E9253" s="250"/>
      <c r="F9253" s="250"/>
      <c r="G9253" s="3"/>
      <c r="H9253" s="3"/>
      <c r="I9253" s="3"/>
      <c r="J9253" s="3"/>
      <c r="K9253" s="3"/>
      <c r="L9253" s="3"/>
      <c r="IK9253" s="3"/>
      <c r="IL9253" s="3"/>
      <c r="IM9253" s="3"/>
      <c r="IN9253" s="3"/>
      <c r="IO9253" s="3"/>
      <c r="IP9253" s="3"/>
      <c r="IQ9253" s="3"/>
      <c r="IR9253" s="3"/>
      <c r="IS9253" s="3"/>
    </row>
    <row r="9254" spans="1:253" s="2" customFormat="1" ht="16.5">
      <c r="A9254" s="250"/>
      <c r="B9254" s="250"/>
      <c r="C9254" s="250"/>
      <c r="D9254" s="250"/>
      <c r="E9254" s="250"/>
      <c r="F9254" s="250"/>
      <c r="G9254" s="3"/>
      <c r="H9254" s="3"/>
      <c r="I9254" s="3"/>
      <c r="J9254" s="3"/>
      <c r="K9254" s="3"/>
      <c r="L9254" s="3"/>
      <c r="IK9254" s="3"/>
      <c r="IL9254" s="3"/>
      <c r="IM9254" s="3"/>
      <c r="IN9254" s="3"/>
      <c r="IO9254" s="3"/>
      <c r="IP9254" s="3"/>
      <c r="IQ9254" s="3"/>
      <c r="IR9254" s="3"/>
      <c r="IS9254" s="3"/>
    </row>
    <row r="9255" spans="1:253" s="2" customFormat="1" ht="16.5">
      <c r="A9255" s="250"/>
      <c r="B9255" s="250"/>
      <c r="C9255" s="250"/>
      <c r="D9255" s="250"/>
      <c r="E9255" s="250"/>
      <c r="F9255" s="250"/>
      <c r="G9255" s="3"/>
      <c r="H9255" s="3"/>
      <c r="I9255" s="3"/>
      <c r="J9255" s="3"/>
      <c r="K9255" s="3"/>
      <c r="L9255" s="3"/>
      <c r="IK9255" s="3"/>
      <c r="IL9255" s="3"/>
      <c r="IM9255" s="3"/>
      <c r="IN9255" s="3"/>
      <c r="IO9255" s="3"/>
      <c r="IP9255" s="3"/>
      <c r="IQ9255" s="3"/>
      <c r="IR9255" s="3"/>
      <c r="IS9255" s="3"/>
    </row>
    <row r="9256" spans="1:253" s="2" customFormat="1" ht="16.5">
      <c r="A9256" s="250"/>
      <c r="B9256" s="250"/>
      <c r="C9256" s="250"/>
      <c r="D9256" s="250"/>
      <c r="E9256" s="250"/>
      <c r="F9256" s="250"/>
      <c r="G9256" s="3"/>
      <c r="H9256" s="3"/>
      <c r="I9256" s="3"/>
      <c r="J9256" s="3"/>
      <c r="K9256" s="3"/>
      <c r="L9256" s="3"/>
      <c r="IK9256" s="3"/>
      <c r="IL9256" s="3"/>
      <c r="IM9256" s="3"/>
      <c r="IN9256" s="3"/>
      <c r="IO9256" s="3"/>
      <c r="IP9256" s="3"/>
      <c r="IQ9256" s="3"/>
      <c r="IR9256" s="3"/>
      <c r="IS9256" s="3"/>
    </row>
    <row r="9257" spans="1:253" s="2" customFormat="1" ht="16.5">
      <c r="A9257" s="250"/>
      <c r="B9257" s="250"/>
      <c r="C9257" s="250"/>
      <c r="D9257" s="250"/>
      <c r="E9257" s="250"/>
      <c r="F9257" s="250"/>
      <c r="G9257" s="3"/>
      <c r="H9257" s="3"/>
      <c r="I9257" s="3"/>
      <c r="J9257" s="3"/>
      <c r="K9257" s="3"/>
      <c r="L9257" s="3"/>
      <c r="IK9257" s="3"/>
      <c r="IL9257" s="3"/>
      <c r="IM9257" s="3"/>
      <c r="IN9257" s="3"/>
      <c r="IO9257" s="3"/>
      <c r="IP9257" s="3"/>
      <c r="IQ9257" s="3"/>
      <c r="IR9257" s="3"/>
      <c r="IS9257" s="3"/>
    </row>
    <row r="9258" spans="1:253" s="2" customFormat="1" ht="16.5">
      <c r="A9258" s="250"/>
      <c r="B9258" s="250"/>
      <c r="C9258" s="250"/>
      <c r="D9258" s="250"/>
      <c r="E9258" s="250"/>
      <c r="F9258" s="250"/>
      <c r="G9258" s="3"/>
      <c r="H9258" s="3"/>
      <c r="I9258" s="3"/>
      <c r="J9258" s="3"/>
      <c r="K9258" s="3"/>
      <c r="L9258" s="3"/>
      <c r="IK9258" s="3"/>
      <c r="IL9258" s="3"/>
      <c r="IM9258" s="3"/>
      <c r="IN9258" s="3"/>
      <c r="IO9258" s="3"/>
      <c r="IP9258" s="3"/>
      <c r="IQ9258" s="3"/>
      <c r="IR9258" s="3"/>
      <c r="IS9258" s="3"/>
    </row>
    <row r="9259" spans="1:253" s="2" customFormat="1" ht="16.5">
      <c r="A9259" s="250"/>
      <c r="B9259" s="250"/>
      <c r="C9259" s="250"/>
      <c r="D9259" s="250"/>
      <c r="E9259" s="250"/>
      <c r="F9259" s="250"/>
      <c r="G9259" s="3"/>
      <c r="H9259" s="3"/>
      <c r="I9259" s="3"/>
      <c r="J9259" s="3"/>
      <c r="K9259" s="3"/>
      <c r="L9259" s="3"/>
      <c r="IK9259" s="3"/>
      <c r="IL9259" s="3"/>
      <c r="IM9259" s="3"/>
      <c r="IN9259" s="3"/>
      <c r="IO9259" s="3"/>
      <c r="IP9259" s="3"/>
      <c r="IQ9259" s="3"/>
      <c r="IR9259" s="3"/>
      <c r="IS9259" s="3"/>
    </row>
    <row r="9260" spans="1:253" s="2" customFormat="1" ht="16.5">
      <c r="A9260" s="250"/>
      <c r="B9260" s="250"/>
      <c r="C9260" s="250"/>
      <c r="D9260" s="250"/>
      <c r="E9260" s="250"/>
      <c r="F9260" s="250"/>
      <c r="G9260" s="3"/>
      <c r="H9260" s="3"/>
      <c r="I9260" s="3"/>
      <c r="J9260" s="3"/>
      <c r="K9260" s="3"/>
      <c r="L9260" s="3"/>
      <c r="IK9260" s="3"/>
      <c r="IL9260" s="3"/>
      <c r="IM9260" s="3"/>
      <c r="IN9260" s="3"/>
      <c r="IO9260" s="3"/>
      <c r="IP9260" s="3"/>
      <c r="IQ9260" s="3"/>
      <c r="IR9260" s="3"/>
      <c r="IS9260" s="3"/>
    </row>
    <row r="9261" spans="1:253" s="2" customFormat="1" ht="16.5">
      <c r="A9261" s="250"/>
      <c r="B9261" s="250"/>
      <c r="C9261" s="250"/>
      <c r="D9261" s="250"/>
      <c r="E9261" s="250"/>
      <c r="F9261" s="250"/>
      <c r="G9261" s="3"/>
      <c r="H9261" s="3"/>
      <c r="I9261" s="3"/>
      <c r="J9261" s="3"/>
      <c r="K9261" s="3"/>
      <c r="L9261" s="3"/>
      <c r="IK9261" s="3"/>
      <c r="IL9261" s="3"/>
      <c r="IM9261" s="3"/>
      <c r="IN9261" s="3"/>
      <c r="IO9261" s="3"/>
      <c r="IP9261" s="3"/>
      <c r="IQ9261" s="3"/>
      <c r="IR9261" s="3"/>
      <c r="IS9261" s="3"/>
    </row>
    <row r="9262" spans="1:253" s="2" customFormat="1" ht="16.5">
      <c r="A9262" s="250"/>
      <c r="B9262" s="250"/>
      <c r="C9262" s="250"/>
      <c r="D9262" s="250"/>
      <c r="E9262" s="250"/>
      <c r="F9262" s="250"/>
      <c r="G9262" s="3"/>
      <c r="H9262" s="3"/>
      <c r="I9262" s="3"/>
      <c r="J9262" s="3"/>
      <c r="K9262" s="3"/>
      <c r="L9262" s="3"/>
      <c r="IK9262" s="3"/>
      <c r="IL9262" s="3"/>
      <c r="IM9262" s="3"/>
      <c r="IN9262" s="3"/>
      <c r="IO9262" s="3"/>
      <c r="IP9262" s="3"/>
      <c r="IQ9262" s="3"/>
      <c r="IR9262" s="3"/>
      <c r="IS9262" s="3"/>
    </row>
    <row r="9263" spans="1:253" s="2" customFormat="1" ht="16.5">
      <c r="A9263" s="250"/>
      <c r="B9263" s="250"/>
      <c r="C9263" s="250"/>
      <c r="D9263" s="250"/>
      <c r="E9263" s="250"/>
      <c r="F9263" s="250"/>
      <c r="G9263" s="3"/>
      <c r="H9263" s="3"/>
      <c r="I9263" s="3"/>
      <c r="J9263" s="3"/>
      <c r="K9263" s="3"/>
      <c r="L9263" s="3"/>
      <c r="IK9263" s="3"/>
      <c r="IL9263" s="3"/>
      <c r="IM9263" s="3"/>
      <c r="IN9263" s="3"/>
      <c r="IO9263" s="3"/>
      <c r="IP9263" s="3"/>
      <c r="IQ9263" s="3"/>
      <c r="IR9263" s="3"/>
      <c r="IS9263" s="3"/>
    </row>
    <row r="9264" spans="1:253" s="2" customFormat="1" ht="16.5">
      <c r="A9264" s="250"/>
      <c r="B9264" s="250"/>
      <c r="C9264" s="250"/>
      <c r="D9264" s="250"/>
      <c r="E9264" s="250"/>
      <c r="F9264" s="250"/>
      <c r="G9264" s="3"/>
      <c r="H9264" s="3"/>
      <c r="I9264" s="3"/>
      <c r="J9264" s="3"/>
      <c r="K9264" s="3"/>
      <c r="L9264" s="3"/>
      <c r="IK9264" s="3"/>
      <c r="IL9264" s="3"/>
      <c r="IM9264" s="3"/>
      <c r="IN9264" s="3"/>
      <c r="IO9264" s="3"/>
      <c r="IP9264" s="3"/>
      <c r="IQ9264" s="3"/>
      <c r="IR9264" s="3"/>
      <c r="IS9264" s="3"/>
    </row>
    <row r="9265" spans="1:253" s="2" customFormat="1" ht="16.5">
      <c r="A9265" s="250"/>
      <c r="B9265" s="250"/>
      <c r="C9265" s="250"/>
      <c r="D9265" s="250"/>
      <c r="E9265" s="250"/>
      <c r="F9265" s="250"/>
      <c r="G9265" s="3"/>
      <c r="H9265" s="3"/>
      <c r="I9265" s="3"/>
      <c r="J9265" s="3"/>
      <c r="K9265" s="3"/>
      <c r="L9265" s="3"/>
      <c r="IK9265" s="3"/>
      <c r="IL9265" s="3"/>
      <c r="IM9265" s="3"/>
      <c r="IN9265" s="3"/>
      <c r="IO9265" s="3"/>
      <c r="IP9265" s="3"/>
      <c r="IQ9265" s="3"/>
      <c r="IR9265" s="3"/>
      <c r="IS9265" s="3"/>
    </row>
    <row r="9266" spans="1:253" s="2" customFormat="1" ht="16.5">
      <c r="A9266" s="250"/>
      <c r="B9266" s="250"/>
      <c r="C9266" s="250"/>
      <c r="D9266" s="250"/>
      <c r="E9266" s="250"/>
      <c r="F9266" s="250"/>
      <c r="G9266" s="3"/>
      <c r="H9266" s="3"/>
      <c r="I9266" s="3"/>
      <c r="J9266" s="3"/>
      <c r="K9266" s="3"/>
      <c r="L9266" s="3"/>
      <c r="IK9266" s="3"/>
      <c r="IL9266" s="3"/>
      <c r="IM9266" s="3"/>
      <c r="IN9266" s="3"/>
      <c r="IO9266" s="3"/>
      <c r="IP9266" s="3"/>
      <c r="IQ9266" s="3"/>
      <c r="IR9266" s="3"/>
      <c r="IS9266" s="3"/>
    </row>
    <row r="9267" spans="1:253" s="2" customFormat="1" ht="16.5">
      <c r="A9267" s="250"/>
      <c r="B9267" s="250"/>
      <c r="C9267" s="250"/>
      <c r="D9267" s="250"/>
      <c r="E9267" s="250"/>
      <c r="F9267" s="250"/>
      <c r="G9267" s="3"/>
      <c r="H9267" s="3"/>
      <c r="I9267" s="3"/>
      <c r="J9267" s="3"/>
      <c r="K9267" s="3"/>
      <c r="L9267" s="3"/>
      <c r="IK9267" s="3"/>
      <c r="IL9267" s="3"/>
      <c r="IM9267" s="3"/>
      <c r="IN9267" s="3"/>
      <c r="IO9267" s="3"/>
      <c r="IP9267" s="3"/>
      <c r="IQ9267" s="3"/>
      <c r="IR9267" s="3"/>
      <c r="IS9267" s="3"/>
    </row>
    <row r="9268" spans="1:253" s="2" customFormat="1" ht="16.5">
      <c r="A9268" s="250"/>
      <c r="B9268" s="250"/>
      <c r="C9268" s="250"/>
      <c r="D9268" s="250"/>
      <c r="E9268" s="250"/>
      <c r="F9268" s="250"/>
      <c r="G9268" s="3"/>
      <c r="H9268" s="3"/>
      <c r="I9268" s="3"/>
      <c r="J9268" s="3"/>
      <c r="K9268" s="3"/>
      <c r="L9268" s="3"/>
      <c r="IK9268" s="3"/>
      <c r="IL9268" s="3"/>
      <c r="IM9268" s="3"/>
      <c r="IN9268" s="3"/>
      <c r="IO9268" s="3"/>
      <c r="IP9268" s="3"/>
      <c r="IQ9268" s="3"/>
      <c r="IR9268" s="3"/>
      <c r="IS9268" s="3"/>
    </row>
    <row r="9269" spans="1:253" s="2" customFormat="1" ht="16.5">
      <c r="A9269" s="250"/>
      <c r="B9269" s="250"/>
      <c r="C9269" s="250"/>
      <c r="D9269" s="250"/>
      <c r="E9269" s="250"/>
      <c r="F9269" s="250"/>
      <c r="G9269" s="3"/>
      <c r="H9269" s="3"/>
      <c r="I9269" s="3"/>
      <c r="J9269" s="3"/>
      <c r="K9269" s="3"/>
      <c r="L9269" s="3"/>
      <c r="IK9269" s="3"/>
      <c r="IL9269" s="3"/>
      <c r="IM9269" s="3"/>
      <c r="IN9269" s="3"/>
      <c r="IO9269" s="3"/>
      <c r="IP9269" s="3"/>
      <c r="IQ9269" s="3"/>
      <c r="IR9269" s="3"/>
      <c r="IS9269" s="3"/>
    </row>
    <row r="9270" spans="1:253" s="2" customFormat="1" ht="16.5">
      <c r="A9270" s="250"/>
      <c r="B9270" s="250"/>
      <c r="C9270" s="250"/>
      <c r="D9270" s="250"/>
      <c r="E9270" s="250"/>
      <c r="F9270" s="250"/>
      <c r="G9270" s="3"/>
      <c r="H9270" s="3"/>
      <c r="I9270" s="3"/>
      <c r="J9270" s="3"/>
      <c r="K9270" s="3"/>
      <c r="L9270" s="3"/>
      <c r="IK9270" s="3"/>
      <c r="IL9270" s="3"/>
      <c r="IM9270" s="3"/>
      <c r="IN9270" s="3"/>
      <c r="IO9270" s="3"/>
      <c r="IP9270" s="3"/>
      <c r="IQ9270" s="3"/>
      <c r="IR9270" s="3"/>
      <c r="IS9270" s="3"/>
    </row>
    <row r="9271" spans="1:253" s="2" customFormat="1" ht="16.5">
      <c r="A9271" s="250"/>
      <c r="B9271" s="250"/>
      <c r="C9271" s="250"/>
      <c r="D9271" s="250"/>
      <c r="E9271" s="250"/>
      <c r="F9271" s="250"/>
      <c r="G9271" s="3"/>
      <c r="H9271" s="3"/>
      <c r="I9271" s="3"/>
      <c r="J9271" s="3"/>
      <c r="K9271" s="3"/>
      <c r="L9271" s="3"/>
      <c r="IK9271" s="3"/>
      <c r="IL9271" s="3"/>
      <c r="IM9271" s="3"/>
      <c r="IN9271" s="3"/>
      <c r="IO9271" s="3"/>
      <c r="IP9271" s="3"/>
      <c r="IQ9271" s="3"/>
      <c r="IR9271" s="3"/>
      <c r="IS9271" s="3"/>
    </row>
    <row r="9272" spans="1:253" s="2" customFormat="1" ht="16.5">
      <c r="A9272" s="250"/>
      <c r="B9272" s="250"/>
      <c r="C9272" s="250"/>
      <c r="D9272" s="250"/>
      <c r="E9272" s="250"/>
      <c r="F9272" s="250"/>
      <c r="G9272" s="3"/>
      <c r="H9272" s="3"/>
      <c r="I9272" s="3"/>
      <c r="J9272" s="3"/>
      <c r="K9272" s="3"/>
      <c r="L9272" s="3"/>
      <c r="IK9272" s="3"/>
      <c r="IL9272" s="3"/>
      <c r="IM9272" s="3"/>
      <c r="IN9272" s="3"/>
      <c r="IO9272" s="3"/>
      <c r="IP9272" s="3"/>
      <c r="IQ9272" s="3"/>
      <c r="IR9272" s="3"/>
      <c r="IS9272" s="3"/>
    </row>
    <row r="9273" spans="1:253" s="2" customFormat="1" ht="16.5">
      <c r="A9273" s="250"/>
      <c r="B9273" s="250"/>
      <c r="C9273" s="250"/>
      <c r="D9273" s="250"/>
      <c r="E9273" s="250"/>
      <c r="F9273" s="250"/>
      <c r="G9273" s="3"/>
      <c r="H9273" s="3"/>
      <c r="I9273" s="3"/>
      <c r="J9273" s="3"/>
      <c r="K9273" s="3"/>
      <c r="L9273" s="3"/>
      <c r="IK9273" s="3"/>
      <c r="IL9273" s="3"/>
      <c r="IM9273" s="3"/>
      <c r="IN9273" s="3"/>
      <c r="IO9273" s="3"/>
      <c r="IP9273" s="3"/>
      <c r="IQ9273" s="3"/>
      <c r="IR9273" s="3"/>
      <c r="IS9273" s="3"/>
    </row>
    <row r="9274" spans="1:253" s="2" customFormat="1" ht="16.5">
      <c r="A9274" s="250"/>
      <c r="B9274" s="250"/>
      <c r="C9274" s="250"/>
      <c r="D9274" s="250"/>
      <c r="E9274" s="250"/>
      <c r="F9274" s="250"/>
      <c r="G9274" s="3"/>
      <c r="H9274" s="3"/>
      <c r="I9274" s="3"/>
      <c r="J9274" s="3"/>
      <c r="K9274" s="3"/>
      <c r="L9274" s="3"/>
      <c r="IK9274" s="3"/>
      <c r="IL9274" s="3"/>
      <c r="IM9274" s="3"/>
      <c r="IN9274" s="3"/>
      <c r="IO9274" s="3"/>
      <c r="IP9274" s="3"/>
      <c r="IQ9274" s="3"/>
      <c r="IR9274" s="3"/>
      <c r="IS9274" s="3"/>
    </row>
    <row r="9275" spans="1:253" s="2" customFormat="1" ht="16.5">
      <c r="A9275" s="250"/>
      <c r="B9275" s="250"/>
      <c r="C9275" s="250"/>
      <c r="D9275" s="250"/>
      <c r="E9275" s="250"/>
      <c r="F9275" s="250"/>
      <c r="G9275" s="3"/>
      <c r="H9275" s="3"/>
      <c r="I9275" s="3"/>
      <c r="J9275" s="3"/>
      <c r="K9275" s="3"/>
      <c r="L9275" s="3"/>
      <c r="IK9275" s="3"/>
      <c r="IL9275" s="3"/>
      <c r="IM9275" s="3"/>
      <c r="IN9275" s="3"/>
      <c r="IO9275" s="3"/>
      <c r="IP9275" s="3"/>
      <c r="IQ9275" s="3"/>
      <c r="IR9275" s="3"/>
      <c r="IS9275" s="3"/>
    </row>
    <row r="9276" spans="1:253" s="2" customFormat="1" ht="16.5">
      <c r="A9276" s="250"/>
      <c r="B9276" s="250"/>
      <c r="C9276" s="250"/>
      <c r="D9276" s="250"/>
      <c r="E9276" s="250"/>
      <c r="F9276" s="250"/>
      <c r="G9276" s="3"/>
      <c r="H9276" s="3"/>
      <c r="I9276" s="3"/>
      <c r="J9276" s="3"/>
      <c r="K9276" s="3"/>
      <c r="L9276" s="3"/>
      <c r="IK9276" s="3"/>
      <c r="IL9276" s="3"/>
      <c r="IM9276" s="3"/>
      <c r="IN9276" s="3"/>
      <c r="IO9276" s="3"/>
      <c r="IP9276" s="3"/>
      <c r="IQ9276" s="3"/>
      <c r="IR9276" s="3"/>
      <c r="IS9276" s="3"/>
    </row>
    <row r="9277" spans="1:253" s="2" customFormat="1" ht="16.5">
      <c r="A9277" s="250"/>
      <c r="B9277" s="250"/>
      <c r="C9277" s="250"/>
      <c r="D9277" s="250"/>
      <c r="E9277" s="250"/>
      <c r="F9277" s="250"/>
      <c r="G9277" s="3"/>
      <c r="H9277" s="3"/>
      <c r="I9277" s="3"/>
      <c r="J9277" s="3"/>
      <c r="K9277" s="3"/>
      <c r="L9277" s="3"/>
      <c r="IK9277" s="3"/>
      <c r="IL9277" s="3"/>
      <c r="IM9277" s="3"/>
      <c r="IN9277" s="3"/>
      <c r="IO9277" s="3"/>
      <c r="IP9277" s="3"/>
      <c r="IQ9277" s="3"/>
      <c r="IR9277" s="3"/>
      <c r="IS9277" s="3"/>
    </row>
    <row r="9278" spans="1:253" s="2" customFormat="1" ht="16.5">
      <c r="A9278" s="250"/>
      <c r="B9278" s="250"/>
      <c r="C9278" s="250"/>
      <c r="D9278" s="250"/>
      <c r="E9278" s="250"/>
      <c r="F9278" s="250"/>
      <c r="G9278" s="3"/>
      <c r="H9278" s="3"/>
      <c r="I9278" s="3"/>
      <c r="J9278" s="3"/>
      <c r="K9278" s="3"/>
      <c r="L9278" s="3"/>
      <c r="IK9278" s="3"/>
      <c r="IL9278" s="3"/>
      <c r="IM9278" s="3"/>
      <c r="IN9278" s="3"/>
      <c r="IO9278" s="3"/>
      <c r="IP9278" s="3"/>
      <c r="IQ9278" s="3"/>
      <c r="IR9278" s="3"/>
      <c r="IS9278" s="3"/>
    </row>
    <row r="9279" spans="1:253" s="2" customFormat="1" ht="16.5">
      <c r="A9279" s="250"/>
      <c r="B9279" s="250"/>
      <c r="C9279" s="250"/>
      <c r="D9279" s="250"/>
      <c r="E9279" s="250"/>
      <c r="F9279" s="250"/>
      <c r="G9279" s="3"/>
      <c r="H9279" s="3"/>
      <c r="I9279" s="3"/>
      <c r="J9279" s="3"/>
      <c r="K9279" s="3"/>
      <c r="L9279" s="3"/>
      <c r="IK9279" s="3"/>
      <c r="IL9279" s="3"/>
      <c r="IM9279" s="3"/>
      <c r="IN9279" s="3"/>
      <c r="IO9279" s="3"/>
      <c r="IP9279" s="3"/>
      <c r="IQ9279" s="3"/>
      <c r="IR9279" s="3"/>
      <c r="IS9279" s="3"/>
    </row>
    <row r="9280" spans="1:253" s="2" customFormat="1" ht="16.5">
      <c r="A9280" s="250"/>
      <c r="B9280" s="250"/>
      <c r="C9280" s="250"/>
      <c r="D9280" s="250"/>
      <c r="E9280" s="250"/>
      <c r="F9280" s="250"/>
      <c r="G9280" s="3"/>
      <c r="H9280" s="3"/>
      <c r="I9280" s="3"/>
      <c r="J9280" s="3"/>
      <c r="K9280" s="3"/>
      <c r="L9280" s="3"/>
      <c r="IK9280" s="3"/>
      <c r="IL9280" s="3"/>
      <c r="IM9280" s="3"/>
      <c r="IN9280" s="3"/>
      <c r="IO9280" s="3"/>
      <c r="IP9280" s="3"/>
      <c r="IQ9280" s="3"/>
      <c r="IR9280" s="3"/>
      <c r="IS9280" s="3"/>
    </row>
    <row r="9281" spans="1:253" s="2" customFormat="1" ht="16.5">
      <c r="A9281" s="250"/>
      <c r="B9281" s="250"/>
      <c r="C9281" s="250"/>
      <c r="D9281" s="250"/>
      <c r="E9281" s="250"/>
      <c r="F9281" s="250"/>
      <c r="G9281" s="3"/>
      <c r="H9281" s="3"/>
      <c r="I9281" s="3"/>
      <c r="J9281" s="3"/>
      <c r="K9281" s="3"/>
      <c r="L9281" s="3"/>
      <c r="IK9281" s="3"/>
      <c r="IL9281" s="3"/>
      <c r="IM9281" s="3"/>
      <c r="IN9281" s="3"/>
      <c r="IO9281" s="3"/>
      <c r="IP9281" s="3"/>
      <c r="IQ9281" s="3"/>
      <c r="IR9281" s="3"/>
      <c r="IS9281" s="3"/>
    </row>
    <row r="9282" spans="1:253" s="2" customFormat="1" ht="16.5">
      <c r="A9282" s="250"/>
      <c r="B9282" s="250"/>
      <c r="C9282" s="250"/>
      <c r="D9282" s="250"/>
      <c r="E9282" s="250"/>
      <c r="F9282" s="250"/>
      <c r="G9282" s="3"/>
      <c r="H9282" s="3"/>
      <c r="I9282" s="3"/>
      <c r="J9282" s="3"/>
      <c r="K9282" s="3"/>
      <c r="L9282" s="3"/>
      <c r="IK9282" s="3"/>
      <c r="IL9282" s="3"/>
      <c r="IM9282" s="3"/>
      <c r="IN9282" s="3"/>
      <c r="IO9282" s="3"/>
      <c r="IP9282" s="3"/>
      <c r="IQ9282" s="3"/>
      <c r="IR9282" s="3"/>
      <c r="IS9282" s="3"/>
    </row>
    <row r="9283" spans="1:253" s="2" customFormat="1" ht="16.5">
      <c r="A9283" s="250"/>
      <c r="B9283" s="250"/>
      <c r="C9283" s="250"/>
      <c r="D9283" s="250"/>
      <c r="E9283" s="250"/>
      <c r="F9283" s="250"/>
      <c r="G9283" s="3"/>
      <c r="H9283" s="3"/>
      <c r="I9283" s="3"/>
      <c r="J9283" s="3"/>
      <c r="K9283" s="3"/>
      <c r="L9283" s="3"/>
      <c r="IK9283" s="3"/>
      <c r="IL9283" s="3"/>
      <c r="IM9283" s="3"/>
      <c r="IN9283" s="3"/>
      <c r="IO9283" s="3"/>
      <c r="IP9283" s="3"/>
      <c r="IQ9283" s="3"/>
      <c r="IR9283" s="3"/>
      <c r="IS9283" s="3"/>
    </row>
    <row r="9284" spans="1:253" s="2" customFormat="1" ht="16.5">
      <c r="A9284" s="250"/>
      <c r="B9284" s="250"/>
      <c r="C9284" s="250"/>
      <c r="D9284" s="250"/>
      <c r="E9284" s="250"/>
      <c r="F9284" s="250"/>
      <c r="G9284" s="3"/>
      <c r="H9284" s="3"/>
      <c r="I9284" s="3"/>
      <c r="J9284" s="3"/>
      <c r="K9284" s="3"/>
      <c r="L9284" s="3"/>
      <c r="IK9284" s="3"/>
      <c r="IL9284" s="3"/>
      <c r="IM9284" s="3"/>
      <c r="IN9284" s="3"/>
      <c r="IO9284" s="3"/>
      <c r="IP9284" s="3"/>
      <c r="IQ9284" s="3"/>
      <c r="IR9284" s="3"/>
      <c r="IS9284" s="3"/>
    </row>
    <row r="9285" spans="1:253" s="2" customFormat="1" ht="16.5">
      <c r="A9285" s="250"/>
      <c r="B9285" s="250"/>
      <c r="C9285" s="250"/>
      <c r="D9285" s="250"/>
      <c r="E9285" s="250"/>
      <c r="F9285" s="250"/>
      <c r="G9285" s="3"/>
      <c r="H9285" s="3"/>
      <c r="I9285" s="3"/>
      <c r="J9285" s="3"/>
      <c r="K9285" s="3"/>
      <c r="L9285" s="3"/>
      <c r="IK9285" s="3"/>
      <c r="IL9285" s="3"/>
      <c r="IM9285" s="3"/>
      <c r="IN9285" s="3"/>
      <c r="IO9285" s="3"/>
      <c r="IP9285" s="3"/>
      <c r="IQ9285" s="3"/>
      <c r="IR9285" s="3"/>
      <c r="IS9285" s="3"/>
    </row>
    <row r="9286" spans="1:253" s="2" customFormat="1" ht="16.5">
      <c r="A9286" s="250"/>
      <c r="B9286" s="250"/>
      <c r="C9286" s="250"/>
      <c r="D9286" s="250"/>
      <c r="E9286" s="250"/>
      <c r="F9286" s="250"/>
      <c r="G9286" s="3"/>
      <c r="H9286" s="3"/>
      <c r="I9286" s="3"/>
      <c r="J9286" s="3"/>
      <c r="K9286" s="3"/>
      <c r="L9286" s="3"/>
      <c r="IK9286" s="3"/>
      <c r="IL9286" s="3"/>
      <c r="IM9286" s="3"/>
      <c r="IN9286" s="3"/>
      <c r="IO9286" s="3"/>
      <c r="IP9286" s="3"/>
      <c r="IQ9286" s="3"/>
      <c r="IR9286" s="3"/>
      <c r="IS9286" s="3"/>
    </row>
    <row r="9287" spans="1:253" s="2" customFormat="1" ht="16.5">
      <c r="A9287" s="250"/>
      <c r="B9287" s="250"/>
      <c r="C9287" s="250"/>
      <c r="D9287" s="250"/>
      <c r="E9287" s="250"/>
      <c r="F9287" s="250"/>
      <c r="G9287" s="3"/>
      <c r="H9287" s="3"/>
      <c r="I9287" s="3"/>
      <c r="J9287" s="3"/>
      <c r="K9287" s="3"/>
      <c r="L9287" s="3"/>
      <c r="IK9287" s="3"/>
      <c r="IL9287" s="3"/>
      <c r="IM9287" s="3"/>
      <c r="IN9287" s="3"/>
      <c r="IO9287" s="3"/>
      <c r="IP9287" s="3"/>
      <c r="IQ9287" s="3"/>
      <c r="IR9287" s="3"/>
      <c r="IS9287" s="3"/>
    </row>
    <row r="9288" spans="1:253" s="2" customFormat="1" ht="16.5">
      <c r="A9288" s="250"/>
      <c r="B9288" s="250"/>
      <c r="C9288" s="250"/>
      <c r="D9288" s="250"/>
      <c r="E9288" s="250"/>
      <c r="F9288" s="250"/>
      <c r="G9288" s="3"/>
      <c r="H9288" s="3"/>
      <c r="I9288" s="3"/>
      <c r="J9288" s="3"/>
      <c r="K9288" s="3"/>
      <c r="L9288" s="3"/>
      <c r="IK9288" s="3"/>
      <c r="IL9288" s="3"/>
      <c r="IM9288" s="3"/>
      <c r="IN9288" s="3"/>
      <c r="IO9288" s="3"/>
      <c r="IP9288" s="3"/>
      <c r="IQ9288" s="3"/>
      <c r="IR9288" s="3"/>
      <c r="IS9288" s="3"/>
    </row>
    <row r="9289" spans="1:253" s="2" customFormat="1" ht="16.5">
      <c r="A9289" s="250"/>
      <c r="B9289" s="250"/>
      <c r="C9289" s="250"/>
      <c r="D9289" s="250"/>
      <c r="E9289" s="250"/>
      <c r="F9289" s="250"/>
      <c r="G9289" s="3"/>
      <c r="H9289" s="3"/>
      <c r="I9289" s="3"/>
      <c r="J9289" s="3"/>
      <c r="K9289" s="3"/>
      <c r="L9289" s="3"/>
      <c r="IK9289" s="3"/>
      <c r="IL9289" s="3"/>
      <c r="IM9289" s="3"/>
      <c r="IN9289" s="3"/>
      <c r="IO9289" s="3"/>
      <c r="IP9289" s="3"/>
      <c r="IQ9289" s="3"/>
      <c r="IR9289" s="3"/>
      <c r="IS9289" s="3"/>
    </row>
    <row r="9290" spans="1:253" s="2" customFormat="1" ht="16.5">
      <c r="A9290" s="250"/>
      <c r="B9290" s="250"/>
      <c r="C9290" s="250"/>
      <c r="D9290" s="250"/>
      <c r="E9290" s="250"/>
      <c r="F9290" s="250"/>
      <c r="G9290" s="3"/>
      <c r="H9290" s="3"/>
      <c r="I9290" s="3"/>
      <c r="J9290" s="3"/>
      <c r="K9290" s="3"/>
      <c r="L9290" s="3"/>
      <c r="IK9290" s="3"/>
      <c r="IL9290" s="3"/>
      <c r="IM9290" s="3"/>
      <c r="IN9290" s="3"/>
      <c r="IO9290" s="3"/>
      <c r="IP9290" s="3"/>
      <c r="IQ9290" s="3"/>
      <c r="IR9290" s="3"/>
      <c r="IS9290" s="3"/>
    </row>
    <row r="9291" spans="1:253" s="2" customFormat="1" ht="16.5">
      <c r="A9291" s="250"/>
      <c r="B9291" s="250"/>
      <c r="C9291" s="250"/>
      <c r="D9291" s="250"/>
      <c r="E9291" s="250"/>
      <c r="F9291" s="250"/>
      <c r="G9291" s="3"/>
      <c r="H9291" s="3"/>
      <c r="I9291" s="3"/>
      <c r="J9291" s="3"/>
      <c r="K9291" s="3"/>
      <c r="L9291" s="3"/>
      <c r="IK9291" s="3"/>
      <c r="IL9291" s="3"/>
      <c r="IM9291" s="3"/>
      <c r="IN9291" s="3"/>
      <c r="IO9291" s="3"/>
      <c r="IP9291" s="3"/>
      <c r="IQ9291" s="3"/>
      <c r="IR9291" s="3"/>
      <c r="IS9291" s="3"/>
    </row>
    <row r="9292" spans="1:253" s="2" customFormat="1" ht="16.5">
      <c r="A9292" s="250"/>
      <c r="B9292" s="250"/>
      <c r="C9292" s="250"/>
      <c r="D9292" s="250"/>
      <c r="E9292" s="250"/>
      <c r="F9292" s="250"/>
      <c r="G9292" s="3"/>
      <c r="H9292" s="3"/>
      <c r="I9292" s="3"/>
      <c r="J9292" s="3"/>
      <c r="K9292" s="3"/>
      <c r="L9292" s="3"/>
      <c r="IK9292" s="3"/>
      <c r="IL9292" s="3"/>
      <c r="IM9292" s="3"/>
      <c r="IN9292" s="3"/>
      <c r="IO9292" s="3"/>
      <c r="IP9292" s="3"/>
      <c r="IQ9292" s="3"/>
      <c r="IR9292" s="3"/>
      <c r="IS9292" s="3"/>
    </row>
    <row r="9293" spans="1:253" s="2" customFormat="1" ht="16.5">
      <c r="A9293" s="250"/>
      <c r="B9293" s="250"/>
      <c r="C9293" s="250"/>
      <c r="D9293" s="250"/>
      <c r="E9293" s="250"/>
      <c r="F9293" s="250"/>
      <c r="G9293" s="3"/>
      <c r="H9293" s="3"/>
      <c r="I9293" s="3"/>
      <c r="J9293" s="3"/>
      <c r="K9293" s="3"/>
      <c r="L9293" s="3"/>
      <c r="IK9293" s="3"/>
      <c r="IL9293" s="3"/>
      <c r="IM9293" s="3"/>
      <c r="IN9293" s="3"/>
      <c r="IO9293" s="3"/>
      <c r="IP9293" s="3"/>
      <c r="IQ9293" s="3"/>
      <c r="IR9293" s="3"/>
      <c r="IS9293" s="3"/>
    </row>
    <row r="9294" spans="1:253" s="2" customFormat="1" ht="16.5">
      <c r="A9294" s="250"/>
      <c r="B9294" s="250"/>
      <c r="C9294" s="250"/>
      <c r="D9294" s="250"/>
      <c r="E9294" s="250"/>
      <c r="F9294" s="250"/>
      <c r="G9294" s="3"/>
      <c r="H9294" s="3"/>
      <c r="I9294" s="3"/>
      <c r="J9294" s="3"/>
      <c r="K9294" s="3"/>
      <c r="L9294" s="3"/>
      <c r="IK9294" s="3"/>
      <c r="IL9294" s="3"/>
      <c r="IM9294" s="3"/>
      <c r="IN9294" s="3"/>
      <c r="IO9294" s="3"/>
      <c r="IP9294" s="3"/>
      <c r="IQ9294" s="3"/>
      <c r="IR9294" s="3"/>
      <c r="IS9294" s="3"/>
    </row>
    <row r="9295" spans="1:253" s="2" customFormat="1" ht="16.5">
      <c r="A9295" s="250"/>
      <c r="B9295" s="250"/>
      <c r="C9295" s="250"/>
      <c r="D9295" s="250"/>
      <c r="E9295" s="250"/>
      <c r="F9295" s="250"/>
      <c r="G9295" s="3"/>
      <c r="H9295" s="3"/>
      <c r="I9295" s="3"/>
      <c r="J9295" s="3"/>
      <c r="K9295" s="3"/>
      <c r="L9295" s="3"/>
      <c r="IK9295" s="3"/>
      <c r="IL9295" s="3"/>
      <c r="IM9295" s="3"/>
      <c r="IN9295" s="3"/>
      <c r="IO9295" s="3"/>
      <c r="IP9295" s="3"/>
      <c r="IQ9295" s="3"/>
      <c r="IR9295" s="3"/>
      <c r="IS9295" s="3"/>
    </row>
    <row r="9296" spans="1:253" s="2" customFormat="1" ht="16.5">
      <c r="A9296" s="250"/>
      <c r="B9296" s="250"/>
      <c r="C9296" s="250"/>
      <c r="D9296" s="250"/>
      <c r="E9296" s="250"/>
      <c r="F9296" s="250"/>
      <c r="G9296" s="3"/>
      <c r="H9296" s="3"/>
      <c r="I9296" s="3"/>
      <c r="J9296" s="3"/>
      <c r="K9296" s="3"/>
      <c r="L9296" s="3"/>
      <c r="IK9296" s="3"/>
      <c r="IL9296" s="3"/>
      <c r="IM9296" s="3"/>
      <c r="IN9296" s="3"/>
      <c r="IO9296" s="3"/>
      <c r="IP9296" s="3"/>
      <c r="IQ9296" s="3"/>
      <c r="IR9296" s="3"/>
      <c r="IS9296" s="3"/>
    </row>
    <row r="9297" spans="1:253" s="2" customFormat="1" ht="16.5">
      <c r="A9297" s="250"/>
      <c r="B9297" s="250"/>
      <c r="C9297" s="250"/>
      <c r="D9297" s="250"/>
      <c r="E9297" s="250"/>
      <c r="F9297" s="250"/>
      <c r="G9297" s="3"/>
      <c r="H9297" s="3"/>
      <c r="I9297" s="3"/>
      <c r="J9297" s="3"/>
      <c r="K9297" s="3"/>
      <c r="L9297" s="3"/>
      <c r="IK9297" s="3"/>
      <c r="IL9297" s="3"/>
      <c r="IM9297" s="3"/>
      <c r="IN9297" s="3"/>
      <c r="IO9297" s="3"/>
      <c r="IP9297" s="3"/>
      <c r="IQ9297" s="3"/>
      <c r="IR9297" s="3"/>
      <c r="IS9297" s="3"/>
    </row>
    <row r="9298" spans="1:253" s="2" customFormat="1" ht="16.5">
      <c r="A9298" s="250"/>
      <c r="B9298" s="250"/>
      <c r="C9298" s="250"/>
      <c r="D9298" s="250"/>
      <c r="E9298" s="250"/>
      <c r="F9298" s="250"/>
      <c r="G9298" s="3"/>
      <c r="H9298" s="3"/>
      <c r="I9298" s="3"/>
      <c r="J9298" s="3"/>
      <c r="K9298" s="3"/>
      <c r="L9298" s="3"/>
      <c r="IK9298" s="3"/>
      <c r="IL9298" s="3"/>
      <c r="IM9298" s="3"/>
      <c r="IN9298" s="3"/>
      <c r="IO9298" s="3"/>
      <c r="IP9298" s="3"/>
      <c r="IQ9298" s="3"/>
      <c r="IR9298" s="3"/>
      <c r="IS9298" s="3"/>
    </row>
    <row r="9299" spans="1:253" s="2" customFormat="1" ht="16.5">
      <c r="A9299" s="250"/>
      <c r="B9299" s="250"/>
      <c r="C9299" s="250"/>
      <c r="D9299" s="250"/>
      <c r="E9299" s="250"/>
      <c r="F9299" s="250"/>
      <c r="G9299" s="3"/>
      <c r="H9299" s="3"/>
      <c r="I9299" s="3"/>
      <c r="J9299" s="3"/>
      <c r="K9299" s="3"/>
      <c r="L9299" s="3"/>
      <c r="IK9299" s="3"/>
      <c r="IL9299" s="3"/>
      <c r="IM9299" s="3"/>
      <c r="IN9299" s="3"/>
      <c r="IO9299" s="3"/>
      <c r="IP9299" s="3"/>
      <c r="IQ9299" s="3"/>
      <c r="IR9299" s="3"/>
      <c r="IS9299" s="3"/>
    </row>
    <row r="9300" spans="1:253" s="2" customFormat="1" ht="16.5">
      <c r="A9300" s="250"/>
      <c r="B9300" s="250"/>
      <c r="C9300" s="250"/>
      <c r="D9300" s="250"/>
      <c r="E9300" s="250"/>
      <c r="F9300" s="250"/>
      <c r="G9300" s="3"/>
      <c r="H9300" s="3"/>
      <c r="I9300" s="3"/>
      <c r="J9300" s="3"/>
      <c r="K9300" s="3"/>
      <c r="L9300" s="3"/>
      <c r="IK9300" s="3"/>
      <c r="IL9300" s="3"/>
      <c r="IM9300" s="3"/>
      <c r="IN9300" s="3"/>
      <c r="IO9300" s="3"/>
      <c r="IP9300" s="3"/>
      <c r="IQ9300" s="3"/>
      <c r="IR9300" s="3"/>
      <c r="IS9300" s="3"/>
    </row>
    <row r="9301" spans="1:253" s="2" customFormat="1" ht="16.5">
      <c r="A9301" s="250"/>
      <c r="B9301" s="250"/>
      <c r="C9301" s="250"/>
      <c r="D9301" s="250"/>
      <c r="E9301" s="250"/>
      <c r="F9301" s="250"/>
      <c r="G9301" s="3"/>
      <c r="H9301" s="3"/>
      <c r="I9301" s="3"/>
      <c r="J9301" s="3"/>
      <c r="K9301" s="3"/>
      <c r="L9301" s="3"/>
      <c r="IK9301" s="3"/>
      <c r="IL9301" s="3"/>
      <c r="IM9301" s="3"/>
      <c r="IN9301" s="3"/>
      <c r="IO9301" s="3"/>
      <c r="IP9301" s="3"/>
      <c r="IQ9301" s="3"/>
      <c r="IR9301" s="3"/>
      <c r="IS9301" s="3"/>
    </row>
    <row r="9302" spans="1:253" s="2" customFormat="1" ht="16.5">
      <c r="A9302" s="250"/>
      <c r="B9302" s="250"/>
      <c r="C9302" s="250"/>
      <c r="D9302" s="250"/>
      <c r="E9302" s="250"/>
      <c r="F9302" s="250"/>
      <c r="G9302" s="3"/>
      <c r="H9302" s="3"/>
      <c r="I9302" s="3"/>
      <c r="J9302" s="3"/>
      <c r="K9302" s="3"/>
      <c r="L9302" s="3"/>
      <c r="IK9302" s="3"/>
      <c r="IL9302" s="3"/>
      <c r="IM9302" s="3"/>
      <c r="IN9302" s="3"/>
      <c r="IO9302" s="3"/>
      <c r="IP9302" s="3"/>
      <c r="IQ9302" s="3"/>
      <c r="IR9302" s="3"/>
      <c r="IS9302" s="3"/>
    </row>
    <row r="9303" spans="1:253" s="2" customFormat="1" ht="16.5">
      <c r="A9303" s="250"/>
      <c r="B9303" s="250"/>
      <c r="C9303" s="250"/>
      <c r="D9303" s="250"/>
      <c r="E9303" s="250"/>
      <c r="F9303" s="250"/>
      <c r="G9303" s="3"/>
      <c r="H9303" s="3"/>
      <c r="I9303" s="3"/>
      <c r="J9303" s="3"/>
      <c r="K9303" s="3"/>
      <c r="L9303" s="3"/>
      <c r="IK9303" s="3"/>
      <c r="IL9303" s="3"/>
      <c r="IM9303" s="3"/>
      <c r="IN9303" s="3"/>
      <c r="IO9303" s="3"/>
      <c r="IP9303" s="3"/>
      <c r="IQ9303" s="3"/>
      <c r="IR9303" s="3"/>
      <c r="IS9303" s="3"/>
    </row>
    <row r="9304" spans="1:253" s="2" customFormat="1" ht="16.5">
      <c r="A9304" s="250"/>
      <c r="B9304" s="250"/>
      <c r="C9304" s="250"/>
      <c r="D9304" s="250"/>
      <c r="E9304" s="250"/>
      <c r="F9304" s="250"/>
      <c r="G9304" s="3"/>
      <c r="H9304" s="3"/>
      <c r="I9304" s="3"/>
      <c r="J9304" s="3"/>
      <c r="K9304" s="3"/>
      <c r="L9304" s="3"/>
      <c r="IK9304" s="3"/>
      <c r="IL9304" s="3"/>
      <c r="IM9304" s="3"/>
      <c r="IN9304" s="3"/>
      <c r="IO9304" s="3"/>
      <c r="IP9304" s="3"/>
      <c r="IQ9304" s="3"/>
      <c r="IR9304" s="3"/>
      <c r="IS9304" s="3"/>
    </row>
    <row r="9305" spans="1:253" s="2" customFormat="1" ht="16.5">
      <c r="A9305" s="250"/>
      <c r="B9305" s="250"/>
      <c r="C9305" s="250"/>
      <c r="D9305" s="250"/>
      <c r="E9305" s="250"/>
      <c r="F9305" s="250"/>
      <c r="G9305" s="3"/>
      <c r="H9305" s="3"/>
      <c r="I9305" s="3"/>
      <c r="J9305" s="3"/>
      <c r="K9305" s="3"/>
      <c r="L9305" s="3"/>
      <c r="IK9305" s="3"/>
      <c r="IL9305" s="3"/>
      <c r="IM9305" s="3"/>
      <c r="IN9305" s="3"/>
      <c r="IO9305" s="3"/>
      <c r="IP9305" s="3"/>
      <c r="IQ9305" s="3"/>
      <c r="IR9305" s="3"/>
      <c r="IS9305" s="3"/>
    </row>
    <row r="9306" spans="1:253" s="2" customFormat="1" ht="16.5">
      <c r="A9306" s="250"/>
      <c r="B9306" s="250"/>
      <c r="C9306" s="250"/>
      <c r="D9306" s="250"/>
      <c r="E9306" s="250"/>
      <c r="F9306" s="250"/>
      <c r="G9306" s="3"/>
      <c r="H9306" s="3"/>
      <c r="I9306" s="3"/>
      <c r="J9306" s="3"/>
      <c r="K9306" s="3"/>
      <c r="L9306" s="3"/>
      <c r="IK9306" s="3"/>
      <c r="IL9306" s="3"/>
      <c r="IM9306" s="3"/>
      <c r="IN9306" s="3"/>
      <c r="IO9306" s="3"/>
      <c r="IP9306" s="3"/>
      <c r="IQ9306" s="3"/>
      <c r="IR9306" s="3"/>
      <c r="IS9306" s="3"/>
    </row>
    <row r="9307" spans="1:253" s="2" customFormat="1" ht="16.5">
      <c r="A9307" s="250"/>
      <c r="B9307" s="250"/>
      <c r="C9307" s="250"/>
      <c r="D9307" s="250"/>
      <c r="E9307" s="250"/>
      <c r="F9307" s="250"/>
      <c r="G9307" s="3"/>
      <c r="H9307" s="3"/>
      <c r="I9307" s="3"/>
      <c r="J9307" s="3"/>
      <c r="K9307" s="3"/>
      <c r="L9307" s="3"/>
      <c r="IK9307" s="3"/>
      <c r="IL9307" s="3"/>
      <c r="IM9307" s="3"/>
      <c r="IN9307" s="3"/>
      <c r="IO9307" s="3"/>
      <c r="IP9307" s="3"/>
      <c r="IQ9307" s="3"/>
      <c r="IR9307" s="3"/>
      <c r="IS9307" s="3"/>
    </row>
    <row r="9308" spans="1:253" s="2" customFormat="1" ht="16.5">
      <c r="A9308" s="250"/>
      <c r="B9308" s="250"/>
      <c r="C9308" s="250"/>
      <c r="D9308" s="250"/>
      <c r="E9308" s="250"/>
      <c r="F9308" s="250"/>
      <c r="G9308" s="3"/>
      <c r="H9308" s="3"/>
      <c r="I9308" s="3"/>
      <c r="J9308" s="3"/>
      <c r="K9308" s="3"/>
      <c r="L9308" s="3"/>
      <c r="IK9308" s="3"/>
      <c r="IL9308" s="3"/>
      <c r="IM9308" s="3"/>
      <c r="IN9308" s="3"/>
      <c r="IO9308" s="3"/>
      <c r="IP9308" s="3"/>
      <c r="IQ9308" s="3"/>
      <c r="IR9308" s="3"/>
      <c r="IS9308" s="3"/>
    </row>
    <row r="9309" spans="1:253" s="2" customFormat="1" ht="16.5">
      <c r="A9309" s="250"/>
      <c r="B9309" s="250"/>
      <c r="C9309" s="250"/>
      <c r="D9309" s="250"/>
      <c r="E9309" s="250"/>
      <c r="F9309" s="250"/>
      <c r="G9309" s="3"/>
      <c r="H9309" s="3"/>
      <c r="I9309" s="3"/>
      <c r="J9309" s="3"/>
      <c r="K9309" s="3"/>
      <c r="L9309" s="3"/>
      <c r="IK9309" s="3"/>
      <c r="IL9309" s="3"/>
      <c r="IM9309" s="3"/>
      <c r="IN9309" s="3"/>
      <c r="IO9309" s="3"/>
      <c r="IP9309" s="3"/>
      <c r="IQ9309" s="3"/>
      <c r="IR9309" s="3"/>
      <c r="IS9309" s="3"/>
    </row>
    <row r="9310" spans="1:253" s="2" customFormat="1" ht="16.5">
      <c r="A9310" s="250"/>
      <c r="B9310" s="250"/>
      <c r="C9310" s="250"/>
      <c r="D9310" s="250"/>
      <c r="E9310" s="250"/>
      <c r="F9310" s="250"/>
      <c r="G9310" s="3"/>
      <c r="H9310" s="3"/>
      <c r="I9310" s="3"/>
      <c r="J9310" s="3"/>
      <c r="K9310" s="3"/>
      <c r="L9310" s="3"/>
      <c r="IK9310" s="3"/>
      <c r="IL9310" s="3"/>
      <c r="IM9310" s="3"/>
      <c r="IN9310" s="3"/>
      <c r="IO9310" s="3"/>
      <c r="IP9310" s="3"/>
      <c r="IQ9310" s="3"/>
      <c r="IR9310" s="3"/>
      <c r="IS9310" s="3"/>
    </row>
    <row r="9311" spans="1:253" s="2" customFormat="1" ht="16.5">
      <c r="A9311" s="250"/>
      <c r="B9311" s="250"/>
      <c r="C9311" s="250"/>
      <c r="D9311" s="250"/>
      <c r="E9311" s="250"/>
      <c r="F9311" s="250"/>
      <c r="G9311" s="3"/>
      <c r="H9311" s="3"/>
      <c r="I9311" s="3"/>
      <c r="J9311" s="3"/>
      <c r="K9311" s="3"/>
      <c r="L9311" s="3"/>
      <c r="IK9311" s="3"/>
      <c r="IL9311" s="3"/>
      <c r="IM9311" s="3"/>
      <c r="IN9311" s="3"/>
      <c r="IO9311" s="3"/>
      <c r="IP9311" s="3"/>
      <c r="IQ9311" s="3"/>
      <c r="IR9311" s="3"/>
      <c r="IS9311" s="3"/>
    </row>
    <row r="9312" spans="1:253" s="2" customFormat="1" ht="16.5">
      <c r="A9312" s="250"/>
      <c r="B9312" s="250"/>
      <c r="C9312" s="250"/>
      <c r="D9312" s="250"/>
      <c r="E9312" s="250"/>
      <c r="F9312" s="250"/>
      <c r="G9312" s="3"/>
      <c r="H9312" s="3"/>
      <c r="I9312" s="3"/>
      <c r="J9312" s="3"/>
      <c r="K9312" s="3"/>
      <c r="L9312" s="3"/>
      <c r="IK9312" s="3"/>
      <c r="IL9312" s="3"/>
      <c r="IM9312" s="3"/>
      <c r="IN9312" s="3"/>
      <c r="IO9312" s="3"/>
      <c r="IP9312" s="3"/>
      <c r="IQ9312" s="3"/>
      <c r="IR9312" s="3"/>
      <c r="IS9312" s="3"/>
    </row>
    <row r="9313" spans="1:253" s="2" customFormat="1" ht="16.5">
      <c r="A9313" s="250"/>
      <c r="B9313" s="250"/>
      <c r="C9313" s="250"/>
      <c r="D9313" s="250"/>
      <c r="E9313" s="250"/>
      <c r="F9313" s="250"/>
      <c r="G9313" s="3"/>
      <c r="H9313" s="3"/>
      <c r="I9313" s="3"/>
      <c r="J9313" s="3"/>
      <c r="K9313" s="3"/>
      <c r="L9313" s="3"/>
      <c r="IK9313" s="3"/>
      <c r="IL9313" s="3"/>
      <c r="IM9313" s="3"/>
      <c r="IN9313" s="3"/>
      <c r="IO9313" s="3"/>
      <c r="IP9313" s="3"/>
      <c r="IQ9313" s="3"/>
      <c r="IR9313" s="3"/>
      <c r="IS9313" s="3"/>
    </row>
    <row r="9314" spans="1:253" s="2" customFormat="1" ht="16.5">
      <c r="A9314" s="250"/>
      <c r="B9314" s="250"/>
      <c r="C9314" s="250"/>
      <c r="D9314" s="250"/>
      <c r="E9314" s="250"/>
      <c r="F9314" s="250"/>
      <c r="G9314" s="3"/>
      <c r="H9314" s="3"/>
      <c r="I9314" s="3"/>
      <c r="J9314" s="3"/>
      <c r="K9314" s="3"/>
      <c r="L9314" s="3"/>
      <c r="IK9314" s="3"/>
      <c r="IL9314" s="3"/>
      <c r="IM9314" s="3"/>
      <c r="IN9314" s="3"/>
      <c r="IO9314" s="3"/>
      <c r="IP9314" s="3"/>
      <c r="IQ9314" s="3"/>
      <c r="IR9314" s="3"/>
      <c r="IS9314" s="3"/>
    </row>
    <row r="9315" spans="1:253" s="2" customFormat="1" ht="16.5">
      <c r="A9315" s="250"/>
      <c r="B9315" s="250"/>
      <c r="C9315" s="250"/>
      <c r="D9315" s="250"/>
      <c r="E9315" s="250"/>
      <c r="F9315" s="250"/>
      <c r="G9315" s="3"/>
      <c r="H9315" s="3"/>
      <c r="I9315" s="3"/>
      <c r="J9315" s="3"/>
      <c r="K9315" s="3"/>
      <c r="L9315" s="3"/>
      <c r="IK9315" s="3"/>
      <c r="IL9315" s="3"/>
      <c r="IM9315" s="3"/>
      <c r="IN9315" s="3"/>
      <c r="IO9315" s="3"/>
      <c r="IP9315" s="3"/>
      <c r="IQ9315" s="3"/>
      <c r="IR9315" s="3"/>
      <c r="IS9315" s="3"/>
    </row>
    <row r="9316" spans="1:253" s="2" customFormat="1" ht="16.5">
      <c r="A9316" s="250"/>
      <c r="B9316" s="250"/>
      <c r="C9316" s="250"/>
      <c r="D9316" s="250"/>
      <c r="E9316" s="250"/>
      <c r="F9316" s="250"/>
      <c r="G9316" s="3"/>
      <c r="H9316" s="3"/>
      <c r="I9316" s="3"/>
      <c r="J9316" s="3"/>
      <c r="K9316" s="3"/>
      <c r="L9316" s="3"/>
      <c r="IK9316" s="3"/>
      <c r="IL9316" s="3"/>
      <c r="IM9316" s="3"/>
      <c r="IN9316" s="3"/>
      <c r="IO9316" s="3"/>
      <c r="IP9316" s="3"/>
      <c r="IQ9316" s="3"/>
      <c r="IR9316" s="3"/>
      <c r="IS9316" s="3"/>
    </row>
    <row r="9317" spans="1:253" s="2" customFormat="1" ht="16.5">
      <c r="A9317" s="250"/>
      <c r="B9317" s="250"/>
      <c r="C9317" s="250"/>
      <c r="D9317" s="250"/>
      <c r="E9317" s="250"/>
      <c r="F9317" s="250"/>
      <c r="G9317" s="3"/>
      <c r="H9317" s="3"/>
      <c r="I9317" s="3"/>
      <c r="J9317" s="3"/>
      <c r="K9317" s="3"/>
      <c r="L9317" s="3"/>
      <c r="IK9317" s="3"/>
      <c r="IL9317" s="3"/>
      <c r="IM9317" s="3"/>
      <c r="IN9317" s="3"/>
      <c r="IO9317" s="3"/>
      <c r="IP9317" s="3"/>
      <c r="IQ9317" s="3"/>
      <c r="IR9317" s="3"/>
      <c r="IS9317" s="3"/>
    </row>
    <row r="9318" spans="1:253" s="2" customFormat="1" ht="16.5">
      <c r="A9318" s="250"/>
      <c r="B9318" s="250"/>
      <c r="C9318" s="250"/>
      <c r="D9318" s="250"/>
      <c r="E9318" s="250"/>
      <c r="F9318" s="250"/>
      <c r="G9318" s="3"/>
      <c r="H9318" s="3"/>
      <c r="I9318" s="3"/>
      <c r="J9318" s="3"/>
      <c r="K9318" s="3"/>
      <c r="L9318" s="3"/>
      <c r="IK9318" s="3"/>
      <c r="IL9318" s="3"/>
      <c r="IM9318" s="3"/>
      <c r="IN9318" s="3"/>
      <c r="IO9318" s="3"/>
      <c r="IP9318" s="3"/>
      <c r="IQ9318" s="3"/>
      <c r="IR9318" s="3"/>
      <c r="IS9318" s="3"/>
    </row>
    <row r="9319" spans="1:253" s="2" customFormat="1" ht="16.5">
      <c r="A9319" s="250"/>
      <c r="B9319" s="250"/>
      <c r="C9319" s="250"/>
      <c r="D9319" s="250"/>
      <c r="E9319" s="250"/>
      <c r="F9319" s="250"/>
      <c r="G9319" s="3"/>
      <c r="H9319" s="3"/>
      <c r="I9319" s="3"/>
      <c r="J9319" s="3"/>
      <c r="K9319" s="3"/>
      <c r="L9319" s="3"/>
      <c r="IK9319" s="3"/>
      <c r="IL9319" s="3"/>
      <c r="IM9319" s="3"/>
      <c r="IN9319" s="3"/>
      <c r="IO9319" s="3"/>
      <c r="IP9319" s="3"/>
      <c r="IQ9319" s="3"/>
      <c r="IR9319" s="3"/>
      <c r="IS9319" s="3"/>
    </row>
    <row r="9320" spans="1:253" s="2" customFormat="1" ht="16.5">
      <c r="A9320" s="250"/>
      <c r="B9320" s="250"/>
      <c r="C9320" s="250"/>
      <c r="D9320" s="250"/>
      <c r="E9320" s="250"/>
      <c r="F9320" s="250"/>
      <c r="G9320" s="3"/>
      <c r="H9320" s="3"/>
      <c r="I9320" s="3"/>
      <c r="J9320" s="3"/>
      <c r="K9320" s="3"/>
      <c r="L9320" s="3"/>
      <c r="IK9320" s="3"/>
      <c r="IL9320" s="3"/>
      <c r="IM9320" s="3"/>
      <c r="IN9320" s="3"/>
      <c r="IO9320" s="3"/>
      <c r="IP9320" s="3"/>
      <c r="IQ9320" s="3"/>
      <c r="IR9320" s="3"/>
      <c r="IS9320" s="3"/>
    </row>
    <row r="9321" spans="1:253" s="2" customFormat="1" ht="16.5">
      <c r="A9321" s="250"/>
      <c r="B9321" s="250"/>
      <c r="C9321" s="250"/>
      <c r="D9321" s="250"/>
      <c r="E9321" s="250"/>
      <c r="F9321" s="250"/>
      <c r="G9321" s="3"/>
      <c r="H9321" s="3"/>
      <c r="I9321" s="3"/>
      <c r="J9321" s="3"/>
      <c r="K9321" s="3"/>
      <c r="L9321" s="3"/>
      <c r="IK9321" s="3"/>
      <c r="IL9321" s="3"/>
      <c r="IM9321" s="3"/>
      <c r="IN9321" s="3"/>
      <c r="IO9321" s="3"/>
      <c r="IP9321" s="3"/>
      <c r="IQ9321" s="3"/>
      <c r="IR9321" s="3"/>
      <c r="IS9321" s="3"/>
    </row>
    <row r="9322" spans="1:253" s="2" customFormat="1" ht="16.5">
      <c r="A9322" s="250"/>
      <c r="B9322" s="250"/>
      <c r="C9322" s="250"/>
      <c r="D9322" s="250"/>
      <c r="E9322" s="250"/>
      <c r="F9322" s="250"/>
      <c r="G9322" s="3"/>
      <c r="H9322" s="3"/>
      <c r="I9322" s="3"/>
      <c r="J9322" s="3"/>
      <c r="K9322" s="3"/>
      <c r="L9322" s="3"/>
      <c r="IK9322" s="3"/>
      <c r="IL9322" s="3"/>
      <c r="IM9322" s="3"/>
      <c r="IN9322" s="3"/>
      <c r="IO9322" s="3"/>
      <c r="IP9322" s="3"/>
      <c r="IQ9322" s="3"/>
      <c r="IR9322" s="3"/>
      <c r="IS9322" s="3"/>
    </row>
    <row r="9323" spans="1:253" s="2" customFormat="1" ht="16.5">
      <c r="A9323" s="250"/>
      <c r="B9323" s="250"/>
      <c r="C9323" s="250"/>
      <c r="D9323" s="250"/>
      <c r="E9323" s="250"/>
      <c r="F9323" s="250"/>
      <c r="G9323" s="3"/>
      <c r="H9323" s="3"/>
      <c r="I9323" s="3"/>
      <c r="J9323" s="3"/>
      <c r="K9323" s="3"/>
      <c r="L9323" s="3"/>
      <c r="IK9323" s="3"/>
      <c r="IL9323" s="3"/>
      <c r="IM9323" s="3"/>
      <c r="IN9323" s="3"/>
      <c r="IO9323" s="3"/>
      <c r="IP9323" s="3"/>
      <c r="IQ9323" s="3"/>
      <c r="IR9323" s="3"/>
      <c r="IS9323" s="3"/>
    </row>
    <row r="9324" spans="1:253" s="2" customFormat="1" ht="16.5">
      <c r="A9324" s="250"/>
      <c r="B9324" s="250"/>
      <c r="C9324" s="250"/>
      <c r="D9324" s="250"/>
      <c r="E9324" s="250"/>
      <c r="F9324" s="250"/>
      <c r="G9324" s="3"/>
      <c r="H9324" s="3"/>
      <c r="I9324" s="3"/>
      <c r="J9324" s="3"/>
      <c r="K9324" s="3"/>
      <c r="L9324" s="3"/>
      <c r="IK9324" s="3"/>
      <c r="IL9324" s="3"/>
      <c r="IM9324" s="3"/>
      <c r="IN9324" s="3"/>
      <c r="IO9324" s="3"/>
      <c r="IP9324" s="3"/>
      <c r="IQ9324" s="3"/>
      <c r="IR9324" s="3"/>
      <c r="IS9324" s="3"/>
    </row>
    <row r="9325" spans="1:253" s="2" customFormat="1" ht="16.5">
      <c r="A9325" s="250"/>
      <c r="B9325" s="250"/>
      <c r="C9325" s="250"/>
      <c r="D9325" s="250"/>
      <c r="E9325" s="250"/>
      <c r="F9325" s="250"/>
      <c r="G9325" s="3"/>
      <c r="H9325" s="3"/>
      <c r="I9325" s="3"/>
      <c r="J9325" s="3"/>
      <c r="K9325" s="3"/>
      <c r="L9325" s="3"/>
      <c r="IK9325" s="3"/>
      <c r="IL9325" s="3"/>
      <c r="IM9325" s="3"/>
      <c r="IN9325" s="3"/>
      <c r="IO9325" s="3"/>
      <c r="IP9325" s="3"/>
      <c r="IQ9325" s="3"/>
      <c r="IR9325" s="3"/>
      <c r="IS9325" s="3"/>
    </row>
    <row r="9326" spans="1:253" s="2" customFormat="1" ht="16.5">
      <c r="A9326" s="250"/>
      <c r="B9326" s="250"/>
      <c r="C9326" s="250"/>
      <c r="D9326" s="250"/>
      <c r="E9326" s="250"/>
      <c r="F9326" s="250"/>
      <c r="G9326" s="3"/>
      <c r="H9326" s="3"/>
      <c r="I9326" s="3"/>
      <c r="J9326" s="3"/>
      <c r="K9326" s="3"/>
      <c r="L9326" s="3"/>
      <c r="IK9326" s="3"/>
      <c r="IL9326" s="3"/>
      <c r="IM9326" s="3"/>
      <c r="IN9326" s="3"/>
      <c r="IO9326" s="3"/>
      <c r="IP9326" s="3"/>
      <c r="IQ9326" s="3"/>
      <c r="IR9326" s="3"/>
      <c r="IS9326" s="3"/>
    </row>
    <row r="9327" spans="1:253" s="2" customFormat="1" ht="16.5">
      <c r="A9327" s="250"/>
      <c r="B9327" s="250"/>
      <c r="C9327" s="250"/>
      <c r="D9327" s="250"/>
      <c r="E9327" s="250"/>
      <c r="F9327" s="250"/>
      <c r="G9327" s="3"/>
      <c r="H9327" s="3"/>
      <c r="I9327" s="3"/>
      <c r="J9327" s="3"/>
      <c r="K9327" s="3"/>
      <c r="L9327" s="3"/>
      <c r="IK9327" s="3"/>
      <c r="IL9327" s="3"/>
      <c r="IM9327" s="3"/>
      <c r="IN9327" s="3"/>
      <c r="IO9327" s="3"/>
      <c r="IP9327" s="3"/>
      <c r="IQ9327" s="3"/>
      <c r="IR9327" s="3"/>
      <c r="IS9327" s="3"/>
    </row>
    <row r="9328" spans="1:253" s="2" customFormat="1" ht="16.5">
      <c r="A9328" s="250"/>
      <c r="B9328" s="250"/>
      <c r="C9328" s="250"/>
      <c r="D9328" s="250"/>
      <c r="E9328" s="250"/>
      <c r="F9328" s="250"/>
      <c r="G9328" s="3"/>
      <c r="H9328" s="3"/>
      <c r="I9328" s="3"/>
      <c r="J9328" s="3"/>
      <c r="K9328" s="3"/>
      <c r="L9328" s="3"/>
      <c r="IK9328" s="3"/>
      <c r="IL9328" s="3"/>
      <c r="IM9328" s="3"/>
      <c r="IN9328" s="3"/>
      <c r="IO9328" s="3"/>
      <c r="IP9328" s="3"/>
      <c r="IQ9328" s="3"/>
      <c r="IR9328" s="3"/>
      <c r="IS9328" s="3"/>
    </row>
    <row r="9329" spans="1:253" s="2" customFormat="1" ht="16.5">
      <c r="A9329" s="250"/>
      <c r="B9329" s="250"/>
      <c r="C9329" s="250"/>
      <c r="D9329" s="250"/>
      <c r="E9329" s="250"/>
      <c r="F9329" s="250"/>
      <c r="G9329" s="3"/>
      <c r="H9329" s="3"/>
      <c r="I9329" s="3"/>
      <c r="J9329" s="3"/>
      <c r="K9329" s="3"/>
      <c r="L9329" s="3"/>
      <c r="IK9329" s="3"/>
      <c r="IL9329" s="3"/>
      <c r="IM9329" s="3"/>
      <c r="IN9329" s="3"/>
      <c r="IO9329" s="3"/>
      <c r="IP9329" s="3"/>
      <c r="IQ9329" s="3"/>
      <c r="IR9329" s="3"/>
      <c r="IS9329" s="3"/>
    </row>
    <row r="9330" spans="1:253" s="2" customFormat="1" ht="16.5">
      <c r="A9330" s="250"/>
      <c r="B9330" s="250"/>
      <c r="C9330" s="250"/>
      <c r="D9330" s="250"/>
      <c r="E9330" s="250"/>
      <c r="F9330" s="250"/>
      <c r="G9330" s="3"/>
      <c r="H9330" s="3"/>
      <c r="I9330" s="3"/>
      <c r="J9330" s="3"/>
      <c r="K9330" s="3"/>
      <c r="L9330" s="3"/>
      <c r="IK9330" s="3"/>
      <c r="IL9330" s="3"/>
      <c r="IM9330" s="3"/>
      <c r="IN9330" s="3"/>
      <c r="IO9330" s="3"/>
      <c r="IP9330" s="3"/>
      <c r="IQ9330" s="3"/>
      <c r="IR9330" s="3"/>
      <c r="IS9330" s="3"/>
    </row>
    <row r="9331" spans="1:253" s="2" customFormat="1" ht="16.5">
      <c r="A9331" s="250"/>
      <c r="B9331" s="250"/>
      <c r="C9331" s="250"/>
      <c r="D9331" s="250"/>
      <c r="E9331" s="250"/>
      <c r="F9331" s="250"/>
      <c r="G9331" s="3"/>
      <c r="H9331" s="3"/>
      <c r="I9331" s="3"/>
      <c r="J9331" s="3"/>
      <c r="K9331" s="3"/>
      <c r="L9331" s="3"/>
      <c r="IK9331" s="3"/>
      <c r="IL9331" s="3"/>
      <c r="IM9331" s="3"/>
      <c r="IN9331" s="3"/>
      <c r="IO9331" s="3"/>
      <c r="IP9331" s="3"/>
      <c r="IQ9331" s="3"/>
      <c r="IR9331" s="3"/>
      <c r="IS9331" s="3"/>
    </row>
    <row r="9332" spans="1:253" s="2" customFormat="1" ht="16.5">
      <c r="A9332" s="250"/>
      <c r="B9332" s="250"/>
      <c r="C9332" s="250"/>
      <c r="D9332" s="250"/>
      <c r="E9332" s="250"/>
      <c r="F9332" s="250"/>
      <c r="G9332" s="3"/>
      <c r="H9332" s="3"/>
      <c r="I9332" s="3"/>
      <c r="J9332" s="3"/>
      <c r="K9332" s="3"/>
      <c r="L9332" s="3"/>
      <c r="IK9332" s="3"/>
      <c r="IL9332" s="3"/>
      <c r="IM9332" s="3"/>
      <c r="IN9332" s="3"/>
      <c r="IO9332" s="3"/>
      <c r="IP9332" s="3"/>
      <c r="IQ9332" s="3"/>
      <c r="IR9332" s="3"/>
      <c r="IS9332" s="3"/>
    </row>
    <row r="9333" spans="1:253" s="2" customFormat="1" ht="16.5">
      <c r="A9333" s="250"/>
      <c r="B9333" s="250"/>
      <c r="C9333" s="250"/>
      <c r="D9333" s="250"/>
      <c r="E9333" s="250"/>
      <c r="F9333" s="250"/>
      <c r="G9333" s="3"/>
      <c r="H9333" s="3"/>
      <c r="I9333" s="3"/>
      <c r="J9333" s="3"/>
      <c r="K9333" s="3"/>
      <c r="L9333" s="3"/>
      <c r="IK9333" s="3"/>
      <c r="IL9333" s="3"/>
      <c r="IM9333" s="3"/>
      <c r="IN9333" s="3"/>
      <c r="IO9333" s="3"/>
      <c r="IP9333" s="3"/>
      <c r="IQ9333" s="3"/>
      <c r="IR9333" s="3"/>
      <c r="IS9333" s="3"/>
    </row>
    <row r="9334" spans="1:253" s="2" customFormat="1" ht="16.5">
      <c r="A9334" s="250"/>
      <c r="B9334" s="250"/>
      <c r="C9334" s="250"/>
      <c r="D9334" s="250"/>
      <c r="E9334" s="250"/>
      <c r="F9334" s="250"/>
      <c r="G9334" s="3"/>
      <c r="H9334" s="3"/>
      <c r="I9334" s="3"/>
      <c r="J9334" s="3"/>
      <c r="K9334" s="3"/>
      <c r="L9334" s="3"/>
      <c r="IK9334" s="3"/>
      <c r="IL9334" s="3"/>
      <c r="IM9334" s="3"/>
      <c r="IN9334" s="3"/>
      <c r="IO9334" s="3"/>
      <c r="IP9334" s="3"/>
      <c r="IQ9334" s="3"/>
      <c r="IR9334" s="3"/>
      <c r="IS9334" s="3"/>
    </row>
    <row r="9335" spans="1:253" s="2" customFormat="1" ht="16.5">
      <c r="A9335" s="250"/>
      <c r="B9335" s="250"/>
      <c r="C9335" s="250"/>
      <c r="D9335" s="250"/>
      <c r="E9335" s="250"/>
      <c r="F9335" s="250"/>
      <c r="G9335" s="3"/>
      <c r="H9335" s="3"/>
      <c r="I9335" s="3"/>
      <c r="J9335" s="3"/>
      <c r="K9335" s="3"/>
      <c r="L9335" s="3"/>
      <c r="IK9335" s="3"/>
      <c r="IL9335" s="3"/>
      <c r="IM9335" s="3"/>
      <c r="IN9335" s="3"/>
      <c r="IO9335" s="3"/>
      <c r="IP9335" s="3"/>
      <c r="IQ9335" s="3"/>
      <c r="IR9335" s="3"/>
      <c r="IS9335" s="3"/>
    </row>
    <row r="9336" spans="1:253" s="2" customFormat="1" ht="16.5">
      <c r="A9336" s="250"/>
      <c r="B9336" s="250"/>
      <c r="C9336" s="250"/>
      <c r="D9336" s="250"/>
      <c r="E9336" s="250"/>
      <c r="F9336" s="250"/>
      <c r="G9336" s="3"/>
      <c r="H9336" s="3"/>
      <c r="I9336" s="3"/>
      <c r="J9336" s="3"/>
      <c r="K9336" s="3"/>
      <c r="L9336" s="3"/>
      <c r="IK9336" s="3"/>
      <c r="IL9336" s="3"/>
      <c r="IM9336" s="3"/>
      <c r="IN9336" s="3"/>
      <c r="IO9336" s="3"/>
      <c r="IP9336" s="3"/>
      <c r="IQ9336" s="3"/>
      <c r="IR9336" s="3"/>
      <c r="IS9336" s="3"/>
    </row>
    <row r="9337" spans="1:253" s="2" customFormat="1" ht="16.5">
      <c r="A9337" s="250"/>
      <c r="B9337" s="250"/>
      <c r="C9337" s="250"/>
      <c r="D9337" s="250"/>
      <c r="E9337" s="250"/>
      <c r="F9337" s="250"/>
      <c r="G9337" s="3"/>
      <c r="H9337" s="3"/>
      <c r="I9337" s="3"/>
      <c r="J9337" s="3"/>
      <c r="K9337" s="3"/>
      <c r="L9337" s="3"/>
      <c r="IK9337" s="3"/>
      <c r="IL9337" s="3"/>
      <c r="IM9337" s="3"/>
      <c r="IN9337" s="3"/>
      <c r="IO9337" s="3"/>
      <c r="IP9337" s="3"/>
      <c r="IQ9337" s="3"/>
      <c r="IR9337" s="3"/>
      <c r="IS9337" s="3"/>
    </row>
    <row r="9338" spans="1:253" s="2" customFormat="1" ht="16.5">
      <c r="A9338" s="250"/>
      <c r="B9338" s="250"/>
      <c r="C9338" s="250"/>
      <c r="D9338" s="250"/>
      <c r="E9338" s="250"/>
      <c r="F9338" s="250"/>
      <c r="G9338" s="3"/>
      <c r="H9338" s="3"/>
      <c r="I9338" s="3"/>
      <c r="J9338" s="3"/>
      <c r="K9338" s="3"/>
      <c r="L9338" s="3"/>
      <c r="IK9338" s="3"/>
      <c r="IL9338" s="3"/>
      <c r="IM9338" s="3"/>
      <c r="IN9338" s="3"/>
      <c r="IO9338" s="3"/>
      <c r="IP9338" s="3"/>
      <c r="IQ9338" s="3"/>
      <c r="IR9338" s="3"/>
      <c r="IS9338" s="3"/>
    </row>
    <row r="9339" spans="1:253" s="2" customFormat="1" ht="16.5">
      <c r="A9339" s="250"/>
      <c r="B9339" s="250"/>
      <c r="C9339" s="250"/>
      <c r="D9339" s="250"/>
      <c r="E9339" s="250"/>
      <c r="F9339" s="250"/>
      <c r="G9339" s="3"/>
      <c r="H9339" s="3"/>
      <c r="I9339" s="3"/>
      <c r="J9339" s="3"/>
      <c r="K9339" s="3"/>
      <c r="L9339" s="3"/>
      <c r="IK9339" s="3"/>
      <c r="IL9339" s="3"/>
      <c r="IM9339" s="3"/>
      <c r="IN9339" s="3"/>
      <c r="IO9339" s="3"/>
      <c r="IP9339" s="3"/>
      <c r="IQ9339" s="3"/>
      <c r="IR9339" s="3"/>
      <c r="IS9339" s="3"/>
    </row>
    <row r="9340" spans="1:253" s="2" customFormat="1" ht="16.5">
      <c r="A9340" s="250"/>
      <c r="B9340" s="250"/>
      <c r="C9340" s="250"/>
      <c r="D9340" s="250"/>
      <c r="E9340" s="250"/>
      <c r="F9340" s="250"/>
      <c r="G9340" s="3"/>
      <c r="H9340" s="3"/>
      <c r="I9340" s="3"/>
      <c r="J9340" s="3"/>
      <c r="K9340" s="3"/>
      <c r="L9340" s="3"/>
      <c r="IK9340" s="3"/>
      <c r="IL9340" s="3"/>
      <c r="IM9340" s="3"/>
      <c r="IN9340" s="3"/>
      <c r="IO9340" s="3"/>
      <c r="IP9340" s="3"/>
      <c r="IQ9340" s="3"/>
      <c r="IR9340" s="3"/>
      <c r="IS9340" s="3"/>
    </row>
    <row r="9341" spans="1:253" s="2" customFormat="1" ht="16.5">
      <c r="A9341" s="250"/>
      <c r="B9341" s="250"/>
      <c r="C9341" s="250"/>
      <c r="D9341" s="250"/>
      <c r="E9341" s="250"/>
      <c r="F9341" s="250"/>
      <c r="G9341" s="3"/>
      <c r="H9341" s="3"/>
      <c r="I9341" s="3"/>
      <c r="J9341" s="3"/>
      <c r="K9341" s="3"/>
      <c r="L9341" s="3"/>
      <c r="IK9341" s="3"/>
      <c r="IL9341" s="3"/>
      <c r="IM9341" s="3"/>
      <c r="IN9341" s="3"/>
      <c r="IO9341" s="3"/>
      <c r="IP9341" s="3"/>
      <c r="IQ9341" s="3"/>
      <c r="IR9341" s="3"/>
      <c r="IS9341" s="3"/>
    </row>
    <row r="9342" spans="1:253" s="2" customFormat="1" ht="16.5">
      <c r="A9342" s="250"/>
      <c r="B9342" s="250"/>
      <c r="C9342" s="250"/>
      <c r="D9342" s="250"/>
      <c r="E9342" s="250"/>
      <c r="F9342" s="250"/>
      <c r="G9342" s="3"/>
      <c r="H9342" s="3"/>
      <c r="I9342" s="3"/>
      <c r="J9342" s="3"/>
      <c r="K9342" s="3"/>
      <c r="L9342" s="3"/>
      <c r="IK9342" s="3"/>
      <c r="IL9342" s="3"/>
      <c r="IM9342" s="3"/>
      <c r="IN9342" s="3"/>
      <c r="IO9342" s="3"/>
      <c r="IP9342" s="3"/>
      <c r="IQ9342" s="3"/>
      <c r="IR9342" s="3"/>
      <c r="IS9342" s="3"/>
    </row>
    <row r="9343" spans="1:253" s="2" customFormat="1" ht="16.5">
      <c r="A9343" s="250"/>
      <c r="B9343" s="250"/>
      <c r="C9343" s="250"/>
      <c r="D9343" s="250"/>
      <c r="E9343" s="250"/>
      <c r="F9343" s="250"/>
      <c r="G9343" s="3"/>
      <c r="H9343" s="3"/>
      <c r="I9343" s="3"/>
      <c r="J9343" s="3"/>
      <c r="K9343" s="3"/>
      <c r="L9343" s="3"/>
      <c r="IK9343" s="3"/>
      <c r="IL9343" s="3"/>
      <c r="IM9343" s="3"/>
      <c r="IN9343" s="3"/>
      <c r="IO9343" s="3"/>
      <c r="IP9343" s="3"/>
      <c r="IQ9343" s="3"/>
      <c r="IR9343" s="3"/>
      <c r="IS9343" s="3"/>
    </row>
    <row r="9344" spans="1:253" s="2" customFormat="1" ht="16.5">
      <c r="A9344" s="250"/>
      <c r="B9344" s="250"/>
      <c r="C9344" s="250"/>
      <c r="D9344" s="250"/>
      <c r="E9344" s="250"/>
      <c r="F9344" s="250"/>
      <c r="G9344" s="3"/>
      <c r="H9344" s="3"/>
      <c r="I9344" s="3"/>
      <c r="J9344" s="3"/>
      <c r="K9344" s="3"/>
      <c r="L9344" s="3"/>
      <c r="IK9344" s="3"/>
      <c r="IL9344" s="3"/>
      <c r="IM9344" s="3"/>
      <c r="IN9344" s="3"/>
      <c r="IO9344" s="3"/>
      <c r="IP9344" s="3"/>
      <c r="IQ9344" s="3"/>
      <c r="IR9344" s="3"/>
      <c r="IS9344" s="3"/>
    </row>
    <row r="9345" spans="1:253" s="2" customFormat="1" ht="16.5">
      <c r="A9345" s="250"/>
      <c r="B9345" s="250"/>
      <c r="C9345" s="250"/>
      <c r="D9345" s="250"/>
      <c r="E9345" s="250"/>
      <c r="F9345" s="250"/>
      <c r="G9345" s="3"/>
      <c r="H9345" s="3"/>
      <c r="I9345" s="3"/>
      <c r="J9345" s="3"/>
      <c r="K9345" s="3"/>
      <c r="L9345" s="3"/>
      <c r="IK9345" s="3"/>
      <c r="IL9345" s="3"/>
      <c r="IM9345" s="3"/>
      <c r="IN9345" s="3"/>
      <c r="IO9345" s="3"/>
      <c r="IP9345" s="3"/>
      <c r="IQ9345" s="3"/>
      <c r="IR9345" s="3"/>
      <c r="IS9345" s="3"/>
    </row>
    <row r="9346" spans="1:253" s="2" customFormat="1" ht="16.5">
      <c r="A9346" s="250"/>
      <c r="B9346" s="250"/>
      <c r="C9346" s="250"/>
      <c r="D9346" s="250"/>
      <c r="E9346" s="250"/>
      <c r="F9346" s="250"/>
      <c r="G9346" s="3"/>
      <c r="H9346" s="3"/>
      <c r="I9346" s="3"/>
      <c r="J9346" s="3"/>
      <c r="K9346" s="3"/>
      <c r="L9346" s="3"/>
      <c r="IK9346" s="3"/>
      <c r="IL9346" s="3"/>
      <c r="IM9346" s="3"/>
      <c r="IN9346" s="3"/>
      <c r="IO9346" s="3"/>
      <c r="IP9346" s="3"/>
      <c r="IQ9346" s="3"/>
      <c r="IR9346" s="3"/>
      <c r="IS9346" s="3"/>
    </row>
    <row r="9347" spans="1:253" s="2" customFormat="1" ht="16.5">
      <c r="A9347" s="250"/>
      <c r="B9347" s="250"/>
      <c r="C9347" s="250"/>
      <c r="D9347" s="250"/>
      <c r="E9347" s="250"/>
      <c r="F9347" s="250"/>
      <c r="G9347" s="3"/>
      <c r="H9347" s="3"/>
      <c r="I9347" s="3"/>
      <c r="J9347" s="3"/>
      <c r="K9347" s="3"/>
      <c r="L9347" s="3"/>
      <c r="IK9347" s="3"/>
      <c r="IL9347" s="3"/>
      <c r="IM9347" s="3"/>
      <c r="IN9347" s="3"/>
      <c r="IO9347" s="3"/>
      <c r="IP9347" s="3"/>
      <c r="IQ9347" s="3"/>
      <c r="IR9347" s="3"/>
      <c r="IS9347" s="3"/>
    </row>
    <row r="9348" spans="1:253" s="2" customFormat="1" ht="16.5">
      <c r="A9348" s="250"/>
      <c r="B9348" s="250"/>
      <c r="C9348" s="250"/>
      <c r="D9348" s="250"/>
      <c r="E9348" s="250"/>
      <c r="F9348" s="250"/>
      <c r="G9348" s="3"/>
      <c r="H9348" s="3"/>
      <c r="I9348" s="3"/>
      <c r="J9348" s="3"/>
      <c r="K9348" s="3"/>
      <c r="L9348" s="3"/>
      <c r="IK9348" s="3"/>
      <c r="IL9348" s="3"/>
      <c r="IM9348" s="3"/>
      <c r="IN9348" s="3"/>
      <c r="IO9348" s="3"/>
      <c r="IP9348" s="3"/>
      <c r="IQ9348" s="3"/>
      <c r="IR9348" s="3"/>
      <c r="IS9348" s="3"/>
    </row>
    <row r="9349" spans="1:253" s="2" customFormat="1" ht="16.5">
      <c r="A9349" s="250"/>
      <c r="B9349" s="250"/>
      <c r="C9349" s="250"/>
      <c r="D9349" s="250"/>
      <c r="E9349" s="250"/>
      <c r="F9349" s="250"/>
      <c r="G9349" s="3"/>
      <c r="H9349" s="3"/>
      <c r="I9349" s="3"/>
      <c r="J9349" s="3"/>
      <c r="K9349" s="3"/>
      <c r="L9349" s="3"/>
      <c r="IK9349" s="3"/>
      <c r="IL9349" s="3"/>
      <c r="IM9349" s="3"/>
      <c r="IN9349" s="3"/>
      <c r="IO9349" s="3"/>
      <c r="IP9349" s="3"/>
      <c r="IQ9349" s="3"/>
      <c r="IR9349" s="3"/>
      <c r="IS9349" s="3"/>
    </row>
    <row r="9350" spans="1:253" s="2" customFormat="1" ht="16.5">
      <c r="A9350" s="250"/>
      <c r="B9350" s="250"/>
      <c r="C9350" s="250"/>
      <c r="D9350" s="250"/>
      <c r="E9350" s="250"/>
      <c r="F9350" s="250"/>
      <c r="G9350" s="3"/>
      <c r="H9350" s="3"/>
      <c r="I9350" s="3"/>
      <c r="J9350" s="3"/>
      <c r="K9350" s="3"/>
      <c r="L9350" s="3"/>
      <c r="IK9350" s="3"/>
      <c r="IL9350" s="3"/>
      <c r="IM9350" s="3"/>
      <c r="IN9350" s="3"/>
      <c r="IO9350" s="3"/>
      <c r="IP9350" s="3"/>
      <c r="IQ9350" s="3"/>
      <c r="IR9350" s="3"/>
      <c r="IS9350" s="3"/>
    </row>
    <row r="9351" spans="1:253" s="2" customFormat="1" ht="16.5">
      <c r="A9351" s="250"/>
      <c r="B9351" s="250"/>
      <c r="C9351" s="250"/>
      <c r="D9351" s="250"/>
      <c r="E9351" s="250"/>
      <c r="F9351" s="250"/>
      <c r="G9351" s="3"/>
      <c r="H9351" s="3"/>
      <c r="I9351" s="3"/>
      <c r="J9351" s="3"/>
      <c r="K9351" s="3"/>
      <c r="L9351" s="3"/>
      <c r="IK9351" s="3"/>
      <c r="IL9351" s="3"/>
      <c r="IM9351" s="3"/>
      <c r="IN9351" s="3"/>
      <c r="IO9351" s="3"/>
      <c r="IP9351" s="3"/>
      <c r="IQ9351" s="3"/>
      <c r="IR9351" s="3"/>
      <c r="IS9351" s="3"/>
    </row>
    <row r="9352" spans="1:253" s="2" customFormat="1" ht="16.5">
      <c r="A9352" s="250"/>
      <c r="B9352" s="250"/>
      <c r="C9352" s="250"/>
      <c r="D9352" s="250"/>
      <c r="E9352" s="250"/>
      <c r="F9352" s="250"/>
      <c r="G9352" s="3"/>
      <c r="H9352" s="3"/>
      <c r="I9352" s="3"/>
      <c r="J9352" s="3"/>
      <c r="K9352" s="3"/>
      <c r="L9352" s="3"/>
      <c r="IK9352" s="3"/>
      <c r="IL9352" s="3"/>
      <c r="IM9352" s="3"/>
      <c r="IN9352" s="3"/>
      <c r="IO9352" s="3"/>
      <c r="IP9352" s="3"/>
      <c r="IQ9352" s="3"/>
      <c r="IR9352" s="3"/>
      <c r="IS9352" s="3"/>
    </row>
    <row r="9353" spans="1:253" s="2" customFormat="1" ht="16.5">
      <c r="A9353" s="250"/>
      <c r="B9353" s="250"/>
      <c r="C9353" s="250"/>
      <c r="D9353" s="250"/>
      <c r="E9353" s="250"/>
      <c r="F9353" s="250"/>
      <c r="G9353" s="3"/>
      <c r="H9353" s="3"/>
      <c r="I9353" s="3"/>
      <c r="J9353" s="3"/>
      <c r="K9353" s="3"/>
      <c r="L9353" s="3"/>
      <c r="IK9353" s="3"/>
      <c r="IL9353" s="3"/>
      <c r="IM9353" s="3"/>
      <c r="IN9353" s="3"/>
      <c r="IO9353" s="3"/>
      <c r="IP9353" s="3"/>
      <c r="IQ9353" s="3"/>
      <c r="IR9353" s="3"/>
      <c r="IS9353" s="3"/>
    </row>
    <row r="9354" spans="1:253" s="2" customFormat="1" ht="16.5">
      <c r="A9354" s="250"/>
      <c r="B9354" s="250"/>
      <c r="C9354" s="250"/>
      <c r="D9354" s="250"/>
      <c r="E9354" s="250"/>
      <c r="F9354" s="250"/>
      <c r="G9354" s="3"/>
      <c r="H9354" s="3"/>
      <c r="I9354" s="3"/>
      <c r="J9354" s="3"/>
      <c r="K9354" s="3"/>
      <c r="L9354" s="3"/>
      <c r="IK9354" s="3"/>
      <c r="IL9354" s="3"/>
      <c r="IM9354" s="3"/>
      <c r="IN9354" s="3"/>
      <c r="IO9354" s="3"/>
      <c r="IP9354" s="3"/>
      <c r="IQ9354" s="3"/>
      <c r="IR9354" s="3"/>
      <c r="IS9354" s="3"/>
    </row>
    <row r="9355" spans="1:253" s="2" customFormat="1" ht="16.5">
      <c r="A9355" s="250"/>
      <c r="B9355" s="250"/>
      <c r="C9355" s="250"/>
      <c r="D9355" s="250"/>
      <c r="E9355" s="250"/>
      <c r="F9355" s="250"/>
      <c r="G9355" s="3"/>
      <c r="H9355" s="3"/>
      <c r="I9355" s="3"/>
      <c r="J9355" s="3"/>
      <c r="K9355" s="3"/>
      <c r="L9355" s="3"/>
      <c r="IK9355" s="3"/>
      <c r="IL9355" s="3"/>
      <c r="IM9355" s="3"/>
      <c r="IN9355" s="3"/>
      <c r="IO9355" s="3"/>
      <c r="IP9355" s="3"/>
      <c r="IQ9355" s="3"/>
      <c r="IR9355" s="3"/>
      <c r="IS9355" s="3"/>
    </row>
    <row r="9356" spans="1:253" s="2" customFormat="1" ht="16.5">
      <c r="A9356" s="250"/>
      <c r="B9356" s="250"/>
      <c r="C9356" s="250"/>
      <c r="D9356" s="250"/>
      <c r="E9356" s="250"/>
      <c r="F9356" s="250"/>
      <c r="G9356" s="3"/>
      <c r="H9356" s="3"/>
      <c r="I9356" s="3"/>
      <c r="J9356" s="3"/>
      <c r="K9356" s="3"/>
      <c r="L9356" s="3"/>
      <c r="IK9356" s="3"/>
      <c r="IL9356" s="3"/>
      <c r="IM9356" s="3"/>
      <c r="IN9356" s="3"/>
      <c r="IO9356" s="3"/>
      <c r="IP9356" s="3"/>
      <c r="IQ9356" s="3"/>
      <c r="IR9356" s="3"/>
      <c r="IS9356" s="3"/>
    </row>
    <row r="9357" spans="1:253" s="2" customFormat="1" ht="16.5">
      <c r="A9357" s="250"/>
      <c r="B9357" s="250"/>
      <c r="C9357" s="250"/>
      <c r="D9357" s="250"/>
      <c r="E9357" s="250"/>
      <c r="F9357" s="250"/>
      <c r="G9357" s="3"/>
      <c r="H9357" s="3"/>
      <c r="I9357" s="3"/>
      <c r="J9357" s="3"/>
      <c r="K9357" s="3"/>
      <c r="L9357" s="3"/>
      <c r="IK9357" s="3"/>
      <c r="IL9357" s="3"/>
      <c r="IM9357" s="3"/>
      <c r="IN9357" s="3"/>
      <c r="IO9357" s="3"/>
      <c r="IP9357" s="3"/>
      <c r="IQ9357" s="3"/>
      <c r="IR9357" s="3"/>
      <c r="IS9357" s="3"/>
    </row>
    <row r="9358" spans="1:253" s="2" customFormat="1" ht="16.5">
      <c r="A9358" s="250"/>
      <c r="B9358" s="250"/>
      <c r="C9358" s="250"/>
      <c r="D9358" s="250"/>
      <c r="E9358" s="250"/>
      <c r="F9358" s="250"/>
      <c r="G9358" s="3"/>
      <c r="H9358" s="3"/>
      <c r="I9358" s="3"/>
      <c r="J9358" s="3"/>
      <c r="K9358" s="3"/>
      <c r="L9358" s="3"/>
      <c r="IK9358" s="3"/>
      <c r="IL9358" s="3"/>
      <c r="IM9358" s="3"/>
      <c r="IN9358" s="3"/>
      <c r="IO9358" s="3"/>
      <c r="IP9358" s="3"/>
      <c r="IQ9358" s="3"/>
      <c r="IR9358" s="3"/>
      <c r="IS9358" s="3"/>
    </row>
    <row r="9359" spans="1:253" s="2" customFormat="1" ht="16.5">
      <c r="A9359" s="250"/>
      <c r="B9359" s="250"/>
      <c r="C9359" s="250"/>
      <c r="D9359" s="250"/>
      <c r="E9359" s="250"/>
      <c r="F9359" s="250"/>
      <c r="G9359" s="3"/>
      <c r="H9359" s="3"/>
      <c r="I9359" s="3"/>
      <c r="J9359" s="3"/>
      <c r="K9359" s="3"/>
      <c r="L9359" s="3"/>
      <c r="IK9359" s="3"/>
      <c r="IL9359" s="3"/>
      <c r="IM9359" s="3"/>
      <c r="IN9359" s="3"/>
      <c r="IO9359" s="3"/>
      <c r="IP9359" s="3"/>
      <c r="IQ9359" s="3"/>
      <c r="IR9359" s="3"/>
      <c r="IS9359" s="3"/>
    </row>
    <row r="9360" spans="1:253" s="2" customFormat="1" ht="16.5">
      <c r="A9360" s="250"/>
      <c r="B9360" s="250"/>
      <c r="C9360" s="250"/>
      <c r="D9360" s="250"/>
      <c r="E9360" s="250"/>
      <c r="F9360" s="250"/>
      <c r="G9360" s="3"/>
      <c r="H9360" s="3"/>
      <c r="I9360" s="3"/>
      <c r="J9360" s="3"/>
      <c r="K9360" s="3"/>
      <c r="L9360" s="3"/>
      <c r="IK9360" s="3"/>
      <c r="IL9360" s="3"/>
      <c r="IM9360" s="3"/>
      <c r="IN9360" s="3"/>
      <c r="IO9360" s="3"/>
      <c r="IP9360" s="3"/>
      <c r="IQ9360" s="3"/>
      <c r="IR9360" s="3"/>
      <c r="IS9360" s="3"/>
    </row>
    <row r="9361" spans="1:253" s="2" customFormat="1" ht="16.5">
      <c r="A9361" s="250"/>
      <c r="B9361" s="250"/>
      <c r="C9361" s="250"/>
      <c r="D9361" s="250"/>
      <c r="E9361" s="250"/>
      <c r="F9361" s="250"/>
      <c r="G9361" s="3"/>
      <c r="H9361" s="3"/>
      <c r="I9361" s="3"/>
      <c r="J9361" s="3"/>
      <c r="K9361" s="3"/>
      <c r="L9361" s="3"/>
      <c r="IK9361" s="3"/>
      <c r="IL9361" s="3"/>
      <c r="IM9361" s="3"/>
      <c r="IN9361" s="3"/>
      <c r="IO9361" s="3"/>
      <c r="IP9361" s="3"/>
      <c r="IQ9361" s="3"/>
      <c r="IR9361" s="3"/>
      <c r="IS9361" s="3"/>
    </row>
    <row r="9362" spans="1:253" s="2" customFormat="1" ht="16.5">
      <c r="A9362" s="250"/>
      <c r="B9362" s="250"/>
      <c r="C9362" s="250"/>
      <c r="D9362" s="250"/>
      <c r="E9362" s="250"/>
      <c r="F9362" s="250"/>
      <c r="G9362" s="3"/>
      <c r="H9362" s="3"/>
      <c r="I9362" s="3"/>
      <c r="J9362" s="3"/>
      <c r="K9362" s="3"/>
      <c r="L9362" s="3"/>
      <c r="IK9362" s="3"/>
      <c r="IL9362" s="3"/>
      <c r="IM9362" s="3"/>
      <c r="IN9362" s="3"/>
      <c r="IO9362" s="3"/>
      <c r="IP9362" s="3"/>
      <c r="IQ9362" s="3"/>
      <c r="IR9362" s="3"/>
      <c r="IS9362" s="3"/>
    </row>
    <row r="9363" spans="1:253" s="2" customFormat="1" ht="16.5">
      <c r="A9363" s="250"/>
      <c r="B9363" s="250"/>
      <c r="C9363" s="250"/>
      <c r="D9363" s="250"/>
      <c r="E9363" s="250"/>
      <c r="F9363" s="250"/>
      <c r="G9363" s="3"/>
      <c r="H9363" s="3"/>
      <c r="I9363" s="3"/>
      <c r="J9363" s="3"/>
      <c r="K9363" s="3"/>
      <c r="L9363" s="3"/>
      <c r="IK9363" s="3"/>
      <c r="IL9363" s="3"/>
      <c r="IM9363" s="3"/>
      <c r="IN9363" s="3"/>
      <c r="IO9363" s="3"/>
      <c r="IP9363" s="3"/>
      <c r="IQ9363" s="3"/>
      <c r="IR9363" s="3"/>
      <c r="IS9363" s="3"/>
    </row>
    <row r="9364" spans="1:253" s="2" customFormat="1" ht="16.5">
      <c r="A9364" s="250"/>
      <c r="B9364" s="250"/>
      <c r="C9364" s="250"/>
      <c r="D9364" s="250"/>
      <c r="E9364" s="250"/>
      <c r="F9364" s="250"/>
      <c r="G9364" s="3"/>
      <c r="H9364" s="3"/>
      <c r="I9364" s="3"/>
      <c r="J9364" s="3"/>
      <c r="K9364" s="3"/>
      <c r="L9364" s="3"/>
      <c r="IK9364" s="3"/>
      <c r="IL9364" s="3"/>
      <c r="IM9364" s="3"/>
      <c r="IN9364" s="3"/>
      <c r="IO9364" s="3"/>
      <c r="IP9364" s="3"/>
      <c r="IQ9364" s="3"/>
      <c r="IR9364" s="3"/>
      <c r="IS9364" s="3"/>
    </row>
    <row r="9365" spans="1:253" s="2" customFormat="1" ht="16.5">
      <c r="A9365" s="250"/>
      <c r="B9365" s="250"/>
      <c r="C9365" s="250"/>
      <c r="D9365" s="250"/>
      <c r="E9365" s="250"/>
      <c r="F9365" s="250"/>
      <c r="G9365" s="3"/>
      <c r="H9365" s="3"/>
      <c r="I9365" s="3"/>
      <c r="J9365" s="3"/>
      <c r="K9365" s="3"/>
      <c r="L9365" s="3"/>
      <c r="IK9365" s="3"/>
      <c r="IL9365" s="3"/>
      <c r="IM9365" s="3"/>
      <c r="IN9365" s="3"/>
      <c r="IO9365" s="3"/>
      <c r="IP9365" s="3"/>
      <c r="IQ9365" s="3"/>
      <c r="IR9365" s="3"/>
      <c r="IS9365" s="3"/>
    </row>
    <row r="9366" spans="1:253" s="2" customFormat="1" ht="16.5">
      <c r="A9366" s="250"/>
      <c r="B9366" s="250"/>
      <c r="C9366" s="250"/>
      <c r="D9366" s="250"/>
      <c r="E9366" s="250"/>
      <c r="F9366" s="250"/>
      <c r="G9366" s="3"/>
      <c r="H9366" s="3"/>
      <c r="I9366" s="3"/>
      <c r="J9366" s="3"/>
      <c r="K9366" s="3"/>
      <c r="L9366" s="3"/>
      <c r="IK9366" s="3"/>
      <c r="IL9366" s="3"/>
      <c r="IM9366" s="3"/>
      <c r="IN9366" s="3"/>
      <c r="IO9366" s="3"/>
      <c r="IP9366" s="3"/>
      <c r="IQ9366" s="3"/>
      <c r="IR9366" s="3"/>
      <c r="IS9366" s="3"/>
    </row>
    <row r="9367" spans="1:253" s="2" customFormat="1" ht="16.5">
      <c r="A9367" s="250"/>
      <c r="B9367" s="250"/>
      <c r="C9367" s="250"/>
      <c r="D9367" s="250"/>
      <c r="E9367" s="250"/>
      <c r="F9367" s="250"/>
      <c r="G9367" s="3"/>
      <c r="H9367" s="3"/>
      <c r="I9367" s="3"/>
      <c r="J9367" s="3"/>
      <c r="K9367" s="3"/>
      <c r="L9367" s="3"/>
      <c r="IK9367" s="3"/>
      <c r="IL9367" s="3"/>
      <c r="IM9367" s="3"/>
      <c r="IN9367" s="3"/>
      <c r="IO9367" s="3"/>
      <c r="IP9367" s="3"/>
      <c r="IQ9367" s="3"/>
      <c r="IR9367" s="3"/>
      <c r="IS9367" s="3"/>
    </row>
    <row r="9368" spans="1:253" s="2" customFormat="1" ht="16.5">
      <c r="A9368" s="250"/>
      <c r="B9368" s="250"/>
      <c r="C9368" s="250"/>
      <c r="D9368" s="250"/>
      <c r="E9368" s="250"/>
      <c r="F9368" s="250"/>
      <c r="G9368" s="3"/>
      <c r="H9368" s="3"/>
      <c r="I9368" s="3"/>
      <c r="J9368" s="3"/>
      <c r="K9368" s="3"/>
      <c r="L9368" s="3"/>
      <c r="IK9368" s="3"/>
      <c r="IL9368" s="3"/>
      <c r="IM9368" s="3"/>
      <c r="IN9368" s="3"/>
      <c r="IO9368" s="3"/>
      <c r="IP9368" s="3"/>
      <c r="IQ9368" s="3"/>
      <c r="IR9368" s="3"/>
      <c r="IS9368" s="3"/>
    </row>
    <row r="9369" spans="1:253" s="2" customFormat="1" ht="16.5">
      <c r="A9369" s="250"/>
      <c r="B9369" s="250"/>
      <c r="C9369" s="250"/>
      <c r="D9369" s="250"/>
      <c r="E9369" s="250"/>
      <c r="F9369" s="250"/>
      <c r="G9369" s="3"/>
      <c r="H9369" s="3"/>
      <c r="I9369" s="3"/>
      <c r="J9369" s="3"/>
      <c r="K9369" s="3"/>
      <c r="L9369" s="3"/>
      <c r="IK9369" s="3"/>
      <c r="IL9369" s="3"/>
      <c r="IM9369" s="3"/>
      <c r="IN9369" s="3"/>
      <c r="IO9369" s="3"/>
      <c r="IP9369" s="3"/>
      <c r="IQ9369" s="3"/>
      <c r="IR9369" s="3"/>
      <c r="IS9369" s="3"/>
    </row>
    <row r="9370" spans="1:253" s="2" customFormat="1" ht="16.5">
      <c r="A9370" s="250"/>
      <c r="B9370" s="250"/>
      <c r="C9370" s="250"/>
      <c r="D9370" s="250"/>
      <c r="E9370" s="250"/>
      <c r="F9370" s="250"/>
      <c r="G9370" s="3"/>
      <c r="H9370" s="3"/>
      <c r="I9370" s="3"/>
      <c r="J9370" s="3"/>
      <c r="K9370" s="3"/>
      <c r="L9370" s="3"/>
      <c r="IK9370" s="3"/>
      <c r="IL9370" s="3"/>
      <c r="IM9370" s="3"/>
      <c r="IN9370" s="3"/>
      <c r="IO9370" s="3"/>
      <c r="IP9370" s="3"/>
      <c r="IQ9370" s="3"/>
      <c r="IR9370" s="3"/>
      <c r="IS9370" s="3"/>
    </row>
    <row r="9371" spans="1:253" s="2" customFormat="1" ht="16.5">
      <c r="A9371" s="250"/>
      <c r="B9371" s="250"/>
      <c r="C9371" s="250"/>
      <c r="D9371" s="250"/>
      <c r="E9371" s="250"/>
      <c r="F9371" s="250"/>
      <c r="G9371" s="3"/>
      <c r="H9371" s="3"/>
      <c r="I9371" s="3"/>
      <c r="J9371" s="3"/>
      <c r="K9371" s="3"/>
      <c r="L9371" s="3"/>
      <c r="IK9371" s="3"/>
      <c r="IL9371" s="3"/>
      <c r="IM9371" s="3"/>
      <c r="IN9371" s="3"/>
      <c r="IO9371" s="3"/>
      <c r="IP9371" s="3"/>
      <c r="IQ9371" s="3"/>
      <c r="IR9371" s="3"/>
      <c r="IS9371" s="3"/>
    </row>
    <row r="9372" spans="1:253" s="2" customFormat="1" ht="16.5">
      <c r="A9372" s="250"/>
      <c r="B9372" s="250"/>
      <c r="C9372" s="250"/>
      <c r="D9372" s="250"/>
      <c r="E9372" s="250"/>
      <c r="F9372" s="250"/>
      <c r="G9372" s="3"/>
      <c r="H9372" s="3"/>
      <c r="I9372" s="3"/>
      <c r="J9372" s="3"/>
      <c r="K9372" s="3"/>
      <c r="L9372" s="3"/>
      <c r="IK9372" s="3"/>
      <c r="IL9372" s="3"/>
      <c r="IM9372" s="3"/>
      <c r="IN9372" s="3"/>
      <c r="IO9372" s="3"/>
      <c r="IP9372" s="3"/>
      <c r="IQ9372" s="3"/>
      <c r="IR9372" s="3"/>
      <c r="IS9372" s="3"/>
    </row>
    <row r="9373" spans="1:253" s="2" customFormat="1" ht="16.5">
      <c r="A9373" s="250"/>
      <c r="B9373" s="250"/>
      <c r="C9373" s="250"/>
      <c r="D9373" s="250"/>
      <c r="E9373" s="250"/>
      <c r="F9373" s="250"/>
      <c r="G9373" s="3"/>
      <c r="H9373" s="3"/>
      <c r="I9373" s="3"/>
      <c r="J9373" s="3"/>
      <c r="K9373" s="3"/>
      <c r="L9373" s="3"/>
      <c r="IK9373" s="3"/>
      <c r="IL9373" s="3"/>
      <c r="IM9373" s="3"/>
      <c r="IN9373" s="3"/>
      <c r="IO9373" s="3"/>
      <c r="IP9373" s="3"/>
      <c r="IQ9373" s="3"/>
      <c r="IR9373" s="3"/>
      <c r="IS9373" s="3"/>
    </row>
    <row r="9374" spans="1:253" s="2" customFormat="1" ht="16.5">
      <c r="A9374" s="250"/>
      <c r="B9374" s="250"/>
      <c r="C9374" s="250"/>
      <c r="D9374" s="250"/>
      <c r="E9374" s="250"/>
      <c r="F9374" s="250"/>
      <c r="G9374" s="3"/>
      <c r="H9374" s="3"/>
      <c r="I9374" s="3"/>
      <c r="J9374" s="3"/>
      <c r="K9374" s="3"/>
      <c r="L9374" s="3"/>
      <c r="IK9374" s="3"/>
      <c r="IL9374" s="3"/>
      <c r="IM9374" s="3"/>
      <c r="IN9374" s="3"/>
      <c r="IO9374" s="3"/>
      <c r="IP9374" s="3"/>
      <c r="IQ9374" s="3"/>
      <c r="IR9374" s="3"/>
      <c r="IS9374" s="3"/>
    </row>
    <row r="9375" spans="1:253" s="2" customFormat="1" ht="16.5">
      <c r="A9375" s="250"/>
      <c r="B9375" s="250"/>
      <c r="C9375" s="250"/>
      <c r="D9375" s="250"/>
      <c r="E9375" s="250"/>
      <c r="F9375" s="250"/>
      <c r="G9375" s="3"/>
      <c r="H9375" s="3"/>
      <c r="I9375" s="3"/>
      <c r="J9375" s="3"/>
      <c r="K9375" s="3"/>
      <c r="L9375" s="3"/>
      <c r="IK9375" s="3"/>
      <c r="IL9375" s="3"/>
      <c r="IM9375" s="3"/>
      <c r="IN9375" s="3"/>
      <c r="IO9375" s="3"/>
      <c r="IP9375" s="3"/>
      <c r="IQ9375" s="3"/>
      <c r="IR9375" s="3"/>
      <c r="IS9375" s="3"/>
    </row>
    <row r="9376" spans="1:253" s="2" customFormat="1" ht="16.5">
      <c r="A9376" s="250"/>
      <c r="B9376" s="250"/>
      <c r="C9376" s="250"/>
      <c r="D9376" s="250"/>
      <c r="E9376" s="250"/>
      <c r="F9376" s="250"/>
      <c r="G9376" s="3"/>
      <c r="H9376" s="3"/>
      <c r="I9376" s="3"/>
      <c r="J9376" s="3"/>
      <c r="K9376" s="3"/>
      <c r="L9376" s="3"/>
      <c r="IK9376" s="3"/>
      <c r="IL9376" s="3"/>
      <c r="IM9376" s="3"/>
      <c r="IN9376" s="3"/>
      <c r="IO9376" s="3"/>
      <c r="IP9376" s="3"/>
      <c r="IQ9376" s="3"/>
      <c r="IR9376" s="3"/>
      <c r="IS9376" s="3"/>
    </row>
    <row r="9377" spans="1:253" s="2" customFormat="1" ht="16.5">
      <c r="A9377" s="250"/>
      <c r="B9377" s="250"/>
      <c r="C9377" s="250"/>
      <c r="D9377" s="250"/>
      <c r="E9377" s="250"/>
      <c r="F9377" s="250"/>
      <c r="G9377" s="3"/>
      <c r="H9377" s="3"/>
      <c r="I9377" s="3"/>
      <c r="J9377" s="3"/>
      <c r="K9377" s="3"/>
      <c r="L9377" s="3"/>
      <c r="IK9377" s="3"/>
      <c r="IL9377" s="3"/>
      <c r="IM9377" s="3"/>
      <c r="IN9377" s="3"/>
      <c r="IO9377" s="3"/>
      <c r="IP9377" s="3"/>
      <c r="IQ9377" s="3"/>
      <c r="IR9377" s="3"/>
      <c r="IS9377" s="3"/>
    </row>
    <row r="9378" spans="1:253" s="2" customFormat="1" ht="16.5">
      <c r="A9378" s="250"/>
      <c r="B9378" s="250"/>
      <c r="C9378" s="250"/>
      <c r="D9378" s="250"/>
      <c r="E9378" s="250"/>
      <c r="F9378" s="250"/>
      <c r="G9378" s="3"/>
      <c r="H9378" s="3"/>
      <c r="I9378" s="3"/>
      <c r="J9378" s="3"/>
      <c r="K9378" s="3"/>
      <c r="L9378" s="3"/>
      <c r="IK9378" s="3"/>
      <c r="IL9378" s="3"/>
      <c r="IM9378" s="3"/>
      <c r="IN9378" s="3"/>
      <c r="IO9378" s="3"/>
      <c r="IP9378" s="3"/>
      <c r="IQ9378" s="3"/>
      <c r="IR9378" s="3"/>
      <c r="IS9378" s="3"/>
    </row>
    <row r="9379" spans="1:253" s="2" customFormat="1" ht="16.5">
      <c r="A9379" s="250"/>
      <c r="B9379" s="250"/>
      <c r="C9379" s="250"/>
      <c r="D9379" s="250"/>
      <c r="E9379" s="250"/>
      <c r="F9379" s="250"/>
      <c r="G9379" s="3"/>
      <c r="H9379" s="3"/>
      <c r="I9379" s="3"/>
      <c r="J9379" s="3"/>
      <c r="K9379" s="3"/>
      <c r="L9379" s="3"/>
      <c r="IK9379" s="3"/>
      <c r="IL9379" s="3"/>
      <c r="IM9379" s="3"/>
      <c r="IN9379" s="3"/>
      <c r="IO9379" s="3"/>
      <c r="IP9379" s="3"/>
      <c r="IQ9379" s="3"/>
      <c r="IR9379" s="3"/>
      <c r="IS9379" s="3"/>
    </row>
    <row r="9380" spans="1:253" s="2" customFormat="1" ht="16.5">
      <c r="A9380" s="250"/>
      <c r="B9380" s="250"/>
      <c r="C9380" s="250"/>
      <c r="D9380" s="250"/>
      <c r="E9380" s="250"/>
      <c r="F9380" s="250"/>
      <c r="G9380" s="3"/>
      <c r="H9380" s="3"/>
      <c r="I9380" s="3"/>
      <c r="J9380" s="3"/>
      <c r="K9380" s="3"/>
      <c r="L9380" s="3"/>
      <c r="IK9380" s="3"/>
      <c r="IL9380" s="3"/>
      <c r="IM9380" s="3"/>
      <c r="IN9380" s="3"/>
      <c r="IO9380" s="3"/>
      <c r="IP9380" s="3"/>
      <c r="IQ9380" s="3"/>
      <c r="IR9380" s="3"/>
      <c r="IS9380" s="3"/>
    </row>
    <row r="9381" spans="1:253" s="2" customFormat="1" ht="16.5">
      <c r="A9381" s="250"/>
      <c r="B9381" s="250"/>
      <c r="C9381" s="250"/>
      <c r="D9381" s="250"/>
      <c r="E9381" s="250"/>
      <c r="F9381" s="250"/>
      <c r="G9381" s="3"/>
      <c r="H9381" s="3"/>
      <c r="I9381" s="3"/>
      <c r="J9381" s="3"/>
      <c r="K9381" s="3"/>
      <c r="L9381" s="3"/>
      <c r="IK9381" s="3"/>
      <c r="IL9381" s="3"/>
      <c r="IM9381" s="3"/>
      <c r="IN9381" s="3"/>
      <c r="IO9381" s="3"/>
      <c r="IP9381" s="3"/>
      <c r="IQ9381" s="3"/>
      <c r="IR9381" s="3"/>
      <c r="IS9381" s="3"/>
    </row>
    <row r="9382" spans="1:253" s="2" customFormat="1" ht="16.5">
      <c r="A9382" s="250"/>
      <c r="B9382" s="250"/>
      <c r="C9382" s="250"/>
      <c r="D9382" s="250"/>
      <c r="E9382" s="250"/>
      <c r="F9382" s="250"/>
      <c r="G9382" s="3"/>
      <c r="H9382" s="3"/>
      <c r="I9382" s="3"/>
      <c r="J9382" s="3"/>
      <c r="K9382" s="3"/>
      <c r="L9382" s="3"/>
      <c r="IK9382" s="3"/>
      <c r="IL9382" s="3"/>
      <c r="IM9382" s="3"/>
      <c r="IN9382" s="3"/>
      <c r="IO9382" s="3"/>
      <c r="IP9382" s="3"/>
      <c r="IQ9382" s="3"/>
      <c r="IR9382" s="3"/>
      <c r="IS9382" s="3"/>
    </row>
    <row r="9383" spans="1:253" s="2" customFormat="1" ht="16.5">
      <c r="A9383" s="250"/>
      <c r="B9383" s="250"/>
      <c r="C9383" s="250"/>
      <c r="D9383" s="250"/>
      <c r="E9383" s="250"/>
      <c r="F9383" s="250"/>
      <c r="G9383" s="3"/>
      <c r="H9383" s="3"/>
      <c r="I9383" s="3"/>
      <c r="J9383" s="3"/>
      <c r="K9383" s="3"/>
      <c r="L9383" s="3"/>
      <c r="IK9383" s="3"/>
      <c r="IL9383" s="3"/>
      <c r="IM9383" s="3"/>
      <c r="IN9383" s="3"/>
      <c r="IO9383" s="3"/>
      <c r="IP9383" s="3"/>
      <c r="IQ9383" s="3"/>
      <c r="IR9383" s="3"/>
      <c r="IS9383" s="3"/>
    </row>
    <row r="9384" spans="1:253" s="2" customFormat="1" ht="16.5">
      <c r="A9384" s="250"/>
      <c r="B9384" s="250"/>
      <c r="C9384" s="250"/>
      <c r="D9384" s="250"/>
      <c r="E9384" s="250"/>
      <c r="F9384" s="250"/>
      <c r="G9384" s="3"/>
      <c r="H9384" s="3"/>
      <c r="I9384" s="3"/>
      <c r="J9384" s="3"/>
      <c r="K9384" s="3"/>
      <c r="L9384" s="3"/>
      <c r="IK9384" s="3"/>
      <c r="IL9384" s="3"/>
      <c r="IM9384" s="3"/>
      <c r="IN9384" s="3"/>
      <c r="IO9384" s="3"/>
      <c r="IP9384" s="3"/>
      <c r="IQ9384" s="3"/>
      <c r="IR9384" s="3"/>
      <c r="IS9384" s="3"/>
    </row>
    <row r="9385" spans="1:253" s="2" customFormat="1" ht="16.5">
      <c r="A9385" s="250"/>
      <c r="B9385" s="250"/>
      <c r="C9385" s="250"/>
      <c r="D9385" s="250"/>
      <c r="E9385" s="250"/>
      <c r="F9385" s="250"/>
      <c r="G9385" s="3"/>
      <c r="H9385" s="3"/>
      <c r="I9385" s="3"/>
      <c r="J9385" s="3"/>
      <c r="K9385" s="3"/>
      <c r="L9385" s="3"/>
      <c r="IK9385" s="3"/>
      <c r="IL9385" s="3"/>
      <c r="IM9385" s="3"/>
      <c r="IN9385" s="3"/>
      <c r="IO9385" s="3"/>
      <c r="IP9385" s="3"/>
      <c r="IQ9385" s="3"/>
      <c r="IR9385" s="3"/>
      <c r="IS9385" s="3"/>
    </row>
    <row r="9386" spans="1:253" s="2" customFormat="1" ht="16.5">
      <c r="A9386" s="250"/>
      <c r="B9386" s="250"/>
      <c r="C9386" s="250"/>
      <c r="D9386" s="250"/>
      <c r="E9386" s="250"/>
      <c r="F9386" s="250"/>
      <c r="G9386" s="3"/>
      <c r="H9386" s="3"/>
      <c r="I9386" s="3"/>
      <c r="J9386" s="3"/>
      <c r="K9386" s="3"/>
      <c r="L9386" s="3"/>
      <c r="IK9386" s="3"/>
      <c r="IL9386" s="3"/>
      <c r="IM9386" s="3"/>
      <c r="IN9386" s="3"/>
      <c r="IO9386" s="3"/>
      <c r="IP9386" s="3"/>
      <c r="IQ9386" s="3"/>
      <c r="IR9386" s="3"/>
      <c r="IS9386" s="3"/>
    </row>
    <row r="9387" spans="1:253" s="2" customFormat="1" ht="16.5">
      <c r="A9387" s="250"/>
      <c r="B9387" s="250"/>
      <c r="C9387" s="250"/>
      <c r="D9387" s="250"/>
      <c r="E9387" s="250"/>
      <c r="F9387" s="250"/>
      <c r="G9387" s="3"/>
      <c r="H9387" s="3"/>
      <c r="I9387" s="3"/>
      <c r="J9387" s="3"/>
      <c r="K9387" s="3"/>
      <c r="L9387" s="3"/>
      <c r="IK9387" s="3"/>
      <c r="IL9387" s="3"/>
      <c r="IM9387" s="3"/>
      <c r="IN9387" s="3"/>
      <c r="IO9387" s="3"/>
      <c r="IP9387" s="3"/>
      <c r="IQ9387" s="3"/>
      <c r="IR9387" s="3"/>
      <c r="IS9387" s="3"/>
    </row>
    <row r="9388" spans="1:253" s="2" customFormat="1" ht="16.5">
      <c r="A9388" s="250"/>
      <c r="B9388" s="250"/>
      <c r="C9388" s="250"/>
      <c r="D9388" s="250"/>
      <c r="E9388" s="250"/>
      <c r="F9388" s="250"/>
      <c r="G9388" s="3"/>
      <c r="H9388" s="3"/>
      <c r="I9388" s="3"/>
      <c r="J9388" s="3"/>
      <c r="K9388" s="3"/>
      <c r="L9388" s="3"/>
      <c r="IK9388" s="3"/>
      <c r="IL9388" s="3"/>
      <c r="IM9388" s="3"/>
      <c r="IN9388" s="3"/>
      <c r="IO9388" s="3"/>
      <c r="IP9388" s="3"/>
      <c r="IQ9388" s="3"/>
      <c r="IR9388" s="3"/>
      <c r="IS9388" s="3"/>
    </row>
    <row r="9389" spans="1:253" s="2" customFormat="1" ht="16.5">
      <c r="A9389" s="250"/>
      <c r="B9389" s="250"/>
      <c r="C9389" s="250"/>
      <c r="D9389" s="250"/>
      <c r="E9389" s="250"/>
      <c r="F9389" s="250"/>
      <c r="G9389" s="3"/>
      <c r="H9389" s="3"/>
      <c r="I9389" s="3"/>
      <c r="J9389" s="3"/>
      <c r="K9389" s="3"/>
      <c r="L9389" s="3"/>
      <c r="IK9389" s="3"/>
      <c r="IL9389" s="3"/>
      <c r="IM9389" s="3"/>
      <c r="IN9389" s="3"/>
      <c r="IO9389" s="3"/>
      <c r="IP9389" s="3"/>
      <c r="IQ9389" s="3"/>
      <c r="IR9389" s="3"/>
      <c r="IS9389" s="3"/>
    </row>
    <row r="9390" spans="1:253" s="2" customFormat="1" ht="16.5">
      <c r="A9390" s="250"/>
      <c r="B9390" s="250"/>
      <c r="C9390" s="250"/>
      <c r="D9390" s="250"/>
      <c r="E9390" s="250"/>
      <c r="F9390" s="250"/>
      <c r="G9390" s="3"/>
      <c r="H9390" s="3"/>
      <c r="I9390" s="3"/>
      <c r="J9390" s="3"/>
      <c r="K9390" s="3"/>
      <c r="L9390" s="3"/>
      <c r="IK9390" s="3"/>
      <c r="IL9390" s="3"/>
      <c r="IM9390" s="3"/>
      <c r="IN9390" s="3"/>
      <c r="IO9390" s="3"/>
      <c r="IP9390" s="3"/>
      <c r="IQ9390" s="3"/>
      <c r="IR9390" s="3"/>
      <c r="IS9390" s="3"/>
    </row>
    <row r="9391" spans="1:253" s="2" customFormat="1" ht="16.5">
      <c r="A9391" s="250"/>
      <c r="B9391" s="250"/>
      <c r="C9391" s="250"/>
      <c r="D9391" s="250"/>
      <c r="E9391" s="250"/>
      <c r="F9391" s="250"/>
      <c r="G9391" s="3"/>
      <c r="H9391" s="3"/>
      <c r="I9391" s="3"/>
      <c r="J9391" s="3"/>
      <c r="K9391" s="3"/>
      <c r="L9391" s="3"/>
      <c r="IK9391" s="3"/>
      <c r="IL9391" s="3"/>
      <c r="IM9391" s="3"/>
      <c r="IN9391" s="3"/>
      <c r="IO9391" s="3"/>
      <c r="IP9391" s="3"/>
      <c r="IQ9391" s="3"/>
      <c r="IR9391" s="3"/>
      <c r="IS9391" s="3"/>
    </row>
    <row r="9392" spans="1:253" s="2" customFormat="1" ht="16.5">
      <c r="A9392" s="250"/>
      <c r="B9392" s="250"/>
      <c r="C9392" s="250"/>
      <c r="D9392" s="250"/>
      <c r="E9392" s="250"/>
      <c r="F9392" s="250"/>
      <c r="G9392" s="3"/>
      <c r="H9392" s="3"/>
      <c r="I9392" s="3"/>
      <c r="J9392" s="3"/>
      <c r="K9392" s="3"/>
      <c r="L9392" s="3"/>
      <c r="IK9392" s="3"/>
      <c r="IL9392" s="3"/>
      <c r="IM9392" s="3"/>
      <c r="IN9392" s="3"/>
      <c r="IO9392" s="3"/>
      <c r="IP9392" s="3"/>
      <c r="IQ9392" s="3"/>
      <c r="IR9392" s="3"/>
      <c r="IS9392" s="3"/>
    </row>
    <row r="9393" spans="1:253" s="2" customFormat="1" ht="16.5">
      <c r="A9393" s="250"/>
      <c r="B9393" s="250"/>
      <c r="C9393" s="250"/>
      <c r="D9393" s="250"/>
      <c r="E9393" s="250"/>
      <c r="F9393" s="250"/>
      <c r="G9393" s="3"/>
      <c r="H9393" s="3"/>
      <c r="I9393" s="3"/>
      <c r="J9393" s="3"/>
      <c r="K9393" s="3"/>
      <c r="L9393" s="3"/>
      <c r="IK9393" s="3"/>
      <c r="IL9393" s="3"/>
      <c r="IM9393" s="3"/>
      <c r="IN9393" s="3"/>
      <c r="IO9393" s="3"/>
      <c r="IP9393" s="3"/>
      <c r="IQ9393" s="3"/>
      <c r="IR9393" s="3"/>
      <c r="IS9393" s="3"/>
    </row>
    <row r="9394" spans="1:253" s="2" customFormat="1" ht="16.5">
      <c r="A9394" s="250"/>
      <c r="B9394" s="250"/>
      <c r="C9394" s="250"/>
      <c r="D9394" s="250"/>
      <c r="E9394" s="250"/>
      <c r="F9394" s="250"/>
      <c r="G9394" s="3"/>
      <c r="H9394" s="3"/>
      <c r="I9394" s="3"/>
      <c r="J9394" s="3"/>
      <c r="K9394" s="3"/>
      <c r="L9394" s="3"/>
      <c r="IK9394" s="3"/>
      <c r="IL9394" s="3"/>
      <c r="IM9394" s="3"/>
      <c r="IN9394" s="3"/>
      <c r="IO9394" s="3"/>
      <c r="IP9394" s="3"/>
      <c r="IQ9394" s="3"/>
      <c r="IR9394" s="3"/>
      <c r="IS9394" s="3"/>
    </row>
    <row r="9395" spans="1:253" s="2" customFormat="1" ht="16.5">
      <c r="A9395" s="250"/>
      <c r="B9395" s="250"/>
      <c r="C9395" s="250"/>
      <c r="D9395" s="250"/>
      <c r="E9395" s="250"/>
      <c r="F9395" s="250"/>
      <c r="G9395" s="3"/>
      <c r="H9395" s="3"/>
      <c r="I9395" s="3"/>
      <c r="J9395" s="3"/>
      <c r="K9395" s="3"/>
      <c r="L9395" s="3"/>
      <c r="IK9395" s="3"/>
      <c r="IL9395" s="3"/>
      <c r="IM9395" s="3"/>
      <c r="IN9395" s="3"/>
      <c r="IO9395" s="3"/>
      <c r="IP9395" s="3"/>
      <c r="IQ9395" s="3"/>
      <c r="IR9395" s="3"/>
      <c r="IS9395" s="3"/>
    </row>
    <row r="9396" spans="1:253" s="2" customFormat="1" ht="16.5">
      <c r="A9396" s="250"/>
      <c r="B9396" s="250"/>
      <c r="C9396" s="250"/>
      <c r="D9396" s="250"/>
      <c r="E9396" s="250"/>
      <c r="F9396" s="250"/>
      <c r="G9396" s="3"/>
      <c r="H9396" s="3"/>
      <c r="I9396" s="3"/>
      <c r="J9396" s="3"/>
      <c r="K9396" s="3"/>
      <c r="L9396" s="3"/>
      <c r="IK9396" s="3"/>
      <c r="IL9396" s="3"/>
      <c r="IM9396" s="3"/>
      <c r="IN9396" s="3"/>
      <c r="IO9396" s="3"/>
      <c r="IP9396" s="3"/>
      <c r="IQ9396" s="3"/>
      <c r="IR9396" s="3"/>
      <c r="IS9396" s="3"/>
    </row>
    <row r="9397" spans="1:253" s="2" customFormat="1" ht="16.5">
      <c r="A9397" s="250"/>
      <c r="B9397" s="250"/>
      <c r="C9397" s="250"/>
      <c r="D9397" s="250"/>
      <c r="E9397" s="250"/>
      <c r="F9397" s="250"/>
      <c r="G9397" s="3"/>
      <c r="H9397" s="3"/>
      <c r="I9397" s="3"/>
      <c r="J9397" s="3"/>
      <c r="K9397" s="3"/>
      <c r="L9397" s="3"/>
      <c r="IK9397" s="3"/>
      <c r="IL9397" s="3"/>
      <c r="IM9397" s="3"/>
      <c r="IN9397" s="3"/>
      <c r="IO9397" s="3"/>
      <c r="IP9397" s="3"/>
      <c r="IQ9397" s="3"/>
      <c r="IR9397" s="3"/>
      <c r="IS9397" s="3"/>
    </row>
    <row r="9398" spans="1:253" s="2" customFormat="1" ht="16.5">
      <c r="A9398" s="250"/>
      <c r="B9398" s="250"/>
      <c r="C9398" s="250"/>
      <c r="D9398" s="250"/>
      <c r="E9398" s="250"/>
      <c r="F9398" s="250"/>
      <c r="G9398" s="3"/>
      <c r="H9398" s="3"/>
      <c r="I9398" s="3"/>
      <c r="J9398" s="3"/>
      <c r="K9398" s="3"/>
      <c r="L9398" s="3"/>
      <c r="IK9398" s="3"/>
      <c r="IL9398" s="3"/>
      <c r="IM9398" s="3"/>
      <c r="IN9398" s="3"/>
      <c r="IO9398" s="3"/>
      <c r="IP9398" s="3"/>
      <c r="IQ9398" s="3"/>
      <c r="IR9398" s="3"/>
      <c r="IS9398" s="3"/>
    </row>
    <row r="9399" spans="1:253" s="2" customFormat="1" ht="16.5">
      <c r="A9399" s="250"/>
      <c r="B9399" s="250"/>
      <c r="C9399" s="250"/>
      <c r="D9399" s="250"/>
      <c r="E9399" s="250"/>
      <c r="F9399" s="250"/>
      <c r="G9399" s="3"/>
      <c r="H9399" s="3"/>
      <c r="I9399" s="3"/>
      <c r="J9399" s="3"/>
      <c r="K9399" s="3"/>
      <c r="L9399" s="3"/>
      <c r="IK9399" s="3"/>
      <c r="IL9399" s="3"/>
      <c r="IM9399" s="3"/>
      <c r="IN9399" s="3"/>
      <c r="IO9399" s="3"/>
      <c r="IP9399" s="3"/>
      <c r="IQ9399" s="3"/>
      <c r="IR9399" s="3"/>
      <c r="IS9399" s="3"/>
    </row>
    <row r="9400" spans="1:253" s="2" customFormat="1" ht="16.5">
      <c r="A9400" s="250"/>
      <c r="B9400" s="250"/>
      <c r="C9400" s="250"/>
      <c r="D9400" s="250"/>
      <c r="E9400" s="250"/>
      <c r="F9400" s="250"/>
      <c r="G9400" s="3"/>
      <c r="H9400" s="3"/>
      <c r="I9400" s="3"/>
      <c r="J9400" s="3"/>
      <c r="K9400" s="3"/>
      <c r="L9400" s="3"/>
      <c r="IK9400" s="3"/>
      <c r="IL9400" s="3"/>
      <c r="IM9400" s="3"/>
      <c r="IN9400" s="3"/>
      <c r="IO9400" s="3"/>
      <c r="IP9400" s="3"/>
      <c r="IQ9400" s="3"/>
      <c r="IR9400" s="3"/>
      <c r="IS9400" s="3"/>
    </row>
    <row r="9401" spans="1:253" s="2" customFormat="1" ht="16.5">
      <c r="A9401" s="250"/>
      <c r="B9401" s="250"/>
      <c r="C9401" s="250"/>
      <c r="D9401" s="250"/>
      <c r="E9401" s="250"/>
      <c r="F9401" s="250"/>
      <c r="G9401" s="3"/>
      <c r="H9401" s="3"/>
      <c r="I9401" s="3"/>
      <c r="J9401" s="3"/>
      <c r="K9401" s="3"/>
      <c r="L9401" s="3"/>
      <c r="IK9401" s="3"/>
      <c r="IL9401" s="3"/>
      <c r="IM9401" s="3"/>
      <c r="IN9401" s="3"/>
      <c r="IO9401" s="3"/>
      <c r="IP9401" s="3"/>
      <c r="IQ9401" s="3"/>
      <c r="IR9401" s="3"/>
      <c r="IS9401" s="3"/>
    </row>
    <row r="9402" spans="1:253" s="2" customFormat="1" ht="16.5">
      <c r="A9402" s="250"/>
      <c r="B9402" s="250"/>
      <c r="C9402" s="250"/>
      <c r="D9402" s="250"/>
      <c r="E9402" s="250"/>
      <c r="F9402" s="250"/>
      <c r="G9402" s="3"/>
      <c r="H9402" s="3"/>
      <c r="I9402" s="3"/>
      <c r="J9402" s="3"/>
      <c r="K9402" s="3"/>
      <c r="L9402" s="3"/>
      <c r="IK9402" s="3"/>
      <c r="IL9402" s="3"/>
      <c r="IM9402" s="3"/>
      <c r="IN9402" s="3"/>
      <c r="IO9402" s="3"/>
      <c r="IP9402" s="3"/>
      <c r="IQ9402" s="3"/>
      <c r="IR9402" s="3"/>
      <c r="IS9402" s="3"/>
    </row>
    <row r="9403" spans="1:253" s="2" customFormat="1" ht="16.5">
      <c r="A9403" s="250"/>
      <c r="B9403" s="250"/>
      <c r="C9403" s="250"/>
      <c r="D9403" s="250"/>
      <c r="E9403" s="250"/>
      <c r="F9403" s="250"/>
      <c r="G9403" s="3"/>
      <c r="H9403" s="3"/>
      <c r="I9403" s="3"/>
      <c r="J9403" s="3"/>
      <c r="K9403" s="3"/>
      <c r="L9403" s="3"/>
      <c r="IK9403" s="3"/>
      <c r="IL9403" s="3"/>
      <c r="IM9403" s="3"/>
      <c r="IN9403" s="3"/>
      <c r="IO9403" s="3"/>
      <c r="IP9403" s="3"/>
      <c r="IQ9403" s="3"/>
      <c r="IR9403" s="3"/>
      <c r="IS9403" s="3"/>
    </row>
    <row r="9404" spans="1:253" s="2" customFormat="1" ht="16.5">
      <c r="A9404" s="250"/>
      <c r="B9404" s="250"/>
      <c r="C9404" s="250"/>
      <c r="D9404" s="250"/>
      <c r="E9404" s="250"/>
      <c r="F9404" s="250"/>
      <c r="G9404" s="3"/>
      <c r="H9404" s="3"/>
      <c r="I9404" s="3"/>
      <c r="J9404" s="3"/>
      <c r="K9404" s="3"/>
      <c r="L9404" s="3"/>
      <c r="IK9404" s="3"/>
      <c r="IL9404" s="3"/>
      <c r="IM9404" s="3"/>
      <c r="IN9404" s="3"/>
      <c r="IO9404" s="3"/>
      <c r="IP9404" s="3"/>
      <c r="IQ9404" s="3"/>
      <c r="IR9404" s="3"/>
      <c r="IS9404" s="3"/>
    </row>
    <row r="9405" spans="1:253" s="2" customFormat="1" ht="16.5">
      <c r="A9405" s="250"/>
      <c r="B9405" s="250"/>
      <c r="C9405" s="250"/>
      <c r="D9405" s="250"/>
      <c r="E9405" s="250"/>
      <c r="F9405" s="250"/>
      <c r="G9405" s="3"/>
      <c r="H9405" s="3"/>
      <c r="I9405" s="3"/>
      <c r="J9405" s="3"/>
      <c r="K9405" s="3"/>
      <c r="L9405" s="3"/>
      <c r="IK9405" s="3"/>
      <c r="IL9405" s="3"/>
      <c r="IM9405" s="3"/>
      <c r="IN9405" s="3"/>
      <c r="IO9405" s="3"/>
      <c r="IP9405" s="3"/>
      <c r="IQ9405" s="3"/>
      <c r="IR9405" s="3"/>
      <c r="IS9405" s="3"/>
    </row>
    <row r="9406" spans="1:253" s="2" customFormat="1" ht="16.5">
      <c r="A9406" s="250"/>
      <c r="B9406" s="250"/>
      <c r="C9406" s="250"/>
      <c r="D9406" s="250"/>
      <c r="E9406" s="250"/>
      <c r="F9406" s="250"/>
      <c r="G9406" s="3"/>
      <c r="H9406" s="3"/>
      <c r="I9406" s="3"/>
      <c r="J9406" s="3"/>
      <c r="K9406" s="3"/>
      <c r="L9406" s="3"/>
      <c r="IK9406" s="3"/>
      <c r="IL9406" s="3"/>
      <c r="IM9406" s="3"/>
      <c r="IN9406" s="3"/>
      <c r="IO9406" s="3"/>
      <c r="IP9406" s="3"/>
      <c r="IQ9406" s="3"/>
      <c r="IR9406" s="3"/>
      <c r="IS9406" s="3"/>
    </row>
    <row r="9407" spans="1:253" s="2" customFormat="1" ht="16.5">
      <c r="A9407" s="250"/>
      <c r="B9407" s="250"/>
      <c r="C9407" s="250"/>
      <c r="D9407" s="250"/>
      <c r="E9407" s="250"/>
      <c r="F9407" s="250"/>
      <c r="G9407" s="3"/>
      <c r="H9407" s="3"/>
      <c r="I9407" s="3"/>
      <c r="J9407" s="3"/>
      <c r="K9407" s="3"/>
      <c r="L9407" s="3"/>
      <c r="IK9407" s="3"/>
      <c r="IL9407" s="3"/>
      <c r="IM9407" s="3"/>
      <c r="IN9407" s="3"/>
      <c r="IO9407" s="3"/>
      <c r="IP9407" s="3"/>
      <c r="IQ9407" s="3"/>
      <c r="IR9407" s="3"/>
      <c r="IS9407" s="3"/>
    </row>
    <row r="9408" spans="1:253" s="2" customFormat="1" ht="16.5">
      <c r="A9408" s="250"/>
      <c r="B9408" s="250"/>
      <c r="C9408" s="250"/>
      <c r="D9408" s="250"/>
      <c r="E9408" s="250"/>
      <c r="F9408" s="250"/>
      <c r="G9408" s="3"/>
      <c r="H9408" s="3"/>
      <c r="I9408" s="3"/>
      <c r="J9408" s="3"/>
      <c r="K9408" s="3"/>
      <c r="L9408" s="3"/>
      <c r="IK9408" s="3"/>
      <c r="IL9408" s="3"/>
      <c r="IM9408" s="3"/>
      <c r="IN9408" s="3"/>
      <c r="IO9408" s="3"/>
      <c r="IP9408" s="3"/>
      <c r="IQ9408" s="3"/>
      <c r="IR9408" s="3"/>
      <c r="IS9408" s="3"/>
    </row>
    <row r="9409" spans="1:253" s="2" customFormat="1" ht="16.5">
      <c r="A9409" s="250"/>
      <c r="B9409" s="250"/>
      <c r="C9409" s="250"/>
      <c r="D9409" s="250"/>
      <c r="E9409" s="250"/>
      <c r="F9409" s="250"/>
      <c r="G9409" s="3"/>
      <c r="H9409" s="3"/>
      <c r="I9409" s="3"/>
      <c r="J9409" s="3"/>
      <c r="K9409" s="3"/>
      <c r="L9409" s="3"/>
      <c r="IK9409" s="3"/>
      <c r="IL9409" s="3"/>
      <c r="IM9409" s="3"/>
      <c r="IN9409" s="3"/>
      <c r="IO9409" s="3"/>
      <c r="IP9409" s="3"/>
      <c r="IQ9409" s="3"/>
      <c r="IR9409" s="3"/>
      <c r="IS9409" s="3"/>
    </row>
    <row r="9410" spans="1:253" s="2" customFormat="1" ht="16.5">
      <c r="A9410" s="250"/>
      <c r="B9410" s="250"/>
      <c r="C9410" s="250"/>
      <c r="D9410" s="250"/>
      <c r="E9410" s="250"/>
      <c r="F9410" s="250"/>
      <c r="G9410" s="3"/>
      <c r="H9410" s="3"/>
      <c r="I9410" s="3"/>
      <c r="J9410" s="3"/>
      <c r="K9410" s="3"/>
      <c r="L9410" s="3"/>
      <c r="IK9410" s="3"/>
      <c r="IL9410" s="3"/>
      <c r="IM9410" s="3"/>
      <c r="IN9410" s="3"/>
      <c r="IO9410" s="3"/>
      <c r="IP9410" s="3"/>
      <c r="IQ9410" s="3"/>
      <c r="IR9410" s="3"/>
      <c r="IS9410" s="3"/>
    </row>
    <row r="9411" spans="1:253" s="2" customFormat="1" ht="16.5">
      <c r="A9411" s="250"/>
      <c r="B9411" s="250"/>
      <c r="C9411" s="250"/>
      <c r="D9411" s="250"/>
      <c r="E9411" s="250"/>
      <c r="F9411" s="250"/>
      <c r="G9411" s="3"/>
      <c r="H9411" s="3"/>
      <c r="I9411" s="3"/>
      <c r="J9411" s="3"/>
      <c r="K9411" s="3"/>
      <c r="L9411" s="3"/>
      <c r="IK9411" s="3"/>
      <c r="IL9411" s="3"/>
      <c r="IM9411" s="3"/>
      <c r="IN9411" s="3"/>
      <c r="IO9411" s="3"/>
      <c r="IP9411" s="3"/>
      <c r="IQ9411" s="3"/>
      <c r="IR9411" s="3"/>
      <c r="IS9411" s="3"/>
    </row>
    <row r="9412" spans="1:253" s="2" customFormat="1" ht="16.5">
      <c r="A9412" s="250"/>
      <c r="B9412" s="250"/>
      <c r="C9412" s="250"/>
      <c r="D9412" s="250"/>
      <c r="E9412" s="250"/>
      <c r="F9412" s="250"/>
      <c r="G9412" s="3"/>
      <c r="H9412" s="3"/>
      <c r="I9412" s="3"/>
      <c r="J9412" s="3"/>
      <c r="K9412" s="3"/>
      <c r="L9412" s="3"/>
      <c r="IK9412" s="3"/>
      <c r="IL9412" s="3"/>
      <c r="IM9412" s="3"/>
      <c r="IN9412" s="3"/>
      <c r="IO9412" s="3"/>
      <c r="IP9412" s="3"/>
      <c r="IQ9412" s="3"/>
      <c r="IR9412" s="3"/>
      <c r="IS9412" s="3"/>
    </row>
    <row r="9413" spans="1:253" s="2" customFormat="1" ht="16.5">
      <c r="A9413" s="250"/>
      <c r="B9413" s="250"/>
      <c r="C9413" s="250"/>
      <c r="D9413" s="250"/>
      <c r="E9413" s="250"/>
      <c r="F9413" s="250"/>
      <c r="G9413" s="3"/>
      <c r="H9413" s="3"/>
      <c r="I9413" s="3"/>
      <c r="J9413" s="3"/>
      <c r="K9413" s="3"/>
      <c r="L9413" s="3"/>
      <c r="IK9413" s="3"/>
      <c r="IL9413" s="3"/>
      <c r="IM9413" s="3"/>
      <c r="IN9413" s="3"/>
      <c r="IO9413" s="3"/>
      <c r="IP9413" s="3"/>
      <c r="IQ9413" s="3"/>
      <c r="IR9413" s="3"/>
      <c r="IS9413" s="3"/>
    </row>
    <row r="9414" spans="1:253" s="2" customFormat="1" ht="16.5">
      <c r="A9414" s="250"/>
      <c r="B9414" s="250"/>
      <c r="C9414" s="250"/>
      <c r="D9414" s="250"/>
      <c r="E9414" s="250"/>
      <c r="F9414" s="250"/>
      <c r="G9414" s="3"/>
      <c r="H9414" s="3"/>
      <c r="I9414" s="3"/>
      <c r="J9414" s="3"/>
      <c r="K9414" s="3"/>
      <c r="L9414" s="3"/>
      <c r="IK9414" s="3"/>
      <c r="IL9414" s="3"/>
      <c r="IM9414" s="3"/>
      <c r="IN9414" s="3"/>
      <c r="IO9414" s="3"/>
      <c r="IP9414" s="3"/>
      <c r="IQ9414" s="3"/>
      <c r="IR9414" s="3"/>
      <c r="IS9414" s="3"/>
    </row>
    <row r="9415" spans="1:253" s="2" customFormat="1" ht="16.5">
      <c r="A9415" s="250"/>
      <c r="B9415" s="250"/>
      <c r="C9415" s="250"/>
      <c r="D9415" s="250"/>
      <c r="E9415" s="250"/>
      <c r="F9415" s="250"/>
      <c r="G9415" s="3"/>
      <c r="H9415" s="3"/>
      <c r="I9415" s="3"/>
      <c r="J9415" s="3"/>
      <c r="K9415" s="3"/>
      <c r="L9415" s="3"/>
      <c r="IK9415" s="3"/>
      <c r="IL9415" s="3"/>
      <c r="IM9415" s="3"/>
      <c r="IN9415" s="3"/>
      <c r="IO9415" s="3"/>
      <c r="IP9415" s="3"/>
      <c r="IQ9415" s="3"/>
      <c r="IR9415" s="3"/>
      <c r="IS9415" s="3"/>
    </row>
    <row r="9416" spans="1:253" s="2" customFormat="1" ht="16.5">
      <c r="A9416" s="250"/>
      <c r="B9416" s="250"/>
      <c r="C9416" s="250"/>
      <c r="D9416" s="250"/>
      <c r="E9416" s="250"/>
      <c r="F9416" s="250"/>
      <c r="G9416" s="3"/>
      <c r="H9416" s="3"/>
      <c r="I9416" s="3"/>
      <c r="J9416" s="3"/>
      <c r="K9416" s="3"/>
      <c r="L9416" s="3"/>
      <c r="IK9416" s="3"/>
      <c r="IL9416" s="3"/>
      <c r="IM9416" s="3"/>
      <c r="IN9416" s="3"/>
      <c r="IO9416" s="3"/>
      <c r="IP9416" s="3"/>
      <c r="IQ9416" s="3"/>
      <c r="IR9416" s="3"/>
      <c r="IS9416" s="3"/>
    </row>
    <row r="9417" spans="1:253" s="2" customFormat="1" ht="16.5">
      <c r="A9417" s="250"/>
      <c r="B9417" s="250"/>
      <c r="C9417" s="250"/>
      <c r="D9417" s="250"/>
      <c r="E9417" s="250"/>
      <c r="F9417" s="250"/>
      <c r="G9417" s="3"/>
      <c r="H9417" s="3"/>
      <c r="I9417" s="3"/>
      <c r="J9417" s="3"/>
      <c r="K9417" s="3"/>
      <c r="L9417" s="3"/>
      <c r="IK9417" s="3"/>
      <c r="IL9417" s="3"/>
      <c r="IM9417" s="3"/>
      <c r="IN9417" s="3"/>
      <c r="IO9417" s="3"/>
      <c r="IP9417" s="3"/>
      <c r="IQ9417" s="3"/>
      <c r="IR9417" s="3"/>
      <c r="IS9417" s="3"/>
    </row>
    <row r="9418" spans="1:253" s="2" customFormat="1" ht="16.5">
      <c r="A9418" s="250"/>
      <c r="B9418" s="250"/>
      <c r="C9418" s="250"/>
      <c r="D9418" s="250"/>
      <c r="E9418" s="250"/>
      <c r="F9418" s="250"/>
      <c r="G9418" s="3"/>
      <c r="H9418" s="3"/>
      <c r="I9418" s="3"/>
      <c r="J9418" s="3"/>
      <c r="K9418" s="3"/>
      <c r="L9418" s="3"/>
      <c r="IK9418" s="3"/>
      <c r="IL9418" s="3"/>
      <c r="IM9418" s="3"/>
      <c r="IN9418" s="3"/>
      <c r="IO9418" s="3"/>
      <c r="IP9418" s="3"/>
      <c r="IQ9418" s="3"/>
      <c r="IR9418" s="3"/>
      <c r="IS9418" s="3"/>
    </row>
    <row r="9419" spans="1:253" s="2" customFormat="1" ht="16.5">
      <c r="A9419" s="250"/>
      <c r="B9419" s="250"/>
      <c r="C9419" s="250"/>
      <c r="D9419" s="250"/>
      <c r="E9419" s="250"/>
      <c r="F9419" s="250"/>
      <c r="G9419" s="3"/>
      <c r="H9419" s="3"/>
      <c r="I9419" s="3"/>
      <c r="J9419" s="3"/>
      <c r="K9419" s="3"/>
      <c r="L9419" s="3"/>
      <c r="IK9419" s="3"/>
      <c r="IL9419" s="3"/>
      <c r="IM9419" s="3"/>
      <c r="IN9419" s="3"/>
      <c r="IO9419" s="3"/>
      <c r="IP9419" s="3"/>
      <c r="IQ9419" s="3"/>
      <c r="IR9419" s="3"/>
      <c r="IS9419" s="3"/>
    </row>
    <row r="9420" spans="1:253" s="2" customFormat="1" ht="16.5">
      <c r="A9420" s="250"/>
      <c r="B9420" s="250"/>
      <c r="C9420" s="250"/>
      <c r="D9420" s="250"/>
      <c r="E9420" s="250"/>
      <c r="F9420" s="250"/>
      <c r="G9420" s="3"/>
      <c r="H9420" s="3"/>
      <c r="I9420" s="3"/>
      <c r="J9420" s="3"/>
      <c r="K9420" s="3"/>
      <c r="L9420" s="3"/>
      <c r="IK9420" s="3"/>
      <c r="IL9420" s="3"/>
      <c r="IM9420" s="3"/>
      <c r="IN9420" s="3"/>
      <c r="IO9420" s="3"/>
      <c r="IP9420" s="3"/>
      <c r="IQ9420" s="3"/>
      <c r="IR9420" s="3"/>
      <c r="IS9420" s="3"/>
    </row>
    <row r="9421" spans="1:253" s="2" customFormat="1" ht="16.5">
      <c r="A9421" s="250"/>
      <c r="B9421" s="250"/>
      <c r="C9421" s="250"/>
      <c r="D9421" s="250"/>
      <c r="E9421" s="250"/>
      <c r="F9421" s="250"/>
      <c r="G9421" s="3"/>
      <c r="H9421" s="3"/>
      <c r="I9421" s="3"/>
      <c r="J9421" s="3"/>
      <c r="K9421" s="3"/>
      <c r="L9421" s="3"/>
      <c r="IK9421" s="3"/>
      <c r="IL9421" s="3"/>
      <c r="IM9421" s="3"/>
      <c r="IN9421" s="3"/>
      <c r="IO9421" s="3"/>
      <c r="IP9421" s="3"/>
      <c r="IQ9421" s="3"/>
      <c r="IR9421" s="3"/>
      <c r="IS9421" s="3"/>
    </row>
    <row r="9422" spans="1:253" s="2" customFormat="1" ht="16.5">
      <c r="A9422" s="250"/>
      <c r="B9422" s="250"/>
      <c r="C9422" s="250"/>
      <c r="D9422" s="250"/>
      <c r="E9422" s="250"/>
      <c r="F9422" s="250"/>
      <c r="G9422" s="3"/>
      <c r="H9422" s="3"/>
      <c r="I9422" s="3"/>
      <c r="J9422" s="3"/>
      <c r="K9422" s="3"/>
      <c r="L9422" s="3"/>
      <c r="IK9422" s="3"/>
      <c r="IL9422" s="3"/>
      <c r="IM9422" s="3"/>
      <c r="IN9422" s="3"/>
      <c r="IO9422" s="3"/>
      <c r="IP9422" s="3"/>
      <c r="IQ9422" s="3"/>
      <c r="IR9422" s="3"/>
      <c r="IS9422" s="3"/>
    </row>
    <row r="9423" spans="1:253" s="2" customFormat="1" ht="16.5">
      <c r="A9423" s="250"/>
      <c r="B9423" s="250"/>
      <c r="C9423" s="250"/>
      <c r="D9423" s="250"/>
      <c r="E9423" s="250"/>
      <c r="F9423" s="250"/>
      <c r="G9423" s="3"/>
      <c r="H9423" s="3"/>
      <c r="I9423" s="3"/>
      <c r="J9423" s="3"/>
      <c r="K9423" s="3"/>
      <c r="L9423" s="3"/>
      <c r="IK9423" s="3"/>
      <c r="IL9423" s="3"/>
      <c r="IM9423" s="3"/>
      <c r="IN9423" s="3"/>
      <c r="IO9423" s="3"/>
      <c r="IP9423" s="3"/>
      <c r="IQ9423" s="3"/>
      <c r="IR9423" s="3"/>
      <c r="IS9423" s="3"/>
    </row>
    <row r="9424" spans="1:253" s="2" customFormat="1" ht="16.5">
      <c r="A9424" s="250"/>
      <c r="B9424" s="250"/>
      <c r="C9424" s="250"/>
      <c r="D9424" s="250"/>
      <c r="E9424" s="250"/>
      <c r="F9424" s="250"/>
      <c r="G9424" s="3"/>
      <c r="H9424" s="3"/>
      <c r="I9424" s="3"/>
      <c r="J9424" s="3"/>
      <c r="K9424" s="3"/>
      <c r="L9424" s="3"/>
      <c r="IK9424" s="3"/>
      <c r="IL9424" s="3"/>
      <c r="IM9424" s="3"/>
      <c r="IN9424" s="3"/>
      <c r="IO9424" s="3"/>
      <c r="IP9424" s="3"/>
      <c r="IQ9424" s="3"/>
      <c r="IR9424" s="3"/>
      <c r="IS9424" s="3"/>
    </row>
    <row r="9425" spans="1:253" s="2" customFormat="1" ht="16.5">
      <c r="A9425" s="250"/>
      <c r="B9425" s="250"/>
      <c r="C9425" s="250"/>
      <c r="D9425" s="250"/>
      <c r="E9425" s="250"/>
      <c r="F9425" s="250"/>
      <c r="G9425" s="3"/>
      <c r="H9425" s="3"/>
      <c r="I9425" s="3"/>
      <c r="J9425" s="3"/>
      <c r="K9425" s="3"/>
      <c r="L9425" s="3"/>
      <c r="IK9425" s="3"/>
      <c r="IL9425" s="3"/>
      <c r="IM9425" s="3"/>
      <c r="IN9425" s="3"/>
      <c r="IO9425" s="3"/>
      <c r="IP9425" s="3"/>
      <c r="IQ9425" s="3"/>
      <c r="IR9425" s="3"/>
      <c r="IS9425" s="3"/>
    </row>
    <row r="9426" spans="1:253" s="2" customFormat="1" ht="16.5">
      <c r="A9426" s="250"/>
      <c r="B9426" s="250"/>
      <c r="C9426" s="250"/>
      <c r="D9426" s="250"/>
      <c r="E9426" s="250"/>
      <c r="F9426" s="250"/>
      <c r="G9426" s="3"/>
      <c r="H9426" s="3"/>
      <c r="I9426" s="3"/>
      <c r="J9426" s="3"/>
      <c r="K9426" s="3"/>
      <c r="L9426" s="3"/>
      <c r="IK9426" s="3"/>
      <c r="IL9426" s="3"/>
      <c r="IM9426" s="3"/>
      <c r="IN9426" s="3"/>
      <c r="IO9426" s="3"/>
      <c r="IP9426" s="3"/>
      <c r="IQ9426" s="3"/>
      <c r="IR9426" s="3"/>
      <c r="IS9426" s="3"/>
    </row>
    <row r="9427" spans="1:253" s="2" customFormat="1" ht="16.5">
      <c r="A9427" s="250"/>
      <c r="B9427" s="250"/>
      <c r="C9427" s="250"/>
      <c r="D9427" s="250"/>
      <c r="E9427" s="250"/>
      <c r="F9427" s="250"/>
      <c r="G9427" s="3"/>
      <c r="H9427" s="3"/>
      <c r="I9427" s="3"/>
      <c r="J9427" s="3"/>
      <c r="K9427" s="3"/>
      <c r="L9427" s="3"/>
      <c r="IK9427" s="3"/>
      <c r="IL9427" s="3"/>
      <c r="IM9427" s="3"/>
      <c r="IN9427" s="3"/>
      <c r="IO9427" s="3"/>
      <c r="IP9427" s="3"/>
      <c r="IQ9427" s="3"/>
      <c r="IR9427" s="3"/>
      <c r="IS9427" s="3"/>
    </row>
    <row r="9428" spans="1:253" s="2" customFormat="1" ht="16.5">
      <c r="A9428" s="250"/>
      <c r="B9428" s="250"/>
      <c r="C9428" s="250"/>
      <c r="D9428" s="250"/>
      <c r="E9428" s="250"/>
      <c r="F9428" s="250"/>
      <c r="G9428" s="3"/>
      <c r="H9428" s="3"/>
      <c r="I9428" s="3"/>
      <c r="J9428" s="3"/>
      <c r="K9428" s="3"/>
      <c r="L9428" s="3"/>
      <c r="IK9428" s="3"/>
      <c r="IL9428" s="3"/>
      <c r="IM9428" s="3"/>
      <c r="IN9428" s="3"/>
      <c r="IO9428" s="3"/>
      <c r="IP9428" s="3"/>
      <c r="IQ9428" s="3"/>
      <c r="IR9428" s="3"/>
      <c r="IS9428" s="3"/>
    </row>
    <row r="9429" spans="1:253" s="2" customFormat="1" ht="16.5">
      <c r="A9429" s="250"/>
      <c r="B9429" s="250"/>
      <c r="C9429" s="250"/>
      <c r="D9429" s="250"/>
      <c r="E9429" s="250"/>
      <c r="F9429" s="250"/>
      <c r="G9429" s="3"/>
      <c r="H9429" s="3"/>
      <c r="I9429" s="3"/>
      <c r="J9429" s="3"/>
      <c r="K9429" s="3"/>
      <c r="L9429" s="3"/>
      <c r="IK9429" s="3"/>
      <c r="IL9429" s="3"/>
      <c r="IM9429" s="3"/>
      <c r="IN9429" s="3"/>
      <c r="IO9429" s="3"/>
      <c r="IP9429" s="3"/>
      <c r="IQ9429" s="3"/>
      <c r="IR9429" s="3"/>
      <c r="IS9429" s="3"/>
    </row>
    <row r="9430" spans="1:253" s="2" customFormat="1" ht="16.5">
      <c r="A9430" s="250"/>
      <c r="B9430" s="250"/>
      <c r="C9430" s="250"/>
      <c r="D9430" s="250"/>
      <c r="E9430" s="250"/>
      <c r="F9430" s="250"/>
      <c r="G9430" s="3"/>
      <c r="H9430" s="3"/>
      <c r="I9430" s="3"/>
      <c r="J9430" s="3"/>
      <c r="K9430" s="3"/>
      <c r="L9430" s="3"/>
      <c r="IK9430" s="3"/>
      <c r="IL9430" s="3"/>
      <c r="IM9430" s="3"/>
      <c r="IN9430" s="3"/>
      <c r="IO9430" s="3"/>
      <c r="IP9430" s="3"/>
      <c r="IQ9430" s="3"/>
      <c r="IR9430" s="3"/>
      <c r="IS9430" s="3"/>
    </row>
    <row r="9431" spans="1:253" s="2" customFormat="1" ht="16.5">
      <c r="A9431" s="250"/>
      <c r="B9431" s="250"/>
      <c r="C9431" s="250"/>
      <c r="D9431" s="250"/>
      <c r="E9431" s="250"/>
      <c r="F9431" s="250"/>
      <c r="G9431" s="3"/>
      <c r="H9431" s="3"/>
      <c r="I9431" s="3"/>
      <c r="J9431" s="3"/>
      <c r="K9431" s="3"/>
      <c r="L9431" s="3"/>
      <c r="IK9431" s="3"/>
      <c r="IL9431" s="3"/>
      <c r="IM9431" s="3"/>
      <c r="IN9431" s="3"/>
      <c r="IO9431" s="3"/>
      <c r="IP9431" s="3"/>
      <c r="IQ9431" s="3"/>
      <c r="IR9431" s="3"/>
      <c r="IS9431" s="3"/>
    </row>
    <row r="9432" spans="1:253" s="2" customFormat="1" ht="16.5">
      <c r="A9432" s="250"/>
      <c r="B9432" s="250"/>
      <c r="C9432" s="250"/>
      <c r="D9432" s="250"/>
      <c r="E9432" s="250"/>
      <c r="F9432" s="250"/>
      <c r="G9432" s="3"/>
      <c r="H9432" s="3"/>
      <c r="I9432" s="3"/>
      <c r="J9432" s="3"/>
      <c r="K9432" s="3"/>
      <c r="L9432" s="3"/>
      <c r="IK9432" s="3"/>
      <c r="IL9432" s="3"/>
      <c r="IM9432" s="3"/>
      <c r="IN9432" s="3"/>
      <c r="IO9432" s="3"/>
      <c r="IP9432" s="3"/>
      <c r="IQ9432" s="3"/>
      <c r="IR9432" s="3"/>
      <c r="IS9432" s="3"/>
    </row>
    <row r="9433" spans="1:253" s="2" customFormat="1" ht="16.5">
      <c r="A9433" s="250"/>
      <c r="B9433" s="250"/>
      <c r="C9433" s="250"/>
      <c r="D9433" s="250"/>
      <c r="E9433" s="250"/>
      <c r="F9433" s="250"/>
      <c r="G9433" s="3"/>
      <c r="H9433" s="3"/>
      <c r="I9433" s="3"/>
      <c r="J9433" s="3"/>
      <c r="K9433" s="3"/>
      <c r="L9433" s="3"/>
      <c r="IK9433" s="3"/>
      <c r="IL9433" s="3"/>
      <c r="IM9433" s="3"/>
      <c r="IN9433" s="3"/>
      <c r="IO9433" s="3"/>
      <c r="IP9433" s="3"/>
      <c r="IQ9433" s="3"/>
      <c r="IR9433" s="3"/>
      <c r="IS9433" s="3"/>
    </row>
    <row r="9434" spans="1:253" s="2" customFormat="1" ht="16.5">
      <c r="A9434" s="250"/>
      <c r="B9434" s="250"/>
      <c r="C9434" s="250"/>
      <c r="D9434" s="250"/>
      <c r="E9434" s="250"/>
      <c r="F9434" s="250"/>
      <c r="G9434" s="3"/>
      <c r="H9434" s="3"/>
      <c r="I9434" s="3"/>
      <c r="J9434" s="3"/>
      <c r="K9434" s="3"/>
      <c r="L9434" s="3"/>
      <c r="IK9434" s="3"/>
      <c r="IL9434" s="3"/>
      <c r="IM9434" s="3"/>
      <c r="IN9434" s="3"/>
      <c r="IO9434" s="3"/>
      <c r="IP9434" s="3"/>
      <c r="IQ9434" s="3"/>
      <c r="IR9434" s="3"/>
      <c r="IS9434" s="3"/>
    </row>
    <row r="9435" spans="1:253" s="2" customFormat="1" ht="16.5">
      <c r="A9435" s="250"/>
      <c r="B9435" s="250"/>
      <c r="C9435" s="250"/>
      <c r="D9435" s="250"/>
      <c r="E9435" s="250"/>
      <c r="F9435" s="250"/>
      <c r="G9435" s="3"/>
      <c r="H9435" s="3"/>
      <c r="I9435" s="3"/>
      <c r="J9435" s="3"/>
      <c r="K9435" s="3"/>
      <c r="L9435" s="3"/>
      <c r="IK9435" s="3"/>
      <c r="IL9435" s="3"/>
      <c r="IM9435" s="3"/>
      <c r="IN9435" s="3"/>
      <c r="IO9435" s="3"/>
      <c r="IP9435" s="3"/>
      <c r="IQ9435" s="3"/>
      <c r="IR9435" s="3"/>
      <c r="IS9435" s="3"/>
    </row>
    <row r="9436" spans="1:253" s="2" customFormat="1" ht="16.5">
      <c r="A9436" s="250"/>
      <c r="B9436" s="250"/>
      <c r="C9436" s="250"/>
      <c r="D9436" s="250"/>
      <c r="E9436" s="250"/>
      <c r="F9436" s="250"/>
      <c r="G9436" s="3"/>
      <c r="H9436" s="3"/>
      <c r="I9436" s="3"/>
      <c r="J9436" s="3"/>
      <c r="K9436" s="3"/>
      <c r="L9436" s="3"/>
      <c r="IK9436" s="3"/>
      <c r="IL9436" s="3"/>
      <c r="IM9436" s="3"/>
      <c r="IN9436" s="3"/>
      <c r="IO9436" s="3"/>
      <c r="IP9436" s="3"/>
      <c r="IQ9436" s="3"/>
      <c r="IR9436" s="3"/>
      <c r="IS9436" s="3"/>
    </row>
    <row r="9437" spans="1:253" s="2" customFormat="1" ht="16.5">
      <c r="A9437" s="250"/>
      <c r="B9437" s="250"/>
      <c r="C9437" s="250"/>
      <c r="D9437" s="250"/>
      <c r="E9437" s="250"/>
      <c r="F9437" s="250"/>
      <c r="G9437" s="3"/>
      <c r="H9437" s="3"/>
      <c r="I9437" s="3"/>
      <c r="J9437" s="3"/>
      <c r="K9437" s="3"/>
      <c r="L9437" s="3"/>
      <c r="IK9437" s="3"/>
      <c r="IL9437" s="3"/>
      <c r="IM9437" s="3"/>
      <c r="IN9437" s="3"/>
      <c r="IO9437" s="3"/>
      <c r="IP9437" s="3"/>
      <c r="IQ9437" s="3"/>
      <c r="IR9437" s="3"/>
      <c r="IS9437" s="3"/>
    </row>
    <row r="9438" spans="1:253" s="2" customFormat="1" ht="16.5">
      <c r="A9438" s="250"/>
      <c r="B9438" s="250"/>
      <c r="C9438" s="250"/>
      <c r="D9438" s="250"/>
      <c r="E9438" s="250"/>
      <c r="F9438" s="250"/>
      <c r="G9438" s="3"/>
      <c r="H9438" s="3"/>
      <c r="I9438" s="3"/>
      <c r="J9438" s="3"/>
      <c r="K9438" s="3"/>
      <c r="L9438" s="3"/>
      <c r="IK9438" s="3"/>
      <c r="IL9438" s="3"/>
      <c r="IM9438" s="3"/>
      <c r="IN9438" s="3"/>
      <c r="IO9438" s="3"/>
      <c r="IP9438" s="3"/>
      <c r="IQ9438" s="3"/>
      <c r="IR9438" s="3"/>
      <c r="IS9438" s="3"/>
    </row>
    <row r="9439" spans="1:253" s="2" customFormat="1" ht="16.5">
      <c r="A9439" s="250"/>
      <c r="B9439" s="250"/>
      <c r="C9439" s="250"/>
      <c r="D9439" s="250"/>
      <c r="E9439" s="250"/>
      <c r="F9439" s="250"/>
      <c r="G9439" s="3"/>
      <c r="H9439" s="3"/>
      <c r="I9439" s="3"/>
      <c r="J9439" s="3"/>
      <c r="K9439" s="3"/>
      <c r="L9439" s="3"/>
      <c r="IK9439" s="3"/>
      <c r="IL9439" s="3"/>
      <c r="IM9439" s="3"/>
      <c r="IN9439" s="3"/>
      <c r="IO9439" s="3"/>
      <c r="IP9439" s="3"/>
      <c r="IQ9439" s="3"/>
      <c r="IR9439" s="3"/>
      <c r="IS9439" s="3"/>
    </row>
    <row r="9440" spans="1:253" s="2" customFormat="1" ht="16.5">
      <c r="A9440" s="250"/>
      <c r="B9440" s="250"/>
      <c r="C9440" s="250"/>
      <c r="D9440" s="250"/>
      <c r="E9440" s="250"/>
      <c r="F9440" s="250"/>
      <c r="G9440" s="3"/>
      <c r="H9440" s="3"/>
      <c r="I9440" s="3"/>
      <c r="J9440" s="3"/>
      <c r="K9440" s="3"/>
      <c r="L9440" s="3"/>
      <c r="IK9440" s="3"/>
      <c r="IL9440" s="3"/>
      <c r="IM9440" s="3"/>
      <c r="IN9440" s="3"/>
      <c r="IO9440" s="3"/>
      <c r="IP9440" s="3"/>
      <c r="IQ9440" s="3"/>
      <c r="IR9440" s="3"/>
      <c r="IS9440" s="3"/>
    </row>
    <row r="9441" spans="1:253" s="2" customFormat="1" ht="16.5">
      <c r="A9441" s="250"/>
      <c r="B9441" s="250"/>
      <c r="C9441" s="250"/>
      <c r="D9441" s="250"/>
      <c r="E9441" s="250"/>
      <c r="F9441" s="250"/>
      <c r="G9441" s="3"/>
      <c r="H9441" s="3"/>
      <c r="I9441" s="3"/>
      <c r="J9441" s="3"/>
      <c r="K9441" s="3"/>
      <c r="L9441" s="3"/>
      <c r="IK9441" s="3"/>
      <c r="IL9441" s="3"/>
      <c r="IM9441" s="3"/>
      <c r="IN9441" s="3"/>
      <c r="IO9441" s="3"/>
      <c r="IP9441" s="3"/>
      <c r="IQ9441" s="3"/>
      <c r="IR9441" s="3"/>
      <c r="IS9441" s="3"/>
    </row>
    <row r="9442" spans="1:253" s="2" customFormat="1" ht="16.5">
      <c r="A9442" s="250"/>
      <c r="B9442" s="250"/>
      <c r="C9442" s="250"/>
      <c r="D9442" s="250"/>
      <c r="E9442" s="250"/>
      <c r="F9442" s="250"/>
      <c r="G9442" s="3"/>
      <c r="H9442" s="3"/>
      <c r="I9442" s="3"/>
      <c r="J9442" s="3"/>
      <c r="K9442" s="3"/>
      <c r="L9442" s="3"/>
      <c r="IK9442" s="3"/>
      <c r="IL9442" s="3"/>
      <c r="IM9442" s="3"/>
      <c r="IN9442" s="3"/>
      <c r="IO9442" s="3"/>
      <c r="IP9442" s="3"/>
      <c r="IQ9442" s="3"/>
      <c r="IR9442" s="3"/>
      <c r="IS9442" s="3"/>
    </row>
    <row r="9443" spans="1:253" s="2" customFormat="1" ht="16.5">
      <c r="A9443" s="250"/>
      <c r="B9443" s="250"/>
      <c r="C9443" s="250"/>
      <c r="D9443" s="250"/>
      <c r="E9443" s="250"/>
      <c r="F9443" s="250"/>
      <c r="G9443" s="3"/>
      <c r="H9443" s="3"/>
      <c r="I9443" s="3"/>
      <c r="J9443" s="3"/>
      <c r="K9443" s="3"/>
      <c r="L9443" s="3"/>
      <c r="IK9443" s="3"/>
      <c r="IL9443" s="3"/>
      <c r="IM9443" s="3"/>
      <c r="IN9443" s="3"/>
      <c r="IO9443" s="3"/>
      <c r="IP9443" s="3"/>
      <c r="IQ9443" s="3"/>
      <c r="IR9443" s="3"/>
      <c r="IS9443" s="3"/>
    </row>
    <row r="9444" spans="1:253" s="2" customFormat="1" ht="16.5">
      <c r="A9444" s="250"/>
      <c r="B9444" s="250"/>
      <c r="C9444" s="250"/>
      <c r="D9444" s="250"/>
      <c r="E9444" s="250"/>
      <c r="F9444" s="250"/>
      <c r="G9444" s="3"/>
      <c r="H9444" s="3"/>
      <c r="I9444" s="3"/>
      <c r="J9444" s="3"/>
      <c r="K9444" s="3"/>
      <c r="L9444" s="3"/>
      <c r="IK9444" s="3"/>
      <c r="IL9444" s="3"/>
      <c r="IM9444" s="3"/>
      <c r="IN9444" s="3"/>
      <c r="IO9444" s="3"/>
      <c r="IP9444" s="3"/>
      <c r="IQ9444" s="3"/>
      <c r="IR9444" s="3"/>
      <c r="IS9444" s="3"/>
    </row>
    <row r="9445" spans="1:253" s="2" customFormat="1" ht="16.5">
      <c r="A9445" s="250"/>
      <c r="B9445" s="250"/>
      <c r="C9445" s="250"/>
      <c r="D9445" s="250"/>
      <c r="E9445" s="250"/>
      <c r="F9445" s="250"/>
      <c r="G9445" s="3"/>
      <c r="H9445" s="3"/>
      <c r="I9445" s="3"/>
      <c r="J9445" s="3"/>
      <c r="K9445" s="3"/>
      <c r="L9445" s="3"/>
      <c r="IK9445" s="3"/>
      <c r="IL9445" s="3"/>
      <c r="IM9445" s="3"/>
      <c r="IN9445" s="3"/>
      <c r="IO9445" s="3"/>
      <c r="IP9445" s="3"/>
      <c r="IQ9445" s="3"/>
      <c r="IR9445" s="3"/>
      <c r="IS9445" s="3"/>
    </row>
    <row r="9446" spans="1:253" s="2" customFormat="1" ht="16.5">
      <c r="A9446" s="250"/>
      <c r="B9446" s="250"/>
      <c r="C9446" s="250"/>
      <c r="D9446" s="250"/>
      <c r="E9446" s="250"/>
      <c r="F9446" s="250"/>
      <c r="G9446" s="3"/>
      <c r="H9446" s="3"/>
      <c r="I9446" s="3"/>
      <c r="J9446" s="3"/>
      <c r="K9446" s="3"/>
      <c r="L9446" s="3"/>
      <c r="IK9446" s="3"/>
      <c r="IL9446" s="3"/>
      <c r="IM9446" s="3"/>
      <c r="IN9446" s="3"/>
      <c r="IO9446" s="3"/>
      <c r="IP9446" s="3"/>
      <c r="IQ9446" s="3"/>
      <c r="IR9446" s="3"/>
      <c r="IS9446" s="3"/>
    </row>
    <row r="9447" spans="1:253" s="2" customFormat="1" ht="16.5">
      <c r="A9447" s="250"/>
      <c r="B9447" s="250"/>
      <c r="C9447" s="250"/>
      <c r="D9447" s="250"/>
      <c r="E9447" s="250"/>
      <c r="F9447" s="250"/>
      <c r="G9447" s="3"/>
      <c r="H9447" s="3"/>
      <c r="I9447" s="3"/>
      <c r="J9447" s="3"/>
      <c r="K9447" s="3"/>
      <c r="L9447" s="3"/>
      <c r="IK9447" s="3"/>
      <c r="IL9447" s="3"/>
      <c r="IM9447" s="3"/>
      <c r="IN9447" s="3"/>
      <c r="IO9447" s="3"/>
      <c r="IP9447" s="3"/>
      <c r="IQ9447" s="3"/>
      <c r="IR9447" s="3"/>
      <c r="IS9447" s="3"/>
    </row>
    <row r="9448" spans="1:253" s="2" customFormat="1" ht="16.5">
      <c r="A9448" s="250"/>
      <c r="B9448" s="250"/>
      <c r="C9448" s="250"/>
      <c r="D9448" s="250"/>
      <c r="E9448" s="250"/>
      <c r="F9448" s="250"/>
      <c r="G9448" s="3"/>
      <c r="H9448" s="3"/>
      <c r="I9448" s="3"/>
      <c r="J9448" s="3"/>
      <c r="K9448" s="3"/>
      <c r="L9448" s="3"/>
      <c r="IK9448" s="3"/>
      <c r="IL9448" s="3"/>
      <c r="IM9448" s="3"/>
      <c r="IN9448" s="3"/>
      <c r="IO9448" s="3"/>
      <c r="IP9448" s="3"/>
      <c r="IQ9448" s="3"/>
      <c r="IR9448" s="3"/>
      <c r="IS9448" s="3"/>
    </row>
    <row r="9449" spans="1:253" s="2" customFormat="1" ht="16.5">
      <c r="A9449" s="250"/>
      <c r="B9449" s="250"/>
      <c r="C9449" s="250"/>
      <c r="D9449" s="250"/>
      <c r="E9449" s="250"/>
      <c r="F9449" s="250"/>
      <c r="G9449" s="3"/>
      <c r="H9449" s="3"/>
      <c r="I9449" s="3"/>
      <c r="J9449" s="3"/>
      <c r="K9449" s="3"/>
      <c r="L9449" s="3"/>
      <c r="IK9449" s="3"/>
      <c r="IL9449" s="3"/>
      <c r="IM9449" s="3"/>
      <c r="IN9449" s="3"/>
      <c r="IO9449" s="3"/>
      <c r="IP9449" s="3"/>
      <c r="IQ9449" s="3"/>
      <c r="IR9449" s="3"/>
      <c r="IS9449" s="3"/>
    </row>
    <row r="9450" spans="1:253" s="2" customFormat="1" ht="16.5">
      <c r="A9450" s="250"/>
      <c r="B9450" s="250"/>
      <c r="C9450" s="250"/>
      <c r="D9450" s="250"/>
      <c r="E9450" s="250"/>
      <c r="F9450" s="250"/>
      <c r="G9450" s="3"/>
      <c r="H9450" s="3"/>
      <c r="I9450" s="3"/>
      <c r="J9450" s="3"/>
      <c r="K9450" s="3"/>
      <c r="L9450" s="3"/>
      <c r="IK9450" s="3"/>
      <c r="IL9450" s="3"/>
      <c r="IM9450" s="3"/>
      <c r="IN9450" s="3"/>
      <c r="IO9450" s="3"/>
      <c r="IP9450" s="3"/>
      <c r="IQ9450" s="3"/>
      <c r="IR9450" s="3"/>
      <c r="IS9450" s="3"/>
    </row>
    <row r="9451" spans="1:253" s="2" customFormat="1" ht="16.5">
      <c r="A9451" s="250"/>
      <c r="B9451" s="250"/>
      <c r="C9451" s="250"/>
      <c r="D9451" s="250"/>
      <c r="E9451" s="250"/>
      <c r="F9451" s="250"/>
      <c r="G9451" s="3"/>
      <c r="H9451" s="3"/>
      <c r="I9451" s="3"/>
      <c r="J9451" s="3"/>
      <c r="K9451" s="3"/>
      <c r="L9451" s="3"/>
      <c r="IK9451" s="3"/>
      <c r="IL9451" s="3"/>
      <c r="IM9451" s="3"/>
      <c r="IN9451" s="3"/>
      <c r="IO9451" s="3"/>
      <c r="IP9451" s="3"/>
      <c r="IQ9451" s="3"/>
      <c r="IR9451" s="3"/>
      <c r="IS9451" s="3"/>
    </row>
    <row r="9452" spans="1:253" s="2" customFormat="1" ht="16.5">
      <c r="A9452" s="250"/>
      <c r="B9452" s="250"/>
      <c r="C9452" s="250"/>
      <c r="D9452" s="250"/>
      <c r="E9452" s="250"/>
      <c r="F9452" s="250"/>
      <c r="G9452" s="3"/>
      <c r="H9452" s="3"/>
      <c r="I9452" s="3"/>
      <c r="J9452" s="3"/>
      <c r="K9452" s="3"/>
      <c r="L9452" s="3"/>
      <c r="IK9452" s="3"/>
      <c r="IL9452" s="3"/>
      <c r="IM9452" s="3"/>
      <c r="IN9452" s="3"/>
      <c r="IO9452" s="3"/>
      <c r="IP9452" s="3"/>
      <c r="IQ9452" s="3"/>
      <c r="IR9452" s="3"/>
      <c r="IS9452" s="3"/>
    </row>
    <row r="9453" spans="1:253" s="2" customFormat="1" ht="16.5">
      <c r="A9453" s="250"/>
      <c r="B9453" s="250"/>
      <c r="C9453" s="250"/>
      <c r="D9453" s="250"/>
      <c r="E9453" s="250"/>
      <c r="F9453" s="250"/>
      <c r="G9453" s="3"/>
      <c r="H9453" s="3"/>
      <c r="I9453" s="3"/>
      <c r="J9453" s="3"/>
      <c r="K9453" s="3"/>
      <c r="L9453" s="3"/>
      <c r="IK9453" s="3"/>
      <c r="IL9453" s="3"/>
      <c r="IM9453" s="3"/>
      <c r="IN9453" s="3"/>
      <c r="IO9453" s="3"/>
      <c r="IP9453" s="3"/>
      <c r="IQ9453" s="3"/>
      <c r="IR9453" s="3"/>
      <c r="IS9453" s="3"/>
    </row>
    <row r="9454" spans="1:253" s="2" customFormat="1" ht="16.5">
      <c r="A9454" s="250"/>
      <c r="B9454" s="250"/>
      <c r="C9454" s="250"/>
      <c r="D9454" s="250"/>
      <c r="E9454" s="250"/>
      <c r="F9454" s="250"/>
      <c r="G9454" s="3"/>
      <c r="H9454" s="3"/>
      <c r="I9454" s="3"/>
      <c r="J9454" s="3"/>
      <c r="K9454" s="3"/>
      <c r="L9454" s="3"/>
      <c r="IK9454" s="3"/>
      <c r="IL9454" s="3"/>
      <c r="IM9454" s="3"/>
      <c r="IN9454" s="3"/>
      <c r="IO9454" s="3"/>
      <c r="IP9454" s="3"/>
      <c r="IQ9454" s="3"/>
      <c r="IR9454" s="3"/>
      <c r="IS9454" s="3"/>
    </row>
    <row r="9455" spans="1:253" s="2" customFormat="1" ht="16.5">
      <c r="A9455" s="250"/>
      <c r="B9455" s="250"/>
      <c r="C9455" s="250"/>
      <c r="D9455" s="250"/>
      <c r="E9455" s="250"/>
      <c r="F9455" s="250"/>
      <c r="G9455" s="3"/>
      <c r="H9455" s="3"/>
      <c r="I9455" s="3"/>
      <c r="J9455" s="3"/>
      <c r="K9455" s="3"/>
      <c r="L9455" s="3"/>
      <c r="IK9455" s="3"/>
      <c r="IL9455" s="3"/>
      <c r="IM9455" s="3"/>
      <c r="IN9455" s="3"/>
      <c r="IO9455" s="3"/>
      <c r="IP9455" s="3"/>
      <c r="IQ9455" s="3"/>
      <c r="IR9455" s="3"/>
      <c r="IS9455" s="3"/>
    </row>
    <row r="9456" spans="1:253" s="2" customFormat="1" ht="16.5">
      <c r="A9456" s="250"/>
      <c r="B9456" s="250"/>
      <c r="C9456" s="250"/>
      <c r="D9456" s="250"/>
      <c r="E9456" s="250"/>
      <c r="F9456" s="250"/>
      <c r="G9456" s="3"/>
      <c r="H9456" s="3"/>
      <c r="I9456" s="3"/>
      <c r="J9456" s="3"/>
      <c r="K9456" s="3"/>
      <c r="L9456" s="3"/>
      <c r="IK9456" s="3"/>
      <c r="IL9456" s="3"/>
      <c r="IM9456" s="3"/>
      <c r="IN9456" s="3"/>
      <c r="IO9456" s="3"/>
      <c r="IP9456" s="3"/>
      <c r="IQ9456" s="3"/>
      <c r="IR9456" s="3"/>
      <c r="IS9456" s="3"/>
    </row>
    <row r="9457" spans="1:253" s="2" customFormat="1" ht="16.5">
      <c r="A9457" s="250"/>
      <c r="B9457" s="250"/>
      <c r="C9457" s="250"/>
      <c r="D9457" s="250"/>
      <c r="E9457" s="250"/>
      <c r="F9457" s="250"/>
      <c r="G9457" s="3"/>
      <c r="H9457" s="3"/>
      <c r="I9457" s="3"/>
      <c r="J9457" s="3"/>
      <c r="K9457" s="3"/>
      <c r="L9457" s="3"/>
      <c r="IK9457" s="3"/>
      <c r="IL9457" s="3"/>
      <c r="IM9457" s="3"/>
      <c r="IN9457" s="3"/>
      <c r="IO9457" s="3"/>
      <c r="IP9457" s="3"/>
      <c r="IQ9457" s="3"/>
      <c r="IR9457" s="3"/>
      <c r="IS9457" s="3"/>
    </row>
    <row r="9458" spans="1:253" s="2" customFormat="1" ht="16.5">
      <c r="A9458" s="250"/>
      <c r="B9458" s="250"/>
      <c r="C9458" s="250"/>
      <c r="D9458" s="250"/>
      <c r="E9458" s="250"/>
      <c r="F9458" s="250"/>
      <c r="G9458" s="3"/>
      <c r="H9458" s="3"/>
      <c r="I9458" s="3"/>
      <c r="J9458" s="3"/>
      <c r="K9458" s="3"/>
      <c r="L9458" s="3"/>
      <c r="IK9458" s="3"/>
      <c r="IL9458" s="3"/>
      <c r="IM9458" s="3"/>
      <c r="IN9458" s="3"/>
      <c r="IO9458" s="3"/>
      <c r="IP9458" s="3"/>
      <c r="IQ9458" s="3"/>
      <c r="IR9458" s="3"/>
      <c r="IS9458" s="3"/>
    </row>
    <row r="9459" spans="1:253" s="2" customFormat="1" ht="16.5">
      <c r="A9459" s="250"/>
      <c r="B9459" s="250"/>
      <c r="C9459" s="250"/>
      <c r="D9459" s="250"/>
      <c r="E9459" s="250"/>
      <c r="F9459" s="250"/>
      <c r="G9459" s="3"/>
      <c r="H9459" s="3"/>
      <c r="I9459" s="3"/>
      <c r="J9459" s="3"/>
      <c r="K9459" s="3"/>
      <c r="L9459" s="3"/>
      <c r="IK9459" s="3"/>
      <c r="IL9459" s="3"/>
      <c r="IM9459" s="3"/>
      <c r="IN9459" s="3"/>
      <c r="IO9459" s="3"/>
      <c r="IP9459" s="3"/>
      <c r="IQ9459" s="3"/>
      <c r="IR9459" s="3"/>
      <c r="IS9459" s="3"/>
    </row>
    <row r="9460" spans="1:253" s="2" customFormat="1" ht="16.5">
      <c r="A9460" s="250"/>
      <c r="B9460" s="250"/>
      <c r="C9460" s="250"/>
      <c r="D9460" s="250"/>
      <c r="E9460" s="250"/>
      <c r="F9460" s="250"/>
      <c r="G9460" s="3"/>
      <c r="H9460" s="3"/>
      <c r="I9460" s="3"/>
      <c r="J9460" s="3"/>
      <c r="K9460" s="3"/>
      <c r="L9460" s="3"/>
      <c r="IK9460" s="3"/>
      <c r="IL9460" s="3"/>
      <c r="IM9460" s="3"/>
      <c r="IN9460" s="3"/>
      <c r="IO9460" s="3"/>
      <c r="IP9460" s="3"/>
      <c r="IQ9460" s="3"/>
      <c r="IR9460" s="3"/>
      <c r="IS9460" s="3"/>
    </row>
    <row r="9461" spans="1:253" s="2" customFormat="1" ht="16.5">
      <c r="A9461" s="250"/>
      <c r="B9461" s="250"/>
      <c r="C9461" s="250"/>
      <c r="D9461" s="250"/>
      <c r="E9461" s="250"/>
      <c r="F9461" s="250"/>
      <c r="G9461" s="3"/>
      <c r="H9461" s="3"/>
      <c r="I9461" s="3"/>
      <c r="J9461" s="3"/>
      <c r="K9461" s="3"/>
      <c r="L9461" s="3"/>
      <c r="IK9461" s="3"/>
      <c r="IL9461" s="3"/>
      <c r="IM9461" s="3"/>
      <c r="IN9461" s="3"/>
      <c r="IO9461" s="3"/>
      <c r="IP9461" s="3"/>
      <c r="IQ9461" s="3"/>
      <c r="IR9461" s="3"/>
      <c r="IS9461" s="3"/>
    </row>
    <row r="9462" spans="1:253" s="2" customFormat="1" ht="16.5">
      <c r="A9462" s="250"/>
      <c r="B9462" s="250"/>
      <c r="C9462" s="250"/>
      <c r="D9462" s="250"/>
      <c r="E9462" s="250"/>
      <c r="F9462" s="250"/>
      <c r="G9462" s="3"/>
      <c r="H9462" s="3"/>
      <c r="I9462" s="3"/>
      <c r="J9462" s="3"/>
      <c r="K9462" s="3"/>
      <c r="L9462" s="3"/>
      <c r="IK9462" s="3"/>
      <c r="IL9462" s="3"/>
      <c r="IM9462" s="3"/>
      <c r="IN9462" s="3"/>
      <c r="IO9462" s="3"/>
      <c r="IP9462" s="3"/>
      <c r="IQ9462" s="3"/>
      <c r="IR9462" s="3"/>
      <c r="IS9462" s="3"/>
    </row>
    <row r="9463" spans="1:253" s="2" customFormat="1" ht="16.5">
      <c r="A9463" s="250"/>
      <c r="B9463" s="250"/>
      <c r="C9463" s="250"/>
      <c r="D9463" s="250"/>
      <c r="E9463" s="250"/>
      <c r="F9463" s="250"/>
      <c r="G9463" s="3"/>
      <c r="H9463" s="3"/>
      <c r="I9463" s="3"/>
      <c r="J9463" s="3"/>
      <c r="K9463" s="3"/>
      <c r="L9463" s="3"/>
      <c r="IK9463" s="3"/>
      <c r="IL9463" s="3"/>
      <c r="IM9463" s="3"/>
      <c r="IN9463" s="3"/>
      <c r="IO9463" s="3"/>
      <c r="IP9463" s="3"/>
      <c r="IQ9463" s="3"/>
      <c r="IR9463" s="3"/>
      <c r="IS9463" s="3"/>
    </row>
    <row r="9464" spans="1:253" s="2" customFormat="1" ht="16.5">
      <c r="A9464" s="250"/>
      <c r="B9464" s="250"/>
      <c r="C9464" s="250"/>
      <c r="D9464" s="250"/>
      <c r="E9464" s="250"/>
      <c r="F9464" s="250"/>
      <c r="G9464" s="3"/>
      <c r="H9464" s="3"/>
      <c r="I9464" s="3"/>
      <c r="J9464" s="3"/>
      <c r="K9464" s="3"/>
      <c r="L9464" s="3"/>
      <c r="IK9464" s="3"/>
      <c r="IL9464" s="3"/>
      <c r="IM9464" s="3"/>
      <c r="IN9464" s="3"/>
      <c r="IO9464" s="3"/>
      <c r="IP9464" s="3"/>
      <c r="IQ9464" s="3"/>
      <c r="IR9464" s="3"/>
      <c r="IS9464" s="3"/>
    </row>
    <row r="9465" spans="1:253" s="2" customFormat="1" ht="16.5">
      <c r="A9465" s="250"/>
      <c r="B9465" s="250"/>
      <c r="C9465" s="250"/>
      <c r="D9465" s="250"/>
      <c r="E9465" s="250"/>
      <c r="F9465" s="250"/>
      <c r="G9465" s="3"/>
      <c r="H9465" s="3"/>
      <c r="I9465" s="3"/>
      <c r="J9465" s="3"/>
      <c r="K9465" s="3"/>
      <c r="L9465" s="3"/>
      <c r="IK9465" s="3"/>
      <c r="IL9465" s="3"/>
      <c r="IM9465" s="3"/>
      <c r="IN9465" s="3"/>
      <c r="IO9465" s="3"/>
      <c r="IP9465" s="3"/>
      <c r="IQ9465" s="3"/>
      <c r="IR9465" s="3"/>
      <c r="IS9465" s="3"/>
    </row>
    <row r="9466" spans="1:253" s="2" customFormat="1" ht="16.5">
      <c r="A9466" s="250"/>
      <c r="B9466" s="250"/>
      <c r="C9466" s="250"/>
      <c r="D9466" s="250"/>
      <c r="E9466" s="250"/>
      <c r="F9466" s="250"/>
      <c r="G9466" s="3"/>
      <c r="H9466" s="3"/>
      <c r="I9466" s="3"/>
      <c r="J9466" s="3"/>
      <c r="K9466" s="3"/>
      <c r="L9466" s="3"/>
      <c r="IK9466" s="3"/>
      <c r="IL9466" s="3"/>
      <c r="IM9466" s="3"/>
      <c r="IN9466" s="3"/>
      <c r="IO9466" s="3"/>
      <c r="IP9466" s="3"/>
      <c r="IQ9466" s="3"/>
      <c r="IR9466" s="3"/>
      <c r="IS9466" s="3"/>
    </row>
    <row r="9467" spans="1:253" s="2" customFormat="1" ht="16.5">
      <c r="A9467" s="250"/>
      <c r="B9467" s="250"/>
      <c r="C9467" s="250"/>
      <c r="D9467" s="250"/>
      <c r="E9467" s="250"/>
      <c r="F9467" s="250"/>
      <c r="G9467" s="3"/>
      <c r="H9467" s="3"/>
      <c r="I9467" s="3"/>
      <c r="J9467" s="3"/>
      <c r="K9467" s="3"/>
      <c r="L9467" s="3"/>
      <c r="IK9467" s="3"/>
      <c r="IL9467" s="3"/>
      <c r="IM9467" s="3"/>
      <c r="IN9467" s="3"/>
      <c r="IO9467" s="3"/>
      <c r="IP9467" s="3"/>
      <c r="IQ9467" s="3"/>
      <c r="IR9467" s="3"/>
      <c r="IS9467" s="3"/>
    </row>
    <row r="9468" spans="1:253" s="2" customFormat="1" ht="16.5">
      <c r="A9468" s="250"/>
      <c r="B9468" s="250"/>
      <c r="C9468" s="250"/>
      <c r="D9468" s="250"/>
      <c r="E9468" s="250"/>
      <c r="F9468" s="250"/>
      <c r="G9468" s="3"/>
      <c r="H9468" s="3"/>
      <c r="I9468" s="3"/>
      <c r="J9468" s="3"/>
      <c r="K9468" s="3"/>
      <c r="L9468" s="3"/>
      <c r="IK9468" s="3"/>
      <c r="IL9468" s="3"/>
      <c r="IM9468" s="3"/>
      <c r="IN9468" s="3"/>
      <c r="IO9468" s="3"/>
      <c r="IP9468" s="3"/>
      <c r="IQ9468" s="3"/>
      <c r="IR9468" s="3"/>
      <c r="IS9468" s="3"/>
    </row>
    <row r="9469" spans="1:253" s="2" customFormat="1" ht="16.5">
      <c r="A9469" s="250"/>
      <c r="B9469" s="250"/>
      <c r="C9469" s="250"/>
      <c r="D9469" s="250"/>
      <c r="E9469" s="250"/>
      <c r="F9469" s="250"/>
      <c r="G9469" s="3"/>
      <c r="H9469" s="3"/>
      <c r="I9469" s="3"/>
      <c r="J9469" s="3"/>
      <c r="K9469" s="3"/>
      <c r="L9469" s="3"/>
      <c r="IK9469" s="3"/>
      <c r="IL9469" s="3"/>
      <c r="IM9469" s="3"/>
      <c r="IN9469" s="3"/>
      <c r="IO9469" s="3"/>
      <c r="IP9469" s="3"/>
      <c r="IQ9469" s="3"/>
      <c r="IR9469" s="3"/>
      <c r="IS9469" s="3"/>
    </row>
    <row r="9470" spans="1:253" s="2" customFormat="1" ht="16.5">
      <c r="A9470" s="250"/>
      <c r="B9470" s="250"/>
      <c r="C9470" s="250"/>
      <c r="D9470" s="250"/>
      <c r="E9470" s="250"/>
      <c r="F9470" s="250"/>
      <c r="G9470" s="3"/>
      <c r="H9470" s="3"/>
      <c r="I9470" s="3"/>
      <c r="J9470" s="3"/>
      <c r="K9470" s="3"/>
      <c r="L9470" s="3"/>
      <c r="IK9470" s="3"/>
      <c r="IL9470" s="3"/>
      <c r="IM9470" s="3"/>
      <c r="IN9470" s="3"/>
      <c r="IO9470" s="3"/>
      <c r="IP9470" s="3"/>
      <c r="IQ9470" s="3"/>
      <c r="IR9470" s="3"/>
      <c r="IS9470" s="3"/>
    </row>
    <row r="9471" spans="1:253" s="2" customFormat="1" ht="16.5">
      <c r="A9471" s="250"/>
      <c r="B9471" s="250"/>
      <c r="C9471" s="250"/>
      <c r="D9471" s="250"/>
      <c r="E9471" s="250"/>
      <c r="F9471" s="250"/>
      <c r="G9471" s="3"/>
      <c r="H9471" s="3"/>
      <c r="I9471" s="3"/>
      <c r="J9471" s="3"/>
      <c r="K9471" s="3"/>
      <c r="L9471" s="3"/>
      <c r="IK9471" s="3"/>
      <c r="IL9471" s="3"/>
      <c r="IM9471" s="3"/>
      <c r="IN9471" s="3"/>
      <c r="IO9471" s="3"/>
      <c r="IP9471" s="3"/>
      <c r="IQ9471" s="3"/>
      <c r="IR9471" s="3"/>
      <c r="IS9471" s="3"/>
    </row>
    <row r="9472" spans="1:253" s="2" customFormat="1" ht="16.5">
      <c r="A9472" s="250"/>
      <c r="B9472" s="250"/>
      <c r="C9472" s="250"/>
      <c r="D9472" s="250"/>
      <c r="E9472" s="250"/>
      <c r="F9472" s="250"/>
      <c r="G9472" s="3"/>
      <c r="H9472" s="3"/>
      <c r="I9472" s="3"/>
      <c r="J9472" s="3"/>
      <c r="K9472" s="3"/>
      <c r="L9472" s="3"/>
      <c r="IK9472" s="3"/>
      <c r="IL9472" s="3"/>
      <c r="IM9472" s="3"/>
      <c r="IN9472" s="3"/>
      <c r="IO9472" s="3"/>
      <c r="IP9472" s="3"/>
      <c r="IQ9472" s="3"/>
      <c r="IR9472" s="3"/>
      <c r="IS9472" s="3"/>
    </row>
    <row r="9473" spans="1:253" s="2" customFormat="1" ht="16.5">
      <c r="A9473" s="250"/>
      <c r="B9473" s="250"/>
      <c r="C9473" s="250"/>
      <c r="D9473" s="250"/>
      <c r="E9473" s="250"/>
      <c r="F9473" s="250"/>
      <c r="G9473" s="3"/>
      <c r="H9473" s="3"/>
      <c r="I9473" s="3"/>
      <c r="J9473" s="3"/>
      <c r="K9473" s="3"/>
      <c r="L9473" s="3"/>
      <c r="IK9473" s="3"/>
      <c r="IL9473" s="3"/>
      <c r="IM9473" s="3"/>
      <c r="IN9473" s="3"/>
      <c r="IO9473" s="3"/>
      <c r="IP9473" s="3"/>
      <c r="IQ9473" s="3"/>
      <c r="IR9473" s="3"/>
      <c r="IS9473" s="3"/>
    </row>
    <row r="9474" spans="1:253" s="2" customFormat="1" ht="16.5">
      <c r="A9474" s="250"/>
      <c r="B9474" s="250"/>
      <c r="C9474" s="250"/>
      <c r="D9474" s="250"/>
      <c r="E9474" s="250"/>
      <c r="F9474" s="250"/>
      <c r="G9474" s="3"/>
      <c r="H9474" s="3"/>
      <c r="I9474" s="3"/>
      <c r="J9474" s="3"/>
      <c r="K9474" s="3"/>
      <c r="L9474" s="3"/>
      <c r="IK9474" s="3"/>
      <c r="IL9474" s="3"/>
      <c r="IM9474" s="3"/>
      <c r="IN9474" s="3"/>
      <c r="IO9474" s="3"/>
      <c r="IP9474" s="3"/>
      <c r="IQ9474" s="3"/>
      <c r="IR9474" s="3"/>
      <c r="IS9474" s="3"/>
    </row>
    <row r="9475" spans="1:253" s="2" customFormat="1" ht="16.5">
      <c r="A9475" s="250"/>
      <c r="B9475" s="250"/>
      <c r="C9475" s="250"/>
      <c r="D9475" s="250"/>
      <c r="E9475" s="250"/>
      <c r="F9475" s="250"/>
      <c r="G9475" s="3"/>
      <c r="H9475" s="3"/>
      <c r="I9475" s="3"/>
      <c r="J9475" s="3"/>
      <c r="K9475" s="3"/>
      <c r="L9475" s="3"/>
      <c r="IK9475" s="3"/>
      <c r="IL9475" s="3"/>
      <c r="IM9475" s="3"/>
      <c r="IN9475" s="3"/>
      <c r="IO9475" s="3"/>
      <c r="IP9475" s="3"/>
      <c r="IQ9475" s="3"/>
      <c r="IR9475" s="3"/>
      <c r="IS9475" s="3"/>
    </row>
    <row r="9476" spans="1:253" s="2" customFormat="1" ht="16.5">
      <c r="A9476" s="250"/>
      <c r="B9476" s="250"/>
      <c r="C9476" s="250"/>
      <c r="D9476" s="250"/>
      <c r="E9476" s="250"/>
      <c r="F9476" s="250"/>
      <c r="G9476" s="3"/>
      <c r="H9476" s="3"/>
      <c r="I9476" s="3"/>
      <c r="J9476" s="3"/>
      <c r="K9476" s="3"/>
      <c r="L9476" s="3"/>
      <c r="IK9476" s="3"/>
      <c r="IL9476" s="3"/>
      <c r="IM9476" s="3"/>
      <c r="IN9476" s="3"/>
      <c r="IO9476" s="3"/>
      <c r="IP9476" s="3"/>
      <c r="IQ9476" s="3"/>
      <c r="IR9476" s="3"/>
      <c r="IS9476" s="3"/>
    </row>
    <row r="9477" spans="1:253" s="2" customFormat="1" ht="16.5">
      <c r="A9477" s="250"/>
      <c r="B9477" s="250"/>
      <c r="C9477" s="250"/>
      <c r="D9477" s="250"/>
      <c r="E9477" s="250"/>
      <c r="F9477" s="250"/>
      <c r="G9477" s="3"/>
      <c r="H9477" s="3"/>
      <c r="I9477" s="3"/>
      <c r="J9477" s="3"/>
      <c r="K9477" s="3"/>
      <c r="L9477" s="3"/>
      <c r="IK9477" s="3"/>
      <c r="IL9477" s="3"/>
      <c r="IM9477" s="3"/>
      <c r="IN9477" s="3"/>
      <c r="IO9477" s="3"/>
      <c r="IP9477" s="3"/>
      <c r="IQ9477" s="3"/>
      <c r="IR9477" s="3"/>
      <c r="IS9477" s="3"/>
    </row>
    <row r="9478" spans="1:253" s="2" customFormat="1" ht="16.5">
      <c r="A9478" s="250"/>
      <c r="B9478" s="250"/>
      <c r="C9478" s="250"/>
      <c r="D9478" s="250"/>
      <c r="E9478" s="250"/>
      <c r="F9478" s="250"/>
      <c r="G9478" s="3"/>
      <c r="H9478" s="3"/>
      <c r="I9478" s="3"/>
      <c r="J9478" s="3"/>
      <c r="K9478" s="3"/>
      <c r="L9478" s="3"/>
      <c r="IK9478" s="3"/>
      <c r="IL9478" s="3"/>
      <c r="IM9478" s="3"/>
      <c r="IN9478" s="3"/>
      <c r="IO9478" s="3"/>
      <c r="IP9478" s="3"/>
      <c r="IQ9478" s="3"/>
      <c r="IR9478" s="3"/>
      <c r="IS9478" s="3"/>
    </row>
    <row r="9479" spans="1:253" s="2" customFormat="1" ht="16.5">
      <c r="A9479" s="250"/>
      <c r="B9479" s="250"/>
      <c r="C9479" s="250"/>
      <c r="D9479" s="250"/>
      <c r="E9479" s="250"/>
      <c r="F9479" s="250"/>
      <c r="G9479" s="3"/>
      <c r="H9479" s="3"/>
      <c r="I9479" s="3"/>
      <c r="J9479" s="3"/>
      <c r="K9479" s="3"/>
      <c r="L9479" s="3"/>
      <c r="IK9479" s="3"/>
      <c r="IL9479" s="3"/>
      <c r="IM9479" s="3"/>
      <c r="IN9479" s="3"/>
      <c r="IO9479" s="3"/>
      <c r="IP9479" s="3"/>
      <c r="IQ9479" s="3"/>
      <c r="IR9479" s="3"/>
      <c r="IS9479" s="3"/>
    </row>
    <row r="9480" spans="1:253" s="2" customFormat="1" ht="16.5">
      <c r="A9480" s="250"/>
      <c r="B9480" s="250"/>
      <c r="C9480" s="250"/>
      <c r="D9480" s="250"/>
      <c r="E9480" s="250"/>
      <c r="F9480" s="250"/>
      <c r="G9480" s="3"/>
      <c r="H9480" s="3"/>
      <c r="I9480" s="3"/>
      <c r="J9480" s="3"/>
      <c r="K9480" s="3"/>
      <c r="L9480" s="3"/>
      <c r="IK9480" s="3"/>
      <c r="IL9480" s="3"/>
      <c r="IM9480" s="3"/>
      <c r="IN9480" s="3"/>
      <c r="IO9480" s="3"/>
      <c r="IP9480" s="3"/>
      <c r="IQ9480" s="3"/>
      <c r="IR9480" s="3"/>
      <c r="IS9480" s="3"/>
    </row>
    <row r="9481" spans="1:253" s="2" customFormat="1" ht="16.5">
      <c r="A9481" s="250"/>
      <c r="B9481" s="250"/>
      <c r="C9481" s="250"/>
      <c r="D9481" s="250"/>
      <c r="E9481" s="250"/>
      <c r="F9481" s="250"/>
      <c r="G9481" s="3"/>
      <c r="H9481" s="3"/>
      <c r="I9481" s="3"/>
      <c r="J9481" s="3"/>
      <c r="K9481" s="3"/>
      <c r="L9481" s="3"/>
      <c r="IK9481" s="3"/>
      <c r="IL9481" s="3"/>
      <c r="IM9481" s="3"/>
      <c r="IN9481" s="3"/>
      <c r="IO9481" s="3"/>
      <c r="IP9481" s="3"/>
      <c r="IQ9481" s="3"/>
      <c r="IR9481" s="3"/>
      <c r="IS9481" s="3"/>
    </row>
    <row r="9482" spans="1:253" s="2" customFormat="1" ht="16.5">
      <c r="A9482" s="250"/>
      <c r="B9482" s="250"/>
      <c r="C9482" s="250"/>
      <c r="D9482" s="250"/>
      <c r="E9482" s="250"/>
      <c r="F9482" s="250"/>
      <c r="G9482" s="3"/>
      <c r="H9482" s="3"/>
      <c r="I9482" s="3"/>
      <c r="J9482" s="3"/>
      <c r="K9482" s="3"/>
      <c r="L9482" s="3"/>
      <c r="IK9482" s="3"/>
      <c r="IL9482" s="3"/>
      <c r="IM9482" s="3"/>
      <c r="IN9482" s="3"/>
      <c r="IO9482" s="3"/>
      <c r="IP9482" s="3"/>
      <c r="IQ9482" s="3"/>
      <c r="IR9482" s="3"/>
      <c r="IS9482" s="3"/>
    </row>
    <row r="9483" spans="1:253" s="2" customFormat="1" ht="16.5">
      <c r="A9483" s="250"/>
      <c r="B9483" s="250"/>
      <c r="C9483" s="250"/>
      <c r="D9483" s="250"/>
      <c r="E9483" s="250"/>
      <c r="F9483" s="250"/>
      <c r="G9483" s="3"/>
      <c r="H9483" s="3"/>
      <c r="I9483" s="3"/>
      <c r="J9483" s="3"/>
      <c r="K9483" s="3"/>
      <c r="L9483" s="3"/>
      <c r="IK9483" s="3"/>
      <c r="IL9483" s="3"/>
      <c r="IM9483" s="3"/>
      <c r="IN9483" s="3"/>
      <c r="IO9483" s="3"/>
      <c r="IP9483" s="3"/>
      <c r="IQ9483" s="3"/>
      <c r="IR9483" s="3"/>
      <c r="IS9483" s="3"/>
    </row>
    <row r="9484" spans="1:253" s="2" customFormat="1" ht="16.5">
      <c r="A9484" s="250"/>
      <c r="B9484" s="250"/>
      <c r="C9484" s="250"/>
      <c r="D9484" s="250"/>
      <c r="E9484" s="250"/>
      <c r="F9484" s="250"/>
      <c r="G9484" s="3"/>
      <c r="H9484" s="3"/>
      <c r="I9484" s="3"/>
      <c r="J9484" s="3"/>
      <c r="K9484" s="3"/>
      <c r="L9484" s="3"/>
      <c r="IK9484" s="3"/>
      <c r="IL9484" s="3"/>
      <c r="IM9484" s="3"/>
      <c r="IN9484" s="3"/>
      <c r="IO9484" s="3"/>
      <c r="IP9484" s="3"/>
      <c r="IQ9484" s="3"/>
      <c r="IR9484" s="3"/>
      <c r="IS9484" s="3"/>
    </row>
    <row r="9485" spans="1:253" s="2" customFormat="1" ht="16.5">
      <c r="A9485" s="250"/>
      <c r="B9485" s="250"/>
      <c r="C9485" s="250"/>
      <c r="D9485" s="250"/>
      <c r="E9485" s="250"/>
      <c r="F9485" s="250"/>
      <c r="G9485" s="3"/>
      <c r="H9485" s="3"/>
      <c r="I9485" s="3"/>
      <c r="J9485" s="3"/>
      <c r="K9485" s="3"/>
      <c r="L9485" s="3"/>
      <c r="IK9485" s="3"/>
      <c r="IL9485" s="3"/>
      <c r="IM9485" s="3"/>
      <c r="IN9485" s="3"/>
      <c r="IO9485" s="3"/>
      <c r="IP9485" s="3"/>
      <c r="IQ9485" s="3"/>
      <c r="IR9485" s="3"/>
      <c r="IS9485" s="3"/>
    </row>
    <row r="9486" spans="1:253" s="2" customFormat="1" ht="16.5">
      <c r="A9486" s="250"/>
      <c r="B9486" s="250"/>
      <c r="C9486" s="250"/>
      <c r="D9486" s="250"/>
      <c r="E9486" s="250"/>
      <c r="F9486" s="250"/>
      <c r="G9486" s="3"/>
      <c r="H9486" s="3"/>
      <c r="I9486" s="3"/>
      <c r="J9486" s="3"/>
      <c r="K9486" s="3"/>
      <c r="L9486" s="3"/>
      <c r="IK9486" s="3"/>
      <c r="IL9486" s="3"/>
      <c r="IM9486" s="3"/>
      <c r="IN9486" s="3"/>
      <c r="IO9486" s="3"/>
      <c r="IP9486" s="3"/>
      <c r="IQ9486" s="3"/>
      <c r="IR9486" s="3"/>
      <c r="IS9486" s="3"/>
    </row>
    <row r="9487" spans="1:253" s="2" customFormat="1" ht="16.5">
      <c r="A9487" s="250"/>
      <c r="B9487" s="250"/>
      <c r="C9487" s="250"/>
      <c r="D9487" s="250"/>
      <c r="E9487" s="250"/>
      <c r="F9487" s="250"/>
      <c r="G9487" s="3"/>
      <c r="H9487" s="3"/>
      <c r="I9487" s="3"/>
      <c r="J9487" s="3"/>
      <c r="K9487" s="3"/>
      <c r="L9487" s="3"/>
      <c r="IK9487" s="3"/>
      <c r="IL9487" s="3"/>
      <c r="IM9487" s="3"/>
      <c r="IN9487" s="3"/>
      <c r="IO9487" s="3"/>
      <c r="IP9487" s="3"/>
      <c r="IQ9487" s="3"/>
      <c r="IR9487" s="3"/>
      <c r="IS9487" s="3"/>
    </row>
    <row r="9488" spans="1:253" s="2" customFormat="1" ht="16.5">
      <c r="A9488" s="250"/>
      <c r="B9488" s="250"/>
      <c r="C9488" s="250"/>
      <c r="D9488" s="250"/>
      <c r="E9488" s="250"/>
      <c r="F9488" s="250"/>
      <c r="G9488" s="3"/>
      <c r="H9488" s="3"/>
      <c r="I9488" s="3"/>
      <c r="J9488" s="3"/>
      <c r="K9488" s="3"/>
      <c r="L9488" s="3"/>
      <c r="IK9488" s="3"/>
      <c r="IL9488" s="3"/>
      <c r="IM9488" s="3"/>
      <c r="IN9488" s="3"/>
      <c r="IO9488" s="3"/>
      <c r="IP9488" s="3"/>
      <c r="IQ9488" s="3"/>
      <c r="IR9488" s="3"/>
      <c r="IS9488" s="3"/>
    </row>
    <row r="9489" spans="1:253" s="2" customFormat="1" ht="16.5">
      <c r="A9489" s="250"/>
      <c r="B9489" s="250"/>
      <c r="C9489" s="250"/>
      <c r="D9489" s="250"/>
      <c r="E9489" s="250"/>
      <c r="F9489" s="250"/>
      <c r="G9489" s="3"/>
      <c r="H9489" s="3"/>
      <c r="I9489" s="3"/>
      <c r="J9489" s="3"/>
      <c r="K9489" s="3"/>
      <c r="L9489" s="3"/>
      <c r="IK9489" s="3"/>
      <c r="IL9489" s="3"/>
      <c r="IM9489" s="3"/>
      <c r="IN9489" s="3"/>
      <c r="IO9489" s="3"/>
      <c r="IP9489" s="3"/>
      <c r="IQ9489" s="3"/>
      <c r="IR9489" s="3"/>
      <c r="IS9489" s="3"/>
    </row>
    <row r="9490" spans="1:253" s="2" customFormat="1" ht="16.5">
      <c r="A9490" s="250"/>
      <c r="B9490" s="250"/>
      <c r="C9490" s="250"/>
      <c r="D9490" s="250"/>
      <c r="E9490" s="250"/>
      <c r="F9490" s="250"/>
      <c r="G9490" s="3"/>
      <c r="H9490" s="3"/>
      <c r="I9490" s="3"/>
      <c r="J9490" s="3"/>
      <c r="K9490" s="3"/>
      <c r="L9490" s="3"/>
      <c r="IK9490" s="3"/>
      <c r="IL9490" s="3"/>
      <c r="IM9490" s="3"/>
      <c r="IN9490" s="3"/>
      <c r="IO9490" s="3"/>
      <c r="IP9490" s="3"/>
      <c r="IQ9490" s="3"/>
      <c r="IR9490" s="3"/>
      <c r="IS9490" s="3"/>
    </row>
    <row r="9491" spans="1:253" s="2" customFormat="1" ht="16.5">
      <c r="A9491" s="250"/>
      <c r="B9491" s="250"/>
      <c r="C9491" s="250"/>
      <c r="D9491" s="250"/>
      <c r="E9491" s="250"/>
      <c r="F9491" s="250"/>
      <c r="G9491" s="3"/>
      <c r="H9491" s="3"/>
      <c r="I9491" s="3"/>
      <c r="J9491" s="3"/>
      <c r="K9491" s="3"/>
      <c r="L9491" s="3"/>
      <c r="IK9491" s="3"/>
      <c r="IL9491" s="3"/>
      <c r="IM9491" s="3"/>
      <c r="IN9491" s="3"/>
      <c r="IO9491" s="3"/>
      <c r="IP9491" s="3"/>
      <c r="IQ9491" s="3"/>
      <c r="IR9491" s="3"/>
      <c r="IS9491" s="3"/>
    </row>
    <row r="9492" spans="1:253" s="2" customFormat="1" ht="16.5">
      <c r="A9492" s="250"/>
      <c r="B9492" s="250"/>
      <c r="C9492" s="250"/>
      <c r="D9492" s="250"/>
      <c r="E9492" s="250"/>
      <c r="F9492" s="250"/>
      <c r="G9492" s="3"/>
      <c r="H9492" s="3"/>
      <c r="I9492" s="3"/>
      <c r="J9492" s="3"/>
      <c r="K9492" s="3"/>
      <c r="L9492" s="3"/>
      <c r="IK9492" s="3"/>
      <c r="IL9492" s="3"/>
      <c r="IM9492" s="3"/>
      <c r="IN9492" s="3"/>
      <c r="IO9492" s="3"/>
      <c r="IP9492" s="3"/>
      <c r="IQ9492" s="3"/>
      <c r="IR9492" s="3"/>
      <c r="IS9492" s="3"/>
    </row>
    <row r="9493" spans="1:253" s="2" customFormat="1" ht="16.5">
      <c r="A9493" s="250"/>
      <c r="B9493" s="250"/>
      <c r="C9493" s="250"/>
      <c r="D9493" s="250"/>
      <c r="E9493" s="250"/>
      <c r="F9493" s="250"/>
      <c r="G9493" s="3"/>
      <c r="H9493" s="3"/>
      <c r="I9493" s="3"/>
      <c r="J9493" s="3"/>
      <c r="K9493" s="3"/>
      <c r="L9493" s="3"/>
      <c r="IK9493" s="3"/>
      <c r="IL9493" s="3"/>
      <c r="IM9493" s="3"/>
      <c r="IN9493" s="3"/>
      <c r="IO9493" s="3"/>
      <c r="IP9493" s="3"/>
      <c r="IQ9493" s="3"/>
      <c r="IR9493" s="3"/>
      <c r="IS9493" s="3"/>
    </row>
    <row r="9494" spans="1:253" s="2" customFormat="1" ht="16.5">
      <c r="A9494" s="250"/>
      <c r="B9494" s="250"/>
      <c r="C9494" s="250"/>
      <c r="D9494" s="250"/>
      <c r="E9494" s="250"/>
      <c r="F9494" s="250"/>
      <c r="G9494" s="3"/>
      <c r="H9494" s="3"/>
      <c r="I9494" s="3"/>
      <c r="J9494" s="3"/>
      <c r="K9494" s="3"/>
      <c r="L9494" s="3"/>
      <c r="IK9494" s="3"/>
      <c r="IL9494" s="3"/>
      <c r="IM9494" s="3"/>
      <c r="IN9494" s="3"/>
      <c r="IO9494" s="3"/>
      <c r="IP9494" s="3"/>
      <c r="IQ9494" s="3"/>
      <c r="IR9494" s="3"/>
      <c r="IS9494" s="3"/>
    </row>
    <row r="9495" spans="1:253" s="2" customFormat="1" ht="16.5">
      <c r="A9495" s="250"/>
      <c r="B9495" s="250"/>
      <c r="C9495" s="250"/>
      <c r="D9495" s="250"/>
      <c r="E9495" s="250"/>
      <c r="F9495" s="250"/>
      <c r="G9495" s="3"/>
      <c r="H9495" s="3"/>
      <c r="I9495" s="3"/>
      <c r="J9495" s="3"/>
      <c r="K9495" s="3"/>
      <c r="L9495" s="3"/>
      <c r="IK9495" s="3"/>
      <c r="IL9495" s="3"/>
      <c r="IM9495" s="3"/>
      <c r="IN9495" s="3"/>
      <c r="IO9495" s="3"/>
      <c r="IP9495" s="3"/>
      <c r="IQ9495" s="3"/>
      <c r="IR9495" s="3"/>
      <c r="IS9495" s="3"/>
    </row>
    <row r="9496" spans="1:253" s="2" customFormat="1" ht="16.5">
      <c r="A9496" s="250"/>
      <c r="B9496" s="250"/>
      <c r="C9496" s="250"/>
      <c r="D9496" s="250"/>
      <c r="E9496" s="250"/>
      <c r="F9496" s="250"/>
      <c r="G9496" s="3"/>
      <c r="H9496" s="3"/>
      <c r="I9496" s="3"/>
      <c r="J9496" s="3"/>
      <c r="K9496" s="3"/>
      <c r="L9496" s="3"/>
      <c r="IK9496" s="3"/>
      <c r="IL9496" s="3"/>
      <c r="IM9496" s="3"/>
      <c r="IN9496" s="3"/>
      <c r="IO9496" s="3"/>
      <c r="IP9496" s="3"/>
      <c r="IQ9496" s="3"/>
      <c r="IR9496" s="3"/>
      <c r="IS9496" s="3"/>
    </row>
    <row r="9497" spans="1:253" s="2" customFormat="1" ht="16.5">
      <c r="A9497" s="250"/>
      <c r="B9497" s="250"/>
      <c r="C9497" s="250"/>
      <c r="D9497" s="250"/>
      <c r="E9497" s="250"/>
      <c r="F9497" s="250"/>
      <c r="G9497" s="3"/>
      <c r="H9497" s="3"/>
      <c r="I9497" s="3"/>
      <c r="J9497" s="3"/>
      <c r="K9497" s="3"/>
      <c r="L9497" s="3"/>
      <c r="IK9497" s="3"/>
      <c r="IL9497" s="3"/>
      <c r="IM9497" s="3"/>
      <c r="IN9497" s="3"/>
      <c r="IO9497" s="3"/>
      <c r="IP9497" s="3"/>
      <c r="IQ9497" s="3"/>
      <c r="IR9497" s="3"/>
      <c r="IS9497" s="3"/>
    </row>
    <row r="9498" spans="1:253" s="2" customFormat="1" ht="16.5">
      <c r="A9498" s="250"/>
      <c r="B9498" s="250"/>
      <c r="C9498" s="250"/>
      <c r="D9498" s="250"/>
      <c r="E9498" s="250"/>
      <c r="F9498" s="250"/>
      <c r="G9498" s="3"/>
      <c r="H9498" s="3"/>
      <c r="I9498" s="3"/>
      <c r="J9498" s="3"/>
      <c r="K9498" s="3"/>
      <c r="L9498" s="3"/>
      <c r="IK9498" s="3"/>
      <c r="IL9498" s="3"/>
      <c r="IM9498" s="3"/>
      <c r="IN9498" s="3"/>
      <c r="IO9498" s="3"/>
      <c r="IP9498" s="3"/>
      <c r="IQ9498" s="3"/>
      <c r="IR9498" s="3"/>
      <c r="IS9498" s="3"/>
    </row>
    <row r="9499" spans="1:253" s="2" customFormat="1" ht="16.5">
      <c r="A9499" s="250"/>
      <c r="B9499" s="250"/>
      <c r="C9499" s="250"/>
      <c r="D9499" s="250"/>
      <c r="E9499" s="250"/>
      <c r="F9499" s="250"/>
      <c r="G9499" s="3"/>
      <c r="H9499" s="3"/>
      <c r="I9499" s="3"/>
      <c r="J9499" s="3"/>
      <c r="K9499" s="3"/>
      <c r="L9499" s="3"/>
      <c r="IK9499" s="3"/>
      <c r="IL9499" s="3"/>
      <c r="IM9499" s="3"/>
      <c r="IN9499" s="3"/>
      <c r="IO9499" s="3"/>
      <c r="IP9499" s="3"/>
      <c r="IQ9499" s="3"/>
      <c r="IR9499" s="3"/>
      <c r="IS9499" s="3"/>
    </row>
    <row r="9500" spans="1:253" s="2" customFormat="1" ht="16.5">
      <c r="A9500" s="250"/>
      <c r="B9500" s="250"/>
      <c r="C9500" s="250"/>
      <c r="D9500" s="250"/>
      <c r="E9500" s="250"/>
      <c r="F9500" s="250"/>
      <c r="G9500" s="3"/>
      <c r="H9500" s="3"/>
      <c r="I9500" s="3"/>
      <c r="J9500" s="3"/>
      <c r="K9500" s="3"/>
      <c r="L9500" s="3"/>
      <c r="IK9500" s="3"/>
      <c r="IL9500" s="3"/>
      <c r="IM9500" s="3"/>
      <c r="IN9500" s="3"/>
      <c r="IO9500" s="3"/>
      <c r="IP9500" s="3"/>
      <c r="IQ9500" s="3"/>
      <c r="IR9500" s="3"/>
      <c r="IS9500" s="3"/>
    </row>
    <row r="9501" spans="1:253" s="2" customFormat="1" ht="16.5">
      <c r="A9501" s="250"/>
      <c r="B9501" s="250"/>
      <c r="C9501" s="250"/>
      <c r="D9501" s="250"/>
      <c r="E9501" s="250"/>
      <c r="F9501" s="250"/>
      <c r="G9501" s="3"/>
      <c r="H9501" s="3"/>
      <c r="I9501" s="3"/>
      <c r="J9501" s="3"/>
      <c r="K9501" s="3"/>
      <c r="L9501" s="3"/>
      <c r="IK9501" s="3"/>
      <c r="IL9501" s="3"/>
      <c r="IM9501" s="3"/>
      <c r="IN9501" s="3"/>
      <c r="IO9501" s="3"/>
      <c r="IP9501" s="3"/>
      <c r="IQ9501" s="3"/>
      <c r="IR9501" s="3"/>
      <c r="IS9501" s="3"/>
    </row>
    <row r="9502" spans="1:253" s="2" customFormat="1" ht="16.5">
      <c r="A9502" s="250"/>
      <c r="B9502" s="250"/>
      <c r="C9502" s="250"/>
      <c r="D9502" s="250"/>
      <c r="E9502" s="250"/>
      <c r="F9502" s="250"/>
      <c r="G9502" s="3"/>
      <c r="H9502" s="3"/>
      <c r="I9502" s="3"/>
      <c r="J9502" s="3"/>
      <c r="K9502" s="3"/>
      <c r="L9502" s="3"/>
      <c r="IK9502" s="3"/>
      <c r="IL9502" s="3"/>
      <c r="IM9502" s="3"/>
      <c r="IN9502" s="3"/>
      <c r="IO9502" s="3"/>
      <c r="IP9502" s="3"/>
      <c r="IQ9502" s="3"/>
      <c r="IR9502" s="3"/>
      <c r="IS9502" s="3"/>
    </row>
    <row r="9503" spans="1:253" s="2" customFormat="1" ht="16.5">
      <c r="A9503" s="250"/>
      <c r="B9503" s="250"/>
      <c r="C9503" s="250"/>
      <c r="D9503" s="250"/>
      <c r="E9503" s="250"/>
      <c r="F9503" s="250"/>
      <c r="G9503" s="3"/>
      <c r="H9503" s="3"/>
      <c r="I9503" s="3"/>
      <c r="J9503" s="3"/>
      <c r="K9503" s="3"/>
      <c r="L9503" s="3"/>
      <c r="IK9503" s="3"/>
      <c r="IL9503" s="3"/>
      <c r="IM9503" s="3"/>
      <c r="IN9503" s="3"/>
      <c r="IO9503" s="3"/>
      <c r="IP9503" s="3"/>
      <c r="IQ9503" s="3"/>
      <c r="IR9503" s="3"/>
      <c r="IS9503" s="3"/>
    </row>
    <row r="9504" spans="1:253" s="2" customFormat="1" ht="16.5">
      <c r="A9504" s="250"/>
      <c r="B9504" s="250"/>
      <c r="C9504" s="250"/>
      <c r="D9504" s="250"/>
      <c r="E9504" s="250"/>
      <c r="F9504" s="250"/>
      <c r="G9504" s="3"/>
      <c r="H9504" s="3"/>
      <c r="I9504" s="3"/>
      <c r="J9504" s="3"/>
      <c r="K9504" s="3"/>
      <c r="L9504" s="3"/>
      <c r="IK9504" s="3"/>
      <c r="IL9504" s="3"/>
      <c r="IM9504" s="3"/>
      <c r="IN9504" s="3"/>
      <c r="IO9504" s="3"/>
      <c r="IP9504" s="3"/>
      <c r="IQ9504" s="3"/>
      <c r="IR9504" s="3"/>
      <c r="IS9504" s="3"/>
    </row>
    <row r="9505" spans="1:253" s="2" customFormat="1" ht="16.5">
      <c r="A9505" s="250"/>
      <c r="B9505" s="250"/>
      <c r="C9505" s="250"/>
      <c r="D9505" s="250"/>
      <c r="E9505" s="250"/>
      <c r="F9505" s="250"/>
      <c r="G9505" s="3"/>
      <c r="H9505" s="3"/>
      <c r="I9505" s="3"/>
      <c r="J9505" s="3"/>
      <c r="K9505" s="3"/>
      <c r="L9505" s="3"/>
      <c r="IK9505" s="3"/>
      <c r="IL9505" s="3"/>
      <c r="IM9505" s="3"/>
      <c r="IN9505" s="3"/>
      <c r="IO9505" s="3"/>
      <c r="IP9505" s="3"/>
      <c r="IQ9505" s="3"/>
      <c r="IR9505" s="3"/>
      <c r="IS9505" s="3"/>
    </row>
    <row r="9506" spans="1:253" s="2" customFormat="1" ht="16.5">
      <c r="A9506" s="250"/>
      <c r="B9506" s="250"/>
      <c r="C9506" s="250"/>
      <c r="D9506" s="250"/>
      <c r="E9506" s="250"/>
      <c r="F9506" s="250"/>
      <c r="G9506" s="3"/>
      <c r="H9506" s="3"/>
      <c r="I9506" s="3"/>
      <c r="J9506" s="3"/>
      <c r="K9506" s="3"/>
      <c r="L9506" s="3"/>
      <c r="IK9506" s="3"/>
      <c r="IL9506" s="3"/>
      <c r="IM9506" s="3"/>
      <c r="IN9506" s="3"/>
      <c r="IO9506" s="3"/>
      <c r="IP9506" s="3"/>
      <c r="IQ9506" s="3"/>
      <c r="IR9506" s="3"/>
      <c r="IS9506" s="3"/>
    </row>
    <row r="9507" spans="1:253" s="2" customFormat="1" ht="16.5">
      <c r="A9507" s="250"/>
      <c r="B9507" s="250"/>
      <c r="C9507" s="250"/>
      <c r="D9507" s="250"/>
      <c r="E9507" s="250"/>
      <c r="F9507" s="250"/>
      <c r="G9507" s="3"/>
      <c r="H9507" s="3"/>
      <c r="I9507" s="3"/>
      <c r="J9507" s="3"/>
      <c r="K9507" s="3"/>
      <c r="L9507" s="3"/>
      <c r="IK9507" s="3"/>
      <c r="IL9507" s="3"/>
      <c r="IM9507" s="3"/>
      <c r="IN9507" s="3"/>
      <c r="IO9507" s="3"/>
      <c r="IP9507" s="3"/>
      <c r="IQ9507" s="3"/>
      <c r="IR9507" s="3"/>
      <c r="IS9507" s="3"/>
    </row>
    <row r="9508" spans="1:253" s="2" customFormat="1" ht="16.5">
      <c r="A9508" s="250"/>
      <c r="B9508" s="250"/>
      <c r="C9508" s="250"/>
      <c r="D9508" s="250"/>
      <c r="E9508" s="250"/>
      <c r="F9508" s="250"/>
      <c r="G9508" s="3"/>
      <c r="H9508" s="3"/>
      <c r="I9508" s="3"/>
      <c r="J9508" s="3"/>
      <c r="K9508" s="3"/>
      <c r="L9508" s="3"/>
      <c r="IK9508" s="3"/>
      <c r="IL9508" s="3"/>
      <c r="IM9508" s="3"/>
      <c r="IN9508" s="3"/>
      <c r="IO9508" s="3"/>
      <c r="IP9508" s="3"/>
      <c r="IQ9508" s="3"/>
      <c r="IR9508" s="3"/>
      <c r="IS9508" s="3"/>
    </row>
    <row r="9509" spans="1:253" s="2" customFormat="1" ht="16.5">
      <c r="A9509" s="250"/>
      <c r="B9509" s="250"/>
      <c r="C9509" s="250"/>
      <c r="D9509" s="250"/>
      <c r="E9509" s="250"/>
      <c r="F9509" s="250"/>
      <c r="G9509" s="3"/>
      <c r="H9509" s="3"/>
      <c r="I9509" s="3"/>
      <c r="J9509" s="3"/>
      <c r="K9509" s="3"/>
      <c r="L9509" s="3"/>
      <c r="IK9509" s="3"/>
      <c r="IL9509" s="3"/>
      <c r="IM9509" s="3"/>
      <c r="IN9509" s="3"/>
      <c r="IO9509" s="3"/>
      <c r="IP9509" s="3"/>
      <c r="IQ9509" s="3"/>
      <c r="IR9509" s="3"/>
      <c r="IS9509" s="3"/>
    </row>
    <row r="9510" spans="1:253" s="2" customFormat="1" ht="16.5">
      <c r="A9510" s="250"/>
      <c r="B9510" s="250"/>
      <c r="C9510" s="250"/>
      <c r="D9510" s="250"/>
      <c r="E9510" s="250"/>
      <c r="F9510" s="250"/>
      <c r="G9510" s="3"/>
      <c r="H9510" s="3"/>
      <c r="I9510" s="3"/>
      <c r="J9510" s="3"/>
      <c r="K9510" s="3"/>
      <c r="L9510" s="3"/>
      <c r="IK9510" s="3"/>
      <c r="IL9510" s="3"/>
      <c r="IM9510" s="3"/>
      <c r="IN9510" s="3"/>
      <c r="IO9510" s="3"/>
      <c r="IP9510" s="3"/>
      <c r="IQ9510" s="3"/>
      <c r="IR9510" s="3"/>
      <c r="IS9510" s="3"/>
    </row>
    <row r="9511" spans="1:253" s="2" customFormat="1" ht="16.5">
      <c r="A9511" s="250"/>
      <c r="B9511" s="250"/>
      <c r="C9511" s="250"/>
      <c r="D9511" s="250"/>
      <c r="E9511" s="250"/>
      <c r="F9511" s="250"/>
      <c r="G9511" s="3"/>
      <c r="H9511" s="3"/>
      <c r="I9511" s="3"/>
      <c r="J9511" s="3"/>
      <c r="K9511" s="3"/>
      <c r="L9511" s="3"/>
      <c r="IK9511" s="3"/>
      <c r="IL9511" s="3"/>
      <c r="IM9511" s="3"/>
      <c r="IN9511" s="3"/>
      <c r="IO9511" s="3"/>
      <c r="IP9511" s="3"/>
      <c r="IQ9511" s="3"/>
      <c r="IR9511" s="3"/>
      <c r="IS9511" s="3"/>
    </row>
    <row r="9512" spans="1:253" s="2" customFormat="1" ht="16.5">
      <c r="A9512" s="250"/>
      <c r="B9512" s="250"/>
      <c r="C9512" s="250"/>
      <c r="D9512" s="250"/>
      <c r="E9512" s="250"/>
      <c r="F9512" s="250"/>
      <c r="G9512" s="3"/>
      <c r="H9512" s="3"/>
      <c r="I9512" s="3"/>
      <c r="J9512" s="3"/>
      <c r="K9512" s="3"/>
      <c r="L9512" s="3"/>
      <c r="IK9512" s="3"/>
      <c r="IL9512" s="3"/>
      <c r="IM9512" s="3"/>
      <c r="IN9512" s="3"/>
      <c r="IO9512" s="3"/>
      <c r="IP9512" s="3"/>
      <c r="IQ9512" s="3"/>
      <c r="IR9512" s="3"/>
      <c r="IS9512" s="3"/>
    </row>
    <row r="9513" spans="1:253" s="2" customFormat="1" ht="16.5">
      <c r="A9513" s="250"/>
      <c r="B9513" s="250"/>
      <c r="C9513" s="250"/>
      <c r="D9513" s="250"/>
      <c r="E9513" s="250"/>
      <c r="F9513" s="250"/>
      <c r="G9513" s="3"/>
      <c r="H9513" s="3"/>
      <c r="I9513" s="3"/>
      <c r="J9513" s="3"/>
      <c r="K9513" s="3"/>
      <c r="L9513" s="3"/>
      <c r="IK9513" s="3"/>
      <c r="IL9513" s="3"/>
      <c r="IM9513" s="3"/>
      <c r="IN9513" s="3"/>
      <c r="IO9513" s="3"/>
      <c r="IP9513" s="3"/>
      <c r="IQ9513" s="3"/>
      <c r="IR9513" s="3"/>
      <c r="IS9513" s="3"/>
    </row>
    <row r="9514" spans="1:253" s="2" customFormat="1" ht="16.5">
      <c r="A9514" s="250"/>
      <c r="B9514" s="250"/>
      <c r="C9514" s="250"/>
      <c r="D9514" s="250"/>
      <c r="E9514" s="250"/>
      <c r="F9514" s="250"/>
      <c r="G9514" s="3"/>
      <c r="H9514" s="3"/>
      <c r="I9514" s="3"/>
      <c r="J9514" s="3"/>
      <c r="K9514" s="3"/>
      <c r="L9514" s="3"/>
      <c r="IK9514" s="3"/>
      <c r="IL9514" s="3"/>
      <c r="IM9514" s="3"/>
      <c r="IN9514" s="3"/>
      <c r="IO9514" s="3"/>
      <c r="IP9514" s="3"/>
      <c r="IQ9514" s="3"/>
      <c r="IR9514" s="3"/>
      <c r="IS9514" s="3"/>
    </row>
    <row r="9515" spans="1:253" s="2" customFormat="1" ht="16.5">
      <c r="A9515" s="250"/>
      <c r="B9515" s="250"/>
      <c r="C9515" s="250"/>
      <c r="D9515" s="250"/>
      <c r="E9515" s="250"/>
      <c r="F9515" s="250"/>
      <c r="G9515" s="3"/>
      <c r="H9515" s="3"/>
      <c r="I9515" s="3"/>
      <c r="J9515" s="3"/>
      <c r="K9515" s="3"/>
      <c r="L9515" s="3"/>
      <c r="IK9515" s="3"/>
      <c r="IL9515" s="3"/>
      <c r="IM9515" s="3"/>
      <c r="IN9515" s="3"/>
      <c r="IO9515" s="3"/>
      <c r="IP9515" s="3"/>
      <c r="IQ9515" s="3"/>
      <c r="IR9515" s="3"/>
      <c r="IS9515" s="3"/>
    </row>
    <row r="9516" spans="1:253" s="2" customFormat="1" ht="16.5">
      <c r="A9516" s="250"/>
      <c r="B9516" s="250"/>
      <c r="C9516" s="250"/>
      <c r="D9516" s="250"/>
      <c r="E9516" s="250"/>
      <c r="F9516" s="250"/>
      <c r="G9516" s="3"/>
      <c r="H9516" s="3"/>
      <c r="I9516" s="3"/>
      <c r="J9516" s="3"/>
      <c r="K9516" s="3"/>
      <c r="L9516" s="3"/>
      <c r="IK9516" s="3"/>
      <c r="IL9516" s="3"/>
      <c r="IM9516" s="3"/>
      <c r="IN9516" s="3"/>
      <c r="IO9516" s="3"/>
      <c r="IP9516" s="3"/>
      <c r="IQ9516" s="3"/>
      <c r="IR9516" s="3"/>
      <c r="IS9516" s="3"/>
    </row>
    <row r="9517" spans="1:253" s="2" customFormat="1" ht="16.5">
      <c r="A9517" s="250"/>
      <c r="B9517" s="250"/>
      <c r="C9517" s="250"/>
      <c r="D9517" s="250"/>
      <c r="E9517" s="250"/>
      <c r="F9517" s="250"/>
      <c r="G9517" s="3"/>
      <c r="H9517" s="3"/>
      <c r="I9517" s="3"/>
      <c r="J9517" s="3"/>
      <c r="K9517" s="3"/>
      <c r="L9517" s="3"/>
      <c r="IK9517" s="3"/>
      <c r="IL9517" s="3"/>
      <c r="IM9517" s="3"/>
      <c r="IN9517" s="3"/>
      <c r="IO9517" s="3"/>
      <c r="IP9517" s="3"/>
      <c r="IQ9517" s="3"/>
      <c r="IR9517" s="3"/>
      <c r="IS9517" s="3"/>
    </row>
    <row r="9518" spans="1:253" s="2" customFormat="1" ht="16.5">
      <c r="A9518" s="250"/>
      <c r="B9518" s="250"/>
      <c r="C9518" s="250"/>
      <c r="D9518" s="250"/>
      <c r="E9518" s="250"/>
      <c r="F9518" s="250"/>
      <c r="G9518" s="3"/>
      <c r="H9518" s="3"/>
      <c r="I9518" s="3"/>
      <c r="J9518" s="3"/>
      <c r="K9518" s="3"/>
      <c r="L9518" s="3"/>
      <c r="IK9518" s="3"/>
      <c r="IL9518" s="3"/>
      <c r="IM9518" s="3"/>
      <c r="IN9518" s="3"/>
      <c r="IO9518" s="3"/>
      <c r="IP9518" s="3"/>
      <c r="IQ9518" s="3"/>
      <c r="IR9518" s="3"/>
      <c r="IS9518" s="3"/>
    </row>
    <row r="9519" spans="1:253" s="2" customFormat="1" ht="16.5">
      <c r="A9519" s="250"/>
      <c r="B9519" s="250"/>
      <c r="C9519" s="250"/>
      <c r="D9519" s="250"/>
      <c r="E9519" s="250"/>
      <c r="F9519" s="250"/>
      <c r="G9519" s="3"/>
      <c r="H9519" s="3"/>
      <c r="I9519" s="3"/>
      <c r="J9519" s="3"/>
      <c r="K9519" s="3"/>
      <c r="L9519" s="3"/>
      <c r="IK9519" s="3"/>
      <c r="IL9519" s="3"/>
      <c r="IM9519" s="3"/>
      <c r="IN9519" s="3"/>
      <c r="IO9519" s="3"/>
      <c r="IP9519" s="3"/>
      <c r="IQ9519" s="3"/>
      <c r="IR9519" s="3"/>
      <c r="IS9519" s="3"/>
    </row>
    <row r="9520" spans="1:253" s="2" customFormat="1" ht="16.5">
      <c r="A9520" s="250"/>
      <c r="B9520" s="250"/>
      <c r="C9520" s="250"/>
      <c r="D9520" s="250"/>
      <c r="E9520" s="250"/>
      <c r="F9520" s="250"/>
      <c r="G9520" s="3"/>
      <c r="H9520" s="3"/>
      <c r="I9520" s="3"/>
      <c r="J9520" s="3"/>
      <c r="K9520" s="3"/>
      <c r="L9520" s="3"/>
      <c r="IK9520" s="3"/>
      <c r="IL9520" s="3"/>
      <c r="IM9520" s="3"/>
      <c r="IN9520" s="3"/>
      <c r="IO9520" s="3"/>
      <c r="IP9520" s="3"/>
      <c r="IQ9520" s="3"/>
      <c r="IR9520" s="3"/>
      <c r="IS9520" s="3"/>
    </row>
    <row r="9521" spans="1:253" s="2" customFormat="1" ht="16.5">
      <c r="A9521" s="250"/>
      <c r="B9521" s="250"/>
      <c r="C9521" s="250"/>
      <c r="D9521" s="250"/>
      <c r="E9521" s="250"/>
      <c r="F9521" s="250"/>
      <c r="G9521" s="3"/>
      <c r="H9521" s="3"/>
      <c r="I9521" s="3"/>
      <c r="J9521" s="3"/>
      <c r="K9521" s="3"/>
      <c r="L9521" s="3"/>
      <c r="IK9521" s="3"/>
      <c r="IL9521" s="3"/>
      <c r="IM9521" s="3"/>
      <c r="IN9521" s="3"/>
      <c r="IO9521" s="3"/>
      <c r="IP9521" s="3"/>
      <c r="IQ9521" s="3"/>
      <c r="IR9521" s="3"/>
      <c r="IS9521" s="3"/>
    </row>
    <row r="9522" spans="1:253" s="2" customFormat="1" ht="16.5">
      <c r="A9522" s="250"/>
      <c r="B9522" s="250"/>
      <c r="C9522" s="250"/>
      <c r="D9522" s="250"/>
      <c r="E9522" s="250"/>
      <c r="F9522" s="250"/>
      <c r="G9522" s="3"/>
      <c r="H9522" s="3"/>
      <c r="I9522" s="3"/>
      <c r="J9522" s="3"/>
      <c r="K9522" s="3"/>
      <c r="L9522" s="3"/>
      <c r="IK9522" s="3"/>
      <c r="IL9522" s="3"/>
      <c r="IM9522" s="3"/>
      <c r="IN9522" s="3"/>
      <c r="IO9522" s="3"/>
      <c r="IP9522" s="3"/>
      <c r="IQ9522" s="3"/>
      <c r="IR9522" s="3"/>
      <c r="IS9522" s="3"/>
    </row>
    <row r="9523" spans="1:253" s="2" customFormat="1" ht="16.5">
      <c r="A9523" s="250"/>
      <c r="B9523" s="250"/>
      <c r="C9523" s="250"/>
      <c r="D9523" s="250"/>
      <c r="E9523" s="250"/>
      <c r="F9523" s="250"/>
      <c r="G9523" s="3"/>
      <c r="H9523" s="3"/>
      <c r="I9523" s="3"/>
      <c r="J9523" s="3"/>
      <c r="K9523" s="3"/>
      <c r="L9523" s="3"/>
      <c r="IK9523" s="3"/>
      <c r="IL9523" s="3"/>
      <c r="IM9523" s="3"/>
      <c r="IN9523" s="3"/>
      <c r="IO9523" s="3"/>
      <c r="IP9523" s="3"/>
      <c r="IQ9523" s="3"/>
      <c r="IR9523" s="3"/>
      <c r="IS9523" s="3"/>
    </row>
    <row r="9524" spans="1:253" s="2" customFormat="1" ht="16.5">
      <c r="A9524" s="250"/>
      <c r="B9524" s="250"/>
      <c r="C9524" s="250"/>
      <c r="D9524" s="250"/>
      <c r="E9524" s="250"/>
      <c r="F9524" s="250"/>
      <c r="G9524" s="3"/>
      <c r="H9524" s="3"/>
      <c r="I9524" s="3"/>
      <c r="J9524" s="3"/>
      <c r="K9524" s="3"/>
      <c r="L9524" s="3"/>
      <c r="IK9524" s="3"/>
      <c r="IL9524" s="3"/>
      <c r="IM9524" s="3"/>
      <c r="IN9524" s="3"/>
      <c r="IO9524" s="3"/>
      <c r="IP9524" s="3"/>
      <c r="IQ9524" s="3"/>
      <c r="IR9524" s="3"/>
      <c r="IS9524" s="3"/>
    </row>
    <row r="9525" spans="1:253" s="2" customFormat="1" ht="16.5">
      <c r="A9525" s="250"/>
      <c r="B9525" s="250"/>
      <c r="C9525" s="250"/>
      <c r="D9525" s="250"/>
      <c r="E9525" s="250"/>
      <c r="F9525" s="250"/>
      <c r="G9525" s="3"/>
      <c r="H9525" s="3"/>
      <c r="I9525" s="3"/>
      <c r="J9525" s="3"/>
      <c r="K9525" s="3"/>
      <c r="L9525" s="3"/>
      <c r="IK9525" s="3"/>
      <c r="IL9525" s="3"/>
      <c r="IM9525" s="3"/>
      <c r="IN9525" s="3"/>
      <c r="IO9525" s="3"/>
      <c r="IP9525" s="3"/>
      <c r="IQ9525" s="3"/>
      <c r="IR9525" s="3"/>
      <c r="IS9525" s="3"/>
    </row>
    <row r="9526" spans="1:253" s="2" customFormat="1" ht="16.5">
      <c r="A9526" s="250"/>
      <c r="B9526" s="250"/>
      <c r="C9526" s="250"/>
      <c r="D9526" s="250"/>
      <c r="E9526" s="250"/>
      <c r="F9526" s="250"/>
      <c r="G9526" s="3"/>
      <c r="H9526" s="3"/>
      <c r="I9526" s="3"/>
      <c r="J9526" s="3"/>
      <c r="K9526" s="3"/>
      <c r="L9526" s="3"/>
      <c r="IK9526" s="3"/>
      <c r="IL9526" s="3"/>
      <c r="IM9526" s="3"/>
      <c r="IN9526" s="3"/>
      <c r="IO9526" s="3"/>
      <c r="IP9526" s="3"/>
      <c r="IQ9526" s="3"/>
      <c r="IR9526" s="3"/>
      <c r="IS9526" s="3"/>
    </row>
    <row r="9527" spans="1:253" s="2" customFormat="1" ht="16.5">
      <c r="A9527" s="250"/>
      <c r="B9527" s="250"/>
      <c r="C9527" s="250"/>
      <c r="D9527" s="250"/>
      <c r="E9527" s="250"/>
      <c r="F9527" s="250"/>
      <c r="G9527" s="3"/>
      <c r="H9527" s="3"/>
      <c r="I9527" s="3"/>
      <c r="J9527" s="3"/>
      <c r="K9527" s="3"/>
      <c r="L9527" s="3"/>
      <c r="IK9527" s="3"/>
      <c r="IL9527" s="3"/>
      <c r="IM9527" s="3"/>
      <c r="IN9527" s="3"/>
      <c r="IO9527" s="3"/>
      <c r="IP9527" s="3"/>
      <c r="IQ9527" s="3"/>
      <c r="IR9527" s="3"/>
      <c r="IS9527" s="3"/>
    </row>
    <row r="9528" spans="1:253" s="2" customFormat="1" ht="16.5">
      <c r="A9528" s="250"/>
      <c r="B9528" s="250"/>
      <c r="C9528" s="250"/>
      <c r="D9528" s="250"/>
      <c r="E9528" s="250"/>
      <c r="F9528" s="250"/>
      <c r="G9528" s="3"/>
      <c r="H9528" s="3"/>
      <c r="I9528" s="3"/>
      <c r="J9528" s="3"/>
      <c r="K9528" s="3"/>
      <c r="L9528" s="3"/>
      <c r="IK9528" s="3"/>
      <c r="IL9528" s="3"/>
      <c r="IM9528" s="3"/>
      <c r="IN9528" s="3"/>
      <c r="IO9528" s="3"/>
      <c r="IP9528" s="3"/>
      <c r="IQ9528" s="3"/>
      <c r="IR9528" s="3"/>
      <c r="IS9528" s="3"/>
    </row>
    <row r="9529" spans="1:253" s="2" customFormat="1" ht="16.5">
      <c r="A9529" s="250"/>
      <c r="B9529" s="250"/>
      <c r="C9529" s="250"/>
      <c r="D9529" s="250"/>
      <c r="E9529" s="250"/>
      <c r="F9529" s="250"/>
      <c r="G9529" s="3"/>
      <c r="H9529" s="3"/>
      <c r="I9529" s="3"/>
      <c r="J9529" s="3"/>
      <c r="K9529" s="3"/>
      <c r="L9529" s="3"/>
      <c r="IK9529" s="3"/>
      <c r="IL9529" s="3"/>
      <c r="IM9529" s="3"/>
      <c r="IN9529" s="3"/>
      <c r="IO9529" s="3"/>
      <c r="IP9529" s="3"/>
      <c r="IQ9529" s="3"/>
      <c r="IR9529" s="3"/>
      <c r="IS9529" s="3"/>
    </row>
    <row r="9530" spans="1:253" s="2" customFormat="1" ht="16.5">
      <c r="A9530" s="250"/>
      <c r="B9530" s="250"/>
      <c r="C9530" s="250"/>
      <c r="D9530" s="250"/>
      <c r="E9530" s="250"/>
      <c r="F9530" s="250"/>
      <c r="G9530" s="3"/>
      <c r="H9530" s="3"/>
      <c r="I9530" s="3"/>
      <c r="J9530" s="3"/>
      <c r="K9530" s="3"/>
      <c r="L9530" s="3"/>
      <c r="IK9530" s="3"/>
      <c r="IL9530" s="3"/>
      <c r="IM9530" s="3"/>
      <c r="IN9530" s="3"/>
      <c r="IO9530" s="3"/>
      <c r="IP9530" s="3"/>
      <c r="IQ9530" s="3"/>
      <c r="IR9530" s="3"/>
      <c r="IS9530" s="3"/>
    </row>
    <row r="9531" spans="1:253" s="2" customFormat="1" ht="16.5">
      <c r="A9531" s="250"/>
      <c r="B9531" s="250"/>
      <c r="C9531" s="250"/>
      <c r="D9531" s="250"/>
      <c r="E9531" s="250"/>
      <c r="F9531" s="250"/>
      <c r="G9531" s="3"/>
      <c r="H9531" s="3"/>
      <c r="I9531" s="3"/>
      <c r="J9531" s="3"/>
      <c r="K9531" s="3"/>
      <c r="L9531" s="3"/>
      <c r="IK9531" s="3"/>
      <c r="IL9531" s="3"/>
      <c r="IM9531" s="3"/>
      <c r="IN9531" s="3"/>
      <c r="IO9531" s="3"/>
      <c r="IP9531" s="3"/>
      <c r="IQ9531" s="3"/>
      <c r="IR9531" s="3"/>
      <c r="IS9531" s="3"/>
    </row>
    <row r="9532" spans="1:253" s="2" customFormat="1" ht="16.5">
      <c r="A9532" s="250"/>
      <c r="B9532" s="250"/>
      <c r="C9532" s="250"/>
      <c r="D9532" s="250"/>
      <c r="E9532" s="250"/>
      <c r="F9532" s="250"/>
      <c r="G9532" s="3"/>
      <c r="H9532" s="3"/>
      <c r="I9532" s="3"/>
      <c r="J9532" s="3"/>
      <c r="K9532" s="3"/>
      <c r="L9532" s="3"/>
      <c r="IK9532" s="3"/>
      <c r="IL9532" s="3"/>
      <c r="IM9532" s="3"/>
      <c r="IN9532" s="3"/>
      <c r="IO9532" s="3"/>
      <c r="IP9532" s="3"/>
      <c r="IQ9532" s="3"/>
      <c r="IR9532" s="3"/>
      <c r="IS9532" s="3"/>
    </row>
    <row r="9533" spans="1:253" s="2" customFormat="1" ht="16.5">
      <c r="A9533" s="250"/>
      <c r="B9533" s="250"/>
      <c r="C9533" s="250"/>
      <c r="D9533" s="250"/>
      <c r="E9533" s="250"/>
      <c r="F9533" s="250"/>
      <c r="G9533" s="3"/>
      <c r="H9533" s="3"/>
      <c r="I9533" s="3"/>
      <c r="J9533" s="3"/>
      <c r="K9533" s="3"/>
      <c r="L9533" s="3"/>
      <c r="IK9533" s="3"/>
      <c r="IL9533" s="3"/>
      <c r="IM9533" s="3"/>
      <c r="IN9533" s="3"/>
      <c r="IO9533" s="3"/>
      <c r="IP9533" s="3"/>
      <c r="IQ9533" s="3"/>
      <c r="IR9533" s="3"/>
      <c r="IS9533" s="3"/>
    </row>
    <row r="9534" spans="1:253" s="2" customFormat="1" ht="16.5">
      <c r="A9534" s="250"/>
      <c r="B9534" s="250"/>
      <c r="C9534" s="250"/>
      <c r="D9534" s="250"/>
      <c r="E9534" s="250"/>
      <c r="F9534" s="250"/>
      <c r="G9534" s="3"/>
      <c r="H9534" s="3"/>
      <c r="I9534" s="3"/>
      <c r="J9534" s="3"/>
      <c r="K9534" s="3"/>
      <c r="L9534" s="3"/>
      <c r="IK9534" s="3"/>
      <c r="IL9534" s="3"/>
      <c r="IM9534" s="3"/>
      <c r="IN9534" s="3"/>
      <c r="IO9534" s="3"/>
      <c r="IP9534" s="3"/>
      <c r="IQ9534" s="3"/>
      <c r="IR9534" s="3"/>
      <c r="IS9534" s="3"/>
    </row>
    <row r="9535" spans="1:253" s="2" customFormat="1" ht="16.5">
      <c r="A9535" s="250"/>
      <c r="B9535" s="250"/>
      <c r="C9535" s="250"/>
      <c r="D9535" s="250"/>
      <c r="E9535" s="250"/>
      <c r="F9535" s="250"/>
      <c r="G9535" s="3"/>
      <c r="H9535" s="3"/>
      <c r="I9535" s="3"/>
      <c r="J9535" s="3"/>
      <c r="K9535" s="3"/>
      <c r="L9535" s="3"/>
      <c r="IK9535" s="3"/>
      <c r="IL9535" s="3"/>
      <c r="IM9535" s="3"/>
      <c r="IN9535" s="3"/>
      <c r="IO9535" s="3"/>
      <c r="IP9535" s="3"/>
      <c r="IQ9535" s="3"/>
      <c r="IR9535" s="3"/>
      <c r="IS9535" s="3"/>
    </row>
    <row r="9536" spans="1:253" s="2" customFormat="1" ht="16.5">
      <c r="A9536" s="250"/>
      <c r="B9536" s="250"/>
      <c r="C9536" s="250"/>
      <c r="D9536" s="250"/>
      <c r="E9536" s="250"/>
      <c r="F9536" s="250"/>
      <c r="G9536" s="3"/>
      <c r="H9536" s="3"/>
      <c r="I9536" s="3"/>
      <c r="J9536" s="3"/>
      <c r="K9536" s="3"/>
      <c r="L9536" s="3"/>
      <c r="IK9536" s="3"/>
      <c r="IL9536" s="3"/>
      <c r="IM9536" s="3"/>
      <c r="IN9536" s="3"/>
      <c r="IO9536" s="3"/>
      <c r="IP9536" s="3"/>
      <c r="IQ9536" s="3"/>
      <c r="IR9536" s="3"/>
      <c r="IS9536" s="3"/>
    </row>
    <row r="9537" spans="1:253" s="2" customFormat="1" ht="16.5">
      <c r="A9537" s="250"/>
      <c r="B9537" s="250"/>
      <c r="C9537" s="250"/>
      <c r="D9537" s="250"/>
      <c r="E9537" s="250"/>
      <c r="F9537" s="250"/>
      <c r="G9537" s="3"/>
      <c r="H9537" s="3"/>
      <c r="I9537" s="3"/>
      <c r="J9537" s="3"/>
      <c r="K9537" s="3"/>
      <c r="L9537" s="3"/>
      <c r="IK9537" s="3"/>
      <c r="IL9537" s="3"/>
      <c r="IM9537" s="3"/>
      <c r="IN9537" s="3"/>
      <c r="IO9537" s="3"/>
      <c r="IP9537" s="3"/>
      <c r="IQ9537" s="3"/>
      <c r="IR9537" s="3"/>
      <c r="IS9537" s="3"/>
    </row>
    <row r="9538" spans="1:253" s="2" customFormat="1" ht="16.5">
      <c r="A9538" s="250"/>
      <c r="B9538" s="250"/>
      <c r="C9538" s="250"/>
      <c r="D9538" s="250"/>
      <c r="E9538" s="250"/>
      <c r="F9538" s="250"/>
      <c r="G9538" s="3"/>
      <c r="H9538" s="3"/>
      <c r="I9538" s="3"/>
      <c r="J9538" s="3"/>
      <c r="K9538" s="3"/>
      <c r="L9538" s="3"/>
      <c r="IK9538" s="3"/>
      <c r="IL9538" s="3"/>
      <c r="IM9538" s="3"/>
      <c r="IN9538" s="3"/>
      <c r="IO9538" s="3"/>
      <c r="IP9538" s="3"/>
      <c r="IQ9538" s="3"/>
      <c r="IR9538" s="3"/>
      <c r="IS9538" s="3"/>
    </row>
    <row r="9539" spans="1:253" s="2" customFormat="1" ht="16.5">
      <c r="A9539" s="250"/>
      <c r="B9539" s="250"/>
      <c r="C9539" s="250"/>
      <c r="D9539" s="250"/>
      <c r="E9539" s="250"/>
      <c r="F9539" s="250"/>
      <c r="G9539" s="3"/>
      <c r="H9539" s="3"/>
      <c r="I9539" s="3"/>
      <c r="J9539" s="3"/>
      <c r="K9539" s="3"/>
      <c r="L9539" s="3"/>
      <c r="IK9539" s="3"/>
      <c r="IL9539" s="3"/>
      <c r="IM9539" s="3"/>
      <c r="IN9539" s="3"/>
      <c r="IO9539" s="3"/>
      <c r="IP9539" s="3"/>
      <c r="IQ9539" s="3"/>
      <c r="IR9539" s="3"/>
      <c r="IS9539" s="3"/>
    </row>
    <row r="9540" spans="1:253" s="2" customFormat="1" ht="16.5">
      <c r="A9540" s="250"/>
      <c r="B9540" s="250"/>
      <c r="C9540" s="250"/>
      <c r="D9540" s="250"/>
      <c r="E9540" s="250"/>
      <c r="F9540" s="250"/>
      <c r="G9540" s="3"/>
      <c r="H9540" s="3"/>
      <c r="I9540" s="3"/>
      <c r="J9540" s="3"/>
      <c r="K9540" s="3"/>
      <c r="L9540" s="3"/>
      <c r="IK9540" s="3"/>
      <c r="IL9540" s="3"/>
      <c r="IM9540" s="3"/>
      <c r="IN9540" s="3"/>
      <c r="IO9540" s="3"/>
      <c r="IP9540" s="3"/>
      <c r="IQ9540" s="3"/>
      <c r="IR9540" s="3"/>
      <c r="IS9540" s="3"/>
    </row>
    <row r="9541" spans="1:253" s="2" customFormat="1" ht="16.5">
      <c r="A9541" s="250"/>
      <c r="B9541" s="250"/>
      <c r="C9541" s="250"/>
      <c r="D9541" s="250"/>
      <c r="E9541" s="250"/>
      <c r="F9541" s="250"/>
      <c r="G9541" s="3"/>
      <c r="H9541" s="3"/>
      <c r="I9541" s="3"/>
      <c r="J9541" s="3"/>
      <c r="K9541" s="3"/>
      <c r="L9541" s="3"/>
      <c r="IK9541" s="3"/>
      <c r="IL9541" s="3"/>
      <c r="IM9541" s="3"/>
      <c r="IN9541" s="3"/>
      <c r="IO9541" s="3"/>
      <c r="IP9541" s="3"/>
      <c r="IQ9541" s="3"/>
      <c r="IR9541" s="3"/>
      <c r="IS9541" s="3"/>
    </row>
    <row r="9542" spans="1:253" s="2" customFormat="1" ht="16.5">
      <c r="A9542" s="250"/>
      <c r="B9542" s="250"/>
      <c r="C9542" s="250"/>
      <c r="D9542" s="250"/>
      <c r="E9542" s="250"/>
      <c r="F9542" s="250"/>
      <c r="G9542" s="3"/>
      <c r="H9542" s="3"/>
      <c r="I9542" s="3"/>
      <c r="J9542" s="3"/>
      <c r="K9542" s="3"/>
      <c r="L9542" s="3"/>
      <c r="IK9542" s="3"/>
      <c r="IL9542" s="3"/>
      <c r="IM9542" s="3"/>
      <c r="IN9542" s="3"/>
      <c r="IO9542" s="3"/>
      <c r="IP9542" s="3"/>
      <c r="IQ9542" s="3"/>
      <c r="IR9542" s="3"/>
      <c r="IS9542" s="3"/>
    </row>
    <row r="9543" spans="1:253" s="2" customFormat="1" ht="16.5">
      <c r="A9543" s="250"/>
      <c r="B9543" s="250"/>
      <c r="C9543" s="250"/>
      <c r="D9543" s="250"/>
      <c r="E9543" s="250"/>
      <c r="F9543" s="250"/>
      <c r="G9543" s="3"/>
      <c r="H9543" s="3"/>
      <c r="I9543" s="3"/>
      <c r="J9543" s="3"/>
      <c r="K9543" s="3"/>
      <c r="L9543" s="3"/>
      <c r="IK9543" s="3"/>
      <c r="IL9543" s="3"/>
      <c r="IM9543" s="3"/>
      <c r="IN9543" s="3"/>
      <c r="IO9543" s="3"/>
      <c r="IP9543" s="3"/>
      <c r="IQ9543" s="3"/>
      <c r="IR9543" s="3"/>
      <c r="IS9543" s="3"/>
    </row>
    <row r="9544" spans="1:253" s="2" customFormat="1" ht="16.5">
      <c r="A9544" s="250"/>
      <c r="B9544" s="250"/>
      <c r="C9544" s="250"/>
      <c r="D9544" s="250"/>
      <c r="E9544" s="250"/>
      <c r="F9544" s="250"/>
      <c r="G9544" s="3"/>
      <c r="H9544" s="3"/>
      <c r="I9544" s="3"/>
      <c r="J9544" s="3"/>
      <c r="K9544" s="3"/>
      <c r="L9544" s="3"/>
      <c r="IK9544" s="3"/>
      <c r="IL9544" s="3"/>
      <c r="IM9544" s="3"/>
      <c r="IN9544" s="3"/>
      <c r="IO9544" s="3"/>
      <c r="IP9544" s="3"/>
      <c r="IQ9544" s="3"/>
      <c r="IR9544" s="3"/>
      <c r="IS9544" s="3"/>
    </row>
    <row r="9545" spans="1:253" s="2" customFormat="1" ht="16.5">
      <c r="A9545" s="250"/>
      <c r="B9545" s="250"/>
      <c r="C9545" s="250"/>
      <c r="D9545" s="250"/>
      <c r="E9545" s="250"/>
      <c r="F9545" s="250"/>
      <c r="G9545" s="3"/>
      <c r="H9545" s="3"/>
      <c r="I9545" s="3"/>
      <c r="J9545" s="3"/>
      <c r="K9545" s="3"/>
      <c r="L9545" s="3"/>
      <c r="IK9545" s="3"/>
      <c r="IL9545" s="3"/>
      <c r="IM9545" s="3"/>
      <c r="IN9545" s="3"/>
      <c r="IO9545" s="3"/>
      <c r="IP9545" s="3"/>
      <c r="IQ9545" s="3"/>
      <c r="IR9545" s="3"/>
      <c r="IS9545" s="3"/>
    </row>
    <row r="9546" spans="1:253" s="2" customFormat="1" ht="16.5">
      <c r="A9546" s="250"/>
      <c r="B9546" s="250"/>
      <c r="C9546" s="250"/>
      <c r="D9546" s="250"/>
      <c r="E9546" s="250"/>
      <c r="F9546" s="250"/>
      <c r="G9546" s="3"/>
      <c r="H9546" s="3"/>
      <c r="I9546" s="3"/>
      <c r="J9546" s="3"/>
      <c r="K9546" s="3"/>
      <c r="L9546" s="3"/>
      <c r="IK9546" s="3"/>
      <c r="IL9546" s="3"/>
      <c r="IM9546" s="3"/>
      <c r="IN9546" s="3"/>
      <c r="IO9546" s="3"/>
      <c r="IP9546" s="3"/>
      <c r="IQ9546" s="3"/>
      <c r="IR9546" s="3"/>
      <c r="IS9546" s="3"/>
    </row>
    <row r="9547" spans="1:253" s="2" customFormat="1" ht="16.5">
      <c r="A9547" s="250"/>
      <c r="B9547" s="250"/>
      <c r="C9547" s="250"/>
      <c r="D9547" s="250"/>
      <c r="E9547" s="250"/>
      <c r="F9547" s="250"/>
      <c r="G9547" s="3"/>
      <c r="H9547" s="3"/>
      <c r="I9547" s="3"/>
      <c r="J9547" s="3"/>
      <c r="K9547" s="3"/>
      <c r="L9547" s="3"/>
      <c r="IK9547" s="3"/>
      <c r="IL9547" s="3"/>
      <c r="IM9547" s="3"/>
      <c r="IN9547" s="3"/>
      <c r="IO9547" s="3"/>
      <c r="IP9547" s="3"/>
      <c r="IQ9547" s="3"/>
      <c r="IR9547" s="3"/>
      <c r="IS9547" s="3"/>
    </row>
    <row r="9548" spans="1:253" s="2" customFormat="1" ht="16.5">
      <c r="A9548" s="250"/>
      <c r="B9548" s="250"/>
      <c r="C9548" s="250"/>
      <c r="D9548" s="250"/>
      <c r="E9548" s="250"/>
      <c r="F9548" s="250"/>
      <c r="G9548" s="3"/>
      <c r="H9548" s="3"/>
      <c r="I9548" s="3"/>
      <c r="J9548" s="3"/>
      <c r="K9548" s="3"/>
      <c r="L9548" s="3"/>
      <c r="IK9548" s="3"/>
      <c r="IL9548" s="3"/>
      <c r="IM9548" s="3"/>
      <c r="IN9548" s="3"/>
      <c r="IO9548" s="3"/>
      <c r="IP9548" s="3"/>
      <c r="IQ9548" s="3"/>
      <c r="IR9548" s="3"/>
      <c r="IS9548" s="3"/>
    </row>
    <row r="9549" spans="1:253" s="2" customFormat="1" ht="16.5">
      <c r="A9549" s="250"/>
      <c r="B9549" s="250"/>
      <c r="C9549" s="250"/>
      <c r="D9549" s="250"/>
      <c r="E9549" s="250"/>
      <c r="F9549" s="250"/>
      <c r="G9549" s="3"/>
      <c r="H9549" s="3"/>
      <c r="I9549" s="3"/>
      <c r="J9549" s="3"/>
      <c r="K9549" s="3"/>
      <c r="L9549" s="3"/>
      <c r="IK9549" s="3"/>
      <c r="IL9549" s="3"/>
      <c r="IM9549" s="3"/>
      <c r="IN9549" s="3"/>
      <c r="IO9549" s="3"/>
      <c r="IP9549" s="3"/>
      <c r="IQ9549" s="3"/>
      <c r="IR9549" s="3"/>
      <c r="IS9549" s="3"/>
    </row>
    <row r="9550" spans="1:253" s="2" customFormat="1" ht="16.5">
      <c r="A9550" s="250"/>
      <c r="B9550" s="250"/>
      <c r="C9550" s="250"/>
      <c r="D9550" s="250"/>
      <c r="E9550" s="250"/>
      <c r="F9550" s="250"/>
      <c r="G9550" s="3"/>
      <c r="H9550" s="3"/>
      <c r="I9550" s="3"/>
      <c r="J9550" s="3"/>
      <c r="K9550" s="3"/>
      <c r="L9550" s="3"/>
      <c r="IK9550" s="3"/>
      <c r="IL9550" s="3"/>
      <c r="IM9550" s="3"/>
      <c r="IN9550" s="3"/>
      <c r="IO9550" s="3"/>
      <c r="IP9550" s="3"/>
      <c r="IQ9550" s="3"/>
      <c r="IR9550" s="3"/>
      <c r="IS9550" s="3"/>
    </row>
    <row r="9551" spans="1:253" s="2" customFormat="1" ht="16.5">
      <c r="A9551" s="250"/>
      <c r="B9551" s="250"/>
      <c r="C9551" s="250"/>
      <c r="D9551" s="250"/>
      <c r="E9551" s="250"/>
      <c r="F9551" s="250"/>
      <c r="G9551" s="3"/>
      <c r="H9551" s="3"/>
      <c r="I9551" s="3"/>
      <c r="J9551" s="3"/>
      <c r="K9551" s="3"/>
      <c r="L9551" s="3"/>
      <c r="IK9551" s="3"/>
      <c r="IL9551" s="3"/>
      <c r="IM9551" s="3"/>
      <c r="IN9551" s="3"/>
      <c r="IO9551" s="3"/>
      <c r="IP9551" s="3"/>
      <c r="IQ9551" s="3"/>
      <c r="IR9551" s="3"/>
      <c r="IS9551" s="3"/>
    </row>
    <row r="9552" spans="1:253" s="2" customFormat="1" ht="16.5">
      <c r="A9552" s="250"/>
      <c r="B9552" s="250"/>
      <c r="C9552" s="250"/>
      <c r="D9552" s="250"/>
      <c r="E9552" s="250"/>
      <c r="F9552" s="250"/>
      <c r="G9552" s="3"/>
      <c r="H9552" s="3"/>
      <c r="I9552" s="3"/>
      <c r="J9552" s="3"/>
      <c r="K9552" s="3"/>
      <c r="L9552" s="3"/>
      <c r="IK9552" s="3"/>
      <c r="IL9552" s="3"/>
      <c r="IM9552" s="3"/>
      <c r="IN9552" s="3"/>
      <c r="IO9552" s="3"/>
      <c r="IP9552" s="3"/>
      <c r="IQ9552" s="3"/>
      <c r="IR9552" s="3"/>
      <c r="IS9552" s="3"/>
    </row>
    <row r="9553" spans="1:253" s="2" customFormat="1" ht="16.5">
      <c r="A9553" s="250"/>
      <c r="B9553" s="250"/>
      <c r="C9553" s="250"/>
      <c r="D9553" s="250"/>
      <c r="E9553" s="250"/>
      <c r="F9553" s="250"/>
      <c r="G9553" s="3"/>
      <c r="H9553" s="3"/>
      <c r="I9553" s="3"/>
      <c r="J9553" s="3"/>
      <c r="K9553" s="3"/>
      <c r="L9553" s="3"/>
      <c r="IK9553" s="3"/>
      <c r="IL9553" s="3"/>
      <c r="IM9553" s="3"/>
      <c r="IN9553" s="3"/>
      <c r="IO9553" s="3"/>
      <c r="IP9553" s="3"/>
      <c r="IQ9553" s="3"/>
      <c r="IR9553" s="3"/>
      <c r="IS9553" s="3"/>
    </row>
    <row r="9554" spans="1:253" s="2" customFormat="1" ht="16.5">
      <c r="A9554" s="250"/>
      <c r="B9554" s="250"/>
      <c r="C9554" s="250"/>
      <c r="D9554" s="250"/>
      <c r="E9554" s="250"/>
      <c r="F9554" s="250"/>
      <c r="G9554" s="3"/>
      <c r="H9554" s="3"/>
      <c r="I9554" s="3"/>
      <c r="J9554" s="3"/>
      <c r="K9554" s="3"/>
      <c r="L9554" s="3"/>
      <c r="IK9554" s="3"/>
      <c r="IL9554" s="3"/>
      <c r="IM9554" s="3"/>
      <c r="IN9554" s="3"/>
      <c r="IO9554" s="3"/>
      <c r="IP9554" s="3"/>
      <c r="IQ9554" s="3"/>
      <c r="IR9554" s="3"/>
      <c r="IS9554" s="3"/>
    </row>
    <row r="9555" spans="1:253" s="2" customFormat="1" ht="16.5">
      <c r="A9555" s="250"/>
      <c r="B9555" s="250"/>
      <c r="C9555" s="250"/>
      <c r="D9555" s="250"/>
      <c r="E9555" s="250"/>
      <c r="F9555" s="250"/>
      <c r="G9555" s="3"/>
      <c r="H9555" s="3"/>
      <c r="I9555" s="3"/>
      <c r="J9555" s="3"/>
      <c r="K9555" s="3"/>
      <c r="L9555" s="3"/>
      <c r="IK9555" s="3"/>
      <c r="IL9555" s="3"/>
      <c r="IM9555" s="3"/>
      <c r="IN9555" s="3"/>
      <c r="IO9555" s="3"/>
      <c r="IP9555" s="3"/>
      <c r="IQ9555" s="3"/>
      <c r="IR9555" s="3"/>
      <c r="IS9555" s="3"/>
    </row>
    <row r="9556" spans="1:253" s="2" customFormat="1" ht="16.5">
      <c r="A9556" s="250"/>
      <c r="B9556" s="250"/>
      <c r="C9556" s="250"/>
      <c r="D9556" s="250"/>
      <c r="E9556" s="250"/>
      <c r="F9556" s="250"/>
      <c r="G9556" s="3"/>
      <c r="H9556" s="3"/>
      <c r="I9556" s="3"/>
      <c r="J9556" s="3"/>
      <c r="K9556" s="3"/>
      <c r="L9556" s="3"/>
      <c r="IK9556" s="3"/>
      <c r="IL9556" s="3"/>
      <c r="IM9556" s="3"/>
      <c r="IN9556" s="3"/>
      <c r="IO9556" s="3"/>
      <c r="IP9556" s="3"/>
      <c r="IQ9556" s="3"/>
      <c r="IR9556" s="3"/>
      <c r="IS9556" s="3"/>
    </row>
    <row r="9557" spans="1:253" s="2" customFormat="1" ht="16.5">
      <c r="A9557" s="250"/>
      <c r="B9557" s="250"/>
      <c r="C9557" s="250"/>
      <c r="D9557" s="250"/>
      <c r="E9557" s="250"/>
      <c r="F9557" s="250"/>
      <c r="G9557" s="3"/>
      <c r="H9557" s="3"/>
      <c r="I9557" s="3"/>
      <c r="J9557" s="3"/>
      <c r="K9557" s="3"/>
      <c r="L9557" s="3"/>
      <c r="IK9557" s="3"/>
      <c r="IL9557" s="3"/>
      <c r="IM9557" s="3"/>
      <c r="IN9557" s="3"/>
      <c r="IO9557" s="3"/>
      <c r="IP9557" s="3"/>
      <c r="IQ9557" s="3"/>
      <c r="IR9557" s="3"/>
      <c r="IS9557" s="3"/>
    </row>
    <row r="9558" spans="1:253" s="2" customFormat="1" ht="16.5">
      <c r="A9558" s="250"/>
      <c r="B9558" s="250"/>
      <c r="C9558" s="250"/>
      <c r="D9558" s="250"/>
      <c r="E9558" s="250"/>
      <c r="F9558" s="250"/>
      <c r="G9558" s="3"/>
      <c r="H9558" s="3"/>
      <c r="I9558" s="3"/>
      <c r="J9558" s="3"/>
      <c r="K9558" s="3"/>
      <c r="L9558" s="3"/>
      <c r="IK9558" s="3"/>
      <c r="IL9558" s="3"/>
      <c r="IM9558" s="3"/>
      <c r="IN9558" s="3"/>
      <c r="IO9558" s="3"/>
      <c r="IP9558" s="3"/>
      <c r="IQ9558" s="3"/>
      <c r="IR9558" s="3"/>
      <c r="IS9558" s="3"/>
    </row>
    <row r="9559" spans="1:253" s="2" customFormat="1" ht="16.5">
      <c r="A9559" s="250"/>
      <c r="B9559" s="250"/>
      <c r="C9559" s="250"/>
      <c r="D9559" s="250"/>
      <c r="E9559" s="250"/>
      <c r="F9559" s="250"/>
      <c r="G9559" s="3"/>
      <c r="H9559" s="3"/>
      <c r="I9559" s="3"/>
      <c r="J9559" s="3"/>
      <c r="K9559" s="3"/>
      <c r="L9559" s="3"/>
      <c r="IK9559" s="3"/>
      <c r="IL9559" s="3"/>
      <c r="IM9559" s="3"/>
      <c r="IN9559" s="3"/>
      <c r="IO9559" s="3"/>
      <c r="IP9559" s="3"/>
      <c r="IQ9559" s="3"/>
      <c r="IR9559" s="3"/>
      <c r="IS9559" s="3"/>
    </row>
    <row r="9560" spans="1:253" s="2" customFormat="1" ht="16.5">
      <c r="A9560" s="250"/>
      <c r="B9560" s="250"/>
      <c r="C9560" s="250"/>
      <c r="D9560" s="250"/>
      <c r="E9560" s="250"/>
      <c r="F9560" s="250"/>
      <c r="G9560" s="3"/>
      <c r="H9560" s="3"/>
      <c r="I9560" s="3"/>
      <c r="J9560" s="3"/>
      <c r="K9560" s="3"/>
      <c r="L9560" s="3"/>
      <c r="IK9560" s="3"/>
      <c r="IL9560" s="3"/>
      <c r="IM9560" s="3"/>
      <c r="IN9560" s="3"/>
      <c r="IO9560" s="3"/>
      <c r="IP9560" s="3"/>
      <c r="IQ9560" s="3"/>
      <c r="IR9560" s="3"/>
      <c r="IS9560" s="3"/>
    </row>
    <row r="9561" spans="1:253" s="2" customFormat="1" ht="16.5">
      <c r="A9561" s="250"/>
      <c r="B9561" s="250"/>
      <c r="C9561" s="250"/>
      <c r="D9561" s="250"/>
      <c r="E9561" s="250"/>
      <c r="F9561" s="250"/>
      <c r="G9561" s="3"/>
      <c r="H9561" s="3"/>
      <c r="I9561" s="3"/>
      <c r="J9561" s="3"/>
      <c r="K9561" s="3"/>
      <c r="L9561" s="3"/>
      <c r="IK9561" s="3"/>
      <c r="IL9561" s="3"/>
      <c r="IM9561" s="3"/>
      <c r="IN9561" s="3"/>
      <c r="IO9561" s="3"/>
      <c r="IP9561" s="3"/>
      <c r="IQ9561" s="3"/>
      <c r="IR9561" s="3"/>
      <c r="IS9561" s="3"/>
    </row>
    <row r="9562" spans="1:253" s="2" customFormat="1" ht="16.5">
      <c r="A9562" s="250"/>
      <c r="B9562" s="250"/>
      <c r="C9562" s="250"/>
      <c r="D9562" s="250"/>
      <c r="E9562" s="250"/>
      <c r="F9562" s="250"/>
      <c r="G9562" s="3"/>
      <c r="H9562" s="3"/>
      <c r="I9562" s="3"/>
      <c r="J9562" s="3"/>
      <c r="K9562" s="3"/>
      <c r="L9562" s="3"/>
      <c r="IK9562" s="3"/>
      <c r="IL9562" s="3"/>
      <c r="IM9562" s="3"/>
      <c r="IN9562" s="3"/>
      <c r="IO9562" s="3"/>
      <c r="IP9562" s="3"/>
      <c r="IQ9562" s="3"/>
      <c r="IR9562" s="3"/>
      <c r="IS9562" s="3"/>
    </row>
    <row r="9563" spans="1:253" s="2" customFormat="1" ht="16.5">
      <c r="A9563" s="250"/>
      <c r="B9563" s="250"/>
      <c r="C9563" s="250"/>
      <c r="D9563" s="250"/>
      <c r="E9563" s="250"/>
      <c r="F9563" s="250"/>
      <c r="G9563" s="3"/>
      <c r="H9563" s="3"/>
      <c r="I9563" s="3"/>
      <c r="J9563" s="3"/>
      <c r="K9563" s="3"/>
      <c r="L9563" s="3"/>
      <c r="IK9563" s="3"/>
      <c r="IL9563" s="3"/>
      <c r="IM9563" s="3"/>
      <c r="IN9563" s="3"/>
      <c r="IO9563" s="3"/>
      <c r="IP9563" s="3"/>
      <c r="IQ9563" s="3"/>
      <c r="IR9563" s="3"/>
      <c r="IS9563" s="3"/>
    </row>
    <row r="9564" spans="1:253" s="2" customFormat="1" ht="16.5">
      <c r="A9564" s="250"/>
      <c r="B9564" s="250"/>
      <c r="C9564" s="250"/>
      <c r="D9564" s="250"/>
      <c r="E9564" s="250"/>
      <c r="F9564" s="250"/>
      <c r="G9564" s="3"/>
      <c r="H9564" s="3"/>
      <c r="I9564" s="3"/>
      <c r="J9564" s="3"/>
      <c r="K9564" s="3"/>
      <c r="L9564" s="3"/>
      <c r="IK9564" s="3"/>
      <c r="IL9564" s="3"/>
      <c r="IM9564" s="3"/>
      <c r="IN9564" s="3"/>
      <c r="IO9564" s="3"/>
      <c r="IP9564" s="3"/>
      <c r="IQ9564" s="3"/>
      <c r="IR9564" s="3"/>
      <c r="IS9564" s="3"/>
    </row>
    <row r="9565" spans="1:253" s="2" customFormat="1" ht="16.5">
      <c r="A9565" s="250"/>
      <c r="B9565" s="250"/>
      <c r="C9565" s="250"/>
      <c r="D9565" s="250"/>
      <c r="E9565" s="250"/>
      <c r="F9565" s="250"/>
      <c r="G9565" s="3"/>
      <c r="H9565" s="3"/>
      <c r="I9565" s="3"/>
      <c r="J9565" s="3"/>
      <c r="K9565" s="3"/>
      <c r="L9565" s="3"/>
      <c r="IK9565" s="3"/>
      <c r="IL9565" s="3"/>
      <c r="IM9565" s="3"/>
      <c r="IN9565" s="3"/>
      <c r="IO9565" s="3"/>
      <c r="IP9565" s="3"/>
      <c r="IQ9565" s="3"/>
      <c r="IR9565" s="3"/>
      <c r="IS9565" s="3"/>
    </row>
    <row r="9566" spans="1:253" s="2" customFormat="1" ht="16.5">
      <c r="A9566" s="250"/>
      <c r="B9566" s="250"/>
      <c r="C9566" s="250"/>
      <c r="D9566" s="250"/>
      <c r="E9566" s="250"/>
      <c r="F9566" s="250"/>
      <c r="G9566" s="3"/>
      <c r="H9566" s="3"/>
      <c r="I9566" s="3"/>
      <c r="J9566" s="3"/>
      <c r="K9566" s="3"/>
      <c r="L9566" s="3"/>
      <c r="IK9566" s="3"/>
      <c r="IL9566" s="3"/>
      <c r="IM9566" s="3"/>
      <c r="IN9566" s="3"/>
      <c r="IO9566" s="3"/>
      <c r="IP9566" s="3"/>
      <c r="IQ9566" s="3"/>
      <c r="IR9566" s="3"/>
      <c r="IS9566" s="3"/>
    </row>
    <row r="9567" spans="1:253" s="2" customFormat="1" ht="16.5">
      <c r="A9567" s="250"/>
      <c r="B9567" s="250"/>
      <c r="C9567" s="250"/>
      <c r="D9567" s="250"/>
      <c r="E9567" s="250"/>
      <c r="F9567" s="250"/>
      <c r="G9567" s="3"/>
      <c r="H9567" s="3"/>
      <c r="I9567" s="3"/>
      <c r="J9567" s="3"/>
      <c r="K9567" s="3"/>
      <c r="L9567" s="3"/>
      <c r="IK9567" s="3"/>
      <c r="IL9567" s="3"/>
      <c r="IM9567" s="3"/>
      <c r="IN9567" s="3"/>
      <c r="IO9567" s="3"/>
      <c r="IP9567" s="3"/>
      <c r="IQ9567" s="3"/>
      <c r="IR9567" s="3"/>
      <c r="IS9567" s="3"/>
    </row>
    <row r="9568" spans="1:253" s="2" customFormat="1" ht="16.5">
      <c r="A9568" s="250"/>
      <c r="B9568" s="250"/>
      <c r="C9568" s="250"/>
      <c r="D9568" s="250"/>
      <c r="E9568" s="250"/>
      <c r="F9568" s="250"/>
      <c r="G9568" s="3"/>
      <c r="H9568" s="3"/>
      <c r="I9568" s="3"/>
      <c r="J9568" s="3"/>
      <c r="K9568" s="3"/>
      <c r="L9568" s="3"/>
      <c r="IK9568" s="3"/>
      <c r="IL9568" s="3"/>
      <c r="IM9568" s="3"/>
      <c r="IN9568" s="3"/>
      <c r="IO9568" s="3"/>
      <c r="IP9568" s="3"/>
      <c r="IQ9568" s="3"/>
      <c r="IR9568" s="3"/>
      <c r="IS9568" s="3"/>
    </row>
    <row r="9569" spans="1:253" s="2" customFormat="1" ht="16.5">
      <c r="A9569" s="250"/>
      <c r="B9569" s="250"/>
      <c r="C9569" s="250"/>
      <c r="D9569" s="250"/>
      <c r="E9569" s="250"/>
      <c r="F9569" s="250"/>
      <c r="G9569" s="3"/>
      <c r="H9569" s="3"/>
      <c r="I9569" s="3"/>
      <c r="J9569" s="3"/>
      <c r="K9569" s="3"/>
      <c r="L9569" s="3"/>
      <c r="IK9569" s="3"/>
      <c r="IL9569" s="3"/>
      <c r="IM9569" s="3"/>
      <c r="IN9569" s="3"/>
      <c r="IO9569" s="3"/>
      <c r="IP9569" s="3"/>
      <c r="IQ9569" s="3"/>
      <c r="IR9569" s="3"/>
      <c r="IS9569" s="3"/>
    </row>
    <row r="9570" spans="1:253" s="2" customFormat="1" ht="16.5">
      <c r="A9570" s="250"/>
      <c r="B9570" s="250"/>
      <c r="C9570" s="250"/>
      <c r="D9570" s="250"/>
      <c r="E9570" s="250"/>
      <c r="F9570" s="250"/>
      <c r="G9570" s="3"/>
      <c r="H9570" s="3"/>
      <c r="I9570" s="3"/>
      <c r="J9570" s="3"/>
      <c r="K9570" s="3"/>
      <c r="L9570" s="3"/>
      <c r="IK9570" s="3"/>
      <c r="IL9570" s="3"/>
      <c r="IM9570" s="3"/>
      <c r="IN9570" s="3"/>
      <c r="IO9570" s="3"/>
      <c r="IP9570" s="3"/>
      <c r="IQ9570" s="3"/>
      <c r="IR9570" s="3"/>
      <c r="IS9570" s="3"/>
    </row>
    <row r="9571" spans="1:253" s="2" customFormat="1" ht="16.5">
      <c r="A9571" s="250"/>
      <c r="B9571" s="250"/>
      <c r="C9571" s="250"/>
      <c r="D9571" s="250"/>
      <c r="E9571" s="250"/>
      <c r="F9571" s="250"/>
      <c r="G9571" s="3"/>
      <c r="H9571" s="3"/>
      <c r="I9571" s="3"/>
      <c r="J9571" s="3"/>
      <c r="K9571" s="3"/>
      <c r="L9571" s="3"/>
      <c r="IK9571" s="3"/>
      <c r="IL9571" s="3"/>
      <c r="IM9571" s="3"/>
      <c r="IN9571" s="3"/>
      <c r="IO9571" s="3"/>
      <c r="IP9571" s="3"/>
      <c r="IQ9571" s="3"/>
      <c r="IR9571" s="3"/>
      <c r="IS9571" s="3"/>
    </row>
    <row r="9572" spans="1:253" s="2" customFormat="1" ht="16.5">
      <c r="A9572" s="250"/>
      <c r="B9572" s="250"/>
      <c r="C9572" s="250"/>
      <c r="D9572" s="250"/>
      <c r="E9572" s="250"/>
      <c r="F9572" s="250"/>
      <c r="G9572" s="3"/>
      <c r="H9572" s="3"/>
      <c r="I9572" s="3"/>
      <c r="J9572" s="3"/>
      <c r="K9572" s="3"/>
      <c r="L9572" s="3"/>
      <c r="IK9572" s="3"/>
      <c r="IL9572" s="3"/>
      <c r="IM9572" s="3"/>
      <c r="IN9572" s="3"/>
      <c r="IO9572" s="3"/>
      <c r="IP9572" s="3"/>
      <c r="IQ9572" s="3"/>
      <c r="IR9572" s="3"/>
      <c r="IS9572" s="3"/>
    </row>
    <row r="9573" spans="1:253" s="2" customFormat="1" ht="16.5">
      <c r="A9573" s="250"/>
      <c r="B9573" s="250"/>
      <c r="C9573" s="250"/>
      <c r="D9573" s="250"/>
      <c r="E9573" s="250"/>
      <c r="F9573" s="250"/>
      <c r="G9573" s="3"/>
      <c r="H9573" s="3"/>
      <c r="I9573" s="3"/>
      <c r="J9573" s="3"/>
      <c r="K9573" s="3"/>
      <c r="L9573" s="3"/>
      <c r="IK9573" s="3"/>
      <c r="IL9573" s="3"/>
      <c r="IM9573" s="3"/>
      <c r="IN9573" s="3"/>
      <c r="IO9573" s="3"/>
      <c r="IP9573" s="3"/>
      <c r="IQ9573" s="3"/>
      <c r="IR9573" s="3"/>
      <c r="IS9573" s="3"/>
    </row>
    <row r="9574" spans="1:253" s="2" customFormat="1" ht="16.5">
      <c r="A9574" s="250"/>
      <c r="B9574" s="250"/>
      <c r="C9574" s="250"/>
      <c r="D9574" s="250"/>
      <c r="E9574" s="250"/>
      <c r="F9574" s="250"/>
      <c r="G9574" s="3"/>
      <c r="H9574" s="3"/>
      <c r="I9574" s="3"/>
      <c r="J9574" s="3"/>
      <c r="K9574" s="3"/>
      <c r="L9574" s="3"/>
      <c r="IK9574" s="3"/>
      <c r="IL9574" s="3"/>
      <c r="IM9574" s="3"/>
      <c r="IN9574" s="3"/>
      <c r="IO9574" s="3"/>
      <c r="IP9574" s="3"/>
      <c r="IQ9574" s="3"/>
      <c r="IR9574" s="3"/>
      <c r="IS9574" s="3"/>
    </row>
    <row r="9575" spans="1:253" s="2" customFormat="1" ht="16.5">
      <c r="A9575" s="250"/>
      <c r="B9575" s="250"/>
      <c r="C9575" s="250"/>
      <c r="D9575" s="250"/>
      <c r="E9575" s="250"/>
      <c r="F9575" s="250"/>
      <c r="G9575" s="3"/>
      <c r="H9575" s="3"/>
      <c r="I9575" s="3"/>
      <c r="J9575" s="3"/>
      <c r="K9575" s="3"/>
      <c r="L9575" s="3"/>
      <c r="IK9575" s="3"/>
      <c r="IL9575" s="3"/>
      <c r="IM9575" s="3"/>
      <c r="IN9575" s="3"/>
      <c r="IO9575" s="3"/>
      <c r="IP9575" s="3"/>
      <c r="IQ9575" s="3"/>
      <c r="IR9575" s="3"/>
      <c r="IS9575" s="3"/>
    </row>
    <row r="9576" spans="1:253" s="2" customFormat="1" ht="16.5">
      <c r="A9576" s="250"/>
      <c r="B9576" s="250"/>
      <c r="C9576" s="250"/>
      <c r="D9576" s="250"/>
      <c r="E9576" s="250"/>
      <c r="F9576" s="250"/>
      <c r="G9576" s="3"/>
      <c r="H9576" s="3"/>
      <c r="I9576" s="3"/>
      <c r="J9576" s="3"/>
      <c r="K9576" s="3"/>
      <c r="L9576" s="3"/>
      <c r="IK9576" s="3"/>
      <c r="IL9576" s="3"/>
      <c r="IM9576" s="3"/>
      <c r="IN9576" s="3"/>
      <c r="IO9576" s="3"/>
      <c r="IP9576" s="3"/>
      <c r="IQ9576" s="3"/>
      <c r="IR9576" s="3"/>
      <c r="IS9576" s="3"/>
    </row>
    <row r="9577" spans="1:253" s="2" customFormat="1" ht="16.5">
      <c r="A9577" s="250"/>
      <c r="B9577" s="250"/>
      <c r="C9577" s="250"/>
      <c r="D9577" s="250"/>
      <c r="E9577" s="250"/>
      <c r="F9577" s="250"/>
      <c r="G9577" s="3"/>
      <c r="H9577" s="3"/>
      <c r="I9577" s="3"/>
      <c r="J9577" s="3"/>
      <c r="K9577" s="3"/>
      <c r="L9577" s="3"/>
      <c r="IK9577" s="3"/>
      <c r="IL9577" s="3"/>
      <c r="IM9577" s="3"/>
      <c r="IN9577" s="3"/>
      <c r="IO9577" s="3"/>
      <c r="IP9577" s="3"/>
      <c r="IQ9577" s="3"/>
      <c r="IR9577" s="3"/>
      <c r="IS9577" s="3"/>
    </row>
    <row r="9578" spans="1:253" s="2" customFormat="1" ht="16.5">
      <c r="A9578" s="250"/>
      <c r="B9578" s="250"/>
      <c r="C9578" s="250"/>
      <c r="D9578" s="250"/>
      <c r="E9578" s="250"/>
      <c r="F9578" s="250"/>
      <c r="G9578" s="3"/>
      <c r="H9578" s="3"/>
      <c r="I9578" s="3"/>
      <c r="J9578" s="3"/>
      <c r="K9578" s="3"/>
      <c r="L9578" s="3"/>
      <c r="IK9578" s="3"/>
      <c r="IL9578" s="3"/>
      <c r="IM9578" s="3"/>
      <c r="IN9578" s="3"/>
      <c r="IO9578" s="3"/>
      <c r="IP9578" s="3"/>
      <c r="IQ9578" s="3"/>
      <c r="IR9578" s="3"/>
      <c r="IS9578" s="3"/>
    </row>
    <row r="9579" spans="1:253" s="2" customFormat="1" ht="16.5">
      <c r="A9579" s="250"/>
      <c r="B9579" s="250"/>
      <c r="C9579" s="250"/>
      <c r="D9579" s="250"/>
      <c r="E9579" s="250"/>
      <c r="F9579" s="250"/>
      <c r="G9579" s="3"/>
      <c r="H9579" s="3"/>
      <c r="I9579" s="3"/>
      <c r="J9579" s="3"/>
      <c r="K9579" s="3"/>
      <c r="L9579" s="3"/>
      <c r="IK9579" s="3"/>
      <c r="IL9579" s="3"/>
      <c r="IM9579" s="3"/>
      <c r="IN9579" s="3"/>
      <c r="IO9579" s="3"/>
      <c r="IP9579" s="3"/>
      <c r="IQ9579" s="3"/>
      <c r="IR9579" s="3"/>
      <c r="IS9579" s="3"/>
    </row>
    <row r="9580" spans="1:253" s="2" customFormat="1" ht="16.5">
      <c r="A9580" s="250"/>
      <c r="B9580" s="250"/>
      <c r="C9580" s="250"/>
      <c r="D9580" s="250"/>
      <c r="E9580" s="250"/>
      <c r="F9580" s="250"/>
      <c r="G9580" s="3"/>
      <c r="H9580" s="3"/>
      <c r="I9580" s="3"/>
      <c r="J9580" s="3"/>
      <c r="K9580" s="3"/>
      <c r="L9580" s="3"/>
      <c r="IK9580" s="3"/>
      <c r="IL9580" s="3"/>
      <c r="IM9580" s="3"/>
      <c r="IN9580" s="3"/>
      <c r="IO9580" s="3"/>
      <c r="IP9580" s="3"/>
      <c r="IQ9580" s="3"/>
      <c r="IR9580" s="3"/>
      <c r="IS9580" s="3"/>
    </row>
    <row r="9581" spans="1:253" s="2" customFormat="1" ht="16.5">
      <c r="A9581" s="250"/>
      <c r="B9581" s="250"/>
      <c r="C9581" s="250"/>
      <c r="D9581" s="250"/>
      <c r="E9581" s="250"/>
      <c r="F9581" s="250"/>
      <c r="G9581" s="3"/>
      <c r="H9581" s="3"/>
      <c r="I9581" s="3"/>
      <c r="J9581" s="3"/>
      <c r="K9581" s="3"/>
      <c r="L9581" s="3"/>
      <c r="IK9581" s="3"/>
      <c r="IL9581" s="3"/>
      <c r="IM9581" s="3"/>
      <c r="IN9581" s="3"/>
      <c r="IO9581" s="3"/>
      <c r="IP9581" s="3"/>
      <c r="IQ9581" s="3"/>
      <c r="IR9581" s="3"/>
      <c r="IS9581" s="3"/>
    </row>
    <row r="9582" spans="1:253" s="2" customFormat="1" ht="16.5">
      <c r="A9582" s="250"/>
      <c r="B9582" s="250"/>
      <c r="C9582" s="250"/>
      <c r="D9582" s="250"/>
      <c r="E9582" s="250"/>
      <c r="F9582" s="250"/>
      <c r="G9582" s="3"/>
      <c r="H9582" s="3"/>
      <c r="I9582" s="3"/>
      <c r="J9582" s="3"/>
      <c r="K9582" s="3"/>
      <c r="L9582" s="3"/>
      <c r="IK9582" s="3"/>
      <c r="IL9582" s="3"/>
      <c r="IM9582" s="3"/>
      <c r="IN9582" s="3"/>
      <c r="IO9582" s="3"/>
      <c r="IP9582" s="3"/>
      <c r="IQ9582" s="3"/>
      <c r="IR9582" s="3"/>
      <c r="IS9582" s="3"/>
    </row>
    <row r="9583" spans="1:253" s="2" customFormat="1" ht="16.5">
      <c r="A9583" s="250"/>
      <c r="B9583" s="250"/>
      <c r="C9583" s="250"/>
      <c r="D9583" s="250"/>
      <c r="E9583" s="250"/>
      <c r="F9583" s="250"/>
      <c r="G9583" s="3"/>
      <c r="H9583" s="3"/>
      <c r="I9583" s="3"/>
      <c r="J9583" s="3"/>
      <c r="K9583" s="3"/>
      <c r="L9583" s="3"/>
      <c r="IK9583" s="3"/>
      <c r="IL9583" s="3"/>
      <c r="IM9583" s="3"/>
      <c r="IN9583" s="3"/>
      <c r="IO9583" s="3"/>
      <c r="IP9583" s="3"/>
      <c r="IQ9583" s="3"/>
      <c r="IR9583" s="3"/>
      <c r="IS9583" s="3"/>
    </row>
    <row r="9584" spans="1:253" s="2" customFormat="1" ht="16.5">
      <c r="A9584" s="250"/>
      <c r="B9584" s="250"/>
      <c r="C9584" s="250"/>
      <c r="D9584" s="250"/>
      <c r="E9584" s="250"/>
      <c r="F9584" s="250"/>
      <c r="G9584" s="3"/>
      <c r="H9584" s="3"/>
      <c r="I9584" s="3"/>
      <c r="J9584" s="3"/>
      <c r="K9584" s="3"/>
      <c r="L9584" s="3"/>
      <c r="IK9584" s="3"/>
      <c r="IL9584" s="3"/>
      <c r="IM9584" s="3"/>
      <c r="IN9584" s="3"/>
      <c r="IO9584" s="3"/>
      <c r="IP9584" s="3"/>
      <c r="IQ9584" s="3"/>
      <c r="IR9584" s="3"/>
      <c r="IS9584" s="3"/>
    </row>
    <row r="9585" spans="1:253" s="2" customFormat="1" ht="16.5">
      <c r="A9585" s="250"/>
      <c r="B9585" s="250"/>
      <c r="C9585" s="250"/>
      <c r="D9585" s="250"/>
      <c r="E9585" s="250"/>
      <c r="F9585" s="250"/>
      <c r="G9585" s="3"/>
      <c r="H9585" s="3"/>
      <c r="I9585" s="3"/>
      <c r="J9585" s="3"/>
      <c r="K9585" s="3"/>
      <c r="L9585" s="3"/>
      <c r="IK9585" s="3"/>
      <c r="IL9585" s="3"/>
      <c r="IM9585" s="3"/>
      <c r="IN9585" s="3"/>
      <c r="IO9585" s="3"/>
      <c r="IP9585" s="3"/>
      <c r="IQ9585" s="3"/>
      <c r="IR9585" s="3"/>
      <c r="IS9585" s="3"/>
    </row>
    <row r="9586" spans="1:253" s="2" customFormat="1" ht="16.5">
      <c r="A9586" s="250"/>
      <c r="B9586" s="250"/>
      <c r="C9586" s="250"/>
      <c r="D9586" s="250"/>
      <c r="E9586" s="250"/>
      <c r="F9586" s="250"/>
      <c r="G9586" s="3"/>
      <c r="H9586" s="3"/>
      <c r="I9586" s="3"/>
      <c r="J9586" s="3"/>
      <c r="K9586" s="3"/>
      <c r="L9586" s="3"/>
      <c r="IK9586" s="3"/>
      <c r="IL9586" s="3"/>
      <c r="IM9586" s="3"/>
      <c r="IN9586" s="3"/>
      <c r="IO9586" s="3"/>
      <c r="IP9586" s="3"/>
      <c r="IQ9586" s="3"/>
      <c r="IR9586" s="3"/>
      <c r="IS9586" s="3"/>
    </row>
    <row r="9587" spans="1:253" s="2" customFormat="1" ht="16.5">
      <c r="A9587" s="250"/>
      <c r="B9587" s="250"/>
      <c r="C9587" s="250"/>
      <c r="D9587" s="250"/>
      <c r="E9587" s="250"/>
      <c r="F9587" s="250"/>
      <c r="G9587" s="3"/>
      <c r="H9587" s="3"/>
      <c r="I9587" s="3"/>
      <c r="J9587" s="3"/>
      <c r="K9587" s="3"/>
      <c r="L9587" s="3"/>
      <c r="IK9587" s="3"/>
      <c r="IL9587" s="3"/>
      <c r="IM9587" s="3"/>
      <c r="IN9587" s="3"/>
      <c r="IO9587" s="3"/>
      <c r="IP9587" s="3"/>
      <c r="IQ9587" s="3"/>
      <c r="IR9587" s="3"/>
      <c r="IS9587" s="3"/>
    </row>
    <row r="9588" spans="1:253" s="2" customFormat="1" ht="16.5">
      <c r="A9588" s="250"/>
      <c r="B9588" s="250"/>
      <c r="C9588" s="250"/>
      <c r="D9588" s="250"/>
      <c r="E9588" s="250"/>
      <c r="F9588" s="250"/>
      <c r="G9588" s="3"/>
      <c r="H9588" s="3"/>
      <c r="I9588" s="3"/>
      <c r="J9588" s="3"/>
      <c r="K9588" s="3"/>
      <c r="L9588" s="3"/>
      <c r="IK9588" s="3"/>
      <c r="IL9588" s="3"/>
      <c r="IM9588" s="3"/>
      <c r="IN9588" s="3"/>
      <c r="IO9588" s="3"/>
      <c r="IP9588" s="3"/>
      <c r="IQ9588" s="3"/>
      <c r="IR9588" s="3"/>
      <c r="IS9588" s="3"/>
    </row>
    <row r="9589" spans="1:253" s="2" customFormat="1" ht="16.5">
      <c r="A9589" s="250"/>
      <c r="B9589" s="250"/>
      <c r="C9589" s="250"/>
      <c r="D9589" s="250"/>
      <c r="E9589" s="250"/>
      <c r="F9589" s="250"/>
      <c r="G9589" s="3"/>
      <c r="H9589" s="3"/>
      <c r="I9589" s="3"/>
      <c r="J9589" s="3"/>
      <c r="K9589" s="3"/>
      <c r="L9589" s="3"/>
      <c r="IK9589" s="3"/>
      <c r="IL9589" s="3"/>
      <c r="IM9589" s="3"/>
      <c r="IN9589" s="3"/>
      <c r="IO9589" s="3"/>
      <c r="IP9589" s="3"/>
      <c r="IQ9589" s="3"/>
      <c r="IR9589" s="3"/>
      <c r="IS9589" s="3"/>
    </row>
    <row r="9590" spans="1:253" s="2" customFormat="1" ht="16.5">
      <c r="A9590" s="250"/>
      <c r="B9590" s="250"/>
      <c r="C9590" s="250"/>
      <c r="D9590" s="250"/>
      <c r="E9590" s="250"/>
      <c r="F9590" s="250"/>
      <c r="G9590" s="3"/>
      <c r="H9590" s="3"/>
      <c r="I9590" s="3"/>
      <c r="J9590" s="3"/>
      <c r="K9590" s="3"/>
      <c r="L9590" s="3"/>
      <c r="IK9590" s="3"/>
      <c r="IL9590" s="3"/>
      <c r="IM9590" s="3"/>
      <c r="IN9590" s="3"/>
      <c r="IO9590" s="3"/>
      <c r="IP9590" s="3"/>
      <c r="IQ9590" s="3"/>
      <c r="IR9590" s="3"/>
      <c r="IS9590" s="3"/>
    </row>
    <row r="9591" spans="1:253" s="2" customFormat="1" ht="16.5">
      <c r="A9591" s="250"/>
      <c r="B9591" s="250"/>
      <c r="C9591" s="250"/>
      <c r="D9591" s="250"/>
      <c r="E9591" s="250"/>
      <c r="F9591" s="250"/>
      <c r="G9591" s="3"/>
      <c r="H9591" s="3"/>
      <c r="I9591" s="3"/>
      <c r="J9591" s="3"/>
      <c r="K9591" s="3"/>
      <c r="L9591" s="3"/>
      <c r="IK9591" s="3"/>
      <c r="IL9591" s="3"/>
      <c r="IM9591" s="3"/>
      <c r="IN9591" s="3"/>
      <c r="IO9591" s="3"/>
      <c r="IP9591" s="3"/>
      <c r="IQ9591" s="3"/>
      <c r="IR9591" s="3"/>
      <c r="IS9591" s="3"/>
    </row>
    <row r="9592" spans="1:253" s="2" customFormat="1" ht="16.5">
      <c r="A9592" s="250"/>
      <c r="B9592" s="250"/>
      <c r="C9592" s="250"/>
      <c r="D9592" s="250"/>
      <c r="E9592" s="250"/>
      <c r="F9592" s="250"/>
      <c r="G9592" s="3"/>
      <c r="H9592" s="3"/>
      <c r="I9592" s="3"/>
      <c r="J9592" s="3"/>
      <c r="K9592" s="3"/>
      <c r="L9592" s="3"/>
      <c r="IK9592" s="3"/>
      <c r="IL9592" s="3"/>
      <c r="IM9592" s="3"/>
      <c r="IN9592" s="3"/>
      <c r="IO9592" s="3"/>
      <c r="IP9592" s="3"/>
      <c r="IQ9592" s="3"/>
      <c r="IR9592" s="3"/>
      <c r="IS9592" s="3"/>
    </row>
    <row r="9593" spans="1:253" s="2" customFormat="1" ht="16.5">
      <c r="A9593" s="250"/>
      <c r="B9593" s="250"/>
      <c r="C9593" s="250"/>
      <c r="D9593" s="250"/>
      <c r="E9593" s="250"/>
      <c r="F9593" s="250"/>
      <c r="G9593" s="3"/>
      <c r="H9593" s="3"/>
      <c r="I9593" s="3"/>
      <c r="J9593" s="3"/>
      <c r="K9593" s="3"/>
      <c r="L9593" s="3"/>
      <c r="IK9593" s="3"/>
      <c r="IL9593" s="3"/>
      <c r="IM9593" s="3"/>
      <c r="IN9593" s="3"/>
      <c r="IO9593" s="3"/>
      <c r="IP9593" s="3"/>
      <c r="IQ9593" s="3"/>
      <c r="IR9593" s="3"/>
      <c r="IS9593" s="3"/>
    </row>
    <row r="9594" spans="1:253" s="2" customFormat="1" ht="16.5">
      <c r="A9594" s="250"/>
      <c r="B9594" s="250"/>
      <c r="C9594" s="250"/>
      <c r="D9594" s="250"/>
      <c r="E9594" s="250"/>
      <c r="F9594" s="250"/>
      <c r="G9594" s="3"/>
      <c r="H9594" s="3"/>
      <c r="I9594" s="3"/>
      <c r="J9594" s="3"/>
      <c r="K9594" s="3"/>
      <c r="L9594" s="3"/>
      <c r="IK9594" s="3"/>
      <c r="IL9594" s="3"/>
      <c r="IM9594" s="3"/>
      <c r="IN9594" s="3"/>
      <c r="IO9594" s="3"/>
      <c r="IP9594" s="3"/>
      <c r="IQ9594" s="3"/>
      <c r="IR9594" s="3"/>
      <c r="IS9594" s="3"/>
    </row>
    <row r="9595" spans="1:253" s="2" customFormat="1" ht="16.5">
      <c r="A9595" s="250"/>
      <c r="B9595" s="250"/>
      <c r="C9595" s="250"/>
      <c r="D9595" s="250"/>
      <c r="E9595" s="250"/>
      <c r="F9595" s="250"/>
      <c r="G9595" s="3"/>
      <c r="H9595" s="3"/>
      <c r="I9595" s="3"/>
      <c r="J9595" s="3"/>
      <c r="K9595" s="3"/>
      <c r="L9595" s="3"/>
      <c r="IK9595" s="3"/>
      <c r="IL9595" s="3"/>
      <c r="IM9595" s="3"/>
      <c r="IN9595" s="3"/>
      <c r="IO9595" s="3"/>
      <c r="IP9595" s="3"/>
      <c r="IQ9595" s="3"/>
      <c r="IR9595" s="3"/>
      <c r="IS9595" s="3"/>
    </row>
    <row r="9596" spans="1:253" s="2" customFormat="1" ht="16.5">
      <c r="A9596" s="250"/>
      <c r="B9596" s="250"/>
      <c r="C9596" s="250"/>
      <c r="D9596" s="250"/>
      <c r="E9596" s="250"/>
      <c r="F9596" s="250"/>
      <c r="G9596" s="3"/>
      <c r="H9596" s="3"/>
      <c r="I9596" s="3"/>
      <c r="J9596" s="3"/>
      <c r="K9596" s="3"/>
      <c r="L9596" s="3"/>
      <c r="IK9596" s="3"/>
      <c r="IL9596" s="3"/>
      <c r="IM9596" s="3"/>
      <c r="IN9596" s="3"/>
      <c r="IO9596" s="3"/>
      <c r="IP9596" s="3"/>
      <c r="IQ9596" s="3"/>
      <c r="IR9596" s="3"/>
      <c r="IS9596" s="3"/>
    </row>
    <row r="9597" spans="1:253" s="2" customFormat="1" ht="16.5">
      <c r="A9597" s="250"/>
      <c r="B9597" s="250"/>
      <c r="C9597" s="250"/>
      <c r="D9597" s="250"/>
      <c r="E9597" s="250"/>
      <c r="F9597" s="250"/>
      <c r="G9597" s="3"/>
      <c r="H9597" s="3"/>
      <c r="I9597" s="3"/>
      <c r="J9597" s="3"/>
      <c r="K9597" s="3"/>
      <c r="L9597" s="3"/>
      <c r="IK9597" s="3"/>
      <c r="IL9597" s="3"/>
      <c r="IM9597" s="3"/>
      <c r="IN9597" s="3"/>
      <c r="IO9597" s="3"/>
      <c r="IP9597" s="3"/>
      <c r="IQ9597" s="3"/>
      <c r="IR9597" s="3"/>
      <c r="IS9597" s="3"/>
    </row>
    <row r="9598" spans="1:253" s="2" customFormat="1" ht="16.5">
      <c r="A9598" s="250"/>
      <c r="B9598" s="250"/>
      <c r="C9598" s="250"/>
      <c r="D9598" s="250"/>
      <c r="E9598" s="250"/>
      <c r="F9598" s="250"/>
      <c r="G9598" s="3"/>
      <c r="H9598" s="3"/>
      <c r="I9598" s="3"/>
      <c r="J9598" s="3"/>
      <c r="K9598" s="3"/>
      <c r="L9598" s="3"/>
      <c r="IK9598" s="3"/>
      <c r="IL9598" s="3"/>
      <c r="IM9598" s="3"/>
      <c r="IN9598" s="3"/>
      <c r="IO9598" s="3"/>
      <c r="IP9598" s="3"/>
      <c r="IQ9598" s="3"/>
      <c r="IR9598" s="3"/>
      <c r="IS9598" s="3"/>
    </row>
    <row r="9599" spans="1:253" s="2" customFormat="1" ht="16.5">
      <c r="A9599" s="250"/>
      <c r="B9599" s="250"/>
      <c r="C9599" s="250"/>
      <c r="D9599" s="250"/>
      <c r="E9599" s="250"/>
      <c r="F9599" s="250"/>
      <c r="G9599" s="3"/>
      <c r="H9599" s="3"/>
      <c r="I9599" s="3"/>
      <c r="J9599" s="3"/>
      <c r="K9599" s="3"/>
      <c r="L9599" s="3"/>
      <c r="IK9599" s="3"/>
      <c r="IL9599" s="3"/>
      <c r="IM9599" s="3"/>
      <c r="IN9599" s="3"/>
      <c r="IO9599" s="3"/>
      <c r="IP9599" s="3"/>
      <c r="IQ9599" s="3"/>
      <c r="IR9599" s="3"/>
      <c r="IS9599" s="3"/>
    </row>
    <row r="9600" spans="1:253" s="2" customFormat="1" ht="16.5">
      <c r="A9600" s="250"/>
      <c r="B9600" s="250"/>
      <c r="C9600" s="250"/>
      <c r="D9600" s="250"/>
      <c r="E9600" s="250"/>
      <c r="F9600" s="250"/>
      <c r="G9600" s="3"/>
      <c r="H9600" s="3"/>
      <c r="I9600" s="3"/>
      <c r="J9600" s="3"/>
      <c r="K9600" s="3"/>
      <c r="L9600" s="3"/>
      <c r="IK9600" s="3"/>
      <c r="IL9600" s="3"/>
      <c r="IM9600" s="3"/>
      <c r="IN9600" s="3"/>
      <c r="IO9600" s="3"/>
      <c r="IP9600" s="3"/>
      <c r="IQ9600" s="3"/>
      <c r="IR9600" s="3"/>
      <c r="IS9600" s="3"/>
    </row>
    <row r="9601" spans="1:253" s="2" customFormat="1" ht="16.5">
      <c r="A9601" s="250"/>
      <c r="B9601" s="250"/>
      <c r="C9601" s="250"/>
      <c r="D9601" s="250"/>
      <c r="E9601" s="250"/>
      <c r="F9601" s="250"/>
      <c r="G9601" s="3"/>
      <c r="H9601" s="3"/>
      <c r="I9601" s="3"/>
      <c r="J9601" s="3"/>
      <c r="K9601" s="3"/>
      <c r="L9601" s="3"/>
      <c r="IK9601" s="3"/>
      <c r="IL9601" s="3"/>
      <c r="IM9601" s="3"/>
      <c r="IN9601" s="3"/>
      <c r="IO9601" s="3"/>
      <c r="IP9601" s="3"/>
      <c r="IQ9601" s="3"/>
      <c r="IR9601" s="3"/>
      <c r="IS9601" s="3"/>
    </row>
    <row r="9602" spans="1:253" s="2" customFormat="1" ht="16.5">
      <c r="A9602" s="250"/>
      <c r="B9602" s="250"/>
      <c r="C9602" s="250"/>
      <c r="D9602" s="250"/>
      <c r="E9602" s="250"/>
      <c r="F9602" s="250"/>
      <c r="G9602" s="3"/>
      <c r="H9602" s="3"/>
      <c r="I9602" s="3"/>
      <c r="J9602" s="3"/>
      <c r="K9602" s="3"/>
      <c r="L9602" s="3"/>
      <c r="IK9602" s="3"/>
      <c r="IL9602" s="3"/>
      <c r="IM9602" s="3"/>
      <c r="IN9602" s="3"/>
      <c r="IO9602" s="3"/>
      <c r="IP9602" s="3"/>
      <c r="IQ9602" s="3"/>
      <c r="IR9602" s="3"/>
      <c r="IS9602" s="3"/>
    </row>
    <row r="9603" spans="1:253" s="2" customFormat="1" ht="16.5">
      <c r="A9603" s="250"/>
      <c r="B9603" s="250"/>
      <c r="C9603" s="250"/>
      <c r="D9603" s="250"/>
      <c r="E9603" s="250"/>
      <c r="F9603" s="250"/>
      <c r="G9603" s="3"/>
      <c r="H9603" s="3"/>
      <c r="I9603" s="3"/>
      <c r="J9603" s="3"/>
      <c r="K9603" s="3"/>
      <c r="L9603" s="3"/>
      <c r="IK9603" s="3"/>
      <c r="IL9603" s="3"/>
      <c r="IM9603" s="3"/>
      <c r="IN9603" s="3"/>
      <c r="IO9603" s="3"/>
      <c r="IP9603" s="3"/>
      <c r="IQ9603" s="3"/>
      <c r="IR9603" s="3"/>
      <c r="IS9603" s="3"/>
    </row>
    <row r="9604" spans="1:253" s="2" customFormat="1" ht="16.5">
      <c r="A9604" s="250"/>
      <c r="B9604" s="250"/>
      <c r="C9604" s="250"/>
      <c r="D9604" s="250"/>
      <c r="E9604" s="250"/>
      <c r="F9604" s="250"/>
      <c r="G9604" s="3"/>
      <c r="H9604" s="3"/>
      <c r="I9604" s="3"/>
      <c r="J9604" s="3"/>
      <c r="K9604" s="3"/>
      <c r="L9604" s="3"/>
      <c r="IK9604" s="3"/>
      <c r="IL9604" s="3"/>
      <c r="IM9604" s="3"/>
      <c r="IN9604" s="3"/>
      <c r="IO9604" s="3"/>
      <c r="IP9604" s="3"/>
      <c r="IQ9604" s="3"/>
      <c r="IR9604" s="3"/>
      <c r="IS9604" s="3"/>
    </row>
    <row r="9605" spans="1:253" s="2" customFormat="1" ht="16.5">
      <c r="A9605" s="250"/>
      <c r="B9605" s="250"/>
      <c r="C9605" s="250"/>
      <c r="D9605" s="250"/>
      <c r="E9605" s="250"/>
      <c r="F9605" s="250"/>
      <c r="G9605" s="3"/>
      <c r="H9605" s="3"/>
      <c r="I9605" s="3"/>
      <c r="J9605" s="3"/>
      <c r="K9605" s="3"/>
      <c r="L9605" s="3"/>
      <c r="IK9605" s="3"/>
      <c r="IL9605" s="3"/>
      <c r="IM9605" s="3"/>
      <c r="IN9605" s="3"/>
      <c r="IO9605" s="3"/>
      <c r="IP9605" s="3"/>
      <c r="IQ9605" s="3"/>
      <c r="IR9605" s="3"/>
      <c r="IS9605" s="3"/>
    </row>
    <row r="9606" spans="1:253" s="2" customFormat="1" ht="16.5">
      <c r="A9606" s="250"/>
      <c r="B9606" s="250"/>
      <c r="C9606" s="250"/>
      <c r="D9606" s="250"/>
      <c r="E9606" s="250"/>
      <c r="F9606" s="250"/>
      <c r="G9606" s="3"/>
      <c r="H9606" s="3"/>
      <c r="I9606" s="3"/>
      <c r="J9606" s="3"/>
      <c r="K9606" s="3"/>
      <c r="L9606" s="3"/>
      <c r="IK9606" s="3"/>
      <c r="IL9606" s="3"/>
      <c r="IM9606" s="3"/>
      <c r="IN9606" s="3"/>
      <c r="IO9606" s="3"/>
      <c r="IP9606" s="3"/>
      <c r="IQ9606" s="3"/>
      <c r="IR9606" s="3"/>
      <c r="IS9606" s="3"/>
    </row>
    <row r="9607" spans="1:253" s="2" customFormat="1" ht="16.5">
      <c r="A9607" s="250"/>
      <c r="B9607" s="250"/>
      <c r="C9607" s="250"/>
      <c r="D9607" s="250"/>
      <c r="E9607" s="250"/>
      <c r="F9607" s="250"/>
      <c r="G9607" s="3"/>
      <c r="H9607" s="3"/>
      <c r="I9607" s="3"/>
      <c r="J9607" s="3"/>
      <c r="K9607" s="3"/>
      <c r="L9607" s="3"/>
      <c r="IK9607" s="3"/>
      <c r="IL9607" s="3"/>
      <c r="IM9607" s="3"/>
      <c r="IN9607" s="3"/>
      <c r="IO9607" s="3"/>
      <c r="IP9607" s="3"/>
      <c r="IQ9607" s="3"/>
      <c r="IR9607" s="3"/>
      <c r="IS9607" s="3"/>
    </row>
    <row r="9608" spans="1:253" s="2" customFormat="1" ht="16.5">
      <c r="A9608" s="250"/>
      <c r="B9608" s="250"/>
      <c r="C9608" s="250"/>
      <c r="D9608" s="250"/>
      <c r="E9608" s="250"/>
      <c r="F9608" s="250"/>
      <c r="G9608" s="3"/>
      <c r="H9608" s="3"/>
      <c r="I9608" s="3"/>
      <c r="J9608" s="3"/>
      <c r="K9608" s="3"/>
      <c r="L9608" s="3"/>
      <c r="IK9608" s="3"/>
      <c r="IL9608" s="3"/>
      <c r="IM9608" s="3"/>
      <c r="IN9608" s="3"/>
      <c r="IO9608" s="3"/>
      <c r="IP9608" s="3"/>
      <c r="IQ9608" s="3"/>
      <c r="IR9608" s="3"/>
      <c r="IS9608" s="3"/>
    </row>
    <row r="9609" spans="1:253" s="2" customFormat="1" ht="16.5">
      <c r="A9609" s="250"/>
      <c r="B9609" s="250"/>
      <c r="C9609" s="250"/>
      <c r="D9609" s="250"/>
      <c r="E9609" s="250"/>
      <c r="F9609" s="250"/>
      <c r="G9609" s="3"/>
      <c r="H9609" s="3"/>
      <c r="I9609" s="3"/>
      <c r="J9609" s="3"/>
      <c r="K9609" s="3"/>
      <c r="L9609" s="3"/>
      <c r="IK9609" s="3"/>
      <c r="IL9609" s="3"/>
      <c r="IM9609" s="3"/>
      <c r="IN9609" s="3"/>
      <c r="IO9609" s="3"/>
      <c r="IP9609" s="3"/>
      <c r="IQ9609" s="3"/>
      <c r="IR9609" s="3"/>
      <c r="IS9609" s="3"/>
    </row>
    <row r="9610" spans="1:253" s="2" customFormat="1" ht="16.5">
      <c r="A9610" s="250"/>
      <c r="B9610" s="250"/>
      <c r="C9610" s="250"/>
      <c r="D9610" s="250"/>
      <c r="E9610" s="250"/>
      <c r="F9610" s="250"/>
      <c r="G9610" s="3"/>
      <c r="H9610" s="3"/>
      <c r="I9610" s="3"/>
      <c r="J9610" s="3"/>
      <c r="K9610" s="3"/>
      <c r="L9610" s="3"/>
      <c r="IK9610" s="3"/>
      <c r="IL9610" s="3"/>
      <c r="IM9610" s="3"/>
      <c r="IN9610" s="3"/>
      <c r="IO9610" s="3"/>
      <c r="IP9610" s="3"/>
      <c r="IQ9610" s="3"/>
      <c r="IR9610" s="3"/>
      <c r="IS9610" s="3"/>
    </row>
    <row r="9611" spans="1:253" s="2" customFormat="1" ht="16.5">
      <c r="A9611" s="250"/>
      <c r="B9611" s="250"/>
      <c r="C9611" s="250"/>
      <c r="D9611" s="250"/>
      <c r="E9611" s="250"/>
      <c r="F9611" s="250"/>
      <c r="G9611" s="3"/>
      <c r="H9611" s="3"/>
      <c r="I9611" s="3"/>
      <c r="J9611" s="3"/>
      <c r="K9611" s="3"/>
      <c r="L9611" s="3"/>
      <c r="IK9611" s="3"/>
      <c r="IL9611" s="3"/>
      <c r="IM9611" s="3"/>
      <c r="IN9611" s="3"/>
      <c r="IO9611" s="3"/>
      <c r="IP9611" s="3"/>
      <c r="IQ9611" s="3"/>
      <c r="IR9611" s="3"/>
      <c r="IS9611" s="3"/>
    </row>
    <row r="9612" spans="1:253" s="2" customFormat="1" ht="16.5">
      <c r="A9612" s="250"/>
      <c r="B9612" s="250"/>
      <c r="C9612" s="250"/>
      <c r="D9612" s="250"/>
      <c r="E9612" s="250"/>
      <c r="F9612" s="250"/>
      <c r="G9612" s="3"/>
      <c r="H9612" s="3"/>
      <c r="I9612" s="3"/>
      <c r="J9612" s="3"/>
      <c r="K9612" s="3"/>
      <c r="L9612" s="3"/>
      <c r="IK9612" s="3"/>
      <c r="IL9612" s="3"/>
      <c r="IM9612" s="3"/>
      <c r="IN9612" s="3"/>
      <c r="IO9612" s="3"/>
      <c r="IP9612" s="3"/>
      <c r="IQ9612" s="3"/>
      <c r="IR9612" s="3"/>
      <c r="IS9612" s="3"/>
    </row>
    <row r="9613" spans="1:253" s="2" customFormat="1" ht="16.5">
      <c r="A9613" s="250"/>
      <c r="B9613" s="250"/>
      <c r="C9613" s="250"/>
      <c r="D9613" s="250"/>
      <c r="E9613" s="250"/>
      <c r="F9613" s="250"/>
      <c r="G9613" s="3"/>
      <c r="H9613" s="3"/>
      <c r="I9613" s="3"/>
      <c r="J9613" s="3"/>
      <c r="K9613" s="3"/>
      <c r="L9613" s="3"/>
      <c r="IK9613" s="3"/>
      <c r="IL9613" s="3"/>
      <c r="IM9613" s="3"/>
      <c r="IN9613" s="3"/>
      <c r="IO9613" s="3"/>
      <c r="IP9613" s="3"/>
      <c r="IQ9613" s="3"/>
      <c r="IR9613" s="3"/>
      <c r="IS9613" s="3"/>
    </row>
    <row r="9614" spans="1:253" s="2" customFormat="1" ht="16.5">
      <c r="A9614" s="250"/>
      <c r="B9614" s="250"/>
      <c r="C9614" s="250"/>
      <c r="D9614" s="250"/>
      <c r="E9614" s="250"/>
      <c r="F9614" s="250"/>
      <c r="G9614" s="3"/>
      <c r="H9614" s="3"/>
      <c r="I9614" s="3"/>
      <c r="J9614" s="3"/>
      <c r="K9614" s="3"/>
      <c r="L9614" s="3"/>
      <c r="IK9614" s="3"/>
      <c r="IL9614" s="3"/>
      <c r="IM9614" s="3"/>
      <c r="IN9614" s="3"/>
      <c r="IO9614" s="3"/>
      <c r="IP9614" s="3"/>
      <c r="IQ9614" s="3"/>
      <c r="IR9614" s="3"/>
      <c r="IS9614" s="3"/>
    </row>
    <row r="9615" spans="1:253" s="2" customFormat="1" ht="16.5">
      <c r="A9615" s="250"/>
      <c r="B9615" s="250"/>
      <c r="C9615" s="250"/>
      <c r="D9615" s="250"/>
      <c r="E9615" s="250"/>
      <c r="F9615" s="250"/>
      <c r="G9615" s="3"/>
      <c r="H9615" s="3"/>
      <c r="I9615" s="3"/>
      <c r="J9615" s="3"/>
      <c r="K9615" s="3"/>
      <c r="L9615" s="3"/>
      <c r="IK9615" s="3"/>
      <c r="IL9615" s="3"/>
      <c r="IM9615" s="3"/>
      <c r="IN9615" s="3"/>
      <c r="IO9615" s="3"/>
      <c r="IP9615" s="3"/>
      <c r="IQ9615" s="3"/>
      <c r="IR9615" s="3"/>
      <c r="IS9615" s="3"/>
    </row>
    <row r="9616" spans="1:253" s="2" customFormat="1" ht="16.5">
      <c r="A9616" s="250"/>
      <c r="B9616" s="250"/>
      <c r="C9616" s="250"/>
      <c r="D9616" s="250"/>
      <c r="E9616" s="250"/>
      <c r="F9616" s="250"/>
      <c r="G9616" s="3"/>
      <c r="H9616" s="3"/>
      <c r="I9616" s="3"/>
      <c r="J9616" s="3"/>
      <c r="K9616" s="3"/>
      <c r="L9616" s="3"/>
      <c r="IK9616" s="3"/>
      <c r="IL9616" s="3"/>
      <c r="IM9616" s="3"/>
      <c r="IN9616" s="3"/>
      <c r="IO9616" s="3"/>
      <c r="IP9616" s="3"/>
      <c r="IQ9616" s="3"/>
      <c r="IR9616" s="3"/>
      <c r="IS9616" s="3"/>
    </row>
    <row r="9617" spans="1:253" s="2" customFormat="1" ht="16.5">
      <c r="A9617" s="250"/>
      <c r="B9617" s="250"/>
      <c r="C9617" s="250"/>
      <c r="D9617" s="250"/>
      <c r="E9617" s="250"/>
      <c r="F9617" s="250"/>
      <c r="G9617" s="3"/>
      <c r="H9617" s="3"/>
      <c r="I9617" s="3"/>
      <c r="J9617" s="3"/>
      <c r="K9617" s="3"/>
      <c r="L9617" s="3"/>
      <c r="IK9617" s="3"/>
      <c r="IL9617" s="3"/>
      <c r="IM9617" s="3"/>
      <c r="IN9617" s="3"/>
      <c r="IO9617" s="3"/>
      <c r="IP9617" s="3"/>
      <c r="IQ9617" s="3"/>
      <c r="IR9617" s="3"/>
      <c r="IS9617" s="3"/>
    </row>
    <row r="9618" spans="1:253" s="2" customFormat="1" ht="16.5">
      <c r="A9618" s="250"/>
      <c r="B9618" s="250"/>
      <c r="C9618" s="250"/>
      <c r="D9618" s="250"/>
      <c r="E9618" s="250"/>
      <c r="F9618" s="250"/>
      <c r="G9618" s="3"/>
      <c r="H9618" s="3"/>
      <c r="I9618" s="3"/>
      <c r="J9618" s="3"/>
      <c r="K9618" s="3"/>
      <c r="L9618" s="3"/>
      <c r="IK9618" s="3"/>
      <c r="IL9618" s="3"/>
      <c r="IM9618" s="3"/>
      <c r="IN9618" s="3"/>
      <c r="IO9618" s="3"/>
      <c r="IP9618" s="3"/>
      <c r="IQ9618" s="3"/>
      <c r="IR9618" s="3"/>
      <c r="IS9618" s="3"/>
    </row>
    <row r="9619" spans="1:253" s="2" customFormat="1" ht="16.5">
      <c r="A9619" s="250"/>
      <c r="B9619" s="250"/>
      <c r="C9619" s="250"/>
      <c r="D9619" s="250"/>
      <c r="E9619" s="250"/>
      <c r="F9619" s="250"/>
      <c r="G9619" s="3"/>
      <c r="H9619" s="3"/>
      <c r="I9619" s="3"/>
      <c r="J9619" s="3"/>
      <c r="K9619" s="3"/>
      <c r="L9619" s="3"/>
      <c r="IK9619" s="3"/>
      <c r="IL9619" s="3"/>
      <c r="IM9619" s="3"/>
      <c r="IN9619" s="3"/>
      <c r="IO9619" s="3"/>
      <c r="IP9619" s="3"/>
      <c r="IQ9619" s="3"/>
      <c r="IR9619" s="3"/>
      <c r="IS9619" s="3"/>
    </row>
    <row r="9620" spans="1:253" s="2" customFormat="1" ht="16.5">
      <c r="A9620" s="250"/>
      <c r="B9620" s="250"/>
      <c r="C9620" s="250"/>
      <c r="D9620" s="250"/>
      <c r="E9620" s="250"/>
      <c r="F9620" s="250"/>
      <c r="G9620" s="3"/>
      <c r="H9620" s="3"/>
      <c r="I9620" s="3"/>
      <c r="J9620" s="3"/>
      <c r="K9620" s="3"/>
      <c r="L9620" s="3"/>
      <c r="IK9620" s="3"/>
      <c r="IL9620" s="3"/>
      <c r="IM9620" s="3"/>
      <c r="IN9620" s="3"/>
      <c r="IO9620" s="3"/>
      <c r="IP9620" s="3"/>
      <c r="IQ9620" s="3"/>
      <c r="IR9620" s="3"/>
      <c r="IS9620" s="3"/>
    </row>
    <row r="9621" spans="1:253" s="2" customFormat="1" ht="16.5">
      <c r="A9621" s="250"/>
      <c r="B9621" s="250"/>
      <c r="C9621" s="250"/>
      <c r="D9621" s="250"/>
      <c r="E9621" s="250"/>
      <c r="F9621" s="250"/>
      <c r="G9621" s="3"/>
      <c r="H9621" s="3"/>
      <c r="I9621" s="3"/>
      <c r="J9621" s="3"/>
      <c r="K9621" s="3"/>
      <c r="L9621" s="3"/>
      <c r="IK9621" s="3"/>
      <c r="IL9621" s="3"/>
      <c r="IM9621" s="3"/>
      <c r="IN9621" s="3"/>
      <c r="IO9621" s="3"/>
      <c r="IP9621" s="3"/>
      <c r="IQ9621" s="3"/>
      <c r="IR9621" s="3"/>
      <c r="IS9621" s="3"/>
    </row>
    <row r="9622" spans="1:253" s="2" customFormat="1" ht="16.5">
      <c r="A9622" s="250"/>
      <c r="B9622" s="250"/>
      <c r="C9622" s="250"/>
      <c r="D9622" s="250"/>
      <c r="E9622" s="250"/>
      <c r="F9622" s="250"/>
      <c r="G9622" s="3"/>
      <c r="H9622" s="3"/>
      <c r="I9622" s="3"/>
      <c r="J9622" s="3"/>
      <c r="K9622" s="3"/>
      <c r="L9622" s="3"/>
      <c r="IK9622" s="3"/>
      <c r="IL9622" s="3"/>
      <c r="IM9622" s="3"/>
      <c r="IN9622" s="3"/>
      <c r="IO9622" s="3"/>
      <c r="IP9622" s="3"/>
      <c r="IQ9622" s="3"/>
      <c r="IR9622" s="3"/>
      <c r="IS9622" s="3"/>
    </row>
    <row r="9623" spans="1:253" s="2" customFormat="1" ht="16.5">
      <c r="A9623" s="250"/>
      <c r="B9623" s="250"/>
      <c r="C9623" s="250"/>
      <c r="D9623" s="250"/>
      <c r="E9623" s="250"/>
      <c r="F9623" s="250"/>
      <c r="G9623" s="3"/>
      <c r="H9623" s="3"/>
      <c r="I9623" s="3"/>
      <c r="J9623" s="3"/>
      <c r="K9623" s="3"/>
      <c r="L9623" s="3"/>
      <c r="IK9623" s="3"/>
      <c r="IL9623" s="3"/>
      <c r="IM9623" s="3"/>
      <c r="IN9623" s="3"/>
      <c r="IO9623" s="3"/>
      <c r="IP9623" s="3"/>
      <c r="IQ9623" s="3"/>
      <c r="IR9623" s="3"/>
      <c r="IS9623" s="3"/>
    </row>
    <row r="9624" spans="1:253" s="2" customFormat="1" ht="16.5">
      <c r="A9624" s="250"/>
      <c r="B9624" s="250"/>
      <c r="C9624" s="250"/>
      <c r="D9624" s="250"/>
      <c r="E9624" s="250"/>
      <c r="F9624" s="250"/>
      <c r="G9624" s="3"/>
      <c r="H9624" s="3"/>
      <c r="I9624" s="3"/>
      <c r="J9624" s="3"/>
      <c r="K9624" s="3"/>
      <c r="L9624" s="3"/>
      <c r="IK9624" s="3"/>
      <c r="IL9624" s="3"/>
      <c r="IM9624" s="3"/>
      <c r="IN9624" s="3"/>
      <c r="IO9624" s="3"/>
      <c r="IP9624" s="3"/>
      <c r="IQ9624" s="3"/>
      <c r="IR9624" s="3"/>
      <c r="IS9624" s="3"/>
    </row>
    <row r="9625" spans="1:253" s="2" customFormat="1" ht="16.5">
      <c r="A9625" s="250"/>
      <c r="B9625" s="250"/>
      <c r="C9625" s="250"/>
      <c r="D9625" s="250"/>
      <c r="E9625" s="250"/>
      <c r="F9625" s="250"/>
      <c r="G9625" s="3"/>
      <c r="H9625" s="3"/>
      <c r="I9625" s="3"/>
      <c r="J9625" s="3"/>
      <c r="K9625" s="3"/>
      <c r="L9625" s="3"/>
      <c r="IK9625" s="3"/>
      <c r="IL9625" s="3"/>
      <c r="IM9625" s="3"/>
      <c r="IN9625" s="3"/>
      <c r="IO9625" s="3"/>
      <c r="IP9625" s="3"/>
      <c r="IQ9625" s="3"/>
      <c r="IR9625" s="3"/>
      <c r="IS9625" s="3"/>
    </row>
    <row r="9626" spans="1:253" s="2" customFormat="1" ht="16.5">
      <c r="A9626" s="250"/>
      <c r="B9626" s="250"/>
      <c r="C9626" s="250"/>
      <c r="D9626" s="250"/>
      <c r="E9626" s="250"/>
      <c r="F9626" s="250"/>
      <c r="G9626" s="3"/>
      <c r="H9626" s="3"/>
      <c r="I9626" s="3"/>
      <c r="J9626" s="3"/>
      <c r="K9626" s="3"/>
      <c r="L9626" s="3"/>
      <c r="IK9626" s="3"/>
      <c r="IL9626" s="3"/>
      <c r="IM9626" s="3"/>
      <c r="IN9626" s="3"/>
      <c r="IO9626" s="3"/>
      <c r="IP9626" s="3"/>
      <c r="IQ9626" s="3"/>
      <c r="IR9626" s="3"/>
      <c r="IS9626" s="3"/>
    </row>
    <row r="9627" spans="1:253" s="2" customFormat="1" ht="16.5">
      <c r="A9627" s="250"/>
      <c r="B9627" s="250"/>
      <c r="C9627" s="250"/>
      <c r="D9627" s="250"/>
      <c r="E9627" s="250"/>
      <c r="F9627" s="250"/>
      <c r="G9627" s="3"/>
      <c r="H9627" s="3"/>
      <c r="I9627" s="3"/>
      <c r="J9627" s="3"/>
      <c r="K9627" s="3"/>
      <c r="L9627" s="3"/>
      <c r="IK9627" s="3"/>
      <c r="IL9627" s="3"/>
      <c r="IM9627" s="3"/>
      <c r="IN9627" s="3"/>
      <c r="IO9627" s="3"/>
      <c r="IP9627" s="3"/>
      <c r="IQ9627" s="3"/>
      <c r="IR9627" s="3"/>
      <c r="IS9627" s="3"/>
    </row>
    <row r="9628" spans="1:253" s="2" customFormat="1" ht="16.5">
      <c r="A9628" s="250"/>
      <c r="B9628" s="250"/>
      <c r="C9628" s="250"/>
      <c r="D9628" s="250"/>
      <c r="E9628" s="250"/>
      <c r="F9628" s="250"/>
      <c r="G9628" s="3"/>
      <c r="H9628" s="3"/>
      <c r="I9628" s="3"/>
      <c r="J9628" s="3"/>
      <c r="K9628" s="3"/>
      <c r="L9628" s="3"/>
      <c r="IK9628" s="3"/>
      <c r="IL9628" s="3"/>
      <c r="IM9628" s="3"/>
      <c r="IN9628" s="3"/>
      <c r="IO9628" s="3"/>
      <c r="IP9628" s="3"/>
      <c r="IQ9628" s="3"/>
      <c r="IR9628" s="3"/>
      <c r="IS9628" s="3"/>
    </row>
    <row r="9629" spans="1:253" s="2" customFormat="1" ht="16.5">
      <c r="A9629" s="250"/>
      <c r="B9629" s="250"/>
      <c r="C9629" s="250"/>
      <c r="D9629" s="250"/>
      <c r="E9629" s="250"/>
      <c r="F9629" s="250"/>
      <c r="G9629" s="3"/>
      <c r="H9629" s="3"/>
      <c r="I9629" s="3"/>
      <c r="J9629" s="3"/>
      <c r="K9629" s="3"/>
      <c r="L9629" s="3"/>
      <c r="IK9629" s="3"/>
      <c r="IL9629" s="3"/>
      <c r="IM9629" s="3"/>
      <c r="IN9629" s="3"/>
      <c r="IO9629" s="3"/>
      <c r="IP9629" s="3"/>
      <c r="IQ9629" s="3"/>
      <c r="IR9629" s="3"/>
      <c r="IS9629" s="3"/>
    </row>
    <row r="9630" spans="1:253" s="2" customFormat="1" ht="16.5">
      <c r="A9630" s="250"/>
      <c r="B9630" s="250"/>
      <c r="C9630" s="250"/>
      <c r="D9630" s="250"/>
      <c r="E9630" s="250"/>
      <c r="F9630" s="250"/>
      <c r="G9630" s="3"/>
      <c r="H9630" s="3"/>
      <c r="I9630" s="3"/>
      <c r="J9630" s="3"/>
      <c r="K9630" s="3"/>
      <c r="L9630" s="3"/>
      <c r="IK9630" s="3"/>
      <c r="IL9630" s="3"/>
      <c r="IM9630" s="3"/>
      <c r="IN9630" s="3"/>
      <c r="IO9630" s="3"/>
      <c r="IP9630" s="3"/>
      <c r="IQ9630" s="3"/>
      <c r="IR9630" s="3"/>
      <c r="IS9630" s="3"/>
    </row>
    <row r="9631" spans="1:253" s="2" customFormat="1" ht="16.5">
      <c r="A9631" s="250"/>
      <c r="B9631" s="250"/>
      <c r="C9631" s="250"/>
      <c r="D9631" s="250"/>
      <c r="E9631" s="250"/>
      <c r="F9631" s="250"/>
      <c r="G9631" s="3"/>
      <c r="H9631" s="3"/>
      <c r="I9631" s="3"/>
      <c r="J9631" s="3"/>
      <c r="K9631" s="3"/>
      <c r="L9631" s="3"/>
      <c r="IK9631" s="3"/>
      <c r="IL9631" s="3"/>
      <c r="IM9631" s="3"/>
      <c r="IN9631" s="3"/>
      <c r="IO9631" s="3"/>
      <c r="IP9631" s="3"/>
      <c r="IQ9631" s="3"/>
      <c r="IR9631" s="3"/>
      <c r="IS9631" s="3"/>
    </row>
    <row r="9632" spans="1:253" s="2" customFormat="1" ht="16.5">
      <c r="A9632" s="250"/>
      <c r="B9632" s="250"/>
      <c r="C9632" s="250"/>
      <c r="D9632" s="250"/>
      <c r="E9632" s="250"/>
      <c r="F9632" s="250"/>
      <c r="G9632" s="3"/>
      <c r="H9632" s="3"/>
      <c r="I9632" s="3"/>
      <c r="J9632" s="3"/>
      <c r="K9632" s="3"/>
      <c r="L9632" s="3"/>
      <c r="IK9632" s="3"/>
      <c r="IL9632" s="3"/>
      <c r="IM9632" s="3"/>
      <c r="IN9632" s="3"/>
      <c r="IO9632" s="3"/>
      <c r="IP9632" s="3"/>
      <c r="IQ9632" s="3"/>
      <c r="IR9632" s="3"/>
      <c r="IS9632" s="3"/>
    </row>
    <row r="9633" spans="1:253" s="2" customFormat="1" ht="16.5">
      <c r="A9633" s="250"/>
      <c r="B9633" s="250"/>
      <c r="C9633" s="250"/>
      <c r="D9633" s="250"/>
      <c r="E9633" s="250"/>
      <c r="F9633" s="250"/>
      <c r="G9633" s="3"/>
      <c r="H9633" s="3"/>
      <c r="I9633" s="3"/>
      <c r="J9633" s="3"/>
      <c r="K9633" s="3"/>
      <c r="L9633" s="3"/>
      <c r="IK9633" s="3"/>
      <c r="IL9633" s="3"/>
      <c r="IM9633" s="3"/>
      <c r="IN9633" s="3"/>
      <c r="IO9633" s="3"/>
      <c r="IP9633" s="3"/>
      <c r="IQ9633" s="3"/>
      <c r="IR9633" s="3"/>
      <c r="IS9633" s="3"/>
    </row>
    <row r="9634" spans="1:253" s="2" customFormat="1" ht="16.5">
      <c r="A9634" s="250"/>
      <c r="B9634" s="250"/>
      <c r="C9634" s="250"/>
      <c r="D9634" s="250"/>
      <c r="E9634" s="250"/>
      <c r="F9634" s="250"/>
      <c r="G9634" s="3"/>
      <c r="H9634" s="3"/>
      <c r="I9634" s="3"/>
      <c r="J9634" s="3"/>
      <c r="K9634" s="3"/>
      <c r="L9634" s="3"/>
      <c r="IK9634" s="3"/>
      <c r="IL9634" s="3"/>
      <c r="IM9634" s="3"/>
      <c r="IN9634" s="3"/>
      <c r="IO9634" s="3"/>
      <c r="IP9634" s="3"/>
      <c r="IQ9634" s="3"/>
      <c r="IR9634" s="3"/>
      <c r="IS9634" s="3"/>
    </row>
    <row r="9635" spans="1:253" s="2" customFormat="1" ht="16.5">
      <c r="A9635" s="250"/>
      <c r="B9635" s="250"/>
      <c r="C9635" s="250"/>
      <c r="D9635" s="250"/>
      <c r="E9635" s="250"/>
      <c r="F9635" s="250"/>
      <c r="G9635" s="3"/>
      <c r="H9635" s="3"/>
      <c r="I9635" s="3"/>
      <c r="J9635" s="3"/>
      <c r="K9635" s="3"/>
      <c r="L9635" s="3"/>
      <c r="IK9635" s="3"/>
      <c r="IL9635" s="3"/>
      <c r="IM9635" s="3"/>
      <c r="IN9635" s="3"/>
      <c r="IO9635" s="3"/>
      <c r="IP9635" s="3"/>
      <c r="IQ9635" s="3"/>
      <c r="IR9635" s="3"/>
      <c r="IS9635" s="3"/>
    </row>
    <row r="9636" spans="1:253" s="2" customFormat="1" ht="16.5">
      <c r="A9636" s="250"/>
      <c r="B9636" s="250"/>
      <c r="C9636" s="250"/>
      <c r="D9636" s="250"/>
      <c r="E9636" s="250"/>
      <c r="F9636" s="250"/>
      <c r="G9636" s="3"/>
      <c r="H9636" s="3"/>
      <c r="I9636" s="3"/>
      <c r="J9636" s="3"/>
      <c r="K9636" s="3"/>
      <c r="L9636" s="3"/>
      <c r="IK9636" s="3"/>
      <c r="IL9636" s="3"/>
      <c r="IM9636" s="3"/>
      <c r="IN9636" s="3"/>
      <c r="IO9636" s="3"/>
      <c r="IP9636" s="3"/>
      <c r="IQ9636" s="3"/>
      <c r="IR9636" s="3"/>
      <c r="IS9636" s="3"/>
    </row>
    <row r="9637" spans="1:253" s="2" customFormat="1" ht="16.5">
      <c r="A9637" s="250"/>
      <c r="B9637" s="250"/>
      <c r="C9637" s="250"/>
      <c r="D9637" s="250"/>
      <c r="E9637" s="250"/>
      <c r="F9637" s="250"/>
      <c r="G9637" s="3"/>
      <c r="H9637" s="3"/>
      <c r="I9637" s="3"/>
      <c r="J9637" s="3"/>
      <c r="K9637" s="3"/>
      <c r="L9637" s="3"/>
      <c r="IK9637" s="3"/>
      <c r="IL9637" s="3"/>
      <c r="IM9637" s="3"/>
      <c r="IN9637" s="3"/>
      <c r="IO9637" s="3"/>
      <c r="IP9637" s="3"/>
      <c r="IQ9637" s="3"/>
      <c r="IR9637" s="3"/>
      <c r="IS9637" s="3"/>
    </row>
    <row r="9638" spans="1:253" s="2" customFormat="1" ht="16.5">
      <c r="A9638" s="250"/>
      <c r="B9638" s="250"/>
      <c r="C9638" s="250"/>
      <c r="D9638" s="250"/>
      <c r="E9638" s="250"/>
      <c r="F9638" s="250"/>
      <c r="G9638" s="3"/>
      <c r="H9638" s="3"/>
      <c r="I9638" s="3"/>
      <c r="J9638" s="3"/>
      <c r="K9638" s="3"/>
      <c r="L9638" s="3"/>
      <c r="IK9638" s="3"/>
      <c r="IL9638" s="3"/>
      <c r="IM9638" s="3"/>
      <c r="IN9638" s="3"/>
      <c r="IO9638" s="3"/>
      <c r="IP9638" s="3"/>
      <c r="IQ9638" s="3"/>
      <c r="IR9638" s="3"/>
      <c r="IS9638" s="3"/>
    </row>
    <row r="9639" spans="1:253" s="2" customFormat="1" ht="16.5">
      <c r="A9639" s="250"/>
      <c r="B9639" s="250"/>
      <c r="C9639" s="250"/>
      <c r="D9639" s="250"/>
      <c r="E9639" s="250"/>
      <c r="F9639" s="250"/>
      <c r="G9639" s="3"/>
      <c r="H9639" s="3"/>
      <c r="I9639" s="3"/>
      <c r="J9639" s="3"/>
      <c r="K9639" s="3"/>
      <c r="L9639" s="3"/>
      <c r="IK9639" s="3"/>
      <c r="IL9639" s="3"/>
      <c r="IM9639" s="3"/>
      <c r="IN9639" s="3"/>
      <c r="IO9639" s="3"/>
      <c r="IP9639" s="3"/>
      <c r="IQ9639" s="3"/>
      <c r="IR9639" s="3"/>
      <c r="IS9639" s="3"/>
    </row>
    <row r="9640" spans="1:253" s="2" customFormat="1" ht="16.5">
      <c r="A9640" s="250"/>
      <c r="B9640" s="250"/>
      <c r="C9640" s="250"/>
      <c r="D9640" s="250"/>
      <c r="E9640" s="250"/>
      <c r="F9640" s="250"/>
      <c r="G9640" s="3"/>
      <c r="H9640" s="3"/>
      <c r="I9640" s="3"/>
      <c r="J9640" s="3"/>
      <c r="K9640" s="3"/>
      <c r="L9640" s="3"/>
      <c r="IK9640" s="3"/>
      <c r="IL9640" s="3"/>
      <c r="IM9640" s="3"/>
      <c r="IN9640" s="3"/>
      <c r="IO9640" s="3"/>
      <c r="IP9640" s="3"/>
      <c r="IQ9640" s="3"/>
      <c r="IR9640" s="3"/>
      <c r="IS9640" s="3"/>
    </row>
    <row r="9641" spans="1:253" s="2" customFormat="1" ht="16.5">
      <c r="A9641" s="250"/>
      <c r="B9641" s="250"/>
      <c r="C9641" s="250"/>
      <c r="D9641" s="250"/>
      <c r="E9641" s="250"/>
      <c r="F9641" s="250"/>
      <c r="G9641" s="3"/>
      <c r="H9641" s="3"/>
      <c r="I9641" s="3"/>
      <c r="J9641" s="3"/>
      <c r="K9641" s="3"/>
      <c r="L9641" s="3"/>
      <c r="IK9641" s="3"/>
      <c r="IL9641" s="3"/>
      <c r="IM9641" s="3"/>
      <c r="IN9641" s="3"/>
      <c r="IO9641" s="3"/>
      <c r="IP9641" s="3"/>
      <c r="IQ9641" s="3"/>
      <c r="IR9641" s="3"/>
      <c r="IS9641" s="3"/>
    </row>
    <row r="9642" spans="1:253" s="2" customFormat="1" ht="16.5">
      <c r="A9642" s="250"/>
      <c r="B9642" s="250"/>
      <c r="C9642" s="250"/>
      <c r="D9642" s="250"/>
      <c r="E9642" s="250"/>
      <c r="F9642" s="250"/>
      <c r="G9642" s="3"/>
      <c r="H9642" s="3"/>
      <c r="I9642" s="3"/>
      <c r="J9642" s="3"/>
      <c r="K9642" s="3"/>
      <c r="L9642" s="3"/>
      <c r="IK9642" s="3"/>
      <c r="IL9642" s="3"/>
      <c r="IM9642" s="3"/>
      <c r="IN9642" s="3"/>
      <c r="IO9642" s="3"/>
      <c r="IP9642" s="3"/>
      <c r="IQ9642" s="3"/>
      <c r="IR9642" s="3"/>
      <c r="IS9642" s="3"/>
    </row>
    <row r="9643" spans="1:253" s="2" customFormat="1" ht="16.5">
      <c r="A9643" s="250"/>
      <c r="B9643" s="250"/>
      <c r="C9643" s="250"/>
      <c r="D9643" s="250"/>
      <c r="E9643" s="250"/>
      <c r="F9643" s="250"/>
      <c r="G9643" s="3"/>
      <c r="H9643" s="3"/>
      <c r="I9643" s="3"/>
      <c r="J9643" s="3"/>
      <c r="K9643" s="3"/>
      <c r="L9643" s="3"/>
      <c r="IK9643" s="3"/>
      <c r="IL9643" s="3"/>
      <c r="IM9643" s="3"/>
      <c r="IN9643" s="3"/>
      <c r="IO9643" s="3"/>
      <c r="IP9643" s="3"/>
      <c r="IQ9643" s="3"/>
      <c r="IR9643" s="3"/>
      <c r="IS9643" s="3"/>
    </row>
    <row r="9644" spans="1:253" s="2" customFormat="1" ht="16.5">
      <c r="A9644" s="250"/>
      <c r="B9644" s="250"/>
      <c r="C9644" s="250"/>
      <c r="D9644" s="250"/>
      <c r="E9644" s="250"/>
      <c r="F9644" s="250"/>
      <c r="G9644" s="3"/>
      <c r="H9644" s="3"/>
      <c r="I9644" s="3"/>
      <c r="J9644" s="3"/>
      <c r="K9644" s="3"/>
      <c r="L9644" s="3"/>
      <c r="IK9644" s="3"/>
      <c r="IL9644" s="3"/>
      <c r="IM9644" s="3"/>
      <c r="IN9644" s="3"/>
      <c r="IO9644" s="3"/>
      <c r="IP9644" s="3"/>
      <c r="IQ9644" s="3"/>
      <c r="IR9644" s="3"/>
      <c r="IS9644" s="3"/>
    </row>
    <row r="9645" spans="1:253" s="2" customFormat="1" ht="16.5">
      <c r="A9645" s="250"/>
      <c r="B9645" s="250"/>
      <c r="C9645" s="250"/>
      <c r="D9645" s="250"/>
      <c r="E9645" s="250"/>
      <c r="F9645" s="250"/>
      <c r="G9645" s="3"/>
      <c r="H9645" s="3"/>
      <c r="I9645" s="3"/>
      <c r="J9645" s="3"/>
      <c r="K9645" s="3"/>
      <c r="L9645" s="3"/>
      <c r="IK9645" s="3"/>
      <c r="IL9645" s="3"/>
      <c r="IM9645" s="3"/>
      <c r="IN9645" s="3"/>
      <c r="IO9645" s="3"/>
      <c r="IP9645" s="3"/>
      <c r="IQ9645" s="3"/>
      <c r="IR9645" s="3"/>
      <c r="IS9645" s="3"/>
    </row>
    <row r="9646" spans="1:253" s="2" customFormat="1" ht="16.5">
      <c r="A9646" s="250"/>
      <c r="B9646" s="250"/>
      <c r="C9646" s="250"/>
      <c r="D9646" s="250"/>
      <c r="E9646" s="250"/>
      <c r="F9646" s="250"/>
      <c r="G9646" s="3"/>
      <c r="H9646" s="3"/>
      <c r="I9646" s="3"/>
      <c r="J9646" s="3"/>
      <c r="K9646" s="3"/>
      <c r="L9646" s="3"/>
      <c r="IK9646" s="3"/>
      <c r="IL9646" s="3"/>
      <c r="IM9646" s="3"/>
      <c r="IN9646" s="3"/>
      <c r="IO9646" s="3"/>
      <c r="IP9646" s="3"/>
      <c r="IQ9646" s="3"/>
      <c r="IR9646" s="3"/>
      <c r="IS9646" s="3"/>
    </row>
    <row r="9647" spans="1:253" s="2" customFormat="1" ht="16.5">
      <c r="A9647" s="250"/>
      <c r="B9647" s="250"/>
      <c r="C9647" s="250"/>
      <c r="D9647" s="250"/>
      <c r="E9647" s="250"/>
      <c r="F9647" s="250"/>
      <c r="G9647" s="3"/>
      <c r="H9647" s="3"/>
      <c r="I9647" s="3"/>
      <c r="J9647" s="3"/>
      <c r="K9647" s="3"/>
      <c r="L9647" s="3"/>
      <c r="IK9647" s="3"/>
      <c r="IL9647" s="3"/>
      <c r="IM9647" s="3"/>
      <c r="IN9647" s="3"/>
      <c r="IO9647" s="3"/>
      <c r="IP9647" s="3"/>
      <c r="IQ9647" s="3"/>
      <c r="IR9647" s="3"/>
      <c r="IS9647" s="3"/>
    </row>
    <row r="9648" spans="1:253" s="2" customFormat="1" ht="16.5">
      <c r="A9648" s="250"/>
      <c r="B9648" s="250"/>
      <c r="C9648" s="250"/>
      <c r="D9648" s="250"/>
      <c r="E9648" s="250"/>
      <c r="F9648" s="250"/>
      <c r="G9648" s="3"/>
      <c r="H9648" s="3"/>
      <c r="I9648" s="3"/>
      <c r="J9648" s="3"/>
      <c r="K9648" s="3"/>
      <c r="L9648" s="3"/>
      <c r="IK9648" s="3"/>
      <c r="IL9648" s="3"/>
      <c r="IM9648" s="3"/>
      <c r="IN9648" s="3"/>
      <c r="IO9648" s="3"/>
      <c r="IP9648" s="3"/>
      <c r="IQ9648" s="3"/>
      <c r="IR9648" s="3"/>
      <c r="IS9648" s="3"/>
    </row>
    <row r="9649" spans="1:253" s="2" customFormat="1" ht="16.5">
      <c r="A9649" s="250"/>
      <c r="B9649" s="250"/>
      <c r="C9649" s="250"/>
      <c r="D9649" s="250"/>
      <c r="E9649" s="250"/>
      <c r="F9649" s="250"/>
      <c r="G9649" s="3"/>
      <c r="H9649" s="3"/>
      <c r="I9649" s="3"/>
      <c r="J9649" s="3"/>
      <c r="K9649" s="3"/>
      <c r="L9649" s="3"/>
      <c r="IK9649" s="3"/>
      <c r="IL9649" s="3"/>
      <c r="IM9649" s="3"/>
      <c r="IN9649" s="3"/>
      <c r="IO9649" s="3"/>
      <c r="IP9649" s="3"/>
      <c r="IQ9649" s="3"/>
      <c r="IR9649" s="3"/>
      <c r="IS9649" s="3"/>
    </row>
    <row r="9650" spans="1:253" s="2" customFormat="1" ht="16.5">
      <c r="A9650" s="250"/>
      <c r="B9650" s="250"/>
      <c r="C9650" s="250"/>
      <c r="D9650" s="250"/>
      <c r="E9650" s="250"/>
      <c r="F9650" s="250"/>
      <c r="G9650" s="3"/>
      <c r="H9650" s="3"/>
      <c r="I9650" s="3"/>
      <c r="J9650" s="3"/>
      <c r="K9650" s="3"/>
      <c r="L9650" s="3"/>
      <c r="IK9650" s="3"/>
      <c r="IL9650" s="3"/>
      <c r="IM9650" s="3"/>
      <c r="IN9650" s="3"/>
      <c r="IO9650" s="3"/>
      <c r="IP9650" s="3"/>
      <c r="IQ9650" s="3"/>
      <c r="IR9650" s="3"/>
      <c r="IS9650" s="3"/>
    </row>
    <row r="9651" spans="1:253" s="2" customFormat="1" ht="16.5">
      <c r="A9651" s="250"/>
      <c r="B9651" s="250"/>
      <c r="C9651" s="250"/>
      <c r="D9651" s="250"/>
      <c r="E9651" s="250"/>
      <c r="F9651" s="250"/>
      <c r="G9651" s="3"/>
      <c r="H9651" s="3"/>
      <c r="I9651" s="3"/>
      <c r="J9651" s="3"/>
      <c r="K9651" s="3"/>
      <c r="L9651" s="3"/>
      <c r="IK9651" s="3"/>
      <c r="IL9651" s="3"/>
      <c r="IM9651" s="3"/>
      <c r="IN9651" s="3"/>
      <c r="IO9651" s="3"/>
      <c r="IP9651" s="3"/>
      <c r="IQ9651" s="3"/>
      <c r="IR9651" s="3"/>
      <c r="IS9651" s="3"/>
    </row>
    <row r="9652" spans="1:253" s="2" customFormat="1" ht="16.5">
      <c r="A9652" s="250"/>
      <c r="B9652" s="250"/>
      <c r="C9652" s="250"/>
      <c r="D9652" s="250"/>
      <c r="E9652" s="250"/>
      <c r="F9652" s="250"/>
      <c r="G9652" s="3"/>
      <c r="H9652" s="3"/>
      <c r="I9652" s="3"/>
      <c r="J9652" s="3"/>
      <c r="K9652" s="3"/>
      <c r="L9652" s="3"/>
      <c r="IK9652" s="3"/>
      <c r="IL9652" s="3"/>
      <c r="IM9652" s="3"/>
      <c r="IN9652" s="3"/>
      <c r="IO9652" s="3"/>
      <c r="IP9652" s="3"/>
      <c r="IQ9652" s="3"/>
      <c r="IR9652" s="3"/>
      <c r="IS9652" s="3"/>
    </row>
    <row r="9653" spans="1:253" s="2" customFormat="1" ht="16.5">
      <c r="A9653" s="250"/>
      <c r="B9653" s="250"/>
      <c r="C9653" s="250"/>
      <c r="D9653" s="250"/>
      <c r="E9653" s="250"/>
      <c r="F9653" s="250"/>
      <c r="G9653" s="3"/>
      <c r="H9653" s="3"/>
      <c r="I9653" s="3"/>
      <c r="J9653" s="3"/>
      <c r="K9653" s="3"/>
      <c r="L9653" s="3"/>
      <c r="IK9653" s="3"/>
      <c r="IL9653" s="3"/>
      <c r="IM9653" s="3"/>
      <c r="IN9653" s="3"/>
      <c r="IO9653" s="3"/>
      <c r="IP9653" s="3"/>
      <c r="IQ9653" s="3"/>
      <c r="IR9653" s="3"/>
      <c r="IS9653" s="3"/>
    </row>
    <row r="9654" spans="1:253" s="2" customFormat="1" ht="16.5">
      <c r="A9654" s="250"/>
      <c r="B9654" s="250"/>
      <c r="C9654" s="250"/>
      <c r="D9654" s="250"/>
      <c r="E9654" s="250"/>
      <c r="F9654" s="250"/>
      <c r="G9654" s="3"/>
      <c r="H9654" s="3"/>
      <c r="I9654" s="3"/>
      <c r="J9654" s="3"/>
      <c r="K9654" s="3"/>
      <c r="L9654" s="3"/>
      <c r="IK9654" s="3"/>
      <c r="IL9654" s="3"/>
      <c r="IM9654" s="3"/>
      <c r="IN9654" s="3"/>
      <c r="IO9654" s="3"/>
      <c r="IP9654" s="3"/>
      <c r="IQ9654" s="3"/>
      <c r="IR9654" s="3"/>
      <c r="IS9654" s="3"/>
    </row>
    <row r="9655" spans="1:253" s="2" customFormat="1" ht="16.5">
      <c r="A9655" s="250"/>
      <c r="B9655" s="250"/>
      <c r="C9655" s="250"/>
      <c r="D9655" s="250"/>
      <c r="E9655" s="250"/>
      <c r="F9655" s="250"/>
      <c r="G9655" s="3"/>
      <c r="H9655" s="3"/>
      <c r="I9655" s="3"/>
      <c r="J9655" s="3"/>
      <c r="K9655" s="3"/>
      <c r="L9655" s="3"/>
      <c r="IK9655" s="3"/>
      <c r="IL9655" s="3"/>
      <c r="IM9655" s="3"/>
      <c r="IN9655" s="3"/>
      <c r="IO9655" s="3"/>
      <c r="IP9655" s="3"/>
      <c r="IQ9655" s="3"/>
      <c r="IR9655" s="3"/>
      <c r="IS9655" s="3"/>
    </row>
    <row r="9656" spans="1:253" s="2" customFormat="1" ht="16.5">
      <c r="A9656" s="250"/>
      <c r="B9656" s="250"/>
      <c r="C9656" s="250"/>
      <c r="D9656" s="250"/>
      <c r="E9656" s="250"/>
      <c r="F9656" s="250"/>
      <c r="G9656" s="3"/>
      <c r="H9656" s="3"/>
      <c r="I9656" s="3"/>
      <c r="J9656" s="3"/>
      <c r="K9656" s="3"/>
      <c r="L9656" s="3"/>
      <c r="IK9656" s="3"/>
      <c r="IL9656" s="3"/>
      <c r="IM9656" s="3"/>
      <c r="IN9656" s="3"/>
      <c r="IO9656" s="3"/>
      <c r="IP9656" s="3"/>
      <c r="IQ9656" s="3"/>
      <c r="IR9656" s="3"/>
      <c r="IS9656" s="3"/>
    </row>
    <row r="9657" spans="1:253" s="2" customFormat="1" ht="16.5">
      <c r="A9657" s="250"/>
      <c r="B9657" s="250"/>
      <c r="C9657" s="250"/>
      <c r="D9657" s="250"/>
      <c r="E9657" s="250"/>
      <c r="F9657" s="250"/>
      <c r="G9657" s="3"/>
      <c r="H9657" s="3"/>
      <c r="I9657" s="3"/>
      <c r="J9657" s="3"/>
      <c r="K9657" s="3"/>
      <c r="L9657" s="3"/>
      <c r="IK9657" s="3"/>
      <c r="IL9657" s="3"/>
      <c r="IM9657" s="3"/>
      <c r="IN9657" s="3"/>
      <c r="IO9657" s="3"/>
      <c r="IP9657" s="3"/>
      <c r="IQ9657" s="3"/>
      <c r="IR9657" s="3"/>
      <c r="IS9657" s="3"/>
    </row>
    <row r="9658" spans="1:253" s="2" customFormat="1" ht="16.5">
      <c r="A9658" s="250"/>
      <c r="B9658" s="250"/>
      <c r="C9658" s="250"/>
      <c r="D9658" s="250"/>
      <c r="E9658" s="250"/>
      <c r="F9658" s="250"/>
      <c r="G9658" s="3"/>
      <c r="H9658" s="3"/>
      <c r="I9658" s="3"/>
      <c r="J9658" s="3"/>
      <c r="K9658" s="3"/>
      <c r="L9658" s="3"/>
      <c r="IK9658" s="3"/>
      <c r="IL9658" s="3"/>
      <c r="IM9658" s="3"/>
      <c r="IN9658" s="3"/>
      <c r="IO9658" s="3"/>
      <c r="IP9658" s="3"/>
      <c r="IQ9658" s="3"/>
      <c r="IR9658" s="3"/>
      <c r="IS9658" s="3"/>
    </row>
    <row r="9659" spans="1:253" s="2" customFormat="1" ht="16.5">
      <c r="A9659" s="250"/>
      <c r="B9659" s="250"/>
      <c r="C9659" s="250"/>
      <c r="D9659" s="250"/>
      <c r="E9659" s="250"/>
      <c r="F9659" s="250"/>
      <c r="G9659" s="3"/>
      <c r="H9659" s="3"/>
      <c r="I9659" s="3"/>
      <c r="J9659" s="3"/>
      <c r="K9659" s="3"/>
      <c r="L9659" s="3"/>
      <c r="IK9659" s="3"/>
      <c r="IL9659" s="3"/>
      <c r="IM9659" s="3"/>
      <c r="IN9659" s="3"/>
      <c r="IO9659" s="3"/>
      <c r="IP9659" s="3"/>
      <c r="IQ9659" s="3"/>
      <c r="IR9659" s="3"/>
      <c r="IS9659" s="3"/>
    </row>
    <row r="9660" spans="1:253" s="2" customFormat="1" ht="16.5">
      <c r="A9660" s="250"/>
      <c r="B9660" s="250"/>
      <c r="C9660" s="250"/>
      <c r="D9660" s="250"/>
      <c r="E9660" s="250"/>
      <c r="F9660" s="250"/>
      <c r="G9660" s="3"/>
      <c r="H9660" s="3"/>
      <c r="I9660" s="3"/>
      <c r="J9660" s="3"/>
      <c r="K9660" s="3"/>
      <c r="L9660" s="3"/>
      <c r="IK9660" s="3"/>
      <c r="IL9660" s="3"/>
      <c r="IM9660" s="3"/>
      <c r="IN9660" s="3"/>
      <c r="IO9660" s="3"/>
      <c r="IP9660" s="3"/>
      <c r="IQ9660" s="3"/>
      <c r="IR9660" s="3"/>
      <c r="IS9660" s="3"/>
    </row>
    <row r="9661" spans="1:253" s="2" customFormat="1" ht="16.5">
      <c r="A9661" s="250"/>
      <c r="B9661" s="250"/>
      <c r="C9661" s="250"/>
      <c r="D9661" s="250"/>
      <c r="E9661" s="250"/>
      <c r="F9661" s="250"/>
      <c r="G9661" s="3"/>
      <c r="H9661" s="3"/>
      <c r="I9661" s="3"/>
      <c r="J9661" s="3"/>
      <c r="K9661" s="3"/>
      <c r="L9661" s="3"/>
      <c r="IK9661" s="3"/>
      <c r="IL9661" s="3"/>
      <c r="IM9661" s="3"/>
      <c r="IN9661" s="3"/>
      <c r="IO9661" s="3"/>
      <c r="IP9661" s="3"/>
      <c r="IQ9661" s="3"/>
      <c r="IR9661" s="3"/>
      <c r="IS9661" s="3"/>
    </row>
    <row r="9662" spans="1:253" s="2" customFormat="1" ht="16.5">
      <c r="A9662" s="250"/>
      <c r="B9662" s="250"/>
      <c r="C9662" s="250"/>
      <c r="D9662" s="250"/>
      <c r="E9662" s="250"/>
      <c r="F9662" s="250"/>
      <c r="G9662" s="3"/>
      <c r="H9662" s="3"/>
      <c r="I9662" s="3"/>
      <c r="J9662" s="3"/>
      <c r="K9662" s="3"/>
      <c r="L9662" s="3"/>
      <c r="IK9662" s="3"/>
      <c r="IL9662" s="3"/>
      <c r="IM9662" s="3"/>
      <c r="IN9662" s="3"/>
      <c r="IO9662" s="3"/>
      <c r="IP9662" s="3"/>
      <c r="IQ9662" s="3"/>
      <c r="IR9662" s="3"/>
      <c r="IS9662" s="3"/>
    </row>
    <row r="9663" spans="1:253" s="2" customFormat="1" ht="16.5">
      <c r="A9663" s="250"/>
      <c r="B9663" s="250"/>
      <c r="C9663" s="250"/>
      <c r="D9663" s="250"/>
      <c r="E9663" s="250"/>
      <c r="F9663" s="250"/>
      <c r="G9663" s="3"/>
      <c r="H9663" s="3"/>
      <c r="I9663" s="3"/>
      <c r="J9663" s="3"/>
      <c r="K9663" s="3"/>
      <c r="L9663" s="3"/>
      <c r="IK9663" s="3"/>
      <c r="IL9663" s="3"/>
      <c r="IM9663" s="3"/>
      <c r="IN9663" s="3"/>
      <c r="IO9663" s="3"/>
      <c r="IP9663" s="3"/>
      <c r="IQ9663" s="3"/>
      <c r="IR9663" s="3"/>
      <c r="IS9663" s="3"/>
    </row>
    <row r="9664" spans="1:253" s="2" customFormat="1" ht="16.5">
      <c r="A9664" s="250"/>
      <c r="B9664" s="250"/>
      <c r="C9664" s="250"/>
      <c r="D9664" s="250"/>
      <c r="E9664" s="250"/>
      <c r="F9664" s="250"/>
      <c r="G9664" s="3"/>
      <c r="H9664" s="3"/>
      <c r="I9664" s="3"/>
      <c r="J9664" s="3"/>
      <c r="K9664" s="3"/>
      <c r="L9664" s="3"/>
      <c r="IK9664" s="3"/>
      <c r="IL9664" s="3"/>
      <c r="IM9664" s="3"/>
      <c r="IN9664" s="3"/>
      <c r="IO9664" s="3"/>
      <c r="IP9664" s="3"/>
      <c r="IQ9664" s="3"/>
      <c r="IR9664" s="3"/>
      <c r="IS9664" s="3"/>
    </row>
    <row r="9665" spans="1:253" s="2" customFormat="1" ht="16.5">
      <c r="A9665" s="250"/>
      <c r="B9665" s="250"/>
      <c r="C9665" s="250"/>
      <c r="D9665" s="250"/>
      <c r="E9665" s="250"/>
      <c r="F9665" s="250"/>
      <c r="G9665" s="3"/>
      <c r="H9665" s="3"/>
      <c r="I9665" s="3"/>
      <c r="J9665" s="3"/>
      <c r="K9665" s="3"/>
      <c r="L9665" s="3"/>
      <c r="IK9665" s="3"/>
      <c r="IL9665" s="3"/>
      <c r="IM9665" s="3"/>
      <c r="IN9665" s="3"/>
      <c r="IO9665" s="3"/>
      <c r="IP9665" s="3"/>
      <c r="IQ9665" s="3"/>
      <c r="IR9665" s="3"/>
      <c r="IS9665" s="3"/>
    </row>
    <row r="9666" spans="1:253" s="2" customFormat="1" ht="16.5">
      <c r="A9666" s="250"/>
      <c r="B9666" s="250"/>
      <c r="C9666" s="250"/>
      <c r="D9666" s="250"/>
      <c r="E9666" s="250"/>
      <c r="F9666" s="250"/>
      <c r="G9666" s="3"/>
      <c r="H9666" s="3"/>
      <c r="I9666" s="3"/>
      <c r="J9666" s="3"/>
      <c r="K9666" s="3"/>
      <c r="L9666" s="3"/>
      <c r="IK9666" s="3"/>
      <c r="IL9666" s="3"/>
      <c r="IM9666" s="3"/>
      <c r="IN9666" s="3"/>
      <c r="IO9666" s="3"/>
      <c r="IP9666" s="3"/>
      <c r="IQ9666" s="3"/>
      <c r="IR9666" s="3"/>
      <c r="IS9666" s="3"/>
    </row>
    <row r="9667" spans="1:253" s="2" customFormat="1" ht="16.5">
      <c r="A9667" s="250"/>
      <c r="B9667" s="250"/>
      <c r="C9667" s="250"/>
      <c r="D9667" s="250"/>
      <c r="E9667" s="250"/>
      <c r="F9667" s="250"/>
      <c r="G9667" s="3"/>
      <c r="H9667" s="3"/>
      <c r="I9667" s="3"/>
      <c r="J9667" s="3"/>
      <c r="K9667" s="3"/>
      <c r="L9667" s="3"/>
      <c r="IK9667" s="3"/>
      <c r="IL9667" s="3"/>
      <c r="IM9667" s="3"/>
      <c r="IN9667" s="3"/>
      <c r="IO9667" s="3"/>
      <c r="IP9667" s="3"/>
      <c r="IQ9667" s="3"/>
      <c r="IR9667" s="3"/>
      <c r="IS9667" s="3"/>
    </row>
    <row r="9668" spans="1:253" s="2" customFormat="1" ht="16.5">
      <c r="A9668" s="250"/>
      <c r="B9668" s="250"/>
      <c r="C9668" s="250"/>
      <c r="D9668" s="250"/>
      <c r="E9668" s="250"/>
      <c r="F9668" s="250"/>
      <c r="G9668" s="3"/>
      <c r="H9668" s="3"/>
      <c r="I9668" s="3"/>
      <c r="J9668" s="3"/>
      <c r="K9668" s="3"/>
      <c r="L9668" s="3"/>
      <c r="IK9668" s="3"/>
      <c r="IL9668" s="3"/>
      <c r="IM9668" s="3"/>
      <c r="IN9668" s="3"/>
      <c r="IO9668" s="3"/>
      <c r="IP9668" s="3"/>
      <c r="IQ9668" s="3"/>
      <c r="IR9668" s="3"/>
      <c r="IS9668" s="3"/>
    </row>
    <row r="9669" spans="1:253" s="2" customFormat="1" ht="16.5">
      <c r="A9669" s="250"/>
      <c r="B9669" s="250"/>
      <c r="C9669" s="250"/>
      <c r="D9669" s="250"/>
      <c r="E9669" s="250"/>
      <c r="F9669" s="250"/>
      <c r="G9669" s="3"/>
      <c r="H9669" s="3"/>
      <c r="I9669" s="3"/>
      <c r="J9669" s="3"/>
      <c r="K9669" s="3"/>
      <c r="L9669" s="3"/>
      <c r="IK9669" s="3"/>
      <c r="IL9669" s="3"/>
      <c r="IM9669" s="3"/>
      <c r="IN9669" s="3"/>
      <c r="IO9669" s="3"/>
      <c r="IP9669" s="3"/>
      <c r="IQ9669" s="3"/>
      <c r="IR9669" s="3"/>
      <c r="IS9669" s="3"/>
    </row>
    <row r="9670" spans="1:253" s="2" customFormat="1" ht="16.5">
      <c r="A9670" s="250"/>
      <c r="B9670" s="250"/>
      <c r="C9670" s="250"/>
      <c r="D9670" s="250"/>
      <c r="E9670" s="250"/>
      <c r="F9670" s="250"/>
      <c r="G9670" s="3"/>
      <c r="H9670" s="3"/>
      <c r="I9670" s="3"/>
      <c r="J9670" s="3"/>
      <c r="K9670" s="3"/>
      <c r="L9670" s="3"/>
      <c r="IK9670" s="3"/>
      <c r="IL9670" s="3"/>
      <c r="IM9670" s="3"/>
      <c r="IN9670" s="3"/>
      <c r="IO9670" s="3"/>
      <c r="IP9670" s="3"/>
      <c r="IQ9670" s="3"/>
      <c r="IR9670" s="3"/>
      <c r="IS9670" s="3"/>
    </row>
    <row r="9671" spans="1:253" s="2" customFormat="1" ht="16.5">
      <c r="A9671" s="250"/>
      <c r="B9671" s="250"/>
      <c r="C9671" s="250"/>
      <c r="D9671" s="250"/>
      <c r="E9671" s="250"/>
      <c r="F9671" s="250"/>
      <c r="G9671" s="3"/>
      <c r="H9671" s="3"/>
      <c r="I9671" s="3"/>
      <c r="J9671" s="3"/>
      <c r="K9671" s="3"/>
      <c r="L9671" s="3"/>
      <c r="IK9671" s="3"/>
      <c r="IL9671" s="3"/>
      <c r="IM9671" s="3"/>
      <c r="IN9671" s="3"/>
      <c r="IO9671" s="3"/>
      <c r="IP9671" s="3"/>
      <c r="IQ9671" s="3"/>
      <c r="IR9671" s="3"/>
      <c r="IS9671" s="3"/>
    </row>
    <row r="9672" spans="1:253" s="2" customFormat="1" ht="16.5">
      <c r="A9672" s="250"/>
      <c r="B9672" s="250"/>
      <c r="C9672" s="250"/>
      <c r="D9672" s="250"/>
      <c r="E9672" s="250"/>
      <c r="F9672" s="250"/>
      <c r="G9672" s="3"/>
      <c r="H9672" s="3"/>
      <c r="I9672" s="3"/>
      <c r="J9672" s="3"/>
      <c r="K9672" s="3"/>
      <c r="L9672" s="3"/>
      <c r="IK9672" s="3"/>
      <c r="IL9672" s="3"/>
      <c r="IM9672" s="3"/>
      <c r="IN9672" s="3"/>
      <c r="IO9672" s="3"/>
      <c r="IP9672" s="3"/>
      <c r="IQ9672" s="3"/>
      <c r="IR9672" s="3"/>
      <c r="IS9672" s="3"/>
    </row>
    <row r="9673" spans="1:253" s="2" customFormat="1" ht="16.5">
      <c r="A9673" s="250"/>
      <c r="B9673" s="250"/>
      <c r="C9673" s="250"/>
      <c r="D9673" s="250"/>
      <c r="E9673" s="250"/>
      <c r="F9673" s="250"/>
      <c r="G9673" s="3"/>
      <c r="H9673" s="3"/>
      <c r="I9673" s="3"/>
      <c r="J9673" s="3"/>
      <c r="K9673" s="3"/>
      <c r="L9673" s="3"/>
      <c r="IK9673" s="3"/>
      <c r="IL9673" s="3"/>
      <c r="IM9673" s="3"/>
      <c r="IN9673" s="3"/>
      <c r="IO9673" s="3"/>
      <c r="IP9673" s="3"/>
      <c r="IQ9673" s="3"/>
      <c r="IR9673" s="3"/>
      <c r="IS9673" s="3"/>
    </row>
    <row r="9674" spans="1:253" s="2" customFormat="1" ht="16.5">
      <c r="A9674" s="250"/>
      <c r="B9674" s="250"/>
      <c r="C9674" s="250"/>
      <c r="D9674" s="250"/>
      <c r="E9674" s="250"/>
      <c r="F9674" s="250"/>
      <c r="G9674" s="3"/>
      <c r="H9674" s="3"/>
      <c r="I9674" s="3"/>
      <c r="J9674" s="3"/>
      <c r="K9674" s="3"/>
      <c r="L9674" s="3"/>
      <c r="IK9674" s="3"/>
      <c r="IL9674" s="3"/>
      <c r="IM9674" s="3"/>
      <c r="IN9674" s="3"/>
      <c r="IO9674" s="3"/>
      <c r="IP9674" s="3"/>
      <c r="IQ9674" s="3"/>
      <c r="IR9674" s="3"/>
      <c r="IS9674" s="3"/>
    </row>
    <row r="9675" spans="1:253" s="2" customFormat="1" ht="16.5">
      <c r="A9675" s="250"/>
      <c r="B9675" s="250"/>
      <c r="C9675" s="250"/>
      <c r="D9675" s="250"/>
      <c r="E9675" s="250"/>
      <c r="F9675" s="250"/>
      <c r="G9675" s="3"/>
      <c r="H9675" s="3"/>
      <c r="I9675" s="3"/>
      <c r="J9675" s="3"/>
      <c r="K9675" s="3"/>
      <c r="L9675" s="3"/>
      <c r="IK9675" s="3"/>
      <c r="IL9675" s="3"/>
      <c r="IM9675" s="3"/>
      <c r="IN9675" s="3"/>
      <c r="IO9675" s="3"/>
      <c r="IP9675" s="3"/>
      <c r="IQ9675" s="3"/>
      <c r="IR9675" s="3"/>
      <c r="IS9675" s="3"/>
    </row>
    <row r="9676" spans="1:253" s="2" customFormat="1" ht="16.5">
      <c r="A9676" s="250"/>
      <c r="B9676" s="250"/>
      <c r="C9676" s="250"/>
      <c r="D9676" s="250"/>
      <c r="E9676" s="250"/>
      <c r="F9676" s="250"/>
      <c r="G9676" s="3"/>
      <c r="H9676" s="3"/>
      <c r="I9676" s="3"/>
      <c r="J9676" s="3"/>
      <c r="K9676" s="3"/>
      <c r="L9676" s="3"/>
      <c r="IK9676" s="3"/>
      <c r="IL9676" s="3"/>
      <c r="IM9676" s="3"/>
      <c r="IN9676" s="3"/>
      <c r="IO9676" s="3"/>
      <c r="IP9676" s="3"/>
      <c r="IQ9676" s="3"/>
      <c r="IR9676" s="3"/>
      <c r="IS9676" s="3"/>
    </row>
    <row r="9677" spans="1:253" s="2" customFormat="1" ht="16.5">
      <c r="A9677" s="250"/>
      <c r="B9677" s="250"/>
      <c r="C9677" s="250"/>
      <c r="D9677" s="250"/>
      <c r="E9677" s="250"/>
      <c r="F9677" s="250"/>
      <c r="G9677" s="3"/>
      <c r="H9677" s="3"/>
      <c r="I9677" s="3"/>
      <c r="J9677" s="3"/>
      <c r="K9677" s="3"/>
      <c r="L9677" s="3"/>
      <c r="IK9677" s="3"/>
      <c r="IL9677" s="3"/>
      <c r="IM9677" s="3"/>
      <c r="IN9677" s="3"/>
      <c r="IO9677" s="3"/>
      <c r="IP9677" s="3"/>
      <c r="IQ9677" s="3"/>
      <c r="IR9677" s="3"/>
      <c r="IS9677" s="3"/>
    </row>
    <row r="9678" spans="1:253" s="2" customFormat="1" ht="16.5">
      <c r="A9678" s="250"/>
      <c r="B9678" s="250"/>
      <c r="C9678" s="250"/>
      <c r="D9678" s="250"/>
      <c r="E9678" s="250"/>
      <c r="F9678" s="250"/>
      <c r="G9678" s="3"/>
      <c r="H9678" s="3"/>
      <c r="I9678" s="3"/>
      <c r="J9678" s="3"/>
      <c r="K9678" s="3"/>
      <c r="L9678" s="3"/>
      <c r="IK9678" s="3"/>
      <c r="IL9678" s="3"/>
      <c r="IM9678" s="3"/>
      <c r="IN9678" s="3"/>
      <c r="IO9678" s="3"/>
      <c r="IP9678" s="3"/>
      <c r="IQ9678" s="3"/>
      <c r="IR9678" s="3"/>
      <c r="IS9678" s="3"/>
    </row>
    <row r="9679" spans="1:253" s="2" customFormat="1" ht="16.5">
      <c r="A9679" s="250"/>
      <c r="B9679" s="250"/>
      <c r="C9679" s="250"/>
      <c r="D9679" s="250"/>
      <c r="E9679" s="250"/>
      <c r="F9679" s="250"/>
      <c r="G9679" s="3"/>
      <c r="H9679" s="3"/>
      <c r="I9679" s="3"/>
      <c r="J9679" s="3"/>
      <c r="K9679" s="3"/>
      <c r="L9679" s="3"/>
      <c r="IK9679" s="3"/>
      <c r="IL9679" s="3"/>
      <c r="IM9679" s="3"/>
      <c r="IN9679" s="3"/>
      <c r="IO9679" s="3"/>
      <c r="IP9679" s="3"/>
      <c r="IQ9679" s="3"/>
      <c r="IR9679" s="3"/>
      <c r="IS9679" s="3"/>
    </row>
    <row r="9680" spans="1:253" s="2" customFormat="1" ht="16.5">
      <c r="A9680" s="250"/>
      <c r="B9680" s="250"/>
      <c r="C9680" s="250"/>
      <c r="D9680" s="250"/>
      <c r="E9680" s="250"/>
      <c r="F9680" s="250"/>
      <c r="G9680" s="3"/>
      <c r="H9680" s="3"/>
      <c r="I9680" s="3"/>
      <c r="J9680" s="3"/>
      <c r="K9680" s="3"/>
      <c r="L9680" s="3"/>
      <c r="IK9680" s="3"/>
      <c r="IL9680" s="3"/>
      <c r="IM9680" s="3"/>
      <c r="IN9680" s="3"/>
      <c r="IO9680" s="3"/>
      <c r="IP9680" s="3"/>
      <c r="IQ9680" s="3"/>
      <c r="IR9680" s="3"/>
      <c r="IS9680" s="3"/>
    </row>
    <row r="9681" spans="1:253" s="2" customFormat="1" ht="16.5">
      <c r="A9681" s="250"/>
      <c r="B9681" s="250"/>
      <c r="C9681" s="250"/>
      <c r="D9681" s="250"/>
      <c r="E9681" s="250"/>
      <c r="F9681" s="250"/>
      <c r="G9681" s="3"/>
      <c r="H9681" s="3"/>
      <c r="I9681" s="3"/>
      <c r="J9681" s="3"/>
      <c r="K9681" s="3"/>
      <c r="L9681" s="3"/>
      <c r="IK9681" s="3"/>
      <c r="IL9681" s="3"/>
      <c r="IM9681" s="3"/>
      <c r="IN9681" s="3"/>
      <c r="IO9681" s="3"/>
      <c r="IP9681" s="3"/>
      <c r="IQ9681" s="3"/>
      <c r="IR9681" s="3"/>
      <c r="IS9681" s="3"/>
    </row>
    <row r="9682" spans="1:253" s="2" customFormat="1" ht="16.5">
      <c r="A9682" s="250"/>
      <c r="B9682" s="250"/>
      <c r="C9682" s="250"/>
      <c r="D9682" s="250"/>
      <c r="E9682" s="250"/>
      <c r="F9682" s="250"/>
      <c r="G9682" s="3"/>
      <c r="H9682" s="3"/>
      <c r="I9682" s="3"/>
      <c r="J9682" s="3"/>
      <c r="K9682" s="3"/>
      <c r="L9682" s="3"/>
      <c r="IK9682" s="3"/>
      <c r="IL9682" s="3"/>
      <c r="IM9682" s="3"/>
      <c r="IN9682" s="3"/>
      <c r="IO9682" s="3"/>
      <c r="IP9682" s="3"/>
      <c r="IQ9682" s="3"/>
      <c r="IR9682" s="3"/>
      <c r="IS9682" s="3"/>
    </row>
    <row r="9683" spans="1:253" s="2" customFormat="1" ht="16.5">
      <c r="A9683" s="250"/>
      <c r="B9683" s="250"/>
      <c r="C9683" s="250"/>
      <c r="D9683" s="250"/>
      <c r="E9683" s="250"/>
      <c r="F9683" s="250"/>
      <c r="G9683" s="3"/>
      <c r="H9683" s="3"/>
      <c r="I9683" s="3"/>
      <c r="J9683" s="3"/>
      <c r="K9683" s="3"/>
      <c r="L9683" s="3"/>
      <c r="IK9683" s="3"/>
      <c r="IL9683" s="3"/>
      <c r="IM9683" s="3"/>
      <c r="IN9683" s="3"/>
      <c r="IO9683" s="3"/>
      <c r="IP9683" s="3"/>
      <c r="IQ9683" s="3"/>
      <c r="IR9683" s="3"/>
      <c r="IS9683" s="3"/>
    </row>
    <row r="9684" spans="1:253" s="2" customFormat="1" ht="16.5">
      <c r="A9684" s="250"/>
      <c r="B9684" s="250"/>
      <c r="C9684" s="250"/>
      <c r="D9684" s="250"/>
      <c r="E9684" s="250"/>
      <c r="F9684" s="250"/>
      <c r="G9684" s="3"/>
      <c r="H9684" s="3"/>
      <c r="I9684" s="3"/>
      <c r="J9684" s="3"/>
      <c r="K9684" s="3"/>
      <c r="L9684" s="3"/>
      <c r="IK9684" s="3"/>
      <c r="IL9684" s="3"/>
      <c r="IM9684" s="3"/>
      <c r="IN9684" s="3"/>
      <c r="IO9684" s="3"/>
      <c r="IP9684" s="3"/>
      <c r="IQ9684" s="3"/>
      <c r="IR9684" s="3"/>
      <c r="IS9684" s="3"/>
    </row>
    <row r="9685" spans="1:253" s="2" customFormat="1" ht="16.5">
      <c r="A9685" s="250"/>
      <c r="B9685" s="250"/>
      <c r="C9685" s="250"/>
      <c r="D9685" s="250"/>
      <c r="E9685" s="250"/>
      <c r="F9685" s="250"/>
      <c r="G9685" s="3"/>
      <c r="H9685" s="3"/>
      <c r="I9685" s="3"/>
      <c r="J9685" s="3"/>
      <c r="K9685" s="3"/>
      <c r="L9685" s="3"/>
      <c r="IK9685" s="3"/>
      <c r="IL9685" s="3"/>
      <c r="IM9685" s="3"/>
      <c r="IN9685" s="3"/>
      <c r="IO9685" s="3"/>
      <c r="IP9685" s="3"/>
      <c r="IQ9685" s="3"/>
      <c r="IR9685" s="3"/>
      <c r="IS9685" s="3"/>
    </row>
    <row r="9686" spans="1:253" s="2" customFormat="1" ht="16.5">
      <c r="A9686" s="250"/>
      <c r="B9686" s="250"/>
      <c r="C9686" s="250"/>
      <c r="D9686" s="250"/>
      <c r="E9686" s="250"/>
      <c r="F9686" s="250"/>
      <c r="G9686" s="3"/>
      <c r="H9686" s="3"/>
      <c r="I9686" s="3"/>
      <c r="J9686" s="3"/>
      <c r="K9686" s="3"/>
      <c r="L9686" s="3"/>
      <c r="IK9686" s="3"/>
      <c r="IL9686" s="3"/>
      <c r="IM9686" s="3"/>
      <c r="IN9686" s="3"/>
      <c r="IO9686" s="3"/>
      <c r="IP9686" s="3"/>
      <c r="IQ9686" s="3"/>
      <c r="IR9686" s="3"/>
      <c r="IS9686" s="3"/>
    </row>
    <row r="9687" spans="1:253" s="2" customFormat="1" ht="16.5">
      <c r="A9687" s="250"/>
      <c r="B9687" s="250"/>
      <c r="C9687" s="250"/>
      <c r="D9687" s="250"/>
      <c r="E9687" s="250"/>
      <c r="F9687" s="250"/>
      <c r="G9687" s="3"/>
      <c r="H9687" s="3"/>
      <c r="I9687" s="3"/>
      <c r="J9687" s="3"/>
      <c r="K9687" s="3"/>
      <c r="L9687" s="3"/>
      <c r="IK9687" s="3"/>
      <c r="IL9687" s="3"/>
      <c r="IM9687" s="3"/>
      <c r="IN9687" s="3"/>
      <c r="IO9687" s="3"/>
      <c r="IP9687" s="3"/>
      <c r="IQ9687" s="3"/>
      <c r="IR9687" s="3"/>
      <c r="IS9687" s="3"/>
    </row>
    <row r="9688" spans="1:253" s="2" customFormat="1" ht="16.5">
      <c r="A9688" s="250"/>
      <c r="B9688" s="250"/>
      <c r="C9688" s="250"/>
      <c r="D9688" s="250"/>
      <c r="E9688" s="250"/>
      <c r="F9688" s="250"/>
      <c r="G9688" s="3"/>
      <c r="H9688" s="3"/>
      <c r="I9688" s="3"/>
      <c r="J9688" s="3"/>
      <c r="K9688" s="3"/>
      <c r="L9688" s="3"/>
      <c r="IK9688" s="3"/>
      <c r="IL9688" s="3"/>
      <c r="IM9688" s="3"/>
      <c r="IN9688" s="3"/>
      <c r="IO9688" s="3"/>
      <c r="IP9688" s="3"/>
      <c r="IQ9688" s="3"/>
      <c r="IR9688" s="3"/>
      <c r="IS9688" s="3"/>
    </row>
    <row r="9689" spans="1:253" s="2" customFormat="1" ht="16.5">
      <c r="A9689" s="250"/>
      <c r="B9689" s="250"/>
      <c r="C9689" s="250"/>
      <c r="D9689" s="250"/>
      <c r="E9689" s="250"/>
      <c r="F9689" s="250"/>
      <c r="G9689" s="3"/>
      <c r="H9689" s="3"/>
      <c r="I9689" s="3"/>
      <c r="J9689" s="3"/>
      <c r="K9689" s="3"/>
      <c r="L9689" s="3"/>
      <c r="IK9689" s="3"/>
      <c r="IL9689" s="3"/>
      <c r="IM9689" s="3"/>
      <c r="IN9689" s="3"/>
      <c r="IO9689" s="3"/>
      <c r="IP9689" s="3"/>
      <c r="IQ9689" s="3"/>
      <c r="IR9689" s="3"/>
      <c r="IS9689" s="3"/>
    </row>
    <row r="9690" spans="1:253" s="2" customFormat="1" ht="16.5">
      <c r="A9690" s="250"/>
      <c r="B9690" s="250"/>
      <c r="C9690" s="250"/>
      <c r="D9690" s="250"/>
      <c r="E9690" s="250"/>
      <c r="F9690" s="250"/>
      <c r="G9690" s="3"/>
      <c r="H9690" s="3"/>
      <c r="I9690" s="3"/>
      <c r="J9690" s="3"/>
      <c r="K9690" s="3"/>
      <c r="L9690" s="3"/>
      <c r="IK9690" s="3"/>
      <c r="IL9690" s="3"/>
      <c r="IM9690" s="3"/>
      <c r="IN9690" s="3"/>
      <c r="IO9690" s="3"/>
      <c r="IP9690" s="3"/>
      <c r="IQ9690" s="3"/>
      <c r="IR9690" s="3"/>
      <c r="IS9690" s="3"/>
    </row>
    <row r="9691" spans="1:253" s="2" customFormat="1" ht="16.5">
      <c r="A9691" s="250"/>
      <c r="B9691" s="250"/>
      <c r="C9691" s="250"/>
      <c r="D9691" s="250"/>
      <c r="E9691" s="250"/>
      <c r="F9691" s="250"/>
      <c r="G9691" s="3"/>
      <c r="H9691" s="3"/>
      <c r="I9691" s="3"/>
      <c r="J9691" s="3"/>
      <c r="K9691" s="3"/>
      <c r="L9691" s="3"/>
      <c r="IK9691" s="3"/>
      <c r="IL9691" s="3"/>
      <c r="IM9691" s="3"/>
      <c r="IN9691" s="3"/>
      <c r="IO9691" s="3"/>
      <c r="IP9691" s="3"/>
      <c r="IQ9691" s="3"/>
      <c r="IR9691" s="3"/>
      <c r="IS9691" s="3"/>
    </row>
    <row r="9692" spans="1:253" s="2" customFormat="1" ht="16.5">
      <c r="A9692" s="250"/>
      <c r="B9692" s="250"/>
      <c r="C9692" s="250"/>
      <c r="D9692" s="250"/>
      <c r="E9692" s="250"/>
      <c r="F9692" s="250"/>
      <c r="G9692" s="3"/>
      <c r="H9692" s="3"/>
      <c r="I9692" s="3"/>
      <c r="J9692" s="3"/>
      <c r="K9692" s="3"/>
      <c r="L9692" s="3"/>
      <c r="IK9692" s="3"/>
      <c r="IL9692" s="3"/>
      <c r="IM9692" s="3"/>
      <c r="IN9692" s="3"/>
      <c r="IO9692" s="3"/>
      <c r="IP9692" s="3"/>
      <c r="IQ9692" s="3"/>
      <c r="IR9692" s="3"/>
      <c r="IS9692" s="3"/>
    </row>
    <row r="9693" spans="1:253" s="2" customFormat="1" ht="16.5">
      <c r="A9693" s="250"/>
      <c r="B9693" s="250"/>
      <c r="C9693" s="250"/>
      <c r="D9693" s="250"/>
      <c r="E9693" s="250"/>
      <c r="F9693" s="250"/>
      <c r="G9693" s="3"/>
      <c r="H9693" s="3"/>
      <c r="I9693" s="3"/>
      <c r="J9693" s="3"/>
      <c r="K9693" s="3"/>
      <c r="L9693" s="3"/>
      <c r="IK9693" s="3"/>
      <c r="IL9693" s="3"/>
      <c r="IM9693" s="3"/>
      <c r="IN9693" s="3"/>
      <c r="IO9693" s="3"/>
      <c r="IP9693" s="3"/>
      <c r="IQ9693" s="3"/>
      <c r="IR9693" s="3"/>
      <c r="IS9693" s="3"/>
    </row>
    <row r="9694" spans="1:253" s="2" customFormat="1" ht="16.5">
      <c r="A9694" s="250"/>
      <c r="B9694" s="250"/>
      <c r="C9694" s="250"/>
      <c r="D9694" s="250"/>
      <c r="E9694" s="250"/>
      <c r="F9694" s="250"/>
      <c r="G9694" s="3"/>
      <c r="H9694" s="3"/>
      <c r="I9694" s="3"/>
      <c r="J9694" s="3"/>
      <c r="K9694" s="3"/>
      <c r="L9694" s="3"/>
      <c r="IK9694" s="3"/>
      <c r="IL9694" s="3"/>
      <c r="IM9694" s="3"/>
      <c r="IN9694" s="3"/>
      <c r="IO9694" s="3"/>
      <c r="IP9694" s="3"/>
      <c r="IQ9694" s="3"/>
      <c r="IR9694" s="3"/>
      <c r="IS9694" s="3"/>
    </row>
    <row r="9695" spans="1:253" s="2" customFormat="1" ht="16.5">
      <c r="A9695" s="250"/>
      <c r="B9695" s="250"/>
      <c r="C9695" s="250"/>
      <c r="D9695" s="250"/>
      <c r="E9695" s="250"/>
      <c r="F9695" s="250"/>
      <c r="G9695" s="3"/>
      <c r="H9695" s="3"/>
      <c r="I9695" s="3"/>
      <c r="J9695" s="3"/>
      <c r="K9695" s="3"/>
      <c r="L9695" s="3"/>
      <c r="IK9695" s="3"/>
      <c r="IL9695" s="3"/>
      <c r="IM9695" s="3"/>
      <c r="IN9695" s="3"/>
      <c r="IO9695" s="3"/>
      <c r="IP9695" s="3"/>
      <c r="IQ9695" s="3"/>
      <c r="IR9695" s="3"/>
      <c r="IS9695" s="3"/>
    </row>
    <row r="9696" spans="1:253" s="2" customFormat="1" ht="16.5">
      <c r="A9696" s="250"/>
      <c r="B9696" s="250"/>
      <c r="C9696" s="250"/>
      <c r="D9696" s="250"/>
      <c r="E9696" s="250"/>
      <c r="F9696" s="250"/>
      <c r="G9696" s="3"/>
      <c r="H9696" s="3"/>
      <c r="I9696" s="3"/>
      <c r="J9696" s="3"/>
      <c r="K9696" s="3"/>
      <c r="L9696" s="3"/>
      <c r="IK9696" s="3"/>
      <c r="IL9696" s="3"/>
      <c r="IM9696" s="3"/>
      <c r="IN9696" s="3"/>
      <c r="IO9696" s="3"/>
      <c r="IP9696" s="3"/>
      <c r="IQ9696" s="3"/>
      <c r="IR9696" s="3"/>
      <c r="IS9696" s="3"/>
    </row>
    <row r="9697" spans="1:253" s="2" customFormat="1" ht="16.5">
      <c r="A9697" s="250"/>
      <c r="B9697" s="250"/>
      <c r="C9697" s="250"/>
      <c r="D9697" s="250"/>
      <c r="E9697" s="250"/>
      <c r="F9697" s="250"/>
      <c r="G9697" s="3"/>
      <c r="H9697" s="3"/>
      <c r="I9697" s="3"/>
      <c r="J9697" s="3"/>
      <c r="K9697" s="3"/>
      <c r="L9697" s="3"/>
      <c r="IK9697" s="3"/>
      <c r="IL9697" s="3"/>
      <c r="IM9697" s="3"/>
      <c r="IN9697" s="3"/>
      <c r="IO9697" s="3"/>
      <c r="IP9697" s="3"/>
      <c r="IQ9697" s="3"/>
      <c r="IR9697" s="3"/>
      <c r="IS9697" s="3"/>
    </row>
    <row r="9698" spans="1:253" s="2" customFormat="1" ht="16.5">
      <c r="A9698" s="250"/>
      <c r="B9698" s="250"/>
      <c r="C9698" s="250"/>
      <c r="D9698" s="250"/>
      <c r="E9698" s="250"/>
      <c r="F9698" s="250"/>
      <c r="G9698" s="3"/>
      <c r="H9698" s="3"/>
      <c r="I9698" s="3"/>
      <c r="J9698" s="3"/>
      <c r="K9698" s="3"/>
      <c r="L9698" s="3"/>
      <c r="IK9698" s="3"/>
      <c r="IL9698" s="3"/>
      <c r="IM9698" s="3"/>
      <c r="IN9698" s="3"/>
      <c r="IO9698" s="3"/>
      <c r="IP9698" s="3"/>
      <c r="IQ9698" s="3"/>
      <c r="IR9698" s="3"/>
      <c r="IS9698" s="3"/>
    </row>
    <row r="9699" spans="1:253" s="2" customFormat="1" ht="16.5">
      <c r="A9699" s="250"/>
      <c r="B9699" s="250"/>
      <c r="C9699" s="250"/>
      <c r="D9699" s="250"/>
      <c r="E9699" s="250"/>
      <c r="F9699" s="250"/>
      <c r="G9699" s="3"/>
      <c r="H9699" s="3"/>
      <c r="I9699" s="3"/>
      <c r="J9699" s="3"/>
      <c r="K9699" s="3"/>
      <c r="L9699" s="3"/>
      <c r="IK9699" s="3"/>
      <c r="IL9699" s="3"/>
      <c r="IM9699" s="3"/>
      <c r="IN9699" s="3"/>
      <c r="IO9699" s="3"/>
      <c r="IP9699" s="3"/>
      <c r="IQ9699" s="3"/>
      <c r="IR9699" s="3"/>
      <c r="IS9699" s="3"/>
    </row>
    <row r="9700" spans="1:253" s="2" customFormat="1" ht="16.5">
      <c r="A9700" s="250"/>
      <c r="B9700" s="250"/>
      <c r="C9700" s="250"/>
      <c r="D9700" s="250"/>
      <c r="E9700" s="250"/>
      <c r="F9700" s="250"/>
      <c r="G9700" s="3"/>
      <c r="H9700" s="3"/>
      <c r="I9700" s="3"/>
      <c r="J9700" s="3"/>
      <c r="K9700" s="3"/>
      <c r="L9700" s="3"/>
      <c r="IK9700" s="3"/>
      <c r="IL9700" s="3"/>
      <c r="IM9700" s="3"/>
      <c r="IN9700" s="3"/>
      <c r="IO9700" s="3"/>
      <c r="IP9700" s="3"/>
      <c r="IQ9700" s="3"/>
      <c r="IR9700" s="3"/>
      <c r="IS9700" s="3"/>
    </row>
    <row r="9701" spans="1:253" s="2" customFormat="1" ht="16.5">
      <c r="A9701" s="250"/>
      <c r="B9701" s="250"/>
      <c r="C9701" s="250"/>
      <c r="D9701" s="250"/>
      <c r="E9701" s="250"/>
      <c r="F9701" s="250"/>
      <c r="G9701" s="3"/>
      <c r="H9701" s="3"/>
      <c r="I9701" s="3"/>
      <c r="J9701" s="3"/>
      <c r="K9701" s="3"/>
      <c r="L9701" s="3"/>
      <c r="IK9701" s="3"/>
      <c r="IL9701" s="3"/>
      <c r="IM9701" s="3"/>
      <c r="IN9701" s="3"/>
      <c r="IO9701" s="3"/>
      <c r="IP9701" s="3"/>
      <c r="IQ9701" s="3"/>
      <c r="IR9701" s="3"/>
      <c r="IS9701" s="3"/>
    </row>
    <row r="9702" spans="1:253" s="2" customFormat="1" ht="16.5">
      <c r="A9702" s="250"/>
      <c r="B9702" s="250"/>
      <c r="C9702" s="250"/>
      <c r="D9702" s="250"/>
      <c r="E9702" s="250"/>
      <c r="F9702" s="250"/>
      <c r="G9702" s="3"/>
      <c r="H9702" s="3"/>
      <c r="I9702" s="3"/>
      <c r="J9702" s="3"/>
      <c r="K9702" s="3"/>
      <c r="L9702" s="3"/>
      <c r="IK9702" s="3"/>
      <c r="IL9702" s="3"/>
      <c r="IM9702" s="3"/>
      <c r="IN9702" s="3"/>
      <c r="IO9702" s="3"/>
      <c r="IP9702" s="3"/>
      <c r="IQ9702" s="3"/>
      <c r="IR9702" s="3"/>
      <c r="IS9702" s="3"/>
    </row>
    <row r="9703" spans="1:253" s="2" customFormat="1" ht="16.5">
      <c r="A9703" s="250"/>
      <c r="B9703" s="250"/>
      <c r="C9703" s="250"/>
      <c r="D9703" s="250"/>
      <c r="E9703" s="250"/>
      <c r="F9703" s="250"/>
      <c r="G9703" s="3"/>
      <c r="H9703" s="3"/>
      <c r="I9703" s="3"/>
      <c r="J9703" s="3"/>
      <c r="K9703" s="3"/>
      <c r="L9703" s="3"/>
      <c r="IK9703" s="3"/>
      <c r="IL9703" s="3"/>
      <c r="IM9703" s="3"/>
      <c r="IN9703" s="3"/>
      <c r="IO9703" s="3"/>
      <c r="IP9703" s="3"/>
      <c r="IQ9703" s="3"/>
      <c r="IR9703" s="3"/>
      <c r="IS9703" s="3"/>
    </row>
    <row r="9704" spans="1:253" s="2" customFormat="1" ht="16.5">
      <c r="A9704" s="250"/>
      <c r="B9704" s="250"/>
      <c r="C9704" s="250"/>
      <c r="D9704" s="250"/>
      <c r="E9704" s="250"/>
      <c r="F9704" s="250"/>
      <c r="G9704" s="3"/>
      <c r="H9704" s="3"/>
      <c r="I9704" s="3"/>
      <c r="J9704" s="3"/>
      <c r="K9704" s="3"/>
      <c r="L9704" s="3"/>
      <c r="IK9704" s="3"/>
      <c r="IL9704" s="3"/>
      <c r="IM9704" s="3"/>
      <c r="IN9704" s="3"/>
      <c r="IO9704" s="3"/>
      <c r="IP9704" s="3"/>
      <c r="IQ9704" s="3"/>
      <c r="IR9704" s="3"/>
      <c r="IS9704" s="3"/>
    </row>
    <row r="9705" spans="1:253" s="2" customFormat="1" ht="16.5">
      <c r="A9705" s="250"/>
      <c r="B9705" s="250"/>
      <c r="C9705" s="250"/>
      <c r="D9705" s="250"/>
      <c r="E9705" s="250"/>
      <c r="F9705" s="250"/>
      <c r="G9705" s="3"/>
      <c r="H9705" s="3"/>
      <c r="I9705" s="3"/>
      <c r="J9705" s="3"/>
      <c r="K9705" s="3"/>
      <c r="L9705" s="3"/>
      <c r="IK9705" s="3"/>
      <c r="IL9705" s="3"/>
      <c r="IM9705" s="3"/>
      <c r="IN9705" s="3"/>
      <c r="IO9705" s="3"/>
      <c r="IP9705" s="3"/>
      <c r="IQ9705" s="3"/>
      <c r="IR9705" s="3"/>
      <c r="IS9705" s="3"/>
    </row>
    <row r="9706" spans="1:253" s="2" customFormat="1" ht="16.5">
      <c r="A9706" s="250"/>
      <c r="B9706" s="250"/>
      <c r="C9706" s="250"/>
      <c r="D9706" s="250"/>
      <c r="E9706" s="250"/>
      <c r="F9706" s="250"/>
      <c r="G9706" s="3"/>
      <c r="H9706" s="3"/>
      <c r="I9706" s="3"/>
      <c r="J9706" s="3"/>
      <c r="K9706" s="3"/>
      <c r="L9706" s="3"/>
      <c r="IK9706" s="3"/>
      <c r="IL9706" s="3"/>
      <c r="IM9706" s="3"/>
      <c r="IN9706" s="3"/>
      <c r="IO9706" s="3"/>
      <c r="IP9706" s="3"/>
      <c r="IQ9706" s="3"/>
      <c r="IR9706" s="3"/>
      <c r="IS9706" s="3"/>
    </row>
    <row r="9707" spans="1:253" s="2" customFormat="1" ht="16.5">
      <c r="A9707" s="250"/>
      <c r="B9707" s="250"/>
      <c r="C9707" s="250"/>
      <c r="D9707" s="250"/>
      <c r="E9707" s="250"/>
      <c r="F9707" s="250"/>
      <c r="G9707" s="3"/>
      <c r="H9707" s="3"/>
      <c r="I9707" s="3"/>
      <c r="J9707" s="3"/>
      <c r="K9707" s="3"/>
      <c r="L9707" s="3"/>
      <c r="IK9707" s="3"/>
      <c r="IL9707" s="3"/>
      <c r="IM9707" s="3"/>
      <c r="IN9707" s="3"/>
      <c r="IO9707" s="3"/>
      <c r="IP9707" s="3"/>
      <c r="IQ9707" s="3"/>
      <c r="IR9707" s="3"/>
      <c r="IS9707" s="3"/>
    </row>
    <row r="9708" spans="1:253" s="2" customFormat="1" ht="16.5">
      <c r="A9708" s="250"/>
      <c r="B9708" s="250"/>
      <c r="C9708" s="250"/>
      <c r="D9708" s="250"/>
      <c r="E9708" s="250"/>
      <c r="F9708" s="250"/>
      <c r="G9708" s="3"/>
      <c r="H9708" s="3"/>
      <c r="I9708" s="3"/>
      <c r="J9708" s="3"/>
      <c r="K9708" s="3"/>
      <c r="L9708" s="3"/>
      <c r="IK9708" s="3"/>
      <c r="IL9708" s="3"/>
      <c r="IM9708" s="3"/>
      <c r="IN9708" s="3"/>
      <c r="IO9708" s="3"/>
      <c r="IP9708" s="3"/>
      <c r="IQ9708" s="3"/>
      <c r="IR9708" s="3"/>
      <c r="IS9708" s="3"/>
    </row>
    <row r="9709" spans="1:253" s="2" customFormat="1" ht="16.5">
      <c r="A9709" s="250"/>
      <c r="B9709" s="250"/>
      <c r="C9709" s="250"/>
      <c r="D9709" s="250"/>
      <c r="E9709" s="250"/>
      <c r="F9709" s="250"/>
      <c r="G9709" s="3"/>
      <c r="H9709" s="3"/>
      <c r="I9709" s="3"/>
      <c r="J9709" s="3"/>
      <c r="K9709" s="3"/>
      <c r="L9709" s="3"/>
      <c r="IK9709" s="3"/>
      <c r="IL9709" s="3"/>
      <c r="IM9709" s="3"/>
      <c r="IN9709" s="3"/>
      <c r="IO9709" s="3"/>
      <c r="IP9709" s="3"/>
      <c r="IQ9709" s="3"/>
      <c r="IR9709" s="3"/>
      <c r="IS9709" s="3"/>
    </row>
    <row r="9710" spans="1:253" s="2" customFormat="1" ht="16.5">
      <c r="A9710" s="250"/>
      <c r="B9710" s="250"/>
      <c r="C9710" s="250"/>
      <c r="D9710" s="250"/>
      <c r="E9710" s="250"/>
      <c r="F9710" s="250"/>
      <c r="G9710" s="3"/>
      <c r="H9710" s="3"/>
      <c r="I9710" s="3"/>
      <c r="J9710" s="3"/>
      <c r="K9710" s="3"/>
      <c r="L9710" s="3"/>
      <c r="IK9710" s="3"/>
      <c r="IL9710" s="3"/>
      <c r="IM9710" s="3"/>
      <c r="IN9710" s="3"/>
      <c r="IO9710" s="3"/>
      <c r="IP9710" s="3"/>
      <c r="IQ9710" s="3"/>
      <c r="IR9710" s="3"/>
      <c r="IS9710" s="3"/>
    </row>
    <row r="9711" spans="1:253" s="2" customFormat="1" ht="16.5">
      <c r="A9711" s="250"/>
      <c r="B9711" s="250"/>
      <c r="C9711" s="250"/>
      <c r="D9711" s="250"/>
      <c r="E9711" s="250"/>
      <c r="F9711" s="250"/>
      <c r="G9711" s="3"/>
      <c r="H9711" s="3"/>
      <c r="I9711" s="3"/>
      <c r="J9711" s="3"/>
      <c r="K9711" s="3"/>
      <c r="L9711" s="3"/>
      <c r="IK9711" s="3"/>
      <c r="IL9711" s="3"/>
      <c r="IM9711" s="3"/>
      <c r="IN9711" s="3"/>
      <c r="IO9711" s="3"/>
      <c r="IP9711" s="3"/>
      <c r="IQ9711" s="3"/>
      <c r="IR9711" s="3"/>
      <c r="IS9711" s="3"/>
    </row>
    <row r="9712" spans="1:253" s="2" customFormat="1" ht="16.5">
      <c r="A9712" s="250"/>
      <c r="B9712" s="250"/>
      <c r="C9712" s="250"/>
      <c r="D9712" s="250"/>
      <c r="E9712" s="250"/>
      <c r="F9712" s="250"/>
      <c r="G9712" s="3"/>
      <c r="H9712" s="3"/>
      <c r="I9712" s="3"/>
      <c r="J9712" s="3"/>
      <c r="K9712" s="3"/>
      <c r="L9712" s="3"/>
      <c r="IK9712" s="3"/>
      <c r="IL9712" s="3"/>
      <c r="IM9712" s="3"/>
      <c r="IN9712" s="3"/>
      <c r="IO9712" s="3"/>
      <c r="IP9712" s="3"/>
      <c r="IQ9712" s="3"/>
      <c r="IR9712" s="3"/>
      <c r="IS9712" s="3"/>
    </row>
    <row r="9713" spans="1:253" s="2" customFormat="1" ht="16.5">
      <c r="A9713" s="250"/>
      <c r="B9713" s="250"/>
      <c r="C9713" s="250"/>
      <c r="D9713" s="250"/>
      <c r="E9713" s="250"/>
      <c r="F9713" s="250"/>
      <c r="G9713" s="3"/>
      <c r="H9713" s="3"/>
      <c r="I9713" s="3"/>
      <c r="J9713" s="3"/>
      <c r="K9713" s="3"/>
      <c r="L9713" s="3"/>
      <c r="IK9713" s="3"/>
      <c r="IL9713" s="3"/>
      <c r="IM9713" s="3"/>
      <c r="IN9713" s="3"/>
      <c r="IO9713" s="3"/>
      <c r="IP9713" s="3"/>
      <c r="IQ9713" s="3"/>
      <c r="IR9713" s="3"/>
      <c r="IS9713" s="3"/>
    </row>
    <row r="9714" spans="1:253" s="2" customFormat="1" ht="16.5">
      <c r="A9714" s="250"/>
      <c r="B9714" s="250"/>
      <c r="C9714" s="250"/>
      <c r="D9714" s="250"/>
      <c r="E9714" s="250"/>
      <c r="F9714" s="250"/>
      <c r="G9714" s="3"/>
      <c r="H9714" s="3"/>
      <c r="I9714" s="3"/>
      <c r="J9714" s="3"/>
      <c r="K9714" s="3"/>
      <c r="L9714" s="3"/>
      <c r="IK9714" s="3"/>
      <c r="IL9714" s="3"/>
      <c r="IM9714" s="3"/>
      <c r="IN9714" s="3"/>
      <c r="IO9714" s="3"/>
      <c r="IP9714" s="3"/>
      <c r="IQ9714" s="3"/>
      <c r="IR9714" s="3"/>
      <c r="IS9714" s="3"/>
    </row>
    <row r="9715" spans="1:253" s="2" customFormat="1" ht="16.5">
      <c r="A9715" s="250"/>
      <c r="B9715" s="250"/>
      <c r="C9715" s="250"/>
      <c r="D9715" s="250"/>
      <c r="E9715" s="250"/>
      <c r="F9715" s="250"/>
      <c r="G9715" s="3"/>
      <c r="H9715" s="3"/>
      <c r="I9715" s="3"/>
      <c r="J9715" s="3"/>
      <c r="K9715" s="3"/>
      <c r="L9715" s="3"/>
      <c r="IK9715" s="3"/>
      <c r="IL9715" s="3"/>
      <c r="IM9715" s="3"/>
      <c r="IN9715" s="3"/>
      <c r="IO9715" s="3"/>
      <c r="IP9715" s="3"/>
      <c r="IQ9715" s="3"/>
      <c r="IR9715" s="3"/>
      <c r="IS9715" s="3"/>
    </row>
    <row r="9716" spans="1:253" s="2" customFormat="1" ht="16.5">
      <c r="A9716" s="250"/>
      <c r="B9716" s="250"/>
      <c r="C9716" s="250"/>
      <c r="D9716" s="250"/>
      <c r="E9716" s="250"/>
      <c r="F9716" s="250"/>
      <c r="G9716" s="3"/>
      <c r="H9716" s="3"/>
      <c r="I9716" s="3"/>
      <c r="J9716" s="3"/>
      <c r="K9716" s="3"/>
      <c r="L9716" s="3"/>
      <c r="IK9716" s="3"/>
      <c r="IL9716" s="3"/>
      <c r="IM9716" s="3"/>
      <c r="IN9716" s="3"/>
      <c r="IO9716" s="3"/>
      <c r="IP9716" s="3"/>
      <c r="IQ9716" s="3"/>
      <c r="IR9716" s="3"/>
      <c r="IS9716" s="3"/>
    </row>
    <row r="9717" spans="1:253" s="2" customFormat="1" ht="16.5">
      <c r="A9717" s="250"/>
      <c r="B9717" s="250"/>
      <c r="C9717" s="250"/>
      <c r="D9717" s="250"/>
      <c r="E9717" s="250"/>
      <c r="F9717" s="250"/>
      <c r="G9717" s="3"/>
      <c r="H9717" s="3"/>
      <c r="I9717" s="3"/>
      <c r="J9717" s="3"/>
      <c r="K9717" s="3"/>
      <c r="L9717" s="3"/>
      <c r="IK9717" s="3"/>
      <c r="IL9717" s="3"/>
      <c r="IM9717" s="3"/>
      <c r="IN9717" s="3"/>
      <c r="IO9717" s="3"/>
      <c r="IP9717" s="3"/>
      <c r="IQ9717" s="3"/>
      <c r="IR9717" s="3"/>
      <c r="IS9717" s="3"/>
    </row>
    <row r="9718" spans="1:253" s="2" customFormat="1" ht="16.5">
      <c r="A9718" s="250"/>
      <c r="B9718" s="250"/>
      <c r="C9718" s="250"/>
      <c r="D9718" s="250"/>
      <c r="E9718" s="250"/>
      <c r="F9718" s="250"/>
      <c r="G9718" s="3"/>
      <c r="H9718" s="3"/>
      <c r="I9718" s="3"/>
      <c r="J9718" s="3"/>
      <c r="K9718" s="3"/>
      <c r="L9718" s="3"/>
      <c r="IK9718" s="3"/>
      <c r="IL9718" s="3"/>
      <c r="IM9718" s="3"/>
      <c r="IN9718" s="3"/>
      <c r="IO9718" s="3"/>
      <c r="IP9718" s="3"/>
      <c r="IQ9718" s="3"/>
      <c r="IR9718" s="3"/>
      <c r="IS9718" s="3"/>
    </row>
    <row r="9719" spans="1:253" s="2" customFormat="1" ht="16.5">
      <c r="A9719" s="250"/>
      <c r="B9719" s="250"/>
      <c r="C9719" s="250"/>
      <c r="D9719" s="250"/>
      <c r="E9719" s="250"/>
      <c r="F9719" s="250"/>
      <c r="G9719" s="3"/>
      <c r="H9719" s="3"/>
      <c r="I9719" s="3"/>
      <c r="J9719" s="3"/>
      <c r="K9719" s="3"/>
      <c r="L9719" s="3"/>
      <c r="IK9719" s="3"/>
      <c r="IL9719" s="3"/>
      <c r="IM9719" s="3"/>
      <c r="IN9719" s="3"/>
      <c r="IO9719" s="3"/>
      <c r="IP9719" s="3"/>
      <c r="IQ9719" s="3"/>
      <c r="IR9719" s="3"/>
      <c r="IS9719" s="3"/>
    </row>
    <row r="9720" spans="1:253" s="2" customFormat="1" ht="16.5">
      <c r="A9720" s="250"/>
      <c r="B9720" s="250"/>
      <c r="C9720" s="250"/>
      <c r="D9720" s="250"/>
      <c r="E9720" s="250"/>
      <c r="F9720" s="250"/>
      <c r="G9720" s="3"/>
      <c r="H9720" s="3"/>
      <c r="I9720" s="3"/>
      <c r="J9720" s="3"/>
      <c r="K9720" s="3"/>
      <c r="L9720" s="3"/>
      <c r="IK9720" s="3"/>
      <c r="IL9720" s="3"/>
      <c r="IM9720" s="3"/>
      <c r="IN9720" s="3"/>
      <c r="IO9720" s="3"/>
      <c r="IP9720" s="3"/>
      <c r="IQ9720" s="3"/>
      <c r="IR9720" s="3"/>
      <c r="IS9720" s="3"/>
    </row>
    <row r="9721" spans="1:253" s="2" customFormat="1" ht="16.5">
      <c r="A9721" s="250"/>
      <c r="B9721" s="250"/>
      <c r="C9721" s="250"/>
      <c r="D9721" s="250"/>
      <c r="E9721" s="250"/>
      <c r="F9721" s="250"/>
      <c r="G9721" s="3"/>
      <c r="H9721" s="3"/>
      <c r="I9721" s="3"/>
      <c r="J9721" s="3"/>
      <c r="K9721" s="3"/>
      <c r="L9721" s="3"/>
      <c r="IK9721" s="3"/>
      <c r="IL9721" s="3"/>
      <c r="IM9721" s="3"/>
      <c r="IN9721" s="3"/>
      <c r="IO9721" s="3"/>
      <c r="IP9721" s="3"/>
      <c r="IQ9721" s="3"/>
      <c r="IR9721" s="3"/>
      <c r="IS9721" s="3"/>
    </row>
    <row r="9722" spans="1:253" s="2" customFormat="1" ht="16.5">
      <c r="A9722" s="250"/>
      <c r="B9722" s="250"/>
      <c r="C9722" s="250"/>
      <c r="D9722" s="250"/>
      <c r="E9722" s="250"/>
      <c r="F9722" s="250"/>
      <c r="G9722" s="3"/>
      <c r="H9722" s="3"/>
      <c r="I9722" s="3"/>
      <c r="J9722" s="3"/>
      <c r="K9722" s="3"/>
      <c r="L9722" s="3"/>
      <c r="IK9722" s="3"/>
      <c r="IL9722" s="3"/>
      <c r="IM9722" s="3"/>
      <c r="IN9722" s="3"/>
      <c r="IO9722" s="3"/>
      <c r="IP9722" s="3"/>
      <c r="IQ9722" s="3"/>
      <c r="IR9722" s="3"/>
      <c r="IS9722" s="3"/>
    </row>
    <row r="9723" spans="1:253" s="2" customFormat="1" ht="16.5">
      <c r="A9723" s="250"/>
      <c r="B9723" s="250"/>
      <c r="C9723" s="250"/>
      <c r="D9723" s="250"/>
      <c r="E9723" s="250"/>
      <c r="F9723" s="250"/>
      <c r="G9723" s="3"/>
      <c r="H9723" s="3"/>
      <c r="I9723" s="3"/>
      <c r="J9723" s="3"/>
      <c r="K9723" s="3"/>
      <c r="L9723" s="3"/>
      <c r="IK9723" s="3"/>
      <c r="IL9723" s="3"/>
      <c r="IM9723" s="3"/>
      <c r="IN9723" s="3"/>
      <c r="IO9723" s="3"/>
      <c r="IP9723" s="3"/>
      <c r="IQ9723" s="3"/>
      <c r="IR9723" s="3"/>
      <c r="IS9723" s="3"/>
    </row>
    <row r="9724" spans="1:253" s="2" customFormat="1" ht="16.5">
      <c r="A9724" s="250"/>
      <c r="B9724" s="250"/>
      <c r="C9724" s="250"/>
      <c r="D9724" s="250"/>
      <c r="E9724" s="250"/>
      <c r="F9724" s="250"/>
      <c r="G9724" s="3"/>
      <c r="H9724" s="3"/>
      <c r="I9724" s="3"/>
      <c r="J9724" s="3"/>
      <c r="K9724" s="3"/>
      <c r="L9724" s="3"/>
      <c r="IK9724" s="3"/>
      <c r="IL9724" s="3"/>
      <c r="IM9724" s="3"/>
      <c r="IN9724" s="3"/>
      <c r="IO9724" s="3"/>
      <c r="IP9724" s="3"/>
      <c r="IQ9724" s="3"/>
      <c r="IR9724" s="3"/>
      <c r="IS9724" s="3"/>
    </row>
    <row r="9725" spans="1:253" s="2" customFormat="1" ht="16.5">
      <c r="A9725" s="250"/>
      <c r="B9725" s="250"/>
      <c r="C9725" s="250"/>
      <c r="D9725" s="250"/>
      <c r="E9725" s="250"/>
      <c r="F9725" s="250"/>
      <c r="G9725" s="3"/>
      <c r="H9725" s="3"/>
      <c r="I9725" s="3"/>
      <c r="J9725" s="3"/>
      <c r="K9725" s="3"/>
      <c r="L9725" s="3"/>
      <c r="IK9725" s="3"/>
      <c r="IL9725" s="3"/>
      <c r="IM9725" s="3"/>
      <c r="IN9725" s="3"/>
      <c r="IO9725" s="3"/>
      <c r="IP9725" s="3"/>
      <c r="IQ9725" s="3"/>
      <c r="IR9725" s="3"/>
      <c r="IS9725" s="3"/>
    </row>
    <row r="9726" spans="1:253" s="2" customFormat="1" ht="16.5">
      <c r="A9726" s="250"/>
      <c r="B9726" s="250"/>
      <c r="C9726" s="250"/>
      <c r="D9726" s="250"/>
      <c r="E9726" s="250"/>
      <c r="F9726" s="250"/>
      <c r="G9726" s="3"/>
      <c r="H9726" s="3"/>
      <c r="I9726" s="3"/>
      <c r="J9726" s="3"/>
      <c r="K9726" s="3"/>
      <c r="L9726" s="3"/>
      <c r="IK9726" s="3"/>
      <c r="IL9726" s="3"/>
      <c r="IM9726" s="3"/>
      <c r="IN9726" s="3"/>
      <c r="IO9726" s="3"/>
      <c r="IP9726" s="3"/>
      <c r="IQ9726" s="3"/>
      <c r="IR9726" s="3"/>
      <c r="IS9726" s="3"/>
    </row>
    <row r="9727" spans="1:253" s="2" customFormat="1" ht="16.5">
      <c r="A9727" s="250"/>
      <c r="B9727" s="250"/>
      <c r="C9727" s="250"/>
      <c r="D9727" s="250"/>
      <c r="E9727" s="250"/>
      <c r="F9727" s="250"/>
      <c r="G9727" s="3"/>
      <c r="H9727" s="3"/>
      <c r="I9727" s="3"/>
      <c r="J9727" s="3"/>
      <c r="K9727" s="3"/>
      <c r="L9727" s="3"/>
      <c r="IK9727" s="3"/>
      <c r="IL9727" s="3"/>
      <c r="IM9727" s="3"/>
      <c r="IN9727" s="3"/>
      <c r="IO9727" s="3"/>
      <c r="IP9727" s="3"/>
      <c r="IQ9727" s="3"/>
      <c r="IR9727" s="3"/>
      <c r="IS9727" s="3"/>
    </row>
    <row r="9728" spans="1:253" s="2" customFormat="1" ht="16.5">
      <c r="A9728" s="250"/>
      <c r="B9728" s="250"/>
      <c r="C9728" s="250"/>
      <c r="D9728" s="250"/>
      <c r="E9728" s="250"/>
      <c r="F9728" s="250"/>
      <c r="G9728" s="3"/>
      <c r="H9728" s="3"/>
      <c r="I9728" s="3"/>
      <c r="J9728" s="3"/>
      <c r="K9728" s="3"/>
      <c r="L9728" s="3"/>
      <c r="IK9728" s="3"/>
      <c r="IL9728" s="3"/>
      <c r="IM9728" s="3"/>
      <c r="IN9728" s="3"/>
      <c r="IO9728" s="3"/>
      <c r="IP9728" s="3"/>
      <c r="IQ9728" s="3"/>
      <c r="IR9728" s="3"/>
      <c r="IS9728" s="3"/>
    </row>
    <row r="9729" spans="1:253" s="2" customFormat="1" ht="16.5">
      <c r="A9729" s="250"/>
      <c r="B9729" s="250"/>
      <c r="C9729" s="250"/>
      <c r="D9729" s="250"/>
      <c r="E9729" s="250"/>
      <c r="F9729" s="250"/>
      <c r="G9729" s="3"/>
      <c r="H9729" s="3"/>
      <c r="I9729" s="3"/>
      <c r="J9729" s="3"/>
      <c r="K9729" s="3"/>
      <c r="L9729" s="3"/>
      <c r="IK9729" s="3"/>
      <c r="IL9729" s="3"/>
      <c r="IM9729" s="3"/>
      <c r="IN9729" s="3"/>
      <c r="IO9729" s="3"/>
      <c r="IP9729" s="3"/>
      <c r="IQ9729" s="3"/>
      <c r="IR9729" s="3"/>
      <c r="IS9729" s="3"/>
    </row>
    <row r="9730" spans="1:253" s="2" customFormat="1" ht="16.5">
      <c r="A9730" s="250"/>
      <c r="B9730" s="250"/>
      <c r="C9730" s="250"/>
      <c r="D9730" s="250"/>
      <c r="E9730" s="250"/>
      <c r="F9730" s="250"/>
      <c r="G9730" s="3"/>
      <c r="H9730" s="3"/>
      <c r="I9730" s="3"/>
      <c r="J9730" s="3"/>
      <c r="K9730" s="3"/>
      <c r="L9730" s="3"/>
      <c r="IK9730" s="3"/>
      <c r="IL9730" s="3"/>
      <c r="IM9730" s="3"/>
      <c r="IN9730" s="3"/>
      <c r="IO9730" s="3"/>
      <c r="IP9730" s="3"/>
      <c r="IQ9730" s="3"/>
      <c r="IR9730" s="3"/>
      <c r="IS9730" s="3"/>
    </row>
    <row r="9731" spans="1:253" s="2" customFormat="1" ht="16.5">
      <c r="A9731" s="250"/>
      <c r="B9731" s="250"/>
      <c r="C9731" s="250"/>
      <c r="D9731" s="250"/>
      <c r="E9731" s="250"/>
      <c r="F9731" s="250"/>
      <c r="G9731" s="3"/>
      <c r="H9731" s="3"/>
      <c r="I9731" s="3"/>
      <c r="J9731" s="3"/>
      <c r="K9731" s="3"/>
      <c r="L9731" s="3"/>
      <c r="IK9731" s="3"/>
      <c r="IL9731" s="3"/>
      <c r="IM9731" s="3"/>
      <c r="IN9731" s="3"/>
      <c r="IO9731" s="3"/>
      <c r="IP9731" s="3"/>
      <c r="IQ9731" s="3"/>
      <c r="IR9731" s="3"/>
      <c r="IS9731" s="3"/>
    </row>
    <row r="9732" spans="1:253" s="2" customFormat="1" ht="16.5">
      <c r="A9732" s="250"/>
      <c r="B9732" s="250"/>
      <c r="C9732" s="250"/>
      <c r="D9732" s="250"/>
      <c r="E9732" s="250"/>
      <c r="F9732" s="250"/>
      <c r="G9732" s="3"/>
      <c r="H9732" s="3"/>
      <c r="I9732" s="3"/>
      <c r="J9732" s="3"/>
      <c r="K9732" s="3"/>
      <c r="L9732" s="3"/>
      <c r="IK9732" s="3"/>
      <c r="IL9732" s="3"/>
      <c r="IM9732" s="3"/>
      <c r="IN9732" s="3"/>
      <c r="IO9732" s="3"/>
      <c r="IP9732" s="3"/>
      <c r="IQ9732" s="3"/>
      <c r="IR9732" s="3"/>
      <c r="IS9732" s="3"/>
    </row>
    <row r="9733" spans="1:253" s="2" customFormat="1" ht="16.5">
      <c r="A9733" s="250"/>
      <c r="B9733" s="250"/>
      <c r="C9733" s="250"/>
      <c r="D9733" s="250"/>
      <c r="E9733" s="250"/>
      <c r="F9733" s="250"/>
      <c r="G9733" s="3"/>
      <c r="H9733" s="3"/>
      <c r="I9733" s="3"/>
      <c r="J9733" s="3"/>
      <c r="K9733" s="3"/>
      <c r="L9733" s="3"/>
      <c r="IK9733" s="3"/>
      <c r="IL9733" s="3"/>
      <c r="IM9733" s="3"/>
      <c r="IN9733" s="3"/>
      <c r="IO9733" s="3"/>
      <c r="IP9733" s="3"/>
      <c r="IQ9733" s="3"/>
      <c r="IR9733" s="3"/>
      <c r="IS9733" s="3"/>
    </row>
    <row r="9734" spans="1:253" s="2" customFormat="1" ht="16.5">
      <c r="A9734" s="250"/>
      <c r="B9734" s="250"/>
      <c r="C9734" s="250"/>
      <c r="D9734" s="250"/>
      <c r="E9734" s="250"/>
      <c r="F9734" s="250"/>
      <c r="G9734" s="3"/>
      <c r="H9734" s="3"/>
      <c r="I9734" s="3"/>
      <c r="J9734" s="3"/>
      <c r="K9734" s="3"/>
      <c r="L9734" s="3"/>
      <c r="IK9734" s="3"/>
      <c r="IL9734" s="3"/>
      <c r="IM9734" s="3"/>
      <c r="IN9734" s="3"/>
      <c r="IO9734" s="3"/>
      <c r="IP9734" s="3"/>
      <c r="IQ9734" s="3"/>
      <c r="IR9734" s="3"/>
      <c r="IS9734" s="3"/>
    </row>
    <row r="9735" spans="1:253" s="2" customFormat="1" ht="16.5">
      <c r="A9735" s="250"/>
      <c r="B9735" s="250"/>
      <c r="C9735" s="250"/>
      <c r="D9735" s="250"/>
      <c r="E9735" s="250"/>
      <c r="F9735" s="250"/>
      <c r="G9735" s="3"/>
      <c r="H9735" s="3"/>
      <c r="I9735" s="3"/>
      <c r="J9735" s="3"/>
      <c r="K9735" s="3"/>
      <c r="L9735" s="3"/>
      <c r="IK9735" s="3"/>
      <c r="IL9735" s="3"/>
      <c r="IM9735" s="3"/>
      <c r="IN9735" s="3"/>
      <c r="IO9735" s="3"/>
      <c r="IP9735" s="3"/>
      <c r="IQ9735" s="3"/>
      <c r="IR9735" s="3"/>
      <c r="IS9735" s="3"/>
    </row>
    <row r="9736" spans="1:253" s="2" customFormat="1" ht="16.5">
      <c r="A9736" s="250"/>
      <c r="B9736" s="250"/>
      <c r="C9736" s="250"/>
      <c r="D9736" s="250"/>
      <c r="E9736" s="250"/>
      <c r="F9736" s="250"/>
      <c r="G9736" s="3"/>
      <c r="H9736" s="3"/>
      <c r="I9736" s="3"/>
      <c r="J9736" s="3"/>
      <c r="K9736" s="3"/>
      <c r="L9736" s="3"/>
      <c r="IK9736" s="3"/>
      <c r="IL9736" s="3"/>
      <c r="IM9736" s="3"/>
      <c r="IN9736" s="3"/>
      <c r="IO9736" s="3"/>
      <c r="IP9736" s="3"/>
      <c r="IQ9736" s="3"/>
      <c r="IR9736" s="3"/>
      <c r="IS9736" s="3"/>
    </row>
    <row r="9737" spans="1:253" s="2" customFormat="1" ht="16.5">
      <c r="A9737" s="250"/>
      <c r="B9737" s="250"/>
      <c r="C9737" s="250"/>
      <c r="D9737" s="250"/>
      <c r="E9737" s="250"/>
      <c r="F9737" s="250"/>
      <c r="G9737" s="3"/>
      <c r="H9737" s="3"/>
      <c r="I9737" s="3"/>
      <c r="J9737" s="3"/>
      <c r="K9737" s="3"/>
      <c r="L9737" s="3"/>
      <c r="IK9737" s="3"/>
      <c r="IL9737" s="3"/>
      <c r="IM9737" s="3"/>
      <c r="IN9737" s="3"/>
      <c r="IO9737" s="3"/>
      <c r="IP9737" s="3"/>
      <c r="IQ9737" s="3"/>
      <c r="IR9737" s="3"/>
      <c r="IS9737" s="3"/>
    </row>
    <row r="9738" spans="1:253" s="2" customFormat="1" ht="16.5">
      <c r="A9738" s="250"/>
      <c r="B9738" s="250"/>
      <c r="C9738" s="250"/>
      <c r="D9738" s="250"/>
      <c r="E9738" s="250"/>
      <c r="F9738" s="250"/>
      <c r="G9738" s="3"/>
      <c r="H9738" s="3"/>
      <c r="I9738" s="3"/>
      <c r="J9738" s="3"/>
      <c r="K9738" s="3"/>
      <c r="L9738" s="3"/>
      <c r="IK9738" s="3"/>
      <c r="IL9738" s="3"/>
      <c r="IM9738" s="3"/>
      <c r="IN9738" s="3"/>
      <c r="IO9738" s="3"/>
      <c r="IP9738" s="3"/>
      <c r="IQ9738" s="3"/>
      <c r="IR9738" s="3"/>
      <c r="IS9738" s="3"/>
    </row>
    <row r="9739" spans="1:253" s="2" customFormat="1" ht="16.5">
      <c r="A9739" s="250"/>
      <c r="B9739" s="250"/>
      <c r="C9739" s="250"/>
      <c r="D9739" s="250"/>
      <c r="E9739" s="250"/>
      <c r="F9739" s="250"/>
      <c r="G9739" s="3"/>
      <c r="H9739" s="3"/>
      <c r="I9739" s="3"/>
      <c r="J9739" s="3"/>
      <c r="K9739" s="3"/>
      <c r="L9739" s="3"/>
      <c r="IK9739" s="3"/>
      <c r="IL9739" s="3"/>
      <c r="IM9739" s="3"/>
      <c r="IN9739" s="3"/>
      <c r="IO9739" s="3"/>
      <c r="IP9739" s="3"/>
      <c r="IQ9739" s="3"/>
      <c r="IR9739" s="3"/>
      <c r="IS9739" s="3"/>
    </row>
    <row r="9740" spans="1:253" s="2" customFormat="1" ht="16.5">
      <c r="A9740" s="250"/>
      <c r="B9740" s="250"/>
      <c r="C9740" s="250"/>
      <c r="D9740" s="250"/>
      <c r="E9740" s="250"/>
      <c r="F9740" s="250"/>
      <c r="G9740" s="3"/>
      <c r="H9740" s="3"/>
      <c r="I9740" s="3"/>
      <c r="J9740" s="3"/>
      <c r="K9740" s="3"/>
      <c r="L9740" s="3"/>
      <c r="IK9740" s="3"/>
      <c r="IL9740" s="3"/>
      <c r="IM9740" s="3"/>
      <c r="IN9740" s="3"/>
      <c r="IO9740" s="3"/>
      <c r="IP9740" s="3"/>
      <c r="IQ9740" s="3"/>
      <c r="IR9740" s="3"/>
      <c r="IS9740" s="3"/>
    </row>
    <row r="9741" spans="1:253" s="2" customFormat="1" ht="16.5">
      <c r="A9741" s="250"/>
      <c r="B9741" s="250"/>
      <c r="C9741" s="250"/>
      <c r="D9741" s="250"/>
      <c r="E9741" s="250"/>
      <c r="F9741" s="250"/>
      <c r="G9741" s="3"/>
      <c r="H9741" s="3"/>
      <c r="I9741" s="3"/>
      <c r="J9741" s="3"/>
      <c r="K9741" s="3"/>
      <c r="L9741" s="3"/>
      <c r="IK9741" s="3"/>
      <c r="IL9741" s="3"/>
      <c r="IM9741" s="3"/>
      <c r="IN9741" s="3"/>
      <c r="IO9741" s="3"/>
      <c r="IP9741" s="3"/>
      <c r="IQ9741" s="3"/>
      <c r="IR9741" s="3"/>
      <c r="IS9741" s="3"/>
    </row>
    <row r="9742" spans="1:253" s="2" customFormat="1" ht="16.5">
      <c r="A9742" s="250"/>
      <c r="B9742" s="250"/>
      <c r="C9742" s="250"/>
      <c r="D9742" s="250"/>
      <c r="E9742" s="250"/>
      <c r="F9742" s="250"/>
      <c r="G9742" s="3"/>
      <c r="H9742" s="3"/>
      <c r="I9742" s="3"/>
      <c r="J9742" s="3"/>
      <c r="K9742" s="3"/>
      <c r="L9742" s="3"/>
      <c r="IK9742" s="3"/>
      <c r="IL9742" s="3"/>
      <c r="IM9742" s="3"/>
      <c r="IN9742" s="3"/>
      <c r="IO9742" s="3"/>
      <c r="IP9742" s="3"/>
      <c r="IQ9742" s="3"/>
      <c r="IR9742" s="3"/>
      <c r="IS9742" s="3"/>
    </row>
    <row r="9743" spans="1:253" s="2" customFormat="1" ht="16.5">
      <c r="A9743" s="250"/>
      <c r="B9743" s="250"/>
      <c r="C9743" s="250"/>
      <c r="D9743" s="250"/>
      <c r="E9743" s="250"/>
      <c r="F9743" s="250"/>
      <c r="G9743" s="3"/>
      <c r="H9743" s="3"/>
      <c r="I9743" s="3"/>
      <c r="J9743" s="3"/>
      <c r="K9743" s="3"/>
      <c r="L9743" s="3"/>
      <c r="IK9743" s="3"/>
      <c r="IL9743" s="3"/>
      <c r="IM9743" s="3"/>
      <c r="IN9743" s="3"/>
      <c r="IO9743" s="3"/>
      <c r="IP9743" s="3"/>
      <c r="IQ9743" s="3"/>
      <c r="IR9743" s="3"/>
      <c r="IS9743" s="3"/>
    </row>
    <row r="9744" spans="1:253" s="2" customFormat="1" ht="16.5">
      <c r="A9744" s="250"/>
      <c r="B9744" s="250"/>
      <c r="C9744" s="250"/>
      <c r="D9744" s="250"/>
      <c r="E9744" s="250"/>
      <c r="F9744" s="250"/>
      <c r="G9744" s="3"/>
      <c r="H9744" s="3"/>
      <c r="I9744" s="3"/>
      <c r="J9744" s="3"/>
      <c r="K9744" s="3"/>
      <c r="L9744" s="3"/>
      <c r="IK9744" s="3"/>
      <c r="IL9744" s="3"/>
      <c r="IM9744" s="3"/>
      <c r="IN9744" s="3"/>
      <c r="IO9744" s="3"/>
      <c r="IP9744" s="3"/>
      <c r="IQ9744" s="3"/>
      <c r="IR9744" s="3"/>
      <c r="IS9744" s="3"/>
    </row>
    <row r="9745" spans="1:253" s="2" customFormat="1" ht="16.5">
      <c r="A9745" s="250"/>
      <c r="B9745" s="250"/>
      <c r="C9745" s="250"/>
      <c r="D9745" s="250"/>
      <c r="E9745" s="250"/>
      <c r="F9745" s="250"/>
      <c r="G9745" s="3"/>
      <c r="H9745" s="3"/>
      <c r="I9745" s="3"/>
      <c r="J9745" s="3"/>
      <c r="K9745" s="3"/>
      <c r="L9745" s="3"/>
      <c r="IK9745" s="3"/>
      <c r="IL9745" s="3"/>
      <c r="IM9745" s="3"/>
      <c r="IN9745" s="3"/>
      <c r="IO9745" s="3"/>
      <c r="IP9745" s="3"/>
      <c r="IQ9745" s="3"/>
      <c r="IR9745" s="3"/>
      <c r="IS9745" s="3"/>
    </row>
    <row r="9746" spans="1:253" s="2" customFormat="1" ht="16.5">
      <c r="A9746" s="250"/>
      <c r="B9746" s="250"/>
      <c r="C9746" s="250"/>
      <c r="D9746" s="250"/>
      <c r="E9746" s="250"/>
      <c r="F9746" s="250"/>
      <c r="G9746" s="3"/>
      <c r="H9746" s="3"/>
      <c r="I9746" s="3"/>
      <c r="J9746" s="3"/>
      <c r="K9746" s="3"/>
      <c r="L9746" s="3"/>
      <c r="IK9746" s="3"/>
      <c r="IL9746" s="3"/>
      <c r="IM9746" s="3"/>
      <c r="IN9746" s="3"/>
      <c r="IO9746" s="3"/>
      <c r="IP9746" s="3"/>
      <c r="IQ9746" s="3"/>
      <c r="IR9746" s="3"/>
      <c r="IS9746" s="3"/>
    </row>
    <row r="9747" spans="1:253" s="2" customFormat="1" ht="16.5">
      <c r="A9747" s="250"/>
      <c r="B9747" s="250"/>
      <c r="C9747" s="250"/>
      <c r="D9747" s="250"/>
      <c r="E9747" s="250"/>
      <c r="F9747" s="250"/>
      <c r="G9747" s="3"/>
      <c r="H9747" s="3"/>
      <c r="I9747" s="3"/>
      <c r="J9747" s="3"/>
      <c r="K9747" s="3"/>
      <c r="L9747" s="3"/>
      <c r="IK9747" s="3"/>
      <c r="IL9747" s="3"/>
      <c r="IM9747" s="3"/>
      <c r="IN9747" s="3"/>
      <c r="IO9747" s="3"/>
      <c r="IP9747" s="3"/>
      <c r="IQ9747" s="3"/>
      <c r="IR9747" s="3"/>
      <c r="IS9747" s="3"/>
    </row>
    <row r="9748" spans="1:253" s="2" customFormat="1" ht="16.5">
      <c r="A9748" s="250"/>
      <c r="B9748" s="250"/>
      <c r="C9748" s="250"/>
      <c r="D9748" s="250"/>
      <c r="E9748" s="250"/>
      <c r="F9748" s="250"/>
      <c r="G9748" s="3"/>
      <c r="H9748" s="3"/>
      <c r="I9748" s="3"/>
      <c r="J9748" s="3"/>
      <c r="K9748" s="3"/>
      <c r="L9748" s="3"/>
      <c r="IK9748" s="3"/>
      <c r="IL9748" s="3"/>
      <c r="IM9748" s="3"/>
      <c r="IN9748" s="3"/>
      <c r="IO9748" s="3"/>
      <c r="IP9748" s="3"/>
      <c r="IQ9748" s="3"/>
      <c r="IR9748" s="3"/>
      <c r="IS9748" s="3"/>
    </row>
    <row r="9749" spans="1:253" s="2" customFormat="1" ht="16.5">
      <c r="A9749" s="250"/>
      <c r="B9749" s="250"/>
      <c r="C9749" s="250"/>
      <c r="D9749" s="250"/>
      <c r="E9749" s="250"/>
      <c r="F9749" s="250"/>
      <c r="G9749" s="3"/>
      <c r="H9749" s="3"/>
      <c r="I9749" s="3"/>
      <c r="J9749" s="3"/>
      <c r="K9749" s="3"/>
      <c r="L9749" s="3"/>
      <c r="IK9749" s="3"/>
      <c r="IL9749" s="3"/>
      <c r="IM9749" s="3"/>
      <c r="IN9749" s="3"/>
      <c r="IO9749" s="3"/>
      <c r="IP9749" s="3"/>
      <c r="IQ9749" s="3"/>
      <c r="IR9749" s="3"/>
      <c r="IS9749" s="3"/>
    </row>
    <row r="9750" spans="1:253" s="2" customFormat="1" ht="16.5">
      <c r="A9750" s="250"/>
      <c r="B9750" s="250"/>
      <c r="C9750" s="250"/>
      <c r="D9750" s="250"/>
      <c r="E9750" s="250"/>
      <c r="F9750" s="250"/>
      <c r="G9750" s="3"/>
      <c r="H9750" s="3"/>
      <c r="I9750" s="3"/>
      <c r="J9750" s="3"/>
      <c r="K9750" s="3"/>
      <c r="L9750" s="3"/>
      <c r="IK9750" s="3"/>
      <c r="IL9750" s="3"/>
      <c r="IM9750" s="3"/>
      <c r="IN9750" s="3"/>
      <c r="IO9750" s="3"/>
      <c r="IP9750" s="3"/>
      <c r="IQ9750" s="3"/>
      <c r="IR9750" s="3"/>
      <c r="IS9750" s="3"/>
    </row>
    <row r="9751" spans="1:253" s="2" customFormat="1" ht="16.5">
      <c r="A9751" s="250"/>
      <c r="B9751" s="250"/>
      <c r="C9751" s="250"/>
      <c r="D9751" s="250"/>
      <c r="E9751" s="250"/>
      <c r="F9751" s="250"/>
      <c r="G9751" s="3"/>
      <c r="H9751" s="3"/>
      <c r="I9751" s="3"/>
      <c r="J9751" s="3"/>
      <c r="K9751" s="3"/>
      <c r="L9751" s="3"/>
      <c r="IK9751" s="3"/>
      <c r="IL9751" s="3"/>
      <c r="IM9751" s="3"/>
      <c r="IN9751" s="3"/>
      <c r="IO9751" s="3"/>
      <c r="IP9751" s="3"/>
      <c r="IQ9751" s="3"/>
      <c r="IR9751" s="3"/>
      <c r="IS9751" s="3"/>
    </row>
    <row r="9752" spans="1:253" s="2" customFormat="1" ht="16.5">
      <c r="A9752" s="250"/>
      <c r="B9752" s="250"/>
      <c r="C9752" s="250"/>
      <c r="D9752" s="250"/>
      <c r="E9752" s="250"/>
      <c r="F9752" s="250"/>
      <c r="G9752" s="3"/>
      <c r="H9752" s="3"/>
      <c r="I9752" s="3"/>
      <c r="J9752" s="3"/>
      <c r="K9752" s="3"/>
      <c r="L9752" s="3"/>
      <c r="IK9752" s="3"/>
      <c r="IL9752" s="3"/>
      <c r="IM9752" s="3"/>
      <c r="IN9752" s="3"/>
      <c r="IO9752" s="3"/>
      <c r="IP9752" s="3"/>
      <c r="IQ9752" s="3"/>
      <c r="IR9752" s="3"/>
      <c r="IS9752" s="3"/>
    </row>
    <row r="9753" spans="1:253" s="2" customFormat="1" ht="16.5">
      <c r="A9753" s="250"/>
      <c r="B9753" s="250"/>
      <c r="C9753" s="250"/>
      <c r="D9753" s="250"/>
      <c r="E9753" s="250"/>
      <c r="F9753" s="250"/>
      <c r="G9753" s="3"/>
      <c r="H9753" s="3"/>
      <c r="I9753" s="3"/>
      <c r="J9753" s="3"/>
      <c r="K9753" s="3"/>
      <c r="L9753" s="3"/>
      <c r="IK9753" s="3"/>
      <c r="IL9753" s="3"/>
      <c r="IM9753" s="3"/>
      <c r="IN9753" s="3"/>
      <c r="IO9753" s="3"/>
      <c r="IP9753" s="3"/>
      <c r="IQ9753" s="3"/>
      <c r="IR9753" s="3"/>
      <c r="IS9753" s="3"/>
    </row>
    <row r="9754" spans="1:253" s="2" customFormat="1" ht="16.5">
      <c r="A9754" s="250"/>
      <c r="B9754" s="250"/>
      <c r="C9754" s="250"/>
      <c r="D9754" s="250"/>
      <c r="E9754" s="250"/>
      <c r="F9754" s="250"/>
      <c r="G9754" s="3"/>
      <c r="H9754" s="3"/>
      <c r="I9754" s="3"/>
      <c r="J9754" s="3"/>
      <c r="K9754" s="3"/>
      <c r="L9754" s="3"/>
      <c r="IK9754" s="3"/>
      <c r="IL9754" s="3"/>
      <c r="IM9754" s="3"/>
      <c r="IN9754" s="3"/>
      <c r="IO9754" s="3"/>
      <c r="IP9754" s="3"/>
      <c r="IQ9754" s="3"/>
      <c r="IR9754" s="3"/>
      <c r="IS9754" s="3"/>
    </row>
    <row r="9755" spans="1:253" s="2" customFormat="1" ht="16.5">
      <c r="A9755" s="250"/>
      <c r="B9755" s="250"/>
      <c r="C9755" s="250"/>
      <c r="D9755" s="250"/>
      <c r="E9755" s="250"/>
      <c r="F9755" s="250"/>
      <c r="G9755" s="3"/>
      <c r="H9755" s="3"/>
      <c r="I9755" s="3"/>
      <c r="J9755" s="3"/>
      <c r="K9755" s="3"/>
      <c r="L9755" s="3"/>
      <c r="IK9755" s="3"/>
      <c r="IL9755" s="3"/>
      <c r="IM9755" s="3"/>
      <c r="IN9755" s="3"/>
      <c r="IO9755" s="3"/>
      <c r="IP9755" s="3"/>
      <c r="IQ9755" s="3"/>
      <c r="IR9755" s="3"/>
      <c r="IS9755" s="3"/>
    </row>
    <row r="9756" spans="1:253" s="2" customFormat="1" ht="16.5">
      <c r="A9756" s="250"/>
      <c r="B9756" s="250"/>
      <c r="C9756" s="250"/>
      <c r="D9756" s="250"/>
      <c r="E9756" s="250"/>
      <c r="F9756" s="250"/>
      <c r="G9756" s="3"/>
      <c r="H9756" s="3"/>
      <c r="I9756" s="3"/>
      <c r="J9756" s="3"/>
      <c r="K9756" s="3"/>
      <c r="L9756" s="3"/>
      <c r="IK9756" s="3"/>
      <c r="IL9756" s="3"/>
      <c r="IM9756" s="3"/>
      <c r="IN9756" s="3"/>
      <c r="IO9756" s="3"/>
      <c r="IP9756" s="3"/>
      <c r="IQ9756" s="3"/>
      <c r="IR9756" s="3"/>
      <c r="IS9756" s="3"/>
    </row>
    <row r="9757" spans="1:253" s="2" customFormat="1" ht="16.5">
      <c r="A9757" s="250"/>
      <c r="B9757" s="250"/>
      <c r="C9757" s="250"/>
      <c r="D9757" s="250"/>
      <c r="E9757" s="250"/>
      <c r="F9757" s="250"/>
      <c r="G9757" s="3"/>
      <c r="H9757" s="3"/>
      <c r="I9757" s="3"/>
      <c r="J9757" s="3"/>
      <c r="K9757" s="3"/>
      <c r="L9757" s="3"/>
      <c r="IK9757" s="3"/>
      <c r="IL9757" s="3"/>
      <c r="IM9757" s="3"/>
      <c r="IN9757" s="3"/>
      <c r="IO9757" s="3"/>
      <c r="IP9757" s="3"/>
      <c r="IQ9757" s="3"/>
      <c r="IR9757" s="3"/>
      <c r="IS9757" s="3"/>
    </row>
    <row r="9758" spans="1:253" s="2" customFormat="1" ht="16.5">
      <c r="A9758" s="250"/>
      <c r="B9758" s="250"/>
      <c r="C9758" s="250"/>
      <c r="D9758" s="250"/>
      <c r="E9758" s="250"/>
      <c r="F9758" s="250"/>
      <c r="G9758" s="3"/>
      <c r="H9758" s="3"/>
      <c r="I9758" s="3"/>
      <c r="J9758" s="3"/>
      <c r="K9758" s="3"/>
      <c r="L9758" s="3"/>
      <c r="IK9758" s="3"/>
      <c r="IL9758" s="3"/>
      <c r="IM9758" s="3"/>
      <c r="IN9758" s="3"/>
      <c r="IO9758" s="3"/>
      <c r="IP9758" s="3"/>
      <c r="IQ9758" s="3"/>
      <c r="IR9758" s="3"/>
      <c r="IS9758" s="3"/>
    </row>
    <row r="9759" spans="1:253" s="2" customFormat="1" ht="16.5">
      <c r="A9759" s="250"/>
      <c r="B9759" s="250"/>
      <c r="C9759" s="250"/>
      <c r="D9759" s="250"/>
      <c r="E9759" s="250"/>
      <c r="F9759" s="250"/>
      <c r="G9759" s="3"/>
      <c r="H9759" s="3"/>
      <c r="I9759" s="3"/>
      <c r="J9759" s="3"/>
      <c r="K9759" s="3"/>
      <c r="L9759" s="3"/>
      <c r="IK9759" s="3"/>
      <c r="IL9759" s="3"/>
      <c r="IM9759" s="3"/>
      <c r="IN9759" s="3"/>
      <c r="IO9759" s="3"/>
      <c r="IP9759" s="3"/>
      <c r="IQ9759" s="3"/>
      <c r="IR9759" s="3"/>
      <c r="IS9759" s="3"/>
    </row>
    <row r="9760" spans="1:253" s="2" customFormat="1" ht="16.5">
      <c r="A9760" s="250"/>
      <c r="B9760" s="250"/>
      <c r="C9760" s="250"/>
      <c r="D9760" s="250"/>
      <c r="E9760" s="250"/>
      <c r="F9760" s="250"/>
      <c r="G9760" s="3"/>
      <c r="H9760" s="3"/>
      <c r="I9760" s="3"/>
      <c r="J9760" s="3"/>
      <c r="K9760" s="3"/>
      <c r="L9760" s="3"/>
      <c r="IK9760" s="3"/>
      <c r="IL9760" s="3"/>
      <c r="IM9760" s="3"/>
      <c r="IN9760" s="3"/>
      <c r="IO9760" s="3"/>
      <c r="IP9760" s="3"/>
      <c r="IQ9760" s="3"/>
      <c r="IR9760" s="3"/>
      <c r="IS9760" s="3"/>
    </row>
    <row r="9761" spans="1:253" s="2" customFormat="1" ht="16.5">
      <c r="A9761" s="250"/>
      <c r="B9761" s="250"/>
      <c r="C9761" s="250"/>
      <c r="D9761" s="250"/>
      <c r="E9761" s="250"/>
      <c r="F9761" s="250"/>
      <c r="G9761" s="3"/>
      <c r="H9761" s="3"/>
      <c r="I9761" s="3"/>
      <c r="J9761" s="3"/>
      <c r="K9761" s="3"/>
      <c r="L9761" s="3"/>
      <c r="IK9761" s="3"/>
      <c r="IL9761" s="3"/>
      <c r="IM9761" s="3"/>
      <c r="IN9761" s="3"/>
      <c r="IO9761" s="3"/>
      <c r="IP9761" s="3"/>
      <c r="IQ9761" s="3"/>
      <c r="IR9761" s="3"/>
      <c r="IS9761" s="3"/>
    </row>
    <row r="9762" spans="1:253" s="2" customFormat="1" ht="16.5">
      <c r="A9762" s="250"/>
      <c r="B9762" s="250"/>
      <c r="C9762" s="250"/>
      <c r="D9762" s="250"/>
      <c r="E9762" s="250"/>
      <c r="F9762" s="250"/>
      <c r="G9762" s="3"/>
      <c r="H9762" s="3"/>
      <c r="I9762" s="3"/>
      <c r="J9762" s="3"/>
      <c r="K9762" s="3"/>
      <c r="L9762" s="3"/>
      <c r="IK9762" s="3"/>
      <c r="IL9762" s="3"/>
      <c r="IM9762" s="3"/>
      <c r="IN9762" s="3"/>
      <c r="IO9762" s="3"/>
      <c r="IP9762" s="3"/>
      <c r="IQ9762" s="3"/>
      <c r="IR9762" s="3"/>
      <c r="IS9762" s="3"/>
    </row>
    <row r="9763" spans="1:253" s="2" customFormat="1" ht="16.5">
      <c r="A9763" s="250"/>
      <c r="B9763" s="250"/>
      <c r="C9763" s="250"/>
      <c r="D9763" s="250"/>
      <c r="E9763" s="250"/>
      <c r="F9763" s="250"/>
      <c r="G9763" s="3"/>
      <c r="H9763" s="3"/>
      <c r="I9763" s="3"/>
      <c r="J9763" s="3"/>
      <c r="K9763" s="3"/>
      <c r="L9763" s="3"/>
      <c r="IK9763" s="3"/>
      <c r="IL9763" s="3"/>
      <c r="IM9763" s="3"/>
      <c r="IN9763" s="3"/>
      <c r="IO9763" s="3"/>
      <c r="IP9763" s="3"/>
      <c r="IQ9763" s="3"/>
      <c r="IR9763" s="3"/>
      <c r="IS9763" s="3"/>
    </row>
    <row r="9764" spans="1:253" s="2" customFormat="1" ht="16.5">
      <c r="A9764" s="250"/>
      <c r="B9764" s="250"/>
      <c r="C9764" s="250"/>
      <c r="D9764" s="250"/>
      <c r="E9764" s="250"/>
      <c r="F9764" s="250"/>
      <c r="G9764" s="3"/>
      <c r="H9764" s="3"/>
      <c r="I9764" s="3"/>
      <c r="J9764" s="3"/>
      <c r="K9764" s="3"/>
      <c r="L9764" s="3"/>
      <c r="IK9764" s="3"/>
      <c r="IL9764" s="3"/>
      <c r="IM9764" s="3"/>
      <c r="IN9764" s="3"/>
      <c r="IO9764" s="3"/>
      <c r="IP9764" s="3"/>
      <c r="IQ9764" s="3"/>
      <c r="IR9764" s="3"/>
      <c r="IS9764" s="3"/>
    </row>
    <row r="9765" spans="1:253" s="2" customFormat="1" ht="16.5">
      <c r="A9765" s="250"/>
      <c r="B9765" s="250"/>
      <c r="C9765" s="250"/>
      <c r="D9765" s="250"/>
      <c r="E9765" s="250"/>
      <c r="F9765" s="250"/>
      <c r="G9765" s="3"/>
      <c r="H9765" s="3"/>
      <c r="I9765" s="3"/>
      <c r="J9765" s="3"/>
      <c r="K9765" s="3"/>
      <c r="L9765" s="3"/>
      <c r="IK9765" s="3"/>
      <c r="IL9765" s="3"/>
      <c r="IM9765" s="3"/>
      <c r="IN9765" s="3"/>
      <c r="IO9765" s="3"/>
      <c r="IP9765" s="3"/>
      <c r="IQ9765" s="3"/>
      <c r="IR9765" s="3"/>
      <c r="IS9765" s="3"/>
    </row>
    <row r="9766" spans="1:253" s="2" customFormat="1" ht="16.5">
      <c r="A9766" s="250"/>
      <c r="B9766" s="250"/>
      <c r="C9766" s="250"/>
      <c r="D9766" s="250"/>
      <c r="E9766" s="250"/>
      <c r="F9766" s="250"/>
      <c r="G9766" s="3"/>
      <c r="H9766" s="3"/>
      <c r="I9766" s="3"/>
      <c r="J9766" s="3"/>
      <c r="K9766" s="3"/>
      <c r="L9766" s="3"/>
      <c r="IK9766" s="3"/>
      <c r="IL9766" s="3"/>
      <c r="IM9766" s="3"/>
      <c r="IN9766" s="3"/>
      <c r="IO9766" s="3"/>
      <c r="IP9766" s="3"/>
      <c r="IQ9766" s="3"/>
      <c r="IR9766" s="3"/>
      <c r="IS9766" s="3"/>
    </row>
    <row r="9767" spans="1:253" s="2" customFormat="1" ht="16.5">
      <c r="A9767" s="250"/>
      <c r="B9767" s="250"/>
      <c r="C9767" s="250"/>
      <c r="D9767" s="250"/>
      <c r="E9767" s="250"/>
      <c r="F9767" s="250"/>
      <c r="G9767" s="3"/>
      <c r="H9767" s="3"/>
      <c r="I9767" s="3"/>
      <c r="J9767" s="3"/>
      <c r="K9767" s="3"/>
      <c r="L9767" s="3"/>
      <c r="IK9767" s="3"/>
      <c r="IL9767" s="3"/>
      <c r="IM9767" s="3"/>
      <c r="IN9767" s="3"/>
      <c r="IO9767" s="3"/>
      <c r="IP9767" s="3"/>
      <c r="IQ9767" s="3"/>
      <c r="IR9767" s="3"/>
      <c r="IS9767" s="3"/>
    </row>
    <row r="9768" spans="1:253" s="2" customFormat="1" ht="16.5">
      <c r="A9768" s="250"/>
      <c r="B9768" s="250"/>
      <c r="C9768" s="250"/>
      <c r="D9768" s="250"/>
      <c r="E9768" s="250"/>
      <c r="F9768" s="250"/>
      <c r="G9768" s="3"/>
      <c r="H9768" s="3"/>
      <c r="I9768" s="3"/>
      <c r="J9768" s="3"/>
      <c r="K9768" s="3"/>
      <c r="L9768" s="3"/>
      <c r="IK9768" s="3"/>
      <c r="IL9768" s="3"/>
      <c r="IM9768" s="3"/>
      <c r="IN9768" s="3"/>
      <c r="IO9768" s="3"/>
      <c r="IP9768" s="3"/>
      <c r="IQ9768" s="3"/>
      <c r="IR9768" s="3"/>
      <c r="IS9768" s="3"/>
    </row>
    <row r="9769" spans="1:253" s="2" customFormat="1" ht="16.5">
      <c r="A9769" s="250"/>
      <c r="B9769" s="250"/>
      <c r="C9769" s="250"/>
      <c r="D9769" s="250"/>
      <c r="E9769" s="250"/>
      <c r="F9769" s="250"/>
      <c r="G9769" s="3"/>
      <c r="H9769" s="3"/>
      <c r="I9769" s="3"/>
      <c r="J9769" s="3"/>
      <c r="K9769" s="3"/>
      <c r="L9769" s="3"/>
      <c r="IK9769" s="3"/>
      <c r="IL9769" s="3"/>
      <c r="IM9769" s="3"/>
      <c r="IN9769" s="3"/>
      <c r="IO9769" s="3"/>
      <c r="IP9769" s="3"/>
      <c r="IQ9769" s="3"/>
      <c r="IR9769" s="3"/>
      <c r="IS9769" s="3"/>
    </row>
    <row r="9770" spans="1:253" s="2" customFormat="1" ht="16.5">
      <c r="A9770" s="250"/>
      <c r="B9770" s="250"/>
      <c r="C9770" s="250"/>
      <c r="D9770" s="250"/>
      <c r="E9770" s="250"/>
      <c r="F9770" s="250"/>
      <c r="G9770" s="3"/>
      <c r="H9770" s="3"/>
      <c r="I9770" s="3"/>
      <c r="J9770" s="3"/>
      <c r="K9770" s="3"/>
      <c r="L9770" s="3"/>
      <c r="IK9770" s="3"/>
      <c r="IL9770" s="3"/>
      <c r="IM9770" s="3"/>
      <c r="IN9770" s="3"/>
      <c r="IO9770" s="3"/>
      <c r="IP9770" s="3"/>
      <c r="IQ9770" s="3"/>
      <c r="IR9770" s="3"/>
      <c r="IS9770" s="3"/>
    </row>
    <row r="9771" spans="1:253" s="2" customFormat="1" ht="16.5">
      <c r="A9771" s="250"/>
      <c r="B9771" s="250"/>
      <c r="C9771" s="250"/>
      <c r="D9771" s="250"/>
      <c r="E9771" s="250"/>
      <c r="F9771" s="250"/>
      <c r="G9771" s="3"/>
      <c r="H9771" s="3"/>
      <c r="I9771" s="3"/>
      <c r="J9771" s="3"/>
      <c r="K9771" s="3"/>
      <c r="L9771" s="3"/>
      <c r="IK9771" s="3"/>
      <c r="IL9771" s="3"/>
      <c r="IM9771" s="3"/>
      <c r="IN9771" s="3"/>
      <c r="IO9771" s="3"/>
      <c r="IP9771" s="3"/>
      <c r="IQ9771" s="3"/>
      <c r="IR9771" s="3"/>
      <c r="IS9771" s="3"/>
    </row>
    <row r="9772" spans="1:253" s="2" customFormat="1" ht="16.5">
      <c r="A9772" s="250"/>
      <c r="B9772" s="250"/>
      <c r="C9772" s="250"/>
      <c r="D9772" s="250"/>
      <c r="E9772" s="250"/>
      <c r="F9772" s="250"/>
      <c r="G9772" s="3"/>
      <c r="H9772" s="3"/>
      <c r="I9772" s="3"/>
      <c r="J9772" s="3"/>
      <c r="K9772" s="3"/>
      <c r="L9772" s="3"/>
      <c r="IK9772" s="3"/>
      <c r="IL9772" s="3"/>
      <c r="IM9772" s="3"/>
      <c r="IN9772" s="3"/>
      <c r="IO9772" s="3"/>
      <c r="IP9772" s="3"/>
      <c r="IQ9772" s="3"/>
      <c r="IR9772" s="3"/>
      <c r="IS9772" s="3"/>
    </row>
    <row r="9773" spans="1:253" s="2" customFormat="1" ht="16.5">
      <c r="A9773" s="250"/>
      <c r="B9773" s="250"/>
      <c r="C9773" s="250"/>
      <c r="D9773" s="250"/>
      <c r="E9773" s="250"/>
      <c r="F9773" s="250"/>
      <c r="G9773" s="3"/>
      <c r="H9773" s="3"/>
      <c r="I9773" s="3"/>
      <c r="J9773" s="3"/>
      <c r="K9773" s="3"/>
      <c r="L9773" s="3"/>
      <c r="IK9773" s="3"/>
      <c r="IL9773" s="3"/>
      <c r="IM9773" s="3"/>
      <c r="IN9773" s="3"/>
      <c r="IO9773" s="3"/>
      <c r="IP9773" s="3"/>
      <c r="IQ9773" s="3"/>
      <c r="IR9773" s="3"/>
      <c r="IS9773" s="3"/>
    </row>
    <row r="9774" spans="1:253" s="2" customFormat="1" ht="16.5">
      <c r="A9774" s="250"/>
      <c r="B9774" s="250"/>
      <c r="C9774" s="250"/>
      <c r="D9774" s="250"/>
      <c r="E9774" s="250"/>
      <c r="F9774" s="250"/>
      <c r="G9774" s="3"/>
      <c r="H9774" s="3"/>
      <c r="I9774" s="3"/>
      <c r="J9774" s="3"/>
      <c r="K9774" s="3"/>
      <c r="L9774" s="3"/>
      <c r="IK9774" s="3"/>
      <c r="IL9774" s="3"/>
      <c r="IM9774" s="3"/>
      <c r="IN9774" s="3"/>
      <c r="IO9774" s="3"/>
      <c r="IP9774" s="3"/>
      <c r="IQ9774" s="3"/>
      <c r="IR9774" s="3"/>
      <c r="IS9774" s="3"/>
    </row>
    <row r="9775" spans="1:253" s="2" customFormat="1" ht="16.5">
      <c r="A9775" s="250"/>
      <c r="B9775" s="250"/>
      <c r="C9775" s="250"/>
      <c r="D9775" s="250"/>
      <c r="E9775" s="250"/>
      <c r="F9775" s="250"/>
      <c r="G9775" s="3"/>
      <c r="H9775" s="3"/>
      <c r="I9775" s="3"/>
      <c r="J9775" s="3"/>
      <c r="K9775" s="3"/>
      <c r="L9775" s="3"/>
      <c r="IK9775" s="3"/>
      <c r="IL9775" s="3"/>
      <c r="IM9775" s="3"/>
      <c r="IN9775" s="3"/>
      <c r="IO9775" s="3"/>
      <c r="IP9775" s="3"/>
      <c r="IQ9775" s="3"/>
      <c r="IR9775" s="3"/>
      <c r="IS9775" s="3"/>
    </row>
    <row r="9776" spans="1:253" s="2" customFormat="1" ht="16.5">
      <c r="A9776" s="250"/>
      <c r="B9776" s="250"/>
      <c r="C9776" s="250"/>
      <c r="D9776" s="250"/>
      <c r="E9776" s="250"/>
      <c r="F9776" s="250"/>
      <c r="G9776" s="3"/>
      <c r="H9776" s="3"/>
      <c r="I9776" s="3"/>
      <c r="J9776" s="3"/>
      <c r="K9776" s="3"/>
      <c r="L9776" s="3"/>
      <c r="IK9776" s="3"/>
      <c r="IL9776" s="3"/>
      <c r="IM9776" s="3"/>
      <c r="IN9776" s="3"/>
      <c r="IO9776" s="3"/>
      <c r="IP9776" s="3"/>
      <c r="IQ9776" s="3"/>
      <c r="IR9776" s="3"/>
      <c r="IS9776" s="3"/>
    </row>
    <row r="9777" spans="1:253" s="2" customFormat="1" ht="16.5">
      <c r="A9777" s="250"/>
      <c r="B9777" s="250"/>
      <c r="C9777" s="250"/>
      <c r="D9777" s="250"/>
      <c r="E9777" s="250"/>
      <c r="F9777" s="250"/>
      <c r="G9777" s="3"/>
      <c r="H9777" s="3"/>
      <c r="I9777" s="3"/>
      <c r="J9777" s="3"/>
      <c r="K9777" s="3"/>
      <c r="L9777" s="3"/>
      <c r="IK9777" s="3"/>
      <c r="IL9777" s="3"/>
      <c r="IM9777" s="3"/>
      <c r="IN9777" s="3"/>
      <c r="IO9777" s="3"/>
      <c r="IP9777" s="3"/>
      <c r="IQ9777" s="3"/>
      <c r="IR9777" s="3"/>
      <c r="IS9777" s="3"/>
    </row>
    <row r="9778" spans="1:253" s="2" customFormat="1" ht="16.5">
      <c r="A9778" s="250"/>
      <c r="B9778" s="250"/>
      <c r="C9778" s="250"/>
      <c r="D9778" s="250"/>
      <c r="E9778" s="250"/>
      <c r="F9778" s="250"/>
      <c r="G9778" s="3"/>
      <c r="H9778" s="3"/>
      <c r="I9778" s="3"/>
      <c r="J9778" s="3"/>
      <c r="K9778" s="3"/>
      <c r="L9778" s="3"/>
      <c r="IK9778" s="3"/>
      <c r="IL9778" s="3"/>
      <c r="IM9778" s="3"/>
      <c r="IN9778" s="3"/>
      <c r="IO9778" s="3"/>
      <c r="IP9778" s="3"/>
      <c r="IQ9778" s="3"/>
      <c r="IR9778" s="3"/>
      <c r="IS9778" s="3"/>
    </row>
    <row r="9779" spans="1:253" s="2" customFormat="1" ht="16.5">
      <c r="A9779" s="250"/>
      <c r="B9779" s="250"/>
      <c r="C9779" s="250"/>
      <c r="D9779" s="250"/>
      <c r="E9779" s="250"/>
      <c r="F9779" s="250"/>
      <c r="G9779" s="3"/>
      <c r="H9779" s="3"/>
      <c r="I9779" s="3"/>
      <c r="J9779" s="3"/>
      <c r="K9779" s="3"/>
      <c r="L9779" s="3"/>
      <c r="IK9779" s="3"/>
      <c r="IL9779" s="3"/>
      <c r="IM9779" s="3"/>
      <c r="IN9779" s="3"/>
      <c r="IO9779" s="3"/>
      <c r="IP9779" s="3"/>
      <c r="IQ9779" s="3"/>
      <c r="IR9779" s="3"/>
      <c r="IS9779" s="3"/>
    </row>
    <row r="9780" spans="1:253" s="2" customFormat="1" ht="16.5">
      <c r="A9780" s="250"/>
      <c r="B9780" s="250"/>
      <c r="C9780" s="250"/>
      <c r="D9780" s="250"/>
      <c r="E9780" s="250"/>
      <c r="F9780" s="250"/>
      <c r="G9780" s="3"/>
      <c r="H9780" s="3"/>
      <c r="I9780" s="3"/>
      <c r="J9780" s="3"/>
      <c r="K9780" s="3"/>
      <c r="L9780" s="3"/>
      <c r="IK9780" s="3"/>
      <c r="IL9780" s="3"/>
      <c r="IM9780" s="3"/>
      <c r="IN9780" s="3"/>
      <c r="IO9780" s="3"/>
      <c r="IP9780" s="3"/>
      <c r="IQ9780" s="3"/>
      <c r="IR9780" s="3"/>
      <c r="IS9780" s="3"/>
    </row>
    <row r="9781" spans="1:253" s="2" customFormat="1" ht="16.5">
      <c r="A9781" s="250"/>
      <c r="B9781" s="250"/>
      <c r="C9781" s="250"/>
      <c r="D9781" s="250"/>
      <c r="E9781" s="250"/>
      <c r="F9781" s="250"/>
      <c r="G9781" s="3"/>
      <c r="H9781" s="3"/>
      <c r="I9781" s="3"/>
      <c r="J9781" s="3"/>
      <c r="K9781" s="3"/>
      <c r="L9781" s="3"/>
      <c r="IK9781" s="3"/>
      <c r="IL9781" s="3"/>
      <c r="IM9781" s="3"/>
      <c r="IN9781" s="3"/>
      <c r="IO9781" s="3"/>
      <c r="IP9781" s="3"/>
      <c r="IQ9781" s="3"/>
      <c r="IR9781" s="3"/>
      <c r="IS9781" s="3"/>
    </row>
    <row r="9782" spans="1:253" s="2" customFormat="1" ht="16.5">
      <c r="A9782" s="250"/>
      <c r="B9782" s="250"/>
      <c r="C9782" s="250"/>
      <c r="D9782" s="250"/>
      <c r="E9782" s="250"/>
      <c r="F9782" s="250"/>
      <c r="G9782" s="3"/>
      <c r="H9782" s="3"/>
      <c r="I9782" s="3"/>
      <c r="J9782" s="3"/>
      <c r="K9782" s="3"/>
      <c r="L9782" s="3"/>
      <c r="IK9782" s="3"/>
      <c r="IL9782" s="3"/>
      <c r="IM9782" s="3"/>
      <c r="IN9782" s="3"/>
      <c r="IO9782" s="3"/>
      <c r="IP9782" s="3"/>
      <c r="IQ9782" s="3"/>
      <c r="IR9782" s="3"/>
      <c r="IS9782" s="3"/>
    </row>
    <row r="9783" spans="1:253" s="2" customFormat="1" ht="16.5">
      <c r="A9783" s="250"/>
      <c r="B9783" s="250"/>
      <c r="C9783" s="250"/>
      <c r="D9783" s="250"/>
      <c r="E9783" s="250"/>
      <c r="F9783" s="250"/>
      <c r="G9783" s="3"/>
      <c r="H9783" s="3"/>
      <c r="I9783" s="3"/>
      <c r="J9783" s="3"/>
      <c r="K9783" s="3"/>
      <c r="L9783" s="3"/>
      <c r="IK9783" s="3"/>
      <c r="IL9783" s="3"/>
      <c r="IM9783" s="3"/>
      <c r="IN9783" s="3"/>
      <c r="IO9783" s="3"/>
      <c r="IP9783" s="3"/>
      <c r="IQ9783" s="3"/>
      <c r="IR9783" s="3"/>
      <c r="IS9783" s="3"/>
    </row>
    <row r="9784" spans="1:253" s="2" customFormat="1" ht="16.5">
      <c r="A9784" s="250"/>
      <c r="B9784" s="250"/>
      <c r="C9784" s="250"/>
      <c r="D9784" s="250"/>
      <c r="E9784" s="250"/>
      <c r="F9784" s="250"/>
      <c r="G9784" s="3"/>
      <c r="H9784" s="3"/>
      <c r="I9784" s="3"/>
      <c r="J9784" s="3"/>
      <c r="K9784" s="3"/>
      <c r="L9784" s="3"/>
      <c r="IK9784" s="3"/>
      <c r="IL9784" s="3"/>
      <c r="IM9784" s="3"/>
      <c r="IN9784" s="3"/>
      <c r="IO9784" s="3"/>
      <c r="IP9784" s="3"/>
      <c r="IQ9784" s="3"/>
      <c r="IR9784" s="3"/>
      <c r="IS9784" s="3"/>
    </row>
    <row r="9785" spans="1:253" s="2" customFormat="1" ht="16.5">
      <c r="A9785" s="250"/>
      <c r="B9785" s="250"/>
      <c r="C9785" s="250"/>
      <c r="D9785" s="250"/>
      <c r="E9785" s="250"/>
      <c r="F9785" s="250"/>
      <c r="G9785" s="3"/>
      <c r="H9785" s="3"/>
      <c r="I9785" s="3"/>
      <c r="J9785" s="3"/>
      <c r="K9785" s="3"/>
      <c r="L9785" s="3"/>
      <c r="IK9785" s="3"/>
      <c r="IL9785" s="3"/>
      <c r="IM9785" s="3"/>
      <c r="IN9785" s="3"/>
      <c r="IO9785" s="3"/>
      <c r="IP9785" s="3"/>
      <c r="IQ9785" s="3"/>
      <c r="IR9785" s="3"/>
      <c r="IS9785" s="3"/>
    </row>
    <row r="9786" spans="1:253" s="2" customFormat="1" ht="16.5">
      <c r="A9786" s="250"/>
      <c r="B9786" s="250"/>
      <c r="C9786" s="250"/>
      <c r="D9786" s="250"/>
      <c r="E9786" s="250"/>
      <c r="F9786" s="250"/>
      <c r="G9786" s="3"/>
      <c r="H9786" s="3"/>
      <c r="I9786" s="3"/>
      <c r="J9786" s="3"/>
      <c r="K9786" s="3"/>
      <c r="L9786" s="3"/>
      <c r="IK9786" s="3"/>
      <c r="IL9786" s="3"/>
      <c r="IM9786" s="3"/>
      <c r="IN9786" s="3"/>
      <c r="IO9786" s="3"/>
      <c r="IP9786" s="3"/>
      <c r="IQ9786" s="3"/>
      <c r="IR9786" s="3"/>
      <c r="IS9786" s="3"/>
    </row>
    <row r="9787" spans="1:253" s="2" customFormat="1" ht="16.5">
      <c r="A9787" s="250"/>
      <c r="B9787" s="250"/>
      <c r="C9787" s="250"/>
      <c r="D9787" s="250"/>
      <c r="E9787" s="250"/>
      <c r="F9787" s="250"/>
      <c r="G9787" s="3"/>
      <c r="H9787" s="3"/>
      <c r="I9787" s="3"/>
      <c r="J9787" s="3"/>
      <c r="K9787" s="3"/>
      <c r="L9787" s="3"/>
      <c r="IK9787" s="3"/>
      <c r="IL9787" s="3"/>
      <c r="IM9787" s="3"/>
      <c r="IN9787" s="3"/>
      <c r="IO9787" s="3"/>
      <c r="IP9787" s="3"/>
      <c r="IQ9787" s="3"/>
      <c r="IR9787" s="3"/>
      <c r="IS9787" s="3"/>
    </row>
    <row r="9788" spans="1:253" s="2" customFormat="1" ht="16.5">
      <c r="A9788" s="250"/>
      <c r="B9788" s="250"/>
      <c r="C9788" s="250"/>
      <c r="D9788" s="250"/>
      <c r="E9788" s="250"/>
      <c r="F9788" s="250"/>
      <c r="G9788" s="3"/>
      <c r="H9788" s="3"/>
      <c r="I9788" s="3"/>
      <c r="J9788" s="3"/>
      <c r="K9788" s="3"/>
      <c r="L9788" s="3"/>
      <c r="IK9788" s="3"/>
      <c r="IL9788" s="3"/>
      <c r="IM9788" s="3"/>
      <c r="IN9788" s="3"/>
      <c r="IO9788" s="3"/>
      <c r="IP9788" s="3"/>
      <c r="IQ9788" s="3"/>
      <c r="IR9788" s="3"/>
      <c r="IS9788" s="3"/>
    </row>
    <row r="9789" spans="1:253" s="2" customFormat="1" ht="16.5">
      <c r="A9789" s="250"/>
      <c r="B9789" s="250"/>
      <c r="C9789" s="250"/>
      <c r="D9789" s="250"/>
      <c r="E9789" s="250"/>
      <c r="F9789" s="250"/>
      <c r="G9789" s="3"/>
      <c r="H9789" s="3"/>
      <c r="I9789" s="3"/>
      <c r="J9789" s="3"/>
      <c r="K9789" s="3"/>
      <c r="L9789" s="3"/>
      <c r="IK9789" s="3"/>
      <c r="IL9789" s="3"/>
      <c r="IM9789" s="3"/>
      <c r="IN9789" s="3"/>
      <c r="IO9789" s="3"/>
      <c r="IP9789" s="3"/>
      <c r="IQ9789" s="3"/>
      <c r="IR9789" s="3"/>
      <c r="IS9789" s="3"/>
    </row>
    <row r="9790" spans="1:253" s="2" customFormat="1" ht="16.5">
      <c r="A9790" s="250"/>
      <c r="B9790" s="250"/>
      <c r="C9790" s="250"/>
      <c r="D9790" s="250"/>
      <c r="E9790" s="250"/>
      <c r="F9790" s="250"/>
      <c r="G9790" s="3"/>
      <c r="H9790" s="3"/>
      <c r="I9790" s="3"/>
      <c r="J9790" s="3"/>
      <c r="K9790" s="3"/>
      <c r="L9790" s="3"/>
      <c r="IK9790" s="3"/>
      <c r="IL9790" s="3"/>
      <c r="IM9790" s="3"/>
      <c r="IN9790" s="3"/>
      <c r="IO9790" s="3"/>
      <c r="IP9790" s="3"/>
      <c r="IQ9790" s="3"/>
      <c r="IR9790" s="3"/>
      <c r="IS9790" s="3"/>
    </row>
    <row r="9791" spans="1:253" s="2" customFormat="1" ht="16.5">
      <c r="A9791" s="250"/>
      <c r="B9791" s="250"/>
      <c r="C9791" s="250"/>
      <c r="D9791" s="250"/>
      <c r="E9791" s="250"/>
      <c r="F9791" s="250"/>
      <c r="G9791" s="3"/>
      <c r="H9791" s="3"/>
      <c r="I9791" s="3"/>
      <c r="J9791" s="3"/>
      <c r="K9791" s="3"/>
      <c r="L9791" s="3"/>
      <c r="IK9791" s="3"/>
      <c r="IL9791" s="3"/>
      <c r="IM9791" s="3"/>
      <c r="IN9791" s="3"/>
      <c r="IO9791" s="3"/>
      <c r="IP9791" s="3"/>
      <c r="IQ9791" s="3"/>
      <c r="IR9791" s="3"/>
      <c r="IS9791" s="3"/>
    </row>
    <row r="9792" spans="1:253" s="2" customFormat="1" ht="16.5">
      <c r="A9792" s="250"/>
      <c r="B9792" s="250"/>
      <c r="C9792" s="250"/>
      <c r="D9792" s="250"/>
      <c r="E9792" s="250"/>
      <c r="F9792" s="250"/>
      <c r="G9792" s="3"/>
      <c r="H9792" s="3"/>
      <c r="I9792" s="3"/>
      <c r="J9792" s="3"/>
      <c r="K9792" s="3"/>
      <c r="L9792" s="3"/>
      <c r="IK9792" s="3"/>
      <c r="IL9792" s="3"/>
      <c r="IM9792" s="3"/>
      <c r="IN9792" s="3"/>
      <c r="IO9792" s="3"/>
      <c r="IP9792" s="3"/>
      <c r="IQ9792" s="3"/>
      <c r="IR9792" s="3"/>
      <c r="IS9792" s="3"/>
    </row>
    <row r="9793" spans="1:253" s="2" customFormat="1" ht="16.5">
      <c r="A9793" s="250"/>
      <c r="B9793" s="250"/>
      <c r="C9793" s="250"/>
      <c r="D9793" s="250"/>
      <c r="E9793" s="250"/>
      <c r="F9793" s="250"/>
      <c r="G9793" s="3"/>
      <c r="H9793" s="3"/>
      <c r="I9793" s="3"/>
      <c r="J9793" s="3"/>
      <c r="K9793" s="3"/>
      <c r="L9793" s="3"/>
      <c r="IK9793" s="3"/>
      <c r="IL9793" s="3"/>
      <c r="IM9793" s="3"/>
      <c r="IN9793" s="3"/>
      <c r="IO9793" s="3"/>
      <c r="IP9793" s="3"/>
      <c r="IQ9793" s="3"/>
      <c r="IR9793" s="3"/>
      <c r="IS9793" s="3"/>
    </row>
    <row r="9794" spans="1:253" s="2" customFormat="1" ht="16.5">
      <c r="A9794" s="250"/>
      <c r="B9794" s="250"/>
      <c r="C9794" s="250"/>
      <c r="D9794" s="250"/>
      <c r="E9794" s="250"/>
      <c r="F9794" s="250"/>
      <c r="G9794" s="3"/>
      <c r="H9794" s="3"/>
      <c r="I9794" s="3"/>
      <c r="J9794" s="3"/>
      <c r="K9794" s="3"/>
      <c r="L9794" s="3"/>
      <c r="IK9794" s="3"/>
      <c r="IL9794" s="3"/>
      <c r="IM9794" s="3"/>
      <c r="IN9794" s="3"/>
      <c r="IO9794" s="3"/>
      <c r="IP9794" s="3"/>
      <c r="IQ9794" s="3"/>
      <c r="IR9794" s="3"/>
      <c r="IS9794" s="3"/>
    </row>
    <row r="9795" spans="1:253" s="2" customFormat="1" ht="16.5">
      <c r="A9795" s="250"/>
      <c r="B9795" s="250"/>
      <c r="C9795" s="250"/>
      <c r="D9795" s="250"/>
      <c r="E9795" s="250"/>
      <c r="F9795" s="250"/>
      <c r="G9795" s="3"/>
      <c r="H9795" s="3"/>
      <c r="I9795" s="3"/>
      <c r="J9795" s="3"/>
      <c r="K9795" s="3"/>
      <c r="L9795" s="3"/>
      <c r="IK9795" s="3"/>
      <c r="IL9795" s="3"/>
      <c r="IM9795" s="3"/>
      <c r="IN9795" s="3"/>
      <c r="IO9795" s="3"/>
      <c r="IP9795" s="3"/>
      <c r="IQ9795" s="3"/>
      <c r="IR9795" s="3"/>
      <c r="IS9795" s="3"/>
    </row>
    <row r="9796" spans="1:253" s="2" customFormat="1" ht="16.5">
      <c r="A9796" s="250"/>
      <c r="B9796" s="250"/>
      <c r="C9796" s="250"/>
      <c r="D9796" s="250"/>
      <c r="E9796" s="250"/>
      <c r="F9796" s="250"/>
      <c r="G9796" s="3"/>
      <c r="H9796" s="3"/>
      <c r="I9796" s="3"/>
      <c r="J9796" s="3"/>
      <c r="K9796" s="3"/>
      <c r="L9796" s="3"/>
      <c r="IK9796" s="3"/>
      <c r="IL9796" s="3"/>
      <c r="IM9796" s="3"/>
      <c r="IN9796" s="3"/>
      <c r="IO9796" s="3"/>
      <c r="IP9796" s="3"/>
      <c r="IQ9796" s="3"/>
      <c r="IR9796" s="3"/>
      <c r="IS9796" s="3"/>
    </row>
    <row r="9797" spans="1:253" s="2" customFormat="1" ht="16.5">
      <c r="A9797" s="250"/>
      <c r="B9797" s="250"/>
      <c r="C9797" s="250"/>
      <c r="D9797" s="250"/>
      <c r="E9797" s="250"/>
      <c r="F9797" s="250"/>
      <c r="G9797" s="3"/>
      <c r="H9797" s="3"/>
      <c r="I9797" s="3"/>
      <c r="J9797" s="3"/>
      <c r="K9797" s="3"/>
      <c r="L9797" s="3"/>
      <c r="IK9797" s="3"/>
      <c r="IL9797" s="3"/>
      <c r="IM9797" s="3"/>
      <c r="IN9797" s="3"/>
      <c r="IO9797" s="3"/>
      <c r="IP9797" s="3"/>
      <c r="IQ9797" s="3"/>
      <c r="IR9797" s="3"/>
      <c r="IS9797" s="3"/>
    </row>
    <row r="9798" spans="1:253" s="2" customFormat="1" ht="16.5">
      <c r="A9798" s="250"/>
      <c r="B9798" s="250"/>
      <c r="C9798" s="250"/>
      <c r="D9798" s="250"/>
      <c r="E9798" s="250"/>
      <c r="F9798" s="250"/>
      <c r="G9798" s="3"/>
      <c r="H9798" s="3"/>
      <c r="I9798" s="3"/>
      <c r="J9798" s="3"/>
      <c r="K9798" s="3"/>
      <c r="L9798" s="3"/>
      <c r="IK9798" s="3"/>
      <c r="IL9798" s="3"/>
      <c r="IM9798" s="3"/>
      <c r="IN9798" s="3"/>
      <c r="IO9798" s="3"/>
      <c r="IP9798" s="3"/>
      <c r="IQ9798" s="3"/>
      <c r="IR9798" s="3"/>
      <c r="IS9798" s="3"/>
    </row>
    <row r="9799" spans="1:253" s="2" customFormat="1" ht="16.5">
      <c r="A9799" s="250"/>
      <c r="B9799" s="250"/>
      <c r="C9799" s="250"/>
      <c r="D9799" s="250"/>
      <c r="E9799" s="250"/>
      <c r="F9799" s="250"/>
      <c r="G9799" s="3"/>
      <c r="H9799" s="3"/>
      <c r="I9799" s="3"/>
      <c r="J9799" s="3"/>
      <c r="K9799" s="3"/>
      <c r="L9799" s="3"/>
      <c r="IK9799" s="3"/>
      <c r="IL9799" s="3"/>
      <c r="IM9799" s="3"/>
      <c r="IN9799" s="3"/>
      <c r="IO9799" s="3"/>
      <c r="IP9799" s="3"/>
      <c r="IQ9799" s="3"/>
      <c r="IR9799" s="3"/>
      <c r="IS9799" s="3"/>
    </row>
    <row r="9800" spans="1:253" s="2" customFormat="1" ht="16.5">
      <c r="A9800" s="250"/>
      <c r="B9800" s="250"/>
      <c r="C9800" s="250"/>
      <c r="D9800" s="250"/>
      <c r="E9800" s="250"/>
      <c r="F9800" s="250"/>
      <c r="G9800" s="3"/>
      <c r="H9800" s="3"/>
      <c r="I9800" s="3"/>
      <c r="J9800" s="3"/>
      <c r="K9800" s="3"/>
      <c r="L9800" s="3"/>
      <c r="IK9800" s="3"/>
      <c r="IL9800" s="3"/>
      <c r="IM9800" s="3"/>
      <c r="IN9800" s="3"/>
      <c r="IO9800" s="3"/>
      <c r="IP9800" s="3"/>
      <c r="IQ9800" s="3"/>
      <c r="IR9800" s="3"/>
      <c r="IS9800" s="3"/>
    </row>
    <row r="9801" spans="1:253" s="2" customFormat="1" ht="16.5">
      <c r="A9801" s="250"/>
      <c r="B9801" s="250"/>
      <c r="C9801" s="250"/>
      <c r="D9801" s="250"/>
      <c r="E9801" s="250"/>
      <c r="F9801" s="250"/>
      <c r="G9801" s="3"/>
      <c r="H9801" s="3"/>
      <c r="I9801" s="3"/>
      <c r="J9801" s="3"/>
      <c r="K9801" s="3"/>
      <c r="L9801" s="3"/>
      <c r="IK9801" s="3"/>
      <c r="IL9801" s="3"/>
      <c r="IM9801" s="3"/>
      <c r="IN9801" s="3"/>
      <c r="IO9801" s="3"/>
      <c r="IP9801" s="3"/>
      <c r="IQ9801" s="3"/>
      <c r="IR9801" s="3"/>
      <c r="IS9801" s="3"/>
    </row>
    <row r="9802" spans="1:253" s="2" customFormat="1" ht="16.5">
      <c r="A9802" s="250"/>
      <c r="B9802" s="250"/>
      <c r="C9802" s="250"/>
      <c r="D9802" s="250"/>
      <c r="E9802" s="250"/>
      <c r="F9802" s="250"/>
      <c r="G9802" s="3"/>
      <c r="H9802" s="3"/>
      <c r="I9802" s="3"/>
      <c r="J9802" s="3"/>
      <c r="K9802" s="3"/>
      <c r="L9802" s="3"/>
      <c r="IK9802" s="3"/>
      <c r="IL9802" s="3"/>
      <c r="IM9802" s="3"/>
      <c r="IN9802" s="3"/>
      <c r="IO9802" s="3"/>
      <c r="IP9802" s="3"/>
      <c r="IQ9802" s="3"/>
      <c r="IR9802" s="3"/>
      <c r="IS9802" s="3"/>
    </row>
    <row r="9803" spans="1:253" s="2" customFormat="1" ht="16.5">
      <c r="A9803" s="250"/>
      <c r="B9803" s="250"/>
      <c r="C9803" s="250"/>
      <c r="D9803" s="250"/>
      <c r="E9803" s="250"/>
      <c r="F9803" s="250"/>
      <c r="G9803" s="3"/>
      <c r="H9803" s="3"/>
      <c r="I9803" s="3"/>
      <c r="J9803" s="3"/>
      <c r="K9803" s="3"/>
      <c r="L9803" s="3"/>
      <c r="IK9803" s="3"/>
      <c r="IL9803" s="3"/>
      <c r="IM9803" s="3"/>
      <c r="IN9803" s="3"/>
      <c r="IO9803" s="3"/>
      <c r="IP9803" s="3"/>
      <c r="IQ9803" s="3"/>
      <c r="IR9803" s="3"/>
      <c r="IS9803" s="3"/>
    </row>
    <row r="9804" spans="1:253" s="2" customFormat="1" ht="16.5">
      <c r="A9804" s="250"/>
      <c r="B9804" s="250"/>
      <c r="C9804" s="250"/>
      <c r="D9804" s="250"/>
      <c r="E9804" s="250"/>
      <c r="F9804" s="250"/>
      <c r="G9804" s="3"/>
      <c r="H9804" s="3"/>
      <c r="I9804" s="3"/>
      <c r="J9804" s="3"/>
      <c r="K9804" s="3"/>
      <c r="L9804" s="3"/>
      <c r="IK9804" s="3"/>
      <c r="IL9804" s="3"/>
      <c r="IM9804" s="3"/>
      <c r="IN9804" s="3"/>
      <c r="IO9804" s="3"/>
      <c r="IP9804" s="3"/>
      <c r="IQ9804" s="3"/>
      <c r="IR9804" s="3"/>
      <c r="IS9804" s="3"/>
    </row>
    <row r="9805" spans="1:253" s="2" customFormat="1" ht="16.5">
      <c r="A9805" s="250"/>
      <c r="B9805" s="250"/>
      <c r="C9805" s="250"/>
      <c r="D9805" s="250"/>
      <c r="E9805" s="250"/>
      <c r="F9805" s="250"/>
      <c r="G9805" s="3"/>
      <c r="H9805" s="3"/>
      <c r="I9805" s="3"/>
      <c r="J9805" s="3"/>
      <c r="K9805" s="3"/>
      <c r="L9805" s="3"/>
      <c r="IK9805" s="3"/>
      <c r="IL9805" s="3"/>
      <c r="IM9805" s="3"/>
      <c r="IN9805" s="3"/>
      <c r="IO9805" s="3"/>
      <c r="IP9805" s="3"/>
      <c r="IQ9805" s="3"/>
      <c r="IR9805" s="3"/>
      <c r="IS9805" s="3"/>
    </row>
    <row r="9806" spans="1:253" s="2" customFormat="1" ht="16.5">
      <c r="A9806" s="250"/>
      <c r="B9806" s="250"/>
      <c r="C9806" s="250"/>
      <c r="D9806" s="250"/>
      <c r="E9806" s="250"/>
      <c r="F9806" s="250"/>
      <c r="G9806" s="3"/>
      <c r="H9806" s="3"/>
      <c r="I9806" s="3"/>
      <c r="J9806" s="3"/>
      <c r="K9806" s="3"/>
      <c r="L9806" s="3"/>
      <c r="IK9806" s="3"/>
      <c r="IL9806" s="3"/>
      <c r="IM9806" s="3"/>
      <c r="IN9806" s="3"/>
      <c r="IO9806" s="3"/>
      <c r="IP9806" s="3"/>
      <c r="IQ9806" s="3"/>
      <c r="IR9806" s="3"/>
      <c r="IS9806" s="3"/>
    </row>
    <row r="9807" spans="1:253" s="2" customFormat="1" ht="16.5">
      <c r="A9807" s="250"/>
      <c r="B9807" s="250"/>
      <c r="C9807" s="250"/>
      <c r="D9807" s="250"/>
      <c r="E9807" s="250"/>
      <c r="F9807" s="250"/>
      <c r="G9807" s="3"/>
      <c r="H9807" s="3"/>
      <c r="I9807" s="3"/>
      <c r="J9807" s="3"/>
      <c r="K9807" s="3"/>
      <c r="L9807" s="3"/>
      <c r="IK9807" s="3"/>
      <c r="IL9807" s="3"/>
      <c r="IM9807" s="3"/>
      <c r="IN9807" s="3"/>
      <c r="IO9807" s="3"/>
      <c r="IP9807" s="3"/>
      <c r="IQ9807" s="3"/>
      <c r="IR9807" s="3"/>
      <c r="IS9807" s="3"/>
    </row>
    <row r="9808" spans="1:253" s="2" customFormat="1" ht="16.5">
      <c r="A9808" s="250"/>
      <c r="B9808" s="250"/>
      <c r="C9808" s="250"/>
      <c r="D9808" s="250"/>
      <c r="E9808" s="250"/>
      <c r="F9808" s="250"/>
      <c r="G9808" s="3"/>
      <c r="H9808" s="3"/>
      <c r="I9808" s="3"/>
      <c r="J9808" s="3"/>
      <c r="K9808" s="3"/>
      <c r="L9808" s="3"/>
      <c r="IK9808" s="3"/>
      <c r="IL9808" s="3"/>
      <c r="IM9808" s="3"/>
      <c r="IN9808" s="3"/>
      <c r="IO9808" s="3"/>
      <c r="IP9808" s="3"/>
      <c r="IQ9808" s="3"/>
      <c r="IR9808" s="3"/>
      <c r="IS9808" s="3"/>
    </row>
    <row r="9809" spans="1:253" s="2" customFormat="1" ht="16.5">
      <c r="A9809" s="250"/>
      <c r="B9809" s="250"/>
      <c r="C9809" s="250"/>
      <c r="D9809" s="250"/>
      <c r="E9809" s="250"/>
      <c r="F9809" s="250"/>
      <c r="G9809" s="3"/>
      <c r="H9809" s="3"/>
      <c r="I9809" s="3"/>
      <c r="J9809" s="3"/>
      <c r="K9809" s="3"/>
      <c r="L9809" s="3"/>
      <c r="IK9809" s="3"/>
      <c r="IL9809" s="3"/>
      <c r="IM9809" s="3"/>
      <c r="IN9809" s="3"/>
      <c r="IO9809" s="3"/>
      <c r="IP9809" s="3"/>
      <c r="IQ9809" s="3"/>
      <c r="IR9809" s="3"/>
      <c r="IS9809" s="3"/>
    </row>
    <row r="9810" spans="1:253" s="2" customFormat="1" ht="16.5">
      <c r="A9810" s="250"/>
      <c r="B9810" s="250"/>
      <c r="C9810" s="250"/>
      <c r="D9810" s="250"/>
      <c r="E9810" s="250"/>
      <c r="F9810" s="250"/>
      <c r="G9810" s="3"/>
      <c r="H9810" s="3"/>
      <c r="I9810" s="3"/>
      <c r="J9810" s="3"/>
      <c r="K9810" s="3"/>
      <c r="L9810" s="3"/>
      <c r="IK9810" s="3"/>
      <c r="IL9810" s="3"/>
      <c r="IM9810" s="3"/>
      <c r="IN9810" s="3"/>
      <c r="IO9810" s="3"/>
      <c r="IP9810" s="3"/>
      <c r="IQ9810" s="3"/>
      <c r="IR9810" s="3"/>
      <c r="IS9810" s="3"/>
    </row>
    <row r="9811" spans="1:253" s="2" customFormat="1" ht="16.5">
      <c r="A9811" s="250"/>
      <c r="B9811" s="250"/>
      <c r="C9811" s="250"/>
      <c r="D9811" s="250"/>
      <c r="E9811" s="250"/>
      <c r="F9811" s="250"/>
      <c r="G9811" s="3"/>
      <c r="H9811" s="3"/>
      <c r="I9811" s="3"/>
      <c r="J9811" s="3"/>
      <c r="K9811" s="3"/>
      <c r="L9811" s="3"/>
      <c r="IK9811" s="3"/>
      <c r="IL9811" s="3"/>
      <c r="IM9811" s="3"/>
      <c r="IN9811" s="3"/>
      <c r="IO9811" s="3"/>
      <c r="IP9811" s="3"/>
      <c r="IQ9811" s="3"/>
      <c r="IR9811" s="3"/>
      <c r="IS9811" s="3"/>
    </row>
    <row r="9812" spans="1:253" s="2" customFormat="1" ht="16.5">
      <c r="A9812" s="250"/>
      <c r="B9812" s="250"/>
      <c r="C9812" s="250"/>
      <c r="D9812" s="250"/>
      <c r="E9812" s="250"/>
      <c r="F9812" s="250"/>
      <c r="G9812" s="3"/>
      <c r="H9812" s="3"/>
      <c r="I9812" s="3"/>
      <c r="J9812" s="3"/>
      <c r="K9812" s="3"/>
      <c r="L9812" s="3"/>
      <c r="IK9812" s="3"/>
      <c r="IL9812" s="3"/>
      <c r="IM9812" s="3"/>
      <c r="IN9812" s="3"/>
      <c r="IO9812" s="3"/>
      <c r="IP9812" s="3"/>
      <c r="IQ9812" s="3"/>
      <c r="IR9812" s="3"/>
      <c r="IS9812" s="3"/>
    </row>
    <row r="9813" spans="1:253" s="2" customFormat="1" ht="16.5">
      <c r="A9813" s="250"/>
      <c r="B9813" s="250"/>
      <c r="C9813" s="250"/>
      <c r="D9813" s="250"/>
      <c r="E9813" s="250"/>
      <c r="F9813" s="250"/>
      <c r="G9813" s="3"/>
      <c r="H9813" s="3"/>
      <c r="I9813" s="3"/>
      <c r="J9813" s="3"/>
      <c r="K9813" s="3"/>
      <c r="L9813" s="3"/>
      <c r="IK9813" s="3"/>
      <c r="IL9813" s="3"/>
      <c r="IM9813" s="3"/>
      <c r="IN9813" s="3"/>
      <c r="IO9813" s="3"/>
      <c r="IP9813" s="3"/>
      <c r="IQ9813" s="3"/>
      <c r="IR9813" s="3"/>
      <c r="IS9813" s="3"/>
    </row>
    <row r="9814" spans="1:253" s="2" customFormat="1" ht="16.5">
      <c r="A9814" s="250"/>
      <c r="B9814" s="250"/>
      <c r="C9814" s="250"/>
      <c r="D9814" s="250"/>
      <c r="E9814" s="250"/>
      <c r="F9814" s="250"/>
      <c r="G9814" s="3"/>
      <c r="H9814" s="3"/>
      <c r="I9814" s="3"/>
      <c r="J9814" s="3"/>
      <c r="K9814" s="3"/>
      <c r="L9814" s="3"/>
      <c r="IK9814" s="3"/>
      <c r="IL9814" s="3"/>
      <c r="IM9814" s="3"/>
      <c r="IN9814" s="3"/>
      <c r="IO9814" s="3"/>
      <c r="IP9814" s="3"/>
      <c r="IQ9814" s="3"/>
      <c r="IR9814" s="3"/>
      <c r="IS9814" s="3"/>
    </row>
    <row r="9815" spans="1:253" s="2" customFormat="1" ht="16.5">
      <c r="A9815" s="250"/>
      <c r="B9815" s="250"/>
      <c r="C9815" s="250"/>
      <c r="D9815" s="250"/>
      <c r="E9815" s="250"/>
      <c r="F9815" s="250"/>
      <c r="G9815" s="3"/>
      <c r="H9815" s="3"/>
      <c r="I9815" s="3"/>
      <c r="J9815" s="3"/>
      <c r="K9815" s="3"/>
      <c r="L9815" s="3"/>
      <c r="IK9815" s="3"/>
      <c r="IL9815" s="3"/>
      <c r="IM9815" s="3"/>
      <c r="IN9815" s="3"/>
      <c r="IO9815" s="3"/>
      <c r="IP9815" s="3"/>
      <c r="IQ9815" s="3"/>
      <c r="IR9815" s="3"/>
      <c r="IS9815" s="3"/>
    </row>
    <row r="9816" spans="1:253" s="2" customFormat="1" ht="16.5">
      <c r="A9816" s="250"/>
      <c r="B9816" s="250"/>
      <c r="C9816" s="250"/>
      <c r="D9816" s="250"/>
      <c r="E9816" s="250"/>
      <c r="F9816" s="250"/>
      <c r="G9816" s="3"/>
      <c r="H9816" s="3"/>
      <c r="I9816" s="3"/>
      <c r="J9816" s="3"/>
      <c r="K9816" s="3"/>
      <c r="L9816" s="3"/>
      <c r="IK9816" s="3"/>
      <c r="IL9816" s="3"/>
      <c r="IM9816" s="3"/>
      <c r="IN9816" s="3"/>
      <c r="IO9816" s="3"/>
      <c r="IP9816" s="3"/>
      <c r="IQ9816" s="3"/>
      <c r="IR9816" s="3"/>
      <c r="IS9816" s="3"/>
    </row>
    <row r="9817" spans="1:253" s="2" customFormat="1" ht="16.5">
      <c r="A9817" s="250"/>
      <c r="B9817" s="250"/>
      <c r="C9817" s="250"/>
      <c r="D9817" s="250"/>
      <c r="E9817" s="250"/>
      <c r="F9817" s="250"/>
      <c r="G9817" s="3"/>
      <c r="H9817" s="3"/>
      <c r="I9817" s="3"/>
      <c r="J9817" s="3"/>
      <c r="K9817" s="3"/>
      <c r="L9817" s="3"/>
      <c r="IK9817" s="3"/>
      <c r="IL9817" s="3"/>
      <c r="IM9817" s="3"/>
      <c r="IN9817" s="3"/>
      <c r="IO9817" s="3"/>
      <c r="IP9817" s="3"/>
      <c r="IQ9817" s="3"/>
      <c r="IR9817" s="3"/>
      <c r="IS9817" s="3"/>
    </row>
    <row r="9818" spans="1:253" s="2" customFormat="1" ht="16.5">
      <c r="A9818" s="250"/>
      <c r="B9818" s="250"/>
      <c r="C9818" s="250"/>
      <c r="D9818" s="250"/>
      <c r="E9818" s="250"/>
      <c r="F9818" s="250"/>
      <c r="G9818" s="3"/>
      <c r="H9818" s="3"/>
      <c r="I9818" s="3"/>
      <c r="J9818" s="3"/>
      <c r="K9818" s="3"/>
      <c r="L9818" s="3"/>
      <c r="IK9818" s="3"/>
      <c r="IL9818" s="3"/>
      <c r="IM9818" s="3"/>
      <c r="IN9818" s="3"/>
      <c r="IO9818" s="3"/>
      <c r="IP9818" s="3"/>
      <c r="IQ9818" s="3"/>
      <c r="IR9818" s="3"/>
      <c r="IS9818" s="3"/>
    </row>
    <row r="9819" spans="1:253" s="2" customFormat="1" ht="16.5">
      <c r="A9819" s="250"/>
      <c r="B9819" s="250"/>
      <c r="C9819" s="250"/>
      <c r="D9819" s="250"/>
      <c r="E9819" s="250"/>
      <c r="F9819" s="250"/>
      <c r="G9819" s="3"/>
      <c r="H9819" s="3"/>
      <c r="I9819" s="3"/>
      <c r="J9819" s="3"/>
      <c r="K9819" s="3"/>
      <c r="L9819" s="3"/>
      <c r="IK9819" s="3"/>
      <c r="IL9819" s="3"/>
      <c r="IM9819" s="3"/>
      <c r="IN9819" s="3"/>
      <c r="IO9819" s="3"/>
      <c r="IP9819" s="3"/>
      <c r="IQ9819" s="3"/>
      <c r="IR9819" s="3"/>
      <c r="IS9819" s="3"/>
    </row>
    <row r="9820" spans="1:253" s="2" customFormat="1" ht="16.5">
      <c r="A9820" s="250"/>
      <c r="B9820" s="250"/>
      <c r="C9820" s="250"/>
      <c r="D9820" s="250"/>
      <c r="E9820" s="250"/>
      <c r="F9820" s="250"/>
      <c r="G9820" s="3"/>
      <c r="H9820" s="3"/>
      <c r="I9820" s="3"/>
      <c r="J9820" s="3"/>
      <c r="K9820" s="3"/>
      <c r="L9820" s="3"/>
      <c r="IK9820" s="3"/>
      <c r="IL9820" s="3"/>
      <c r="IM9820" s="3"/>
      <c r="IN9820" s="3"/>
      <c r="IO9820" s="3"/>
      <c r="IP9820" s="3"/>
      <c r="IQ9820" s="3"/>
      <c r="IR9820" s="3"/>
      <c r="IS9820" s="3"/>
    </row>
    <row r="9821" spans="1:253" s="2" customFormat="1" ht="16.5">
      <c r="A9821" s="250"/>
      <c r="B9821" s="250"/>
      <c r="C9821" s="250"/>
      <c r="D9821" s="250"/>
      <c r="E9821" s="250"/>
      <c r="F9821" s="250"/>
      <c r="G9821" s="3"/>
      <c r="H9821" s="3"/>
      <c r="I9821" s="3"/>
      <c r="J9821" s="3"/>
      <c r="K9821" s="3"/>
      <c r="L9821" s="3"/>
      <c r="IK9821" s="3"/>
      <c r="IL9821" s="3"/>
      <c r="IM9821" s="3"/>
      <c r="IN9821" s="3"/>
      <c r="IO9821" s="3"/>
      <c r="IP9821" s="3"/>
      <c r="IQ9821" s="3"/>
      <c r="IR9821" s="3"/>
      <c r="IS9821" s="3"/>
    </row>
    <row r="9822" spans="1:253" s="2" customFormat="1" ht="16.5">
      <c r="A9822" s="250"/>
      <c r="B9822" s="250"/>
      <c r="C9822" s="250"/>
      <c r="D9822" s="250"/>
      <c r="E9822" s="250"/>
      <c r="F9822" s="250"/>
      <c r="G9822" s="3"/>
      <c r="H9822" s="3"/>
      <c r="I9822" s="3"/>
      <c r="J9822" s="3"/>
      <c r="K9822" s="3"/>
      <c r="L9822" s="3"/>
      <c r="IK9822" s="3"/>
      <c r="IL9822" s="3"/>
      <c r="IM9822" s="3"/>
      <c r="IN9822" s="3"/>
      <c r="IO9822" s="3"/>
      <c r="IP9822" s="3"/>
      <c r="IQ9822" s="3"/>
      <c r="IR9822" s="3"/>
      <c r="IS9822" s="3"/>
    </row>
    <row r="9823" spans="1:253" s="2" customFormat="1" ht="16.5">
      <c r="A9823" s="250"/>
      <c r="B9823" s="250"/>
      <c r="C9823" s="250"/>
      <c r="D9823" s="250"/>
      <c r="E9823" s="250"/>
      <c r="F9823" s="250"/>
      <c r="G9823" s="3"/>
      <c r="H9823" s="3"/>
      <c r="I9823" s="3"/>
      <c r="J9823" s="3"/>
      <c r="K9823" s="3"/>
      <c r="L9823" s="3"/>
      <c r="IK9823" s="3"/>
      <c r="IL9823" s="3"/>
      <c r="IM9823" s="3"/>
      <c r="IN9823" s="3"/>
      <c r="IO9823" s="3"/>
      <c r="IP9823" s="3"/>
      <c r="IQ9823" s="3"/>
      <c r="IR9823" s="3"/>
      <c r="IS9823" s="3"/>
    </row>
    <row r="9824" spans="1:253" s="2" customFormat="1" ht="16.5">
      <c r="A9824" s="250"/>
      <c r="B9824" s="250"/>
      <c r="C9824" s="250"/>
      <c r="D9824" s="250"/>
      <c r="E9824" s="250"/>
      <c r="F9824" s="250"/>
      <c r="G9824" s="3"/>
      <c r="H9824" s="3"/>
      <c r="I9824" s="3"/>
      <c r="J9824" s="3"/>
      <c r="K9824" s="3"/>
      <c r="L9824" s="3"/>
      <c r="IK9824" s="3"/>
      <c r="IL9824" s="3"/>
      <c r="IM9824" s="3"/>
      <c r="IN9824" s="3"/>
      <c r="IO9824" s="3"/>
      <c r="IP9824" s="3"/>
      <c r="IQ9824" s="3"/>
      <c r="IR9824" s="3"/>
      <c r="IS9824" s="3"/>
    </row>
    <row r="9825" spans="1:253" s="2" customFormat="1" ht="16.5">
      <c r="A9825" s="250"/>
      <c r="B9825" s="250"/>
      <c r="C9825" s="250"/>
      <c r="D9825" s="250"/>
      <c r="E9825" s="250"/>
      <c r="F9825" s="250"/>
      <c r="G9825" s="3"/>
      <c r="H9825" s="3"/>
      <c r="I9825" s="3"/>
      <c r="J9825" s="3"/>
      <c r="K9825" s="3"/>
      <c r="L9825" s="3"/>
      <c r="IK9825" s="3"/>
      <c r="IL9825" s="3"/>
      <c r="IM9825" s="3"/>
      <c r="IN9825" s="3"/>
      <c r="IO9825" s="3"/>
      <c r="IP9825" s="3"/>
      <c r="IQ9825" s="3"/>
      <c r="IR9825" s="3"/>
      <c r="IS9825" s="3"/>
    </row>
    <row r="9826" spans="1:253" s="2" customFormat="1" ht="16.5">
      <c r="A9826" s="250"/>
      <c r="B9826" s="250"/>
      <c r="C9826" s="250"/>
      <c r="D9826" s="250"/>
      <c r="E9826" s="250"/>
      <c r="F9826" s="250"/>
      <c r="G9826" s="3"/>
      <c r="H9826" s="3"/>
      <c r="I9826" s="3"/>
      <c r="J9826" s="3"/>
      <c r="K9826" s="3"/>
      <c r="L9826" s="3"/>
      <c r="IK9826" s="3"/>
      <c r="IL9826" s="3"/>
      <c r="IM9826" s="3"/>
      <c r="IN9826" s="3"/>
      <c r="IO9826" s="3"/>
      <c r="IP9826" s="3"/>
      <c r="IQ9826" s="3"/>
      <c r="IR9826" s="3"/>
      <c r="IS9826" s="3"/>
    </row>
    <row r="9827" spans="1:253" s="2" customFormat="1" ht="16.5">
      <c r="A9827" s="250"/>
      <c r="B9827" s="250"/>
      <c r="C9827" s="250"/>
      <c r="D9827" s="250"/>
      <c r="E9827" s="250"/>
      <c r="F9827" s="250"/>
      <c r="G9827" s="3"/>
      <c r="H9827" s="3"/>
      <c r="I9827" s="3"/>
      <c r="J9827" s="3"/>
      <c r="K9827" s="3"/>
      <c r="L9827" s="3"/>
      <c r="IK9827" s="3"/>
      <c r="IL9827" s="3"/>
      <c r="IM9827" s="3"/>
      <c r="IN9827" s="3"/>
      <c r="IO9827" s="3"/>
      <c r="IP9827" s="3"/>
      <c r="IQ9827" s="3"/>
      <c r="IR9827" s="3"/>
      <c r="IS9827" s="3"/>
    </row>
    <row r="9828" spans="1:253" s="2" customFormat="1" ht="16.5">
      <c r="A9828" s="250"/>
      <c r="B9828" s="250"/>
      <c r="C9828" s="250"/>
      <c r="D9828" s="250"/>
      <c r="E9828" s="250"/>
      <c r="F9828" s="250"/>
      <c r="G9828" s="3"/>
      <c r="H9828" s="3"/>
      <c r="I9828" s="3"/>
      <c r="J9828" s="3"/>
      <c r="K9828" s="3"/>
      <c r="L9828" s="3"/>
      <c r="IK9828" s="3"/>
      <c r="IL9828" s="3"/>
      <c r="IM9828" s="3"/>
      <c r="IN9828" s="3"/>
      <c r="IO9828" s="3"/>
      <c r="IP9828" s="3"/>
      <c r="IQ9828" s="3"/>
      <c r="IR9828" s="3"/>
      <c r="IS9828" s="3"/>
    </row>
    <row r="9829" spans="1:253" s="2" customFormat="1" ht="16.5">
      <c r="A9829" s="250"/>
      <c r="B9829" s="250"/>
      <c r="C9829" s="250"/>
      <c r="D9829" s="250"/>
      <c r="E9829" s="250"/>
      <c r="F9829" s="250"/>
      <c r="G9829" s="3"/>
      <c r="H9829" s="3"/>
      <c r="I9829" s="3"/>
      <c r="J9829" s="3"/>
      <c r="K9829" s="3"/>
      <c r="L9829" s="3"/>
      <c r="IK9829" s="3"/>
      <c r="IL9829" s="3"/>
      <c r="IM9829" s="3"/>
      <c r="IN9829" s="3"/>
      <c r="IO9829" s="3"/>
      <c r="IP9829" s="3"/>
      <c r="IQ9829" s="3"/>
      <c r="IR9829" s="3"/>
      <c r="IS9829" s="3"/>
    </row>
    <row r="9830" spans="1:253" s="2" customFormat="1" ht="16.5">
      <c r="A9830" s="250"/>
      <c r="B9830" s="250"/>
      <c r="C9830" s="250"/>
      <c r="D9830" s="250"/>
      <c r="E9830" s="250"/>
      <c r="F9830" s="250"/>
      <c r="G9830" s="3"/>
      <c r="H9830" s="3"/>
      <c r="I9830" s="3"/>
      <c r="J9830" s="3"/>
      <c r="K9830" s="3"/>
      <c r="L9830" s="3"/>
      <c r="IK9830" s="3"/>
      <c r="IL9830" s="3"/>
      <c r="IM9830" s="3"/>
      <c r="IN9830" s="3"/>
      <c r="IO9830" s="3"/>
      <c r="IP9830" s="3"/>
      <c r="IQ9830" s="3"/>
      <c r="IR9830" s="3"/>
      <c r="IS9830" s="3"/>
    </row>
    <row r="9831" spans="1:253" s="2" customFormat="1" ht="16.5">
      <c r="A9831" s="250"/>
      <c r="B9831" s="250"/>
      <c r="C9831" s="250"/>
      <c r="D9831" s="250"/>
      <c r="E9831" s="250"/>
      <c r="F9831" s="250"/>
      <c r="G9831" s="3"/>
      <c r="H9831" s="3"/>
      <c r="I9831" s="3"/>
      <c r="J9831" s="3"/>
      <c r="K9831" s="3"/>
      <c r="L9831" s="3"/>
      <c r="IK9831" s="3"/>
      <c r="IL9831" s="3"/>
      <c r="IM9831" s="3"/>
      <c r="IN9831" s="3"/>
      <c r="IO9831" s="3"/>
      <c r="IP9831" s="3"/>
      <c r="IQ9831" s="3"/>
      <c r="IR9831" s="3"/>
      <c r="IS9831" s="3"/>
    </row>
    <row r="9832" spans="1:253" s="2" customFormat="1" ht="16.5">
      <c r="A9832" s="250"/>
      <c r="B9832" s="250"/>
      <c r="C9832" s="250"/>
      <c r="D9832" s="250"/>
      <c r="E9832" s="250"/>
      <c r="F9832" s="250"/>
      <c r="G9832" s="3"/>
      <c r="H9832" s="3"/>
      <c r="I9832" s="3"/>
      <c r="J9832" s="3"/>
      <c r="K9832" s="3"/>
      <c r="L9832" s="3"/>
      <c r="IK9832" s="3"/>
      <c r="IL9832" s="3"/>
      <c r="IM9832" s="3"/>
      <c r="IN9832" s="3"/>
      <c r="IO9832" s="3"/>
      <c r="IP9832" s="3"/>
      <c r="IQ9832" s="3"/>
      <c r="IR9832" s="3"/>
      <c r="IS9832" s="3"/>
    </row>
    <row r="9833" spans="1:253" s="2" customFormat="1" ht="16.5">
      <c r="A9833" s="250"/>
      <c r="B9833" s="250"/>
      <c r="C9833" s="250"/>
      <c r="D9833" s="250"/>
      <c r="E9833" s="250"/>
      <c r="F9833" s="250"/>
      <c r="G9833" s="3"/>
      <c r="H9833" s="3"/>
      <c r="I9833" s="3"/>
      <c r="J9833" s="3"/>
      <c r="K9833" s="3"/>
      <c r="L9833" s="3"/>
      <c r="IK9833" s="3"/>
      <c r="IL9833" s="3"/>
      <c r="IM9833" s="3"/>
      <c r="IN9833" s="3"/>
      <c r="IO9833" s="3"/>
      <c r="IP9833" s="3"/>
      <c r="IQ9833" s="3"/>
      <c r="IR9833" s="3"/>
      <c r="IS9833" s="3"/>
    </row>
    <row r="9834" spans="1:253" s="2" customFormat="1" ht="16.5">
      <c r="A9834" s="250"/>
      <c r="B9834" s="250"/>
      <c r="C9834" s="250"/>
      <c r="D9834" s="250"/>
      <c r="E9834" s="250"/>
      <c r="F9834" s="250"/>
      <c r="G9834" s="3"/>
      <c r="H9834" s="3"/>
      <c r="I9834" s="3"/>
      <c r="J9834" s="3"/>
      <c r="K9834" s="3"/>
      <c r="L9834" s="3"/>
      <c r="IK9834" s="3"/>
      <c r="IL9834" s="3"/>
      <c r="IM9834" s="3"/>
      <c r="IN9834" s="3"/>
      <c r="IO9834" s="3"/>
      <c r="IP9834" s="3"/>
      <c r="IQ9834" s="3"/>
      <c r="IR9834" s="3"/>
      <c r="IS9834" s="3"/>
    </row>
    <row r="9835" spans="1:253" s="2" customFormat="1" ht="16.5">
      <c r="A9835" s="250"/>
      <c r="B9835" s="250"/>
      <c r="C9835" s="250"/>
      <c r="D9835" s="250"/>
      <c r="E9835" s="250"/>
      <c r="F9835" s="250"/>
      <c r="G9835" s="3"/>
      <c r="H9835" s="3"/>
      <c r="I9835" s="3"/>
      <c r="J9835" s="3"/>
      <c r="K9835" s="3"/>
      <c r="L9835" s="3"/>
      <c r="IK9835" s="3"/>
      <c r="IL9835" s="3"/>
      <c r="IM9835" s="3"/>
      <c r="IN9835" s="3"/>
      <c r="IO9835" s="3"/>
      <c r="IP9835" s="3"/>
      <c r="IQ9835" s="3"/>
      <c r="IR9835" s="3"/>
      <c r="IS9835" s="3"/>
    </row>
    <row r="9836" spans="1:253" s="2" customFormat="1" ht="16.5">
      <c r="A9836" s="250"/>
      <c r="B9836" s="250"/>
      <c r="C9836" s="250"/>
      <c r="D9836" s="250"/>
      <c r="E9836" s="250"/>
      <c r="F9836" s="250"/>
      <c r="G9836" s="3"/>
      <c r="H9836" s="3"/>
      <c r="I9836" s="3"/>
      <c r="J9836" s="3"/>
      <c r="K9836" s="3"/>
      <c r="L9836" s="3"/>
      <c r="IK9836" s="3"/>
      <c r="IL9836" s="3"/>
      <c r="IM9836" s="3"/>
      <c r="IN9836" s="3"/>
      <c r="IO9836" s="3"/>
      <c r="IP9836" s="3"/>
      <c r="IQ9836" s="3"/>
      <c r="IR9836" s="3"/>
      <c r="IS9836" s="3"/>
    </row>
    <row r="9837" spans="1:253" s="2" customFormat="1" ht="16.5">
      <c r="A9837" s="250"/>
      <c r="B9837" s="250"/>
      <c r="C9837" s="250"/>
      <c r="D9837" s="250"/>
      <c r="E9837" s="250"/>
      <c r="F9837" s="250"/>
      <c r="G9837" s="3"/>
      <c r="H9837" s="3"/>
      <c r="I9837" s="3"/>
      <c r="J9837" s="3"/>
      <c r="K9837" s="3"/>
      <c r="L9837" s="3"/>
      <c r="IK9837" s="3"/>
      <c r="IL9837" s="3"/>
      <c r="IM9837" s="3"/>
      <c r="IN9837" s="3"/>
      <c r="IO9837" s="3"/>
      <c r="IP9837" s="3"/>
      <c r="IQ9837" s="3"/>
      <c r="IR9837" s="3"/>
      <c r="IS9837" s="3"/>
    </row>
    <row r="9838" spans="1:253" s="2" customFormat="1" ht="16.5">
      <c r="A9838" s="250"/>
      <c r="B9838" s="250"/>
      <c r="C9838" s="250"/>
      <c r="D9838" s="250"/>
      <c r="E9838" s="250"/>
      <c r="F9838" s="250"/>
      <c r="G9838" s="3"/>
      <c r="H9838" s="3"/>
      <c r="I9838" s="3"/>
      <c r="J9838" s="3"/>
      <c r="K9838" s="3"/>
      <c r="L9838" s="3"/>
      <c r="IK9838" s="3"/>
      <c r="IL9838" s="3"/>
      <c r="IM9838" s="3"/>
      <c r="IN9838" s="3"/>
      <c r="IO9838" s="3"/>
      <c r="IP9838" s="3"/>
      <c r="IQ9838" s="3"/>
      <c r="IR9838" s="3"/>
      <c r="IS9838" s="3"/>
    </row>
    <row r="9839" spans="1:253" s="2" customFormat="1" ht="16.5">
      <c r="A9839" s="250"/>
      <c r="B9839" s="250"/>
      <c r="C9839" s="250"/>
      <c r="D9839" s="250"/>
      <c r="E9839" s="250"/>
      <c r="F9839" s="250"/>
      <c r="G9839" s="3"/>
      <c r="H9839" s="3"/>
      <c r="I9839" s="3"/>
      <c r="J9839" s="3"/>
      <c r="K9839" s="3"/>
      <c r="L9839" s="3"/>
      <c r="IK9839" s="3"/>
      <c r="IL9839" s="3"/>
      <c r="IM9839" s="3"/>
      <c r="IN9839" s="3"/>
      <c r="IO9839" s="3"/>
      <c r="IP9839" s="3"/>
      <c r="IQ9839" s="3"/>
      <c r="IR9839" s="3"/>
      <c r="IS9839" s="3"/>
    </row>
    <row r="9840" spans="1:253" s="2" customFormat="1" ht="16.5">
      <c r="A9840" s="250"/>
      <c r="B9840" s="250"/>
      <c r="C9840" s="250"/>
      <c r="D9840" s="250"/>
      <c r="E9840" s="250"/>
      <c r="F9840" s="250"/>
      <c r="G9840" s="3"/>
      <c r="H9840" s="3"/>
      <c r="I9840" s="3"/>
      <c r="J9840" s="3"/>
      <c r="K9840" s="3"/>
      <c r="L9840" s="3"/>
      <c r="IK9840" s="3"/>
      <c r="IL9840" s="3"/>
      <c r="IM9840" s="3"/>
      <c r="IN9840" s="3"/>
      <c r="IO9840" s="3"/>
      <c r="IP9840" s="3"/>
      <c r="IQ9840" s="3"/>
      <c r="IR9840" s="3"/>
      <c r="IS9840" s="3"/>
    </row>
    <row r="9841" spans="1:253" s="2" customFormat="1" ht="16.5">
      <c r="A9841" s="250"/>
      <c r="B9841" s="250"/>
      <c r="C9841" s="250"/>
      <c r="D9841" s="250"/>
      <c r="E9841" s="250"/>
      <c r="F9841" s="250"/>
      <c r="G9841" s="3"/>
      <c r="H9841" s="3"/>
      <c r="I9841" s="3"/>
      <c r="J9841" s="3"/>
      <c r="K9841" s="3"/>
      <c r="L9841" s="3"/>
      <c r="IK9841" s="3"/>
      <c r="IL9841" s="3"/>
      <c r="IM9841" s="3"/>
      <c r="IN9841" s="3"/>
      <c r="IO9841" s="3"/>
      <c r="IP9841" s="3"/>
      <c r="IQ9841" s="3"/>
      <c r="IR9841" s="3"/>
      <c r="IS9841" s="3"/>
    </row>
    <row r="9842" spans="1:253" s="2" customFormat="1" ht="16.5">
      <c r="A9842" s="250"/>
      <c r="B9842" s="250"/>
      <c r="C9842" s="250"/>
      <c r="D9842" s="250"/>
      <c r="E9842" s="250"/>
      <c r="F9842" s="250"/>
      <c r="G9842" s="3"/>
      <c r="H9842" s="3"/>
      <c r="I9842" s="3"/>
      <c r="J9842" s="3"/>
      <c r="K9842" s="3"/>
      <c r="L9842" s="3"/>
      <c r="IK9842" s="3"/>
      <c r="IL9842" s="3"/>
      <c r="IM9842" s="3"/>
      <c r="IN9842" s="3"/>
      <c r="IO9842" s="3"/>
      <c r="IP9842" s="3"/>
      <c r="IQ9842" s="3"/>
      <c r="IR9842" s="3"/>
      <c r="IS9842" s="3"/>
    </row>
    <row r="9843" spans="1:253" s="2" customFormat="1" ht="16.5">
      <c r="A9843" s="250"/>
      <c r="B9843" s="250"/>
      <c r="C9843" s="250"/>
      <c r="D9843" s="250"/>
      <c r="E9843" s="250"/>
      <c r="F9843" s="250"/>
      <c r="G9843" s="3"/>
      <c r="H9843" s="3"/>
      <c r="I9843" s="3"/>
      <c r="J9843" s="3"/>
      <c r="K9843" s="3"/>
      <c r="L9843" s="3"/>
      <c r="IK9843" s="3"/>
      <c r="IL9843" s="3"/>
      <c r="IM9843" s="3"/>
      <c r="IN9843" s="3"/>
      <c r="IO9843" s="3"/>
      <c r="IP9843" s="3"/>
      <c r="IQ9843" s="3"/>
      <c r="IR9843" s="3"/>
      <c r="IS9843" s="3"/>
    </row>
    <row r="9844" spans="1:253" s="2" customFormat="1" ht="16.5">
      <c r="A9844" s="250"/>
      <c r="B9844" s="250"/>
      <c r="C9844" s="250"/>
      <c r="D9844" s="250"/>
      <c r="E9844" s="250"/>
      <c r="F9844" s="250"/>
      <c r="G9844" s="3"/>
      <c r="H9844" s="3"/>
      <c r="I9844" s="3"/>
      <c r="J9844" s="3"/>
      <c r="K9844" s="3"/>
      <c r="L9844" s="3"/>
      <c r="IK9844" s="3"/>
      <c r="IL9844" s="3"/>
      <c r="IM9844" s="3"/>
      <c r="IN9844" s="3"/>
      <c r="IO9844" s="3"/>
      <c r="IP9844" s="3"/>
      <c r="IQ9844" s="3"/>
      <c r="IR9844" s="3"/>
      <c r="IS9844" s="3"/>
    </row>
    <row r="9845" spans="1:253" s="2" customFormat="1" ht="16.5">
      <c r="A9845" s="250"/>
      <c r="B9845" s="250"/>
      <c r="C9845" s="250"/>
      <c r="D9845" s="250"/>
      <c r="E9845" s="250"/>
      <c r="F9845" s="250"/>
      <c r="G9845" s="3"/>
      <c r="H9845" s="3"/>
      <c r="I9845" s="3"/>
      <c r="J9845" s="3"/>
      <c r="K9845" s="3"/>
      <c r="L9845" s="3"/>
      <c r="IK9845" s="3"/>
      <c r="IL9845" s="3"/>
      <c r="IM9845" s="3"/>
      <c r="IN9845" s="3"/>
      <c r="IO9845" s="3"/>
      <c r="IP9845" s="3"/>
      <c r="IQ9845" s="3"/>
      <c r="IR9845" s="3"/>
      <c r="IS9845" s="3"/>
    </row>
    <row r="9846" spans="1:253" s="2" customFormat="1" ht="16.5">
      <c r="A9846" s="250"/>
      <c r="B9846" s="250"/>
      <c r="C9846" s="250"/>
      <c r="D9846" s="250"/>
      <c r="E9846" s="250"/>
      <c r="F9846" s="250"/>
      <c r="G9846" s="3"/>
      <c r="H9846" s="3"/>
      <c r="I9846" s="3"/>
      <c r="J9846" s="3"/>
      <c r="K9846" s="3"/>
      <c r="L9846" s="3"/>
      <c r="IK9846" s="3"/>
      <c r="IL9846" s="3"/>
      <c r="IM9846" s="3"/>
      <c r="IN9846" s="3"/>
      <c r="IO9846" s="3"/>
      <c r="IP9846" s="3"/>
      <c r="IQ9846" s="3"/>
      <c r="IR9846" s="3"/>
      <c r="IS9846" s="3"/>
    </row>
    <row r="9847" spans="1:253" s="2" customFormat="1" ht="16.5">
      <c r="A9847" s="250"/>
      <c r="B9847" s="250"/>
      <c r="C9847" s="250"/>
      <c r="D9847" s="250"/>
      <c r="E9847" s="250"/>
      <c r="F9847" s="250"/>
      <c r="G9847" s="3"/>
      <c r="H9847" s="3"/>
      <c r="I9847" s="3"/>
      <c r="J9847" s="3"/>
      <c r="K9847" s="3"/>
      <c r="L9847" s="3"/>
      <c r="IK9847" s="3"/>
      <c r="IL9847" s="3"/>
      <c r="IM9847" s="3"/>
      <c r="IN9847" s="3"/>
      <c r="IO9847" s="3"/>
      <c r="IP9847" s="3"/>
      <c r="IQ9847" s="3"/>
      <c r="IR9847" s="3"/>
      <c r="IS9847" s="3"/>
    </row>
    <row r="9848" spans="1:253" s="2" customFormat="1" ht="16.5">
      <c r="A9848" s="250"/>
      <c r="B9848" s="250"/>
      <c r="C9848" s="250"/>
      <c r="D9848" s="250"/>
      <c r="E9848" s="250"/>
      <c r="F9848" s="250"/>
      <c r="G9848" s="3"/>
      <c r="H9848" s="3"/>
      <c r="I9848" s="3"/>
      <c r="J9848" s="3"/>
      <c r="K9848" s="3"/>
      <c r="L9848" s="3"/>
      <c r="IK9848" s="3"/>
      <c r="IL9848" s="3"/>
      <c r="IM9848" s="3"/>
      <c r="IN9848" s="3"/>
      <c r="IO9848" s="3"/>
      <c r="IP9848" s="3"/>
      <c r="IQ9848" s="3"/>
      <c r="IR9848" s="3"/>
      <c r="IS9848" s="3"/>
    </row>
    <row r="9849" spans="1:253" s="2" customFormat="1" ht="16.5">
      <c r="A9849" s="250"/>
      <c r="B9849" s="250"/>
      <c r="C9849" s="250"/>
      <c r="D9849" s="250"/>
      <c r="E9849" s="250"/>
      <c r="F9849" s="250"/>
      <c r="G9849" s="3"/>
      <c r="H9849" s="3"/>
      <c r="I9849" s="3"/>
      <c r="J9849" s="3"/>
      <c r="K9849" s="3"/>
      <c r="L9849" s="3"/>
      <c r="IK9849" s="3"/>
      <c r="IL9849" s="3"/>
      <c r="IM9849" s="3"/>
      <c r="IN9849" s="3"/>
      <c r="IO9849" s="3"/>
      <c r="IP9849" s="3"/>
      <c r="IQ9849" s="3"/>
      <c r="IR9849" s="3"/>
      <c r="IS9849" s="3"/>
    </row>
    <row r="9850" spans="1:253" s="2" customFormat="1" ht="16.5">
      <c r="A9850" s="250"/>
      <c r="B9850" s="250"/>
      <c r="C9850" s="250"/>
      <c r="D9850" s="250"/>
      <c r="E9850" s="250"/>
      <c r="F9850" s="250"/>
      <c r="G9850" s="3"/>
      <c r="H9850" s="3"/>
      <c r="I9850" s="3"/>
      <c r="J9850" s="3"/>
      <c r="K9850" s="3"/>
      <c r="L9850" s="3"/>
      <c r="IK9850" s="3"/>
      <c r="IL9850" s="3"/>
      <c r="IM9850" s="3"/>
      <c r="IN9850" s="3"/>
      <c r="IO9850" s="3"/>
      <c r="IP9850" s="3"/>
      <c r="IQ9850" s="3"/>
      <c r="IR9850" s="3"/>
      <c r="IS9850" s="3"/>
    </row>
    <row r="9851" spans="1:253" s="2" customFormat="1" ht="16.5">
      <c r="A9851" s="250"/>
      <c r="B9851" s="250"/>
      <c r="C9851" s="250"/>
      <c r="D9851" s="250"/>
      <c r="E9851" s="250"/>
      <c r="F9851" s="250"/>
      <c r="G9851" s="3"/>
      <c r="H9851" s="3"/>
      <c r="I9851" s="3"/>
      <c r="J9851" s="3"/>
      <c r="K9851" s="3"/>
      <c r="L9851" s="3"/>
      <c r="IK9851" s="3"/>
      <c r="IL9851" s="3"/>
      <c r="IM9851" s="3"/>
      <c r="IN9851" s="3"/>
      <c r="IO9851" s="3"/>
      <c r="IP9851" s="3"/>
      <c r="IQ9851" s="3"/>
      <c r="IR9851" s="3"/>
      <c r="IS9851" s="3"/>
    </row>
    <row r="9852" spans="1:253" s="2" customFormat="1" ht="16.5">
      <c r="A9852" s="250"/>
      <c r="B9852" s="250"/>
      <c r="C9852" s="250"/>
      <c r="D9852" s="250"/>
      <c r="E9852" s="250"/>
      <c r="F9852" s="250"/>
      <c r="G9852" s="3"/>
      <c r="H9852" s="3"/>
      <c r="I9852" s="3"/>
      <c r="J9852" s="3"/>
      <c r="K9852" s="3"/>
      <c r="L9852" s="3"/>
      <c r="IK9852" s="3"/>
      <c r="IL9852" s="3"/>
      <c r="IM9852" s="3"/>
      <c r="IN9852" s="3"/>
      <c r="IO9852" s="3"/>
      <c r="IP9852" s="3"/>
      <c r="IQ9852" s="3"/>
      <c r="IR9852" s="3"/>
      <c r="IS9852" s="3"/>
    </row>
    <row r="9853" spans="1:253" s="2" customFormat="1" ht="16.5">
      <c r="A9853" s="250"/>
      <c r="B9853" s="250"/>
      <c r="C9853" s="250"/>
      <c r="D9853" s="250"/>
      <c r="E9853" s="250"/>
      <c r="F9853" s="250"/>
      <c r="G9853" s="3"/>
      <c r="H9853" s="3"/>
      <c r="I9853" s="3"/>
      <c r="J9853" s="3"/>
      <c r="K9853" s="3"/>
      <c r="L9853" s="3"/>
      <c r="IK9853" s="3"/>
      <c r="IL9853" s="3"/>
      <c r="IM9853" s="3"/>
      <c r="IN9853" s="3"/>
      <c r="IO9853" s="3"/>
      <c r="IP9853" s="3"/>
      <c r="IQ9853" s="3"/>
      <c r="IR9853" s="3"/>
      <c r="IS9853" s="3"/>
    </row>
    <row r="9854" spans="1:253" s="2" customFormat="1" ht="16.5">
      <c r="A9854" s="250"/>
      <c r="B9854" s="250"/>
      <c r="C9854" s="250"/>
      <c r="D9854" s="250"/>
      <c r="E9854" s="250"/>
      <c r="F9854" s="250"/>
      <c r="G9854" s="3"/>
      <c r="H9854" s="3"/>
      <c r="I9854" s="3"/>
      <c r="J9854" s="3"/>
      <c r="K9854" s="3"/>
      <c r="L9854" s="3"/>
      <c r="IK9854" s="3"/>
      <c r="IL9854" s="3"/>
      <c r="IM9854" s="3"/>
      <c r="IN9854" s="3"/>
      <c r="IO9854" s="3"/>
      <c r="IP9854" s="3"/>
      <c r="IQ9854" s="3"/>
      <c r="IR9854" s="3"/>
      <c r="IS9854" s="3"/>
    </row>
    <row r="9855" spans="1:253" s="2" customFormat="1" ht="16.5">
      <c r="A9855" s="250"/>
      <c r="B9855" s="250"/>
      <c r="C9855" s="250"/>
      <c r="D9855" s="250"/>
      <c r="E9855" s="250"/>
      <c r="F9855" s="250"/>
      <c r="G9855" s="3"/>
      <c r="H9855" s="3"/>
      <c r="I9855" s="3"/>
      <c r="J9855" s="3"/>
      <c r="K9855" s="3"/>
      <c r="L9855" s="3"/>
      <c r="IK9855" s="3"/>
      <c r="IL9855" s="3"/>
      <c r="IM9855" s="3"/>
      <c r="IN9855" s="3"/>
      <c r="IO9855" s="3"/>
      <c r="IP9855" s="3"/>
      <c r="IQ9855" s="3"/>
      <c r="IR9855" s="3"/>
      <c r="IS9855" s="3"/>
    </row>
    <row r="9856" spans="1:253" s="2" customFormat="1" ht="16.5">
      <c r="A9856" s="250"/>
      <c r="B9856" s="250"/>
      <c r="C9856" s="250"/>
      <c r="D9856" s="250"/>
      <c r="E9856" s="250"/>
      <c r="F9856" s="250"/>
      <c r="G9856" s="3"/>
      <c r="H9856" s="3"/>
      <c r="I9856" s="3"/>
      <c r="J9856" s="3"/>
      <c r="K9856" s="3"/>
      <c r="L9856" s="3"/>
      <c r="IK9856" s="3"/>
      <c r="IL9856" s="3"/>
      <c r="IM9856" s="3"/>
      <c r="IN9856" s="3"/>
      <c r="IO9856" s="3"/>
      <c r="IP9856" s="3"/>
      <c r="IQ9856" s="3"/>
      <c r="IR9856" s="3"/>
      <c r="IS9856" s="3"/>
    </row>
    <row r="9857" spans="1:253" s="2" customFormat="1" ht="16.5">
      <c r="A9857" s="250"/>
      <c r="B9857" s="250"/>
      <c r="C9857" s="250"/>
      <c r="D9857" s="250"/>
      <c r="E9857" s="250"/>
      <c r="F9857" s="250"/>
      <c r="G9857" s="3"/>
      <c r="H9857" s="3"/>
      <c r="I9857" s="3"/>
      <c r="J9857" s="3"/>
      <c r="K9857" s="3"/>
      <c r="L9857" s="3"/>
      <c r="IK9857" s="3"/>
      <c r="IL9857" s="3"/>
      <c r="IM9857" s="3"/>
      <c r="IN9857" s="3"/>
      <c r="IO9857" s="3"/>
      <c r="IP9857" s="3"/>
      <c r="IQ9857" s="3"/>
      <c r="IR9857" s="3"/>
      <c r="IS9857" s="3"/>
    </row>
    <row r="9858" spans="1:253" s="2" customFormat="1" ht="16.5">
      <c r="A9858" s="250"/>
      <c r="B9858" s="250"/>
      <c r="C9858" s="250"/>
      <c r="D9858" s="250"/>
      <c r="E9858" s="250"/>
      <c r="F9858" s="250"/>
      <c r="G9858" s="3"/>
      <c r="H9858" s="3"/>
      <c r="I9858" s="3"/>
      <c r="J9858" s="3"/>
      <c r="K9858" s="3"/>
      <c r="L9858" s="3"/>
      <c r="IK9858" s="3"/>
      <c r="IL9858" s="3"/>
      <c r="IM9858" s="3"/>
      <c r="IN9858" s="3"/>
      <c r="IO9858" s="3"/>
      <c r="IP9858" s="3"/>
      <c r="IQ9858" s="3"/>
      <c r="IR9858" s="3"/>
      <c r="IS9858" s="3"/>
    </row>
    <row r="9859" spans="1:253" s="2" customFormat="1" ht="16.5">
      <c r="A9859" s="250"/>
      <c r="B9859" s="250"/>
      <c r="C9859" s="250"/>
      <c r="D9859" s="250"/>
      <c r="E9859" s="250"/>
      <c r="F9859" s="250"/>
      <c r="G9859" s="3"/>
      <c r="H9859" s="3"/>
      <c r="I9859" s="3"/>
      <c r="J9859" s="3"/>
      <c r="K9859" s="3"/>
      <c r="L9859" s="3"/>
      <c r="IK9859" s="3"/>
      <c r="IL9859" s="3"/>
      <c r="IM9859" s="3"/>
      <c r="IN9859" s="3"/>
      <c r="IO9859" s="3"/>
      <c r="IP9859" s="3"/>
      <c r="IQ9859" s="3"/>
      <c r="IR9859" s="3"/>
      <c r="IS9859" s="3"/>
    </row>
    <row r="9860" spans="1:253" s="2" customFormat="1" ht="16.5">
      <c r="A9860" s="250"/>
      <c r="B9860" s="250"/>
      <c r="C9860" s="250"/>
      <c r="D9860" s="250"/>
      <c r="E9860" s="250"/>
      <c r="F9860" s="250"/>
      <c r="G9860" s="3"/>
      <c r="H9860" s="3"/>
      <c r="I9860" s="3"/>
      <c r="J9860" s="3"/>
      <c r="K9860" s="3"/>
      <c r="L9860" s="3"/>
      <c r="IK9860" s="3"/>
      <c r="IL9860" s="3"/>
      <c r="IM9860" s="3"/>
      <c r="IN9860" s="3"/>
      <c r="IO9860" s="3"/>
      <c r="IP9860" s="3"/>
      <c r="IQ9860" s="3"/>
      <c r="IR9860" s="3"/>
      <c r="IS9860" s="3"/>
    </row>
    <row r="9861" spans="1:253" s="2" customFormat="1" ht="16.5">
      <c r="A9861" s="250"/>
      <c r="B9861" s="250"/>
      <c r="C9861" s="250"/>
      <c r="D9861" s="250"/>
      <c r="E9861" s="250"/>
      <c r="F9861" s="250"/>
      <c r="G9861" s="3"/>
      <c r="H9861" s="3"/>
      <c r="I9861" s="3"/>
      <c r="J9861" s="3"/>
      <c r="K9861" s="3"/>
      <c r="L9861" s="3"/>
      <c r="IK9861" s="3"/>
      <c r="IL9861" s="3"/>
      <c r="IM9861" s="3"/>
      <c r="IN9861" s="3"/>
      <c r="IO9861" s="3"/>
      <c r="IP9861" s="3"/>
      <c r="IQ9861" s="3"/>
      <c r="IR9861" s="3"/>
      <c r="IS9861" s="3"/>
    </row>
    <row r="9862" spans="1:253" s="2" customFormat="1" ht="16.5">
      <c r="A9862" s="250"/>
      <c r="B9862" s="250"/>
      <c r="C9862" s="250"/>
      <c r="D9862" s="250"/>
      <c r="E9862" s="250"/>
      <c r="F9862" s="250"/>
      <c r="G9862" s="3"/>
      <c r="H9862" s="3"/>
      <c r="I9862" s="3"/>
      <c r="J9862" s="3"/>
      <c r="K9862" s="3"/>
      <c r="L9862" s="3"/>
      <c r="IK9862" s="3"/>
      <c r="IL9862" s="3"/>
      <c r="IM9862" s="3"/>
      <c r="IN9862" s="3"/>
      <c r="IO9862" s="3"/>
      <c r="IP9862" s="3"/>
      <c r="IQ9862" s="3"/>
      <c r="IR9862" s="3"/>
      <c r="IS9862" s="3"/>
    </row>
    <row r="9863" spans="1:253" s="2" customFormat="1" ht="16.5">
      <c r="A9863" s="250"/>
      <c r="B9863" s="250"/>
      <c r="C9863" s="250"/>
      <c r="D9863" s="250"/>
      <c r="E9863" s="250"/>
      <c r="F9863" s="250"/>
      <c r="G9863" s="3"/>
      <c r="H9863" s="3"/>
      <c r="I9863" s="3"/>
      <c r="J9863" s="3"/>
      <c r="K9863" s="3"/>
      <c r="L9863" s="3"/>
      <c r="IK9863" s="3"/>
      <c r="IL9863" s="3"/>
      <c r="IM9863" s="3"/>
      <c r="IN9863" s="3"/>
      <c r="IO9863" s="3"/>
      <c r="IP9863" s="3"/>
      <c r="IQ9863" s="3"/>
      <c r="IR9863" s="3"/>
      <c r="IS9863" s="3"/>
    </row>
    <row r="9864" spans="1:253" s="2" customFormat="1" ht="16.5">
      <c r="A9864" s="250"/>
      <c r="B9864" s="250"/>
      <c r="C9864" s="250"/>
      <c r="D9864" s="250"/>
      <c r="E9864" s="250"/>
      <c r="F9864" s="250"/>
      <c r="G9864" s="3"/>
      <c r="H9864" s="3"/>
      <c r="I9864" s="3"/>
      <c r="J9864" s="3"/>
      <c r="K9864" s="3"/>
      <c r="L9864" s="3"/>
      <c r="IK9864" s="3"/>
      <c r="IL9864" s="3"/>
      <c r="IM9864" s="3"/>
      <c r="IN9864" s="3"/>
      <c r="IO9864" s="3"/>
      <c r="IP9864" s="3"/>
      <c r="IQ9864" s="3"/>
      <c r="IR9864" s="3"/>
      <c r="IS9864" s="3"/>
    </row>
    <row r="9865" spans="1:253" s="2" customFormat="1" ht="16.5">
      <c r="A9865" s="250"/>
      <c r="B9865" s="250"/>
      <c r="C9865" s="250"/>
      <c r="D9865" s="250"/>
      <c r="E9865" s="250"/>
      <c r="F9865" s="250"/>
      <c r="G9865" s="3"/>
      <c r="H9865" s="3"/>
      <c r="I9865" s="3"/>
      <c r="J9865" s="3"/>
      <c r="K9865" s="3"/>
      <c r="L9865" s="3"/>
      <c r="IK9865" s="3"/>
      <c r="IL9865" s="3"/>
      <c r="IM9865" s="3"/>
      <c r="IN9865" s="3"/>
      <c r="IO9865" s="3"/>
      <c r="IP9865" s="3"/>
      <c r="IQ9865" s="3"/>
      <c r="IR9865" s="3"/>
      <c r="IS9865" s="3"/>
    </row>
    <row r="9866" spans="1:253" s="2" customFormat="1" ht="16.5">
      <c r="A9866" s="250"/>
      <c r="B9866" s="250"/>
      <c r="C9866" s="250"/>
      <c r="D9866" s="250"/>
      <c r="E9866" s="250"/>
      <c r="F9866" s="250"/>
      <c r="G9866" s="3"/>
      <c r="H9866" s="3"/>
      <c r="I9866" s="3"/>
      <c r="J9866" s="3"/>
      <c r="K9866" s="3"/>
      <c r="L9866" s="3"/>
      <c r="IK9866" s="3"/>
      <c r="IL9866" s="3"/>
      <c r="IM9866" s="3"/>
      <c r="IN9866" s="3"/>
      <c r="IO9866" s="3"/>
      <c r="IP9866" s="3"/>
      <c r="IQ9866" s="3"/>
      <c r="IR9866" s="3"/>
      <c r="IS9866" s="3"/>
    </row>
    <row r="9867" spans="1:253" s="2" customFormat="1" ht="16.5">
      <c r="A9867" s="250"/>
      <c r="B9867" s="250"/>
      <c r="C9867" s="250"/>
      <c r="D9867" s="250"/>
      <c r="E9867" s="250"/>
      <c r="F9867" s="250"/>
      <c r="G9867" s="3"/>
      <c r="H9867" s="3"/>
      <c r="I9867" s="3"/>
      <c r="J9867" s="3"/>
      <c r="K9867" s="3"/>
      <c r="L9867" s="3"/>
      <c r="IK9867" s="3"/>
      <c r="IL9867" s="3"/>
      <c r="IM9867" s="3"/>
      <c r="IN9867" s="3"/>
      <c r="IO9867" s="3"/>
      <c r="IP9867" s="3"/>
      <c r="IQ9867" s="3"/>
      <c r="IR9867" s="3"/>
      <c r="IS9867" s="3"/>
    </row>
    <row r="9868" spans="1:253" s="2" customFormat="1" ht="16.5">
      <c r="A9868" s="250"/>
      <c r="B9868" s="250"/>
      <c r="C9868" s="250"/>
      <c r="D9868" s="250"/>
      <c r="E9868" s="250"/>
      <c r="F9868" s="250"/>
      <c r="G9868" s="3"/>
      <c r="H9868" s="3"/>
      <c r="I9868" s="3"/>
      <c r="J9868" s="3"/>
      <c r="K9868" s="3"/>
      <c r="L9868" s="3"/>
      <c r="IK9868" s="3"/>
      <c r="IL9868" s="3"/>
      <c r="IM9868" s="3"/>
      <c r="IN9868" s="3"/>
      <c r="IO9868" s="3"/>
      <c r="IP9868" s="3"/>
      <c r="IQ9868" s="3"/>
      <c r="IR9868" s="3"/>
      <c r="IS9868" s="3"/>
    </row>
    <row r="9869" spans="1:253" s="2" customFormat="1" ht="16.5">
      <c r="A9869" s="250"/>
      <c r="B9869" s="250"/>
      <c r="C9869" s="250"/>
      <c r="D9869" s="250"/>
      <c r="E9869" s="250"/>
      <c r="F9869" s="250"/>
      <c r="G9869" s="3"/>
      <c r="H9869" s="3"/>
      <c r="I9869" s="3"/>
      <c r="J9869" s="3"/>
      <c r="K9869" s="3"/>
      <c r="L9869" s="3"/>
      <c r="IK9869" s="3"/>
      <c r="IL9869" s="3"/>
      <c r="IM9869" s="3"/>
      <c r="IN9869" s="3"/>
      <c r="IO9869" s="3"/>
      <c r="IP9869" s="3"/>
      <c r="IQ9869" s="3"/>
      <c r="IR9869" s="3"/>
      <c r="IS9869" s="3"/>
    </row>
    <row r="9870" spans="1:253" s="2" customFormat="1" ht="16.5">
      <c r="A9870" s="250"/>
      <c r="B9870" s="250"/>
      <c r="C9870" s="250"/>
      <c r="D9870" s="250"/>
      <c r="E9870" s="250"/>
      <c r="F9870" s="250"/>
      <c r="G9870" s="3"/>
      <c r="H9870" s="3"/>
      <c r="I9870" s="3"/>
      <c r="J9870" s="3"/>
      <c r="K9870" s="3"/>
      <c r="L9870" s="3"/>
      <c r="IK9870" s="3"/>
      <c r="IL9870" s="3"/>
      <c r="IM9870" s="3"/>
      <c r="IN9870" s="3"/>
      <c r="IO9870" s="3"/>
      <c r="IP9870" s="3"/>
      <c r="IQ9870" s="3"/>
      <c r="IR9870" s="3"/>
      <c r="IS9870" s="3"/>
    </row>
    <row r="9871" spans="1:253" s="2" customFormat="1" ht="16.5">
      <c r="A9871" s="250"/>
      <c r="B9871" s="250"/>
      <c r="C9871" s="250"/>
      <c r="D9871" s="250"/>
      <c r="E9871" s="250"/>
      <c r="F9871" s="250"/>
      <c r="G9871" s="3"/>
      <c r="H9871" s="3"/>
      <c r="I9871" s="3"/>
      <c r="J9871" s="3"/>
      <c r="K9871" s="3"/>
      <c r="L9871" s="3"/>
      <c r="IK9871" s="3"/>
      <c r="IL9871" s="3"/>
      <c r="IM9871" s="3"/>
      <c r="IN9871" s="3"/>
      <c r="IO9871" s="3"/>
      <c r="IP9871" s="3"/>
      <c r="IQ9871" s="3"/>
      <c r="IR9871" s="3"/>
      <c r="IS9871" s="3"/>
    </row>
    <row r="9872" spans="1:253" s="2" customFormat="1" ht="16.5">
      <c r="A9872" s="250"/>
      <c r="B9872" s="250"/>
      <c r="C9872" s="250"/>
      <c r="D9872" s="250"/>
      <c r="E9872" s="250"/>
      <c r="F9872" s="250"/>
      <c r="G9872" s="3"/>
      <c r="H9872" s="3"/>
      <c r="I9872" s="3"/>
      <c r="J9872" s="3"/>
      <c r="K9872" s="3"/>
      <c r="L9872" s="3"/>
      <c r="IK9872" s="3"/>
      <c r="IL9872" s="3"/>
      <c r="IM9872" s="3"/>
      <c r="IN9872" s="3"/>
      <c r="IO9872" s="3"/>
      <c r="IP9872" s="3"/>
      <c r="IQ9872" s="3"/>
      <c r="IR9872" s="3"/>
      <c r="IS9872" s="3"/>
    </row>
    <row r="9873" spans="1:253" s="2" customFormat="1" ht="16.5">
      <c r="A9873" s="250"/>
      <c r="B9873" s="250"/>
      <c r="C9873" s="250"/>
      <c r="D9873" s="250"/>
      <c r="E9873" s="250"/>
      <c r="F9873" s="250"/>
      <c r="G9873" s="3"/>
      <c r="H9873" s="3"/>
      <c r="I9873" s="3"/>
      <c r="J9873" s="3"/>
      <c r="K9873" s="3"/>
      <c r="L9873" s="3"/>
      <c r="IK9873" s="3"/>
      <c r="IL9873" s="3"/>
      <c r="IM9873" s="3"/>
      <c r="IN9873" s="3"/>
      <c r="IO9873" s="3"/>
      <c r="IP9873" s="3"/>
      <c r="IQ9873" s="3"/>
      <c r="IR9873" s="3"/>
      <c r="IS9873" s="3"/>
    </row>
    <row r="9874" spans="1:253" s="2" customFormat="1" ht="16.5">
      <c r="A9874" s="250"/>
      <c r="B9874" s="250"/>
      <c r="C9874" s="250"/>
      <c r="D9874" s="250"/>
      <c r="E9874" s="250"/>
      <c r="F9874" s="250"/>
      <c r="G9874" s="3"/>
      <c r="H9874" s="3"/>
      <c r="I9874" s="3"/>
      <c r="J9874" s="3"/>
      <c r="K9874" s="3"/>
      <c r="L9874" s="3"/>
      <c r="IK9874" s="3"/>
      <c r="IL9874" s="3"/>
      <c r="IM9874" s="3"/>
      <c r="IN9874" s="3"/>
      <c r="IO9874" s="3"/>
      <c r="IP9874" s="3"/>
      <c r="IQ9874" s="3"/>
      <c r="IR9874" s="3"/>
      <c r="IS9874" s="3"/>
    </row>
    <row r="9875" spans="1:253" s="2" customFormat="1" ht="16.5">
      <c r="A9875" s="250"/>
      <c r="B9875" s="250"/>
      <c r="C9875" s="250"/>
      <c r="D9875" s="250"/>
      <c r="E9875" s="250"/>
      <c r="F9875" s="250"/>
      <c r="G9875" s="3"/>
      <c r="H9875" s="3"/>
      <c r="I9875" s="3"/>
      <c r="J9875" s="3"/>
      <c r="K9875" s="3"/>
      <c r="L9875" s="3"/>
      <c r="IK9875" s="3"/>
      <c r="IL9875" s="3"/>
      <c r="IM9875" s="3"/>
      <c r="IN9875" s="3"/>
      <c r="IO9875" s="3"/>
      <c r="IP9875" s="3"/>
      <c r="IQ9875" s="3"/>
      <c r="IR9875" s="3"/>
      <c r="IS9875" s="3"/>
    </row>
    <row r="9876" spans="1:253" s="2" customFormat="1" ht="16.5">
      <c r="A9876" s="250"/>
      <c r="B9876" s="250"/>
      <c r="C9876" s="250"/>
      <c r="D9876" s="250"/>
      <c r="E9876" s="250"/>
      <c r="F9876" s="250"/>
      <c r="G9876" s="3"/>
      <c r="H9876" s="3"/>
      <c r="I9876" s="3"/>
      <c r="J9876" s="3"/>
      <c r="K9876" s="3"/>
      <c r="L9876" s="3"/>
      <c r="IK9876" s="3"/>
      <c r="IL9876" s="3"/>
      <c r="IM9876" s="3"/>
      <c r="IN9876" s="3"/>
      <c r="IO9876" s="3"/>
      <c r="IP9876" s="3"/>
      <c r="IQ9876" s="3"/>
      <c r="IR9876" s="3"/>
      <c r="IS9876" s="3"/>
    </row>
    <row r="9877" spans="1:253" s="2" customFormat="1" ht="16.5">
      <c r="A9877" s="250"/>
      <c r="B9877" s="250"/>
      <c r="C9877" s="250"/>
      <c r="D9877" s="250"/>
      <c r="E9877" s="250"/>
      <c r="F9877" s="250"/>
      <c r="G9877" s="3"/>
      <c r="H9877" s="3"/>
      <c r="I9877" s="3"/>
      <c r="J9877" s="3"/>
      <c r="K9877" s="3"/>
      <c r="L9877" s="3"/>
      <c r="IK9877" s="3"/>
      <c r="IL9877" s="3"/>
      <c r="IM9877" s="3"/>
      <c r="IN9877" s="3"/>
      <c r="IO9877" s="3"/>
      <c r="IP9877" s="3"/>
      <c r="IQ9877" s="3"/>
      <c r="IR9877" s="3"/>
      <c r="IS9877" s="3"/>
    </row>
    <row r="9878" spans="1:253" s="2" customFormat="1" ht="16.5">
      <c r="A9878" s="250"/>
      <c r="B9878" s="250"/>
      <c r="C9878" s="250"/>
      <c r="D9878" s="250"/>
      <c r="E9878" s="250"/>
      <c r="F9878" s="250"/>
      <c r="G9878" s="3"/>
      <c r="H9878" s="3"/>
      <c r="I9878" s="3"/>
      <c r="J9878" s="3"/>
      <c r="K9878" s="3"/>
      <c r="L9878" s="3"/>
      <c r="IK9878" s="3"/>
      <c r="IL9878" s="3"/>
      <c r="IM9878" s="3"/>
      <c r="IN9878" s="3"/>
      <c r="IO9878" s="3"/>
      <c r="IP9878" s="3"/>
      <c r="IQ9878" s="3"/>
      <c r="IR9878" s="3"/>
      <c r="IS9878" s="3"/>
    </row>
    <row r="9879" spans="1:253" s="2" customFormat="1" ht="16.5">
      <c r="A9879" s="250"/>
      <c r="B9879" s="250"/>
      <c r="C9879" s="250"/>
      <c r="D9879" s="250"/>
      <c r="E9879" s="250"/>
      <c r="F9879" s="250"/>
      <c r="G9879" s="3"/>
      <c r="H9879" s="3"/>
      <c r="I9879" s="3"/>
      <c r="J9879" s="3"/>
      <c r="K9879" s="3"/>
      <c r="L9879" s="3"/>
      <c r="IK9879" s="3"/>
      <c r="IL9879" s="3"/>
      <c r="IM9879" s="3"/>
      <c r="IN9879" s="3"/>
      <c r="IO9879" s="3"/>
      <c r="IP9879" s="3"/>
      <c r="IQ9879" s="3"/>
      <c r="IR9879" s="3"/>
      <c r="IS9879" s="3"/>
    </row>
    <row r="9880" spans="1:253" s="2" customFormat="1" ht="16.5">
      <c r="A9880" s="250"/>
      <c r="B9880" s="250"/>
      <c r="C9880" s="250"/>
      <c r="D9880" s="250"/>
      <c r="E9880" s="250"/>
      <c r="F9880" s="250"/>
      <c r="G9880" s="3"/>
      <c r="H9880" s="3"/>
      <c r="I9880" s="3"/>
      <c r="J9880" s="3"/>
      <c r="K9880" s="3"/>
      <c r="L9880" s="3"/>
      <c r="IK9880" s="3"/>
      <c r="IL9880" s="3"/>
      <c r="IM9880" s="3"/>
      <c r="IN9880" s="3"/>
      <c r="IO9880" s="3"/>
      <c r="IP9880" s="3"/>
      <c r="IQ9880" s="3"/>
      <c r="IR9880" s="3"/>
      <c r="IS9880" s="3"/>
    </row>
    <row r="9881" spans="1:253" s="2" customFormat="1" ht="16.5">
      <c r="A9881" s="250"/>
      <c r="B9881" s="250"/>
      <c r="C9881" s="250"/>
      <c r="D9881" s="250"/>
      <c r="E9881" s="250"/>
      <c r="F9881" s="250"/>
      <c r="G9881" s="3"/>
      <c r="H9881" s="3"/>
      <c r="I9881" s="3"/>
      <c r="J9881" s="3"/>
      <c r="K9881" s="3"/>
      <c r="L9881" s="3"/>
      <c r="IK9881" s="3"/>
      <c r="IL9881" s="3"/>
      <c r="IM9881" s="3"/>
      <c r="IN9881" s="3"/>
      <c r="IO9881" s="3"/>
      <c r="IP9881" s="3"/>
      <c r="IQ9881" s="3"/>
      <c r="IR9881" s="3"/>
      <c r="IS9881" s="3"/>
    </row>
    <row r="9882" spans="1:253" s="2" customFormat="1" ht="16.5">
      <c r="A9882" s="250"/>
      <c r="B9882" s="250"/>
      <c r="C9882" s="250"/>
      <c r="D9882" s="250"/>
      <c r="E9882" s="250"/>
      <c r="F9882" s="250"/>
      <c r="G9882" s="3"/>
      <c r="H9882" s="3"/>
      <c r="I9882" s="3"/>
      <c r="J9882" s="3"/>
      <c r="K9882" s="3"/>
      <c r="L9882" s="3"/>
      <c r="IK9882" s="3"/>
      <c r="IL9882" s="3"/>
      <c r="IM9882" s="3"/>
      <c r="IN9882" s="3"/>
      <c r="IO9882" s="3"/>
      <c r="IP9882" s="3"/>
      <c r="IQ9882" s="3"/>
      <c r="IR9882" s="3"/>
      <c r="IS9882" s="3"/>
    </row>
    <row r="9883" spans="1:253" s="2" customFormat="1" ht="16.5">
      <c r="A9883" s="250"/>
      <c r="B9883" s="250"/>
      <c r="C9883" s="250"/>
      <c r="D9883" s="250"/>
      <c r="E9883" s="250"/>
      <c r="F9883" s="250"/>
      <c r="G9883" s="3"/>
      <c r="H9883" s="3"/>
      <c r="I9883" s="3"/>
      <c r="J9883" s="3"/>
      <c r="K9883" s="3"/>
      <c r="L9883" s="3"/>
      <c r="IK9883" s="3"/>
      <c r="IL9883" s="3"/>
      <c r="IM9883" s="3"/>
      <c r="IN9883" s="3"/>
      <c r="IO9883" s="3"/>
      <c r="IP9883" s="3"/>
      <c r="IQ9883" s="3"/>
      <c r="IR9883" s="3"/>
      <c r="IS9883" s="3"/>
    </row>
    <row r="9884" spans="1:253" s="2" customFormat="1" ht="16.5">
      <c r="A9884" s="250"/>
      <c r="B9884" s="250"/>
      <c r="C9884" s="250"/>
      <c r="D9884" s="250"/>
      <c r="E9884" s="250"/>
      <c r="F9884" s="250"/>
      <c r="G9884" s="3"/>
      <c r="H9884" s="3"/>
      <c r="I9884" s="3"/>
      <c r="J9884" s="3"/>
      <c r="K9884" s="3"/>
      <c r="L9884" s="3"/>
      <c r="IK9884" s="3"/>
      <c r="IL9884" s="3"/>
      <c r="IM9884" s="3"/>
      <c r="IN9884" s="3"/>
      <c r="IO9884" s="3"/>
      <c r="IP9884" s="3"/>
      <c r="IQ9884" s="3"/>
      <c r="IR9884" s="3"/>
      <c r="IS9884" s="3"/>
    </row>
    <row r="9885" spans="1:253" s="2" customFormat="1" ht="16.5">
      <c r="A9885" s="250"/>
      <c r="B9885" s="250"/>
      <c r="C9885" s="250"/>
      <c r="D9885" s="250"/>
      <c r="E9885" s="250"/>
      <c r="F9885" s="250"/>
      <c r="G9885" s="3"/>
      <c r="H9885" s="3"/>
      <c r="I9885" s="3"/>
      <c r="J9885" s="3"/>
      <c r="K9885" s="3"/>
      <c r="L9885" s="3"/>
      <c r="IK9885" s="3"/>
      <c r="IL9885" s="3"/>
      <c r="IM9885" s="3"/>
      <c r="IN9885" s="3"/>
      <c r="IO9885" s="3"/>
      <c r="IP9885" s="3"/>
      <c r="IQ9885" s="3"/>
      <c r="IR9885" s="3"/>
      <c r="IS9885" s="3"/>
    </row>
    <row r="9886" spans="1:253" s="2" customFormat="1" ht="16.5">
      <c r="A9886" s="250"/>
      <c r="B9886" s="250"/>
      <c r="C9886" s="250"/>
      <c r="D9886" s="250"/>
      <c r="E9886" s="250"/>
      <c r="F9886" s="250"/>
      <c r="G9886" s="3"/>
      <c r="H9886" s="3"/>
      <c r="I9886" s="3"/>
      <c r="J9886" s="3"/>
      <c r="K9886" s="3"/>
      <c r="L9886" s="3"/>
      <c r="IK9886" s="3"/>
      <c r="IL9886" s="3"/>
      <c r="IM9886" s="3"/>
      <c r="IN9886" s="3"/>
      <c r="IO9886" s="3"/>
      <c r="IP9886" s="3"/>
      <c r="IQ9886" s="3"/>
      <c r="IR9886" s="3"/>
      <c r="IS9886" s="3"/>
    </row>
    <row r="9887" spans="1:253" s="2" customFormat="1" ht="16.5">
      <c r="A9887" s="250"/>
      <c r="B9887" s="250"/>
      <c r="C9887" s="250"/>
      <c r="D9887" s="250"/>
      <c r="E9887" s="250"/>
      <c r="F9887" s="250"/>
      <c r="G9887" s="3"/>
      <c r="H9887" s="3"/>
      <c r="I9887" s="3"/>
      <c r="J9887" s="3"/>
      <c r="K9887" s="3"/>
      <c r="L9887" s="3"/>
      <c r="IK9887" s="3"/>
      <c r="IL9887" s="3"/>
      <c r="IM9887" s="3"/>
      <c r="IN9887" s="3"/>
      <c r="IO9887" s="3"/>
      <c r="IP9887" s="3"/>
      <c r="IQ9887" s="3"/>
      <c r="IR9887" s="3"/>
      <c r="IS9887" s="3"/>
    </row>
    <row r="9888" spans="1:253" s="2" customFormat="1" ht="16.5">
      <c r="A9888" s="250"/>
      <c r="B9888" s="250"/>
      <c r="C9888" s="250"/>
      <c r="D9888" s="250"/>
      <c r="E9888" s="250"/>
      <c r="F9888" s="250"/>
      <c r="G9888" s="3"/>
      <c r="H9888" s="3"/>
      <c r="I9888" s="3"/>
      <c r="J9888" s="3"/>
      <c r="K9888" s="3"/>
      <c r="L9888" s="3"/>
      <c r="IK9888" s="3"/>
      <c r="IL9888" s="3"/>
      <c r="IM9888" s="3"/>
      <c r="IN9888" s="3"/>
      <c r="IO9888" s="3"/>
      <c r="IP9888" s="3"/>
      <c r="IQ9888" s="3"/>
      <c r="IR9888" s="3"/>
      <c r="IS9888" s="3"/>
    </row>
    <row r="9889" spans="1:253" s="2" customFormat="1" ht="16.5">
      <c r="A9889" s="250"/>
      <c r="B9889" s="250"/>
      <c r="C9889" s="250"/>
      <c r="D9889" s="250"/>
      <c r="E9889" s="250"/>
      <c r="F9889" s="250"/>
      <c r="G9889" s="3"/>
      <c r="H9889" s="3"/>
      <c r="I9889" s="3"/>
      <c r="J9889" s="3"/>
      <c r="K9889" s="3"/>
      <c r="L9889" s="3"/>
      <c r="IK9889" s="3"/>
      <c r="IL9889" s="3"/>
      <c r="IM9889" s="3"/>
      <c r="IN9889" s="3"/>
      <c r="IO9889" s="3"/>
      <c r="IP9889" s="3"/>
      <c r="IQ9889" s="3"/>
      <c r="IR9889" s="3"/>
      <c r="IS9889" s="3"/>
    </row>
    <row r="9890" spans="1:253" s="2" customFormat="1" ht="16.5">
      <c r="A9890" s="250"/>
      <c r="B9890" s="250"/>
      <c r="C9890" s="250"/>
      <c r="D9890" s="250"/>
      <c r="E9890" s="250"/>
      <c r="F9890" s="250"/>
      <c r="G9890" s="3"/>
      <c r="H9890" s="3"/>
      <c r="I9890" s="3"/>
      <c r="J9890" s="3"/>
      <c r="K9890" s="3"/>
      <c r="L9890" s="3"/>
      <c r="IK9890" s="3"/>
      <c r="IL9890" s="3"/>
      <c r="IM9890" s="3"/>
      <c r="IN9890" s="3"/>
      <c r="IO9890" s="3"/>
      <c r="IP9890" s="3"/>
      <c r="IQ9890" s="3"/>
      <c r="IR9890" s="3"/>
      <c r="IS9890" s="3"/>
    </row>
    <row r="9891" spans="1:253" s="2" customFormat="1" ht="16.5">
      <c r="A9891" s="250"/>
      <c r="B9891" s="250"/>
      <c r="C9891" s="250"/>
      <c r="D9891" s="250"/>
      <c r="E9891" s="250"/>
      <c r="F9891" s="250"/>
      <c r="G9891" s="3"/>
      <c r="H9891" s="3"/>
      <c r="I9891" s="3"/>
      <c r="J9891" s="3"/>
      <c r="K9891" s="3"/>
      <c r="L9891" s="3"/>
      <c r="IK9891" s="3"/>
      <c r="IL9891" s="3"/>
      <c r="IM9891" s="3"/>
      <c r="IN9891" s="3"/>
      <c r="IO9891" s="3"/>
      <c r="IP9891" s="3"/>
      <c r="IQ9891" s="3"/>
      <c r="IR9891" s="3"/>
      <c r="IS9891" s="3"/>
    </row>
    <row r="9892" spans="1:253" s="2" customFormat="1" ht="16.5">
      <c r="A9892" s="250"/>
      <c r="B9892" s="250"/>
      <c r="C9892" s="250"/>
      <c r="D9892" s="250"/>
      <c r="E9892" s="250"/>
      <c r="F9892" s="250"/>
      <c r="G9892" s="3"/>
      <c r="H9892" s="3"/>
      <c r="I9892" s="3"/>
      <c r="J9892" s="3"/>
      <c r="K9892" s="3"/>
      <c r="L9892" s="3"/>
      <c r="IK9892" s="3"/>
      <c r="IL9892" s="3"/>
      <c r="IM9892" s="3"/>
      <c r="IN9892" s="3"/>
      <c r="IO9892" s="3"/>
      <c r="IP9892" s="3"/>
      <c r="IQ9892" s="3"/>
      <c r="IR9892" s="3"/>
      <c r="IS9892" s="3"/>
    </row>
    <row r="9893" spans="1:253" s="2" customFormat="1" ht="16.5">
      <c r="A9893" s="250"/>
      <c r="B9893" s="250"/>
      <c r="C9893" s="250"/>
      <c r="D9893" s="250"/>
      <c r="E9893" s="250"/>
      <c r="F9893" s="250"/>
      <c r="G9893" s="3"/>
      <c r="H9893" s="3"/>
      <c r="I9893" s="3"/>
      <c r="J9893" s="3"/>
      <c r="K9893" s="3"/>
      <c r="L9893" s="3"/>
      <c r="IK9893" s="3"/>
      <c r="IL9893" s="3"/>
      <c r="IM9893" s="3"/>
      <c r="IN9893" s="3"/>
      <c r="IO9893" s="3"/>
      <c r="IP9893" s="3"/>
      <c r="IQ9893" s="3"/>
      <c r="IR9893" s="3"/>
      <c r="IS9893" s="3"/>
    </row>
    <row r="9894" spans="1:253" s="2" customFormat="1" ht="16.5">
      <c r="A9894" s="250"/>
      <c r="B9894" s="250"/>
      <c r="C9894" s="250"/>
      <c r="D9894" s="250"/>
      <c r="E9894" s="250"/>
      <c r="F9894" s="250"/>
      <c r="G9894" s="3"/>
      <c r="H9894" s="3"/>
      <c r="I9894" s="3"/>
      <c r="J9894" s="3"/>
      <c r="K9894" s="3"/>
      <c r="L9894" s="3"/>
      <c r="IK9894" s="3"/>
      <c r="IL9894" s="3"/>
      <c r="IM9894" s="3"/>
      <c r="IN9894" s="3"/>
      <c r="IO9894" s="3"/>
      <c r="IP9894" s="3"/>
      <c r="IQ9894" s="3"/>
      <c r="IR9894" s="3"/>
      <c r="IS9894" s="3"/>
    </row>
    <row r="9895" spans="1:253" s="2" customFormat="1" ht="16.5">
      <c r="A9895" s="250"/>
      <c r="B9895" s="250"/>
      <c r="C9895" s="250"/>
      <c r="D9895" s="250"/>
      <c r="E9895" s="250"/>
      <c r="F9895" s="250"/>
      <c r="G9895" s="3"/>
      <c r="H9895" s="3"/>
      <c r="I9895" s="3"/>
      <c r="J9895" s="3"/>
      <c r="K9895" s="3"/>
      <c r="L9895" s="3"/>
      <c r="IK9895" s="3"/>
      <c r="IL9895" s="3"/>
      <c r="IM9895" s="3"/>
      <c r="IN9895" s="3"/>
      <c r="IO9895" s="3"/>
      <c r="IP9895" s="3"/>
      <c r="IQ9895" s="3"/>
      <c r="IR9895" s="3"/>
      <c r="IS9895" s="3"/>
    </row>
    <row r="9896" spans="1:253" s="2" customFormat="1" ht="16.5">
      <c r="A9896" s="250"/>
      <c r="B9896" s="250"/>
      <c r="C9896" s="250"/>
      <c r="D9896" s="250"/>
      <c r="E9896" s="250"/>
      <c r="F9896" s="250"/>
      <c r="G9896" s="3"/>
      <c r="H9896" s="3"/>
      <c r="I9896" s="3"/>
      <c r="J9896" s="3"/>
      <c r="K9896" s="3"/>
      <c r="L9896" s="3"/>
      <c r="IK9896" s="3"/>
      <c r="IL9896" s="3"/>
      <c r="IM9896" s="3"/>
      <c r="IN9896" s="3"/>
      <c r="IO9896" s="3"/>
      <c r="IP9896" s="3"/>
      <c r="IQ9896" s="3"/>
      <c r="IR9896" s="3"/>
      <c r="IS9896" s="3"/>
    </row>
    <row r="9897" spans="1:253" s="2" customFormat="1" ht="16.5">
      <c r="A9897" s="250"/>
      <c r="B9897" s="250"/>
      <c r="C9897" s="250"/>
      <c r="D9897" s="250"/>
      <c r="E9897" s="250"/>
      <c r="F9897" s="250"/>
      <c r="G9897" s="3"/>
      <c r="H9897" s="3"/>
      <c r="I9897" s="3"/>
      <c r="J9897" s="3"/>
      <c r="K9897" s="3"/>
      <c r="L9897" s="3"/>
      <c r="IK9897" s="3"/>
      <c r="IL9897" s="3"/>
      <c r="IM9897" s="3"/>
      <c r="IN9897" s="3"/>
      <c r="IO9897" s="3"/>
      <c r="IP9897" s="3"/>
      <c r="IQ9897" s="3"/>
      <c r="IR9897" s="3"/>
      <c r="IS9897" s="3"/>
    </row>
    <row r="9898" spans="1:253" s="2" customFormat="1" ht="16.5">
      <c r="A9898" s="250"/>
      <c r="B9898" s="250"/>
      <c r="C9898" s="250"/>
      <c r="D9898" s="250"/>
      <c r="E9898" s="250"/>
      <c r="F9898" s="250"/>
      <c r="G9898" s="3"/>
      <c r="H9898" s="3"/>
      <c r="I9898" s="3"/>
      <c r="J9898" s="3"/>
      <c r="K9898" s="3"/>
      <c r="L9898" s="3"/>
      <c r="IK9898" s="3"/>
      <c r="IL9898" s="3"/>
      <c r="IM9898" s="3"/>
      <c r="IN9898" s="3"/>
      <c r="IO9898" s="3"/>
      <c r="IP9898" s="3"/>
      <c r="IQ9898" s="3"/>
      <c r="IR9898" s="3"/>
      <c r="IS9898" s="3"/>
    </row>
    <row r="9899" spans="1:253" s="2" customFormat="1" ht="16.5">
      <c r="A9899" s="250"/>
      <c r="B9899" s="250"/>
      <c r="C9899" s="250"/>
      <c r="D9899" s="250"/>
      <c r="E9899" s="250"/>
      <c r="F9899" s="250"/>
      <c r="G9899" s="3"/>
      <c r="H9899" s="3"/>
      <c r="I9899" s="3"/>
      <c r="J9899" s="3"/>
      <c r="K9899" s="3"/>
      <c r="L9899" s="3"/>
      <c r="IK9899" s="3"/>
      <c r="IL9899" s="3"/>
      <c r="IM9899" s="3"/>
      <c r="IN9899" s="3"/>
      <c r="IO9899" s="3"/>
      <c r="IP9899" s="3"/>
      <c r="IQ9899" s="3"/>
      <c r="IR9899" s="3"/>
      <c r="IS9899" s="3"/>
    </row>
    <row r="9900" spans="1:253" s="2" customFormat="1" ht="16.5">
      <c r="A9900" s="250"/>
      <c r="B9900" s="250"/>
      <c r="C9900" s="250"/>
      <c r="D9900" s="250"/>
      <c r="E9900" s="250"/>
      <c r="F9900" s="250"/>
      <c r="G9900" s="3"/>
      <c r="H9900" s="3"/>
      <c r="I9900" s="3"/>
      <c r="J9900" s="3"/>
      <c r="K9900" s="3"/>
      <c r="L9900" s="3"/>
      <c r="IK9900" s="3"/>
      <c r="IL9900" s="3"/>
      <c r="IM9900" s="3"/>
      <c r="IN9900" s="3"/>
      <c r="IO9900" s="3"/>
      <c r="IP9900" s="3"/>
      <c r="IQ9900" s="3"/>
      <c r="IR9900" s="3"/>
      <c r="IS9900" s="3"/>
    </row>
    <row r="9901" spans="1:253" s="2" customFormat="1" ht="16.5">
      <c r="A9901" s="250"/>
      <c r="B9901" s="250"/>
      <c r="C9901" s="250"/>
      <c r="D9901" s="250"/>
      <c r="E9901" s="250"/>
      <c r="F9901" s="250"/>
      <c r="G9901" s="3"/>
      <c r="H9901" s="3"/>
      <c r="I9901" s="3"/>
      <c r="J9901" s="3"/>
      <c r="K9901" s="3"/>
      <c r="L9901" s="3"/>
      <c r="IK9901" s="3"/>
      <c r="IL9901" s="3"/>
      <c r="IM9901" s="3"/>
      <c r="IN9901" s="3"/>
      <c r="IO9901" s="3"/>
      <c r="IP9901" s="3"/>
      <c r="IQ9901" s="3"/>
      <c r="IR9901" s="3"/>
      <c r="IS9901" s="3"/>
    </row>
    <row r="9902" spans="1:253" s="2" customFormat="1" ht="16.5">
      <c r="A9902" s="250"/>
      <c r="B9902" s="250"/>
      <c r="C9902" s="250"/>
      <c r="D9902" s="250"/>
      <c r="E9902" s="250"/>
      <c r="F9902" s="250"/>
      <c r="G9902" s="3"/>
      <c r="H9902" s="3"/>
      <c r="I9902" s="3"/>
      <c r="J9902" s="3"/>
      <c r="K9902" s="3"/>
      <c r="L9902" s="3"/>
      <c r="IK9902" s="3"/>
      <c r="IL9902" s="3"/>
      <c r="IM9902" s="3"/>
      <c r="IN9902" s="3"/>
      <c r="IO9902" s="3"/>
      <c r="IP9902" s="3"/>
      <c r="IQ9902" s="3"/>
      <c r="IR9902" s="3"/>
      <c r="IS9902" s="3"/>
    </row>
    <row r="9903" spans="1:253" s="2" customFormat="1" ht="16.5">
      <c r="A9903" s="250"/>
      <c r="B9903" s="250"/>
      <c r="C9903" s="250"/>
      <c r="D9903" s="250"/>
      <c r="E9903" s="250"/>
      <c r="F9903" s="250"/>
      <c r="G9903" s="3"/>
      <c r="H9903" s="3"/>
      <c r="I9903" s="3"/>
      <c r="J9903" s="3"/>
      <c r="K9903" s="3"/>
      <c r="L9903" s="3"/>
      <c r="IK9903" s="3"/>
      <c r="IL9903" s="3"/>
      <c r="IM9903" s="3"/>
      <c r="IN9903" s="3"/>
      <c r="IO9903" s="3"/>
      <c r="IP9903" s="3"/>
      <c r="IQ9903" s="3"/>
      <c r="IR9903" s="3"/>
      <c r="IS9903" s="3"/>
    </row>
    <row r="9904" spans="1:253" s="2" customFormat="1" ht="16.5">
      <c r="A9904" s="250"/>
      <c r="B9904" s="250"/>
      <c r="C9904" s="250"/>
      <c r="D9904" s="250"/>
      <c r="E9904" s="250"/>
      <c r="F9904" s="250"/>
      <c r="G9904" s="3"/>
      <c r="H9904" s="3"/>
      <c r="I9904" s="3"/>
      <c r="J9904" s="3"/>
      <c r="K9904" s="3"/>
      <c r="L9904" s="3"/>
      <c r="IK9904" s="3"/>
      <c r="IL9904" s="3"/>
      <c r="IM9904" s="3"/>
      <c r="IN9904" s="3"/>
      <c r="IO9904" s="3"/>
      <c r="IP9904" s="3"/>
      <c r="IQ9904" s="3"/>
      <c r="IR9904" s="3"/>
      <c r="IS9904" s="3"/>
    </row>
    <row r="9905" spans="1:253" s="2" customFormat="1" ht="16.5">
      <c r="A9905" s="250"/>
      <c r="B9905" s="250"/>
      <c r="C9905" s="250"/>
      <c r="D9905" s="250"/>
      <c r="E9905" s="250"/>
      <c r="F9905" s="250"/>
      <c r="G9905" s="3"/>
      <c r="H9905" s="3"/>
      <c r="I9905" s="3"/>
      <c r="J9905" s="3"/>
      <c r="K9905" s="3"/>
      <c r="L9905" s="3"/>
      <c r="IK9905" s="3"/>
      <c r="IL9905" s="3"/>
      <c r="IM9905" s="3"/>
      <c r="IN9905" s="3"/>
      <c r="IO9905" s="3"/>
      <c r="IP9905" s="3"/>
      <c r="IQ9905" s="3"/>
      <c r="IR9905" s="3"/>
      <c r="IS9905" s="3"/>
    </row>
    <row r="9906" spans="1:253" s="2" customFormat="1" ht="16.5">
      <c r="A9906" s="250"/>
      <c r="B9906" s="250"/>
      <c r="C9906" s="250"/>
      <c r="D9906" s="250"/>
      <c r="E9906" s="250"/>
      <c r="F9906" s="250"/>
      <c r="G9906" s="3"/>
      <c r="H9906" s="3"/>
      <c r="I9906" s="3"/>
      <c r="J9906" s="3"/>
      <c r="K9906" s="3"/>
      <c r="L9906" s="3"/>
      <c r="IK9906" s="3"/>
      <c r="IL9906" s="3"/>
      <c r="IM9906" s="3"/>
      <c r="IN9906" s="3"/>
      <c r="IO9906" s="3"/>
      <c r="IP9906" s="3"/>
      <c r="IQ9906" s="3"/>
      <c r="IR9906" s="3"/>
      <c r="IS9906" s="3"/>
    </row>
    <row r="9907" spans="1:253" s="2" customFormat="1" ht="16.5">
      <c r="A9907" s="250"/>
      <c r="B9907" s="250"/>
      <c r="C9907" s="250"/>
      <c r="D9907" s="250"/>
      <c r="E9907" s="250"/>
      <c r="F9907" s="250"/>
      <c r="G9907" s="3"/>
      <c r="H9907" s="3"/>
      <c r="I9907" s="3"/>
      <c r="J9907" s="3"/>
      <c r="K9907" s="3"/>
      <c r="L9907" s="3"/>
      <c r="IK9907" s="3"/>
      <c r="IL9907" s="3"/>
      <c r="IM9907" s="3"/>
      <c r="IN9907" s="3"/>
      <c r="IO9907" s="3"/>
      <c r="IP9907" s="3"/>
      <c r="IQ9907" s="3"/>
      <c r="IR9907" s="3"/>
      <c r="IS9907" s="3"/>
    </row>
    <row r="9908" spans="1:253" s="2" customFormat="1" ht="16.5">
      <c r="A9908" s="250"/>
      <c r="B9908" s="250"/>
      <c r="C9908" s="250"/>
      <c r="D9908" s="250"/>
      <c r="E9908" s="250"/>
      <c r="F9908" s="250"/>
      <c r="G9908" s="3"/>
      <c r="H9908" s="3"/>
      <c r="I9908" s="3"/>
      <c r="J9908" s="3"/>
      <c r="K9908" s="3"/>
      <c r="L9908" s="3"/>
      <c r="IK9908" s="3"/>
      <c r="IL9908" s="3"/>
      <c r="IM9908" s="3"/>
      <c r="IN9908" s="3"/>
      <c r="IO9908" s="3"/>
      <c r="IP9908" s="3"/>
      <c r="IQ9908" s="3"/>
      <c r="IR9908" s="3"/>
      <c r="IS9908" s="3"/>
    </row>
    <row r="9909" spans="1:253" s="2" customFormat="1" ht="16.5">
      <c r="A9909" s="250"/>
      <c r="B9909" s="250"/>
      <c r="C9909" s="250"/>
      <c r="D9909" s="250"/>
      <c r="E9909" s="250"/>
      <c r="F9909" s="250"/>
      <c r="G9909" s="3"/>
      <c r="H9909" s="3"/>
      <c r="I9909" s="3"/>
      <c r="J9909" s="3"/>
      <c r="K9909" s="3"/>
      <c r="L9909" s="3"/>
      <c r="IK9909" s="3"/>
      <c r="IL9909" s="3"/>
      <c r="IM9909" s="3"/>
      <c r="IN9909" s="3"/>
      <c r="IO9909" s="3"/>
      <c r="IP9909" s="3"/>
      <c r="IQ9909" s="3"/>
      <c r="IR9909" s="3"/>
      <c r="IS9909" s="3"/>
    </row>
    <row r="9910" spans="1:253" s="2" customFormat="1" ht="16.5">
      <c r="A9910" s="250"/>
      <c r="B9910" s="250"/>
      <c r="C9910" s="250"/>
      <c r="D9910" s="250"/>
      <c r="E9910" s="250"/>
      <c r="F9910" s="250"/>
      <c r="G9910" s="3"/>
      <c r="H9910" s="3"/>
      <c r="I9910" s="3"/>
      <c r="J9910" s="3"/>
      <c r="K9910" s="3"/>
      <c r="L9910" s="3"/>
      <c r="IK9910" s="3"/>
      <c r="IL9910" s="3"/>
      <c r="IM9910" s="3"/>
      <c r="IN9910" s="3"/>
      <c r="IO9910" s="3"/>
      <c r="IP9910" s="3"/>
      <c r="IQ9910" s="3"/>
      <c r="IR9910" s="3"/>
      <c r="IS9910" s="3"/>
    </row>
    <row r="9911" spans="1:253" s="2" customFormat="1" ht="16.5">
      <c r="A9911" s="250"/>
      <c r="B9911" s="250"/>
      <c r="C9911" s="250"/>
      <c r="D9911" s="250"/>
      <c r="E9911" s="250"/>
      <c r="F9911" s="250"/>
      <c r="G9911" s="3"/>
      <c r="H9911" s="3"/>
      <c r="I9911" s="3"/>
      <c r="J9911" s="3"/>
      <c r="K9911" s="3"/>
      <c r="L9911" s="3"/>
      <c r="IK9911" s="3"/>
      <c r="IL9911" s="3"/>
      <c r="IM9911" s="3"/>
      <c r="IN9911" s="3"/>
      <c r="IO9911" s="3"/>
      <c r="IP9911" s="3"/>
      <c r="IQ9911" s="3"/>
      <c r="IR9911" s="3"/>
      <c r="IS9911" s="3"/>
    </row>
    <row r="9912" spans="1:253" s="2" customFormat="1" ht="16.5">
      <c r="A9912" s="250"/>
      <c r="B9912" s="250"/>
      <c r="C9912" s="250"/>
      <c r="D9912" s="250"/>
      <c r="E9912" s="250"/>
      <c r="F9912" s="250"/>
      <c r="G9912" s="3"/>
      <c r="H9912" s="3"/>
      <c r="I9912" s="3"/>
      <c r="J9912" s="3"/>
      <c r="K9912" s="3"/>
      <c r="L9912" s="3"/>
      <c r="IK9912" s="3"/>
      <c r="IL9912" s="3"/>
      <c r="IM9912" s="3"/>
      <c r="IN9912" s="3"/>
      <c r="IO9912" s="3"/>
      <c r="IP9912" s="3"/>
      <c r="IQ9912" s="3"/>
      <c r="IR9912" s="3"/>
      <c r="IS9912" s="3"/>
    </row>
    <row r="9913" spans="1:253" s="2" customFormat="1" ht="16.5">
      <c r="A9913" s="250"/>
      <c r="B9913" s="250"/>
      <c r="C9913" s="250"/>
      <c r="D9913" s="250"/>
      <c r="E9913" s="250"/>
      <c r="F9913" s="250"/>
      <c r="G9913" s="3"/>
      <c r="H9913" s="3"/>
      <c r="I9913" s="3"/>
      <c r="J9913" s="3"/>
      <c r="K9913" s="3"/>
      <c r="L9913" s="3"/>
      <c r="IK9913" s="3"/>
      <c r="IL9913" s="3"/>
      <c r="IM9913" s="3"/>
      <c r="IN9913" s="3"/>
      <c r="IO9913" s="3"/>
      <c r="IP9913" s="3"/>
      <c r="IQ9913" s="3"/>
      <c r="IR9913" s="3"/>
      <c r="IS9913" s="3"/>
    </row>
    <row r="9914" spans="1:253" s="2" customFormat="1" ht="16.5">
      <c r="A9914" s="250"/>
      <c r="B9914" s="250"/>
      <c r="C9914" s="250"/>
      <c r="D9914" s="250"/>
      <c r="E9914" s="250"/>
      <c r="F9914" s="250"/>
      <c r="G9914" s="3"/>
      <c r="H9914" s="3"/>
      <c r="I9914" s="3"/>
      <c r="J9914" s="3"/>
      <c r="K9914" s="3"/>
      <c r="L9914" s="3"/>
      <c r="IK9914" s="3"/>
      <c r="IL9914" s="3"/>
      <c r="IM9914" s="3"/>
      <c r="IN9914" s="3"/>
      <c r="IO9914" s="3"/>
      <c r="IP9914" s="3"/>
      <c r="IQ9914" s="3"/>
      <c r="IR9914" s="3"/>
      <c r="IS9914" s="3"/>
    </row>
    <row r="9915" spans="1:253" s="2" customFormat="1" ht="16.5">
      <c r="A9915" s="250"/>
      <c r="B9915" s="250"/>
      <c r="C9915" s="250"/>
      <c r="D9915" s="250"/>
      <c r="E9915" s="250"/>
      <c r="F9915" s="250"/>
      <c r="G9915" s="3"/>
      <c r="H9915" s="3"/>
      <c r="I9915" s="3"/>
      <c r="J9915" s="3"/>
      <c r="K9915" s="3"/>
      <c r="L9915" s="3"/>
      <c r="IK9915" s="3"/>
      <c r="IL9915" s="3"/>
      <c r="IM9915" s="3"/>
      <c r="IN9915" s="3"/>
      <c r="IO9915" s="3"/>
      <c r="IP9915" s="3"/>
      <c r="IQ9915" s="3"/>
      <c r="IR9915" s="3"/>
      <c r="IS9915" s="3"/>
    </row>
    <row r="9916" spans="1:253" s="2" customFormat="1" ht="16.5">
      <c r="A9916" s="250"/>
      <c r="B9916" s="250"/>
      <c r="C9916" s="250"/>
      <c r="D9916" s="250"/>
      <c r="E9916" s="250"/>
      <c r="F9916" s="250"/>
      <c r="G9916" s="3"/>
      <c r="H9916" s="3"/>
      <c r="I9916" s="3"/>
      <c r="J9916" s="3"/>
      <c r="K9916" s="3"/>
      <c r="L9916" s="3"/>
      <c r="IK9916" s="3"/>
      <c r="IL9916" s="3"/>
      <c r="IM9916" s="3"/>
      <c r="IN9916" s="3"/>
      <c r="IO9916" s="3"/>
      <c r="IP9916" s="3"/>
      <c r="IQ9916" s="3"/>
      <c r="IR9916" s="3"/>
      <c r="IS9916" s="3"/>
    </row>
    <row r="9917" spans="1:253" s="2" customFormat="1" ht="16.5">
      <c r="A9917" s="250"/>
      <c r="B9917" s="250"/>
      <c r="C9917" s="250"/>
      <c r="D9917" s="250"/>
      <c r="E9917" s="250"/>
      <c r="F9917" s="250"/>
      <c r="G9917" s="3"/>
      <c r="H9917" s="3"/>
      <c r="I9917" s="3"/>
      <c r="J9917" s="3"/>
      <c r="K9917" s="3"/>
      <c r="L9917" s="3"/>
      <c r="IK9917" s="3"/>
      <c r="IL9917" s="3"/>
      <c r="IM9917" s="3"/>
      <c r="IN9917" s="3"/>
      <c r="IO9917" s="3"/>
      <c r="IP9917" s="3"/>
      <c r="IQ9917" s="3"/>
      <c r="IR9917" s="3"/>
      <c r="IS9917" s="3"/>
    </row>
    <row r="9918" spans="1:253" s="2" customFormat="1" ht="16.5">
      <c r="A9918" s="250"/>
      <c r="B9918" s="250"/>
      <c r="C9918" s="250"/>
      <c r="D9918" s="250"/>
      <c r="E9918" s="250"/>
      <c r="F9918" s="250"/>
      <c r="G9918" s="3"/>
      <c r="H9918" s="3"/>
      <c r="I9918" s="3"/>
      <c r="J9918" s="3"/>
      <c r="K9918" s="3"/>
      <c r="L9918" s="3"/>
      <c r="IK9918" s="3"/>
      <c r="IL9918" s="3"/>
      <c r="IM9918" s="3"/>
      <c r="IN9918" s="3"/>
      <c r="IO9918" s="3"/>
      <c r="IP9918" s="3"/>
      <c r="IQ9918" s="3"/>
      <c r="IR9918" s="3"/>
      <c r="IS9918" s="3"/>
    </row>
    <row r="9919" spans="1:253" s="2" customFormat="1" ht="16.5">
      <c r="A9919" s="250"/>
      <c r="B9919" s="250"/>
      <c r="C9919" s="250"/>
      <c r="D9919" s="250"/>
      <c r="E9919" s="250"/>
      <c r="F9919" s="250"/>
      <c r="G9919" s="3"/>
      <c r="H9919" s="3"/>
      <c r="I9919" s="3"/>
      <c r="J9919" s="3"/>
      <c r="K9919" s="3"/>
      <c r="L9919" s="3"/>
      <c r="IK9919" s="3"/>
      <c r="IL9919" s="3"/>
      <c r="IM9919" s="3"/>
      <c r="IN9919" s="3"/>
      <c r="IO9919" s="3"/>
      <c r="IP9919" s="3"/>
      <c r="IQ9919" s="3"/>
      <c r="IR9919" s="3"/>
      <c r="IS9919" s="3"/>
    </row>
    <row r="9920" spans="1:253" s="2" customFormat="1" ht="16.5">
      <c r="A9920" s="250"/>
      <c r="B9920" s="250"/>
      <c r="C9920" s="250"/>
      <c r="D9920" s="250"/>
      <c r="E9920" s="250"/>
      <c r="F9920" s="250"/>
      <c r="G9920" s="3"/>
      <c r="H9920" s="3"/>
      <c r="I9920" s="3"/>
      <c r="J9920" s="3"/>
      <c r="K9920" s="3"/>
      <c r="L9920" s="3"/>
      <c r="IK9920" s="3"/>
      <c r="IL9920" s="3"/>
      <c r="IM9920" s="3"/>
      <c r="IN9920" s="3"/>
      <c r="IO9920" s="3"/>
      <c r="IP9920" s="3"/>
      <c r="IQ9920" s="3"/>
      <c r="IR9920" s="3"/>
      <c r="IS9920" s="3"/>
    </row>
    <row r="9921" spans="1:253" s="2" customFormat="1" ht="16.5">
      <c r="A9921" s="250"/>
      <c r="B9921" s="250"/>
      <c r="C9921" s="250"/>
      <c r="D9921" s="250"/>
      <c r="E9921" s="250"/>
      <c r="F9921" s="250"/>
      <c r="G9921" s="3"/>
      <c r="H9921" s="3"/>
      <c r="I9921" s="3"/>
      <c r="J9921" s="3"/>
      <c r="K9921" s="3"/>
      <c r="L9921" s="3"/>
      <c r="IK9921" s="3"/>
      <c r="IL9921" s="3"/>
      <c r="IM9921" s="3"/>
      <c r="IN9921" s="3"/>
      <c r="IO9921" s="3"/>
      <c r="IP9921" s="3"/>
      <c r="IQ9921" s="3"/>
      <c r="IR9921" s="3"/>
      <c r="IS9921" s="3"/>
    </row>
    <row r="9922" spans="1:253" s="2" customFormat="1" ht="16.5">
      <c r="A9922" s="250"/>
      <c r="B9922" s="250"/>
      <c r="C9922" s="250"/>
      <c r="D9922" s="250"/>
      <c r="E9922" s="250"/>
      <c r="F9922" s="250"/>
      <c r="G9922" s="3"/>
      <c r="H9922" s="3"/>
      <c r="I9922" s="3"/>
      <c r="J9922" s="3"/>
      <c r="K9922" s="3"/>
      <c r="L9922" s="3"/>
      <c r="IK9922" s="3"/>
      <c r="IL9922" s="3"/>
      <c r="IM9922" s="3"/>
      <c r="IN9922" s="3"/>
      <c r="IO9922" s="3"/>
      <c r="IP9922" s="3"/>
      <c r="IQ9922" s="3"/>
      <c r="IR9922" s="3"/>
      <c r="IS9922" s="3"/>
    </row>
    <row r="9923" spans="1:253" s="2" customFormat="1" ht="16.5">
      <c r="A9923" s="250"/>
      <c r="B9923" s="250"/>
      <c r="C9923" s="250"/>
      <c r="D9923" s="250"/>
      <c r="E9923" s="250"/>
      <c r="F9923" s="250"/>
      <c r="G9923" s="3"/>
      <c r="H9923" s="3"/>
      <c r="I9923" s="3"/>
      <c r="J9923" s="3"/>
      <c r="K9923" s="3"/>
      <c r="L9923" s="3"/>
      <c r="IK9923" s="3"/>
      <c r="IL9923" s="3"/>
      <c r="IM9923" s="3"/>
      <c r="IN9923" s="3"/>
      <c r="IO9923" s="3"/>
      <c r="IP9923" s="3"/>
      <c r="IQ9923" s="3"/>
      <c r="IR9923" s="3"/>
      <c r="IS9923" s="3"/>
    </row>
    <row r="9924" spans="1:253" s="2" customFormat="1" ht="16.5">
      <c r="A9924" s="250"/>
      <c r="B9924" s="250"/>
      <c r="C9924" s="250"/>
      <c r="D9924" s="250"/>
      <c r="E9924" s="250"/>
      <c r="F9924" s="250"/>
      <c r="G9924" s="3"/>
      <c r="H9924" s="3"/>
      <c r="I9924" s="3"/>
      <c r="J9924" s="3"/>
      <c r="K9924" s="3"/>
      <c r="L9924" s="3"/>
      <c r="IK9924" s="3"/>
      <c r="IL9924" s="3"/>
      <c r="IM9924" s="3"/>
      <c r="IN9924" s="3"/>
      <c r="IO9924" s="3"/>
      <c r="IP9924" s="3"/>
      <c r="IQ9924" s="3"/>
      <c r="IR9924" s="3"/>
      <c r="IS9924" s="3"/>
    </row>
    <row r="9925" spans="1:253" s="2" customFormat="1" ht="16.5">
      <c r="A9925" s="250"/>
      <c r="B9925" s="250"/>
      <c r="C9925" s="250"/>
      <c r="D9925" s="250"/>
      <c r="E9925" s="250"/>
      <c r="F9925" s="250"/>
      <c r="G9925" s="3"/>
      <c r="H9925" s="3"/>
      <c r="I9925" s="3"/>
      <c r="J9925" s="3"/>
      <c r="K9925" s="3"/>
      <c r="L9925" s="3"/>
      <c r="IK9925" s="3"/>
      <c r="IL9925" s="3"/>
      <c r="IM9925" s="3"/>
      <c r="IN9925" s="3"/>
      <c r="IO9925" s="3"/>
      <c r="IP9925" s="3"/>
      <c r="IQ9925" s="3"/>
      <c r="IR9925" s="3"/>
      <c r="IS9925" s="3"/>
    </row>
    <row r="9926" spans="1:253" s="2" customFormat="1" ht="16.5">
      <c r="A9926" s="250"/>
      <c r="B9926" s="250"/>
      <c r="C9926" s="250"/>
      <c r="D9926" s="250"/>
      <c r="E9926" s="250"/>
      <c r="F9926" s="250"/>
      <c r="G9926" s="3"/>
      <c r="H9926" s="3"/>
      <c r="I9926" s="3"/>
      <c r="J9926" s="3"/>
      <c r="K9926" s="3"/>
      <c r="L9926" s="3"/>
      <c r="IK9926" s="3"/>
      <c r="IL9926" s="3"/>
      <c r="IM9926" s="3"/>
      <c r="IN9926" s="3"/>
      <c r="IO9926" s="3"/>
      <c r="IP9926" s="3"/>
      <c r="IQ9926" s="3"/>
      <c r="IR9926" s="3"/>
      <c r="IS9926" s="3"/>
    </row>
    <row r="9927" spans="1:253" s="2" customFormat="1" ht="16.5">
      <c r="A9927" s="250"/>
      <c r="B9927" s="250"/>
      <c r="C9927" s="250"/>
      <c r="D9927" s="250"/>
      <c r="E9927" s="250"/>
      <c r="F9927" s="250"/>
      <c r="G9927" s="3"/>
      <c r="H9927" s="3"/>
      <c r="I9927" s="3"/>
      <c r="J9927" s="3"/>
      <c r="K9927" s="3"/>
      <c r="L9927" s="3"/>
      <c r="IK9927" s="3"/>
      <c r="IL9927" s="3"/>
      <c r="IM9927" s="3"/>
      <c r="IN9927" s="3"/>
      <c r="IO9927" s="3"/>
      <c r="IP9927" s="3"/>
      <c r="IQ9927" s="3"/>
      <c r="IR9927" s="3"/>
      <c r="IS9927" s="3"/>
    </row>
    <row r="9928" spans="1:253" s="2" customFormat="1" ht="16.5">
      <c r="A9928" s="250"/>
      <c r="B9928" s="250"/>
      <c r="C9928" s="250"/>
      <c r="D9928" s="250"/>
      <c r="E9928" s="250"/>
      <c r="F9928" s="250"/>
      <c r="G9928" s="3"/>
      <c r="H9928" s="3"/>
      <c r="I9928" s="3"/>
      <c r="J9928" s="3"/>
      <c r="K9928" s="3"/>
      <c r="L9928" s="3"/>
      <c r="IK9928" s="3"/>
      <c r="IL9928" s="3"/>
      <c r="IM9928" s="3"/>
      <c r="IN9928" s="3"/>
      <c r="IO9928" s="3"/>
      <c r="IP9928" s="3"/>
      <c r="IQ9928" s="3"/>
      <c r="IR9928" s="3"/>
      <c r="IS9928" s="3"/>
    </row>
    <row r="9929" spans="1:253" s="2" customFormat="1" ht="16.5">
      <c r="A9929" s="250"/>
      <c r="B9929" s="250"/>
      <c r="C9929" s="250"/>
      <c r="D9929" s="250"/>
      <c r="E9929" s="250"/>
      <c r="F9929" s="250"/>
      <c r="G9929" s="3"/>
      <c r="H9929" s="3"/>
      <c r="I9929" s="3"/>
      <c r="J9929" s="3"/>
      <c r="K9929" s="3"/>
      <c r="L9929" s="3"/>
      <c r="IK9929" s="3"/>
      <c r="IL9929" s="3"/>
      <c r="IM9929" s="3"/>
      <c r="IN9929" s="3"/>
      <c r="IO9929" s="3"/>
      <c r="IP9929" s="3"/>
      <c r="IQ9929" s="3"/>
      <c r="IR9929" s="3"/>
      <c r="IS9929" s="3"/>
    </row>
    <row r="9930" spans="1:253" s="2" customFormat="1" ht="16.5">
      <c r="A9930" s="250"/>
      <c r="B9930" s="250"/>
      <c r="C9930" s="250"/>
      <c r="D9930" s="250"/>
      <c r="E9930" s="250"/>
      <c r="F9930" s="250"/>
      <c r="G9930" s="3"/>
      <c r="H9930" s="3"/>
      <c r="I9930" s="3"/>
      <c r="J9930" s="3"/>
      <c r="K9930" s="3"/>
      <c r="L9930" s="3"/>
      <c r="IK9930" s="3"/>
      <c r="IL9930" s="3"/>
      <c r="IM9930" s="3"/>
      <c r="IN9930" s="3"/>
      <c r="IO9930" s="3"/>
      <c r="IP9930" s="3"/>
      <c r="IQ9930" s="3"/>
      <c r="IR9930" s="3"/>
      <c r="IS9930" s="3"/>
    </row>
    <row r="9931" spans="1:253" s="2" customFormat="1" ht="16.5">
      <c r="A9931" s="250"/>
      <c r="B9931" s="250"/>
      <c r="C9931" s="250"/>
      <c r="D9931" s="250"/>
      <c r="E9931" s="250"/>
      <c r="F9931" s="250"/>
      <c r="G9931" s="3"/>
      <c r="H9931" s="3"/>
      <c r="I9931" s="3"/>
      <c r="J9931" s="3"/>
      <c r="K9931" s="3"/>
      <c r="L9931" s="3"/>
      <c r="IK9931" s="3"/>
      <c r="IL9931" s="3"/>
      <c r="IM9931" s="3"/>
      <c r="IN9931" s="3"/>
      <c r="IO9931" s="3"/>
      <c r="IP9931" s="3"/>
      <c r="IQ9931" s="3"/>
      <c r="IR9931" s="3"/>
      <c r="IS9931" s="3"/>
    </row>
    <row r="9932" spans="1:253" s="2" customFormat="1" ht="16.5">
      <c r="A9932" s="250"/>
      <c r="B9932" s="250"/>
      <c r="C9932" s="250"/>
      <c r="D9932" s="250"/>
      <c r="E9932" s="250"/>
      <c r="F9932" s="250"/>
      <c r="G9932" s="3"/>
      <c r="H9932" s="3"/>
      <c r="I9932" s="3"/>
      <c r="J9932" s="3"/>
      <c r="K9932" s="3"/>
      <c r="L9932" s="3"/>
      <c r="IK9932" s="3"/>
      <c r="IL9932" s="3"/>
      <c r="IM9932" s="3"/>
      <c r="IN9932" s="3"/>
      <c r="IO9932" s="3"/>
      <c r="IP9932" s="3"/>
      <c r="IQ9932" s="3"/>
      <c r="IR9932" s="3"/>
      <c r="IS9932" s="3"/>
    </row>
    <row r="9933" spans="1:253" s="2" customFormat="1" ht="16.5">
      <c r="A9933" s="250"/>
      <c r="B9933" s="250"/>
      <c r="C9933" s="250"/>
      <c r="D9933" s="250"/>
      <c r="E9933" s="250"/>
      <c r="F9933" s="250"/>
      <c r="G9933" s="3"/>
      <c r="H9933" s="3"/>
      <c r="I9933" s="3"/>
      <c r="J9933" s="3"/>
      <c r="K9933" s="3"/>
      <c r="L9933" s="3"/>
      <c r="IK9933" s="3"/>
      <c r="IL9933" s="3"/>
      <c r="IM9933" s="3"/>
      <c r="IN9933" s="3"/>
      <c r="IO9933" s="3"/>
      <c r="IP9933" s="3"/>
      <c r="IQ9933" s="3"/>
      <c r="IR9933" s="3"/>
      <c r="IS9933" s="3"/>
    </row>
    <row r="9934" spans="1:253" s="2" customFormat="1" ht="16.5">
      <c r="A9934" s="250"/>
      <c r="B9934" s="250"/>
      <c r="C9934" s="250"/>
      <c r="D9934" s="250"/>
      <c r="E9934" s="250"/>
      <c r="F9934" s="250"/>
      <c r="G9934" s="3"/>
      <c r="H9934" s="3"/>
      <c r="I9934" s="3"/>
      <c r="J9934" s="3"/>
      <c r="K9934" s="3"/>
      <c r="L9934" s="3"/>
      <c r="IK9934" s="3"/>
      <c r="IL9934" s="3"/>
      <c r="IM9934" s="3"/>
      <c r="IN9934" s="3"/>
      <c r="IO9934" s="3"/>
      <c r="IP9934" s="3"/>
      <c r="IQ9934" s="3"/>
      <c r="IR9934" s="3"/>
      <c r="IS9934" s="3"/>
    </row>
    <row r="9935" spans="1:253" s="2" customFormat="1" ht="16.5">
      <c r="A9935" s="250"/>
      <c r="B9935" s="250"/>
      <c r="C9935" s="250"/>
      <c r="D9935" s="250"/>
      <c r="E9935" s="250"/>
      <c r="F9935" s="250"/>
      <c r="G9935" s="3"/>
      <c r="H9935" s="3"/>
      <c r="I9935" s="3"/>
      <c r="J9935" s="3"/>
      <c r="K9935" s="3"/>
      <c r="L9935" s="3"/>
      <c r="IK9935" s="3"/>
      <c r="IL9935" s="3"/>
      <c r="IM9935" s="3"/>
      <c r="IN9935" s="3"/>
      <c r="IO9935" s="3"/>
      <c r="IP9935" s="3"/>
      <c r="IQ9935" s="3"/>
      <c r="IR9935" s="3"/>
      <c r="IS9935" s="3"/>
    </row>
    <row r="9936" spans="1:253" s="2" customFormat="1" ht="16.5">
      <c r="A9936" s="250"/>
      <c r="B9936" s="250"/>
      <c r="C9936" s="250"/>
      <c r="D9936" s="250"/>
      <c r="E9936" s="250"/>
      <c r="F9936" s="250"/>
      <c r="G9936" s="3"/>
      <c r="H9936" s="3"/>
      <c r="I9936" s="3"/>
      <c r="J9936" s="3"/>
      <c r="K9936" s="3"/>
      <c r="L9936" s="3"/>
      <c r="IK9936" s="3"/>
      <c r="IL9936" s="3"/>
      <c r="IM9936" s="3"/>
      <c r="IN9936" s="3"/>
      <c r="IO9936" s="3"/>
      <c r="IP9936" s="3"/>
      <c r="IQ9936" s="3"/>
      <c r="IR9936" s="3"/>
      <c r="IS9936" s="3"/>
    </row>
    <row r="9937" spans="1:253" s="2" customFormat="1" ht="16.5">
      <c r="A9937" s="250"/>
      <c r="B9937" s="250"/>
      <c r="C9937" s="250"/>
      <c r="D9937" s="250"/>
      <c r="E9937" s="250"/>
      <c r="F9937" s="250"/>
      <c r="G9937" s="3"/>
      <c r="H9937" s="3"/>
      <c r="I9937" s="3"/>
      <c r="J9937" s="3"/>
      <c r="K9937" s="3"/>
      <c r="L9937" s="3"/>
      <c r="IK9937" s="3"/>
      <c r="IL9937" s="3"/>
      <c r="IM9937" s="3"/>
      <c r="IN9937" s="3"/>
      <c r="IO9937" s="3"/>
      <c r="IP9937" s="3"/>
      <c r="IQ9937" s="3"/>
      <c r="IR9937" s="3"/>
      <c r="IS9937" s="3"/>
    </row>
    <row r="9938" spans="1:253" s="2" customFormat="1" ht="16.5">
      <c r="A9938" s="250"/>
      <c r="B9938" s="250"/>
      <c r="C9938" s="250"/>
      <c r="D9938" s="250"/>
      <c r="E9938" s="250"/>
      <c r="F9938" s="250"/>
      <c r="G9938" s="3"/>
      <c r="H9938" s="3"/>
      <c r="I9938" s="3"/>
      <c r="J9938" s="3"/>
      <c r="K9938" s="3"/>
      <c r="L9938" s="3"/>
      <c r="IK9938" s="3"/>
      <c r="IL9938" s="3"/>
      <c r="IM9938" s="3"/>
      <c r="IN9938" s="3"/>
      <c r="IO9938" s="3"/>
      <c r="IP9938" s="3"/>
      <c r="IQ9938" s="3"/>
      <c r="IR9938" s="3"/>
      <c r="IS9938" s="3"/>
    </row>
    <row r="9939" spans="1:253" s="2" customFormat="1" ht="16.5">
      <c r="A9939" s="250"/>
      <c r="B9939" s="250"/>
      <c r="C9939" s="250"/>
      <c r="D9939" s="250"/>
      <c r="E9939" s="250"/>
      <c r="F9939" s="250"/>
      <c r="G9939" s="3"/>
      <c r="H9939" s="3"/>
      <c r="I9939" s="3"/>
      <c r="J9939" s="3"/>
      <c r="K9939" s="3"/>
      <c r="L9939" s="3"/>
      <c r="IK9939" s="3"/>
      <c r="IL9939" s="3"/>
      <c r="IM9939" s="3"/>
      <c r="IN9939" s="3"/>
      <c r="IO9939" s="3"/>
      <c r="IP9939" s="3"/>
      <c r="IQ9939" s="3"/>
      <c r="IR9939" s="3"/>
      <c r="IS9939" s="3"/>
    </row>
    <row r="9940" spans="1:253" s="2" customFormat="1" ht="16.5">
      <c r="A9940" s="250"/>
      <c r="B9940" s="250"/>
      <c r="C9940" s="250"/>
      <c r="D9940" s="250"/>
      <c r="E9940" s="250"/>
      <c r="F9940" s="250"/>
      <c r="G9940" s="3"/>
      <c r="H9940" s="3"/>
      <c r="I9940" s="3"/>
      <c r="J9940" s="3"/>
      <c r="K9940" s="3"/>
      <c r="L9940" s="3"/>
      <c r="IK9940" s="3"/>
      <c r="IL9940" s="3"/>
      <c r="IM9940" s="3"/>
      <c r="IN9940" s="3"/>
      <c r="IO9940" s="3"/>
      <c r="IP9940" s="3"/>
      <c r="IQ9940" s="3"/>
      <c r="IR9940" s="3"/>
      <c r="IS9940" s="3"/>
    </row>
    <row r="9941" spans="1:253" s="2" customFormat="1" ht="16.5">
      <c r="A9941" s="250"/>
      <c r="B9941" s="250"/>
      <c r="C9941" s="250"/>
      <c r="D9941" s="250"/>
      <c r="E9941" s="250"/>
      <c r="F9941" s="250"/>
      <c r="G9941" s="3"/>
      <c r="H9941" s="3"/>
      <c r="I9941" s="3"/>
      <c r="J9941" s="3"/>
      <c r="K9941" s="3"/>
      <c r="L9941" s="3"/>
      <c r="IK9941" s="3"/>
      <c r="IL9941" s="3"/>
      <c r="IM9941" s="3"/>
      <c r="IN9941" s="3"/>
      <c r="IO9941" s="3"/>
      <c r="IP9941" s="3"/>
      <c r="IQ9941" s="3"/>
      <c r="IR9941" s="3"/>
      <c r="IS9941" s="3"/>
    </row>
    <row r="9942" spans="1:253" s="2" customFormat="1" ht="16.5">
      <c r="A9942" s="250"/>
      <c r="B9942" s="250"/>
      <c r="C9942" s="250"/>
      <c r="D9942" s="250"/>
      <c r="E9942" s="250"/>
      <c r="F9942" s="250"/>
      <c r="G9942" s="3"/>
      <c r="H9942" s="3"/>
      <c r="I9942" s="3"/>
      <c r="J9942" s="3"/>
      <c r="K9942" s="3"/>
      <c r="L9942" s="3"/>
      <c r="IK9942" s="3"/>
      <c r="IL9942" s="3"/>
      <c r="IM9942" s="3"/>
      <c r="IN9942" s="3"/>
      <c r="IO9942" s="3"/>
      <c r="IP9942" s="3"/>
      <c r="IQ9942" s="3"/>
      <c r="IR9942" s="3"/>
      <c r="IS9942" s="3"/>
    </row>
    <row r="9943" spans="1:253" s="2" customFormat="1" ht="16.5">
      <c r="A9943" s="250"/>
      <c r="B9943" s="250"/>
      <c r="C9943" s="250"/>
      <c r="D9943" s="250"/>
      <c r="E9943" s="250"/>
      <c r="F9943" s="250"/>
      <c r="G9943" s="3"/>
      <c r="H9943" s="3"/>
      <c r="I9943" s="3"/>
      <c r="J9943" s="3"/>
      <c r="K9943" s="3"/>
      <c r="L9943" s="3"/>
      <c r="IK9943" s="3"/>
      <c r="IL9943" s="3"/>
      <c r="IM9943" s="3"/>
      <c r="IN9943" s="3"/>
      <c r="IO9943" s="3"/>
      <c r="IP9943" s="3"/>
      <c r="IQ9943" s="3"/>
      <c r="IR9943" s="3"/>
      <c r="IS9943" s="3"/>
    </row>
    <row r="9944" spans="1:253" s="2" customFormat="1" ht="16.5">
      <c r="A9944" s="250"/>
      <c r="B9944" s="250"/>
      <c r="C9944" s="250"/>
      <c r="D9944" s="250"/>
      <c r="E9944" s="250"/>
      <c r="F9944" s="250"/>
      <c r="G9944" s="3"/>
      <c r="H9944" s="3"/>
      <c r="I9944" s="3"/>
      <c r="J9944" s="3"/>
      <c r="K9944" s="3"/>
      <c r="L9944" s="3"/>
      <c r="IK9944" s="3"/>
      <c r="IL9944" s="3"/>
      <c r="IM9944" s="3"/>
      <c r="IN9944" s="3"/>
      <c r="IO9944" s="3"/>
      <c r="IP9944" s="3"/>
      <c r="IQ9944" s="3"/>
      <c r="IR9944" s="3"/>
      <c r="IS9944" s="3"/>
    </row>
    <row r="9945" spans="1:253" s="2" customFormat="1" ht="16.5">
      <c r="A9945" s="250"/>
      <c r="B9945" s="250"/>
      <c r="C9945" s="250"/>
      <c r="D9945" s="250"/>
      <c r="E9945" s="250"/>
      <c r="F9945" s="250"/>
      <c r="G9945" s="3"/>
      <c r="H9945" s="3"/>
      <c r="I9945" s="3"/>
      <c r="J9945" s="3"/>
      <c r="K9945" s="3"/>
      <c r="L9945" s="3"/>
      <c r="IK9945" s="3"/>
      <c r="IL9945" s="3"/>
      <c r="IM9945" s="3"/>
      <c r="IN9945" s="3"/>
      <c r="IO9945" s="3"/>
      <c r="IP9945" s="3"/>
      <c r="IQ9945" s="3"/>
      <c r="IR9945" s="3"/>
      <c r="IS9945" s="3"/>
    </row>
    <row r="9946" spans="1:253" s="2" customFormat="1" ht="16.5">
      <c r="A9946" s="250"/>
      <c r="B9946" s="250"/>
      <c r="C9946" s="250"/>
      <c r="D9946" s="250"/>
      <c r="E9946" s="250"/>
      <c r="F9946" s="250"/>
      <c r="G9946" s="3"/>
      <c r="H9946" s="3"/>
      <c r="I9946" s="3"/>
      <c r="J9946" s="3"/>
      <c r="K9946" s="3"/>
      <c r="L9946" s="3"/>
      <c r="IK9946" s="3"/>
      <c r="IL9946" s="3"/>
      <c r="IM9946" s="3"/>
      <c r="IN9946" s="3"/>
      <c r="IO9946" s="3"/>
      <c r="IP9946" s="3"/>
      <c r="IQ9946" s="3"/>
      <c r="IR9946" s="3"/>
      <c r="IS9946" s="3"/>
    </row>
    <row r="9947" spans="1:253" s="2" customFormat="1" ht="16.5">
      <c r="A9947" s="250"/>
      <c r="B9947" s="250"/>
      <c r="C9947" s="250"/>
      <c r="D9947" s="250"/>
      <c r="E9947" s="250"/>
      <c r="F9947" s="250"/>
      <c r="G9947" s="3"/>
      <c r="H9947" s="3"/>
      <c r="I9947" s="3"/>
      <c r="J9947" s="3"/>
      <c r="K9947" s="3"/>
      <c r="L9947" s="3"/>
      <c r="IK9947" s="3"/>
      <c r="IL9947" s="3"/>
      <c r="IM9947" s="3"/>
      <c r="IN9947" s="3"/>
      <c r="IO9947" s="3"/>
      <c r="IP9947" s="3"/>
      <c r="IQ9947" s="3"/>
      <c r="IR9947" s="3"/>
      <c r="IS9947" s="3"/>
    </row>
    <row r="9948" spans="1:253" s="2" customFormat="1" ht="16.5">
      <c r="A9948" s="250"/>
      <c r="B9948" s="250"/>
      <c r="C9948" s="250"/>
      <c r="D9948" s="250"/>
      <c r="E9948" s="250"/>
      <c r="F9948" s="250"/>
      <c r="G9948" s="3"/>
      <c r="H9948" s="3"/>
      <c r="I9948" s="3"/>
      <c r="J9948" s="3"/>
      <c r="K9948" s="3"/>
      <c r="L9948" s="3"/>
      <c r="IK9948" s="3"/>
      <c r="IL9948" s="3"/>
      <c r="IM9948" s="3"/>
      <c r="IN9948" s="3"/>
      <c r="IO9948" s="3"/>
      <c r="IP9948" s="3"/>
      <c r="IQ9948" s="3"/>
      <c r="IR9948" s="3"/>
      <c r="IS9948" s="3"/>
    </row>
    <row r="9949" spans="1:253" s="2" customFormat="1" ht="16.5">
      <c r="A9949" s="250"/>
      <c r="B9949" s="250"/>
      <c r="C9949" s="250"/>
      <c r="D9949" s="250"/>
      <c r="E9949" s="250"/>
      <c r="F9949" s="250"/>
      <c r="G9949" s="3"/>
      <c r="H9949" s="3"/>
      <c r="I9949" s="3"/>
      <c r="J9949" s="3"/>
      <c r="K9949" s="3"/>
      <c r="L9949" s="3"/>
      <c r="IK9949" s="3"/>
      <c r="IL9949" s="3"/>
      <c r="IM9949" s="3"/>
      <c r="IN9949" s="3"/>
      <c r="IO9949" s="3"/>
      <c r="IP9949" s="3"/>
      <c r="IQ9949" s="3"/>
      <c r="IR9949" s="3"/>
      <c r="IS9949" s="3"/>
    </row>
    <row r="9950" spans="1:253" s="2" customFormat="1" ht="16.5">
      <c r="A9950" s="250"/>
      <c r="B9950" s="250"/>
      <c r="C9950" s="250"/>
      <c r="D9950" s="250"/>
      <c r="E9950" s="250"/>
      <c r="F9950" s="250"/>
      <c r="G9950" s="3"/>
      <c r="H9950" s="3"/>
      <c r="I9950" s="3"/>
      <c r="J9950" s="3"/>
      <c r="K9950" s="3"/>
      <c r="L9950" s="3"/>
      <c r="IK9950" s="3"/>
      <c r="IL9950" s="3"/>
      <c r="IM9950" s="3"/>
      <c r="IN9950" s="3"/>
      <c r="IO9950" s="3"/>
      <c r="IP9950" s="3"/>
      <c r="IQ9950" s="3"/>
      <c r="IR9950" s="3"/>
      <c r="IS9950" s="3"/>
    </row>
    <row r="9951" spans="1:253" s="2" customFormat="1" ht="16.5">
      <c r="A9951" s="250"/>
      <c r="B9951" s="250"/>
      <c r="C9951" s="250"/>
      <c r="D9951" s="250"/>
      <c r="E9951" s="250"/>
      <c r="F9951" s="250"/>
      <c r="G9951" s="3"/>
      <c r="H9951" s="3"/>
      <c r="I9951" s="3"/>
      <c r="J9951" s="3"/>
      <c r="K9951" s="3"/>
      <c r="L9951" s="3"/>
      <c r="IK9951" s="3"/>
      <c r="IL9951" s="3"/>
      <c r="IM9951" s="3"/>
      <c r="IN9951" s="3"/>
      <c r="IO9951" s="3"/>
      <c r="IP9951" s="3"/>
      <c r="IQ9951" s="3"/>
      <c r="IR9951" s="3"/>
      <c r="IS9951" s="3"/>
    </row>
    <row r="9952" spans="1:253" s="2" customFormat="1" ht="16.5">
      <c r="A9952" s="250"/>
      <c r="B9952" s="250"/>
      <c r="C9952" s="250"/>
      <c r="D9952" s="250"/>
      <c r="E9952" s="250"/>
      <c r="F9952" s="250"/>
      <c r="G9952" s="3"/>
      <c r="H9952" s="3"/>
      <c r="I9952" s="3"/>
      <c r="J9952" s="3"/>
      <c r="K9952" s="3"/>
      <c r="L9952" s="3"/>
      <c r="IK9952" s="3"/>
      <c r="IL9952" s="3"/>
      <c r="IM9952" s="3"/>
      <c r="IN9952" s="3"/>
      <c r="IO9952" s="3"/>
      <c r="IP9952" s="3"/>
      <c r="IQ9952" s="3"/>
      <c r="IR9952" s="3"/>
      <c r="IS9952" s="3"/>
    </row>
    <row r="9953" spans="1:253" s="2" customFormat="1" ht="16.5">
      <c r="A9953" s="250"/>
      <c r="B9953" s="250"/>
      <c r="C9953" s="250"/>
      <c r="D9953" s="250"/>
      <c r="E9953" s="250"/>
      <c r="F9953" s="250"/>
      <c r="G9953" s="3"/>
      <c r="H9953" s="3"/>
      <c r="I9953" s="3"/>
      <c r="J9953" s="3"/>
      <c r="K9953" s="3"/>
      <c r="L9953" s="3"/>
      <c r="IK9953" s="3"/>
      <c r="IL9953" s="3"/>
      <c r="IM9953" s="3"/>
      <c r="IN9953" s="3"/>
      <c r="IO9953" s="3"/>
      <c r="IP9953" s="3"/>
      <c r="IQ9953" s="3"/>
      <c r="IR9953" s="3"/>
      <c r="IS9953" s="3"/>
    </row>
    <row r="9954" spans="1:253" s="2" customFormat="1" ht="16.5">
      <c r="A9954" s="250"/>
      <c r="B9954" s="250"/>
      <c r="C9954" s="250"/>
      <c r="D9954" s="250"/>
      <c r="E9954" s="250"/>
      <c r="F9954" s="250"/>
      <c r="G9954" s="3"/>
      <c r="H9954" s="3"/>
      <c r="I9954" s="3"/>
      <c r="J9954" s="3"/>
      <c r="K9954" s="3"/>
      <c r="L9954" s="3"/>
      <c r="IK9954" s="3"/>
      <c r="IL9954" s="3"/>
      <c r="IM9954" s="3"/>
      <c r="IN9954" s="3"/>
      <c r="IO9954" s="3"/>
      <c r="IP9954" s="3"/>
      <c r="IQ9954" s="3"/>
      <c r="IR9954" s="3"/>
      <c r="IS9954" s="3"/>
    </row>
    <row r="9955" spans="1:253" s="2" customFormat="1" ht="16.5">
      <c r="A9955" s="250"/>
      <c r="B9955" s="250"/>
      <c r="C9955" s="250"/>
      <c r="D9955" s="250"/>
      <c r="E9955" s="250"/>
      <c r="F9955" s="250"/>
      <c r="G9955" s="3"/>
      <c r="H9955" s="3"/>
      <c r="I9955" s="3"/>
      <c r="J9955" s="3"/>
      <c r="K9955" s="3"/>
      <c r="L9955" s="3"/>
      <c r="IK9955" s="3"/>
      <c r="IL9955" s="3"/>
      <c r="IM9955" s="3"/>
      <c r="IN9955" s="3"/>
      <c r="IO9955" s="3"/>
      <c r="IP9955" s="3"/>
      <c r="IQ9955" s="3"/>
      <c r="IR9955" s="3"/>
      <c r="IS9955" s="3"/>
    </row>
    <row r="9956" spans="1:253" s="2" customFormat="1" ht="16.5">
      <c r="A9956" s="250"/>
      <c r="B9956" s="250"/>
      <c r="C9956" s="250"/>
      <c r="D9956" s="250"/>
      <c r="E9956" s="250"/>
      <c r="F9956" s="250"/>
      <c r="G9956" s="3"/>
      <c r="H9956" s="3"/>
      <c r="I9956" s="3"/>
      <c r="J9956" s="3"/>
      <c r="K9956" s="3"/>
      <c r="L9956" s="3"/>
      <c r="IK9956" s="3"/>
      <c r="IL9956" s="3"/>
      <c r="IM9956" s="3"/>
      <c r="IN9956" s="3"/>
      <c r="IO9956" s="3"/>
      <c r="IP9956" s="3"/>
      <c r="IQ9956" s="3"/>
      <c r="IR9956" s="3"/>
      <c r="IS9956" s="3"/>
    </row>
    <row r="9957" spans="1:253" s="2" customFormat="1" ht="16.5">
      <c r="A9957" s="250"/>
      <c r="B9957" s="250"/>
      <c r="C9957" s="250"/>
      <c r="D9957" s="250"/>
      <c r="E9957" s="250"/>
      <c r="F9957" s="250"/>
      <c r="G9957" s="3"/>
      <c r="H9957" s="3"/>
      <c r="I9957" s="3"/>
      <c r="J9957" s="3"/>
      <c r="K9957" s="3"/>
      <c r="L9957" s="3"/>
      <c r="IK9957" s="3"/>
      <c r="IL9957" s="3"/>
      <c r="IM9957" s="3"/>
      <c r="IN9957" s="3"/>
      <c r="IO9957" s="3"/>
      <c r="IP9957" s="3"/>
      <c r="IQ9957" s="3"/>
      <c r="IR9957" s="3"/>
      <c r="IS9957" s="3"/>
    </row>
    <row r="9958" spans="1:253" s="2" customFormat="1" ht="16.5">
      <c r="A9958" s="250"/>
      <c r="B9958" s="250"/>
      <c r="C9958" s="250"/>
      <c r="D9958" s="250"/>
      <c r="E9958" s="250"/>
      <c r="F9958" s="250"/>
      <c r="G9958" s="3"/>
      <c r="H9958" s="3"/>
      <c r="I9958" s="3"/>
      <c r="J9958" s="3"/>
      <c r="K9958" s="3"/>
      <c r="L9958" s="3"/>
      <c r="IK9958" s="3"/>
      <c r="IL9958" s="3"/>
      <c r="IM9958" s="3"/>
      <c r="IN9958" s="3"/>
      <c r="IO9958" s="3"/>
      <c r="IP9958" s="3"/>
      <c r="IQ9958" s="3"/>
      <c r="IR9958" s="3"/>
      <c r="IS9958" s="3"/>
    </row>
    <row r="9959" spans="1:253" s="2" customFormat="1" ht="16.5">
      <c r="A9959" s="250"/>
      <c r="B9959" s="250"/>
      <c r="C9959" s="250"/>
      <c r="D9959" s="250"/>
      <c r="E9959" s="250"/>
      <c r="F9959" s="250"/>
      <c r="G9959" s="3"/>
      <c r="H9959" s="3"/>
      <c r="I9959" s="3"/>
      <c r="J9959" s="3"/>
      <c r="K9959" s="3"/>
      <c r="L9959" s="3"/>
      <c r="IK9959" s="3"/>
      <c r="IL9959" s="3"/>
      <c r="IM9959" s="3"/>
      <c r="IN9959" s="3"/>
      <c r="IO9959" s="3"/>
      <c r="IP9959" s="3"/>
      <c r="IQ9959" s="3"/>
      <c r="IR9959" s="3"/>
      <c r="IS9959" s="3"/>
    </row>
    <row r="9960" spans="1:253" s="2" customFormat="1" ht="16.5">
      <c r="A9960" s="250"/>
      <c r="B9960" s="250"/>
      <c r="C9960" s="250"/>
      <c r="D9960" s="250"/>
      <c r="E9960" s="250"/>
      <c r="F9960" s="250"/>
      <c r="G9960" s="3"/>
      <c r="H9960" s="3"/>
      <c r="I9960" s="3"/>
      <c r="J9960" s="3"/>
      <c r="K9960" s="3"/>
      <c r="L9960" s="3"/>
      <c r="IK9960" s="3"/>
      <c r="IL9960" s="3"/>
      <c r="IM9960" s="3"/>
      <c r="IN9960" s="3"/>
      <c r="IO9960" s="3"/>
      <c r="IP9960" s="3"/>
      <c r="IQ9960" s="3"/>
      <c r="IR9960" s="3"/>
      <c r="IS9960" s="3"/>
    </row>
    <row r="9961" spans="1:253" s="2" customFormat="1" ht="16.5">
      <c r="A9961" s="250"/>
      <c r="B9961" s="250"/>
      <c r="C9961" s="250"/>
      <c r="D9961" s="250"/>
      <c r="E9961" s="250"/>
      <c r="F9961" s="250"/>
      <c r="G9961" s="3"/>
      <c r="H9961" s="3"/>
      <c r="I9961" s="3"/>
      <c r="J9961" s="3"/>
      <c r="K9961" s="3"/>
      <c r="L9961" s="3"/>
      <c r="IK9961" s="3"/>
      <c r="IL9961" s="3"/>
      <c r="IM9961" s="3"/>
      <c r="IN9961" s="3"/>
      <c r="IO9961" s="3"/>
      <c r="IP9961" s="3"/>
      <c r="IQ9961" s="3"/>
      <c r="IR9961" s="3"/>
      <c r="IS9961" s="3"/>
    </row>
    <row r="9962" spans="1:253" s="2" customFormat="1" ht="16.5">
      <c r="A9962" s="250"/>
      <c r="B9962" s="250"/>
      <c r="C9962" s="250"/>
      <c r="D9962" s="250"/>
      <c r="E9962" s="250"/>
      <c r="F9962" s="250"/>
      <c r="G9962" s="3"/>
      <c r="H9962" s="3"/>
      <c r="I9962" s="3"/>
      <c r="J9962" s="3"/>
      <c r="K9962" s="3"/>
      <c r="L9962" s="3"/>
      <c r="IK9962" s="3"/>
      <c r="IL9962" s="3"/>
      <c r="IM9962" s="3"/>
      <c r="IN9962" s="3"/>
      <c r="IO9962" s="3"/>
      <c r="IP9962" s="3"/>
      <c r="IQ9962" s="3"/>
      <c r="IR9962" s="3"/>
      <c r="IS9962" s="3"/>
    </row>
    <row r="9963" spans="1:253" s="2" customFormat="1" ht="16.5">
      <c r="A9963" s="250"/>
      <c r="B9963" s="250"/>
      <c r="C9963" s="250"/>
      <c r="D9963" s="250"/>
      <c r="E9963" s="250"/>
      <c r="F9963" s="250"/>
      <c r="G9963" s="3"/>
      <c r="H9963" s="3"/>
      <c r="I9963" s="3"/>
      <c r="J9963" s="3"/>
      <c r="K9963" s="3"/>
      <c r="L9963" s="3"/>
      <c r="IK9963" s="3"/>
      <c r="IL9963" s="3"/>
      <c r="IM9963" s="3"/>
      <c r="IN9963" s="3"/>
      <c r="IO9963" s="3"/>
      <c r="IP9963" s="3"/>
      <c r="IQ9963" s="3"/>
      <c r="IR9963" s="3"/>
      <c r="IS9963" s="3"/>
    </row>
    <row r="9964" spans="1:253" s="2" customFormat="1" ht="16.5">
      <c r="A9964" s="250"/>
      <c r="B9964" s="250"/>
      <c r="C9964" s="250"/>
      <c r="D9964" s="250"/>
      <c r="E9964" s="250"/>
      <c r="F9964" s="250"/>
      <c r="G9964" s="3"/>
      <c r="H9964" s="3"/>
      <c r="I9964" s="3"/>
      <c r="J9964" s="3"/>
      <c r="K9964" s="3"/>
      <c r="L9964" s="3"/>
      <c r="IK9964" s="3"/>
      <c r="IL9964" s="3"/>
      <c r="IM9964" s="3"/>
      <c r="IN9964" s="3"/>
      <c r="IO9964" s="3"/>
      <c r="IP9964" s="3"/>
      <c r="IQ9964" s="3"/>
      <c r="IR9964" s="3"/>
      <c r="IS9964" s="3"/>
    </row>
    <row r="9965" spans="1:253" s="2" customFormat="1" ht="16.5">
      <c r="A9965" s="250"/>
      <c r="B9965" s="250"/>
      <c r="C9965" s="250"/>
      <c r="D9965" s="250"/>
      <c r="E9965" s="250"/>
      <c r="F9965" s="250"/>
      <c r="G9965" s="3"/>
      <c r="H9965" s="3"/>
      <c r="I9965" s="3"/>
      <c r="J9965" s="3"/>
      <c r="K9965" s="3"/>
      <c r="L9965" s="3"/>
      <c r="IK9965" s="3"/>
      <c r="IL9965" s="3"/>
      <c r="IM9965" s="3"/>
      <c r="IN9965" s="3"/>
      <c r="IO9965" s="3"/>
      <c r="IP9965" s="3"/>
      <c r="IQ9965" s="3"/>
      <c r="IR9965" s="3"/>
      <c r="IS9965" s="3"/>
    </row>
    <row r="9966" spans="1:253" s="2" customFormat="1" ht="16.5">
      <c r="A9966" s="250"/>
      <c r="B9966" s="250"/>
      <c r="C9966" s="250"/>
      <c r="D9966" s="250"/>
      <c r="E9966" s="250"/>
      <c r="F9966" s="250"/>
      <c r="G9966" s="3"/>
      <c r="H9966" s="3"/>
      <c r="I9966" s="3"/>
      <c r="J9966" s="3"/>
      <c r="K9966" s="3"/>
      <c r="L9966" s="3"/>
      <c r="IK9966" s="3"/>
      <c r="IL9966" s="3"/>
      <c r="IM9966" s="3"/>
      <c r="IN9966" s="3"/>
      <c r="IO9966" s="3"/>
      <c r="IP9966" s="3"/>
      <c r="IQ9966" s="3"/>
      <c r="IR9966" s="3"/>
      <c r="IS9966" s="3"/>
    </row>
    <row r="9967" spans="1:253" s="2" customFormat="1" ht="16.5">
      <c r="A9967" s="250"/>
      <c r="B9967" s="250"/>
      <c r="C9967" s="250"/>
      <c r="D9967" s="250"/>
      <c r="E9967" s="250"/>
      <c r="F9967" s="250"/>
      <c r="G9967" s="3"/>
      <c r="H9967" s="3"/>
      <c r="I9967" s="3"/>
      <c r="J9967" s="3"/>
      <c r="K9967" s="3"/>
      <c r="L9967" s="3"/>
      <c r="IK9967" s="3"/>
      <c r="IL9967" s="3"/>
      <c r="IM9967" s="3"/>
      <c r="IN9967" s="3"/>
      <c r="IO9967" s="3"/>
      <c r="IP9967" s="3"/>
      <c r="IQ9967" s="3"/>
      <c r="IR9967" s="3"/>
      <c r="IS9967" s="3"/>
    </row>
    <row r="9968" spans="1:253" s="2" customFormat="1" ht="16.5">
      <c r="A9968" s="250"/>
      <c r="B9968" s="250"/>
      <c r="C9968" s="250"/>
      <c r="D9968" s="250"/>
      <c r="E9968" s="250"/>
      <c r="F9968" s="250"/>
      <c r="G9968" s="3"/>
      <c r="H9968" s="3"/>
      <c r="I9968" s="3"/>
      <c r="J9968" s="3"/>
      <c r="K9968" s="3"/>
      <c r="L9968" s="3"/>
      <c r="IK9968" s="3"/>
      <c r="IL9968" s="3"/>
      <c r="IM9968" s="3"/>
      <c r="IN9968" s="3"/>
      <c r="IO9968" s="3"/>
      <c r="IP9968" s="3"/>
      <c r="IQ9968" s="3"/>
      <c r="IR9968" s="3"/>
      <c r="IS9968" s="3"/>
    </row>
    <row r="9969" spans="1:253" s="2" customFormat="1" ht="16.5">
      <c r="A9969" s="250"/>
      <c r="B9969" s="250"/>
      <c r="C9969" s="250"/>
      <c r="D9969" s="250"/>
      <c r="E9969" s="250"/>
      <c r="F9969" s="250"/>
      <c r="G9969" s="3"/>
      <c r="H9969" s="3"/>
      <c r="I9969" s="3"/>
      <c r="J9969" s="3"/>
      <c r="K9969" s="3"/>
      <c r="L9969" s="3"/>
      <c r="IK9969" s="3"/>
      <c r="IL9969" s="3"/>
      <c r="IM9969" s="3"/>
      <c r="IN9969" s="3"/>
      <c r="IO9969" s="3"/>
      <c r="IP9969" s="3"/>
      <c r="IQ9969" s="3"/>
      <c r="IR9969" s="3"/>
      <c r="IS9969" s="3"/>
    </row>
    <row r="9970" spans="1:253" s="2" customFormat="1" ht="16.5">
      <c r="A9970" s="250"/>
      <c r="B9970" s="250"/>
      <c r="C9970" s="250"/>
      <c r="D9970" s="250"/>
      <c r="E9970" s="250"/>
      <c r="F9970" s="250"/>
      <c r="G9970" s="3"/>
      <c r="H9970" s="3"/>
      <c r="I9970" s="3"/>
      <c r="J9970" s="3"/>
      <c r="K9970" s="3"/>
      <c r="L9970" s="3"/>
      <c r="IK9970" s="3"/>
      <c r="IL9970" s="3"/>
      <c r="IM9970" s="3"/>
      <c r="IN9970" s="3"/>
      <c r="IO9970" s="3"/>
      <c r="IP9970" s="3"/>
      <c r="IQ9970" s="3"/>
      <c r="IR9970" s="3"/>
      <c r="IS9970" s="3"/>
    </row>
    <row r="9971" spans="1:253" s="2" customFormat="1" ht="16.5">
      <c r="A9971" s="250"/>
      <c r="B9971" s="250"/>
      <c r="C9971" s="250"/>
      <c r="D9971" s="250"/>
      <c r="E9971" s="250"/>
      <c r="F9971" s="250"/>
      <c r="G9971" s="3"/>
      <c r="H9971" s="3"/>
      <c r="I9971" s="3"/>
      <c r="J9971" s="3"/>
      <c r="K9971" s="3"/>
      <c r="L9971" s="3"/>
      <c r="IK9971" s="3"/>
      <c r="IL9971" s="3"/>
      <c r="IM9971" s="3"/>
      <c r="IN9971" s="3"/>
      <c r="IO9971" s="3"/>
      <c r="IP9971" s="3"/>
      <c r="IQ9971" s="3"/>
      <c r="IR9971" s="3"/>
      <c r="IS9971" s="3"/>
    </row>
    <row r="9972" spans="1:253" s="2" customFormat="1" ht="16.5">
      <c r="A9972" s="250"/>
      <c r="B9972" s="250"/>
      <c r="C9972" s="250"/>
      <c r="D9972" s="250"/>
      <c r="E9972" s="250"/>
      <c r="F9972" s="250"/>
      <c r="G9972" s="3"/>
      <c r="H9972" s="3"/>
      <c r="I9972" s="3"/>
      <c r="J9972" s="3"/>
      <c r="K9972" s="3"/>
      <c r="L9972" s="3"/>
      <c r="IK9972" s="3"/>
      <c r="IL9972" s="3"/>
      <c r="IM9972" s="3"/>
      <c r="IN9972" s="3"/>
      <c r="IO9972" s="3"/>
      <c r="IP9972" s="3"/>
      <c r="IQ9972" s="3"/>
      <c r="IR9972" s="3"/>
      <c r="IS9972" s="3"/>
    </row>
    <row r="9973" spans="1:253" s="2" customFormat="1" ht="16.5">
      <c r="A9973" s="250"/>
      <c r="B9973" s="250"/>
      <c r="C9973" s="250"/>
      <c r="D9973" s="250"/>
      <c r="E9973" s="250"/>
      <c r="F9973" s="250"/>
      <c r="G9973" s="3"/>
      <c r="H9973" s="3"/>
      <c r="I9973" s="3"/>
      <c r="J9973" s="3"/>
      <c r="K9973" s="3"/>
      <c r="L9973" s="3"/>
      <c r="IK9973" s="3"/>
      <c r="IL9973" s="3"/>
      <c r="IM9973" s="3"/>
      <c r="IN9973" s="3"/>
      <c r="IO9973" s="3"/>
      <c r="IP9973" s="3"/>
      <c r="IQ9973" s="3"/>
      <c r="IR9973" s="3"/>
      <c r="IS9973" s="3"/>
    </row>
    <row r="9974" spans="1:253" s="2" customFormat="1" ht="16.5">
      <c r="A9974" s="250"/>
      <c r="B9974" s="250"/>
      <c r="C9974" s="250"/>
      <c r="D9974" s="250"/>
      <c r="E9974" s="250"/>
      <c r="F9974" s="250"/>
      <c r="G9974" s="3"/>
      <c r="H9974" s="3"/>
      <c r="I9974" s="3"/>
      <c r="J9974" s="3"/>
      <c r="K9974" s="3"/>
      <c r="L9974" s="3"/>
      <c r="IK9974" s="3"/>
      <c r="IL9974" s="3"/>
      <c r="IM9974" s="3"/>
      <c r="IN9974" s="3"/>
      <c r="IO9974" s="3"/>
      <c r="IP9974" s="3"/>
      <c r="IQ9974" s="3"/>
      <c r="IR9974" s="3"/>
      <c r="IS9974" s="3"/>
    </row>
    <row r="9975" spans="1:253" s="2" customFormat="1" ht="16.5">
      <c r="A9975" s="250"/>
      <c r="B9975" s="250"/>
      <c r="C9975" s="250"/>
      <c r="D9975" s="250"/>
      <c r="E9975" s="250"/>
      <c r="F9975" s="250"/>
      <c r="G9975" s="3"/>
      <c r="H9975" s="3"/>
      <c r="I9975" s="3"/>
      <c r="J9975" s="3"/>
      <c r="K9975" s="3"/>
      <c r="L9975" s="3"/>
      <c r="IK9975" s="3"/>
      <c r="IL9975" s="3"/>
      <c r="IM9975" s="3"/>
      <c r="IN9975" s="3"/>
      <c r="IO9975" s="3"/>
      <c r="IP9975" s="3"/>
      <c r="IQ9975" s="3"/>
      <c r="IR9975" s="3"/>
      <c r="IS9975" s="3"/>
    </row>
    <row r="9976" spans="1:253" s="2" customFormat="1" ht="16.5">
      <c r="A9976" s="250"/>
      <c r="B9976" s="250"/>
      <c r="C9976" s="250"/>
      <c r="D9976" s="250"/>
      <c r="E9976" s="250"/>
      <c r="F9976" s="250"/>
      <c r="G9976" s="3"/>
      <c r="H9976" s="3"/>
      <c r="I9976" s="3"/>
      <c r="J9976" s="3"/>
      <c r="K9976" s="3"/>
      <c r="L9976" s="3"/>
      <c r="IK9976" s="3"/>
      <c r="IL9976" s="3"/>
      <c r="IM9976" s="3"/>
      <c r="IN9976" s="3"/>
      <c r="IO9976" s="3"/>
      <c r="IP9976" s="3"/>
      <c r="IQ9976" s="3"/>
      <c r="IR9976" s="3"/>
      <c r="IS9976" s="3"/>
    </row>
    <row r="9977" spans="1:253" s="2" customFormat="1" ht="16.5">
      <c r="A9977" s="250"/>
      <c r="B9977" s="250"/>
      <c r="C9977" s="250"/>
      <c r="D9977" s="250"/>
      <c r="E9977" s="250"/>
      <c r="F9977" s="250"/>
      <c r="G9977" s="3"/>
      <c r="H9977" s="3"/>
      <c r="I9977" s="3"/>
      <c r="J9977" s="3"/>
      <c r="K9977" s="3"/>
      <c r="L9977" s="3"/>
      <c r="IK9977" s="3"/>
      <c r="IL9977" s="3"/>
      <c r="IM9977" s="3"/>
      <c r="IN9977" s="3"/>
      <c r="IO9977" s="3"/>
      <c r="IP9977" s="3"/>
      <c r="IQ9977" s="3"/>
      <c r="IR9977" s="3"/>
      <c r="IS9977" s="3"/>
    </row>
    <row r="9978" spans="1:253" s="2" customFormat="1" ht="16.5">
      <c r="A9978" s="250"/>
      <c r="B9978" s="250"/>
      <c r="C9978" s="250"/>
      <c r="D9978" s="250"/>
      <c r="E9978" s="250"/>
      <c r="F9978" s="250"/>
      <c r="G9978" s="3"/>
      <c r="H9978" s="3"/>
      <c r="I9978" s="3"/>
      <c r="J9978" s="3"/>
      <c r="K9978" s="3"/>
      <c r="L9978" s="3"/>
      <c r="IK9978" s="3"/>
      <c r="IL9978" s="3"/>
      <c r="IM9978" s="3"/>
      <c r="IN9978" s="3"/>
      <c r="IO9978" s="3"/>
      <c r="IP9978" s="3"/>
      <c r="IQ9978" s="3"/>
      <c r="IR9978" s="3"/>
      <c r="IS9978" s="3"/>
    </row>
    <row r="9979" spans="1:253" s="2" customFormat="1" ht="16.5">
      <c r="A9979" s="250"/>
      <c r="B9979" s="250"/>
      <c r="C9979" s="250"/>
      <c r="D9979" s="250"/>
      <c r="E9979" s="250"/>
      <c r="F9979" s="250"/>
      <c r="G9979" s="3"/>
      <c r="H9979" s="3"/>
      <c r="I9979" s="3"/>
      <c r="J9979" s="3"/>
      <c r="K9979" s="3"/>
      <c r="L9979" s="3"/>
      <c r="IK9979" s="3"/>
      <c r="IL9979" s="3"/>
      <c r="IM9979" s="3"/>
      <c r="IN9979" s="3"/>
      <c r="IO9979" s="3"/>
      <c r="IP9979" s="3"/>
      <c r="IQ9979" s="3"/>
      <c r="IR9979" s="3"/>
      <c r="IS9979" s="3"/>
    </row>
    <row r="9980" spans="1:253" s="2" customFormat="1" ht="16.5">
      <c r="A9980" s="250"/>
      <c r="B9980" s="250"/>
      <c r="C9980" s="250"/>
      <c r="D9980" s="250"/>
      <c r="E9980" s="250"/>
      <c r="F9980" s="250"/>
      <c r="G9980" s="3"/>
      <c r="H9980" s="3"/>
      <c r="I9980" s="3"/>
      <c r="J9980" s="3"/>
      <c r="K9980" s="3"/>
      <c r="L9980" s="3"/>
      <c r="IK9980" s="3"/>
      <c r="IL9980" s="3"/>
      <c r="IM9980" s="3"/>
      <c r="IN9980" s="3"/>
      <c r="IO9980" s="3"/>
      <c r="IP9980" s="3"/>
      <c r="IQ9980" s="3"/>
      <c r="IR9980" s="3"/>
      <c r="IS9980" s="3"/>
    </row>
    <row r="9981" spans="1:253" s="2" customFormat="1" ht="16.5">
      <c r="A9981" s="250"/>
      <c r="B9981" s="250"/>
      <c r="C9981" s="250"/>
      <c r="D9981" s="250"/>
      <c r="E9981" s="250"/>
      <c r="F9981" s="250"/>
      <c r="G9981" s="3"/>
      <c r="H9981" s="3"/>
      <c r="I9981" s="3"/>
      <c r="J9981" s="3"/>
      <c r="K9981" s="3"/>
      <c r="L9981" s="3"/>
      <c r="IK9981" s="3"/>
      <c r="IL9981" s="3"/>
      <c r="IM9981" s="3"/>
      <c r="IN9981" s="3"/>
      <c r="IO9981" s="3"/>
      <c r="IP9981" s="3"/>
      <c r="IQ9981" s="3"/>
      <c r="IR9981" s="3"/>
      <c r="IS9981" s="3"/>
    </row>
    <row r="9982" spans="1:253" s="2" customFormat="1" ht="16.5">
      <c r="A9982" s="250"/>
      <c r="B9982" s="250"/>
      <c r="C9982" s="250"/>
      <c r="D9982" s="250"/>
      <c r="E9982" s="250"/>
      <c r="F9982" s="250"/>
      <c r="G9982" s="3"/>
      <c r="H9982" s="3"/>
      <c r="I9982" s="3"/>
      <c r="J9982" s="3"/>
      <c r="K9982" s="3"/>
      <c r="L9982" s="3"/>
      <c r="IK9982" s="3"/>
      <c r="IL9982" s="3"/>
      <c r="IM9982" s="3"/>
      <c r="IN9982" s="3"/>
      <c r="IO9982" s="3"/>
      <c r="IP9982" s="3"/>
      <c r="IQ9982" s="3"/>
      <c r="IR9982" s="3"/>
      <c r="IS9982" s="3"/>
    </row>
    <row r="9983" spans="1:253" s="2" customFormat="1" ht="16.5">
      <c r="A9983" s="250"/>
      <c r="B9983" s="250"/>
      <c r="C9983" s="250"/>
      <c r="D9983" s="250"/>
      <c r="E9983" s="250"/>
      <c r="F9983" s="250"/>
      <c r="G9983" s="3"/>
      <c r="H9983" s="3"/>
      <c r="I9983" s="3"/>
      <c r="J9983" s="3"/>
      <c r="K9983" s="3"/>
      <c r="L9983" s="3"/>
      <c r="IK9983" s="3"/>
      <c r="IL9983" s="3"/>
      <c r="IM9983" s="3"/>
      <c r="IN9983" s="3"/>
      <c r="IO9983" s="3"/>
      <c r="IP9983" s="3"/>
      <c r="IQ9983" s="3"/>
      <c r="IR9983" s="3"/>
      <c r="IS9983" s="3"/>
    </row>
    <row r="9984" spans="1:253" s="2" customFormat="1" ht="16.5">
      <c r="A9984" s="250"/>
      <c r="B9984" s="250"/>
      <c r="C9984" s="250"/>
      <c r="D9984" s="250"/>
      <c r="E9984" s="250"/>
      <c r="F9984" s="250"/>
      <c r="G9984" s="3"/>
      <c r="H9984" s="3"/>
      <c r="I9984" s="3"/>
      <c r="J9984" s="3"/>
      <c r="K9984" s="3"/>
      <c r="L9984" s="3"/>
      <c r="IK9984" s="3"/>
      <c r="IL9984" s="3"/>
      <c r="IM9984" s="3"/>
      <c r="IN9984" s="3"/>
      <c r="IO9984" s="3"/>
      <c r="IP9984" s="3"/>
      <c r="IQ9984" s="3"/>
      <c r="IR9984" s="3"/>
      <c r="IS9984" s="3"/>
    </row>
    <row r="9985" spans="1:253" s="2" customFormat="1" ht="16.5">
      <c r="A9985" s="250"/>
      <c r="B9985" s="250"/>
      <c r="C9985" s="250"/>
      <c r="D9985" s="250"/>
      <c r="E9985" s="250"/>
      <c r="F9985" s="250"/>
      <c r="G9985" s="3"/>
      <c r="H9985" s="3"/>
      <c r="I9985" s="3"/>
      <c r="J9985" s="3"/>
      <c r="K9985" s="3"/>
      <c r="L9985" s="3"/>
      <c r="IK9985" s="3"/>
      <c r="IL9985" s="3"/>
      <c r="IM9985" s="3"/>
      <c r="IN9985" s="3"/>
      <c r="IO9985" s="3"/>
      <c r="IP9985" s="3"/>
      <c r="IQ9985" s="3"/>
      <c r="IR9985" s="3"/>
      <c r="IS9985" s="3"/>
    </row>
    <row r="9986" spans="1:253" s="2" customFormat="1" ht="16.5">
      <c r="A9986" s="250"/>
      <c r="B9986" s="250"/>
      <c r="C9986" s="250"/>
      <c r="D9986" s="250"/>
      <c r="E9986" s="250"/>
      <c r="F9986" s="250"/>
      <c r="G9986" s="3"/>
      <c r="H9986" s="3"/>
      <c r="I9986" s="3"/>
      <c r="J9986" s="3"/>
      <c r="K9986" s="3"/>
      <c r="L9986" s="3"/>
      <c r="IK9986" s="3"/>
      <c r="IL9986" s="3"/>
      <c r="IM9986" s="3"/>
      <c r="IN9986" s="3"/>
      <c r="IO9986" s="3"/>
      <c r="IP9986" s="3"/>
      <c r="IQ9986" s="3"/>
      <c r="IR9986" s="3"/>
      <c r="IS9986" s="3"/>
    </row>
    <row r="9987" spans="1:253" s="2" customFormat="1" ht="16.5">
      <c r="A9987" s="250"/>
      <c r="B9987" s="250"/>
      <c r="C9987" s="250"/>
      <c r="D9987" s="250"/>
      <c r="E9987" s="250"/>
      <c r="F9987" s="250"/>
      <c r="G9987" s="3"/>
      <c r="H9987" s="3"/>
      <c r="I9987" s="3"/>
      <c r="J9987" s="3"/>
      <c r="K9987" s="3"/>
      <c r="L9987" s="3"/>
      <c r="IK9987" s="3"/>
      <c r="IL9987" s="3"/>
      <c r="IM9987" s="3"/>
      <c r="IN9987" s="3"/>
      <c r="IO9987" s="3"/>
      <c r="IP9987" s="3"/>
      <c r="IQ9987" s="3"/>
      <c r="IR9987" s="3"/>
      <c r="IS9987" s="3"/>
    </row>
    <row r="9988" spans="1:253" s="2" customFormat="1" ht="16.5">
      <c r="A9988" s="250"/>
      <c r="B9988" s="250"/>
      <c r="C9988" s="250"/>
      <c r="D9988" s="250"/>
      <c r="E9988" s="250"/>
      <c r="F9988" s="250"/>
      <c r="G9988" s="3"/>
      <c r="H9988" s="3"/>
      <c r="I9988" s="3"/>
      <c r="J9988" s="3"/>
      <c r="K9988" s="3"/>
      <c r="L9988" s="3"/>
      <c r="IK9988" s="3"/>
      <c r="IL9988" s="3"/>
      <c r="IM9988" s="3"/>
      <c r="IN9988" s="3"/>
      <c r="IO9988" s="3"/>
      <c r="IP9988" s="3"/>
      <c r="IQ9988" s="3"/>
      <c r="IR9988" s="3"/>
      <c r="IS9988" s="3"/>
    </row>
    <row r="9989" spans="1:253" s="2" customFormat="1" ht="16.5">
      <c r="A9989" s="250"/>
      <c r="B9989" s="250"/>
      <c r="C9989" s="250"/>
      <c r="D9989" s="250"/>
      <c r="E9989" s="250"/>
      <c r="F9989" s="250"/>
      <c r="G9989" s="3"/>
      <c r="H9989" s="3"/>
      <c r="I9989" s="3"/>
      <c r="J9989" s="3"/>
      <c r="K9989" s="3"/>
      <c r="L9989" s="3"/>
      <c r="IK9989" s="3"/>
      <c r="IL9989" s="3"/>
      <c r="IM9989" s="3"/>
      <c r="IN9989" s="3"/>
      <c r="IO9989" s="3"/>
      <c r="IP9989" s="3"/>
      <c r="IQ9989" s="3"/>
      <c r="IR9989" s="3"/>
      <c r="IS9989" s="3"/>
    </row>
    <row r="9990" spans="1:253" s="2" customFormat="1" ht="16.5">
      <c r="A9990" s="250"/>
      <c r="B9990" s="250"/>
      <c r="C9990" s="250"/>
      <c r="D9990" s="250"/>
      <c r="E9990" s="250"/>
      <c r="F9990" s="250"/>
      <c r="G9990" s="3"/>
      <c r="H9990" s="3"/>
      <c r="I9990" s="3"/>
      <c r="J9990" s="3"/>
      <c r="K9990" s="3"/>
      <c r="L9990" s="3"/>
      <c r="IK9990" s="3"/>
      <c r="IL9990" s="3"/>
      <c r="IM9990" s="3"/>
      <c r="IN9990" s="3"/>
      <c r="IO9990" s="3"/>
      <c r="IP9990" s="3"/>
      <c r="IQ9990" s="3"/>
      <c r="IR9990" s="3"/>
      <c r="IS9990" s="3"/>
    </row>
    <row r="9991" spans="1:253" s="2" customFormat="1" ht="16.5">
      <c r="A9991" s="250"/>
      <c r="B9991" s="250"/>
      <c r="C9991" s="250"/>
      <c r="D9991" s="250"/>
      <c r="E9991" s="250"/>
      <c r="F9991" s="250"/>
      <c r="G9991" s="3"/>
      <c r="H9991" s="3"/>
      <c r="I9991" s="3"/>
      <c r="J9991" s="3"/>
      <c r="K9991" s="3"/>
      <c r="L9991" s="3"/>
      <c r="IK9991" s="3"/>
      <c r="IL9991" s="3"/>
      <c r="IM9991" s="3"/>
      <c r="IN9991" s="3"/>
      <c r="IO9991" s="3"/>
      <c r="IP9991" s="3"/>
      <c r="IQ9991" s="3"/>
      <c r="IR9991" s="3"/>
      <c r="IS9991" s="3"/>
    </row>
    <row r="9992" spans="1:253" s="2" customFormat="1" ht="16.5">
      <c r="A9992" s="250"/>
      <c r="B9992" s="250"/>
      <c r="C9992" s="250"/>
      <c r="D9992" s="250"/>
      <c r="E9992" s="250"/>
      <c r="F9992" s="250"/>
      <c r="G9992" s="3"/>
      <c r="H9992" s="3"/>
      <c r="I9992" s="3"/>
      <c r="J9992" s="3"/>
      <c r="K9992" s="3"/>
      <c r="L9992" s="3"/>
      <c r="IK9992" s="3"/>
      <c r="IL9992" s="3"/>
      <c r="IM9992" s="3"/>
      <c r="IN9992" s="3"/>
      <c r="IO9992" s="3"/>
      <c r="IP9992" s="3"/>
      <c r="IQ9992" s="3"/>
      <c r="IR9992" s="3"/>
      <c r="IS9992" s="3"/>
    </row>
    <row r="9993" spans="1:253" s="2" customFormat="1" ht="16.5">
      <c r="A9993" s="250"/>
      <c r="B9993" s="250"/>
      <c r="C9993" s="250"/>
      <c r="D9993" s="250"/>
      <c r="E9993" s="250"/>
      <c r="F9993" s="250"/>
      <c r="G9993" s="3"/>
      <c r="H9993" s="3"/>
      <c r="I9993" s="3"/>
      <c r="J9993" s="3"/>
      <c r="K9993" s="3"/>
      <c r="L9993" s="3"/>
      <c r="IK9993" s="3"/>
      <c r="IL9993" s="3"/>
      <c r="IM9993" s="3"/>
      <c r="IN9993" s="3"/>
      <c r="IO9993" s="3"/>
      <c r="IP9993" s="3"/>
      <c r="IQ9993" s="3"/>
      <c r="IR9993" s="3"/>
      <c r="IS9993" s="3"/>
    </row>
    <row r="9994" spans="1:253" s="2" customFormat="1" ht="16.5">
      <c r="A9994" s="250"/>
      <c r="B9994" s="250"/>
      <c r="C9994" s="250"/>
      <c r="D9994" s="250"/>
      <c r="E9994" s="250"/>
      <c r="F9994" s="250"/>
      <c r="G9994" s="3"/>
      <c r="H9994" s="3"/>
      <c r="I9994" s="3"/>
      <c r="J9994" s="3"/>
      <c r="K9994" s="3"/>
      <c r="L9994" s="3"/>
      <c r="IK9994" s="3"/>
      <c r="IL9994" s="3"/>
      <c r="IM9994" s="3"/>
      <c r="IN9994" s="3"/>
      <c r="IO9994" s="3"/>
      <c r="IP9994" s="3"/>
      <c r="IQ9994" s="3"/>
      <c r="IR9994" s="3"/>
      <c r="IS9994" s="3"/>
    </row>
    <row r="9995" spans="1:253" s="2" customFormat="1" ht="16.5">
      <c r="A9995" s="250"/>
      <c r="B9995" s="250"/>
      <c r="C9995" s="250"/>
      <c r="D9995" s="250"/>
      <c r="E9995" s="250"/>
      <c r="F9995" s="250"/>
      <c r="G9995" s="3"/>
      <c r="H9995" s="3"/>
      <c r="I9995" s="3"/>
      <c r="J9995" s="3"/>
      <c r="K9995" s="3"/>
      <c r="L9995" s="3"/>
      <c r="IK9995" s="3"/>
      <c r="IL9995" s="3"/>
      <c r="IM9995" s="3"/>
      <c r="IN9995" s="3"/>
      <c r="IO9995" s="3"/>
      <c r="IP9995" s="3"/>
      <c r="IQ9995" s="3"/>
      <c r="IR9995" s="3"/>
      <c r="IS9995" s="3"/>
    </row>
    <row r="9996" spans="1:253" s="2" customFormat="1" ht="16.5">
      <c r="A9996" s="250"/>
      <c r="B9996" s="250"/>
      <c r="C9996" s="250"/>
      <c r="D9996" s="250"/>
      <c r="E9996" s="250"/>
      <c r="F9996" s="250"/>
      <c r="G9996" s="3"/>
      <c r="H9996" s="3"/>
      <c r="I9996" s="3"/>
      <c r="J9996" s="3"/>
      <c r="K9996" s="3"/>
      <c r="L9996" s="3"/>
      <c r="IK9996" s="3"/>
      <c r="IL9996" s="3"/>
      <c r="IM9996" s="3"/>
      <c r="IN9996" s="3"/>
      <c r="IO9996" s="3"/>
      <c r="IP9996" s="3"/>
      <c r="IQ9996" s="3"/>
      <c r="IR9996" s="3"/>
      <c r="IS9996" s="3"/>
    </row>
    <row r="9997" spans="1:253" s="2" customFormat="1" ht="16.5">
      <c r="A9997" s="250"/>
      <c r="B9997" s="250"/>
      <c r="C9997" s="250"/>
      <c r="D9997" s="250"/>
      <c r="E9997" s="250"/>
      <c r="F9997" s="250"/>
      <c r="G9997" s="3"/>
      <c r="H9997" s="3"/>
      <c r="I9997" s="3"/>
      <c r="J9997" s="3"/>
      <c r="K9997" s="3"/>
      <c r="L9997" s="3"/>
      <c r="IK9997" s="3"/>
      <c r="IL9997" s="3"/>
      <c r="IM9997" s="3"/>
      <c r="IN9997" s="3"/>
      <c r="IO9997" s="3"/>
      <c r="IP9997" s="3"/>
      <c r="IQ9997" s="3"/>
      <c r="IR9997" s="3"/>
      <c r="IS9997" s="3"/>
    </row>
    <row r="9998" spans="1:253" s="2" customFormat="1" ht="16.5">
      <c r="A9998" s="250"/>
      <c r="B9998" s="250"/>
      <c r="C9998" s="250"/>
      <c r="D9998" s="250"/>
      <c r="E9998" s="250"/>
      <c r="F9998" s="250"/>
      <c r="G9998" s="3"/>
      <c r="H9998" s="3"/>
      <c r="I9998" s="3"/>
      <c r="J9998" s="3"/>
      <c r="K9998" s="3"/>
      <c r="L9998" s="3"/>
      <c r="IK9998" s="3"/>
      <c r="IL9998" s="3"/>
      <c r="IM9998" s="3"/>
      <c r="IN9998" s="3"/>
      <c r="IO9998" s="3"/>
      <c r="IP9998" s="3"/>
      <c r="IQ9998" s="3"/>
      <c r="IR9998" s="3"/>
      <c r="IS9998" s="3"/>
    </row>
    <row r="9999" spans="1:253" s="2" customFormat="1" ht="16.5">
      <c r="A9999" s="250"/>
      <c r="B9999" s="250"/>
      <c r="C9999" s="250"/>
      <c r="D9999" s="250"/>
      <c r="E9999" s="250"/>
      <c r="F9999" s="250"/>
      <c r="G9999" s="3"/>
      <c r="H9999" s="3"/>
      <c r="I9999" s="3"/>
      <c r="J9999" s="3"/>
      <c r="K9999" s="3"/>
      <c r="L9999" s="3"/>
      <c r="IK9999" s="3"/>
      <c r="IL9999" s="3"/>
      <c r="IM9999" s="3"/>
      <c r="IN9999" s="3"/>
      <c r="IO9999" s="3"/>
      <c r="IP9999" s="3"/>
      <c r="IQ9999" s="3"/>
      <c r="IR9999" s="3"/>
      <c r="IS9999" s="3"/>
    </row>
    <row r="10000" spans="1:253" s="2" customFormat="1" ht="16.5">
      <c r="A10000" s="250"/>
      <c r="B10000" s="250"/>
      <c r="C10000" s="250"/>
      <c r="D10000" s="250"/>
      <c r="E10000" s="250"/>
      <c r="F10000" s="250"/>
      <c r="G10000" s="3"/>
      <c r="H10000" s="3"/>
      <c r="I10000" s="3"/>
      <c r="J10000" s="3"/>
      <c r="K10000" s="3"/>
      <c r="L10000" s="3"/>
      <c r="IK10000" s="3"/>
      <c r="IL10000" s="3"/>
      <c r="IM10000" s="3"/>
      <c r="IN10000" s="3"/>
      <c r="IO10000" s="3"/>
      <c r="IP10000" s="3"/>
      <c r="IQ10000" s="3"/>
      <c r="IR10000" s="3"/>
      <c r="IS10000" s="3"/>
    </row>
    <row r="10001" spans="1:253" s="2" customFormat="1" ht="16.5">
      <c r="A10001" s="250"/>
      <c r="B10001" s="250"/>
      <c r="C10001" s="250"/>
      <c r="D10001" s="250"/>
      <c r="E10001" s="250"/>
      <c r="F10001" s="250"/>
      <c r="G10001" s="3"/>
      <c r="H10001" s="3"/>
      <c r="I10001" s="3"/>
      <c r="J10001" s="3"/>
      <c r="K10001" s="3"/>
      <c r="L10001" s="3"/>
      <c r="IK10001" s="3"/>
      <c r="IL10001" s="3"/>
      <c r="IM10001" s="3"/>
      <c r="IN10001" s="3"/>
      <c r="IO10001" s="3"/>
      <c r="IP10001" s="3"/>
      <c r="IQ10001" s="3"/>
      <c r="IR10001" s="3"/>
      <c r="IS10001" s="3"/>
    </row>
    <row r="10002" spans="1:253" s="2" customFormat="1" ht="16.5">
      <c r="A10002" s="250"/>
      <c r="B10002" s="250"/>
      <c r="C10002" s="250"/>
      <c r="D10002" s="250"/>
      <c r="E10002" s="250"/>
      <c r="F10002" s="250"/>
      <c r="G10002" s="3"/>
      <c r="H10002" s="3"/>
      <c r="I10002" s="3"/>
      <c r="J10002" s="3"/>
      <c r="K10002" s="3"/>
      <c r="L10002" s="3"/>
      <c r="IK10002" s="3"/>
      <c r="IL10002" s="3"/>
      <c r="IM10002" s="3"/>
      <c r="IN10002" s="3"/>
      <c r="IO10002" s="3"/>
      <c r="IP10002" s="3"/>
      <c r="IQ10002" s="3"/>
      <c r="IR10002" s="3"/>
      <c r="IS10002" s="3"/>
    </row>
    <row r="10003" spans="1:253" s="2" customFormat="1" ht="16.5">
      <c r="A10003" s="250"/>
      <c r="B10003" s="250"/>
      <c r="C10003" s="250"/>
      <c r="D10003" s="250"/>
      <c r="E10003" s="250"/>
      <c r="F10003" s="250"/>
      <c r="G10003" s="3"/>
      <c r="H10003" s="3"/>
      <c r="I10003" s="3"/>
      <c r="J10003" s="3"/>
      <c r="K10003" s="3"/>
      <c r="L10003" s="3"/>
      <c r="IK10003" s="3"/>
      <c r="IL10003" s="3"/>
      <c r="IM10003" s="3"/>
      <c r="IN10003" s="3"/>
      <c r="IO10003" s="3"/>
      <c r="IP10003" s="3"/>
      <c r="IQ10003" s="3"/>
      <c r="IR10003" s="3"/>
      <c r="IS10003" s="3"/>
    </row>
    <row r="10004" spans="1:253" s="2" customFormat="1" ht="16.5">
      <c r="A10004" s="250"/>
      <c r="B10004" s="250"/>
      <c r="C10004" s="250"/>
      <c r="D10004" s="250"/>
      <c r="E10004" s="250"/>
      <c r="F10004" s="250"/>
      <c r="G10004" s="3"/>
      <c r="H10004" s="3"/>
      <c r="I10004" s="3"/>
      <c r="J10004" s="3"/>
      <c r="K10004" s="3"/>
      <c r="L10004" s="3"/>
      <c r="IK10004" s="3"/>
      <c r="IL10004" s="3"/>
      <c r="IM10004" s="3"/>
      <c r="IN10004" s="3"/>
      <c r="IO10004" s="3"/>
      <c r="IP10004" s="3"/>
      <c r="IQ10004" s="3"/>
      <c r="IR10004" s="3"/>
      <c r="IS10004" s="3"/>
    </row>
    <row r="10005" spans="1:253" s="2" customFormat="1" ht="16.5">
      <c r="A10005" s="250"/>
      <c r="B10005" s="250"/>
      <c r="C10005" s="250"/>
      <c r="D10005" s="250"/>
      <c r="E10005" s="250"/>
      <c r="F10005" s="250"/>
      <c r="G10005" s="3"/>
      <c r="H10005" s="3"/>
      <c r="I10005" s="3"/>
      <c r="J10005" s="3"/>
      <c r="K10005" s="3"/>
      <c r="L10005" s="3"/>
      <c r="IK10005" s="3"/>
      <c r="IL10005" s="3"/>
      <c r="IM10005" s="3"/>
      <c r="IN10005" s="3"/>
      <c r="IO10005" s="3"/>
      <c r="IP10005" s="3"/>
      <c r="IQ10005" s="3"/>
      <c r="IR10005" s="3"/>
      <c r="IS10005" s="3"/>
    </row>
    <row r="10006" spans="1:253" s="2" customFormat="1" ht="16.5">
      <c r="A10006" s="250"/>
      <c r="B10006" s="250"/>
      <c r="C10006" s="250"/>
      <c r="D10006" s="250"/>
      <c r="E10006" s="250"/>
      <c r="F10006" s="250"/>
      <c r="G10006" s="3"/>
      <c r="H10006" s="3"/>
      <c r="I10006" s="3"/>
      <c r="J10006" s="3"/>
      <c r="K10006" s="3"/>
      <c r="L10006" s="3"/>
      <c r="IK10006" s="3"/>
      <c r="IL10006" s="3"/>
      <c r="IM10006" s="3"/>
      <c r="IN10006" s="3"/>
      <c r="IO10006" s="3"/>
      <c r="IP10006" s="3"/>
      <c r="IQ10006" s="3"/>
      <c r="IR10006" s="3"/>
      <c r="IS10006" s="3"/>
    </row>
    <row r="10007" spans="1:253" s="2" customFormat="1" ht="16.5">
      <c r="A10007" s="250"/>
      <c r="B10007" s="250"/>
      <c r="C10007" s="250"/>
      <c r="D10007" s="250"/>
      <c r="E10007" s="250"/>
      <c r="F10007" s="250"/>
      <c r="G10007" s="3"/>
      <c r="H10007" s="3"/>
      <c r="I10007" s="3"/>
      <c r="J10007" s="3"/>
      <c r="K10007" s="3"/>
      <c r="L10007" s="3"/>
      <c r="IK10007" s="3"/>
      <c r="IL10007" s="3"/>
      <c r="IM10007" s="3"/>
      <c r="IN10007" s="3"/>
      <c r="IO10007" s="3"/>
      <c r="IP10007" s="3"/>
      <c r="IQ10007" s="3"/>
      <c r="IR10007" s="3"/>
      <c r="IS10007" s="3"/>
    </row>
    <row r="10008" spans="1:253" s="2" customFormat="1" ht="16.5">
      <c r="A10008" s="250"/>
      <c r="B10008" s="250"/>
      <c r="C10008" s="250"/>
      <c r="D10008" s="250"/>
      <c r="E10008" s="250"/>
      <c r="F10008" s="250"/>
      <c r="G10008" s="3"/>
      <c r="H10008" s="3"/>
      <c r="I10008" s="3"/>
      <c r="J10008" s="3"/>
      <c r="K10008" s="3"/>
      <c r="L10008" s="3"/>
      <c r="IK10008" s="3"/>
      <c r="IL10008" s="3"/>
      <c r="IM10008" s="3"/>
      <c r="IN10008" s="3"/>
      <c r="IO10008" s="3"/>
      <c r="IP10008" s="3"/>
      <c r="IQ10008" s="3"/>
      <c r="IR10008" s="3"/>
      <c r="IS10008" s="3"/>
    </row>
    <row r="10009" spans="1:253" s="2" customFormat="1" ht="16.5">
      <c r="A10009" s="250"/>
      <c r="B10009" s="250"/>
      <c r="C10009" s="250"/>
      <c r="D10009" s="250"/>
      <c r="E10009" s="250"/>
      <c r="F10009" s="250"/>
      <c r="G10009" s="3"/>
      <c r="H10009" s="3"/>
      <c r="I10009" s="3"/>
      <c r="J10009" s="3"/>
      <c r="K10009" s="3"/>
      <c r="L10009" s="3"/>
      <c r="IK10009" s="3"/>
      <c r="IL10009" s="3"/>
      <c r="IM10009" s="3"/>
      <c r="IN10009" s="3"/>
      <c r="IO10009" s="3"/>
      <c r="IP10009" s="3"/>
      <c r="IQ10009" s="3"/>
      <c r="IR10009" s="3"/>
      <c r="IS10009" s="3"/>
    </row>
    <row r="10010" spans="1:253" s="2" customFormat="1" ht="16.5">
      <c r="A10010" s="250"/>
      <c r="B10010" s="250"/>
      <c r="C10010" s="250"/>
      <c r="D10010" s="250"/>
      <c r="E10010" s="250"/>
      <c r="F10010" s="250"/>
      <c r="G10010" s="3"/>
      <c r="H10010" s="3"/>
      <c r="I10010" s="3"/>
      <c r="J10010" s="3"/>
      <c r="K10010" s="3"/>
      <c r="L10010" s="3"/>
      <c r="IK10010" s="3"/>
      <c r="IL10010" s="3"/>
      <c r="IM10010" s="3"/>
      <c r="IN10010" s="3"/>
      <c r="IO10010" s="3"/>
      <c r="IP10010" s="3"/>
      <c r="IQ10010" s="3"/>
      <c r="IR10010" s="3"/>
      <c r="IS10010" s="3"/>
    </row>
    <row r="10011" spans="1:253" s="2" customFormat="1" ht="16.5">
      <c r="A10011" s="250"/>
      <c r="B10011" s="250"/>
      <c r="C10011" s="250"/>
      <c r="D10011" s="250"/>
      <c r="E10011" s="250"/>
      <c r="F10011" s="250"/>
      <c r="G10011" s="3"/>
      <c r="H10011" s="3"/>
      <c r="I10011" s="3"/>
      <c r="J10011" s="3"/>
      <c r="K10011" s="3"/>
      <c r="L10011" s="3"/>
      <c r="IK10011" s="3"/>
      <c r="IL10011" s="3"/>
      <c r="IM10011" s="3"/>
      <c r="IN10011" s="3"/>
      <c r="IO10011" s="3"/>
      <c r="IP10011" s="3"/>
      <c r="IQ10011" s="3"/>
      <c r="IR10011" s="3"/>
      <c r="IS10011" s="3"/>
    </row>
    <row r="10012" spans="1:253" s="2" customFormat="1" ht="16.5">
      <c r="A10012" s="250"/>
      <c r="B10012" s="250"/>
      <c r="C10012" s="250"/>
      <c r="D10012" s="250"/>
      <c r="E10012" s="250"/>
      <c r="F10012" s="250"/>
      <c r="G10012" s="3"/>
      <c r="H10012" s="3"/>
      <c r="I10012" s="3"/>
      <c r="J10012" s="3"/>
      <c r="K10012" s="3"/>
      <c r="L10012" s="3"/>
      <c r="IK10012" s="3"/>
      <c r="IL10012" s="3"/>
      <c r="IM10012" s="3"/>
      <c r="IN10012" s="3"/>
      <c r="IO10012" s="3"/>
      <c r="IP10012" s="3"/>
      <c r="IQ10012" s="3"/>
      <c r="IR10012" s="3"/>
      <c r="IS10012" s="3"/>
    </row>
    <row r="10013" spans="1:253" s="2" customFormat="1" ht="16.5">
      <c r="A10013" s="250"/>
      <c r="B10013" s="250"/>
      <c r="C10013" s="250"/>
      <c r="D10013" s="250"/>
      <c r="E10013" s="250"/>
      <c r="F10013" s="250"/>
      <c r="G10013" s="3"/>
      <c r="H10013" s="3"/>
      <c r="I10013" s="3"/>
      <c r="J10013" s="3"/>
      <c r="K10013" s="3"/>
      <c r="L10013" s="3"/>
      <c r="IK10013" s="3"/>
      <c r="IL10013" s="3"/>
      <c r="IM10013" s="3"/>
      <c r="IN10013" s="3"/>
      <c r="IO10013" s="3"/>
      <c r="IP10013" s="3"/>
      <c r="IQ10013" s="3"/>
      <c r="IR10013" s="3"/>
      <c r="IS10013" s="3"/>
    </row>
    <row r="10014" spans="1:253" s="2" customFormat="1" ht="16.5">
      <c r="A10014" s="250"/>
      <c r="B10014" s="250"/>
      <c r="C10014" s="250"/>
      <c r="D10014" s="250"/>
      <c r="E10014" s="250"/>
      <c r="F10014" s="250"/>
      <c r="G10014" s="3"/>
      <c r="H10014" s="3"/>
      <c r="I10014" s="3"/>
      <c r="J10014" s="3"/>
      <c r="K10014" s="3"/>
      <c r="L10014" s="3"/>
      <c r="IK10014" s="3"/>
      <c r="IL10014" s="3"/>
      <c r="IM10014" s="3"/>
      <c r="IN10014" s="3"/>
      <c r="IO10014" s="3"/>
      <c r="IP10014" s="3"/>
      <c r="IQ10014" s="3"/>
      <c r="IR10014" s="3"/>
      <c r="IS10014" s="3"/>
    </row>
    <row r="10015" spans="1:253" s="2" customFormat="1" ht="16.5">
      <c r="A10015" s="250"/>
      <c r="B10015" s="250"/>
      <c r="C10015" s="250"/>
      <c r="D10015" s="250"/>
      <c r="E10015" s="250"/>
      <c r="F10015" s="250"/>
      <c r="G10015" s="3"/>
      <c r="H10015" s="3"/>
      <c r="I10015" s="3"/>
      <c r="J10015" s="3"/>
      <c r="K10015" s="3"/>
      <c r="L10015" s="3"/>
      <c r="IK10015" s="3"/>
      <c r="IL10015" s="3"/>
      <c r="IM10015" s="3"/>
      <c r="IN10015" s="3"/>
      <c r="IO10015" s="3"/>
      <c r="IP10015" s="3"/>
      <c r="IQ10015" s="3"/>
      <c r="IR10015" s="3"/>
      <c r="IS10015" s="3"/>
    </row>
    <row r="10016" spans="1:253" s="2" customFormat="1" ht="16.5">
      <c r="A10016" s="250"/>
      <c r="B10016" s="250"/>
      <c r="C10016" s="250"/>
      <c r="D10016" s="250"/>
      <c r="E10016" s="250"/>
      <c r="F10016" s="250"/>
      <c r="G10016" s="3"/>
      <c r="H10016" s="3"/>
      <c r="I10016" s="3"/>
      <c r="J10016" s="3"/>
      <c r="K10016" s="3"/>
      <c r="L10016" s="3"/>
      <c r="IK10016" s="3"/>
      <c r="IL10016" s="3"/>
      <c r="IM10016" s="3"/>
      <c r="IN10016" s="3"/>
      <c r="IO10016" s="3"/>
      <c r="IP10016" s="3"/>
      <c r="IQ10016" s="3"/>
      <c r="IR10016" s="3"/>
      <c r="IS10016" s="3"/>
    </row>
    <row r="10017" spans="1:253" s="2" customFormat="1" ht="16.5">
      <c r="A10017" s="250"/>
      <c r="B10017" s="250"/>
      <c r="C10017" s="250"/>
      <c r="D10017" s="250"/>
      <c r="E10017" s="250"/>
      <c r="F10017" s="250"/>
      <c r="G10017" s="3"/>
      <c r="H10017" s="3"/>
      <c r="I10017" s="3"/>
      <c r="J10017" s="3"/>
      <c r="K10017" s="3"/>
      <c r="L10017" s="3"/>
      <c r="IK10017" s="3"/>
      <c r="IL10017" s="3"/>
      <c r="IM10017" s="3"/>
      <c r="IN10017" s="3"/>
      <c r="IO10017" s="3"/>
      <c r="IP10017" s="3"/>
      <c r="IQ10017" s="3"/>
      <c r="IR10017" s="3"/>
      <c r="IS10017" s="3"/>
    </row>
    <row r="10018" spans="1:253" s="2" customFormat="1" ht="16.5">
      <c r="A10018" s="250"/>
      <c r="B10018" s="250"/>
      <c r="C10018" s="250"/>
      <c r="D10018" s="250"/>
      <c r="E10018" s="250"/>
      <c r="F10018" s="250"/>
      <c r="G10018" s="3"/>
      <c r="H10018" s="3"/>
      <c r="I10018" s="3"/>
      <c r="J10018" s="3"/>
      <c r="K10018" s="3"/>
      <c r="L10018" s="3"/>
      <c r="IK10018" s="3"/>
      <c r="IL10018" s="3"/>
      <c r="IM10018" s="3"/>
      <c r="IN10018" s="3"/>
      <c r="IO10018" s="3"/>
      <c r="IP10018" s="3"/>
      <c r="IQ10018" s="3"/>
      <c r="IR10018" s="3"/>
      <c r="IS10018" s="3"/>
    </row>
    <row r="10019" spans="1:253" s="2" customFormat="1" ht="16.5">
      <c r="A10019" s="250"/>
      <c r="B10019" s="250"/>
      <c r="C10019" s="250"/>
      <c r="D10019" s="250"/>
      <c r="E10019" s="250"/>
      <c r="F10019" s="250"/>
      <c r="G10019" s="3"/>
      <c r="H10019" s="3"/>
      <c r="I10019" s="3"/>
      <c r="J10019" s="3"/>
      <c r="K10019" s="3"/>
      <c r="L10019" s="3"/>
      <c r="IK10019" s="3"/>
      <c r="IL10019" s="3"/>
      <c r="IM10019" s="3"/>
      <c r="IN10019" s="3"/>
      <c r="IO10019" s="3"/>
      <c r="IP10019" s="3"/>
      <c r="IQ10019" s="3"/>
      <c r="IR10019" s="3"/>
      <c r="IS10019" s="3"/>
    </row>
    <row r="10020" spans="1:253" s="2" customFormat="1" ht="16.5">
      <c r="A10020" s="250"/>
      <c r="B10020" s="250"/>
      <c r="C10020" s="250"/>
      <c r="D10020" s="250"/>
      <c r="E10020" s="250"/>
      <c r="F10020" s="250"/>
      <c r="G10020" s="3"/>
      <c r="H10020" s="3"/>
      <c r="I10020" s="3"/>
      <c r="J10020" s="3"/>
      <c r="K10020" s="3"/>
      <c r="L10020" s="3"/>
      <c r="IK10020" s="3"/>
      <c r="IL10020" s="3"/>
      <c r="IM10020" s="3"/>
      <c r="IN10020" s="3"/>
      <c r="IO10020" s="3"/>
      <c r="IP10020" s="3"/>
      <c r="IQ10020" s="3"/>
      <c r="IR10020" s="3"/>
      <c r="IS10020" s="3"/>
    </row>
    <row r="10021" spans="1:253" s="2" customFormat="1" ht="16.5">
      <c r="A10021" s="250"/>
      <c r="B10021" s="250"/>
      <c r="C10021" s="250"/>
      <c r="D10021" s="250"/>
      <c r="E10021" s="250"/>
      <c r="F10021" s="250"/>
      <c r="G10021" s="3"/>
      <c r="H10021" s="3"/>
      <c r="I10021" s="3"/>
      <c r="J10021" s="3"/>
      <c r="K10021" s="3"/>
      <c r="L10021" s="3"/>
      <c r="IK10021" s="3"/>
      <c r="IL10021" s="3"/>
      <c r="IM10021" s="3"/>
      <c r="IN10021" s="3"/>
      <c r="IO10021" s="3"/>
      <c r="IP10021" s="3"/>
      <c r="IQ10021" s="3"/>
      <c r="IR10021" s="3"/>
      <c r="IS10021" s="3"/>
    </row>
    <row r="10022" spans="1:253" s="2" customFormat="1" ht="16.5">
      <c r="A10022" s="250"/>
      <c r="B10022" s="250"/>
      <c r="C10022" s="250"/>
      <c r="D10022" s="250"/>
      <c r="E10022" s="250"/>
      <c r="F10022" s="250"/>
      <c r="G10022" s="3"/>
      <c r="H10022" s="3"/>
      <c r="I10022" s="3"/>
      <c r="J10022" s="3"/>
      <c r="K10022" s="3"/>
      <c r="L10022" s="3"/>
      <c r="IK10022" s="3"/>
      <c r="IL10022" s="3"/>
      <c r="IM10022" s="3"/>
      <c r="IN10022" s="3"/>
      <c r="IO10022" s="3"/>
      <c r="IP10022" s="3"/>
      <c r="IQ10022" s="3"/>
      <c r="IR10022" s="3"/>
      <c r="IS10022" s="3"/>
    </row>
    <row r="10023" spans="1:253" s="2" customFormat="1" ht="16.5">
      <c r="A10023" s="250"/>
      <c r="B10023" s="250"/>
      <c r="C10023" s="250"/>
      <c r="D10023" s="250"/>
      <c r="E10023" s="250"/>
      <c r="F10023" s="250"/>
      <c r="G10023" s="3"/>
      <c r="H10023" s="3"/>
      <c r="I10023" s="3"/>
      <c r="J10023" s="3"/>
      <c r="K10023" s="3"/>
      <c r="L10023" s="3"/>
      <c r="IK10023" s="3"/>
      <c r="IL10023" s="3"/>
      <c r="IM10023" s="3"/>
      <c r="IN10023" s="3"/>
      <c r="IO10023" s="3"/>
      <c r="IP10023" s="3"/>
      <c r="IQ10023" s="3"/>
      <c r="IR10023" s="3"/>
      <c r="IS10023" s="3"/>
    </row>
    <row r="10024" spans="1:253" s="2" customFormat="1" ht="16.5">
      <c r="A10024" s="250"/>
      <c r="B10024" s="250"/>
      <c r="C10024" s="250"/>
      <c r="D10024" s="250"/>
      <c r="E10024" s="250"/>
      <c r="F10024" s="250"/>
      <c r="G10024" s="3"/>
      <c r="H10024" s="3"/>
      <c r="I10024" s="3"/>
      <c r="J10024" s="3"/>
      <c r="K10024" s="3"/>
      <c r="L10024" s="3"/>
      <c r="IK10024" s="3"/>
      <c r="IL10024" s="3"/>
      <c r="IM10024" s="3"/>
      <c r="IN10024" s="3"/>
      <c r="IO10024" s="3"/>
      <c r="IP10024" s="3"/>
      <c r="IQ10024" s="3"/>
      <c r="IR10024" s="3"/>
      <c r="IS10024" s="3"/>
    </row>
    <row r="10025" spans="1:253" s="2" customFormat="1" ht="16.5">
      <c r="A10025" s="250"/>
      <c r="B10025" s="250"/>
      <c r="C10025" s="250"/>
      <c r="D10025" s="250"/>
      <c r="E10025" s="250"/>
      <c r="F10025" s="250"/>
      <c r="G10025" s="3"/>
      <c r="H10025" s="3"/>
      <c r="I10025" s="3"/>
      <c r="J10025" s="3"/>
      <c r="K10025" s="3"/>
      <c r="L10025" s="3"/>
      <c r="IK10025" s="3"/>
      <c r="IL10025" s="3"/>
      <c r="IM10025" s="3"/>
      <c r="IN10025" s="3"/>
      <c r="IO10025" s="3"/>
      <c r="IP10025" s="3"/>
      <c r="IQ10025" s="3"/>
      <c r="IR10025" s="3"/>
      <c r="IS10025" s="3"/>
    </row>
    <row r="10026" spans="1:253" s="2" customFormat="1" ht="16.5">
      <c r="A10026" s="250"/>
      <c r="B10026" s="250"/>
      <c r="C10026" s="250"/>
      <c r="D10026" s="250"/>
      <c r="E10026" s="250"/>
      <c r="F10026" s="250"/>
      <c r="G10026" s="3"/>
      <c r="H10026" s="3"/>
      <c r="I10026" s="3"/>
      <c r="J10026" s="3"/>
      <c r="K10026" s="3"/>
      <c r="L10026" s="3"/>
      <c r="IK10026" s="3"/>
      <c r="IL10026" s="3"/>
      <c r="IM10026" s="3"/>
      <c r="IN10026" s="3"/>
      <c r="IO10026" s="3"/>
      <c r="IP10026" s="3"/>
      <c r="IQ10026" s="3"/>
      <c r="IR10026" s="3"/>
      <c r="IS10026" s="3"/>
    </row>
    <row r="10027" spans="1:253" s="2" customFormat="1" ht="16.5">
      <c r="A10027" s="250"/>
      <c r="B10027" s="250"/>
      <c r="C10027" s="250"/>
      <c r="D10027" s="250"/>
      <c r="E10027" s="250"/>
      <c r="F10027" s="250"/>
      <c r="G10027" s="3"/>
      <c r="H10027" s="3"/>
      <c r="I10027" s="3"/>
      <c r="J10027" s="3"/>
      <c r="K10027" s="3"/>
      <c r="L10027" s="3"/>
      <c r="IK10027" s="3"/>
      <c r="IL10027" s="3"/>
      <c r="IM10027" s="3"/>
      <c r="IN10027" s="3"/>
      <c r="IO10027" s="3"/>
      <c r="IP10027" s="3"/>
      <c r="IQ10027" s="3"/>
      <c r="IR10027" s="3"/>
      <c r="IS10027" s="3"/>
    </row>
    <row r="10028" spans="1:253" s="2" customFormat="1" ht="16.5">
      <c r="A10028" s="250"/>
      <c r="B10028" s="250"/>
      <c r="C10028" s="250"/>
      <c r="D10028" s="250"/>
      <c r="E10028" s="250"/>
      <c r="F10028" s="250"/>
      <c r="G10028" s="3"/>
      <c r="H10028" s="3"/>
      <c r="I10028" s="3"/>
      <c r="J10028" s="3"/>
      <c r="K10028" s="3"/>
      <c r="L10028" s="3"/>
      <c r="IK10028" s="3"/>
      <c r="IL10028" s="3"/>
      <c r="IM10028" s="3"/>
      <c r="IN10028" s="3"/>
      <c r="IO10028" s="3"/>
      <c r="IP10028" s="3"/>
      <c r="IQ10028" s="3"/>
      <c r="IR10028" s="3"/>
      <c r="IS10028" s="3"/>
    </row>
    <row r="10029" spans="1:253" s="2" customFormat="1" ht="16.5">
      <c r="A10029" s="250"/>
      <c r="B10029" s="250"/>
      <c r="C10029" s="250"/>
      <c r="D10029" s="250"/>
      <c r="E10029" s="250"/>
      <c r="F10029" s="250"/>
      <c r="G10029" s="3"/>
      <c r="H10029" s="3"/>
      <c r="I10029" s="3"/>
      <c r="J10029" s="3"/>
      <c r="K10029" s="3"/>
      <c r="L10029" s="3"/>
      <c r="IK10029" s="3"/>
      <c r="IL10029" s="3"/>
      <c r="IM10029" s="3"/>
      <c r="IN10029" s="3"/>
      <c r="IO10029" s="3"/>
      <c r="IP10029" s="3"/>
      <c r="IQ10029" s="3"/>
      <c r="IR10029" s="3"/>
      <c r="IS10029" s="3"/>
    </row>
    <row r="10030" spans="1:253" s="2" customFormat="1" ht="16.5">
      <c r="A10030" s="250"/>
      <c r="B10030" s="250"/>
      <c r="C10030" s="250"/>
      <c r="D10030" s="250"/>
      <c r="E10030" s="250"/>
      <c r="F10030" s="250"/>
      <c r="G10030" s="3"/>
      <c r="H10030" s="3"/>
      <c r="I10030" s="3"/>
      <c r="J10030" s="3"/>
      <c r="K10030" s="3"/>
      <c r="L10030" s="3"/>
      <c r="IK10030" s="3"/>
      <c r="IL10030" s="3"/>
      <c r="IM10030" s="3"/>
      <c r="IN10030" s="3"/>
      <c r="IO10030" s="3"/>
      <c r="IP10030" s="3"/>
      <c r="IQ10030" s="3"/>
      <c r="IR10030" s="3"/>
      <c r="IS10030" s="3"/>
    </row>
    <row r="10031" spans="1:253" s="2" customFormat="1" ht="16.5">
      <c r="A10031" s="250"/>
      <c r="B10031" s="250"/>
      <c r="C10031" s="250"/>
      <c r="D10031" s="250"/>
      <c r="E10031" s="250"/>
      <c r="F10031" s="250"/>
      <c r="G10031" s="3"/>
      <c r="H10031" s="3"/>
      <c r="I10031" s="3"/>
      <c r="J10031" s="3"/>
      <c r="K10031" s="3"/>
      <c r="L10031" s="3"/>
      <c r="IK10031" s="3"/>
      <c r="IL10031" s="3"/>
      <c r="IM10031" s="3"/>
      <c r="IN10031" s="3"/>
      <c r="IO10031" s="3"/>
      <c r="IP10031" s="3"/>
      <c r="IQ10031" s="3"/>
      <c r="IR10031" s="3"/>
      <c r="IS10031" s="3"/>
    </row>
    <row r="10032" spans="1:253" s="2" customFormat="1" ht="16.5">
      <c r="A10032" s="250"/>
      <c r="B10032" s="250"/>
      <c r="C10032" s="250"/>
      <c r="D10032" s="250"/>
      <c r="E10032" s="250"/>
      <c r="F10032" s="250"/>
      <c r="G10032" s="3"/>
      <c r="H10032" s="3"/>
      <c r="I10032" s="3"/>
      <c r="J10032" s="3"/>
      <c r="K10032" s="3"/>
      <c r="L10032" s="3"/>
      <c r="IK10032" s="3"/>
      <c r="IL10032" s="3"/>
      <c r="IM10032" s="3"/>
      <c r="IN10032" s="3"/>
      <c r="IO10032" s="3"/>
      <c r="IP10032" s="3"/>
      <c r="IQ10032" s="3"/>
      <c r="IR10032" s="3"/>
      <c r="IS10032" s="3"/>
    </row>
    <row r="10033" spans="1:253" s="2" customFormat="1" ht="16.5">
      <c r="A10033" s="250"/>
      <c r="B10033" s="250"/>
      <c r="C10033" s="250"/>
      <c r="D10033" s="250"/>
      <c r="E10033" s="250"/>
      <c r="F10033" s="250"/>
      <c r="G10033" s="3"/>
      <c r="H10033" s="3"/>
      <c r="I10033" s="3"/>
      <c r="J10033" s="3"/>
      <c r="K10033" s="3"/>
      <c r="L10033" s="3"/>
      <c r="IK10033" s="3"/>
      <c r="IL10033" s="3"/>
      <c r="IM10033" s="3"/>
      <c r="IN10033" s="3"/>
      <c r="IO10033" s="3"/>
      <c r="IP10033" s="3"/>
      <c r="IQ10033" s="3"/>
      <c r="IR10033" s="3"/>
      <c r="IS10033" s="3"/>
    </row>
    <row r="10034" spans="1:253" s="2" customFormat="1" ht="16.5">
      <c r="A10034" s="250"/>
      <c r="B10034" s="250"/>
      <c r="C10034" s="250"/>
      <c r="D10034" s="250"/>
      <c r="E10034" s="250"/>
      <c r="F10034" s="250"/>
      <c r="G10034" s="3"/>
      <c r="H10034" s="3"/>
      <c r="I10034" s="3"/>
      <c r="J10034" s="3"/>
      <c r="K10034" s="3"/>
      <c r="L10034" s="3"/>
      <c r="IK10034" s="3"/>
      <c r="IL10034" s="3"/>
      <c r="IM10034" s="3"/>
      <c r="IN10034" s="3"/>
      <c r="IO10034" s="3"/>
      <c r="IP10034" s="3"/>
      <c r="IQ10034" s="3"/>
      <c r="IR10034" s="3"/>
      <c r="IS10034" s="3"/>
    </row>
    <row r="10035" spans="1:253" s="2" customFormat="1" ht="16.5">
      <c r="A10035" s="250"/>
      <c r="B10035" s="250"/>
      <c r="C10035" s="250"/>
      <c r="D10035" s="250"/>
      <c r="E10035" s="250"/>
      <c r="F10035" s="250"/>
      <c r="G10035" s="3"/>
      <c r="H10035" s="3"/>
      <c r="I10035" s="3"/>
      <c r="J10035" s="3"/>
      <c r="K10035" s="3"/>
      <c r="L10035" s="3"/>
      <c r="IK10035" s="3"/>
      <c r="IL10035" s="3"/>
      <c r="IM10035" s="3"/>
      <c r="IN10035" s="3"/>
      <c r="IO10035" s="3"/>
      <c r="IP10035" s="3"/>
      <c r="IQ10035" s="3"/>
      <c r="IR10035" s="3"/>
      <c r="IS10035" s="3"/>
    </row>
    <row r="10036" spans="1:253" s="2" customFormat="1" ht="16.5">
      <c r="A10036" s="250"/>
      <c r="B10036" s="250"/>
      <c r="C10036" s="250"/>
      <c r="D10036" s="250"/>
      <c r="E10036" s="250"/>
      <c r="F10036" s="250"/>
      <c r="G10036" s="3"/>
      <c r="H10036" s="3"/>
      <c r="I10036" s="3"/>
      <c r="J10036" s="3"/>
      <c r="K10036" s="3"/>
      <c r="L10036" s="3"/>
      <c r="IK10036" s="3"/>
      <c r="IL10036" s="3"/>
      <c r="IM10036" s="3"/>
      <c r="IN10036" s="3"/>
      <c r="IO10036" s="3"/>
      <c r="IP10036" s="3"/>
      <c r="IQ10036" s="3"/>
      <c r="IR10036" s="3"/>
      <c r="IS10036" s="3"/>
    </row>
    <row r="10037" spans="1:253" s="2" customFormat="1" ht="16.5">
      <c r="A10037" s="250"/>
      <c r="B10037" s="250"/>
      <c r="C10037" s="250"/>
      <c r="D10037" s="250"/>
      <c r="E10037" s="250"/>
      <c r="F10037" s="250"/>
      <c r="G10037" s="3"/>
      <c r="H10037" s="3"/>
      <c r="I10037" s="3"/>
      <c r="J10037" s="3"/>
      <c r="K10037" s="3"/>
      <c r="L10037" s="3"/>
      <c r="IK10037" s="3"/>
      <c r="IL10037" s="3"/>
      <c r="IM10037" s="3"/>
      <c r="IN10037" s="3"/>
      <c r="IO10037" s="3"/>
      <c r="IP10037" s="3"/>
      <c r="IQ10037" s="3"/>
      <c r="IR10037" s="3"/>
      <c r="IS10037" s="3"/>
    </row>
    <row r="10038" spans="1:253" s="2" customFormat="1" ht="16.5">
      <c r="A10038" s="250"/>
      <c r="B10038" s="250"/>
      <c r="C10038" s="250"/>
      <c r="D10038" s="250"/>
      <c r="E10038" s="250"/>
      <c r="F10038" s="250"/>
      <c r="G10038" s="3"/>
      <c r="H10038" s="3"/>
      <c r="I10038" s="3"/>
      <c r="J10038" s="3"/>
      <c r="K10038" s="3"/>
      <c r="L10038" s="3"/>
      <c r="IK10038" s="3"/>
      <c r="IL10038" s="3"/>
      <c r="IM10038" s="3"/>
      <c r="IN10038" s="3"/>
      <c r="IO10038" s="3"/>
      <c r="IP10038" s="3"/>
      <c r="IQ10038" s="3"/>
      <c r="IR10038" s="3"/>
      <c r="IS10038" s="3"/>
    </row>
    <row r="10039" spans="1:253" s="2" customFormat="1" ht="16.5">
      <c r="A10039" s="250"/>
      <c r="B10039" s="250"/>
      <c r="C10039" s="250"/>
      <c r="D10039" s="250"/>
      <c r="E10039" s="250"/>
      <c r="F10039" s="250"/>
      <c r="G10039" s="3"/>
      <c r="H10039" s="3"/>
      <c r="I10039" s="3"/>
      <c r="J10039" s="3"/>
      <c r="K10039" s="3"/>
      <c r="L10039" s="3"/>
      <c r="IK10039" s="3"/>
      <c r="IL10039" s="3"/>
      <c r="IM10039" s="3"/>
      <c r="IN10039" s="3"/>
      <c r="IO10039" s="3"/>
      <c r="IP10039" s="3"/>
      <c r="IQ10039" s="3"/>
      <c r="IR10039" s="3"/>
      <c r="IS10039" s="3"/>
    </row>
    <row r="10040" spans="1:253" s="2" customFormat="1" ht="16.5">
      <c r="A10040" s="250"/>
      <c r="B10040" s="250"/>
      <c r="C10040" s="250"/>
      <c r="D10040" s="250"/>
      <c r="E10040" s="250"/>
      <c r="F10040" s="250"/>
      <c r="G10040" s="3"/>
      <c r="H10040" s="3"/>
      <c r="I10040" s="3"/>
      <c r="J10040" s="3"/>
      <c r="K10040" s="3"/>
      <c r="L10040" s="3"/>
      <c r="IK10040" s="3"/>
      <c r="IL10040" s="3"/>
      <c r="IM10040" s="3"/>
      <c r="IN10040" s="3"/>
      <c r="IO10040" s="3"/>
      <c r="IP10040" s="3"/>
      <c r="IQ10040" s="3"/>
      <c r="IR10040" s="3"/>
      <c r="IS10040" s="3"/>
    </row>
    <row r="10041" spans="1:253" s="2" customFormat="1" ht="16.5">
      <c r="A10041" s="250"/>
      <c r="B10041" s="250"/>
      <c r="C10041" s="250"/>
      <c r="D10041" s="250"/>
      <c r="E10041" s="250"/>
      <c r="F10041" s="250"/>
      <c r="G10041" s="3"/>
      <c r="H10041" s="3"/>
      <c r="I10041" s="3"/>
      <c r="J10041" s="3"/>
      <c r="K10041" s="3"/>
      <c r="L10041" s="3"/>
      <c r="IK10041" s="3"/>
      <c r="IL10041" s="3"/>
      <c r="IM10041" s="3"/>
      <c r="IN10041" s="3"/>
      <c r="IO10041" s="3"/>
      <c r="IP10041" s="3"/>
      <c r="IQ10041" s="3"/>
      <c r="IR10041" s="3"/>
      <c r="IS10041" s="3"/>
    </row>
    <row r="10042" spans="1:253" s="2" customFormat="1" ht="16.5">
      <c r="A10042" s="250"/>
      <c r="B10042" s="250"/>
      <c r="C10042" s="250"/>
      <c r="D10042" s="250"/>
      <c r="E10042" s="250"/>
      <c r="F10042" s="250"/>
      <c r="G10042" s="3"/>
      <c r="H10042" s="3"/>
      <c r="I10042" s="3"/>
      <c r="J10042" s="3"/>
      <c r="K10042" s="3"/>
      <c r="L10042" s="3"/>
      <c r="IK10042" s="3"/>
      <c r="IL10042" s="3"/>
      <c r="IM10042" s="3"/>
      <c r="IN10042" s="3"/>
      <c r="IO10042" s="3"/>
      <c r="IP10042" s="3"/>
      <c r="IQ10042" s="3"/>
      <c r="IR10042" s="3"/>
      <c r="IS10042" s="3"/>
    </row>
    <row r="10043" spans="1:253" s="2" customFormat="1" ht="16.5">
      <c r="A10043" s="250"/>
      <c r="B10043" s="250"/>
      <c r="C10043" s="250"/>
      <c r="D10043" s="250"/>
      <c r="E10043" s="250"/>
      <c r="F10043" s="250"/>
      <c r="G10043" s="3"/>
      <c r="H10043" s="3"/>
      <c r="I10043" s="3"/>
      <c r="J10043" s="3"/>
      <c r="K10043" s="3"/>
      <c r="L10043" s="3"/>
      <c r="IK10043" s="3"/>
      <c r="IL10043" s="3"/>
      <c r="IM10043" s="3"/>
      <c r="IN10043" s="3"/>
      <c r="IO10043" s="3"/>
      <c r="IP10043" s="3"/>
      <c r="IQ10043" s="3"/>
      <c r="IR10043" s="3"/>
      <c r="IS10043" s="3"/>
    </row>
    <row r="10044" spans="1:253" s="2" customFormat="1" ht="16.5">
      <c r="A10044" s="250"/>
      <c r="B10044" s="250"/>
      <c r="C10044" s="250"/>
      <c r="D10044" s="250"/>
      <c r="E10044" s="250"/>
      <c r="F10044" s="250"/>
      <c r="G10044" s="3"/>
      <c r="H10044" s="3"/>
      <c r="I10044" s="3"/>
      <c r="J10044" s="3"/>
      <c r="K10044" s="3"/>
      <c r="L10044" s="3"/>
      <c r="IK10044" s="3"/>
      <c r="IL10044" s="3"/>
      <c r="IM10044" s="3"/>
      <c r="IN10044" s="3"/>
      <c r="IO10044" s="3"/>
      <c r="IP10044" s="3"/>
      <c r="IQ10044" s="3"/>
      <c r="IR10044" s="3"/>
      <c r="IS10044" s="3"/>
    </row>
    <row r="10045" spans="1:253" s="2" customFormat="1" ht="16.5">
      <c r="A10045" s="250"/>
      <c r="B10045" s="250"/>
      <c r="C10045" s="250"/>
      <c r="D10045" s="250"/>
      <c r="E10045" s="250"/>
      <c r="F10045" s="250"/>
      <c r="G10045" s="3"/>
      <c r="H10045" s="3"/>
      <c r="I10045" s="3"/>
      <c r="J10045" s="3"/>
      <c r="K10045" s="3"/>
      <c r="L10045" s="3"/>
      <c r="IK10045" s="3"/>
      <c r="IL10045" s="3"/>
      <c r="IM10045" s="3"/>
      <c r="IN10045" s="3"/>
      <c r="IO10045" s="3"/>
      <c r="IP10045" s="3"/>
      <c r="IQ10045" s="3"/>
      <c r="IR10045" s="3"/>
      <c r="IS10045" s="3"/>
    </row>
    <row r="10046" spans="1:253" s="2" customFormat="1" ht="16.5">
      <c r="A10046" s="250"/>
      <c r="B10046" s="250"/>
      <c r="C10046" s="250"/>
      <c r="D10046" s="250"/>
      <c r="E10046" s="250"/>
      <c r="F10046" s="250"/>
      <c r="G10046" s="3"/>
      <c r="H10046" s="3"/>
      <c r="I10046" s="3"/>
      <c r="J10046" s="3"/>
      <c r="K10046" s="3"/>
      <c r="L10046" s="3"/>
      <c r="IK10046" s="3"/>
      <c r="IL10046" s="3"/>
      <c r="IM10046" s="3"/>
      <c r="IN10046" s="3"/>
      <c r="IO10046" s="3"/>
      <c r="IP10046" s="3"/>
      <c r="IQ10046" s="3"/>
      <c r="IR10046" s="3"/>
      <c r="IS10046" s="3"/>
    </row>
    <row r="10047" spans="1:253" s="2" customFormat="1" ht="16.5">
      <c r="A10047" s="250"/>
      <c r="B10047" s="250"/>
      <c r="C10047" s="250"/>
      <c r="D10047" s="250"/>
      <c r="E10047" s="250"/>
      <c r="F10047" s="250"/>
      <c r="G10047" s="3"/>
      <c r="H10047" s="3"/>
      <c r="I10047" s="3"/>
      <c r="J10047" s="3"/>
      <c r="K10047" s="3"/>
      <c r="L10047" s="3"/>
      <c r="IK10047" s="3"/>
      <c r="IL10047" s="3"/>
      <c r="IM10047" s="3"/>
      <c r="IN10047" s="3"/>
      <c r="IO10047" s="3"/>
      <c r="IP10047" s="3"/>
      <c r="IQ10047" s="3"/>
      <c r="IR10047" s="3"/>
      <c r="IS10047" s="3"/>
    </row>
    <row r="10048" spans="1:253" s="2" customFormat="1" ht="16.5">
      <c r="A10048" s="250"/>
      <c r="B10048" s="250"/>
      <c r="C10048" s="250"/>
      <c r="D10048" s="250"/>
      <c r="E10048" s="250"/>
      <c r="F10048" s="250"/>
      <c r="G10048" s="3"/>
      <c r="H10048" s="3"/>
      <c r="I10048" s="3"/>
      <c r="J10048" s="3"/>
      <c r="K10048" s="3"/>
      <c r="L10048" s="3"/>
      <c r="IK10048" s="3"/>
      <c r="IL10048" s="3"/>
      <c r="IM10048" s="3"/>
      <c r="IN10048" s="3"/>
      <c r="IO10048" s="3"/>
      <c r="IP10048" s="3"/>
      <c r="IQ10048" s="3"/>
      <c r="IR10048" s="3"/>
      <c r="IS10048" s="3"/>
    </row>
    <row r="10049" spans="1:253" s="2" customFormat="1" ht="16.5">
      <c r="A10049" s="250"/>
      <c r="B10049" s="250"/>
      <c r="C10049" s="250"/>
      <c r="D10049" s="250"/>
      <c r="E10049" s="250"/>
      <c r="F10049" s="250"/>
      <c r="G10049" s="3"/>
      <c r="H10049" s="3"/>
      <c r="I10049" s="3"/>
      <c r="J10049" s="3"/>
      <c r="K10049" s="3"/>
      <c r="L10049" s="3"/>
      <c r="IK10049" s="3"/>
      <c r="IL10049" s="3"/>
      <c r="IM10049" s="3"/>
      <c r="IN10049" s="3"/>
      <c r="IO10049" s="3"/>
      <c r="IP10049" s="3"/>
      <c r="IQ10049" s="3"/>
      <c r="IR10049" s="3"/>
      <c r="IS10049" s="3"/>
    </row>
    <row r="10050" spans="1:253" s="2" customFormat="1" ht="16.5">
      <c r="A10050" s="250"/>
      <c r="B10050" s="250"/>
      <c r="C10050" s="250"/>
      <c r="D10050" s="250"/>
      <c r="E10050" s="250"/>
      <c r="F10050" s="250"/>
      <c r="G10050" s="3"/>
      <c r="H10050" s="3"/>
      <c r="I10050" s="3"/>
      <c r="J10050" s="3"/>
      <c r="K10050" s="3"/>
      <c r="L10050" s="3"/>
      <c r="IK10050" s="3"/>
      <c r="IL10050" s="3"/>
      <c r="IM10050" s="3"/>
      <c r="IN10050" s="3"/>
      <c r="IO10050" s="3"/>
      <c r="IP10050" s="3"/>
      <c r="IQ10050" s="3"/>
      <c r="IR10050" s="3"/>
      <c r="IS10050" s="3"/>
    </row>
    <row r="10051" spans="1:253" s="2" customFormat="1" ht="16.5">
      <c r="A10051" s="250"/>
      <c r="B10051" s="250"/>
      <c r="C10051" s="250"/>
      <c r="D10051" s="250"/>
      <c r="E10051" s="250"/>
      <c r="F10051" s="250"/>
      <c r="G10051" s="3"/>
      <c r="H10051" s="3"/>
      <c r="I10051" s="3"/>
      <c r="J10051" s="3"/>
      <c r="K10051" s="3"/>
      <c r="L10051" s="3"/>
      <c r="IK10051" s="3"/>
      <c r="IL10051" s="3"/>
      <c r="IM10051" s="3"/>
      <c r="IN10051" s="3"/>
      <c r="IO10051" s="3"/>
      <c r="IP10051" s="3"/>
      <c r="IQ10051" s="3"/>
      <c r="IR10051" s="3"/>
      <c r="IS10051" s="3"/>
    </row>
    <row r="10052" spans="1:253" s="2" customFormat="1" ht="16.5">
      <c r="A10052" s="250"/>
      <c r="B10052" s="250"/>
      <c r="C10052" s="250"/>
      <c r="D10052" s="250"/>
      <c r="E10052" s="250"/>
      <c r="F10052" s="250"/>
      <c r="G10052" s="3"/>
      <c r="H10052" s="3"/>
      <c r="I10052" s="3"/>
      <c r="J10052" s="3"/>
      <c r="K10052" s="3"/>
      <c r="L10052" s="3"/>
      <c r="IK10052" s="3"/>
      <c r="IL10052" s="3"/>
      <c r="IM10052" s="3"/>
      <c r="IN10052" s="3"/>
      <c r="IO10052" s="3"/>
      <c r="IP10052" s="3"/>
      <c r="IQ10052" s="3"/>
      <c r="IR10052" s="3"/>
      <c r="IS10052" s="3"/>
    </row>
    <row r="10053" spans="1:253" s="2" customFormat="1" ht="16.5">
      <c r="A10053" s="250"/>
      <c r="B10053" s="250"/>
      <c r="C10053" s="250"/>
      <c r="D10053" s="250"/>
      <c r="E10053" s="250"/>
      <c r="F10053" s="250"/>
      <c r="G10053" s="3"/>
      <c r="H10053" s="3"/>
      <c r="I10053" s="3"/>
      <c r="J10053" s="3"/>
      <c r="K10053" s="3"/>
      <c r="L10053" s="3"/>
      <c r="IK10053" s="3"/>
      <c r="IL10053" s="3"/>
      <c r="IM10053" s="3"/>
      <c r="IN10053" s="3"/>
      <c r="IO10053" s="3"/>
      <c r="IP10053" s="3"/>
      <c r="IQ10053" s="3"/>
      <c r="IR10053" s="3"/>
      <c r="IS10053" s="3"/>
    </row>
    <row r="10054" spans="1:253" s="2" customFormat="1" ht="16.5">
      <c r="A10054" s="250"/>
      <c r="B10054" s="250"/>
      <c r="C10054" s="250"/>
      <c r="D10054" s="250"/>
      <c r="E10054" s="250"/>
      <c r="F10054" s="250"/>
      <c r="G10054" s="3"/>
      <c r="H10054" s="3"/>
      <c r="I10054" s="3"/>
      <c r="J10054" s="3"/>
      <c r="K10054" s="3"/>
      <c r="L10054" s="3"/>
      <c r="IK10054" s="3"/>
      <c r="IL10054" s="3"/>
      <c r="IM10054" s="3"/>
      <c r="IN10054" s="3"/>
      <c r="IO10054" s="3"/>
      <c r="IP10054" s="3"/>
      <c r="IQ10054" s="3"/>
      <c r="IR10054" s="3"/>
      <c r="IS10054" s="3"/>
    </row>
    <row r="10055" spans="1:253" s="2" customFormat="1" ht="16.5">
      <c r="A10055" s="250"/>
      <c r="B10055" s="250"/>
      <c r="C10055" s="250"/>
      <c r="D10055" s="250"/>
      <c r="E10055" s="250"/>
      <c r="F10055" s="250"/>
      <c r="G10055" s="3"/>
      <c r="H10055" s="3"/>
      <c r="I10055" s="3"/>
      <c r="J10055" s="3"/>
      <c r="K10055" s="3"/>
      <c r="L10055" s="3"/>
      <c r="IK10055" s="3"/>
      <c r="IL10055" s="3"/>
      <c r="IM10055" s="3"/>
      <c r="IN10055" s="3"/>
      <c r="IO10055" s="3"/>
      <c r="IP10055" s="3"/>
      <c r="IQ10055" s="3"/>
      <c r="IR10055" s="3"/>
      <c r="IS10055" s="3"/>
    </row>
    <row r="10056" spans="1:253" s="2" customFormat="1" ht="16.5">
      <c r="A10056" s="250"/>
      <c r="B10056" s="250"/>
      <c r="C10056" s="250"/>
      <c r="D10056" s="250"/>
      <c r="E10056" s="250"/>
      <c r="F10056" s="250"/>
      <c r="G10056" s="3"/>
      <c r="H10056" s="3"/>
      <c r="I10056" s="3"/>
      <c r="J10056" s="3"/>
      <c r="K10056" s="3"/>
      <c r="L10056" s="3"/>
      <c r="IK10056" s="3"/>
      <c r="IL10056" s="3"/>
      <c r="IM10056" s="3"/>
      <c r="IN10056" s="3"/>
      <c r="IO10056" s="3"/>
      <c r="IP10056" s="3"/>
      <c r="IQ10056" s="3"/>
      <c r="IR10056" s="3"/>
      <c r="IS10056" s="3"/>
    </row>
    <row r="10057" spans="1:253" s="2" customFormat="1" ht="16.5">
      <c r="A10057" s="250"/>
      <c r="B10057" s="250"/>
      <c r="C10057" s="250"/>
      <c r="D10057" s="250"/>
      <c r="E10057" s="250"/>
      <c r="F10057" s="250"/>
      <c r="G10057" s="3"/>
      <c r="H10057" s="3"/>
      <c r="I10057" s="3"/>
      <c r="J10057" s="3"/>
      <c r="K10057" s="3"/>
      <c r="L10057" s="3"/>
      <c r="IK10057" s="3"/>
      <c r="IL10057" s="3"/>
      <c r="IM10057" s="3"/>
      <c r="IN10057" s="3"/>
      <c r="IO10057" s="3"/>
      <c r="IP10057" s="3"/>
      <c r="IQ10057" s="3"/>
      <c r="IR10057" s="3"/>
      <c r="IS10057" s="3"/>
    </row>
    <row r="10058" spans="1:253" s="2" customFormat="1" ht="16.5">
      <c r="A10058" s="250"/>
      <c r="B10058" s="250"/>
      <c r="C10058" s="250"/>
      <c r="D10058" s="250"/>
      <c r="E10058" s="250"/>
      <c r="F10058" s="250"/>
      <c r="G10058" s="3"/>
      <c r="H10058" s="3"/>
      <c r="I10058" s="3"/>
      <c r="J10058" s="3"/>
      <c r="K10058" s="3"/>
      <c r="L10058" s="3"/>
      <c r="IK10058" s="3"/>
      <c r="IL10058" s="3"/>
      <c r="IM10058" s="3"/>
      <c r="IN10058" s="3"/>
      <c r="IO10058" s="3"/>
      <c r="IP10058" s="3"/>
      <c r="IQ10058" s="3"/>
      <c r="IR10058" s="3"/>
      <c r="IS10058" s="3"/>
    </row>
    <row r="10059" spans="1:253" s="2" customFormat="1" ht="16.5">
      <c r="A10059" s="250"/>
      <c r="B10059" s="250"/>
      <c r="C10059" s="250"/>
      <c r="D10059" s="250"/>
      <c r="E10059" s="250"/>
      <c r="F10059" s="250"/>
      <c r="G10059" s="3"/>
      <c r="H10059" s="3"/>
      <c r="I10059" s="3"/>
      <c r="J10059" s="3"/>
      <c r="K10059" s="3"/>
      <c r="L10059" s="3"/>
      <c r="IK10059" s="3"/>
      <c r="IL10059" s="3"/>
      <c r="IM10059" s="3"/>
      <c r="IN10059" s="3"/>
      <c r="IO10059" s="3"/>
      <c r="IP10059" s="3"/>
      <c r="IQ10059" s="3"/>
      <c r="IR10059" s="3"/>
      <c r="IS10059" s="3"/>
    </row>
    <row r="10060" spans="1:253" s="2" customFormat="1" ht="16.5">
      <c r="A10060" s="250"/>
      <c r="B10060" s="250"/>
      <c r="C10060" s="250"/>
      <c r="D10060" s="250"/>
      <c r="E10060" s="250"/>
      <c r="F10060" s="250"/>
      <c r="G10060" s="3"/>
      <c r="H10060" s="3"/>
      <c r="I10060" s="3"/>
      <c r="J10060" s="3"/>
      <c r="K10060" s="3"/>
      <c r="L10060" s="3"/>
      <c r="IK10060" s="3"/>
      <c r="IL10060" s="3"/>
      <c r="IM10060" s="3"/>
      <c r="IN10060" s="3"/>
      <c r="IO10060" s="3"/>
      <c r="IP10060" s="3"/>
      <c r="IQ10060" s="3"/>
      <c r="IR10060" s="3"/>
      <c r="IS10060" s="3"/>
    </row>
    <row r="10061" spans="1:253" s="2" customFormat="1" ht="16.5">
      <c r="A10061" s="250"/>
      <c r="B10061" s="250"/>
      <c r="C10061" s="250"/>
      <c r="D10061" s="250"/>
      <c r="E10061" s="250"/>
      <c r="F10061" s="250"/>
      <c r="G10061" s="3"/>
      <c r="H10061" s="3"/>
      <c r="I10061" s="3"/>
      <c r="J10061" s="3"/>
      <c r="K10061" s="3"/>
      <c r="L10061" s="3"/>
      <c r="IK10061" s="3"/>
      <c r="IL10061" s="3"/>
      <c r="IM10061" s="3"/>
      <c r="IN10061" s="3"/>
      <c r="IO10061" s="3"/>
      <c r="IP10061" s="3"/>
      <c r="IQ10061" s="3"/>
      <c r="IR10061" s="3"/>
      <c r="IS10061" s="3"/>
    </row>
    <row r="10062" spans="1:253" s="2" customFormat="1" ht="16.5">
      <c r="A10062" s="250"/>
      <c r="B10062" s="250"/>
      <c r="C10062" s="250"/>
      <c r="D10062" s="250"/>
      <c r="E10062" s="250"/>
      <c r="F10062" s="250"/>
      <c r="G10062" s="3"/>
      <c r="H10062" s="3"/>
      <c r="I10062" s="3"/>
      <c r="J10062" s="3"/>
      <c r="K10062" s="3"/>
      <c r="L10062" s="3"/>
      <c r="IK10062" s="3"/>
      <c r="IL10062" s="3"/>
      <c r="IM10062" s="3"/>
      <c r="IN10062" s="3"/>
      <c r="IO10062" s="3"/>
      <c r="IP10062" s="3"/>
      <c r="IQ10062" s="3"/>
      <c r="IR10062" s="3"/>
      <c r="IS10062" s="3"/>
    </row>
    <row r="10063" spans="1:253" s="2" customFormat="1" ht="16.5">
      <c r="A10063" s="250"/>
      <c r="B10063" s="250"/>
      <c r="C10063" s="250"/>
      <c r="D10063" s="250"/>
      <c r="E10063" s="250"/>
      <c r="F10063" s="250"/>
      <c r="G10063" s="3"/>
      <c r="H10063" s="3"/>
      <c r="I10063" s="3"/>
      <c r="J10063" s="3"/>
      <c r="K10063" s="3"/>
      <c r="L10063" s="3"/>
      <c r="IK10063" s="3"/>
      <c r="IL10063" s="3"/>
      <c r="IM10063" s="3"/>
      <c r="IN10063" s="3"/>
      <c r="IO10063" s="3"/>
      <c r="IP10063" s="3"/>
      <c r="IQ10063" s="3"/>
      <c r="IR10063" s="3"/>
      <c r="IS10063" s="3"/>
    </row>
    <row r="10064" spans="1:253" s="2" customFormat="1" ht="16.5">
      <c r="A10064" s="250"/>
      <c r="B10064" s="250"/>
      <c r="C10064" s="250"/>
      <c r="D10064" s="250"/>
      <c r="E10064" s="250"/>
      <c r="F10064" s="250"/>
      <c r="G10064" s="3"/>
      <c r="H10064" s="3"/>
      <c r="I10064" s="3"/>
      <c r="J10064" s="3"/>
      <c r="K10064" s="3"/>
      <c r="L10064" s="3"/>
      <c r="IK10064" s="3"/>
      <c r="IL10064" s="3"/>
      <c r="IM10064" s="3"/>
      <c r="IN10064" s="3"/>
      <c r="IO10064" s="3"/>
      <c r="IP10064" s="3"/>
      <c r="IQ10064" s="3"/>
      <c r="IR10064" s="3"/>
      <c r="IS10064" s="3"/>
    </row>
    <row r="10065" spans="1:253" s="2" customFormat="1" ht="16.5">
      <c r="A10065" s="250"/>
      <c r="B10065" s="250"/>
      <c r="C10065" s="250"/>
      <c r="D10065" s="250"/>
      <c r="E10065" s="250"/>
      <c r="F10065" s="250"/>
      <c r="G10065" s="3"/>
      <c r="H10065" s="3"/>
      <c r="I10065" s="3"/>
      <c r="J10065" s="3"/>
      <c r="K10065" s="3"/>
      <c r="L10065" s="3"/>
      <c r="IK10065" s="3"/>
      <c r="IL10065" s="3"/>
      <c r="IM10065" s="3"/>
      <c r="IN10065" s="3"/>
      <c r="IO10065" s="3"/>
      <c r="IP10065" s="3"/>
      <c r="IQ10065" s="3"/>
      <c r="IR10065" s="3"/>
      <c r="IS10065" s="3"/>
    </row>
    <row r="10066" spans="1:253" s="2" customFormat="1" ht="16.5">
      <c r="A10066" s="250"/>
      <c r="B10066" s="250"/>
      <c r="C10066" s="250"/>
      <c r="D10066" s="250"/>
      <c r="E10066" s="250"/>
      <c r="F10066" s="250"/>
      <c r="G10066" s="3"/>
      <c r="H10066" s="3"/>
      <c r="I10066" s="3"/>
      <c r="J10066" s="3"/>
      <c r="K10066" s="3"/>
      <c r="L10066" s="3"/>
      <c r="IK10066" s="3"/>
      <c r="IL10066" s="3"/>
      <c r="IM10066" s="3"/>
      <c r="IN10066" s="3"/>
      <c r="IO10066" s="3"/>
      <c r="IP10066" s="3"/>
      <c r="IQ10066" s="3"/>
      <c r="IR10066" s="3"/>
      <c r="IS10066" s="3"/>
    </row>
    <row r="10067" spans="1:253" s="2" customFormat="1" ht="16.5">
      <c r="A10067" s="250"/>
      <c r="B10067" s="250"/>
      <c r="C10067" s="250"/>
      <c r="D10067" s="250"/>
      <c r="E10067" s="250"/>
      <c r="F10067" s="250"/>
      <c r="G10067" s="3"/>
      <c r="H10067" s="3"/>
      <c r="I10067" s="3"/>
      <c r="J10067" s="3"/>
      <c r="K10067" s="3"/>
      <c r="L10067" s="3"/>
      <c r="IK10067" s="3"/>
      <c r="IL10067" s="3"/>
      <c r="IM10067" s="3"/>
      <c r="IN10067" s="3"/>
      <c r="IO10067" s="3"/>
      <c r="IP10067" s="3"/>
      <c r="IQ10067" s="3"/>
      <c r="IR10067" s="3"/>
      <c r="IS10067" s="3"/>
    </row>
    <row r="10068" spans="1:253" s="2" customFormat="1" ht="16.5">
      <c r="A10068" s="250"/>
      <c r="B10068" s="250"/>
      <c r="C10068" s="250"/>
      <c r="D10068" s="250"/>
      <c r="E10068" s="250"/>
      <c r="F10068" s="250"/>
      <c r="G10068" s="3"/>
      <c r="H10068" s="3"/>
      <c r="I10068" s="3"/>
      <c r="J10068" s="3"/>
      <c r="K10068" s="3"/>
      <c r="L10068" s="3"/>
      <c r="IK10068" s="3"/>
      <c r="IL10068" s="3"/>
      <c r="IM10068" s="3"/>
      <c r="IN10068" s="3"/>
      <c r="IO10068" s="3"/>
      <c r="IP10068" s="3"/>
      <c r="IQ10068" s="3"/>
      <c r="IR10068" s="3"/>
      <c r="IS10068" s="3"/>
    </row>
    <row r="10069" spans="1:253" s="2" customFormat="1" ht="16.5">
      <c r="A10069" s="250"/>
      <c r="B10069" s="250"/>
      <c r="C10069" s="250"/>
      <c r="D10069" s="250"/>
      <c r="E10069" s="250"/>
      <c r="F10069" s="250"/>
      <c r="G10069" s="3"/>
      <c r="H10069" s="3"/>
      <c r="I10069" s="3"/>
      <c r="J10069" s="3"/>
      <c r="K10069" s="3"/>
      <c r="L10069" s="3"/>
      <c r="IK10069" s="3"/>
      <c r="IL10069" s="3"/>
      <c r="IM10069" s="3"/>
      <c r="IN10069" s="3"/>
      <c r="IO10069" s="3"/>
      <c r="IP10069" s="3"/>
      <c r="IQ10069" s="3"/>
      <c r="IR10069" s="3"/>
      <c r="IS10069" s="3"/>
    </row>
    <row r="10070" spans="1:253" s="2" customFormat="1" ht="16.5">
      <c r="A10070" s="250"/>
      <c r="B10070" s="250"/>
      <c r="C10070" s="250"/>
      <c r="D10070" s="250"/>
      <c r="E10070" s="250"/>
      <c r="F10070" s="250"/>
      <c r="G10070" s="3"/>
      <c r="H10070" s="3"/>
      <c r="I10070" s="3"/>
      <c r="J10070" s="3"/>
      <c r="K10070" s="3"/>
      <c r="L10070" s="3"/>
      <c r="IK10070" s="3"/>
      <c r="IL10070" s="3"/>
      <c r="IM10070" s="3"/>
      <c r="IN10070" s="3"/>
      <c r="IO10070" s="3"/>
      <c r="IP10070" s="3"/>
      <c r="IQ10070" s="3"/>
      <c r="IR10070" s="3"/>
      <c r="IS10070" s="3"/>
    </row>
    <row r="10071" spans="1:253" s="2" customFormat="1" ht="16.5">
      <c r="A10071" s="250"/>
      <c r="B10071" s="250"/>
      <c r="C10071" s="250"/>
      <c r="D10071" s="250"/>
      <c r="E10071" s="250"/>
      <c r="F10071" s="250"/>
      <c r="G10071" s="3"/>
      <c r="H10071" s="3"/>
      <c r="I10071" s="3"/>
      <c r="J10071" s="3"/>
      <c r="K10071" s="3"/>
      <c r="L10071" s="3"/>
      <c r="IK10071" s="3"/>
      <c r="IL10071" s="3"/>
      <c r="IM10071" s="3"/>
      <c r="IN10071" s="3"/>
      <c r="IO10071" s="3"/>
      <c r="IP10071" s="3"/>
      <c r="IQ10071" s="3"/>
      <c r="IR10071" s="3"/>
      <c r="IS10071" s="3"/>
    </row>
    <row r="10072" spans="1:253" s="2" customFormat="1" ht="16.5">
      <c r="A10072" s="250"/>
      <c r="B10072" s="250"/>
      <c r="C10072" s="250"/>
      <c r="D10072" s="250"/>
      <c r="E10072" s="250"/>
      <c r="F10072" s="250"/>
      <c r="G10072" s="3"/>
      <c r="H10072" s="3"/>
      <c r="I10072" s="3"/>
      <c r="J10072" s="3"/>
      <c r="K10072" s="3"/>
      <c r="L10072" s="3"/>
      <c r="IK10072" s="3"/>
      <c r="IL10072" s="3"/>
      <c r="IM10072" s="3"/>
      <c r="IN10072" s="3"/>
      <c r="IO10072" s="3"/>
      <c r="IP10072" s="3"/>
      <c r="IQ10072" s="3"/>
      <c r="IR10072" s="3"/>
      <c r="IS10072" s="3"/>
    </row>
    <row r="10073" spans="1:253" s="2" customFormat="1" ht="16.5">
      <c r="A10073" s="250"/>
      <c r="B10073" s="250"/>
      <c r="C10073" s="250"/>
      <c r="D10073" s="250"/>
      <c r="E10073" s="250"/>
      <c r="F10073" s="250"/>
      <c r="G10073" s="3"/>
      <c r="H10073" s="3"/>
      <c r="I10073" s="3"/>
      <c r="J10073" s="3"/>
      <c r="K10073" s="3"/>
      <c r="L10073" s="3"/>
      <c r="IK10073" s="3"/>
      <c r="IL10073" s="3"/>
      <c r="IM10073" s="3"/>
      <c r="IN10073" s="3"/>
      <c r="IO10073" s="3"/>
      <c r="IP10073" s="3"/>
      <c r="IQ10073" s="3"/>
      <c r="IR10073" s="3"/>
      <c r="IS10073" s="3"/>
    </row>
    <row r="10074" spans="1:253" s="2" customFormat="1" ht="16.5">
      <c r="A10074" s="250"/>
      <c r="B10074" s="250"/>
      <c r="C10074" s="250"/>
      <c r="D10074" s="250"/>
      <c r="E10074" s="250"/>
      <c r="F10074" s="250"/>
      <c r="G10074" s="3"/>
      <c r="H10074" s="3"/>
      <c r="I10074" s="3"/>
      <c r="J10074" s="3"/>
      <c r="K10074" s="3"/>
      <c r="L10074" s="3"/>
      <c r="IK10074" s="3"/>
      <c r="IL10074" s="3"/>
      <c r="IM10074" s="3"/>
      <c r="IN10074" s="3"/>
      <c r="IO10074" s="3"/>
      <c r="IP10074" s="3"/>
      <c r="IQ10074" s="3"/>
      <c r="IR10074" s="3"/>
      <c r="IS10074" s="3"/>
    </row>
    <row r="10075" spans="1:253" s="2" customFormat="1" ht="16.5">
      <c r="A10075" s="250"/>
      <c r="B10075" s="250"/>
      <c r="C10075" s="250"/>
      <c r="D10075" s="250"/>
      <c r="E10075" s="250"/>
      <c r="F10075" s="250"/>
      <c r="G10075" s="3"/>
      <c r="H10075" s="3"/>
      <c r="I10075" s="3"/>
      <c r="J10075" s="3"/>
      <c r="K10075" s="3"/>
      <c r="L10075" s="3"/>
      <c r="IK10075" s="3"/>
      <c r="IL10075" s="3"/>
      <c r="IM10075" s="3"/>
      <c r="IN10075" s="3"/>
      <c r="IO10075" s="3"/>
      <c r="IP10075" s="3"/>
      <c r="IQ10075" s="3"/>
      <c r="IR10075" s="3"/>
      <c r="IS10075" s="3"/>
    </row>
    <row r="10076" spans="1:253" s="2" customFormat="1" ht="16.5">
      <c r="A10076" s="250"/>
      <c r="B10076" s="250"/>
      <c r="C10076" s="250"/>
      <c r="D10076" s="250"/>
      <c r="E10076" s="250"/>
      <c r="F10076" s="250"/>
      <c r="G10076" s="3"/>
      <c r="H10076" s="3"/>
      <c r="I10076" s="3"/>
      <c r="J10076" s="3"/>
      <c r="K10076" s="3"/>
      <c r="L10076" s="3"/>
      <c r="IK10076" s="3"/>
      <c r="IL10076" s="3"/>
      <c r="IM10076" s="3"/>
      <c r="IN10076" s="3"/>
      <c r="IO10076" s="3"/>
      <c r="IP10076" s="3"/>
      <c r="IQ10076" s="3"/>
      <c r="IR10076" s="3"/>
      <c r="IS10076" s="3"/>
    </row>
    <row r="10077" spans="1:253" s="2" customFormat="1" ht="16.5">
      <c r="A10077" s="250"/>
      <c r="B10077" s="250"/>
      <c r="C10077" s="250"/>
      <c r="D10077" s="250"/>
      <c r="E10077" s="250"/>
      <c r="F10077" s="250"/>
      <c r="G10077" s="3"/>
      <c r="H10077" s="3"/>
      <c r="I10077" s="3"/>
      <c r="J10077" s="3"/>
      <c r="K10077" s="3"/>
      <c r="L10077" s="3"/>
      <c r="IK10077" s="3"/>
      <c r="IL10077" s="3"/>
      <c r="IM10077" s="3"/>
      <c r="IN10077" s="3"/>
      <c r="IO10077" s="3"/>
      <c r="IP10077" s="3"/>
      <c r="IQ10077" s="3"/>
      <c r="IR10077" s="3"/>
      <c r="IS10077" s="3"/>
    </row>
    <row r="10078" spans="1:253" s="2" customFormat="1" ht="16.5">
      <c r="A10078" s="250"/>
      <c r="B10078" s="250"/>
      <c r="C10078" s="250"/>
      <c r="D10078" s="250"/>
      <c r="E10078" s="250"/>
      <c r="F10078" s="250"/>
      <c r="G10078" s="3"/>
      <c r="H10078" s="3"/>
      <c r="I10078" s="3"/>
      <c r="J10078" s="3"/>
      <c r="K10078" s="3"/>
      <c r="L10078" s="3"/>
      <c r="IK10078" s="3"/>
      <c r="IL10078" s="3"/>
      <c r="IM10078" s="3"/>
      <c r="IN10078" s="3"/>
      <c r="IO10078" s="3"/>
      <c r="IP10078" s="3"/>
      <c r="IQ10078" s="3"/>
      <c r="IR10078" s="3"/>
      <c r="IS10078" s="3"/>
    </row>
    <row r="10079" spans="1:253" s="2" customFormat="1" ht="16.5">
      <c r="A10079" s="250"/>
      <c r="B10079" s="250"/>
      <c r="C10079" s="250"/>
      <c r="D10079" s="250"/>
      <c r="E10079" s="250"/>
      <c r="F10079" s="250"/>
      <c r="G10079" s="3"/>
      <c r="H10079" s="3"/>
      <c r="I10079" s="3"/>
      <c r="J10079" s="3"/>
      <c r="K10079" s="3"/>
      <c r="L10079" s="3"/>
      <c r="IK10079" s="3"/>
      <c r="IL10079" s="3"/>
      <c r="IM10079" s="3"/>
      <c r="IN10079" s="3"/>
      <c r="IO10079" s="3"/>
      <c r="IP10079" s="3"/>
      <c r="IQ10079" s="3"/>
      <c r="IR10079" s="3"/>
      <c r="IS10079" s="3"/>
    </row>
    <row r="10080" spans="1:253" s="2" customFormat="1" ht="16.5">
      <c r="A10080" s="250"/>
      <c r="B10080" s="250"/>
      <c r="C10080" s="250"/>
      <c r="D10080" s="250"/>
      <c r="E10080" s="250"/>
      <c r="F10080" s="250"/>
      <c r="G10080" s="3"/>
      <c r="H10080" s="3"/>
      <c r="I10080" s="3"/>
      <c r="J10080" s="3"/>
      <c r="K10080" s="3"/>
      <c r="L10080" s="3"/>
      <c r="IK10080" s="3"/>
      <c r="IL10080" s="3"/>
      <c r="IM10080" s="3"/>
      <c r="IN10080" s="3"/>
      <c r="IO10080" s="3"/>
      <c r="IP10080" s="3"/>
      <c r="IQ10080" s="3"/>
      <c r="IR10080" s="3"/>
      <c r="IS10080" s="3"/>
    </row>
    <row r="10081" spans="1:253" s="2" customFormat="1" ht="16.5">
      <c r="A10081" s="250"/>
      <c r="B10081" s="250"/>
      <c r="C10081" s="250"/>
      <c r="D10081" s="250"/>
      <c r="E10081" s="250"/>
      <c r="F10081" s="250"/>
      <c r="G10081" s="3"/>
      <c r="H10081" s="3"/>
      <c r="I10081" s="3"/>
      <c r="J10081" s="3"/>
      <c r="K10081" s="3"/>
      <c r="L10081" s="3"/>
      <c r="IK10081" s="3"/>
      <c r="IL10081" s="3"/>
      <c r="IM10081" s="3"/>
      <c r="IN10081" s="3"/>
      <c r="IO10081" s="3"/>
      <c r="IP10081" s="3"/>
      <c r="IQ10081" s="3"/>
      <c r="IR10081" s="3"/>
      <c r="IS10081" s="3"/>
    </row>
    <row r="10082" spans="1:253" s="2" customFormat="1" ht="16.5">
      <c r="A10082" s="250"/>
      <c r="B10082" s="250"/>
      <c r="C10082" s="250"/>
      <c r="D10082" s="250"/>
      <c r="E10082" s="250"/>
      <c r="F10082" s="250"/>
      <c r="G10082" s="3"/>
      <c r="H10082" s="3"/>
      <c r="I10082" s="3"/>
      <c r="J10082" s="3"/>
      <c r="K10082" s="3"/>
      <c r="L10082" s="3"/>
      <c r="IK10082" s="3"/>
      <c r="IL10082" s="3"/>
      <c r="IM10082" s="3"/>
      <c r="IN10082" s="3"/>
      <c r="IO10082" s="3"/>
      <c r="IP10082" s="3"/>
      <c r="IQ10082" s="3"/>
      <c r="IR10082" s="3"/>
      <c r="IS10082" s="3"/>
    </row>
    <row r="10083" spans="1:253" s="2" customFormat="1" ht="16.5">
      <c r="A10083" s="250"/>
      <c r="B10083" s="250"/>
      <c r="C10083" s="250"/>
      <c r="D10083" s="250"/>
      <c r="E10083" s="250"/>
      <c r="F10083" s="250"/>
      <c r="G10083" s="3"/>
      <c r="H10083" s="3"/>
      <c r="I10083" s="3"/>
      <c r="J10083" s="3"/>
      <c r="K10083" s="3"/>
      <c r="L10083" s="3"/>
      <c r="IK10083" s="3"/>
      <c r="IL10083" s="3"/>
      <c r="IM10083" s="3"/>
      <c r="IN10083" s="3"/>
      <c r="IO10083" s="3"/>
      <c r="IP10083" s="3"/>
      <c r="IQ10083" s="3"/>
      <c r="IR10083" s="3"/>
      <c r="IS10083" s="3"/>
    </row>
    <row r="10084" spans="1:253" s="2" customFormat="1" ht="16.5">
      <c r="A10084" s="250"/>
      <c r="B10084" s="250"/>
      <c r="C10084" s="250"/>
      <c r="D10084" s="250"/>
      <c r="E10084" s="250"/>
      <c r="F10084" s="250"/>
      <c r="G10084" s="3"/>
      <c r="H10084" s="3"/>
      <c r="I10084" s="3"/>
      <c r="J10084" s="3"/>
      <c r="K10084" s="3"/>
      <c r="L10084" s="3"/>
      <c r="IK10084" s="3"/>
      <c r="IL10084" s="3"/>
      <c r="IM10084" s="3"/>
      <c r="IN10084" s="3"/>
      <c r="IO10084" s="3"/>
      <c r="IP10084" s="3"/>
      <c r="IQ10084" s="3"/>
      <c r="IR10084" s="3"/>
      <c r="IS10084" s="3"/>
    </row>
    <row r="10085" spans="1:253" s="2" customFormat="1" ht="16.5">
      <c r="A10085" s="250"/>
      <c r="B10085" s="250"/>
      <c r="C10085" s="250"/>
      <c r="D10085" s="250"/>
      <c r="E10085" s="250"/>
      <c r="F10085" s="250"/>
      <c r="G10085" s="3"/>
      <c r="H10085" s="3"/>
      <c r="I10085" s="3"/>
      <c r="J10085" s="3"/>
      <c r="K10085" s="3"/>
      <c r="L10085" s="3"/>
      <c r="IK10085" s="3"/>
      <c r="IL10085" s="3"/>
      <c r="IM10085" s="3"/>
      <c r="IN10085" s="3"/>
      <c r="IO10085" s="3"/>
      <c r="IP10085" s="3"/>
      <c r="IQ10085" s="3"/>
      <c r="IR10085" s="3"/>
      <c r="IS10085" s="3"/>
    </row>
    <row r="10086" spans="1:253" s="2" customFormat="1" ht="16.5">
      <c r="A10086" s="250"/>
      <c r="B10086" s="250"/>
      <c r="C10086" s="250"/>
      <c r="D10086" s="250"/>
      <c r="E10086" s="250"/>
      <c r="F10086" s="250"/>
      <c r="G10086" s="3"/>
      <c r="H10086" s="3"/>
      <c r="I10086" s="3"/>
      <c r="J10086" s="3"/>
      <c r="K10086" s="3"/>
      <c r="L10086" s="3"/>
      <c r="IK10086" s="3"/>
      <c r="IL10086" s="3"/>
      <c r="IM10086" s="3"/>
      <c r="IN10086" s="3"/>
      <c r="IO10086" s="3"/>
      <c r="IP10086" s="3"/>
      <c r="IQ10086" s="3"/>
      <c r="IR10086" s="3"/>
      <c r="IS10086" s="3"/>
    </row>
    <row r="10087" spans="1:253" s="2" customFormat="1" ht="16.5">
      <c r="A10087" s="250"/>
      <c r="B10087" s="250"/>
      <c r="C10087" s="250"/>
      <c r="D10087" s="250"/>
      <c r="E10087" s="250"/>
      <c r="F10087" s="250"/>
      <c r="G10087" s="3"/>
      <c r="H10087" s="3"/>
      <c r="I10087" s="3"/>
      <c r="J10087" s="3"/>
      <c r="K10087" s="3"/>
      <c r="L10087" s="3"/>
      <c r="IK10087" s="3"/>
      <c r="IL10087" s="3"/>
      <c r="IM10087" s="3"/>
      <c r="IN10087" s="3"/>
      <c r="IO10087" s="3"/>
      <c r="IP10087" s="3"/>
      <c r="IQ10087" s="3"/>
      <c r="IR10087" s="3"/>
      <c r="IS10087" s="3"/>
    </row>
    <row r="10088" spans="1:253" s="2" customFormat="1" ht="16.5">
      <c r="A10088" s="250"/>
      <c r="B10088" s="250"/>
      <c r="C10088" s="250"/>
      <c r="D10088" s="250"/>
      <c r="E10088" s="250"/>
      <c r="F10088" s="250"/>
      <c r="G10088" s="3"/>
      <c r="H10088" s="3"/>
      <c r="I10088" s="3"/>
      <c r="J10088" s="3"/>
      <c r="K10088" s="3"/>
      <c r="L10088" s="3"/>
      <c r="IK10088" s="3"/>
      <c r="IL10088" s="3"/>
      <c r="IM10088" s="3"/>
      <c r="IN10088" s="3"/>
      <c r="IO10088" s="3"/>
      <c r="IP10088" s="3"/>
      <c r="IQ10088" s="3"/>
      <c r="IR10088" s="3"/>
      <c r="IS10088" s="3"/>
    </row>
    <row r="10089" spans="1:253" s="2" customFormat="1" ht="16.5">
      <c r="A10089" s="250"/>
      <c r="B10089" s="250"/>
      <c r="C10089" s="250"/>
      <c r="D10089" s="250"/>
      <c r="E10089" s="250"/>
      <c r="F10089" s="250"/>
      <c r="G10089" s="3"/>
      <c r="H10089" s="3"/>
      <c r="I10089" s="3"/>
      <c r="J10089" s="3"/>
      <c r="K10089" s="3"/>
      <c r="L10089" s="3"/>
      <c r="IK10089" s="3"/>
      <c r="IL10089" s="3"/>
      <c r="IM10089" s="3"/>
      <c r="IN10089" s="3"/>
      <c r="IO10089" s="3"/>
      <c r="IP10089" s="3"/>
      <c r="IQ10089" s="3"/>
      <c r="IR10089" s="3"/>
      <c r="IS10089" s="3"/>
    </row>
    <row r="10090" spans="1:253" s="2" customFormat="1" ht="16.5">
      <c r="A10090" s="250"/>
      <c r="B10090" s="250"/>
      <c r="C10090" s="250"/>
      <c r="D10090" s="250"/>
      <c r="E10090" s="250"/>
      <c r="F10090" s="250"/>
      <c r="G10090" s="3"/>
      <c r="H10090" s="3"/>
      <c r="I10090" s="3"/>
      <c r="J10090" s="3"/>
      <c r="K10090" s="3"/>
      <c r="L10090" s="3"/>
      <c r="IK10090" s="3"/>
      <c r="IL10090" s="3"/>
      <c r="IM10090" s="3"/>
      <c r="IN10090" s="3"/>
      <c r="IO10090" s="3"/>
      <c r="IP10090" s="3"/>
      <c r="IQ10090" s="3"/>
      <c r="IR10090" s="3"/>
      <c r="IS10090" s="3"/>
    </row>
    <row r="10091" spans="1:253" s="2" customFormat="1" ht="16.5">
      <c r="A10091" s="250"/>
      <c r="B10091" s="250"/>
      <c r="C10091" s="250"/>
      <c r="D10091" s="250"/>
      <c r="E10091" s="250"/>
      <c r="F10091" s="250"/>
      <c r="G10091" s="3"/>
      <c r="H10091" s="3"/>
      <c r="I10091" s="3"/>
      <c r="J10091" s="3"/>
      <c r="K10091" s="3"/>
      <c r="L10091" s="3"/>
      <c r="IK10091" s="3"/>
      <c r="IL10091" s="3"/>
      <c r="IM10091" s="3"/>
      <c r="IN10091" s="3"/>
      <c r="IO10091" s="3"/>
      <c r="IP10091" s="3"/>
      <c r="IQ10091" s="3"/>
      <c r="IR10091" s="3"/>
      <c r="IS10091" s="3"/>
    </row>
    <row r="10092" spans="1:253" s="2" customFormat="1" ht="16.5">
      <c r="A10092" s="250"/>
      <c r="B10092" s="250"/>
      <c r="C10092" s="250"/>
      <c r="D10092" s="250"/>
      <c r="E10092" s="250"/>
      <c r="F10092" s="250"/>
      <c r="G10092" s="3"/>
      <c r="H10092" s="3"/>
      <c r="I10092" s="3"/>
      <c r="J10092" s="3"/>
      <c r="K10092" s="3"/>
      <c r="L10092" s="3"/>
      <c r="IK10092" s="3"/>
      <c r="IL10092" s="3"/>
      <c r="IM10092" s="3"/>
      <c r="IN10092" s="3"/>
      <c r="IO10092" s="3"/>
      <c r="IP10092" s="3"/>
      <c r="IQ10092" s="3"/>
      <c r="IR10092" s="3"/>
      <c r="IS10092" s="3"/>
    </row>
    <row r="10093" spans="1:253" s="2" customFormat="1" ht="16.5">
      <c r="A10093" s="250"/>
      <c r="B10093" s="250"/>
      <c r="C10093" s="250"/>
      <c r="D10093" s="250"/>
      <c r="E10093" s="250"/>
      <c r="F10093" s="250"/>
      <c r="G10093" s="3"/>
      <c r="H10093" s="3"/>
      <c r="I10093" s="3"/>
      <c r="J10093" s="3"/>
      <c r="K10093" s="3"/>
      <c r="L10093" s="3"/>
      <c r="IK10093" s="3"/>
      <c r="IL10093" s="3"/>
      <c r="IM10093" s="3"/>
      <c r="IN10093" s="3"/>
      <c r="IO10093" s="3"/>
      <c r="IP10093" s="3"/>
      <c r="IQ10093" s="3"/>
      <c r="IR10093" s="3"/>
      <c r="IS10093" s="3"/>
    </row>
    <row r="10094" spans="1:253" s="2" customFormat="1" ht="16.5">
      <c r="A10094" s="250"/>
      <c r="B10094" s="250"/>
      <c r="C10094" s="250"/>
      <c r="D10094" s="250"/>
      <c r="E10094" s="250"/>
      <c r="F10094" s="250"/>
      <c r="G10094" s="3"/>
      <c r="H10094" s="3"/>
      <c r="I10094" s="3"/>
      <c r="J10094" s="3"/>
      <c r="K10094" s="3"/>
      <c r="L10094" s="3"/>
      <c r="IK10094" s="3"/>
      <c r="IL10094" s="3"/>
      <c r="IM10094" s="3"/>
      <c r="IN10094" s="3"/>
      <c r="IO10094" s="3"/>
      <c r="IP10094" s="3"/>
      <c r="IQ10094" s="3"/>
      <c r="IR10094" s="3"/>
      <c r="IS10094" s="3"/>
    </row>
    <row r="10095" spans="1:253" s="2" customFormat="1" ht="16.5">
      <c r="A10095" s="250"/>
      <c r="B10095" s="250"/>
      <c r="C10095" s="250"/>
      <c r="D10095" s="250"/>
      <c r="E10095" s="250"/>
      <c r="F10095" s="250"/>
      <c r="G10095" s="3"/>
      <c r="H10095" s="3"/>
      <c r="I10095" s="3"/>
      <c r="J10095" s="3"/>
      <c r="K10095" s="3"/>
      <c r="L10095" s="3"/>
      <c r="IK10095" s="3"/>
      <c r="IL10095" s="3"/>
      <c r="IM10095" s="3"/>
      <c r="IN10095" s="3"/>
      <c r="IO10095" s="3"/>
      <c r="IP10095" s="3"/>
      <c r="IQ10095" s="3"/>
      <c r="IR10095" s="3"/>
      <c r="IS10095" s="3"/>
    </row>
    <row r="10096" spans="1:253" s="2" customFormat="1" ht="16.5">
      <c r="A10096" s="250"/>
      <c r="B10096" s="250"/>
      <c r="C10096" s="250"/>
      <c r="D10096" s="250"/>
      <c r="E10096" s="250"/>
      <c r="F10096" s="250"/>
      <c r="G10096" s="3"/>
      <c r="H10096" s="3"/>
      <c r="I10096" s="3"/>
      <c r="J10096" s="3"/>
      <c r="K10096" s="3"/>
      <c r="L10096" s="3"/>
      <c r="IK10096" s="3"/>
      <c r="IL10096" s="3"/>
      <c r="IM10096" s="3"/>
      <c r="IN10096" s="3"/>
      <c r="IO10096" s="3"/>
      <c r="IP10096" s="3"/>
      <c r="IQ10096" s="3"/>
      <c r="IR10096" s="3"/>
      <c r="IS10096" s="3"/>
    </row>
    <row r="10097" spans="1:253" s="2" customFormat="1" ht="16.5">
      <c r="A10097" s="250"/>
      <c r="B10097" s="250"/>
      <c r="C10097" s="250"/>
      <c r="D10097" s="250"/>
      <c r="E10097" s="250"/>
      <c r="F10097" s="250"/>
      <c r="G10097" s="3"/>
      <c r="H10097" s="3"/>
      <c r="I10097" s="3"/>
      <c r="J10097" s="3"/>
      <c r="K10097" s="3"/>
      <c r="L10097" s="3"/>
      <c r="IK10097" s="3"/>
      <c r="IL10097" s="3"/>
      <c r="IM10097" s="3"/>
      <c r="IN10097" s="3"/>
      <c r="IO10097" s="3"/>
      <c r="IP10097" s="3"/>
      <c r="IQ10097" s="3"/>
      <c r="IR10097" s="3"/>
      <c r="IS10097" s="3"/>
    </row>
    <row r="10098" spans="1:253" s="2" customFormat="1" ht="16.5">
      <c r="A10098" s="250"/>
      <c r="B10098" s="250"/>
      <c r="C10098" s="250"/>
      <c r="D10098" s="250"/>
      <c r="E10098" s="250"/>
      <c r="F10098" s="250"/>
      <c r="G10098" s="3"/>
      <c r="H10098" s="3"/>
      <c r="I10098" s="3"/>
      <c r="J10098" s="3"/>
      <c r="K10098" s="3"/>
      <c r="L10098" s="3"/>
      <c r="IK10098" s="3"/>
      <c r="IL10098" s="3"/>
      <c r="IM10098" s="3"/>
      <c r="IN10098" s="3"/>
      <c r="IO10098" s="3"/>
      <c r="IP10098" s="3"/>
      <c r="IQ10098" s="3"/>
      <c r="IR10098" s="3"/>
      <c r="IS10098" s="3"/>
    </row>
    <row r="10099" spans="1:253" s="2" customFormat="1" ht="16.5">
      <c r="A10099" s="250"/>
      <c r="B10099" s="250"/>
      <c r="C10099" s="250"/>
      <c r="D10099" s="250"/>
      <c r="E10099" s="250"/>
      <c r="F10099" s="250"/>
      <c r="G10099" s="3"/>
      <c r="H10099" s="3"/>
      <c r="I10099" s="3"/>
      <c r="J10099" s="3"/>
      <c r="K10099" s="3"/>
      <c r="L10099" s="3"/>
      <c r="IK10099" s="3"/>
      <c r="IL10099" s="3"/>
      <c r="IM10099" s="3"/>
      <c r="IN10099" s="3"/>
      <c r="IO10099" s="3"/>
      <c r="IP10099" s="3"/>
      <c r="IQ10099" s="3"/>
      <c r="IR10099" s="3"/>
      <c r="IS10099" s="3"/>
    </row>
    <row r="10100" spans="1:253" s="2" customFormat="1" ht="16.5">
      <c r="A10100" s="250"/>
      <c r="B10100" s="250"/>
      <c r="C10100" s="250"/>
      <c r="D10100" s="250"/>
      <c r="E10100" s="250"/>
      <c r="F10100" s="250"/>
      <c r="G10100" s="3"/>
      <c r="H10100" s="3"/>
      <c r="I10100" s="3"/>
      <c r="J10100" s="3"/>
      <c r="K10100" s="3"/>
      <c r="L10100" s="3"/>
      <c r="IK10100" s="3"/>
      <c r="IL10100" s="3"/>
      <c r="IM10100" s="3"/>
      <c r="IN10100" s="3"/>
      <c r="IO10100" s="3"/>
      <c r="IP10100" s="3"/>
      <c r="IQ10100" s="3"/>
      <c r="IR10100" s="3"/>
      <c r="IS10100" s="3"/>
    </row>
    <row r="10101" spans="1:253" s="2" customFormat="1" ht="16.5">
      <c r="A10101" s="250"/>
      <c r="B10101" s="250"/>
      <c r="C10101" s="250"/>
      <c r="D10101" s="250"/>
      <c r="E10101" s="250"/>
      <c r="F10101" s="250"/>
      <c r="G10101" s="3"/>
      <c r="H10101" s="3"/>
      <c r="I10101" s="3"/>
      <c r="J10101" s="3"/>
      <c r="K10101" s="3"/>
      <c r="L10101" s="3"/>
      <c r="IK10101" s="3"/>
      <c r="IL10101" s="3"/>
      <c r="IM10101" s="3"/>
      <c r="IN10101" s="3"/>
      <c r="IO10101" s="3"/>
      <c r="IP10101" s="3"/>
      <c r="IQ10101" s="3"/>
      <c r="IR10101" s="3"/>
      <c r="IS10101" s="3"/>
    </row>
    <row r="10102" spans="1:253" s="2" customFormat="1" ht="16.5">
      <c r="A10102" s="250"/>
      <c r="B10102" s="250"/>
      <c r="C10102" s="250"/>
      <c r="D10102" s="250"/>
      <c r="E10102" s="250"/>
      <c r="F10102" s="250"/>
      <c r="G10102" s="3"/>
      <c r="H10102" s="3"/>
      <c r="I10102" s="3"/>
      <c r="J10102" s="3"/>
      <c r="K10102" s="3"/>
      <c r="L10102" s="3"/>
      <c r="IK10102" s="3"/>
      <c r="IL10102" s="3"/>
      <c r="IM10102" s="3"/>
      <c r="IN10102" s="3"/>
      <c r="IO10102" s="3"/>
      <c r="IP10102" s="3"/>
      <c r="IQ10102" s="3"/>
      <c r="IR10102" s="3"/>
      <c r="IS10102" s="3"/>
    </row>
    <row r="10103" spans="1:253" s="2" customFormat="1" ht="16.5">
      <c r="A10103" s="250"/>
      <c r="B10103" s="250"/>
      <c r="C10103" s="250"/>
      <c r="D10103" s="250"/>
      <c r="E10103" s="250"/>
      <c r="F10103" s="250"/>
      <c r="G10103" s="3"/>
      <c r="H10103" s="3"/>
      <c r="I10103" s="3"/>
      <c r="J10103" s="3"/>
      <c r="K10103" s="3"/>
      <c r="L10103" s="3"/>
      <c r="IK10103" s="3"/>
      <c r="IL10103" s="3"/>
      <c r="IM10103" s="3"/>
      <c r="IN10103" s="3"/>
      <c r="IO10103" s="3"/>
      <c r="IP10103" s="3"/>
      <c r="IQ10103" s="3"/>
      <c r="IR10103" s="3"/>
      <c r="IS10103" s="3"/>
    </row>
    <row r="10104" spans="1:253" s="2" customFormat="1" ht="16.5">
      <c r="A10104" s="250"/>
      <c r="B10104" s="250"/>
      <c r="C10104" s="250"/>
      <c r="D10104" s="250"/>
      <c r="E10104" s="250"/>
      <c r="F10104" s="250"/>
      <c r="G10104" s="3"/>
      <c r="H10104" s="3"/>
      <c r="I10104" s="3"/>
      <c r="J10104" s="3"/>
      <c r="K10104" s="3"/>
      <c r="L10104" s="3"/>
      <c r="IK10104" s="3"/>
      <c r="IL10104" s="3"/>
      <c r="IM10104" s="3"/>
      <c r="IN10104" s="3"/>
      <c r="IO10104" s="3"/>
      <c r="IP10104" s="3"/>
      <c r="IQ10104" s="3"/>
      <c r="IR10104" s="3"/>
      <c r="IS10104" s="3"/>
    </row>
    <row r="10105" spans="1:253" s="2" customFormat="1" ht="16.5">
      <c r="A10105" s="250"/>
      <c r="B10105" s="250"/>
      <c r="C10105" s="250"/>
      <c r="D10105" s="250"/>
      <c r="E10105" s="250"/>
      <c r="F10105" s="250"/>
      <c r="G10105" s="3"/>
      <c r="H10105" s="3"/>
      <c r="I10105" s="3"/>
      <c r="J10105" s="3"/>
      <c r="K10105" s="3"/>
      <c r="L10105" s="3"/>
      <c r="IK10105" s="3"/>
      <c r="IL10105" s="3"/>
      <c r="IM10105" s="3"/>
      <c r="IN10105" s="3"/>
      <c r="IO10105" s="3"/>
      <c r="IP10105" s="3"/>
      <c r="IQ10105" s="3"/>
      <c r="IR10105" s="3"/>
      <c r="IS10105" s="3"/>
    </row>
    <row r="10106" spans="1:253" s="2" customFormat="1" ht="16.5">
      <c r="A10106" s="250"/>
      <c r="B10106" s="250"/>
      <c r="C10106" s="250"/>
      <c r="D10106" s="250"/>
      <c r="E10106" s="250"/>
      <c r="F10106" s="250"/>
      <c r="G10106" s="3"/>
      <c r="H10106" s="3"/>
      <c r="I10106" s="3"/>
      <c r="J10106" s="3"/>
      <c r="K10106" s="3"/>
      <c r="L10106" s="3"/>
      <c r="IK10106" s="3"/>
      <c r="IL10106" s="3"/>
      <c r="IM10106" s="3"/>
      <c r="IN10106" s="3"/>
      <c r="IO10106" s="3"/>
      <c r="IP10106" s="3"/>
      <c r="IQ10106" s="3"/>
      <c r="IR10106" s="3"/>
      <c r="IS10106" s="3"/>
    </row>
    <row r="10107" spans="1:253" s="2" customFormat="1" ht="16.5">
      <c r="A10107" s="250"/>
      <c r="B10107" s="250"/>
      <c r="C10107" s="250"/>
      <c r="D10107" s="250"/>
      <c r="E10107" s="250"/>
      <c r="F10107" s="250"/>
      <c r="G10107" s="3"/>
      <c r="H10107" s="3"/>
      <c r="I10107" s="3"/>
      <c r="J10107" s="3"/>
      <c r="K10107" s="3"/>
      <c r="L10107" s="3"/>
      <c r="IK10107" s="3"/>
      <c r="IL10107" s="3"/>
      <c r="IM10107" s="3"/>
      <c r="IN10107" s="3"/>
      <c r="IO10107" s="3"/>
      <c r="IP10107" s="3"/>
      <c r="IQ10107" s="3"/>
      <c r="IR10107" s="3"/>
      <c r="IS10107" s="3"/>
    </row>
    <row r="10108" spans="1:253" s="2" customFormat="1" ht="16.5">
      <c r="A10108" s="250"/>
      <c r="B10108" s="250"/>
      <c r="C10108" s="250"/>
      <c r="D10108" s="250"/>
      <c r="E10108" s="250"/>
      <c r="F10108" s="250"/>
      <c r="G10108" s="3"/>
      <c r="H10108" s="3"/>
      <c r="I10108" s="3"/>
      <c r="J10108" s="3"/>
      <c r="K10108" s="3"/>
      <c r="L10108" s="3"/>
      <c r="IK10108" s="3"/>
      <c r="IL10108" s="3"/>
      <c r="IM10108" s="3"/>
      <c r="IN10108" s="3"/>
      <c r="IO10108" s="3"/>
      <c r="IP10108" s="3"/>
      <c r="IQ10108" s="3"/>
      <c r="IR10108" s="3"/>
      <c r="IS10108" s="3"/>
    </row>
    <row r="10109" spans="1:253" s="2" customFormat="1" ht="16.5">
      <c r="A10109" s="250"/>
      <c r="B10109" s="250"/>
      <c r="C10109" s="250"/>
      <c r="D10109" s="250"/>
      <c r="E10109" s="250"/>
      <c r="F10109" s="250"/>
      <c r="G10109" s="3"/>
      <c r="H10109" s="3"/>
      <c r="I10109" s="3"/>
      <c r="J10109" s="3"/>
      <c r="K10109" s="3"/>
      <c r="L10109" s="3"/>
      <c r="IK10109" s="3"/>
      <c r="IL10109" s="3"/>
      <c r="IM10109" s="3"/>
      <c r="IN10109" s="3"/>
      <c r="IO10109" s="3"/>
      <c r="IP10109" s="3"/>
      <c r="IQ10109" s="3"/>
      <c r="IR10109" s="3"/>
      <c r="IS10109" s="3"/>
    </row>
    <row r="10110" spans="1:253" s="2" customFormat="1" ht="16.5">
      <c r="A10110" s="250"/>
      <c r="B10110" s="250"/>
      <c r="C10110" s="250"/>
      <c r="D10110" s="250"/>
      <c r="E10110" s="250"/>
      <c r="F10110" s="250"/>
      <c r="G10110" s="3"/>
      <c r="H10110" s="3"/>
      <c r="I10110" s="3"/>
      <c r="J10110" s="3"/>
      <c r="K10110" s="3"/>
      <c r="L10110" s="3"/>
      <c r="IK10110" s="3"/>
      <c r="IL10110" s="3"/>
      <c r="IM10110" s="3"/>
      <c r="IN10110" s="3"/>
      <c r="IO10110" s="3"/>
      <c r="IP10110" s="3"/>
      <c r="IQ10110" s="3"/>
      <c r="IR10110" s="3"/>
      <c r="IS10110" s="3"/>
    </row>
    <row r="10111" spans="1:253" s="2" customFormat="1" ht="16.5">
      <c r="A10111" s="250"/>
      <c r="B10111" s="250"/>
      <c r="C10111" s="250"/>
      <c r="D10111" s="250"/>
      <c r="E10111" s="250"/>
      <c r="F10111" s="250"/>
      <c r="G10111" s="3"/>
      <c r="H10111" s="3"/>
      <c r="I10111" s="3"/>
      <c r="J10111" s="3"/>
      <c r="K10111" s="3"/>
      <c r="L10111" s="3"/>
      <c r="IK10111" s="3"/>
      <c r="IL10111" s="3"/>
      <c r="IM10111" s="3"/>
      <c r="IN10111" s="3"/>
      <c r="IO10111" s="3"/>
      <c r="IP10111" s="3"/>
      <c r="IQ10111" s="3"/>
      <c r="IR10111" s="3"/>
      <c r="IS10111" s="3"/>
    </row>
    <row r="10112" spans="1:253" s="2" customFormat="1" ht="16.5">
      <c r="A10112" s="250"/>
      <c r="B10112" s="250"/>
      <c r="C10112" s="250"/>
      <c r="D10112" s="250"/>
      <c r="E10112" s="250"/>
      <c r="F10112" s="250"/>
      <c r="G10112" s="3"/>
      <c r="H10112" s="3"/>
      <c r="I10112" s="3"/>
      <c r="J10112" s="3"/>
      <c r="K10112" s="3"/>
      <c r="L10112" s="3"/>
      <c r="IK10112" s="3"/>
      <c r="IL10112" s="3"/>
      <c r="IM10112" s="3"/>
      <c r="IN10112" s="3"/>
      <c r="IO10112" s="3"/>
      <c r="IP10112" s="3"/>
      <c r="IQ10112" s="3"/>
      <c r="IR10112" s="3"/>
      <c r="IS10112" s="3"/>
    </row>
    <row r="10113" spans="1:253" s="2" customFormat="1" ht="16.5">
      <c r="A10113" s="250"/>
      <c r="B10113" s="250"/>
      <c r="C10113" s="250"/>
      <c r="D10113" s="250"/>
      <c r="E10113" s="250"/>
      <c r="F10113" s="250"/>
      <c r="G10113" s="3"/>
      <c r="H10113" s="3"/>
      <c r="I10113" s="3"/>
      <c r="J10113" s="3"/>
      <c r="K10113" s="3"/>
      <c r="L10113" s="3"/>
      <c r="IK10113" s="3"/>
      <c r="IL10113" s="3"/>
      <c r="IM10113" s="3"/>
      <c r="IN10113" s="3"/>
      <c r="IO10113" s="3"/>
      <c r="IP10113" s="3"/>
      <c r="IQ10113" s="3"/>
      <c r="IR10113" s="3"/>
      <c r="IS10113" s="3"/>
    </row>
    <row r="10114" spans="1:253" s="2" customFormat="1" ht="16.5">
      <c r="A10114" s="250"/>
      <c r="B10114" s="250"/>
      <c r="C10114" s="250"/>
      <c r="D10114" s="250"/>
      <c r="E10114" s="250"/>
      <c r="F10114" s="250"/>
      <c r="G10114" s="3"/>
      <c r="H10114" s="3"/>
      <c r="I10114" s="3"/>
      <c r="J10114" s="3"/>
      <c r="K10114" s="3"/>
      <c r="L10114" s="3"/>
      <c r="IK10114" s="3"/>
      <c r="IL10114" s="3"/>
      <c r="IM10114" s="3"/>
      <c r="IN10114" s="3"/>
      <c r="IO10114" s="3"/>
      <c r="IP10114" s="3"/>
      <c r="IQ10114" s="3"/>
      <c r="IR10114" s="3"/>
      <c r="IS10114" s="3"/>
    </row>
    <row r="10115" spans="1:253" s="2" customFormat="1" ht="16.5">
      <c r="A10115" s="250"/>
      <c r="B10115" s="250"/>
      <c r="C10115" s="250"/>
      <c r="D10115" s="250"/>
      <c r="E10115" s="250"/>
      <c r="F10115" s="250"/>
      <c r="G10115" s="3"/>
      <c r="H10115" s="3"/>
      <c r="I10115" s="3"/>
      <c r="J10115" s="3"/>
      <c r="K10115" s="3"/>
      <c r="L10115" s="3"/>
      <c r="IK10115" s="3"/>
      <c r="IL10115" s="3"/>
      <c r="IM10115" s="3"/>
      <c r="IN10115" s="3"/>
      <c r="IO10115" s="3"/>
      <c r="IP10115" s="3"/>
      <c r="IQ10115" s="3"/>
      <c r="IR10115" s="3"/>
      <c r="IS10115" s="3"/>
    </row>
    <row r="10116" spans="1:253" s="2" customFormat="1" ht="16.5">
      <c r="A10116" s="250"/>
      <c r="B10116" s="250"/>
      <c r="C10116" s="250"/>
      <c r="D10116" s="250"/>
      <c r="E10116" s="250"/>
      <c r="F10116" s="250"/>
      <c r="G10116" s="3"/>
      <c r="H10116" s="3"/>
      <c r="I10116" s="3"/>
      <c r="J10116" s="3"/>
      <c r="K10116" s="3"/>
      <c r="L10116" s="3"/>
      <c r="IK10116" s="3"/>
      <c r="IL10116" s="3"/>
      <c r="IM10116" s="3"/>
      <c r="IN10116" s="3"/>
      <c r="IO10116" s="3"/>
      <c r="IP10116" s="3"/>
      <c r="IQ10116" s="3"/>
      <c r="IR10116" s="3"/>
      <c r="IS10116" s="3"/>
    </row>
    <row r="10117" spans="1:253" s="2" customFormat="1" ht="16.5">
      <c r="A10117" s="250"/>
      <c r="B10117" s="250"/>
      <c r="C10117" s="250"/>
      <c r="D10117" s="250"/>
      <c r="E10117" s="250"/>
      <c r="F10117" s="250"/>
      <c r="G10117" s="3"/>
      <c r="H10117" s="3"/>
      <c r="I10117" s="3"/>
      <c r="J10117" s="3"/>
      <c r="K10117" s="3"/>
      <c r="L10117" s="3"/>
      <c r="IK10117" s="3"/>
      <c r="IL10117" s="3"/>
      <c r="IM10117" s="3"/>
      <c r="IN10117" s="3"/>
      <c r="IO10117" s="3"/>
      <c r="IP10117" s="3"/>
      <c r="IQ10117" s="3"/>
      <c r="IR10117" s="3"/>
      <c r="IS10117" s="3"/>
    </row>
    <row r="10118" spans="1:253" s="2" customFormat="1" ht="16.5">
      <c r="A10118" s="250"/>
      <c r="B10118" s="250"/>
      <c r="C10118" s="250"/>
      <c r="D10118" s="250"/>
      <c r="E10118" s="250"/>
      <c r="F10118" s="250"/>
      <c r="G10118" s="3"/>
      <c r="H10118" s="3"/>
      <c r="I10118" s="3"/>
      <c r="J10118" s="3"/>
      <c r="K10118" s="3"/>
      <c r="L10118" s="3"/>
      <c r="IK10118" s="3"/>
      <c r="IL10118" s="3"/>
      <c r="IM10118" s="3"/>
      <c r="IN10118" s="3"/>
      <c r="IO10118" s="3"/>
      <c r="IP10118" s="3"/>
      <c r="IQ10118" s="3"/>
      <c r="IR10118" s="3"/>
      <c r="IS10118" s="3"/>
    </row>
    <row r="10119" spans="1:253" s="2" customFormat="1" ht="16.5">
      <c r="A10119" s="250"/>
      <c r="B10119" s="250"/>
      <c r="C10119" s="250"/>
      <c r="D10119" s="250"/>
      <c r="E10119" s="250"/>
      <c r="F10119" s="250"/>
      <c r="G10119" s="3"/>
      <c r="H10119" s="3"/>
      <c r="I10119" s="3"/>
      <c r="J10119" s="3"/>
      <c r="K10119" s="3"/>
      <c r="L10119" s="3"/>
      <c r="IK10119" s="3"/>
      <c r="IL10119" s="3"/>
      <c r="IM10119" s="3"/>
      <c r="IN10119" s="3"/>
      <c r="IO10119" s="3"/>
      <c r="IP10119" s="3"/>
      <c r="IQ10119" s="3"/>
      <c r="IR10119" s="3"/>
      <c r="IS10119" s="3"/>
    </row>
    <row r="10120" spans="1:253" s="2" customFormat="1" ht="16.5">
      <c r="A10120" s="250"/>
      <c r="B10120" s="250"/>
      <c r="C10120" s="250"/>
      <c r="D10120" s="250"/>
      <c r="E10120" s="250"/>
      <c r="F10120" s="250"/>
      <c r="G10120" s="3"/>
      <c r="H10120" s="3"/>
      <c r="I10120" s="3"/>
      <c r="J10120" s="3"/>
      <c r="K10120" s="3"/>
      <c r="L10120" s="3"/>
      <c r="IK10120" s="3"/>
      <c r="IL10120" s="3"/>
      <c r="IM10120" s="3"/>
      <c r="IN10120" s="3"/>
      <c r="IO10120" s="3"/>
      <c r="IP10120" s="3"/>
      <c r="IQ10120" s="3"/>
      <c r="IR10120" s="3"/>
      <c r="IS10120" s="3"/>
    </row>
    <row r="10121" spans="1:253" s="2" customFormat="1" ht="16.5">
      <c r="A10121" s="250"/>
      <c r="B10121" s="250"/>
      <c r="C10121" s="250"/>
      <c r="D10121" s="250"/>
      <c r="E10121" s="250"/>
      <c r="F10121" s="250"/>
      <c r="G10121" s="3"/>
      <c r="H10121" s="3"/>
      <c r="I10121" s="3"/>
      <c r="J10121" s="3"/>
      <c r="K10121" s="3"/>
      <c r="L10121" s="3"/>
      <c r="IK10121" s="3"/>
      <c r="IL10121" s="3"/>
      <c r="IM10121" s="3"/>
      <c r="IN10121" s="3"/>
      <c r="IO10121" s="3"/>
      <c r="IP10121" s="3"/>
      <c r="IQ10121" s="3"/>
      <c r="IR10121" s="3"/>
      <c r="IS10121" s="3"/>
    </row>
    <row r="10122" spans="1:253" s="2" customFormat="1" ht="16.5">
      <c r="A10122" s="250"/>
      <c r="B10122" s="250"/>
      <c r="C10122" s="250"/>
      <c r="D10122" s="250"/>
      <c r="E10122" s="250"/>
      <c r="F10122" s="250"/>
      <c r="G10122" s="3"/>
      <c r="H10122" s="3"/>
      <c r="I10122" s="3"/>
      <c r="J10122" s="3"/>
      <c r="K10122" s="3"/>
      <c r="L10122" s="3"/>
      <c r="IK10122" s="3"/>
      <c r="IL10122" s="3"/>
      <c r="IM10122" s="3"/>
      <c r="IN10122" s="3"/>
      <c r="IO10122" s="3"/>
      <c r="IP10122" s="3"/>
      <c r="IQ10122" s="3"/>
      <c r="IR10122" s="3"/>
      <c r="IS10122" s="3"/>
    </row>
    <row r="10123" spans="1:253" s="2" customFormat="1" ht="16.5">
      <c r="A10123" s="250"/>
      <c r="B10123" s="250"/>
      <c r="C10123" s="250"/>
      <c r="D10123" s="250"/>
      <c r="E10123" s="250"/>
      <c r="F10123" s="250"/>
      <c r="G10123" s="3"/>
      <c r="H10123" s="3"/>
      <c r="I10123" s="3"/>
      <c r="J10123" s="3"/>
      <c r="K10123" s="3"/>
      <c r="L10123" s="3"/>
      <c r="IK10123" s="3"/>
      <c r="IL10123" s="3"/>
      <c r="IM10123" s="3"/>
      <c r="IN10123" s="3"/>
      <c r="IO10123" s="3"/>
      <c r="IP10123" s="3"/>
      <c r="IQ10123" s="3"/>
      <c r="IR10123" s="3"/>
      <c r="IS10123" s="3"/>
    </row>
    <row r="10124" spans="1:253" s="2" customFormat="1" ht="16.5">
      <c r="A10124" s="250"/>
      <c r="B10124" s="250"/>
      <c r="C10124" s="250"/>
      <c r="D10124" s="250"/>
      <c r="E10124" s="250"/>
      <c r="F10124" s="250"/>
      <c r="G10124" s="3"/>
      <c r="H10124" s="3"/>
      <c r="I10124" s="3"/>
      <c r="J10124" s="3"/>
      <c r="K10124" s="3"/>
      <c r="L10124" s="3"/>
      <c r="IK10124" s="3"/>
      <c r="IL10124" s="3"/>
      <c r="IM10124" s="3"/>
      <c r="IN10124" s="3"/>
      <c r="IO10124" s="3"/>
      <c r="IP10124" s="3"/>
      <c r="IQ10124" s="3"/>
      <c r="IR10124" s="3"/>
      <c r="IS10124" s="3"/>
    </row>
    <row r="10125" spans="1:253" s="2" customFormat="1" ht="16.5">
      <c r="A10125" s="250"/>
      <c r="B10125" s="250"/>
      <c r="C10125" s="250"/>
      <c r="D10125" s="250"/>
      <c r="E10125" s="250"/>
      <c r="F10125" s="250"/>
      <c r="G10125" s="3"/>
      <c r="H10125" s="3"/>
      <c r="I10125" s="3"/>
      <c r="J10125" s="3"/>
      <c r="K10125" s="3"/>
      <c r="L10125" s="3"/>
      <c r="IK10125" s="3"/>
      <c r="IL10125" s="3"/>
      <c r="IM10125" s="3"/>
      <c r="IN10125" s="3"/>
      <c r="IO10125" s="3"/>
      <c r="IP10125" s="3"/>
      <c r="IQ10125" s="3"/>
      <c r="IR10125" s="3"/>
      <c r="IS10125" s="3"/>
    </row>
    <row r="10126" spans="1:253" s="2" customFormat="1" ht="16.5">
      <c r="A10126" s="250"/>
      <c r="B10126" s="250"/>
      <c r="C10126" s="250"/>
      <c r="D10126" s="250"/>
      <c r="E10126" s="250"/>
      <c r="F10126" s="250"/>
      <c r="G10126" s="3"/>
      <c r="H10126" s="3"/>
      <c r="I10126" s="3"/>
      <c r="J10126" s="3"/>
      <c r="K10126" s="3"/>
      <c r="L10126" s="3"/>
      <c r="IK10126" s="3"/>
      <c r="IL10126" s="3"/>
      <c r="IM10126" s="3"/>
      <c r="IN10126" s="3"/>
      <c r="IO10126" s="3"/>
      <c r="IP10126" s="3"/>
      <c r="IQ10126" s="3"/>
      <c r="IR10126" s="3"/>
      <c r="IS10126" s="3"/>
    </row>
    <row r="10127" spans="1:253" s="2" customFormat="1" ht="16.5">
      <c r="A10127" s="250"/>
      <c r="B10127" s="250"/>
      <c r="C10127" s="250"/>
      <c r="D10127" s="250"/>
      <c r="E10127" s="250"/>
      <c r="F10127" s="250"/>
      <c r="G10127" s="3"/>
      <c r="H10127" s="3"/>
      <c r="I10127" s="3"/>
      <c r="J10127" s="3"/>
      <c r="K10127" s="3"/>
      <c r="L10127" s="3"/>
      <c r="IK10127" s="3"/>
      <c r="IL10127" s="3"/>
      <c r="IM10127" s="3"/>
      <c r="IN10127" s="3"/>
      <c r="IO10127" s="3"/>
      <c r="IP10127" s="3"/>
      <c r="IQ10127" s="3"/>
      <c r="IR10127" s="3"/>
      <c r="IS10127" s="3"/>
    </row>
    <row r="10128" spans="1:253" s="2" customFormat="1" ht="16.5">
      <c r="A10128" s="250"/>
      <c r="B10128" s="250"/>
      <c r="C10128" s="250"/>
      <c r="D10128" s="250"/>
      <c r="E10128" s="250"/>
      <c r="F10128" s="250"/>
      <c r="G10128" s="3"/>
      <c r="H10128" s="3"/>
      <c r="I10128" s="3"/>
      <c r="J10128" s="3"/>
      <c r="K10128" s="3"/>
      <c r="L10128" s="3"/>
      <c r="IK10128" s="3"/>
      <c r="IL10128" s="3"/>
      <c r="IM10128" s="3"/>
      <c r="IN10128" s="3"/>
      <c r="IO10128" s="3"/>
      <c r="IP10128" s="3"/>
      <c r="IQ10128" s="3"/>
      <c r="IR10128" s="3"/>
      <c r="IS10128" s="3"/>
    </row>
    <row r="10129" spans="1:253" s="2" customFormat="1" ht="16.5">
      <c r="A10129" s="250"/>
      <c r="B10129" s="250"/>
      <c r="C10129" s="250"/>
      <c r="D10129" s="250"/>
      <c r="E10129" s="250"/>
      <c r="F10129" s="250"/>
      <c r="G10129" s="3"/>
      <c r="H10129" s="3"/>
      <c r="I10129" s="3"/>
      <c r="J10129" s="3"/>
      <c r="K10129" s="3"/>
      <c r="L10129" s="3"/>
      <c r="IK10129" s="3"/>
      <c r="IL10129" s="3"/>
      <c r="IM10129" s="3"/>
      <c r="IN10129" s="3"/>
      <c r="IO10129" s="3"/>
      <c r="IP10129" s="3"/>
      <c r="IQ10129" s="3"/>
      <c r="IR10129" s="3"/>
      <c r="IS10129" s="3"/>
    </row>
    <row r="10130" spans="1:253" s="2" customFormat="1" ht="16.5">
      <c r="A10130" s="250"/>
      <c r="B10130" s="250"/>
      <c r="C10130" s="250"/>
      <c r="D10130" s="250"/>
      <c r="E10130" s="250"/>
      <c r="F10130" s="250"/>
      <c r="G10130" s="3"/>
      <c r="H10130" s="3"/>
      <c r="I10130" s="3"/>
      <c r="J10130" s="3"/>
      <c r="K10130" s="3"/>
      <c r="L10130" s="3"/>
      <c r="IK10130" s="3"/>
      <c r="IL10130" s="3"/>
      <c r="IM10130" s="3"/>
      <c r="IN10130" s="3"/>
      <c r="IO10130" s="3"/>
      <c r="IP10130" s="3"/>
      <c r="IQ10130" s="3"/>
      <c r="IR10130" s="3"/>
      <c r="IS10130" s="3"/>
    </row>
    <row r="10131" spans="1:253" s="2" customFormat="1" ht="16.5">
      <c r="A10131" s="250"/>
      <c r="B10131" s="250"/>
      <c r="C10131" s="250"/>
      <c r="D10131" s="250"/>
      <c r="E10131" s="250"/>
      <c r="F10131" s="250"/>
      <c r="G10131" s="3"/>
      <c r="H10131" s="3"/>
      <c r="I10131" s="3"/>
      <c r="J10131" s="3"/>
      <c r="K10131" s="3"/>
      <c r="L10131" s="3"/>
      <c r="IK10131" s="3"/>
      <c r="IL10131" s="3"/>
      <c r="IM10131" s="3"/>
      <c r="IN10131" s="3"/>
      <c r="IO10131" s="3"/>
      <c r="IP10131" s="3"/>
      <c r="IQ10131" s="3"/>
      <c r="IR10131" s="3"/>
      <c r="IS10131" s="3"/>
    </row>
    <row r="10132" spans="1:253" s="2" customFormat="1" ht="16.5">
      <c r="A10132" s="250"/>
      <c r="B10132" s="250"/>
      <c r="C10132" s="250"/>
      <c r="D10132" s="250"/>
      <c r="E10132" s="250"/>
      <c r="F10132" s="250"/>
      <c r="G10132" s="3"/>
      <c r="H10132" s="3"/>
      <c r="I10132" s="3"/>
      <c r="J10132" s="3"/>
      <c r="K10132" s="3"/>
      <c r="L10132" s="3"/>
      <c r="IK10132" s="3"/>
      <c r="IL10132" s="3"/>
      <c r="IM10132" s="3"/>
      <c r="IN10132" s="3"/>
      <c r="IO10132" s="3"/>
      <c r="IP10132" s="3"/>
      <c r="IQ10132" s="3"/>
      <c r="IR10132" s="3"/>
      <c r="IS10132" s="3"/>
    </row>
    <row r="10133" spans="1:253" s="2" customFormat="1" ht="16.5">
      <c r="A10133" s="250"/>
      <c r="B10133" s="250"/>
      <c r="C10133" s="250"/>
      <c r="D10133" s="250"/>
      <c r="E10133" s="250"/>
      <c r="F10133" s="250"/>
      <c r="G10133" s="3"/>
      <c r="H10133" s="3"/>
      <c r="I10133" s="3"/>
      <c r="J10133" s="3"/>
      <c r="K10133" s="3"/>
      <c r="L10133" s="3"/>
      <c r="IK10133" s="3"/>
      <c r="IL10133" s="3"/>
      <c r="IM10133" s="3"/>
      <c r="IN10133" s="3"/>
      <c r="IO10133" s="3"/>
      <c r="IP10133" s="3"/>
      <c r="IQ10133" s="3"/>
      <c r="IR10133" s="3"/>
      <c r="IS10133" s="3"/>
    </row>
    <row r="10134" spans="1:253" s="2" customFormat="1" ht="16.5">
      <c r="A10134" s="250"/>
      <c r="B10134" s="250"/>
      <c r="C10134" s="250"/>
      <c r="D10134" s="250"/>
      <c r="E10134" s="250"/>
      <c r="F10134" s="250"/>
      <c r="G10134" s="3"/>
      <c r="H10134" s="3"/>
      <c r="I10134" s="3"/>
      <c r="J10134" s="3"/>
      <c r="K10134" s="3"/>
      <c r="L10134" s="3"/>
      <c r="IK10134" s="3"/>
      <c r="IL10134" s="3"/>
      <c r="IM10134" s="3"/>
      <c r="IN10134" s="3"/>
      <c r="IO10134" s="3"/>
      <c r="IP10134" s="3"/>
      <c r="IQ10134" s="3"/>
      <c r="IR10134" s="3"/>
      <c r="IS10134" s="3"/>
    </row>
    <row r="10135" spans="1:253" s="2" customFormat="1" ht="16.5">
      <c r="A10135" s="250"/>
      <c r="B10135" s="250"/>
      <c r="C10135" s="250"/>
      <c r="D10135" s="250"/>
      <c r="E10135" s="250"/>
      <c r="F10135" s="250"/>
      <c r="G10135" s="3"/>
      <c r="H10135" s="3"/>
      <c r="I10135" s="3"/>
      <c r="J10135" s="3"/>
      <c r="K10135" s="3"/>
      <c r="L10135" s="3"/>
      <c r="IK10135" s="3"/>
      <c r="IL10135" s="3"/>
      <c r="IM10135" s="3"/>
      <c r="IN10135" s="3"/>
      <c r="IO10135" s="3"/>
      <c r="IP10135" s="3"/>
      <c r="IQ10135" s="3"/>
      <c r="IR10135" s="3"/>
      <c r="IS10135" s="3"/>
    </row>
    <row r="10136" spans="1:253" s="2" customFormat="1" ht="16.5">
      <c r="A10136" s="250"/>
      <c r="B10136" s="250"/>
      <c r="C10136" s="250"/>
      <c r="D10136" s="250"/>
      <c r="E10136" s="250"/>
      <c r="F10136" s="250"/>
      <c r="G10136" s="3"/>
      <c r="H10136" s="3"/>
      <c r="I10136" s="3"/>
      <c r="J10136" s="3"/>
      <c r="K10136" s="3"/>
      <c r="L10136" s="3"/>
      <c r="IK10136" s="3"/>
      <c r="IL10136" s="3"/>
      <c r="IM10136" s="3"/>
      <c r="IN10136" s="3"/>
      <c r="IO10136" s="3"/>
      <c r="IP10136" s="3"/>
      <c r="IQ10136" s="3"/>
      <c r="IR10136" s="3"/>
      <c r="IS10136" s="3"/>
    </row>
    <row r="10137" spans="1:253" s="2" customFormat="1" ht="16.5">
      <c r="A10137" s="250"/>
      <c r="B10137" s="250"/>
      <c r="C10137" s="250"/>
      <c r="D10137" s="250"/>
      <c r="E10137" s="250"/>
      <c r="F10137" s="250"/>
      <c r="G10137" s="3"/>
      <c r="H10137" s="3"/>
      <c r="I10137" s="3"/>
      <c r="J10137" s="3"/>
      <c r="K10137" s="3"/>
      <c r="L10137" s="3"/>
      <c r="IK10137" s="3"/>
      <c r="IL10137" s="3"/>
      <c r="IM10137" s="3"/>
      <c r="IN10137" s="3"/>
      <c r="IO10137" s="3"/>
      <c r="IP10137" s="3"/>
      <c r="IQ10137" s="3"/>
      <c r="IR10137" s="3"/>
      <c r="IS10137" s="3"/>
    </row>
    <row r="10138" spans="1:253" s="2" customFormat="1" ht="16.5">
      <c r="A10138" s="250"/>
      <c r="B10138" s="250"/>
      <c r="C10138" s="250"/>
      <c r="D10138" s="250"/>
      <c r="E10138" s="250"/>
      <c r="F10138" s="250"/>
      <c r="G10138" s="3"/>
      <c r="H10138" s="3"/>
      <c r="I10138" s="3"/>
      <c r="J10138" s="3"/>
      <c r="K10138" s="3"/>
      <c r="L10138" s="3"/>
      <c r="IK10138" s="3"/>
      <c r="IL10138" s="3"/>
      <c r="IM10138" s="3"/>
      <c r="IN10138" s="3"/>
      <c r="IO10138" s="3"/>
      <c r="IP10138" s="3"/>
      <c r="IQ10138" s="3"/>
      <c r="IR10138" s="3"/>
      <c r="IS10138" s="3"/>
    </row>
    <row r="10139" spans="1:253" s="2" customFormat="1" ht="16.5">
      <c r="A10139" s="250"/>
      <c r="B10139" s="250"/>
      <c r="C10139" s="250"/>
      <c r="D10139" s="250"/>
      <c r="E10139" s="250"/>
      <c r="F10139" s="250"/>
      <c r="G10139" s="3"/>
      <c r="H10139" s="3"/>
      <c r="I10139" s="3"/>
      <c r="J10139" s="3"/>
      <c r="K10139" s="3"/>
      <c r="L10139" s="3"/>
      <c r="IK10139" s="3"/>
      <c r="IL10139" s="3"/>
      <c r="IM10139" s="3"/>
      <c r="IN10139" s="3"/>
      <c r="IO10139" s="3"/>
      <c r="IP10139" s="3"/>
      <c r="IQ10139" s="3"/>
      <c r="IR10139" s="3"/>
      <c r="IS10139" s="3"/>
    </row>
    <row r="10140" spans="1:253" s="2" customFormat="1" ht="16.5">
      <c r="A10140" s="250"/>
      <c r="B10140" s="250"/>
      <c r="C10140" s="250"/>
      <c r="D10140" s="250"/>
      <c r="E10140" s="250"/>
      <c r="F10140" s="250"/>
      <c r="G10140" s="3"/>
      <c r="H10140" s="3"/>
      <c r="I10140" s="3"/>
      <c r="J10140" s="3"/>
      <c r="K10140" s="3"/>
      <c r="L10140" s="3"/>
      <c r="IK10140" s="3"/>
      <c r="IL10140" s="3"/>
      <c r="IM10140" s="3"/>
      <c r="IN10140" s="3"/>
      <c r="IO10140" s="3"/>
      <c r="IP10140" s="3"/>
      <c r="IQ10140" s="3"/>
      <c r="IR10140" s="3"/>
      <c r="IS10140" s="3"/>
    </row>
    <row r="10141" spans="1:253" s="2" customFormat="1" ht="16.5">
      <c r="A10141" s="250"/>
      <c r="B10141" s="250"/>
      <c r="C10141" s="250"/>
      <c r="D10141" s="250"/>
      <c r="E10141" s="250"/>
      <c r="F10141" s="250"/>
      <c r="G10141" s="3"/>
      <c r="H10141" s="3"/>
      <c r="I10141" s="3"/>
      <c r="J10141" s="3"/>
      <c r="K10141" s="3"/>
      <c r="L10141" s="3"/>
      <c r="IK10141" s="3"/>
      <c r="IL10141" s="3"/>
      <c r="IM10141" s="3"/>
      <c r="IN10141" s="3"/>
      <c r="IO10141" s="3"/>
      <c r="IP10141" s="3"/>
      <c r="IQ10141" s="3"/>
      <c r="IR10141" s="3"/>
      <c r="IS10141" s="3"/>
    </row>
    <row r="10142" spans="1:253" s="2" customFormat="1" ht="16.5">
      <c r="A10142" s="250"/>
      <c r="B10142" s="250"/>
      <c r="C10142" s="250"/>
      <c r="D10142" s="250"/>
      <c r="E10142" s="250"/>
      <c r="F10142" s="250"/>
      <c r="G10142" s="3"/>
      <c r="H10142" s="3"/>
      <c r="I10142" s="3"/>
      <c r="J10142" s="3"/>
      <c r="K10142" s="3"/>
      <c r="L10142" s="3"/>
      <c r="IK10142" s="3"/>
      <c r="IL10142" s="3"/>
      <c r="IM10142" s="3"/>
      <c r="IN10142" s="3"/>
      <c r="IO10142" s="3"/>
      <c r="IP10142" s="3"/>
      <c r="IQ10142" s="3"/>
      <c r="IR10142" s="3"/>
      <c r="IS10142" s="3"/>
    </row>
    <row r="10143" spans="1:253" s="2" customFormat="1" ht="16.5">
      <c r="A10143" s="250"/>
      <c r="B10143" s="250"/>
      <c r="C10143" s="250"/>
      <c r="D10143" s="250"/>
      <c r="E10143" s="250"/>
      <c r="F10143" s="250"/>
      <c r="G10143" s="3"/>
      <c r="H10143" s="3"/>
      <c r="I10143" s="3"/>
      <c r="J10143" s="3"/>
      <c r="K10143" s="3"/>
      <c r="L10143" s="3"/>
      <c r="IK10143" s="3"/>
      <c r="IL10143" s="3"/>
      <c r="IM10143" s="3"/>
      <c r="IN10143" s="3"/>
      <c r="IO10143" s="3"/>
      <c r="IP10143" s="3"/>
      <c r="IQ10143" s="3"/>
      <c r="IR10143" s="3"/>
      <c r="IS10143" s="3"/>
    </row>
    <row r="10144" spans="1:253" s="2" customFormat="1" ht="16.5">
      <c r="A10144" s="250"/>
      <c r="B10144" s="250"/>
      <c r="C10144" s="250"/>
      <c r="D10144" s="250"/>
      <c r="E10144" s="250"/>
      <c r="F10144" s="250"/>
      <c r="G10144" s="3"/>
      <c r="H10144" s="3"/>
      <c r="I10144" s="3"/>
      <c r="J10144" s="3"/>
      <c r="K10144" s="3"/>
      <c r="L10144" s="3"/>
      <c r="IK10144" s="3"/>
      <c r="IL10144" s="3"/>
      <c r="IM10144" s="3"/>
      <c r="IN10144" s="3"/>
      <c r="IO10144" s="3"/>
      <c r="IP10144" s="3"/>
      <c r="IQ10144" s="3"/>
      <c r="IR10144" s="3"/>
      <c r="IS10144" s="3"/>
    </row>
    <row r="10145" spans="1:253" s="2" customFormat="1" ht="16.5">
      <c r="A10145" s="250"/>
      <c r="B10145" s="250"/>
      <c r="C10145" s="250"/>
      <c r="D10145" s="250"/>
      <c r="E10145" s="250"/>
      <c r="F10145" s="250"/>
      <c r="G10145" s="3"/>
      <c r="H10145" s="3"/>
      <c r="I10145" s="3"/>
      <c r="J10145" s="3"/>
      <c r="K10145" s="3"/>
      <c r="L10145" s="3"/>
      <c r="IK10145" s="3"/>
      <c r="IL10145" s="3"/>
      <c r="IM10145" s="3"/>
      <c r="IN10145" s="3"/>
      <c r="IO10145" s="3"/>
      <c r="IP10145" s="3"/>
      <c r="IQ10145" s="3"/>
      <c r="IR10145" s="3"/>
      <c r="IS10145" s="3"/>
    </row>
    <row r="10146" spans="1:253" s="2" customFormat="1" ht="16.5">
      <c r="A10146" s="250"/>
      <c r="B10146" s="250"/>
      <c r="C10146" s="250"/>
      <c r="D10146" s="250"/>
      <c r="E10146" s="250"/>
      <c r="F10146" s="250"/>
      <c r="G10146" s="3"/>
      <c r="H10146" s="3"/>
      <c r="I10146" s="3"/>
      <c r="J10146" s="3"/>
      <c r="K10146" s="3"/>
      <c r="L10146" s="3"/>
      <c r="IK10146" s="3"/>
      <c r="IL10146" s="3"/>
      <c r="IM10146" s="3"/>
      <c r="IN10146" s="3"/>
      <c r="IO10146" s="3"/>
      <c r="IP10146" s="3"/>
      <c r="IQ10146" s="3"/>
      <c r="IR10146" s="3"/>
      <c r="IS10146" s="3"/>
    </row>
    <row r="10147" spans="1:253" s="2" customFormat="1" ht="16.5">
      <c r="A10147" s="250"/>
      <c r="B10147" s="250"/>
      <c r="C10147" s="250"/>
      <c r="D10147" s="250"/>
      <c r="E10147" s="250"/>
      <c r="F10147" s="250"/>
      <c r="G10147" s="3"/>
      <c r="H10147" s="3"/>
      <c r="I10147" s="3"/>
      <c r="J10147" s="3"/>
      <c r="K10147" s="3"/>
      <c r="L10147" s="3"/>
      <c r="IK10147" s="3"/>
      <c r="IL10147" s="3"/>
      <c r="IM10147" s="3"/>
      <c r="IN10147" s="3"/>
      <c r="IO10147" s="3"/>
      <c r="IP10147" s="3"/>
      <c r="IQ10147" s="3"/>
      <c r="IR10147" s="3"/>
      <c r="IS10147" s="3"/>
    </row>
    <row r="10148" spans="1:253" s="2" customFormat="1" ht="16.5">
      <c r="A10148" s="250"/>
      <c r="B10148" s="250"/>
      <c r="C10148" s="250"/>
      <c r="D10148" s="250"/>
      <c r="E10148" s="250"/>
      <c r="F10148" s="250"/>
      <c r="G10148" s="3"/>
      <c r="H10148" s="3"/>
      <c r="I10148" s="3"/>
      <c r="J10148" s="3"/>
      <c r="K10148" s="3"/>
      <c r="L10148" s="3"/>
      <c r="IK10148" s="3"/>
      <c r="IL10148" s="3"/>
      <c r="IM10148" s="3"/>
      <c r="IN10148" s="3"/>
      <c r="IO10148" s="3"/>
      <c r="IP10148" s="3"/>
      <c r="IQ10148" s="3"/>
      <c r="IR10148" s="3"/>
      <c r="IS10148" s="3"/>
    </row>
    <row r="10149" spans="1:253" s="2" customFormat="1" ht="16.5">
      <c r="A10149" s="250"/>
      <c r="B10149" s="250"/>
      <c r="C10149" s="250"/>
      <c r="D10149" s="250"/>
      <c r="E10149" s="250"/>
      <c r="F10149" s="250"/>
      <c r="G10149" s="3"/>
      <c r="H10149" s="3"/>
      <c r="I10149" s="3"/>
      <c r="J10149" s="3"/>
      <c r="K10149" s="3"/>
      <c r="L10149" s="3"/>
      <c r="IK10149" s="3"/>
      <c r="IL10149" s="3"/>
      <c r="IM10149" s="3"/>
      <c r="IN10149" s="3"/>
      <c r="IO10149" s="3"/>
      <c r="IP10149" s="3"/>
      <c r="IQ10149" s="3"/>
      <c r="IR10149" s="3"/>
      <c r="IS10149" s="3"/>
    </row>
    <row r="10150" spans="1:253" s="2" customFormat="1" ht="16.5">
      <c r="A10150" s="250"/>
      <c r="B10150" s="250"/>
      <c r="C10150" s="250"/>
      <c r="D10150" s="250"/>
      <c r="E10150" s="250"/>
      <c r="F10150" s="250"/>
      <c r="G10150" s="3"/>
      <c r="H10150" s="3"/>
      <c r="I10150" s="3"/>
      <c r="J10150" s="3"/>
      <c r="K10150" s="3"/>
      <c r="L10150" s="3"/>
      <c r="IK10150" s="3"/>
      <c r="IL10150" s="3"/>
      <c r="IM10150" s="3"/>
      <c r="IN10150" s="3"/>
      <c r="IO10150" s="3"/>
      <c r="IP10150" s="3"/>
      <c r="IQ10150" s="3"/>
      <c r="IR10150" s="3"/>
      <c r="IS10150" s="3"/>
    </row>
    <row r="10151" spans="1:253" s="2" customFormat="1" ht="16.5">
      <c r="A10151" s="250"/>
      <c r="B10151" s="250"/>
      <c r="C10151" s="250"/>
      <c r="D10151" s="250"/>
      <c r="E10151" s="250"/>
      <c r="F10151" s="250"/>
      <c r="G10151" s="3"/>
      <c r="H10151" s="3"/>
      <c r="I10151" s="3"/>
      <c r="J10151" s="3"/>
      <c r="K10151" s="3"/>
      <c r="L10151" s="3"/>
      <c r="IK10151" s="3"/>
      <c r="IL10151" s="3"/>
      <c r="IM10151" s="3"/>
      <c r="IN10151" s="3"/>
      <c r="IO10151" s="3"/>
      <c r="IP10151" s="3"/>
      <c r="IQ10151" s="3"/>
      <c r="IR10151" s="3"/>
      <c r="IS10151" s="3"/>
    </row>
    <row r="10152" spans="1:253" s="2" customFormat="1" ht="16.5">
      <c r="A10152" s="250"/>
      <c r="B10152" s="250"/>
      <c r="C10152" s="250"/>
      <c r="D10152" s="250"/>
      <c r="E10152" s="250"/>
      <c r="F10152" s="250"/>
      <c r="G10152" s="3"/>
      <c r="H10152" s="3"/>
      <c r="I10152" s="3"/>
      <c r="J10152" s="3"/>
      <c r="K10152" s="3"/>
      <c r="L10152" s="3"/>
      <c r="IK10152" s="3"/>
      <c r="IL10152" s="3"/>
      <c r="IM10152" s="3"/>
      <c r="IN10152" s="3"/>
      <c r="IO10152" s="3"/>
      <c r="IP10152" s="3"/>
      <c r="IQ10152" s="3"/>
      <c r="IR10152" s="3"/>
      <c r="IS10152" s="3"/>
    </row>
    <row r="10153" spans="1:253" s="2" customFormat="1" ht="16.5">
      <c r="A10153" s="250"/>
      <c r="B10153" s="250"/>
      <c r="C10153" s="250"/>
      <c r="D10153" s="250"/>
      <c r="E10153" s="250"/>
      <c r="F10153" s="250"/>
      <c r="G10153" s="3"/>
      <c r="H10153" s="3"/>
      <c r="I10153" s="3"/>
      <c r="J10153" s="3"/>
      <c r="K10153" s="3"/>
      <c r="L10153" s="3"/>
      <c r="IK10153" s="3"/>
      <c r="IL10153" s="3"/>
      <c r="IM10153" s="3"/>
      <c r="IN10153" s="3"/>
      <c r="IO10153" s="3"/>
      <c r="IP10153" s="3"/>
      <c r="IQ10153" s="3"/>
      <c r="IR10153" s="3"/>
      <c r="IS10153" s="3"/>
    </row>
    <row r="10154" spans="1:253" s="2" customFormat="1" ht="16.5">
      <c r="A10154" s="250"/>
      <c r="B10154" s="250"/>
      <c r="C10154" s="250"/>
      <c r="D10154" s="250"/>
      <c r="E10154" s="250"/>
      <c r="F10154" s="250"/>
      <c r="G10154" s="3"/>
      <c r="H10154" s="3"/>
      <c r="I10154" s="3"/>
      <c r="J10154" s="3"/>
      <c r="K10154" s="3"/>
      <c r="L10154" s="3"/>
      <c r="IK10154" s="3"/>
      <c r="IL10154" s="3"/>
      <c r="IM10154" s="3"/>
      <c r="IN10154" s="3"/>
      <c r="IO10154" s="3"/>
      <c r="IP10154" s="3"/>
      <c r="IQ10154" s="3"/>
      <c r="IR10154" s="3"/>
      <c r="IS10154" s="3"/>
    </row>
    <row r="10155" spans="1:253" s="2" customFormat="1" ht="16.5">
      <c r="A10155" s="250"/>
      <c r="B10155" s="250"/>
      <c r="C10155" s="250"/>
      <c r="D10155" s="250"/>
      <c r="E10155" s="250"/>
      <c r="F10155" s="250"/>
      <c r="G10155" s="3"/>
      <c r="H10155" s="3"/>
      <c r="I10155" s="3"/>
      <c r="J10155" s="3"/>
      <c r="K10155" s="3"/>
      <c r="L10155" s="3"/>
      <c r="IK10155" s="3"/>
      <c r="IL10155" s="3"/>
      <c r="IM10155" s="3"/>
      <c r="IN10155" s="3"/>
      <c r="IO10155" s="3"/>
      <c r="IP10155" s="3"/>
      <c r="IQ10155" s="3"/>
      <c r="IR10155" s="3"/>
      <c r="IS10155" s="3"/>
    </row>
    <row r="10156" spans="1:253" s="2" customFormat="1" ht="16.5">
      <c r="A10156" s="250"/>
      <c r="B10156" s="250"/>
      <c r="C10156" s="250"/>
      <c r="D10156" s="250"/>
      <c r="E10156" s="250"/>
      <c r="F10156" s="250"/>
      <c r="G10156" s="3"/>
      <c r="H10156" s="3"/>
      <c r="I10156" s="3"/>
      <c r="J10156" s="3"/>
      <c r="K10156" s="3"/>
      <c r="L10156" s="3"/>
      <c r="IK10156" s="3"/>
      <c r="IL10156" s="3"/>
      <c r="IM10156" s="3"/>
      <c r="IN10156" s="3"/>
      <c r="IO10156" s="3"/>
      <c r="IP10156" s="3"/>
      <c r="IQ10156" s="3"/>
      <c r="IR10156" s="3"/>
      <c r="IS10156" s="3"/>
    </row>
    <row r="10157" spans="1:253" s="2" customFormat="1" ht="16.5">
      <c r="A10157" s="250"/>
      <c r="B10157" s="250"/>
      <c r="C10157" s="250"/>
      <c r="D10157" s="250"/>
      <c r="E10157" s="250"/>
      <c r="F10157" s="250"/>
      <c r="G10157" s="3"/>
      <c r="H10157" s="3"/>
      <c r="I10157" s="3"/>
      <c r="J10157" s="3"/>
      <c r="K10157" s="3"/>
      <c r="L10157" s="3"/>
      <c r="IK10157" s="3"/>
      <c r="IL10157" s="3"/>
      <c r="IM10157" s="3"/>
      <c r="IN10157" s="3"/>
      <c r="IO10157" s="3"/>
      <c r="IP10157" s="3"/>
      <c r="IQ10157" s="3"/>
      <c r="IR10157" s="3"/>
      <c r="IS10157" s="3"/>
    </row>
    <row r="10158" spans="1:253" s="2" customFormat="1" ht="16.5">
      <c r="A10158" s="250"/>
      <c r="B10158" s="250"/>
      <c r="C10158" s="250"/>
      <c r="D10158" s="250"/>
      <c r="E10158" s="250"/>
      <c r="F10158" s="250"/>
      <c r="G10158" s="3"/>
      <c r="H10158" s="3"/>
      <c r="I10158" s="3"/>
      <c r="J10158" s="3"/>
      <c r="K10158" s="3"/>
      <c r="L10158" s="3"/>
      <c r="IK10158" s="3"/>
      <c r="IL10158" s="3"/>
      <c r="IM10158" s="3"/>
      <c r="IN10158" s="3"/>
      <c r="IO10158" s="3"/>
      <c r="IP10158" s="3"/>
      <c r="IQ10158" s="3"/>
      <c r="IR10158" s="3"/>
      <c r="IS10158" s="3"/>
    </row>
    <row r="10159" spans="1:253" s="2" customFormat="1" ht="16.5">
      <c r="A10159" s="250"/>
      <c r="B10159" s="250"/>
      <c r="C10159" s="250"/>
      <c r="D10159" s="250"/>
      <c r="E10159" s="250"/>
      <c r="F10159" s="250"/>
      <c r="G10159" s="3"/>
      <c r="H10159" s="3"/>
      <c r="I10159" s="3"/>
      <c r="J10159" s="3"/>
      <c r="K10159" s="3"/>
      <c r="L10159" s="3"/>
      <c r="IK10159" s="3"/>
      <c r="IL10159" s="3"/>
      <c r="IM10159" s="3"/>
      <c r="IN10159" s="3"/>
      <c r="IO10159" s="3"/>
      <c r="IP10159" s="3"/>
      <c r="IQ10159" s="3"/>
      <c r="IR10159" s="3"/>
      <c r="IS10159" s="3"/>
    </row>
    <row r="10160" spans="1:253" s="2" customFormat="1" ht="16.5">
      <c r="A10160" s="250"/>
      <c r="B10160" s="250"/>
      <c r="C10160" s="250"/>
      <c r="D10160" s="250"/>
      <c r="E10160" s="250"/>
      <c r="F10160" s="250"/>
      <c r="G10160" s="3"/>
      <c r="H10160" s="3"/>
      <c r="I10160" s="3"/>
      <c r="J10160" s="3"/>
      <c r="K10160" s="3"/>
      <c r="L10160" s="3"/>
      <c r="IK10160" s="3"/>
      <c r="IL10160" s="3"/>
      <c r="IM10160" s="3"/>
      <c r="IN10160" s="3"/>
      <c r="IO10160" s="3"/>
      <c r="IP10160" s="3"/>
      <c r="IQ10160" s="3"/>
      <c r="IR10160" s="3"/>
      <c r="IS10160" s="3"/>
    </row>
    <row r="10161" spans="1:253" s="2" customFormat="1" ht="16.5">
      <c r="A10161" s="250"/>
      <c r="B10161" s="250"/>
      <c r="C10161" s="250"/>
      <c r="D10161" s="250"/>
      <c r="E10161" s="250"/>
      <c r="F10161" s="250"/>
      <c r="G10161" s="3"/>
      <c r="H10161" s="3"/>
      <c r="I10161" s="3"/>
      <c r="J10161" s="3"/>
      <c r="K10161" s="3"/>
      <c r="L10161" s="3"/>
      <c r="IK10161" s="3"/>
      <c r="IL10161" s="3"/>
      <c r="IM10161" s="3"/>
      <c r="IN10161" s="3"/>
      <c r="IO10161" s="3"/>
      <c r="IP10161" s="3"/>
      <c r="IQ10161" s="3"/>
      <c r="IR10161" s="3"/>
      <c r="IS10161" s="3"/>
    </row>
    <row r="10162" spans="1:253" s="2" customFormat="1" ht="16.5">
      <c r="A10162" s="250"/>
      <c r="B10162" s="250"/>
      <c r="C10162" s="250"/>
      <c r="D10162" s="250"/>
      <c r="E10162" s="250"/>
      <c r="F10162" s="250"/>
      <c r="G10162" s="3"/>
      <c r="H10162" s="3"/>
      <c r="I10162" s="3"/>
      <c r="J10162" s="3"/>
      <c r="K10162" s="3"/>
      <c r="L10162" s="3"/>
      <c r="IK10162" s="3"/>
      <c r="IL10162" s="3"/>
      <c r="IM10162" s="3"/>
      <c r="IN10162" s="3"/>
      <c r="IO10162" s="3"/>
      <c r="IP10162" s="3"/>
      <c r="IQ10162" s="3"/>
      <c r="IR10162" s="3"/>
      <c r="IS10162" s="3"/>
    </row>
    <row r="10163" spans="1:253" s="2" customFormat="1" ht="16.5">
      <c r="A10163" s="250"/>
      <c r="B10163" s="250"/>
      <c r="C10163" s="250"/>
      <c r="D10163" s="250"/>
      <c r="E10163" s="250"/>
      <c r="F10163" s="250"/>
      <c r="G10163" s="3"/>
      <c r="H10163" s="3"/>
      <c r="I10163" s="3"/>
      <c r="J10163" s="3"/>
      <c r="K10163" s="3"/>
      <c r="L10163" s="3"/>
      <c r="IK10163" s="3"/>
      <c r="IL10163" s="3"/>
      <c r="IM10163" s="3"/>
      <c r="IN10163" s="3"/>
      <c r="IO10163" s="3"/>
      <c r="IP10163" s="3"/>
      <c r="IQ10163" s="3"/>
      <c r="IR10163" s="3"/>
      <c r="IS10163" s="3"/>
    </row>
    <row r="10164" spans="1:253" s="2" customFormat="1" ht="16.5">
      <c r="A10164" s="250"/>
      <c r="B10164" s="250"/>
      <c r="C10164" s="250"/>
      <c r="D10164" s="250"/>
      <c r="E10164" s="250"/>
      <c r="F10164" s="250"/>
      <c r="G10164" s="3"/>
      <c r="H10164" s="3"/>
      <c r="I10164" s="3"/>
      <c r="J10164" s="3"/>
      <c r="K10164" s="3"/>
      <c r="L10164" s="3"/>
      <c r="IK10164" s="3"/>
      <c r="IL10164" s="3"/>
      <c r="IM10164" s="3"/>
      <c r="IN10164" s="3"/>
      <c r="IO10164" s="3"/>
      <c r="IP10164" s="3"/>
      <c r="IQ10164" s="3"/>
      <c r="IR10164" s="3"/>
      <c r="IS10164" s="3"/>
    </row>
    <row r="10165" spans="1:253" s="2" customFormat="1" ht="16.5">
      <c r="A10165" s="250"/>
      <c r="B10165" s="250"/>
      <c r="C10165" s="250"/>
      <c r="D10165" s="250"/>
      <c r="E10165" s="250"/>
      <c r="F10165" s="250"/>
      <c r="G10165" s="3"/>
      <c r="H10165" s="3"/>
      <c r="I10165" s="3"/>
      <c r="J10165" s="3"/>
      <c r="K10165" s="3"/>
      <c r="L10165" s="3"/>
      <c r="IK10165" s="3"/>
      <c r="IL10165" s="3"/>
      <c r="IM10165" s="3"/>
      <c r="IN10165" s="3"/>
      <c r="IO10165" s="3"/>
      <c r="IP10165" s="3"/>
      <c r="IQ10165" s="3"/>
      <c r="IR10165" s="3"/>
      <c r="IS10165" s="3"/>
    </row>
    <row r="10166" spans="1:253" s="2" customFormat="1" ht="16.5">
      <c r="A10166" s="250"/>
      <c r="B10166" s="250"/>
      <c r="C10166" s="250"/>
      <c r="D10166" s="250"/>
      <c r="E10166" s="250"/>
      <c r="F10166" s="250"/>
      <c r="G10166" s="3"/>
      <c r="H10166" s="3"/>
      <c r="I10166" s="3"/>
      <c r="J10166" s="3"/>
      <c r="K10166" s="3"/>
      <c r="L10166" s="3"/>
      <c r="IK10166" s="3"/>
      <c r="IL10166" s="3"/>
      <c r="IM10166" s="3"/>
      <c r="IN10166" s="3"/>
      <c r="IO10166" s="3"/>
      <c r="IP10166" s="3"/>
      <c r="IQ10166" s="3"/>
      <c r="IR10166" s="3"/>
      <c r="IS10166" s="3"/>
    </row>
    <row r="10167" spans="1:253" s="2" customFormat="1" ht="16.5">
      <c r="A10167" s="250"/>
      <c r="B10167" s="250"/>
      <c r="C10167" s="250"/>
      <c r="D10167" s="250"/>
      <c r="E10167" s="250"/>
      <c r="F10167" s="250"/>
      <c r="G10167" s="3"/>
      <c r="H10167" s="3"/>
      <c r="I10167" s="3"/>
      <c r="J10167" s="3"/>
      <c r="K10167" s="3"/>
      <c r="L10167" s="3"/>
      <c r="IK10167" s="3"/>
      <c r="IL10167" s="3"/>
      <c r="IM10167" s="3"/>
      <c r="IN10167" s="3"/>
      <c r="IO10167" s="3"/>
      <c r="IP10167" s="3"/>
      <c r="IQ10167" s="3"/>
      <c r="IR10167" s="3"/>
      <c r="IS10167" s="3"/>
    </row>
    <row r="10168" spans="1:253" s="2" customFormat="1" ht="16.5">
      <c r="A10168" s="250"/>
      <c r="B10168" s="250"/>
      <c r="C10168" s="250"/>
      <c r="D10168" s="250"/>
      <c r="E10168" s="250"/>
      <c r="F10168" s="250"/>
      <c r="G10168" s="3"/>
      <c r="H10168" s="3"/>
      <c r="I10168" s="3"/>
      <c r="J10168" s="3"/>
      <c r="K10168" s="3"/>
      <c r="L10168" s="3"/>
      <c r="IK10168" s="3"/>
      <c r="IL10168" s="3"/>
      <c r="IM10168" s="3"/>
      <c r="IN10168" s="3"/>
      <c r="IO10168" s="3"/>
      <c r="IP10168" s="3"/>
      <c r="IQ10168" s="3"/>
      <c r="IR10168" s="3"/>
      <c r="IS10168" s="3"/>
    </row>
    <row r="10169" spans="1:253" s="2" customFormat="1" ht="16.5">
      <c r="A10169" s="250"/>
      <c r="B10169" s="250"/>
      <c r="C10169" s="250"/>
      <c r="D10169" s="250"/>
      <c r="E10169" s="250"/>
      <c r="F10169" s="250"/>
      <c r="G10169" s="3"/>
      <c r="H10169" s="3"/>
      <c r="I10169" s="3"/>
      <c r="J10169" s="3"/>
      <c r="K10169" s="3"/>
      <c r="L10169" s="3"/>
      <c r="IK10169" s="3"/>
      <c r="IL10169" s="3"/>
      <c r="IM10169" s="3"/>
      <c r="IN10169" s="3"/>
      <c r="IO10169" s="3"/>
      <c r="IP10169" s="3"/>
      <c r="IQ10169" s="3"/>
      <c r="IR10169" s="3"/>
      <c r="IS10169" s="3"/>
    </row>
    <row r="10170" spans="1:253" s="2" customFormat="1" ht="16.5">
      <c r="A10170" s="250"/>
      <c r="B10170" s="250"/>
      <c r="C10170" s="250"/>
      <c r="D10170" s="250"/>
      <c r="E10170" s="250"/>
      <c r="F10170" s="250"/>
      <c r="G10170" s="3"/>
      <c r="H10170" s="3"/>
      <c r="I10170" s="3"/>
      <c r="J10170" s="3"/>
      <c r="K10170" s="3"/>
      <c r="L10170" s="3"/>
      <c r="IK10170" s="3"/>
      <c r="IL10170" s="3"/>
      <c r="IM10170" s="3"/>
      <c r="IN10170" s="3"/>
      <c r="IO10170" s="3"/>
      <c r="IP10170" s="3"/>
      <c r="IQ10170" s="3"/>
      <c r="IR10170" s="3"/>
      <c r="IS10170" s="3"/>
    </row>
    <row r="10171" spans="1:253" s="2" customFormat="1" ht="16.5">
      <c r="A10171" s="250"/>
      <c r="B10171" s="250"/>
      <c r="C10171" s="250"/>
      <c r="D10171" s="250"/>
      <c r="E10171" s="250"/>
      <c r="F10171" s="250"/>
      <c r="G10171" s="3"/>
      <c r="H10171" s="3"/>
      <c r="I10171" s="3"/>
      <c r="J10171" s="3"/>
      <c r="K10171" s="3"/>
      <c r="L10171" s="3"/>
      <c r="IK10171" s="3"/>
      <c r="IL10171" s="3"/>
      <c r="IM10171" s="3"/>
      <c r="IN10171" s="3"/>
      <c r="IO10171" s="3"/>
      <c r="IP10171" s="3"/>
      <c r="IQ10171" s="3"/>
      <c r="IR10171" s="3"/>
      <c r="IS10171" s="3"/>
    </row>
    <row r="10172" spans="1:253" s="2" customFormat="1" ht="16.5">
      <c r="A10172" s="250"/>
      <c r="B10172" s="250"/>
      <c r="C10172" s="250"/>
      <c r="D10172" s="250"/>
      <c r="E10172" s="250"/>
      <c r="F10172" s="250"/>
      <c r="G10172" s="3"/>
      <c r="H10172" s="3"/>
      <c r="I10172" s="3"/>
      <c r="J10172" s="3"/>
      <c r="K10172" s="3"/>
      <c r="L10172" s="3"/>
      <c r="IK10172" s="3"/>
      <c r="IL10172" s="3"/>
      <c r="IM10172" s="3"/>
      <c r="IN10172" s="3"/>
      <c r="IO10172" s="3"/>
      <c r="IP10172" s="3"/>
      <c r="IQ10172" s="3"/>
      <c r="IR10172" s="3"/>
      <c r="IS10172" s="3"/>
    </row>
    <row r="10173" spans="1:253" s="2" customFormat="1" ht="16.5">
      <c r="A10173" s="250"/>
      <c r="B10173" s="250"/>
      <c r="C10173" s="250"/>
      <c r="D10173" s="250"/>
      <c r="E10173" s="250"/>
      <c r="F10173" s="250"/>
      <c r="G10173" s="3"/>
      <c r="H10173" s="3"/>
      <c r="I10173" s="3"/>
      <c r="J10173" s="3"/>
      <c r="K10173" s="3"/>
      <c r="L10173" s="3"/>
      <c r="IK10173" s="3"/>
      <c r="IL10173" s="3"/>
      <c r="IM10173" s="3"/>
      <c r="IN10173" s="3"/>
      <c r="IO10173" s="3"/>
      <c r="IP10173" s="3"/>
      <c r="IQ10173" s="3"/>
      <c r="IR10173" s="3"/>
      <c r="IS10173" s="3"/>
    </row>
    <row r="10174" spans="1:253" s="2" customFormat="1" ht="16.5">
      <c r="A10174" s="250"/>
      <c r="B10174" s="250"/>
      <c r="C10174" s="250"/>
      <c r="D10174" s="250"/>
      <c r="E10174" s="250"/>
      <c r="F10174" s="250"/>
      <c r="G10174" s="3"/>
      <c r="H10174" s="3"/>
      <c r="I10174" s="3"/>
      <c r="J10174" s="3"/>
      <c r="K10174" s="3"/>
      <c r="L10174" s="3"/>
      <c r="IK10174" s="3"/>
      <c r="IL10174" s="3"/>
      <c r="IM10174" s="3"/>
      <c r="IN10174" s="3"/>
      <c r="IO10174" s="3"/>
      <c r="IP10174" s="3"/>
      <c r="IQ10174" s="3"/>
      <c r="IR10174" s="3"/>
      <c r="IS10174" s="3"/>
    </row>
    <row r="10175" spans="1:253" s="2" customFormat="1" ht="16.5">
      <c r="A10175" s="250"/>
      <c r="B10175" s="250"/>
      <c r="C10175" s="250"/>
      <c r="D10175" s="250"/>
      <c r="E10175" s="250"/>
      <c r="F10175" s="250"/>
      <c r="G10175" s="3"/>
      <c r="H10175" s="3"/>
      <c r="I10175" s="3"/>
      <c r="J10175" s="3"/>
      <c r="K10175" s="3"/>
      <c r="L10175" s="3"/>
      <c r="IK10175" s="3"/>
      <c r="IL10175" s="3"/>
      <c r="IM10175" s="3"/>
      <c r="IN10175" s="3"/>
      <c r="IO10175" s="3"/>
      <c r="IP10175" s="3"/>
      <c r="IQ10175" s="3"/>
      <c r="IR10175" s="3"/>
      <c r="IS10175" s="3"/>
    </row>
    <row r="10176" spans="1:253" s="2" customFormat="1" ht="16.5">
      <c r="A10176" s="250"/>
      <c r="B10176" s="250"/>
      <c r="C10176" s="250"/>
      <c r="D10176" s="250"/>
      <c r="E10176" s="250"/>
      <c r="F10176" s="250"/>
      <c r="G10176" s="3"/>
      <c r="H10176" s="3"/>
      <c r="I10176" s="3"/>
      <c r="J10176" s="3"/>
      <c r="K10176" s="3"/>
      <c r="L10176" s="3"/>
      <c r="IK10176" s="3"/>
      <c r="IL10176" s="3"/>
      <c r="IM10176" s="3"/>
      <c r="IN10176" s="3"/>
      <c r="IO10176" s="3"/>
      <c r="IP10176" s="3"/>
      <c r="IQ10176" s="3"/>
      <c r="IR10176" s="3"/>
      <c r="IS10176" s="3"/>
    </row>
    <row r="10177" spans="1:253" s="2" customFormat="1" ht="16.5">
      <c r="A10177" s="250"/>
      <c r="B10177" s="250"/>
      <c r="C10177" s="250"/>
      <c r="D10177" s="250"/>
      <c r="E10177" s="250"/>
      <c r="F10177" s="250"/>
      <c r="G10177" s="3"/>
      <c r="H10177" s="3"/>
      <c r="I10177" s="3"/>
      <c r="J10177" s="3"/>
      <c r="K10177" s="3"/>
      <c r="L10177" s="3"/>
      <c r="IK10177" s="3"/>
      <c r="IL10177" s="3"/>
      <c r="IM10177" s="3"/>
      <c r="IN10177" s="3"/>
      <c r="IO10177" s="3"/>
      <c r="IP10177" s="3"/>
      <c r="IQ10177" s="3"/>
      <c r="IR10177" s="3"/>
      <c r="IS10177" s="3"/>
    </row>
    <row r="10178" spans="1:253" s="2" customFormat="1" ht="16.5">
      <c r="A10178" s="250"/>
      <c r="B10178" s="250"/>
      <c r="C10178" s="250"/>
      <c r="D10178" s="250"/>
      <c r="E10178" s="250"/>
      <c r="F10178" s="250"/>
      <c r="G10178" s="3"/>
      <c r="H10178" s="3"/>
      <c r="I10178" s="3"/>
      <c r="J10178" s="3"/>
      <c r="K10178" s="3"/>
      <c r="L10178" s="3"/>
      <c r="IK10178" s="3"/>
      <c r="IL10178" s="3"/>
      <c r="IM10178" s="3"/>
      <c r="IN10178" s="3"/>
      <c r="IO10178" s="3"/>
      <c r="IP10178" s="3"/>
      <c r="IQ10178" s="3"/>
      <c r="IR10178" s="3"/>
      <c r="IS10178" s="3"/>
    </row>
    <row r="10179" spans="1:253" s="2" customFormat="1" ht="16.5">
      <c r="A10179" s="250"/>
      <c r="B10179" s="250"/>
      <c r="C10179" s="250"/>
      <c r="D10179" s="250"/>
      <c r="E10179" s="250"/>
      <c r="F10179" s="250"/>
      <c r="G10179" s="3"/>
      <c r="H10179" s="3"/>
      <c r="I10179" s="3"/>
      <c r="J10179" s="3"/>
      <c r="K10179" s="3"/>
      <c r="L10179" s="3"/>
      <c r="IK10179" s="3"/>
      <c r="IL10179" s="3"/>
      <c r="IM10179" s="3"/>
      <c r="IN10179" s="3"/>
      <c r="IO10179" s="3"/>
      <c r="IP10179" s="3"/>
      <c r="IQ10179" s="3"/>
      <c r="IR10179" s="3"/>
      <c r="IS10179" s="3"/>
    </row>
    <row r="10180" spans="1:253" s="2" customFormat="1" ht="16.5">
      <c r="A10180" s="250"/>
      <c r="B10180" s="250"/>
      <c r="C10180" s="250"/>
      <c r="D10180" s="250"/>
      <c r="E10180" s="250"/>
      <c r="F10180" s="250"/>
      <c r="G10180" s="3"/>
      <c r="H10180" s="3"/>
      <c r="I10180" s="3"/>
      <c r="J10180" s="3"/>
      <c r="K10180" s="3"/>
      <c r="L10180" s="3"/>
      <c r="IK10180" s="3"/>
      <c r="IL10180" s="3"/>
      <c r="IM10180" s="3"/>
      <c r="IN10180" s="3"/>
      <c r="IO10180" s="3"/>
      <c r="IP10180" s="3"/>
      <c r="IQ10180" s="3"/>
      <c r="IR10180" s="3"/>
      <c r="IS10180" s="3"/>
    </row>
    <row r="10181" spans="1:253" s="2" customFormat="1" ht="16.5">
      <c r="A10181" s="250"/>
      <c r="B10181" s="250"/>
      <c r="C10181" s="250"/>
      <c r="D10181" s="250"/>
      <c r="E10181" s="250"/>
      <c r="F10181" s="250"/>
      <c r="G10181" s="3"/>
      <c r="H10181" s="3"/>
      <c r="I10181" s="3"/>
      <c r="J10181" s="3"/>
      <c r="K10181" s="3"/>
      <c r="L10181" s="3"/>
      <c r="IK10181" s="3"/>
      <c r="IL10181" s="3"/>
      <c r="IM10181" s="3"/>
      <c r="IN10181" s="3"/>
      <c r="IO10181" s="3"/>
      <c r="IP10181" s="3"/>
      <c r="IQ10181" s="3"/>
      <c r="IR10181" s="3"/>
      <c r="IS10181" s="3"/>
    </row>
    <row r="10182" spans="1:253" s="2" customFormat="1" ht="16.5">
      <c r="A10182" s="250"/>
      <c r="B10182" s="250"/>
      <c r="C10182" s="250"/>
      <c r="D10182" s="250"/>
      <c r="E10182" s="250"/>
      <c r="F10182" s="250"/>
      <c r="G10182" s="3"/>
      <c r="H10182" s="3"/>
      <c r="I10182" s="3"/>
      <c r="J10182" s="3"/>
      <c r="K10182" s="3"/>
      <c r="L10182" s="3"/>
      <c r="IK10182" s="3"/>
      <c r="IL10182" s="3"/>
      <c r="IM10182" s="3"/>
      <c r="IN10182" s="3"/>
      <c r="IO10182" s="3"/>
      <c r="IP10182" s="3"/>
      <c r="IQ10182" s="3"/>
      <c r="IR10182" s="3"/>
      <c r="IS10182" s="3"/>
    </row>
    <row r="10183" spans="1:253" s="2" customFormat="1" ht="16.5">
      <c r="A10183" s="250"/>
      <c r="B10183" s="250"/>
      <c r="C10183" s="250"/>
      <c r="D10183" s="250"/>
      <c r="E10183" s="250"/>
      <c r="F10183" s="250"/>
      <c r="G10183" s="3"/>
      <c r="H10183" s="3"/>
      <c r="I10183" s="3"/>
      <c r="J10183" s="3"/>
      <c r="K10183" s="3"/>
      <c r="L10183" s="3"/>
      <c r="IK10183" s="3"/>
      <c r="IL10183" s="3"/>
      <c r="IM10183" s="3"/>
      <c r="IN10183" s="3"/>
      <c r="IO10183" s="3"/>
      <c r="IP10183" s="3"/>
      <c r="IQ10183" s="3"/>
      <c r="IR10183" s="3"/>
      <c r="IS10183" s="3"/>
    </row>
    <row r="10184" spans="1:253" s="2" customFormat="1" ht="16.5">
      <c r="A10184" s="250"/>
      <c r="B10184" s="250"/>
      <c r="C10184" s="250"/>
      <c r="D10184" s="250"/>
      <c r="E10184" s="250"/>
      <c r="F10184" s="250"/>
      <c r="G10184" s="3"/>
      <c r="H10184" s="3"/>
      <c r="I10184" s="3"/>
      <c r="J10184" s="3"/>
      <c r="K10184" s="3"/>
      <c r="L10184" s="3"/>
      <c r="IK10184" s="3"/>
      <c r="IL10184" s="3"/>
      <c r="IM10184" s="3"/>
      <c r="IN10184" s="3"/>
      <c r="IO10184" s="3"/>
      <c r="IP10184" s="3"/>
      <c r="IQ10184" s="3"/>
      <c r="IR10184" s="3"/>
      <c r="IS10184" s="3"/>
    </row>
    <row r="10185" spans="1:253" s="2" customFormat="1" ht="16.5">
      <c r="A10185" s="250"/>
      <c r="B10185" s="250"/>
      <c r="C10185" s="250"/>
      <c r="D10185" s="250"/>
      <c r="E10185" s="250"/>
      <c r="F10185" s="250"/>
      <c r="G10185" s="3"/>
      <c r="H10185" s="3"/>
      <c r="I10185" s="3"/>
      <c r="J10185" s="3"/>
      <c r="K10185" s="3"/>
      <c r="L10185" s="3"/>
      <c r="IK10185" s="3"/>
      <c r="IL10185" s="3"/>
      <c r="IM10185" s="3"/>
      <c r="IN10185" s="3"/>
      <c r="IO10185" s="3"/>
      <c r="IP10185" s="3"/>
      <c r="IQ10185" s="3"/>
      <c r="IR10185" s="3"/>
      <c r="IS10185" s="3"/>
    </row>
    <row r="10186" spans="1:253" s="2" customFormat="1" ht="16.5">
      <c r="A10186" s="250"/>
      <c r="B10186" s="250"/>
      <c r="C10186" s="250"/>
      <c r="D10186" s="250"/>
      <c r="E10186" s="250"/>
      <c r="F10186" s="250"/>
      <c r="G10186" s="3"/>
      <c r="H10186" s="3"/>
      <c r="I10186" s="3"/>
      <c r="J10186" s="3"/>
      <c r="K10186" s="3"/>
      <c r="L10186" s="3"/>
      <c r="IK10186" s="3"/>
      <c r="IL10186" s="3"/>
      <c r="IM10186" s="3"/>
      <c r="IN10186" s="3"/>
      <c r="IO10186" s="3"/>
      <c r="IP10186" s="3"/>
      <c r="IQ10186" s="3"/>
      <c r="IR10186" s="3"/>
      <c r="IS10186" s="3"/>
    </row>
    <row r="10187" spans="1:253" s="2" customFormat="1" ht="16.5">
      <c r="A10187" s="250"/>
      <c r="B10187" s="250"/>
      <c r="C10187" s="250"/>
      <c r="D10187" s="250"/>
      <c r="E10187" s="250"/>
      <c r="F10187" s="250"/>
      <c r="G10187" s="3"/>
      <c r="H10187" s="3"/>
      <c r="I10187" s="3"/>
      <c r="J10187" s="3"/>
      <c r="K10187" s="3"/>
      <c r="L10187" s="3"/>
      <c r="IK10187" s="3"/>
      <c r="IL10187" s="3"/>
      <c r="IM10187" s="3"/>
      <c r="IN10187" s="3"/>
      <c r="IO10187" s="3"/>
      <c r="IP10187" s="3"/>
      <c r="IQ10187" s="3"/>
      <c r="IR10187" s="3"/>
      <c r="IS10187" s="3"/>
    </row>
    <row r="10188" spans="1:253" s="2" customFormat="1" ht="16.5">
      <c r="A10188" s="250"/>
      <c r="B10188" s="250"/>
      <c r="C10188" s="250"/>
      <c r="D10188" s="250"/>
      <c r="E10188" s="250"/>
      <c r="F10188" s="250"/>
      <c r="G10188" s="3"/>
      <c r="H10188" s="3"/>
      <c r="I10188" s="3"/>
      <c r="J10188" s="3"/>
      <c r="K10188" s="3"/>
      <c r="L10188" s="3"/>
      <c r="IK10188" s="3"/>
      <c r="IL10188" s="3"/>
      <c r="IM10188" s="3"/>
      <c r="IN10188" s="3"/>
      <c r="IO10188" s="3"/>
      <c r="IP10188" s="3"/>
      <c r="IQ10188" s="3"/>
      <c r="IR10188" s="3"/>
      <c r="IS10188" s="3"/>
    </row>
    <row r="10189" spans="1:253" s="2" customFormat="1" ht="16.5">
      <c r="A10189" s="250"/>
      <c r="B10189" s="250"/>
      <c r="C10189" s="250"/>
      <c r="D10189" s="250"/>
      <c r="E10189" s="250"/>
      <c r="F10189" s="250"/>
      <c r="G10189" s="3"/>
      <c r="H10189" s="3"/>
      <c r="I10189" s="3"/>
      <c r="J10189" s="3"/>
      <c r="K10189" s="3"/>
      <c r="L10189" s="3"/>
      <c r="IK10189" s="3"/>
      <c r="IL10189" s="3"/>
      <c r="IM10189" s="3"/>
      <c r="IN10189" s="3"/>
      <c r="IO10189" s="3"/>
      <c r="IP10189" s="3"/>
      <c r="IQ10189" s="3"/>
      <c r="IR10189" s="3"/>
      <c r="IS10189" s="3"/>
    </row>
    <row r="10190" spans="1:253" s="2" customFormat="1" ht="16.5">
      <c r="A10190" s="250"/>
      <c r="B10190" s="250"/>
      <c r="C10190" s="250"/>
      <c r="D10190" s="250"/>
      <c r="E10190" s="250"/>
      <c r="F10190" s="250"/>
      <c r="G10190" s="3"/>
      <c r="H10190" s="3"/>
      <c r="I10190" s="3"/>
      <c r="J10190" s="3"/>
      <c r="K10190" s="3"/>
      <c r="L10190" s="3"/>
      <c r="IK10190" s="3"/>
      <c r="IL10190" s="3"/>
      <c r="IM10190" s="3"/>
      <c r="IN10190" s="3"/>
      <c r="IO10190" s="3"/>
      <c r="IP10190" s="3"/>
      <c r="IQ10190" s="3"/>
      <c r="IR10190" s="3"/>
      <c r="IS10190" s="3"/>
    </row>
    <row r="10191" spans="1:253" s="2" customFormat="1" ht="16.5">
      <c r="A10191" s="250"/>
      <c r="B10191" s="250"/>
      <c r="C10191" s="250"/>
      <c r="D10191" s="250"/>
      <c r="E10191" s="250"/>
      <c r="F10191" s="250"/>
      <c r="G10191" s="3"/>
      <c r="H10191" s="3"/>
      <c r="I10191" s="3"/>
      <c r="J10191" s="3"/>
      <c r="K10191" s="3"/>
      <c r="L10191" s="3"/>
      <c r="IK10191" s="3"/>
      <c r="IL10191" s="3"/>
      <c r="IM10191" s="3"/>
      <c r="IN10191" s="3"/>
      <c r="IO10191" s="3"/>
      <c r="IP10191" s="3"/>
      <c r="IQ10191" s="3"/>
      <c r="IR10191" s="3"/>
      <c r="IS10191" s="3"/>
    </row>
    <row r="10192" spans="1:253" s="2" customFormat="1" ht="16.5">
      <c r="A10192" s="250"/>
      <c r="B10192" s="250"/>
      <c r="C10192" s="250"/>
      <c r="D10192" s="250"/>
      <c r="E10192" s="250"/>
      <c r="F10192" s="250"/>
      <c r="G10192" s="3"/>
      <c r="H10192" s="3"/>
      <c r="I10192" s="3"/>
      <c r="J10192" s="3"/>
      <c r="K10192" s="3"/>
      <c r="L10192" s="3"/>
      <c r="IK10192" s="3"/>
      <c r="IL10192" s="3"/>
      <c r="IM10192" s="3"/>
      <c r="IN10192" s="3"/>
      <c r="IO10192" s="3"/>
      <c r="IP10192" s="3"/>
      <c r="IQ10192" s="3"/>
      <c r="IR10192" s="3"/>
      <c r="IS10192" s="3"/>
    </row>
    <row r="10193" spans="1:253" s="2" customFormat="1" ht="16.5">
      <c r="A10193" s="250"/>
      <c r="B10193" s="250"/>
      <c r="C10193" s="250"/>
      <c r="D10193" s="250"/>
      <c r="E10193" s="250"/>
      <c r="F10193" s="250"/>
      <c r="G10193" s="3"/>
      <c r="H10193" s="3"/>
      <c r="I10193" s="3"/>
      <c r="J10193" s="3"/>
      <c r="K10193" s="3"/>
      <c r="L10193" s="3"/>
      <c r="IK10193" s="3"/>
      <c r="IL10193" s="3"/>
      <c r="IM10193" s="3"/>
      <c r="IN10193" s="3"/>
      <c r="IO10193" s="3"/>
      <c r="IP10193" s="3"/>
      <c r="IQ10193" s="3"/>
      <c r="IR10193" s="3"/>
      <c r="IS10193" s="3"/>
    </row>
    <row r="10194" spans="1:253" s="2" customFormat="1" ht="16.5">
      <c r="A10194" s="250"/>
      <c r="B10194" s="250"/>
      <c r="C10194" s="250"/>
      <c r="D10194" s="250"/>
      <c r="E10194" s="250"/>
      <c r="F10194" s="250"/>
      <c r="G10194" s="3"/>
      <c r="H10194" s="3"/>
      <c r="I10194" s="3"/>
      <c r="J10194" s="3"/>
      <c r="K10194" s="3"/>
      <c r="L10194" s="3"/>
      <c r="IK10194" s="3"/>
      <c r="IL10194" s="3"/>
      <c r="IM10194" s="3"/>
      <c r="IN10194" s="3"/>
      <c r="IO10194" s="3"/>
      <c r="IP10194" s="3"/>
      <c r="IQ10194" s="3"/>
      <c r="IR10194" s="3"/>
      <c r="IS10194" s="3"/>
    </row>
    <row r="10195" spans="1:253" s="2" customFormat="1" ht="16.5">
      <c r="A10195" s="250"/>
      <c r="B10195" s="250"/>
      <c r="C10195" s="250"/>
      <c r="D10195" s="250"/>
      <c r="E10195" s="250"/>
      <c r="F10195" s="250"/>
      <c r="G10195" s="3"/>
      <c r="H10195" s="3"/>
      <c r="I10195" s="3"/>
      <c r="J10195" s="3"/>
      <c r="K10195" s="3"/>
      <c r="L10195" s="3"/>
      <c r="IK10195" s="3"/>
      <c r="IL10195" s="3"/>
      <c r="IM10195" s="3"/>
      <c r="IN10195" s="3"/>
      <c r="IO10195" s="3"/>
      <c r="IP10195" s="3"/>
      <c r="IQ10195" s="3"/>
      <c r="IR10195" s="3"/>
      <c r="IS10195" s="3"/>
    </row>
    <row r="10196" spans="1:253" s="2" customFormat="1" ht="16.5">
      <c r="A10196" s="250"/>
      <c r="B10196" s="250"/>
      <c r="C10196" s="250"/>
      <c r="D10196" s="250"/>
      <c r="E10196" s="250"/>
      <c r="F10196" s="250"/>
      <c r="G10196" s="3"/>
      <c r="H10196" s="3"/>
      <c r="I10196" s="3"/>
      <c r="J10196" s="3"/>
      <c r="K10196" s="3"/>
      <c r="L10196" s="3"/>
      <c r="IK10196" s="3"/>
      <c r="IL10196" s="3"/>
      <c r="IM10196" s="3"/>
      <c r="IN10196" s="3"/>
      <c r="IO10196" s="3"/>
      <c r="IP10196" s="3"/>
      <c r="IQ10196" s="3"/>
      <c r="IR10196" s="3"/>
      <c r="IS10196" s="3"/>
    </row>
    <row r="10197" spans="1:253" s="2" customFormat="1" ht="16.5">
      <c r="A10197" s="250"/>
      <c r="B10197" s="250"/>
      <c r="C10197" s="250"/>
      <c r="D10197" s="250"/>
      <c r="E10197" s="250"/>
      <c r="F10197" s="250"/>
      <c r="G10197" s="3"/>
      <c r="H10197" s="3"/>
      <c r="I10197" s="3"/>
      <c r="J10197" s="3"/>
      <c r="K10197" s="3"/>
      <c r="L10197" s="3"/>
      <c r="IK10197" s="3"/>
      <c r="IL10197" s="3"/>
      <c r="IM10197" s="3"/>
      <c r="IN10197" s="3"/>
      <c r="IO10197" s="3"/>
      <c r="IP10197" s="3"/>
      <c r="IQ10197" s="3"/>
      <c r="IR10197" s="3"/>
      <c r="IS10197" s="3"/>
    </row>
    <row r="10198" spans="1:253" s="2" customFormat="1" ht="16.5">
      <c r="A10198" s="250"/>
      <c r="B10198" s="250"/>
      <c r="C10198" s="250"/>
      <c r="D10198" s="250"/>
      <c r="E10198" s="250"/>
      <c r="F10198" s="250"/>
      <c r="G10198" s="3"/>
      <c r="H10198" s="3"/>
      <c r="I10198" s="3"/>
      <c r="J10198" s="3"/>
      <c r="K10198" s="3"/>
      <c r="L10198" s="3"/>
      <c r="IK10198" s="3"/>
      <c r="IL10198" s="3"/>
      <c r="IM10198" s="3"/>
      <c r="IN10198" s="3"/>
      <c r="IO10198" s="3"/>
      <c r="IP10198" s="3"/>
      <c r="IQ10198" s="3"/>
      <c r="IR10198" s="3"/>
      <c r="IS10198" s="3"/>
    </row>
    <row r="10199" spans="1:253" s="2" customFormat="1" ht="16.5">
      <c r="A10199" s="250"/>
      <c r="B10199" s="250"/>
      <c r="C10199" s="250"/>
      <c r="D10199" s="250"/>
      <c r="E10199" s="250"/>
      <c r="F10199" s="250"/>
      <c r="G10199" s="3"/>
      <c r="H10199" s="3"/>
      <c r="I10199" s="3"/>
      <c r="J10199" s="3"/>
      <c r="K10199" s="3"/>
      <c r="L10199" s="3"/>
      <c r="IK10199" s="3"/>
      <c r="IL10199" s="3"/>
      <c r="IM10199" s="3"/>
      <c r="IN10199" s="3"/>
      <c r="IO10199" s="3"/>
      <c r="IP10199" s="3"/>
      <c r="IQ10199" s="3"/>
      <c r="IR10199" s="3"/>
      <c r="IS10199" s="3"/>
    </row>
    <row r="10200" spans="1:253" s="2" customFormat="1" ht="16.5">
      <c r="A10200" s="250"/>
      <c r="B10200" s="250"/>
      <c r="C10200" s="250"/>
      <c r="D10200" s="250"/>
      <c r="E10200" s="250"/>
      <c r="F10200" s="250"/>
      <c r="G10200" s="3"/>
      <c r="H10200" s="3"/>
      <c r="I10200" s="3"/>
      <c r="J10200" s="3"/>
      <c r="K10200" s="3"/>
      <c r="L10200" s="3"/>
      <c r="IK10200" s="3"/>
      <c r="IL10200" s="3"/>
      <c r="IM10200" s="3"/>
      <c r="IN10200" s="3"/>
      <c r="IO10200" s="3"/>
      <c r="IP10200" s="3"/>
      <c r="IQ10200" s="3"/>
      <c r="IR10200" s="3"/>
      <c r="IS10200" s="3"/>
    </row>
    <row r="10201" spans="1:253" s="2" customFormat="1" ht="16.5">
      <c r="A10201" s="250"/>
      <c r="B10201" s="250"/>
      <c r="C10201" s="250"/>
      <c r="D10201" s="250"/>
      <c r="E10201" s="250"/>
      <c r="F10201" s="250"/>
      <c r="G10201" s="3"/>
      <c r="H10201" s="3"/>
      <c r="I10201" s="3"/>
      <c r="J10201" s="3"/>
      <c r="K10201" s="3"/>
      <c r="L10201" s="3"/>
      <c r="IK10201" s="3"/>
      <c r="IL10201" s="3"/>
      <c r="IM10201" s="3"/>
      <c r="IN10201" s="3"/>
      <c r="IO10201" s="3"/>
      <c r="IP10201" s="3"/>
      <c r="IQ10201" s="3"/>
      <c r="IR10201" s="3"/>
      <c r="IS10201" s="3"/>
    </row>
    <row r="10202" spans="1:253" s="2" customFormat="1" ht="16.5">
      <c r="A10202" s="250"/>
      <c r="B10202" s="250"/>
      <c r="C10202" s="250"/>
      <c r="D10202" s="250"/>
      <c r="E10202" s="250"/>
      <c r="F10202" s="250"/>
      <c r="G10202" s="3"/>
      <c r="H10202" s="3"/>
      <c r="I10202" s="3"/>
      <c r="J10202" s="3"/>
      <c r="K10202" s="3"/>
      <c r="L10202" s="3"/>
      <c r="IK10202" s="3"/>
      <c r="IL10202" s="3"/>
      <c r="IM10202" s="3"/>
      <c r="IN10202" s="3"/>
      <c r="IO10202" s="3"/>
      <c r="IP10202" s="3"/>
      <c r="IQ10202" s="3"/>
      <c r="IR10202" s="3"/>
      <c r="IS10202" s="3"/>
    </row>
    <row r="10203" spans="1:253" s="2" customFormat="1" ht="16.5">
      <c r="A10203" s="250"/>
      <c r="B10203" s="250"/>
      <c r="C10203" s="250"/>
      <c r="D10203" s="250"/>
      <c r="E10203" s="250"/>
      <c r="F10203" s="250"/>
      <c r="G10203" s="3"/>
      <c r="H10203" s="3"/>
      <c r="I10203" s="3"/>
      <c r="J10203" s="3"/>
      <c r="K10203" s="3"/>
      <c r="L10203" s="3"/>
      <c r="IK10203" s="3"/>
      <c r="IL10203" s="3"/>
      <c r="IM10203" s="3"/>
      <c r="IN10203" s="3"/>
      <c r="IO10203" s="3"/>
      <c r="IP10203" s="3"/>
      <c r="IQ10203" s="3"/>
      <c r="IR10203" s="3"/>
      <c r="IS10203" s="3"/>
    </row>
    <row r="10204" spans="1:253" s="2" customFormat="1" ht="16.5">
      <c r="A10204" s="250"/>
      <c r="B10204" s="250"/>
      <c r="C10204" s="250"/>
      <c r="D10204" s="250"/>
      <c r="E10204" s="250"/>
      <c r="F10204" s="250"/>
      <c r="G10204" s="3"/>
      <c r="H10204" s="3"/>
      <c r="I10204" s="3"/>
      <c r="J10204" s="3"/>
      <c r="K10204" s="3"/>
      <c r="L10204" s="3"/>
      <c r="IK10204" s="3"/>
      <c r="IL10204" s="3"/>
      <c r="IM10204" s="3"/>
      <c r="IN10204" s="3"/>
      <c r="IO10204" s="3"/>
      <c r="IP10204" s="3"/>
      <c r="IQ10204" s="3"/>
      <c r="IR10204" s="3"/>
      <c r="IS10204" s="3"/>
    </row>
    <row r="10205" spans="1:253" s="2" customFormat="1" ht="16.5">
      <c r="A10205" s="250"/>
      <c r="B10205" s="250"/>
      <c r="C10205" s="250"/>
      <c r="D10205" s="250"/>
      <c r="E10205" s="250"/>
      <c r="F10205" s="250"/>
      <c r="G10205" s="3"/>
      <c r="H10205" s="3"/>
      <c r="I10205" s="3"/>
      <c r="J10205" s="3"/>
      <c r="K10205" s="3"/>
      <c r="L10205" s="3"/>
      <c r="IK10205" s="3"/>
      <c r="IL10205" s="3"/>
      <c r="IM10205" s="3"/>
      <c r="IN10205" s="3"/>
      <c r="IO10205" s="3"/>
      <c r="IP10205" s="3"/>
      <c r="IQ10205" s="3"/>
      <c r="IR10205" s="3"/>
      <c r="IS10205" s="3"/>
    </row>
    <row r="10206" spans="1:253" s="2" customFormat="1" ht="16.5">
      <c r="A10206" s="250"/>
      <c r="B10206" s="250"/>
      <c r="C10206" s="250"/>
      <c r="D10206" s="250"/>
      <c r="E10206" s="250"/>
      <c r="F10206" s="250"/>
      <c r="G10206" s="3"/>
      <c r="H10206" s="3"/>
      <c r="I10206" s="3"/>
      <c r="J10206" s="3"/>
      <c r="K10206" s="3"/>
      <c r="L10206" s="3"/>
      <c r="IK10206" s="3"/>
      <c r="IL10206" s="3"/>
      <c r="IM10206" s="3"/>
      <c r="IN10206" s="3"/>
      <c r="IO10206" s="3"/>
      <c r="IP10206" s="3"/>
      <c r="IQ10206" s="3"/>
      <c r="IR10206" s="3"/>
      <c r="IS10206" s="3"/>
    </row>
    <row r="10207" spans="1:253" s="2" customFormat="1" ht="16.5">
      <c r="A10207" s="250"/>
      <c r="B10207" s="250"/>
      <c r="C10207" s="250"/>
      <c r="D10207" s="250"/>
      <c r="E10207" s="250"/>
      <c r="F10207" s="250"/>
      <c r="G10207" s="3"/>
      <c r="H10207" s="3"/>
      <c r="I10207" s="3"/>
      <c r="J10207" s="3"/>
      <c r="K10207" s="3"/>
      <c r="L10207" s="3"/>
      <c r="IK10207" s="3"/>
      <c r="IL10207" s="3"/>
      <c r="IM10207" s="3"/>
      <c r="IN10207" s="3"/>
      <c r="IO10207" s="3"/>
      <c r="IP10207" s="3"/>
      <c r="IQ10207" s="3"/>
      <c r="IR10207" s="3"/>
      <c r="IS10207" s="3"/>
    </row>
    <row r="10208" spans="1:253" s="2" customFormat="1" ht="16.5">
      <c r="A10208" s="250"/>
      <c r="B10208" s="250"/>
      <c r="C10208" s="250"/>
      <c r="D10208" s="250"/>
      <c r="E10208" s="250"/>
      <c r="F10208" s="250"/>
      <c r="G10208" s="3"/>
      <c r="H10208" s="3"/>
      <c r="I10208" s="3"/>
      <c r="J10208" s="3"/>
      <c r="K10208" s="3"/>
      <c r="L10208" s="3"/>
      <c r="IK10208" s="3"/>
      <c r="IL10208" s="3"/>
      <c r="IM10208" s="3"/>
      <c r="IN10208" s="3"/>
      <c r="IO10208" s="3"/>
      <c r="IP10208" s="3"/>
      <c r="IQ10208" s="3"/>
      <c r="IR10208" s="3"/>
      <c r="IS10208" s="3"/>
    </row>
    <row r="10209" spans="1:253" s="2" customFormat="1" ht="16.5">
      <c r="A10209" s="250"/>
      <c r="B10209" s="250"/>
      <c r="C10209" s="250"/>
      <c r="D10209" s="250"/>
      <c r="E10209" s="250"/>
      <c r="F10209" s="250"/>
      <c r="G10209" s="3"/>
      <c r="H10209" s="3"/>
      <c r="I10209" s="3"/>
      <c r="J10209" s="3"/>
      <c r="K10209" s="3"/>
      <c r="L10209" s="3"/>
      <c r="IK10209" s="3"/>
      <c r="IL10209" s="3"/>
      <c r="IM10209" s="3"/>
      <c r="IN10209" s="3"/>
      <c r="IO10209" s="3"/>
      <c r="IP10209" s="3"/>
      <c r="IQ10209" s="3"/>
      <c r="IR10209" s="3"/>
      <c r="IS10209" s="3"/>
    </row>
    <row r="10210" spans="1:253" s="2" customFormat="1" ht="16.5">
      <c r="A10210" s="250"/>
      <c r="B10210" s="250"/>
      <c r="C10210" s="250"/>
      <c r="D10210" s="250"/>
      <c r="E10210" s="250"/>
      <c r="F10210" s="250"/>
      <c r="G10210" s="3"/>
      <c r="H10210" s="3"/>
      <c r="I10210" s="3"/>
      <c r="J10210" s="3"/>
      <c r="K10210" s="3"/>
      <c r="L10210" s="3"/>
      <c r="IK10210" s="3"/>
      <c r="IL10210" s="3"/>
      <c r="IM10210" s="3"/>
      <c r="IN10210" s="3"/>
      <c r="IO10210" s="3"/>
      <c r="IP10210" s="3"/>
      <c r="IQ10210" s="3"/>
      <c r="IR10210" s="3"/>
      <c r="IS10210" s="3"/>
    </row>
    <row r="10211" spans="1:253" s="2" customFormat="1" ht="16.5">
      <c r="A10211" s="250"/>
      <c r="B10211" s="250"/>
      <c r="C10211" s="250"/>
      <c r="D10211" s="250"/>
      <c r="E10211" s="250"/>
      <c r="F10211" s="250"/>
      <c r="G10211" s="3"/>
      <c r="H10211" s="3"/>
      <c r="I10211" s="3"/>
      <c r="J10211" s="3"/>
      <c r="K10211" s="3"/>
      <c r="L10211" s="3"/>
      <c r="IK10211" s="3"/>
      <c r="IL10211" s="3"/>
      <c r="IM10211" s="3"/>
      <c r="IN10211" s="3"/>
      <c r="IO10211" s="3"/>
      <c r="IP10211" s="3"/>
      <c r="IQ10211" s="3"/>
      <c r="IR10211" s="3"/>
      <c r="IS10211" s="3"/>
    </row>
    <row r="10212" spans="1:253" s="2" customFormat="1" ht="16.5">
      <c r="A10212" s="250"/>
      <c r="B10212" s="250"/>
      <c r="C10212" s="250"/>
      <c r="D10212" s="250"/>
      <c r="E10212" s="250"/>
      <c r="F10212" s="250"/>
      <c r="G10212" s="3"/>
      <c r="H10212" s="3"/>
      <c r="I10212" s="3"/>
      <c r="J10212" s="3"/>
      <c r="K10212" s="3"/>
      <c r="L10212" s="3"/>
      <c r="IK10212" s="3"/>
      <c r="IL10212" s="3"/>
      <c r="IM10212" s="3"/>
      <c r="IN10212" s="3"/>
      <c r="IO10212" s="3"/>
      <c r="IP10212" s="3"/>
      <c r="IQ10212" s="3"/>
      <c r="IR10212" s="3"/>
      <c r="IS10212" s="3"/>
    </row>
    <row r="10213" spans="1:253" s="2" customFormat="1" ht="16.5">
      <c r="A10213" s="250"/>
      <c r="B10213" s="250"/>
      <c r="C10213" s="250"/>
      <c r="D10213" s="250"/>
      <c r="E10213" s="250"/>
      <c r="F10213" s="250"/>
      <c r="G10213" s="3"/>
      <c r="H10213" s="3"/>
      <c r="I10213" s="3"/>
      <c r="J10213" s="3"/>
      <c r="K10213" s="3"/>
      <c r="L10213" s="3"/>
      <c r="IK10213" s="3"/>
      <c r="IL10213" s="3"/>
      <c r="IM10213" s="3"/>
      <c r="IN10213" s="3"/>
      <c r="IO10213" s="3"/>
      <c r="IP10213" s="3"/>
      <c r="IQ10213" s="3"/>
      <c r="IR10213" s="3"/>
      <c r="IS10213" s="3"/>
    </row>
    <row r="10214" spans="1:253" s="2" customFormat="1" ht="16.5">
      <c r="A10214" s="250"/>
      <c r="B10214" s="250"/>
      <c r="C10214" s="250"/>
      <c r="D10214" s="250"/>
      <c r="E10214" s="250"/>
      <c r="F10214" s="250"/>
      <c r="G10214" s="3"/>
      <c r="H10214" s="3"/>
      <c r="I10214" s="3"/>
      <c r="J10214" s="3"/>
      <c r="K10214" s="3"/>
      <c r="L10214" s="3"/>
      <c r="IK10214" s="3"/>
      <c r="IL10214" s="3"/>
      <c r="IM10214" s="3"/>
      <c r="IN10214" s="3"/>
      <c r="IO10214" s="3"/>
      <c r="IP10214" s="3"/>
      <c r="IQ10214" s="3"/>
      <c r="IR10214" s="3"/>
      <c r="IS10214" s="3"/>
    </row>
    <row r="10215" spans="1:253" s="2" customFormat="1" ht="16.5">
      <c r="A10215" s="250"/>
      <c r="B10215" s="250"/>
      <c r="C10215" s="250"/>
      <c r="D10215" s="250"/>
      <c r="E10215" s="250"/>
      <c r="F10215" s="250"/>
      <c r="G10215" s="3"/>
      <c r="H10215" s="3"/>
      <c r="I10215" s="3"/>
      <c r="J10215" s="3"/>
      <c r="K10215" s="3"/>
      <c r="L10215" s="3"/>
      <c r="IK10215" s="3"/>
      <c r="IL10215" s="3"/>
      <c r="IM10215" s="3"/>
      <c r="IN10215" s="3"/>
      <c r="IO10215" s="3"/>
      <c r="IP10215" s="3"/>
      <c r="IQ10215" s="3"/>
      <c r="IR10215" s="3"/>
      <c r="IS10215" s="3"/>
    </row>
    <row r="10216" spans="1:253" s="2" customFormat="1" ht="16.5">
      <c r="A10216" s="250"/>
      <c r="B10216" s="250"/>
      <c r="C10216" s="250"/>
      <c r="D10216" s="250"/>
      <c r="E10216" s="250"/>
      <c r="F10216" s="250"/>
      <c r="G10216" s="3"/>
      <c r="H10216" s="3"/>
      <c r="I10216" s="3"/>
      <c r="J10216" s="3"/>
      <c r="K10216" s="3"/>
      <c r="L10216" s="3"/>
      <c r="IK10216" s="3"/>
      <c r="IL10216" s="3"/>
      <c r="IM10216" s="3"/>
      <c r="IN10216" s="3"/>
      <c r="IO10216" s="3"/>
      <c r="IP10216" s="3"/>
      <c r="IQ10216" s="3"/>
      <c r="IR10216" s="3"/>
      <c r="IS10216" s="3"/>
    </row>
    <row r="10217" spans="1:253" s="2" customFormat="1" ht="16.5">
      <c r="A10217" s="250"/>
      <c r="B10217" s="250"/>
      <c r="C10217" s="250"/>
      <c r="D10217" s="250"/>
      <c r="E10217" s="250"/>
      <c r="F10217" s="250"/>
      <c r="G10217" s="3"/>
      <c r="H10217" s="3"/>
      <c r="I10217" s="3"/>
      <c r="J10217" s="3"/>
      <c r="K10217" s="3"/>
      <c r="L10217" s="3"/>
      <c r="IK10217" s="3"/>
      <c r="IL10217" s="3"/>
      <c r="IM10217" s="3"/>
      <c r="IN10217" s="3"/>
      <c r="IO10217" s="3"/>
      <c r="IP10217" s="3"/>
      <c r="IQ10217" s="3"/>
      <c r="IR10217" s="3"/>
      <c r="IS10217" s="3"/>
    </row>
    <row r="10218" spans="1:253" s="2" customFormat="1" ht="16.5">
      <c r="A10218" s="250"/>
      <c r="B10218" s="250"/>
      <c r="C10218" s="250"/>
      <c r="D10218" s="250"/>
      <c r="E10218" s="250"/>
      <c r="F10218" s="250"/>
      <c r="G10218" s="3"/>
      <c r="H10218" s="3"/>
      <c r="I10218" s="3"/>
      <c r="J10218" s="3"/>
      <c r="K10218" s="3"/>
      <c r="L10218" s="3"/>
      <c r="IK10218" s="3"/>
      <c r="IL10218" s="3"/>
      <c r="IM10218" s="3"/>
      <c r="IN10218" s="3"/>
      <c r="IO10218" s="3"/>
      <c r="IP10218" s="3"/>
      <c r="IQ10218" s="3"/>
      <c r="IR10218" s="3"/>
      <c r="IS10218" s="3"/>
    </row>
    <row r="10219" spans="1:253" s="2" customFormat="1" ht="16.5">
      <c r="A10219" s="250"/>
      <c r="B10219" s="250"/>
      <c r="C10219" s="250"/>
      <c r="D10219" s="250"/>
      <c r="E10219" s="250"/>
      <c r="F10219" s="250"/>
      <c r="G10219" s="3"/>
      <c r="H10219" s="3"/>
      <c r="I10219" s="3"/>
      <c r="J10219" s="3"/>
      <c r="K10219" s="3"/>
      <c r="L10219" s="3"/>
      <c r="IK10219" s="3"/>
      <c r="IL10219" s="3"/>
      <c r="IM10219" s="3"/>
      <c r="IN10219" s="3"/>
      <c r="IO10219" s="3"/>
      <c r="IP10219" s="3"/>
      <c r="IQ10219" s="3"/>
      <c r="IR10219" s="3"/>
      <c r="IS10219" s="3"/>
    </row>
    <row r="10220" spans="1:253" s="2" customFormat="1" ht="16.5">
      <c r="A10220" s="250"/>
      <c r="B10220" s="250"/>
      <c r="C10220" s="250"/>
      <c r="D10220" s="250"/>
      <c r="E10220" s="250"/>
      <c r="F10220" s="250"/>
      <c r="G10220" s="3"/>
      <c r="H10220" s="3"/>
      <c r="I10220" s="3"/>
      <c r="J10220" s="3"/>
      <c r="K10220" s="3"/>
      <c r="L10220" s="3"/>
      <c r="IK10220" s="3"/>
      <c r="IL10220" s="3"/>
      <c r="IM10220" s="3"/>
      <c r="IN10220" s="3"/>
      <c r="IO10220" s="3"/>
      <c r="IP10220" s="3"/>
      <c r="IQ10220" s="3"/>
      <c r="IR10220" s="3"/>
      <c r="IS10220" s="3"/>
    </row>
    <row r="10221" spans="1:253" s="2" customFormat="1" ht="16.5">
      <c r="A10221" s="250"/>
      <c r="B10221" s="250"/>
      <c r="C10221" s="250"/>
      <c r="D10221" s="250"/>
      <c r="E10221" s="250"/>
      <c r="F10221" s="250"/>
      <c r="G10221" s="3"/>
      <c r="H10221" s="3"/>
      <c r="I10221" s="3"/>
      <c r="J10221" s="3"/>
      <c r="K10221" s="3"/>
      <c r="L10221" s="3"/>
      <c r="IK10221" s="3"/>
      <c r="IL10221" s="3"/>
      <c r="IM10221" s="3"/>
      <c r="IN10221" s="3"/>
      <c r="IO10221" s="3"/>
      <c r="IP10221" s="3"/>
      <c r="IQ10221" s="3"/>
      <c r="IR10221" s="3"/>
      <c r="IS10221" s="3"/>
    </row>
    <row r="10222" spans="1:253" s="2" customFormat="1" ht="16.5">
      <c r="A10222" s="250"/>
      <c r="B10222" s="250"/>
      <c r="C10222" s="250"/>
      <c r="D10222" s="250"/>
      <c r="E10222" s="250"/>
      <c r="F10222" s="250"/>
      <c r="G10222" s="3"/>
      <c r="H10222" s="3"/>
      <c r="I10222" s="3"/>
      <c r="J10222" s="3"/>
      <c r="K10222" s="3"/>
      <c r="L10222" s="3"/>
      <c r="IK10222" s="3"/>
      <c r="IL10222" s="3"/>
      <c r="IM10222" s="3"/>
      <c r="IN10222" s="3"/>
      <c r="IO10222" s="3"/>
      <c r="IP10222" s="3"/>
      <c r="IQ10222" s="3"/>
      <c r="IR10222" s="3"/>
      <c r="IS10222" s="3"/>
    </row>
    <row r="10223" spans="1:253" s="2" customFormat="1" ht="16.5">
      <c r="A10223" s="250"/>
      <c r="B10223" s="250"/>
      <c r="C10223" s="250"/>
      <c r="D10223" s="250"/>
      <c r="E10223" s="250"/>
      <c r="F10223" s="250"/>
      <c r="G10223" s="3"/>
      <c r="H10223" s="3"/>
      <c r="I10223" s="3"/>
      <c r="J10223" s="3"/>
      <c r="K10223" s="3"/>
      <c r="L10223" s="3"/>
      <c r="IK10223" s="3"/>
      <c r="IL10223" s="3"/>
      <c r="IM10223" s="3"/>
      <c r="IN10223" s="3"/>
      <c r="IO10223" s="3"/>
      <c r="IP10223" s="3"/>
      <c r="IQ10223" s="3"/>
      <c r="IR10223" s="3"/>
      <c r="IS10223" s="3"/>
    </row>
    <row r="10224" spans="1:253" s="2" customFormat="1" ht="16.5">
      <c r="A10224" s="250"/>
      <c r="B10224" s="250"/>
      <c r="C10224" s="250"/>
      <c r="D10224" s="250"/>
      <c r="E10224" s="250"/>
      <c r="F10224" s="250"/>
      <c r="G10224" s="3"/>
      <c r="H10224" s="3"/>
      <c r="I10224" s="3"/>
      <c r="J10224" s="3"/>
      <c r="K10224" s="3"/>
      <c r="L10224" s="3"/>
      <c r="IK10224" s="3"/>
      <c r="IL10224" s="3"/>
      <c r="IM10224" s="3"/>
      <c r="IN10224" s="3"/>
      <c r="IO10224" s="3"/>
      <c r="IP10224" s="3"/>
      <c r="IQ10224" s="3"/>
      <c r="IR10224" s="3"/>
      <c r="IS10224" s="3"/>
    </row>
    <row r="10225" spans="1:253" s="2" customFormat="1" ht="16.5">
      <c r="A10225" s="250"/>
      <c r="B10225" s="250"/>
      <c r="C10225" s="250"/>
      <c r="D10225" s="250"/>
      <c r="E10225" s="250"/>
      <c r="F10225" s="250"/>
      <c r="G10225" s="3"/>
      <c r="H10225" s="3"/>
      <c r="I10225" s="3"/>
      <c r="J10225" s="3"/>
      <c r="K10225" s="3"/>
      <c r="L10225" s="3"/>
      <c r="IK10225" s="3"/>
      <c r="IL10225" s="3"/>
      <c r="IM10225" s="3"/>
      <c r="IN10225" s="3"/>
      <c r="IO10225" s="3"/>
      <c r="IP10225" s="3"/>
      <c r="IQ10225" s="3"/>
      <c r="IR10225" s="3"/>
      <c r="IS10225" s="3"/>
    </row>
    <row r="10226" spans="1:253" s="2" customFormat="1" ht="16.5">
      <c r="A10226" s="250"/>
      <c r="B10226" s="250"/>
      <c r="C10226" s="250"/>
      <c r="D10226" s="250"/>
      <c r="E10226" s="250"/>
      <c r="F10226" s="250"/>
      <c r="G10226" s="3"/>
      <c r="H10226" s="3"/>
      <c r="I10226" s="3"/>
      <c r="J10226" s="3"/>
      <c r="K10226" s="3"/>
      <c r="L10226" s="3"/>
      <c r="IK10226" s="3"/>
      <c r="IL10226" s="3"/>
      <c r="IM10226" s="3"/>
      <c r="IN10226" s="3"/>
      <c r="IO10226" s="3"/>
      <c r="IP10226" s="3"/>
      <c r="IQ10226" s="3"/>
      <c r="IR10226" s="3"/>
      <c r="IS10226" s="3"/>
    </row>
    <row r="10227" spans="1:253" s="2" customFormat="1" ht="16.5">
      <c r="A10227" s="250"/>
      <c r="B10227" s="250"/>
      <c r="C10227" s="250"/>
      <c r="D10227" s="250"/>
      <c r="E10227" s="250"/>
      <c r="F10227" s="250"/>
      <c r="G10227" s="3"/>
      <c r="H10227" s="3"/>
      <c r="I10227" s="3"/>
      <c r="J10227" s="3"/>
      <c r="K10227" s="3"/>
      <c r="L10227" s="3"/>
      <c r="IK10227" s="3"/>
      <c r="IL10227" s="3"/>
      <c r="IM10227" s="3"/>
      <c r="IN10227" s="3"/>
      <c r="IO10227" s="3"/>
      <c r="IP10227" s="3"/>
      <c r="IQ10227" s="3"/>
      <c r="IR10227" s="3"/>
      <c r="IS10227" s="3"/>
    </row>
    <row r="10228" spans="1:253" s="2" customFormat="1" ht="16.5">
      <c r="A10228" s="250"/>
      <c r="B10228" s="250"/>
      <c r="C10228" s="250"/>
      <c r="D10228" s="250"/>
      <c r="E10228" s="250"/>
      <c r="F10228" s="250"/>
      <c r="G10228" s="3"/>
      <c r="H10228" s="3"/>
      <c r="I10228" s="3"/>
      <c r="J10228" s="3"/>
      <c r="K10228" s="3"/>
      <c r="L10228" s="3"/>
      <c r="IK10228" s="3"/>
      <c r="IL10228" s="3"/>
      <c r="IM10228" s="3"/>
      <c r="IN10228" s="3"/>
      <c r="IO10228" s="3"/>
      <c r="IP10228" s="3"/>
      <c r="IQ10228" s="3"/>
      <c r="IR10228" s="3"/>
      <c r="IS10228" s="3"/>
    </row>
    <row r="10229" spans="1:253" s="2" customFormat="1" ht="16.5">
      <c r="A10229" s="250"/>
      <c r="B10229" s="250"/>
      <c r="C10229" s="250"/>
      <c r="D10229" s="250"/>
      <c r="E10229" s="250"/>
      <c r="F10229" s="250"/>
      <c r="G10229" s="3"/>
      <c r="H10229" s="3"/>
      <c r="I10229" s="3"/>
      <c r="J10229" s="3"/>
      <c r="K10229" s="3"/>
      <c r="L10229" s="3"/>
      <c r="IK10229" s="3"/>
      <c r="IL10229" s="3"/>
      <c r="IM10229" s="3"/>
      <c r="IN10229" s="3"/>
      <c r="IO10229" s="3"/>
      <c r="IP10229" s="3"/>
      <c r="IQ10229" s="3"/>
      <c r="IR10229" s="3"/>
      <c r="IS10229" s="3"/>
    </row>
    <row r="10230" spans="1:253" s="2" customFormat="1" ht="16.5">
      <c r="A10230" s="250"/>
      <c r="B10230" s="250"/>
      <c r="C10230" s="250"/>
      <c r="D10230" s="250"/>
      <c r="E10230" s="250"/>
      <c r="F10230" s="250"/>
      <c r="G10230" s="3"/>
      <c r="H10230" s="3"/>
      <c r="I10230" s="3"/>
      <c r="J10230" s="3"/>
      <c r="K10230" s="3"/>
      <c r="L10230" s="3"/>
      <c r="IK10230" s="3"/>
      <c r="IL10230" s="3"/>
      <c r="IM10230" s="3"/>
      <c r="IN10230" s="3"/>
      <c r="IO10230" s="3"/>
      <c r="IP10230" s="3"/>
      <c r="IQ10230" s="3"/>
      <c r="IR10230" s="3"/>
      <c r="IS10230" s="3"/>
    </row>
    <row r="10231" spans="1:253" s="2" customFormat="1" ht="16.5">
      <c r="A10231" s="250"/>
      <c r="B10231" s="250"/>
      <c r="C10231" s="250"/>
      <c r="D10231" s="250"/>
      <c r="E10231" s="250"/>
      <c r="F10231" s="250"/>
      <c r="G10231" s="3"/>
      <c r="H10231" s="3"/>
      <c r="I10231" s="3"/>
      <c r="J10231" s="3"/>
      <c r="K10231" s="3"/>
      <c r="L10231" s="3"/>
      <c r="IK10231" s="3"/>
      <c r="IL10231" s="3"/>
      <c r="IM10231" s="3"/>
      <c r="IN10231" s="3"/>
      <c r="IO10231" s="3"/>
      <c r="IP10231" s="3"/>
      <c r="IQ10231" s="3"/>
      <c r="IR10231" s="3"/>
      <c r="IS10231" s="3"/>
    </row>
    <row r="10232" spans="1:253" s="2" customFormat="1" ht="16.5">
      <c r="A10232" s="250"/>
      <c r="B10232" s="250"/>
      <c r="C10232" s="250"/>
      <c r="D10232" s="250"/>
      <c r="E10232" s="250"/>
      <c r="F10232" s="250"/>
      <c r="G10232" s="3"/>
      <c r="H10232" s="3"/>
      <c r="I10232" s="3"/>
      <c r="J10232" s="3"/>
      <c r="K10232" s="3"/>
      <c r="L10232" s="3"/>
      <c r="IK10232" s="3"/>
      <c r="IL10232" s="3"/>
      <c r="IM10232" s="3"/>
      <c r="IN10232" s="3"/>
      <c r="IO10232" s="3"/>
      <c r="IP10232" s="3"/>
      <c r="IQ10232" s="3"/>
      <c r="IR10232" s="3"/>
      <c r="IS10232" s="3"/>
    </row>
    <row r="10233" spans="1:253" s="2" customFormat="1" ht="16.5">
      <c r="A10233" s="250"/>
      <c r="B10233" s="250"/>
      <c r="C10233" s="250"/>
      <c r="D10233" s="250"/>
      <c r="E10233" s="250"/>
      <c r="F10233" s="250"/>
      <c r="G10233" s="3"/>
      <c r="H10233" s="3"/>
      <c r="I10233" s="3"/>
      <c r="J10233" s="3"/>
      <c r="K10233" s="3"/>
      <c r="L10233" s="3"/>
      <c r="IK10233" s="3"/>
      <c r="IL10233" s="3"/>
      <c r="IM10233" s="3"/>
      <c r="IN10233" s="3"/>
      <c r="IO10233" s="3"/>
      <c r="IP10233" s="3"/>
      <c r="IQ10233" s="3"/>
      <c r="IR10233" s="3"/>
      <c r="IS10233" s="3"/>
    </row>
    <row r="10234" spans="1:253" s="2" customFormat="1" ht="16.5">
      <c r="A10234" s="250"/>
      <c r="B10234" s="250"/>
      <c r="C10234" s="250"/>
      <c r="D10234" s="250"/>
      <c r="E10234" s="250"/>
      <c r="F10234" s="250"/>
      <c r="G10234" s="3"/>
      <c r="H10234" s="3"/>
      <c r="I10234" s="3"/>
      <c r="J10234" s="3"/>
      <c r="K10234" s="3"/>
      <c r="L10234" s="3"/>
      <c r="IK10234" s="3"/>
      <c r="IL10234" s="3"/>
      <c r="IM10234" s="3"/>
      <c r="IN10234" s="3"/>
      <c r="IO10234" s="3"/>
      <c r="IP10234" s="3"/>
      <c r="IQ10234" s="3"/>
      <c r="IR10234" s="3"/>
      <c r="IS10234" s="3"/>
    </row>
    <row r="10235" spans="1:253" s="2" customFormat="1" ht="16.5">
      <c r="A10235" s="250"/>
      <c r="B10235" s="250"/>
      <c r="C10235" s="250"/>
      <c r="D10235" s="250"/>
      <c r="E10235" s="250"/>
      <c r="F10235" s="250"/>
      <c r="G10235" s="3"/>
      <c r="H10235" s="3"/>
      <c r="I10235" s="3"/>
      <c r="J10235" s="3"/>
      <c r="K10235" s="3"/>
      <c r="L10235" s="3"/>
      <c r="IK10235" s="3"/>
      <c r="IL10235" s="3"/>
      <c r="IM10235" s="3"/>
      <c r="IN10235" s="3"/>
      <c r="IO10235" s="3"/>
      <c r="IP10235" s="3"/>
      <c r="IQ10235" s="3"/>
      <c r="IR10235" s="3"/>
      <c r="IS10235" s="3"/>
    </row>
    <row r="10236" spans="1:253" s="2" customFormat="1" ht="16.5">
      <c r="A10236" s="250"/>
      <c r="B10236" s="250"/>
      <c r="C10236" s="250"/>
      <c r="D10236" s="250"/>
      <c r="E10236" s="250"/>
      <c r="F10236" s="250"/>
      <c r="G10236" s="3"/>
      <c r="H10236" s="3"/>
      <c r="I10236" s="3"/>
      <c r="J10236" s="3"/>
      <c r="K10236" s="3"/>
      <c r="L10236" s="3"/>
      <c r="IK10236" s="3"/>
      <c r="IL10236" s="3"/>
      <c r="IM10236" s="3"/>
      <c r="IN10236" s="3"/>
      <c r="IO10236" s="3"/>
      <c r="IP10236" s="3"/>
      <c r="IQ10236" s="3"/>
      <c r="IR10236" s="3"/>
      <c r="IS10236" s="3"/>
    </row>
    <row r="10237" spans="1:253" s="2" customFormat="1" ht="16.5">
      <c r="A10237" s="250"/>
      <c r="B10237" s="250"/>
      <c r="C10237" s="250"/>
      <c r="D10237" s="250"/>
      <c r="E10237" s="250"/>
      <c r="F10237" s="250"/>
      <c r="G10237" s="3"/>
      <c r="H10237" s="3"/>
      <c r="I10237" s="3"/>
      <c r="J10237" s="3"/>
      <c r="K10237" s="3"/>
      <c r="L10237" s="3"/>
      <c r="IK10237" s="3"/>
      <c r="IL10237" s="3"/>
      <c r="IM10237" s="3"/>
      <c r="IN10237" s="3"/>
      <c r="IO10237" s="3"/>
      <c r="IP10237" s="3"/>
      <c r="IQ10237" s="3"/>
      <c r="IR10237" s="3"/>
      <c r="IS10237" s="3"/>
    </row>
    <row r="10238" spans="1:253" s="2" customFormat="1" ht="16.5">
      <c r="A10238" s="250"/>
      <c r="B10238" s="250"/>
      <c r="C10238" s="250"/>
      <c r="D10238" s="250"/>
      <c r="E10238" s="250"/>
      <c r="F10238" s="250"/>
      <c r="G10238" s="3"/>
      <c r="H10238" s="3"/>
      <c r="I10238" s="3"/>
      <c r="J10238" s="3"/>
      <c r="K10238" s="3"/>
      <c r="L10238" s="3"/>
      <c r="IK10238" s="3"/>
      <c r="IL10238" s="3"/>
      <c r="IM10238" s="3"/>
      <c r="IN10238" s="3"/>
      <c r="IO10238" s="3"/>
      <c r="IP10238" s="3"/>
      <c r="IQ10238" s="3"/>
      <c r="IR10238" s="3"/>
      <c r="IS10238" s="3"/>
    </row>
    <row r="10239" spans="1:253" s="2" customFormat="1" ht="16.5">
      <c r="A10239" s="250"/>
      <c r="B10239" s="250"/>
      <c r="C10239" s="250"/>
      <c r="D10239" s="250"/>
      <c r="E10239" s="250"/>
      <c r="F10239" s="250"/>
      <c r="G10239" s="3"/>
      <c r="H10239" s="3"/>
      <c r="I10239" s="3"/>
      <c r="J10239" s="3"/>
      <c r="K10239" s="3"/>
      <c r="L10239" s="3"/>
      <c r="IK10239" s="3"/>
      <c r="IL10239" s="3"/>
      <c r="IM10239" s="3"/>
      <c r="IN10239" s="3"/>
      <c r="IO10239" s="3"/>
      <c r="IP10239" s="3"/>
      <c r="IQ10239" s="3"/>
      <c r="IR10239" s="3"/>
      <c r="IS10239" s="3"/>
    </row>
    <row r="10240" spans="1:253" s="2" customFormat="1" ht="16.5">
      <c r="A10240" s="250"/>
      <c r="B10240" s="250"/>
      <c r="C10240" s="250"/>
      <c r="D10240" s="250"/>
      <c r="E10240" s="250"/>
      <c r="F10240" s="250"/>
      <c r="G10240" s="3"/>
      <c r="H10240" s="3"/>
      <c r="I10240" s="3"/>
      <c r="J10240" s="3"/>
      <c r="K10240" s="3"/>
      <c r="L10240" s="3"/>
      <c r="IK10240" s="3"/>
      <c r="IL10240" s="3"/>
      <c r="IM10240" s="3"/>
      <c r="IN10240" s="3"/>
      <c r="IO10240" s="3"/>
      <c r="IP10240" s="3"/>
      <c r="IQ10240" s="3"/>
      <c r="IR10240" s="3"/>
      <c r="IS10240" s="3"/>
    </row>
    <row r="10241" spans="1:253" s="2" customFormat="1" ht="16.5">
      <c r="A10241" s="250"/>
      <c r="B10241" s="250"/>
      <c r="C10241" s="250"/>
      <c r="D10241" s="250"/>
      <c r="E10241" s="250"/>
      <c r="F10241" s="250"/>
      <c r="G10241" s="3"/>
      <c r="H10241" s="3"/>
      <c r="I10241" s="3"/>
      <c r="J10241" s="3"/>
      <c r="K10241" s="3"/>
      <c r="L10241" s="3"/>
      <c r="IK10241" s="3"/>
      <c r="IL10241" s="3"/>
      <c r="IM10241" s="3"/>
      <c r="IN10241" s="3"/>
      <c r="IO10241" s="3"/>
      <c r="IP10241" s="3"/>
      <c r="IQ10241" s="3"/>
      <c r="IR10241" s="3"/>
      <c r="IS10241" s="3"/>
    </row>
    <row r="10242" spans="1:253" s="2" customFormat="1" ht="16.5">
      <c r="A10242" s="250"/>
      <c r="B10242" s="250"/>
      <c r="C10242" s="250"/>
      <c r="D10242" s="250"/>
      <c r="E10242" s="250"/>
      <c r="F10242" s="250"/>
      <c r="G10242" s="3"/>
      <c r="H10242" s="3"/>
      <c r="I10242" s="3"/>
      <c r="J10242" s="3"/>
      <c r="K10242" s="3"/>
      <c r="L10242" s="3"/>
      <c r="IK10242" s="3"/>
      <c r="IL10242" s="3"/>
      <c r="IM10242" s="3"/>
      <c r="IN10242" s="3"/>
      <c r="IO10242" s="3"/>
      <c r="IP10242" s="3"/>
      <c r="IQ10242" s="3"/>
      <c r="IR10242" s="3"/>
      <c r="IS10242" s="3"/>
    </row>
    <row r="10243" spans="1:253" s="2" customFormat="1" ht="16.5">
      <c r="A10243" s="250"/>
      <c r="B10243" s="250"/>
      <c r="C10243" s="250"/>
      <c r="D10243" s="250"/>
      <c r="E10243" s="250"/>
      <c r="F10243" s="250"/>
      <c r="G10243" s="3"/>
      <c r="H10243" s="3"/>
      <c r="I10243" s="3"/>
      <c r="J10243" s="3"/>
      <c r="K10243" s="3"/>
      <c r="L10243" s="3"/>
      <c r="IK10243" s="3"/>
      <c r="IL10243" s="3"/>
      <c r="IM10243" s="3"/>
      <c r="IN10243" s="3"/>
      <c r="IO10243" s="3"/>
      <c r="IP10243" s="3"/>
      <c r="IQ10243" s="3"/>
      <c r="IR10243" s="3"/>
      <c r="IS10243" s="3"/>
    </row>
    <row r="10244" spans="1:253" s="2" customFormat="1" ht="16.5">
      <c r="A10244" s="250"/>
      <c r="B10244" s="250"/>
      <c r="C10244" s="250"/>
      <c r="D10244" s="250"/>
      <c r="E10244" s="250"/>
      <c r="F10244" s="250"/>
      <c r="G10244" s="3"/>
      <c r="H10244" s="3"/>
      <c r="I10244" s="3"/>
      <c r="J10244" s="3"/>
      <c r="K10244" s="3"/>
      <c r="L10244" s="3"/>
      <c r="IK10244" s="3"/>
      <c r="IL10244" s="3"/>
      <c r="IM10244" s="3"/>
      <c r="IN10244" s="3"/>
      <c r="IO10244" s="3"/>
      <c r="IP10244" s="3"/>
      <c r="IQ10244" s="3"/>
      <c r="IR10244" s="3"/>
      <c r="IS10244" s="3"/>
    </row>
    <row r="10245" spans="1:253" s="2" customFormat="1" ht="16.5">
      <c r="A10245" s="250"/>
      <c r="B10245" s="250"/>
      <c r="C10245" s="250"/>
      <c r="D10245" s="250"/>
      <c r="E10245" s="250"/>
      <c r="F10245" s="250"/>
      <c r="G10245" s="3"/>
      <c r="H10245" s="3"/>
      <c r="I10245" s="3"/>
      <c r="J10245" s="3"/>
      <c r="K10245" s="3"/>
      <c r="L10245" s="3"/>
      <c r="IK10245" s="3"/>
      <c r="IL10245" s="3"/>
      <c r="IM10245" s="3"/>
      <c r="IN10245" s="3"/>
      <c r="IO10245" s="3"/>
      <c r="IP10245" s="3"/>
      <c r="IQ10245" s="3"/>
      <c r="IR10245" s="3"/>
      <c r="IS10245" s="3"/>
    </row>
    <row r="10246" spans="1:253" s="2" customFormat="1" ht="16.5">
      <c r="A10246" s="250"/>
      <c r="B10246" s="250"/>
      <c r="C10246" s="250"/>
      <c r="D10246" s="250"/>
      <c r="E10246" s="250"/>
      <c r="F10246" s="250"/>
      <c r="G10246" s="3"/>
      <c r="H10246" s="3"/>
      <c r="I10246" s="3"/>
      <c r="J10246" s="3"/>
      <c r="K10246" s="3"/>
      <c r="L10246" s="3"/>
      <c r="IK10246" s="3"/>
      <c r="IL10246" s="3"/>
      <c r="IM10246" s="3"/>
      <c r="IN10246" s="3"/>
      <c r="IO10246" s="3"/>
      <c r="IP10246" s="3"/>
      <c r="IQ10246" s="3"/>
      <c r="IR10246" s="3"/>
      <c r="IS10246" s="3"/>
    </row>
    <row r="10247" spans="1:253" s="2" customFormat="1" ht="16.5">
      <c r="A10247" s="250"/>
      <c r="B10247" s="250"/>
      <c r="C10247" s="250"/>
      <c r="D10247" s="250"/>
      <c r="E10247" s="250"/>
      <c r="F10247" s="250"/>
      <c r="G10247" s="3"/>
      <c r="H10247" s="3"/>
      <c r="I10247" s="3"/>
      <c r="J10247" s="3"/>
      <c r="K10247" s="3"/>
      <c r="L10247" s="3"/>
      <c r="IK10247" s="3"/>
      <c r="IL10247" s="3"/>
      <c r="IM10247" s="3"/>
      <c r="IN10247" s="3"/>
      <c r="IO10247" s="3"/>
      <c r="IP10247" s="3"/>
      <c r="IQ10247" s="3"/>
      <c r="IR10247" s="3"/>
      <c r="IS10247" s="3"/>
    </row>
    <row r="10248" spans="1:253" s="2" customFormat="1" ht="16.5">
      <c r="A10248" s="250"/>
      <c r="B10248" s="250"/>
      <c r="C10248" s="250"/>
      <c r="D10248" s="250"/>
      <c r="E10248" s="250"/>
      <c r="F10248" s="250"/>
      <c r="G10248" s="3"/>
      <c r="H10248" s="3"/>
      <c r="I10248" s="3"/>
      <c r="J10248" s="3"/>
      <c r="K10248" s="3"/>
      <c r="L10248" s="3"/>
      <c r="IK10248" s="3"/>
      <c r="IL10248" s="3"/>
      <c r="IM10248" s="3"/>
      <c r="IN10248" s="3"/>
      <c r="IO10248" s="3"/>
      <c r="IP10248" s="3"/>
      <c r="IQ10248" s="3"/>
      <c r="IR10248" s="3"/>
      <c r="IS10248" s="3"/>
    </row>
    <row r="10249" spans="1:253" s="2" customFormat="1" ht="16.5">
      <c r="A10249" s="250"/>
      <c r="B10249" s="250"/>
      <c r="C10249" s="250"/>
      <c r="D10249" s="250"/>
      <c r="E10249" s="250"/>
      <c r="F10249" s="250"/>
      <c r="G10249" s="3"/>
      <c r="H10249" s="3"/>
      <c r="I10249" s="3"/>
      <c r="J10249" s="3"/>
      <c r="K10249" s="3"/>
      <c r="L10249" s="3"/>
      <c r="IK10249" s="3"/>
      <c r="IL10249" s="3"/>
      <c r="IM10249" s="3"/>
      <c r="IN10249" s="3"/>
      <c r="IO10249" s="3"/>
      <c r="IP10249" s="3"/>
      <c r="IQ10249" s="3"/>
      <c r="IR10249" s="3"/>
      <c r="IS10249" s="3"/>
    </row>
    <row r="10250" spans="1:253" s="2" customFormat="1" ht="16.5">
      <c r="A10250" s="250"/>
      <c r="B10250" s="250"/>
      <c r="C10250" s="250"/>
      <c r="D10250" s="250"/>
      <c r="E10250" s="250"/>
      <c r="F10250" s="250"/>
      <c r="G10250" s="3"/>
      <c r="H10250" s="3"/>
      <c r="I10250" s="3"/>
      <c r="J10250" s="3"/>
      <c r="K10250" s="3"/>
      <c r="L10250" s="3"/>
      <c r="IK10250" s="3"/>
      <c r="IL10250" s="3"/>
      <c r="IM10250" s="3"/>
      <c r="IN10250" s="3"/>
      <c r="IO10250" s="3"/>
      <c r="IP10250" s="3"/>
      <c r="IQ10250" s="3"/>
      <c r="IR10250" s="3"/>
      <c r="IS10250" s="3"/>
    </row>
    <row r="10251" spans="1:253" s="2" customFormat="1" ht="16.5">
      <c r="A10251" s="250"/>
      <c r="B10251" s="250"/>
      <c r="C10251" s="250"/>
      <c r="D10251" s="250"/>
      <c r="E10251" s="250"/>
      <c r="F10251" s="250"/>
      <c r="G10251" s="3"/>
      <c r="H10251" s="3"/>
      <c r="I10251" s="3"/>
      <c r="J10251" s="3"/>
      <c r="K10251" s="3"/>
      <c r="L10251" s="3"/>
      <c r="IK10251" s="3"/>
      <c r="IL10251" s="3"/>
      <c r="IM10251" s="3"/>
      <c r="IN10251" s="3"/>
      <c r="IO10251" s="3"/>
      <c r="IP10251" s="3"/>
      <c r="IQ10251" s="3"/>
      <c r="IR10251" s="3"/>
      <c r="IS10251" s="3"/>
    </row>
    <row r="10252" spans="1:253" s="2" customFormat="1" ht="16.5">
      <c r="A10252" s="250"/>
      <c r="B10252" s="250"/>
      <c r="C10252" s="250"/>
      <c r="D10252" s="250"/>
      <c r="E10252" s="250"/>
      <c r="F10252" s="250"/>
      <c r="G10252" s="3"/>
      <c r="H10252" s="3"/>
      <c r="I10252" s="3"/>
      <c r="J10252" s="3"/>
      <c r="K10252" s="3"/>
      <c r="L10252" s="3"/>
      <c r="IK10252" s="3"/>
      <c r="IL10252" s="3"/>
      <c r="IM10252" s="3"/>
      <c r="IN10252" s="3"/>
      <c r="IO10252" s="3"/>
      <c r="IP10252" s="3"/>
      <c r="IQ10252" s="3"/>
      <c r="IR10252" s="3"/>
      <c r="IS10252" s="3"/>
    </row>
    <row r="10253" spans="1:253" s="2" customFormat="1" ht="16.5">
      <c r="A10253" s="250"/>
      <c r="B10253" s="250"/>
      <c r="C10253" s="250"/>
      <c r="D10253" s="250"/>
      <c r="E10253" s="250"/>
      <c r="F10253" s="250"/>
      <c r="G10253" s="3"/>
      <c r="H10253" s="3"/>
      <c r="I10253" s="3"/>
      <c r="J10253" s="3"/>
      <c r="K10253" s="3"/>
      <c r="L10253" s="3"/>
      <c r="IK10253" s="3"/>
      <c r="IL10253" s="3"/>
      <c r="IM10253" s="3"/>
      <c r="IN10253" s="3"/>
      <c r="IO10253" s="3"/>
      <c r="IP10253" s="3"/>
      <c r="IQ10253" s="3"/>
      <c r="IR10253" s="3"/>
      <c r="IS10253" s="3"/>
    </row>
    <row r="10254" spans="1:253" s="2" customFormat="1" ht="16.5">
      <c r="A10254" s="250"/>
      <c r="B10254" s="250"/>
      <c r="C10254" s="250"/>
      <c r="D10254" s="250"/>
      <c r="E10254" s="250"/>
      <c r="F10254" s="250"/>
      <c r="G10254" s="3"/>
      <c r="H10254" s="3"/>
      <c r="I10254" s="3"/>
      <c r="J10254" s="3"/>
      <c r="K10254" s="3"/>
      <c r="L10254" s="3"/>
      <c r="IK10254" s="3"/>
      <c r="IL10254" s="3"/>
      <c r="IM10254" s="3"/>
      <c r="IN10254" s="3"/>
      <c r="IO10254" s="3"/>
      <c r="IP10254" s="3"/>
      <c r="IQ10254" s="3"/>
      <c r="IR10254" s="3"/>
      <c r="IS10254" s="3"/>
    </row>
    <row r="10255" spans="1:253" s="2" customFormat="1" ht="16.5">
      <c r="A10255" s="250"/>
      <c r="B10255" s="250"/>
      <c r="C10255" s="250"/>
      <c r="D10255" s="250"/>
      <c r="E10255" s="250"/>
      <c r="F10255" s="250"/>
      <c r="G10255" s="3"/>
      <c r="H10255" s="3"/>
      <c r="I10255" s="3"/>
      <c r="J10255" s="3"/>
      <c r="K10255" s="3"/>
      <c r="L10255" s="3"/>
      <c r="IK10255" s="3"/>
      <c r="IL10255" s="3"/>
      <c r="IM10255" s="3"/>
      <c r="IN10255" s="3"/>
      <c r="IO10255" s="3"/>
      <c r="IP10255" s="3"/>
      <c r="IQ10255" s="3"/>
      <c r="IR10255" s="3"/>
      <c r="IS10255" s="3"/>
    </row>
    <row r="10256" spans="1:253" s="2" customFormat="1" ht="16.5">
      <c r="A10256" s="250"/>
      <c r="B10256" s="250"/>
      <c r="C10256" s="250"/>
      <c r="D10256" s="250"/>
      <c r="E10256" s="250"/>
      <c r="F10256" s="250"/>
      <c r="G10256" s="3"/>
      <c r="H10256" s="3"/>
      <c r="I10256" s="3"/>
      <c r="J10256" s="3"/>
      <c r="K10256" s="3"/>
      <c r="L10256" s="3"/>
      <c r="IK10256" s="3"/>
      <c r="IL10256" s="3"/>
      <c r="IM10256" s="3"/>
      <c r="IN10256" s="3"/>
      <c r="IO10256" s="3"/>
      <c r="IP10256" s="3"/>
      <c r="IQ10256" s="3"/>
      <c r="IR10256" s="3"/>
      <c r="IS10256" s="3"/>
    </row>
    <row r="10257" spans="1:253" s="2" customFormat="1" ht="16.5">
      <c r="A10257" s="250"/>
      <c r="B10257" s="250"/>
      <c r="C10257" s="250"/>
      <c r="D10257" s="250"/>
      <c r="E10257" s="250"/>
      <c r="F10257" s="250"/>
      <c r="G10257" s="3"/>
      <c r="H10257" s="3"/>
      <c r="I10257" s="3"/>
      <c r="J10257" s="3"/>
      <c r="K10257" s="3"/>
      <c r="L10257" s="3"/>
      <c r="IK10257" s="3"/>
      <c r="IL10257" s="3"/>
      <c r="IM10257" s="3"/>
      <c r="IN10257" s="3"/>
      <c r="IO10257" s="3"/>
      <c r="IP10257" s="3"/>
      <c r="IQ10257" s="3"/>
      <c r="IR10257" s="3"/>
      <c r="IS10257" s="3"/>
    </row>
    <row r="10258" spans="1:253" s="2" customFormat="1" ht="16.5">
      <c r="A10258" s="250"/>
      <c r="B10258" s="250"/>
      <c r="C10258" s="250"/>
      <c r="D10258" s="250"/>
      <c r="E10258" s="250"/>
      <c r="F10258" s="250"/>
      <c r="G10258" s="3"/>
      <c r="H10258" s="3"/>
      <c r="I10258" s="3"/>
      <c r="J10258" s="3"/>
      <c r="K10258" s="3"/>
      <c r="L10258" s="3"/>
      <c r="IK10258" s="3"/>
      <c r="IL10258" s="3"/>
      <c r="IM10258" s="3"/>
      <c r="IN10258" s="3"/>
      <c r="IO10258" s="3"/>
      <c r="IP10258" s="3"/>
      <c r="IQ10258" s="3"/>
      <c r="IR10258" s="3"/>
      <c r="IS10258" s="3"/>
    </row>
    <row r="10259" spans="1:253" s="2" customFormat="1" ht="16.5">
      <c r="A10259" s="250"/>
      <c r="B10259" s="250"/>
      <c r="C10259" s="250"/>
      <c r="D10259" s="250"/>
      <c r="E10259" s="250"/>
      <c r="F10259" s="250"/>
      <c r="G10259" s="3"/>
      <c r="H10259" s="3"/>
      <c r="I10259" s="3"/>
      <c r="J10259" s="3"/>
      <c r="K10259" s="3"/>
      <c r="L10259" s="3"/>
      <c r="IK10259" s="3"/>
      <c r="IL10259" s="3"/>
      <c r="IM10259" s="3"/>
      <c r="IN10259" s="3"/>
      <c r="IO10259" s="3"/>
      <c r="IP10259" s="3"/>
      <c r="IQ10259" s="3"/>
      <c r="IR10259" s="3"/>
      <c r="IS10259" s="3"/>
    </row>
    <row r="10260" spans="1:253" s="2" customFormat="1" ht="16.5">
      <c r="A10260" s="250"/>
      <c r="B10260" s="250"/>
      <c r="C10260" s="250"/>
      <c r="D10260" s="250"/>
      <c r="E10260" s="250"/>
      <c r="F10260" s="250"/>
      <c r="G10260" s="3"/>
      <c r="H10260" s="3"/>
      <c r="I10260" s="3"/>
      <c r="J10260" s="3"/>
      <c r="K10260" s="3"/>
      <c r="L10260" s="3"/>
      <c r="IK10260" s="3"/>
      <c r="IL10260" s="3"/>
      <c r="IM10260" s="3"/>
      <c r="IN10260" s="3"/>
      <c r="IO10260" s="3"/>
      <c r="IP10260" s="3"/>
      <c r="IQ10260" s="3"/>
      <c r="IR10260" s="3"/>
      <c r="IS10260" s="3"/>
    </row>
    <row r="10261" spans="1:253" s="2" customFormat="1" ht="16.5">
      <c r="A10261" s="250"/>
      <c r="B10261" s="250"/>
      <c r="C10261" s="250"/>
      <c r="D10261" s="250"/>
      <c r="E10261" s="250"/>
      <c r="F10261" s="250"/>
      <c r="G10261" s="3"/>
      <c r="H10261" s="3"/>
      <c r="I10261" s="3"/>
      <c r="J10261" s="3"/>
      <c r="K10261" s="3"/>
      <c r="L10261" s="3"/>
      <c r="IK10261" s="3"/>
      <c r="IL10261" s="3"/>
      <c r="IM10261" s="3"/>
      <c r="IN10261" s="3"/>
      <c r="IO10261" s="3"/>
      <c r="IP10261" s="3"/>
      <c r="IQ10261" s="3"/>
      <c r="IR10261" s="3"/>
      <c r="IS10261" s="3"/>
    </row>
    <row r="10262" spans="1:253" s="2" customFormat="1" ht="16.5">
      <c r="A10262" s="250"/>
      <c r="B10262" s="250"/>
      <c r="C10262" s="250"/>
      <c r="D10262" s="250"/>
      <c r="E10262" s="250"/>
      <c r="F10262" s="250"/>
      <c r="G10262" s="3"/>
      <c r="H10262" s="3"/>
      <c r="I10262" s="3"/>
      <c r="J10262" s="3"/>
      <c r="K10262" s="3"/>
      <c r="L10262" s="3"/>
      <c r="IK10262" s="3"/>
      <c r="IL10262" s="3"/>
      <c r="IM10262" s="3"/>
      <c r="IN10262" s="3"/>
      <c r="IO10262" s="3"/>
      <c r="IP10262" s="3"/>
      <c r="IQ10262" s="3"/>
      <c r="IR10262" s="3"/>
      <c r="IS10262" s="3"/>
    </row>
    <row r="10263" spans="1:253" s="2" customFormat="1" ht="16.5">
      <c r="A10263" s="250"/>
      <c r="B10263" s="250"/>
      <c r="C10263" s="250"/>
      <c r="D10263" s="250"/>
      <c r="E10263" s="250"/>
      <c r="F10263" s="250"/>
      <c r="G10263" s="3"/>
      <c r="H10263" s="3"/>
      <c r="I10263" s="3"/>
      <c r="J10263" s="3"/>
      <c r="K10263" s="3"/>
      <c r="L10263" s="3"/>
      <c r="IK10263" s="3"/>
      <c r="IL10263" s="3"/>
      <c r="IM10263" s="3"/>
      <c r="IN10263" s="3"/>
      <c r="IO10263" s="3"/>
      <c r="IP10263" s="3"/>
      <c r="IQ10263" s="3"/>
      <c r="IR10263" s="3"/>
      <c r="IS10263" s="3"/>
    </row>
    <row r="10264" spans="1:253" s="2" customFormat="1" ht="16.5">
      <c r="A10264" s="250"/>
      <c r="B10264" s="250"/>
      <c r="C10264" s="250"/>
      <c r="D10264" s="250"/>
      <c r="E10264" s="250"/>
      <c r="F10264" s="250"/>
      <c r="G10264" s="3"/>
      <c r="H10264" s="3"/>
      <c r="I10264" s="3"/>
      <c r="J10264" s="3"/>
      <c r="K10264" s="3"/>
      <c r="L10264" s="3"/>
      <c r="IK10264" s="3"/>
      <c r="IL10264" s="3"/>
      <c r="IM10264" s="3"/>
      <c r="IN10264" s="3"/>
      <c r="IO10264" s="3"/>
      <c r="IP10264" s="3"/>
      <c r="IQ10264" s="3"/>
      <c r="IR10264" s="3"/>
      <c r="IS10264" s="3"/>
    </row>
    <row r="10265" spans="1:253" s="2" customFormat="1" ht="16.5">
      <c r="A10265" s="250"/>
      <c r="B10265" s="250"/>
      <c r="C10265" s="250"/>
      <c r="D10265" s="250"/>
      <c r="E10265" s="250"/>
      <c r="F10265" s="250"/>
      <c r="G10265" s="3"/>
      <c r="H10265" s="3"/>
      <c r="I10265" s="3"/>
      <c r="J10265" s="3"/>
      <c r="K10265" s="3"/>
      <c r="L10265" s="3"/>
      <c r="IK10265" s="3"/>
      <c r="IL10265" s="3"/>
      <c r="IM10265" s="3"/>
      <c r="IN10265" s="3"/>
      <c r="IO10265" s="3"/>
      <c r="IP10265" s="3"/>
      <c r="IQ10265" s="3"/>
      <c r="IR10265" s="3"/>
      <c r="IS10265" s="3"/>
    </row>
    <row r="10266" spans="1:253" s="2" customFormat="1" ht="16.5">
      <c r="A10266" s="250"/>
      <c r="B10266" s="250"/>
      <c r="C10266" s="250"/>
      <c r="D10266" s="250"/>
      <c r="E10266" s="250"/>
      <c r="F10266" s="250"/>
      <c r="G10266" s="3"/>
      <c r="H10266" s="3"/>
      <c r="I10266" s="3"/>
      <c r="J10266" s="3"/>
      <c r="K10266" s="3"/>
      <c r="L10266" s="3"/>
      <c r="IK10266" s="3"/>
      <c r="IL10266" s="3"/>
      <c r="IM10266" s="3"/>
      <c r="IN10266" s="3"/>
      <c r="IO10266" s="3"/>
      <c r="IP10266" s="3"/>
      <c r="IQ10266" s="3"/>
      <c r="IR10266" s="3"/>
      <c r="IS10266" s="3"/>
    </row>
    <row r="10267" spans="1:253" s="2" customFormat="1" ht="16.5">
      <c r="A10267" s="250"/>
      <c r="B10267" s="250"/>
      <c r="C10267" s="250"/>
      <c r="D10267" s="250"/>
      <c r="E10267" s="250"/>
      <c r="F10267" s="250"/>
      <c r="G10267" s="3"/>
      <c r="H10267" s="3"/>
      <c r="I10267" s="3"/>
      <c r="J10267" s="3"/>
      <c r="K10267" s="3"/>
      <c r="L10267" s="3"/>
      <c r="IK10267" s="3"/>
      <c r="IL10267" s="3"/>
      <c r="IM10267" s="3"/>
      <c r="IN10267" s="3"/>
      <c r="IO10267" s="3"/>
      <c r="IP10267" s="3"/>
      <c r="IQ10267" s="3"/>
      <c r="IR10267" s="3"/>
      <c r="IS10267" s="3"/>
    </row>
    <row r="10268" spans="1:253" s="2" customFormat="1" ht="16.5">
      <c r="A10268" s="250"/>
      <c r="B10268" s="250"/>
      <c r="C10268" s="250"/>
      <c r="D10268" s="250"/>
      <c r="E10268" s="250"/>
      <c r="F10268" s="250"/>
      <c r="G10268" s="3"/>
      <c r="H10268" s="3"/>
      <c r="I10268" s="3"/>
      <c r="J10268" s="3"/>
      <c r="K10268" s="3"/>
      <c r="L10268" s="3"/>
      <c r="IK10268" s="3"/>
      <c r="IL10268" s="3"/>
      <c r="IM10268" s="3"/>
      <c r="IN10268" s="3"/>
      <c r="IO10268" s="3"/>
      <c r="IP10268" s="3"/>
      <c r="IQ10268" s="3"/>
      <c r="IR10268" s="3"/>
      <c r="IS10268" s="3"/>
    </row>
    <row r="10269" spans="1:253" s="2" customFormat="1" ht="16.5">
      <c r="A10269" s="250"/>
      <c r="B10269" s="250"/>
      <c r="C10269" s="250"/>
      <c r="D10269" s="250"/>
      <c r="E10269" s="250"/>
      <c r="F10269" s="250"/>
      <c r="G10269" s="3"/>
      <c r="H10269" s="3"/>
      <c r="I10269" s="3"/>
      <c r="J10269" s="3"/>
      <c r="K10269" s="3"/>
      <c r="L10269" s="3"/>
      <c r="IK10269" s="3"/>
      <c r="IL10269" s="3"/>
      <c r="IM10269" s="3"/>
      <c r="IN10269" s="3"/>
      <c r="IO10269" s="3"/>
      <c r="IP10269" s="3"/>
      <c r="IQ10269" s="3"/>
      <c r="IR10269" s="3"/>
      <c r="IS10269" s="3"/>
    </row>
    <row r="10270" spans="1:253" s="2" customFormat="1" ht="16.5">
      <c r="A10270" s="250"/>
      <c r="B10270" s="250"/>
      <c r="C10270" s="250"/>
      <c r="D10270" s="250"/>
      <c r="E10270" s="250"/>
      <c r="F10270" s="250"/>
      <c r="G10270" s="3"/>
      <c r="H10270" s="3"/>
      <c r="I10270" s="3"/>
      <c r="J10270" s="3"/>
      <c r="K10270" s="3"/>
      <c r="L10270" s="3"/>
      <c r="IK10270" s="3"/>
      <c r="IL10270" s="3"/>
      <c r="IM10270" s="3"/>
      <c r="IN10270" s="3"/>
      <c r="IO10270" s="3"/>
      <c r="IP10270" s="3"/>
      <c r="IQ10270" s="3"/>
      <c r="IR10270" s="3"/>
      <c r="IS10270" s="3"/>
    </row>
    <row r="10271" spans="1:253" s="2" customFormat="1" ht="16.5">
      <c r="A10271" s="250"/>
      <c r="B10271" s="250"/>
      <c r="C10271" s="250"/>
      <c r="D10271" s="250"/>
      <c r="E10271" s="250"/>
      <c r="F10271" s="250"/>
      <c r="G10271" s="3"/>
      <c r="H10271" s="3"/>
      <c r="I10271" s="3"/>
      <c r="J10271" s="3"/>
      <c r="K10271" s="3"/>
      <c r="L10271" s="3"/>
      <c r="IK10271" s="3"/>
      <c r="IL10271" s="3"/>
      <c r="IM10271" s="3"/>
      <c r="IN10271" s="3"/>
      <c r="IO10271" s="3"/>
      <c r="IP10271" s="3"/>
      <c r="IQ10271" s="3"/>
      <c r="IR10271" s="3"/>
      <c r="IS10271" s="3"/>
    </row>
    <row r="10272" spans="1:253" s="2" customFormat="1" ht="16.5">
      <c r="A10272" s="250"/>
      <c r="B10272" s="250"/>
      <c r="C10272" s="250"/>
      <c r="D10272" s="250"/>
      <c r="E10272" s="250"/>
      <c r="F10272" s="250"/>
      <c r="G10272" s="3"/>
      <c r="H10272" s="3"/>
      <c r="I10272" s="3"/>
      <c r="J10272" s="3"/>
      <c r="K10272" s="3"/>
      <c r="L10272" s="3"/>
      <c r="IK10272" s="3"/>
      <c r="IL10272" s="3"/>
      <c r="IM10272" s="3"/>
      <c r="IN10272" s="3"/>
      <c r="IO10272" s="3"/>
      <c r="IP10272" s="3"/>
      <c r="IQ10272" s="3"/>
      <c r="IR10272" s="3"/>
      <c r="IS10272" s="3"/>
    </row>
    <row r="10273" spans="1:253" s="2" customFormat="1" ht="16.5">
      <c r="A10273" s="250"/>
      <c r="B10273" s="250"/>
      <c r="C10273" s="250"/>
      <c r="D10273" s="250"/>
      <c r="E10273" s="250"/>
      <c r="F10273" s="250"/>
      <c r="G10273" s="3"/>
      <c r="H10273" s="3"/>
      <c r="I10273" s="3"/>
      <c r="J10273" s="3"/>
      <c r="K10273" s="3"/>
      <c r="L10273" s="3"/>
      <c r="IK10273" s="3"/>
      <c r="IL10273" s="3"/>
      <c r="IM10273" s="3"/>
      <c r="IN10273" s="3"/>
      <c r="IO10273" s="3"/>
      <c r="IP10273" s="3"/>
      <c r="IQ10273" s="3"/>
      <c r="IR10273" s="3"/>
      <c r="IS10273" s="3"/>
    </row>
    <row r="10274" spans="1:253" s="2" customFormat="1" ht="16.5">
      <c r="A10274" s="250"/>
      <c r="B10274" s="250"/>
      <c r="C10274" s="250"/>
      <c r="D10274" s="250"/>
      <c r="E10274" s="250"/>
      <c r="F10274" s="250"/>
      <c r="G10274" s="3"/>
      <c r="H10274" s="3"/>
      <c r="I10274" s="3"/>
      <c r="J10274" s="3"/>
      <c r="K10274" s="3"/>
      <c r="L10274" s="3"/>
      <c r="IK10274" s="3"/>
      <c r="IL10274" s="3"/>
      <c r="IM10274" s="3"/>
      <c r="IN10274" s="3"/>
      <c r="IO10274" s="3"/>
      <c r="IP10274" s="3"/>
      <c r="IQ10274" s="3"/>
      <c r="IR10274" s="3"/>
      <c r="IS10274" s="3"/>
    </row>
    <row r="10275" spans="1:253" s="2" customFormat="1" ht="16.5">
      <c r="A10275" s="250"/>
      <c r="B10275" s="250"/>
      <c r="C10275" s="250"/>
      <c r="D10275" s="250"/>
      <c r="E10275" s="250"/>
      <c r="F10275" s="250"/>
      <c r="G10275" s="3"/>
      <c r="H10275" s="3"/>
      <c r="I10275" s="3"/>
      <c r="J10275" s="3"/>
      <c r="K10275" s="3"/>
      <c r="L10275" s="3"/>
      <c r="IK10275" s="3"/>
      <c r="IL10275" s="3"/>
      <c r="IM10275" s="3"/>
      <c r="IN10275" s="3"/>
      <c r="IO10275" s="3"/>
      <c r="IP10275" s="3"/>
      <c r="IQ10275" s="3"/>
      <c r="IR10275" s="3"/>
      <c r="IS10275" s="3"/>
    </row>
    <row r="10276" spans="1:253" s="2" customFormat="1" ht="16.5">
      <c r="A10276" s="250"/>
      <c r="B10276" s="250"/>
      <c r="C10276" s="250"/>
      <c r="D10276" s="250"/>
      <c r="E10276" s="250"/>
      <c r="F10276" s="250"/>
      <c r="G10276" s="3"/>
      <c r="H10276" s="3"/>
      <c r="I10276" s="3"/>
      <c r="J10276" s="3"/>
      <c r="K10276" s="3"/>
      <c r="L10276" s="3"/>
      <c r="IK10276" s="3"/>
      <c r="IL10276" s="3"/>
      <c r="IM10276" s="3"/>
      <c r="IN10276" s="3"/>
      <c r="IO10276" s="3"/>
      <c r="IP10276" s="3"/>
      <c r="IQ10276" s="3"/>
      <c r="IR10276" s="3"/>
      <c r="IS10276" s="3"/>
    </row>
    <row r="10277" spans="1:253" s="2" customFormat="1" ht="16.5">
      <c r="A10277" s="250"/>
      <c r="B10277" s="250"/>
      <c r="C10277" s="250"/>
      <c r="D10277" s="250"/>
      <c r="E10277" s="250"/>
      <c r="F10277" s="250"/>
      <c r="G10277" s="3"/>
      <c r="H10277" s="3"/>
      <c r="I10277" s="3"/>
      <c r="J10277" s="3"/>
      <c r="K10277" s="3"/>
      <c r="L10277" s="3"/>
      <c r="IK10277" s="3"/>
      <c r="IL10277" s="3"/>
      <c r="IM10277" s="3"/>
      <c r="IN10277" s="3"/>
      <c r="IO10277" s="3"/>
      <c r="IP10277" s="3"/>
      <c r="IQ10277" s="3"/>
      <c r="IR10277" s="3"/>
      <c r="IS10277" s="3"/>
    </row>
    <row r="10278" spans="1:253" s="2" customFormat="1" ht="16.5">
      <c r="A10278" s="250"/>
      <c r="B10278" s="250"/>
      <c r="C10278" s="250"/>
      <c r="D10278" s="250"/>
      <c r="E10278" s="250"/>
      <c r="F10278" s="250"/>
      <c r="G10278" s="3"/>
      <c r="H10278" s="3"/>
      <c r="I10278" s="3"/>
      <c r="J10278" s="3"/>
      <c r="K10278" s="3"/>
      <c r="L10278" s="3"/>
      <c r="IK10278" s="3"/>
      <c r="IL10278" s="3"/>
      <c r="IM10278" s="3"/>
      <c r="IN10278" s="3"/>
      <c r="IO10278" s="3"/>
      <c r="IP10278" s="3"/>
      <c r="IQ10278" s="3"/>
      <c r="IR10278" s="3"/>
      <c r="IS10278" s="3"/>
    </row>
    <row r="10279" spans="1:253" s="2" customFormat="1" ht="16.5">
      <c r="A10279" s="250"/>
      <c r="B10279" s="250"/>
      <c r="C10279" s="250"/>
      <c r="D10279" s="250"/>
      <c r="E10279" s="250"/>
      <c r="F10279" s="250"/>
      <c r="G10279" s="3"/>
      <c r="H10279" s="3"/>
      <c r="I10279" s="3"/>
      <c r="J10279" s="3"/>
      <c r="K10279" s="3"/>
      <c r="L10279" s="3"/>
      <c r="IK10279" s="3"/>
      <c r="IL10279" s="3"/>
      <c r="IM10279" s="3"/>
      <c r="IN10279" s="3"/>
      <c r="IO10279" s="3"/>
      <c r="IP10279" s="3"/>
      <c r="IQ10279" s="3"/>
      <c r="IR10279" s="3"/>
      <c r="IS10279" s="3"/>
    </row>
    <row r="10280" spans="1:253" s="2" customFormat="1" ht="16.5">
      <c r="A10280" s="250"/>
      <c r="B10280" s="250"/>
      <c r="C10280" s="250"/>
      <c r="D10280" s="250"/>
      <c r="E10280" s="250"/>
      <c r="F10280" s="250"/>
      <c r="G10280" s="3"/>
      <c r="H10280" s="3"/>
      <c r="I10280" s="3"/>
      <c r="J10280" s="3"/>
      <c r="K10280" s="3"/>
      <c r="L10280" s="3"/>
      <c r="IK10280" s="3"/>
      <c r="IL10280" s="3"/>
      <c r="IM10280" s="3"/>
      <c r="IN10280" s="3"/>
      <c r="IO10280" s="3"/>
      <c r="IP10280" s="3"/>
      <c r="IQ10280" s="3"/>
      <c r="IR10280" s="3"/>
      <c r="IS10280" s="3"/>
    </row>
    <row r="10281" spans="1:253" s="2" customFormat="1" ht="16.5">
      <c r="A10281" s="250"/>
      <c r="B10281" s="250"/>
      <c r="C10281" s="250"/>
      <c r="D10281" s="250"/>
      <c r="E10281" s="250"/>
      <c r="F10281" s="250"/>
      <c r="G10281" s="3"/>
      <c r="H10281" s="3"/>
      <c r="I10281" s="3"/>
      <c r="J10281" s="3"/>
      <c r="K10281" s="3"/>
      <c r="L10281" s="3"/>
      <c r="IK10281" s="3"/>
      <c r="IL10281" s="3"/>
      <c r="IM10281" s="3"/>
      <c r="IN10281" s="3"/>
      <c r="IO10281" s="3"/>
      <c r="IP10281" s="3"/>
      <c r="IQ10281" s="3"/>
      <c r="IR10281" s="3"/>
      <c r="IS10281" s="3"/>
    </row>
    <row r="10282" spans="1:253" s="2" customFormat="1" ht="16.5">
      <c r="A10282" s="250"/>
      <c r="B10282" s="250"/>
      <c r="C10282" s="250"/>
      <c r="D10282" s="250"/>
      <c r="E10282" s="250"/>
      <c r="F10282" s="250"/>
      <c r="G10282" s="3"/>
      <c r="H10282" s="3"/>
      <c r="I10282" s="3"/>
      <c r="J10282" s="3"/>
      <c r="K10282" s="3"/>
      <c r="L10282" s="3"/>
      <c r="IK10282" s="3"/>
      <c r="IL10282" s="3"/>
      <c r="IM10282" s="3"/>
      <c r="IN10282" s="3"/>
      <c r="IO10282" s="3"/>
      <c r="IP10282" s="3"/>
      <c r="IQ10282" s="3"/>
      <c r="IR10282" s="3"/>
      <c r="IS10282" s="3"/>
    </row>
    <row r="10283" spans="1:253" s="2" customFormat="1" ht="16.5">
      <c r="A10283" s="250"/>
      <c r="B10283" s="250"/>
      <c r="C10283" s="250"/>
      <c r="D10283" s="250"/>
      <c r="E10283" s="250"/>
      <c r="F10283" s="250"/>
      <c r="G10283" s="3"/>
      <c r="H10283" s="3"/>
      <c r="I10283" s="3"/>
      <c r="J10283" s="3"/>
      <c r="K10283" s="3"/>
      <c r="L10283" s="3"/>
      <c r="IK10283" s="3"/>
      <c r="IL10283" s="3"/>
      <c r="IM10283" s="3"/>
      <c r="IN10283" s="3"/>
      <c r="IO10283" s="3"/>
      <c r="IP10283" s="3"/>
      <c r="IQ10283" s="3"/>
      <c r="IR10283" s="3"/>
      <c r="IS10283" s="3"/>
    </row>
    <row r="10284" spans="1:253" s="2" customFormat="1" ht="16.5">
      <c r="A10284" s="250"/>
      <c r="B10284" s="250"/>
      <c r="C10284" s="250"/>
      <c r="D10284" s="250"/>
      <c r="E10284" s="250"/>
      <c r="F10284" s="250"/>
      <c r="G10284" s="3"/>
      <c r="H10284" s="3"/>
      <c r="I10284" s="3"/>
      <c r="J10284" s="3"/>
      <c r="K10284" s="3"/>
      <c r="L10284" s="3"/>
      <c r="IK10284" s="3"/>
      <c r="IL10284" s="3"/>
      <c r="IM10284" s="3"/>
      <c r="IN10284" s="3"/>
      <c r="IO10284" s="3"/>
      <c r="IP10284" s="3"/>
      <c r="IQ10284" s="3"/>
      <c r="IR10284" s="3"/>
      <c r="IS10284" s="3"/>
    </row>
    <row r="10285" spans="1:253" s="2" customFormat="1" ht="16.5">
      <c r="A10285" s="250"/>
      <c r="B10285" s="250"/>
      <c r="C10285" s="250"/>
      <c r="D10285" s="250"/>
      <c r="E10285" s="250"/>
      <c r="F10285" s="250"/>
      <c r="G10285" s="3"/>
      <c r="H10285" s="3"/>
      <c r="I10285" s="3"/>
      <c r="J10285" s="3"/>
      <c r="K10285" s="3"/>
      <c r="L10285" s="3"/>
      <c r="IK10285" s="3"/>
      <c r="IL10285" s="3"/>
      <c r="IM10285" s="3"/>
      <c r="IN10285" s="3"/>
      <c r="IO10285" s="3"/>
      <c r="IP10285" s="3"/>
      <c r="IQ10285" s="3"/>
      <c r="IR10285" s="3"/>
      <c r="IS10285" s="3"/>
    </row>
    <row r="10286" spans="1:253" s="2" customFormat="1" ht="16.5">
      <c r="A10286" s="250"/>
      <c r="B10286" s="250"/>
      <c r="C10286" s="250"/>
      <c r="D10286" s="250"/>
      <c r="E10286" s="250"/>
      <c r="F10286" s="250"/>
      <c r="G10286" s="3"/>
      <c r="H10286" s="3"/>
      <c r="I10286" s="3"/>
      <c r="J10286" s="3"/>
      <c r="K10286" s="3"/>
      <c r="L10286" s="3"/>
      <c r="IK10286" s="3"/>
      <c r="IL10286" s="3"/>
      <c r="IM10286" s="3"/>
      <c r="IN10286" s="3"/>
      <c r="IO10286" s="3"/>
      <c r="IP10286" s="3"/>
      <c r="IQ10286" s="3"/>
      <c r="IR10286" s="3"/>
      <c r="IS10286" s="3"/>
    </row>
    <row r="10287" spans="1:253" s="2" customFormat="1" ht="16.5">
      <c r="A10287" s="250"/>
      <c r="B10287" s="250"/>
      <c r="C10287" s="250"/>
      <c r="D10287" s="250"/>
      <c r="E10287" s="250"/>
      <c r="F10287" s="250"/>
      <c r="G10287" s="3"/>
      <c r="H10287" s="3"/>
      <c r="I10287" s="3"/>
      <c r="J10287" s="3"/>
      <c r="K10287" s="3"/>
      <c r="L10287" s="3"/>
      <c r="IK10287" s="3"/>
      <c r="IL10287" s="3"/>
      <c r="IM10287" s="3"/>
      <c r="IN10287" s="3"/>
      <c r="IO10287" s="3"/>
      <c r="IP10287" s="3"/>
      <c r="IQ10287" s="3"/>
      <c r="IR10287" s="3"/>
      <c r="IS10287" s="3"/>
    </row>
    <row r="10288" spans="1:253" s="2" customFormat="1" ht="16.5">
      <c r="A10288" s="250"/>
      <c r="B10288" s="250"/>
      <c r="C10288" s="250"/>
      <c r="D10288" s="250"/>
      <c r="E10288" s="250"/>
      <c r="F10288" s="250"/>
      <c r="G10288" s="3"/>
      <c r="H10288" s="3"/>
      <c r="I10288" s="3"/>
      <c r="J10288" s="3"/>
      <c r="K10288" s="3"/>
      <c r="L10288" s="3"/>
      <c r="IK10288" s="3"/>
      <c r="IL10288" s="3"/>
      <c r="IM10288" s="3"/>
      <c r="IN10288" s="3"/>
      <c r="IO10288" s="3"/>
      <c r="IP10288" s="3"/>
      <c r="IQ10288" s="3"/>
      <c r="IR10288" s="3"/>
      <c r="IS10288" s="3"/>
    </row>
    <row r="10289" spans="1:253" s="2" customFormat="1" ht="16.5">
      <c r="A10289" s="250"/>
      <c r="B10289" s="250"/>
      <c r="C10289" s="250"/>
      <c r="D10289" s="250"/>
      <c r="E10289" s="250"/>
      <c r="F10289" s="250"/>
      <c r="G10289" s="3"/>
      <c r="H10289" s="3"/>
      <c r="I10289" s="3"/>
      <c r="J10289" s="3"/>
      <c r="K10289" s="3"/>
      <c r="L10289" s="3"/>
      <c r="IK10289" s="3"/>
      <c r="IL10289" s="3"/>
      <c r="IM10289" s="3"/>
      <c r="IN10289" s="3"/>
      <c r="IO10289" s="3"/>
      <c r="IP10289" s="3"/>
      <c r="IQ10289" s="3"/>
      <c r="IR10289" s="3"/>
      <c r="IS10289" s="3"/>
    </row>
    <row r="10290" spans="1:253" s="2" customFormat="1" ht="16.5">
      <c r="A10290" s="250"/>
      <c r="B10290" s="250"/>
      <c r="C10290" s="250"/>
      <c r="D10290" s="250"/>
      <c r="E10290" s="250"/>
      <c r="F10290" s="250"/>
      <c r="G10290" s="3"/>
      <c r="H10290" s="3"/>
      <c r="I10290" s="3"/>
      <c r="J10290" s="3"/>
      <c r="K10290" s="3"/>
      <c r="L10290" s="3"/>
      <c r="IK10290" s="3"/>
      <c r="IL10290" s="3"/>
      <c r="IM10290" s="3"/>
      <c r="IN10290" s="3"/>
      <c r="IO10290" s="3"/>
      <c r="IP10290" s="3"/>
      <c r="IQ10290" s="3"/>
      <c r="IR10290" s="3"/>
      <c r="IS10290" s="3"/>
    </row>
    <row r="10291" spans="1:253" s="2" customFormat="1" ht="16.5">
      <c r="A10291" s="250"/>
      <c r="B10291" s="250"/>
      <c r="C10291" s="250"/>
      <c r="D10291" s="250"/>
      <c r="E10291" s="250"/>
      <c r="F10291" s="250"/>
      <c r="G10291" s="3"/>
      <c r="H10291" s="3"/>
      <c r="I10291" s="3"/>
      <c r="J10291" s="3"/>
      <c r="K10291" s="3"/>
      <c r="L10291" s="3"/>
      <c r="IK10291" s="3"/>
      <c r="IL10291" s="3"/>
      <c r="IM10291" s="3"/>
      <c r="IN10291" s="3"/>
      <c r="IO10291" s="3"/>
      <c r="IP10291" s="3"/>
      <c r="IQ10291" s="3"/>
      <c r="IR10291" s="3"/>
      <c r="IS10291" s="3"/>
    </row>
    <row r="10292" spans="1:253" s="2" customFormat="1" ht="16.5">
      <c r="A10292" s="250"/>
      <c r="B10292" s="250"/>
      <c r="C10292" s="250"/>
      <c r="D10292" s="250"/>
      <c r="E10292" s="250"/>
      <c r="F10292" s="250"/>
      <c r="G10292" s="3"/>
      <c r="H10292" s="3"/>
      <c r="I10292" s="3"/>
      <c r="J10292" s="3"/>
      <c r="K10292" s="3"/>
      <c r="L10292" s="3"/>
      <c r="IK10292" s="3"/>
      <c r="IL10292" s="3"/>
      <c r="IM10292" s="3"/>
      <c r="IN10292" s="3"/>
      <c r="IO10292" s="3"/>
      <c r="IP10292" s="3"/>
      <c r="IQ10292" s="3"/>
      <c r="IR10292" s="3"/>
      <c r="IS10292" s="3"/>
    </row>
    <row r="10293" spans="1:253" s="2" customFormat="1" ht="16.5">
      <c r="A10293" s="250"/>
      <c r="B10293" s="250"/>
      <c r="C10293" s="250"/>
      <c r="D10293" s="250"/>
      <c r="E10293" s="250"/>
      <c r="F10293" s="250"/>
      <c r="G10293" s="3"/>
      <c r="H10293" s="3"/>
      <c r="I10293" s="3"/>
      <c r="J10293" s="3"/>
      <c r="K10293" s="3"/>
      <c r="L10293" s="3"/>
      <c r="IK10293" s="3"/>
      <c r="IL10293" s="3"/>
      <c r="IM10293" s="3"/>
      <c r="IN10293" s="3"/>
      <c r="IO10293" s="3"/>
      <c r="IP10293" s="3"/>
      <c r="IQ10293" s="3"/>
      <c r="IR10293" s="3"/>
      <c r="IS10293" s="3"/>
    </row>
    <row r="10294" spans="1:253" s="2" customFormat="1" ht="16.5">
      <c r="A10294" s="250"/>
      <c r="B10294" s="250"/>
      <c r="C10294" s="250"/>
      <c r="D10294" s="250"/>
      <c r="E10294" s="250"/>
      <c r="F10294" s="250"/>
      <c r="G10294" s="3"/>
      <c r="H10294" s="3"/>
      <c r="I10294" s="3"/>
      <c r="J10294" s="3"/>
      <c r="K10294" s="3"/>
      <c r="L10294" s="3"/>
      <c r="IK10294" s="3"/>
      <c r="IL10294" s="3"/>
      <c r="IM10294" s="3"/>
      <c r="IN10294" s="3"/>
      <c r="IO10294" s="3"/>
      <c r="IP10294" s="3"/>
      <c r="IQ10294" s="3"/>
      <c r="IR10294" s="3"/>
      <c r="IS10294" s="3"/>
    </row>
    <row r="10295" spans="1:253" s="2" customFormat="1" ht="16.5">
      <c r="A10295" s="250"/>
      <c r="B10295" s="250"/>
      <c r="C10295" s="250"/>
      <c r="D10295" s="250"/>
      <c r="E10295" s="250"/>
      <c r="F10295" s="250"/>
      <c r="G10295" s="3"/>
      <c r="H10295" s="3"/>
      <c r="I10295" s="3"/>
      <c r="J10295" s="3"/>
      <c r="K10295" s="3"/>
      <c r="L10295" s="3"/>
      <c r="IK10295" s="3"/>
      <c r="IL10295" s="3"/>
      <c r="IM10295" s="3"/>
      <c r="IN10295" s="3"/>
      <c r="IO10295" s="3"/>
      <c r="IP10295" s="3"/>
      <c r="IQ10295" s="3"/>
      <c r="IR10295" s="3"/>
      <c r="IS10295" s="3"/>
    </row>
    <row r="10296" spans="1:253" s="2" customFormat="1" ht="16.5">
      <c r="A10296" s="250"/>
      <c r="B10296" s="250"/>
      <c r="C10296" s="250"/>
      <c r="D10296" s="250"/>
      <c r="E10296" s="250"/>
      <c r="F10296" s="250"/>
      <c r="G10296" s="3"/>
      <c r="H10296" s="3"/>
      <c r="I10296" s="3"/>
      <c r="J10296" s="3"/>
      <c r="K10296" s="3"/>
      <c r="L10296" s="3"/>
      <c r="IK10296" s="3"/>
      <c r="IL10296" s="3"/>
      <c r="IM10296" s="3"/>
      <c r="IN10296" s="3"/>
      <c r="IO10296" s="3"/>
      <c r="IP10296" s="3"/>
      <c r="IQ10296" s="3"/>
      <c r="IR10296" s="3"/>
      <c r="IS10296" s="3"/>
    </row>
    <row r="10297" spans="1:253" s="2" customFormat="1" ht="16.5">
      <c r="A10297" s="250"/>
      <c r="B10297" s="250"/>
      <c r="C10297" s="250"/>
      <c r="D10297" s="250"/>
      <c r="E10297" s="250"/>
      <c r="F10297" s="250"/>
      <c r="G10297" s="3"/>
      <c r="H10297" s="3"/>
      <c r="I10297" s="3"/>
      <c r="J10297" s="3"/>
      <c r="K10297" s="3"/>
      <c r="L10297" s="3"/>
      <c r="IK10297" s="3"/>
      <c r="IL10297" s="3"/>
      <c r="IM10297" s="3"/>
      <c r="IN10297" s="3"/>
      <c r="IO10297" s="3"/>
      <c r="IP10297" s="3"/>
      <c r="IQ10297" s="3"/>
      <c r="IR10297" s="3"/>
      <c r="IS10297" s="3"/>
    </row>
    <row r="10298" spans="1:253" s="2" customFormat="1" ht="16.5">
      <c r="A10298" s="250"/>
      <c r="B10298" s="250"/>
      <c r="C10298" s="250"/>
      <c r="D10298" s="250"/>
      <c r="E10298" s="250"/>
      <c r="F10298" s="250"/>
      <c r="G10298" s="3"/>
      <c r="H10298" s="3"/>
      <c r="I10298" s="3"/>
      <c r="J10298" s="3"/>
      <c r="K10298" s="3"/>
      <c r="L10298" s="3"/>
      <c r="IK10298" s="3"/>
      <c r="IL10298" s="3"/>
      <c r="IM10298" s="3"/>
      <c r="IN10298" s="3"/>
      <c r="IO10298" s="3"/>
      <c r="IP10298" s="3"/>
      <c r="IQ10298" s="3"/>
      <c r="IR10298" s="3"/>
      <c r="IS10298" s="3"/>
    </row>
    <row r="10299" spans="1:253" s="2" customFormat="1" ht="16.5">
      <c r="A10299" s="250"/>
      <c r="B10299" s="250"/>
      <c r="C10299" s="250"/>
      <c r="D10299" s="250"/>
      <c r="E10299" s="250"/>
      <c r="F10299" s="250"/>
      <c r="G10299" s="3"/>
      <c r="H10299" s="3"/>
      <c r="I10299" s="3"/>
      <c r="J10299" s="3"/>
      <c r="K10299" s="3"/>
      <c r="L10299" s="3"/>
      <c r="IK10299" s="3"/>
      <c r="IL10299" s="3"/>
      <c r="IM10299" s="3"/>
      <c r="IN10299" s="3"/>
      <c r="IO10299" s="3"/>
      <c r="IP10299" s="3"/>
      <c r="IQ10299" s="3"/>
      <c r="IR10299" s="3"/>
      <c r="IS10299" s="3"/>
    </row>
    <row r="10300" spans="1:253" s="2" customFormat="1" ht="16.5">
      <c r="A10300" s="250"/>
      <c r="B10300" s="250"/>
      <c r="C10300" s="250"/>
      <c r="D10300" s="250"/>
      <c r="E10300" s="250"/>
      <c r="F10300" s="250"/>
      <c r="G10300" s="3"/>
      <c r="H10300" s="3"/>
      <c r="I10300" s="3"/>
      <c r="J10300" s="3"/>
      <c r="K10300" s="3"/>
      <c r="L10300" s="3"/>
      <c r="IK10300" s="3"/>
      <c r="IL10300" s="3"/>
      <c r="IM10300" s="3"/>
      <c r="IN10300" s="3"/>
      <c r="IO10300" s="3"/>
      <c r="IP10300" s="3"/>
      <c r="IQ10300" s="3"/>
      <c r="IR10300" s="3"/>
      <c r="IS10300" s="3"/>
    </row>
    <row r="10301" spans="1:253" s="2" customFormat="1" ht="16.5">
      <c r="A10301" s="250"/>
      <c r="B10301" s="250"/>
      <c r="C10301" s="250"/>
      <c r="D10301" s="250"/>
      <c r="E10301" s="250"/>
      <c r="F10301" s="250"/>
      <c r="G10301" s="3"/>
      <c r="H10301" s="3"/>
      <c r="I10301" s="3"/>
      <c r="J10301" s="3"/>
      <c r="K10301" s="3"/>
      <c r="L10301" s="3"/>
      <c r="IK10301" s="3"/>
      <c r="IL10301" s="3"/>
      <c r="IM10301" s="3"/>
      <c r="IN10301" s="3"/>
      <c r="IO10301" s="3"/>
      <c r="IP10301" s="3"/>
      <c r="IQ10301" s="3"/>
      <c r="IR10301" s="3"/>
      <c r="IS10301" s="3"/>
    </row>
    <row r="10302" spans="1:253" s="2" customFormat="1" ht="16.5">
      <c r="A10302" s="250"/>
      <c r="B10302" s="250"/>
      <c r="C10302" s="250"/>
      <c r="D10302" s="250"/>
      <c r="E10302" s="250"/>
      <c r="F10302" s="250"/>
      <c r="G10302" s="3"/>
      <c r="H10302" s="3"/>
      <c r="I10302" s="3"/>
      <c r="J10302" s="3"/>
      <c r="K10302" s="3"/>
      <c r="L10302" s="3"/>
      <c r="IK10302" s="3"/>
      <c r="IL10302" s="3"/>
      <c r="IM10302" s="3"/>
      <c r="IN10302" s="3"/>
      <c r="IO10302" s="3"/>
      <c r="IP10302" s="3"/>
      <c r="IQ10302" s="3"/>
      <c r="IR10302" s="3"/>
      <c r="IS10302" s="3"/>
    </row>
    <row r="10303" spans="1:253" s="2" customFormat="1" ht="16.5">
      <c r="A10303" s="250"/>
      <c r="B10303" s="250"/>
      <c r="C10303" s="250"/>
      <c r="D10303" s="250"/>
      <c r="E10303" s="250"/>
      <c r="F10303" s="250"/>
      <c r="G10303" s="3"/>
      <c r="H10303" s="3"/>
      <c r="I10303" s="3"/>
      <c r="J10303" s="3"/>
      <c r="K10303" s="3"/>
      <c r="L10303" s="3"/>
      <c r="IK10303" s="3"/>
      <c r="IL10303" s="3"/>
      <c r="IM10303" s="3"/>
      <c r="IN10303" s="3"/>
      <c r="IO10303" s="3"/>
      <c r="IP10303" s="3"/>
      <c r="IQ10303" s="3"/>
      <c r="IR10303" s="3"/>
      <c r="IS10303" s="3"/>
    </row>
    <row r="10304" spans="1:253" s="2" customFormat="1" ht="16.5">
      <c r="A10304" s="250"/>
      <c r="B10304" s="250"/>
      <c r="C10304" s="250"/>
      <c r="D10304" s="250"/>
      <c r="E10304" s="250"/>
      <c r="F10304" s="250"/>
      <c r="G10304" s="3"/>
      <c r="H10304" s="3"/>
      <c r="I10304" s="3"/>
      <c r="J10304" s="3"/>
      <c r="K10304" s="3"/>
      <c r="L10304" s="3"/>
      <c r="IK10304" s="3"/>
      <c r="IL10304" s="3"/>
      <c r="IM10304" s="3"/>
      <c r="IN10304" s="3"/>
      <c r="IO10304" s="3"/>
      <c r="IP10304" s="3"/>
      <c r="IQ10304" s="3"/>
      <c r="IR10304" s="3"/>
      <c r="IS10304" s="3"/>
    </row>
    <row r="10305" spans="1:253" s="2" customFormat="1" ht="16.5">
      <c r="A10305" s="250"/>
      <c r="B10305" s="250"/>
      <c r="C10305" s="250"/>
      <c r="D10305" s="250"/>
      <c r="E10305" s="250"/>
      <c r="F10305" s="250"/>
      <c r="G10305" s="3"/>
      <c r="H10305" s="3"/>
      <c r="I10305" s="3"/>
      <c r="J10305" s="3"/>
      <c r="K10305" s="3"/>
      <c r="L10305" s="3"/>
      <c r="IK10305" s="3"/>
      <c r="IL10305" s="3"/>
      <c r="IM10305" s="3"/>
      <c r="IN10305" s="3"/>
      <c r="IO10305" s="3"/>
      <c r="IP10305" s="3"/>
      <c r="IQ10305" s="3"/>
      <c r="IR10305" s="3"/>
      <c r="IS10305" s="3"/>
    </row>
    <row r="10306" spans="1:253" s="2" customFormat="1" ht="16.5">
      <c r="A10306" s="250"/>
      <c r="B10306" s="250"/>
      <c r="C10306" s="250"/>
      <c r="D10306" s="250"/>
      <c r="E10306" s="250"/>
      <c r="F10306" s="250"/>
      <c r="G10306" s="3"/>
      <c r="H10306" s="3"/>
      <c r="I10306" s="3"/>
      <c r="J10306" s="3"/>
      <c r="K10306" s="3"/>
      <c r="L10306" s="3"/>
      <c r="IK10306" s="3"/>
      <c r="IL10306" s="3"/>
      <c r="IM10306" s="3"/>
      <c r="IN10306" s="3"/>
      <c r="IO10306" s="3"/>
      <c r="IP10306" s="3"/>
      <c r="IQ10306" s="3"/>
      <c r="IR10306" s="3"/>
      <c r="IS10306" s="3"/>
    </row>
    <row r="10307" spans="1:253" s="2" customFormat="1" ht="16.5">
      <c r="A10307" s="250"/>
      <c r="B10307" s="250"/>
      <c r="C10307" s="250"/>
      <c r="D10307" s="250"/>
      <c r="E10307" s="250"/>
      <c r="F10307" s="250"/>
      <c r="G10307" s="3"/>
      <c r="H10307" s="3"/>
      <c r="I10307" s="3"/>
      <c r="J10307" s="3"/>
      <c r="K10307" s="3"/>
      <c r="L10307" s="3"/>
      <c r="IK10307" s="3"/>
      <c r="IL10307" s="3"/>
      <c r="IM10307" s="3"/>
      <c r="IN10307" s="3"/>
      <c r="IO10307" s="3"/>
      <c r="IP10307" s="3"/>
      <c r="IQ10307" s="3"/>
      <c r="IR10307" s="3"/>
      <c r="IS10307" s="3"/>
    </row>
    <row r="10308" spans="1:253" s="2" customFormat="1" ht="16.5">
      <c r="A10308" s="250"/>
      <c r="B10308" s="250"/>
      <c r="C10308" s="250"/>
      <c r="D10308" s="250"/>
      <c r="E10308" s="250"/>
      <c r="F10308" s="250"/>
      <c r="G10308" s="3"/>
      <c r="H10308" s="3"/>
      <c r="I10308" s="3"/>
      <c r="J10308" s="3"/>
      <c r="K10308" s="3"/>
      <c r="L10308" s="3"/>
      <c r="IK10308" s="3"/>
      <c r="IL10308" s="3"/>
      <c r="IM10308" s="3"/>
      <c r="IN10308" s="3"/>
      <c r="IO10308" s="3"/>
      <c r="IP10308" s="3"/>
      <c r="IQ10308" s="3"/>
      <c r="IR10308" s="3"/>
      <c r="IS10308" s="3"/>
    </row>
    <row r="10309" spans="1:253" s="2" customFormat="1" ht="16.5">
      <c r="A10309" s="250"/>
      <c r="B10309" s="250"/>
      <c r="C10309" s="250"/>
      <c r="D10309" s="250"/>
      <c r="E10309" s="250"/>
      <c r="F10309" s="250"/>
      <c r="G10309" s="3"/>
      <c r="H10309" s="3"/>
      <c r="I10309" s="3"/>
      <c r="J10309" s="3"/>
      <c r="K10309" s="3"/>
      <c r="L10309" s="3"/>
      <c r="IK10309" s="3"/>
      <c r="IL10309" s="3"/>
      <c r="IM10309" s="3"/>
      <c r="IN10309" s="3"/>
      <c r="IO10309" s="3"/>
      <c r="IP10309" s="3"/>
      <c r="IQ10309" s="3"/>
      <c r="IR10309" s="3"/>
      <c r="IS10309" s="3"/>
    </row>
    <row r="10310" spans="1:253" s="2" customFormat="1" ht="16.5">
      <c r="A10310" s="250"/>
      <c r="B10310" s="250"/>
      <c r="C10310" s="250"/>
      <c r="D10310" s="250"/>
      <c r="E10310" s="250"/>
      <c r="F10310" s="250"/>
      <c r="G10310" s="3"/>
      <c r="H10310" s="3"/>
      <c r="I10310" s="3"/>
      <c r="J10310" s="3"/>
      <c r="K10310" s="3"/>
      <c r="L10310" s="3"/>
      <c r="IK10310" s="3"/>
      <c r="IL10310" s="3"/>
      <c r="IM10310" s="3"/>
      <c r="IN10310" s="3"/>
      <c r="IO10310" s="3"/>
      <c r="IP10310" s="3"/>
      <c r="IQ10310" s="3"/>
      <c r="IR10310" s="3"/>
      <c r="IS10310" s="3"/>
    </row>
    <row r="10311" spans="1:253" s="2" customFormat="1" ht="16.5">
      <c r="A10311" s="250"/>
      <c r="B10311" s="250"/>
      <c r="C10311" s="250"/>
      <c r="D10311" s="250"/>
      <c r="E10311" s="250"/>
      <c r="F10311" s="250"/>
      <c r="G10311" s="3"/>
      <c r="H10311" s="3"/>
      <c r="I10311" s="3"/>
      <c r="J10311" s="3"/>
      <c r="K10311" s="3"/>
      <c r="L10311" s="3"/>
      <c r="IK10311" s="3"/>
      <c r="IL10311" s="3"/>
      <c r="IM10311" s="3"/>
      <c r="IN10311" s="3"/>
      <c r="IO10311" s="3"/>
      <c r="IP10311" s="3"/>
      <c r="IQ10311" s="3"/>
      <c r="IR10311" s="3"/>
      <c r="IS10311" s="3"/>
    </row>
    <row r="10312" spans="1:253" s="2" customFormat="1" ht="16.5">
      <c r="A10312" s="250"/>
      <c r="B10312" s="250"/>
      <c r="C10312" s="250"/>
      <c r="D10312" s="250"/>
      <c r="E10312" s="250"/>
      <c r="F10312" s="250"/>
      <c r="G10312" s="3"/>
      <c r="H10312" s="3"/>
      <c r="I10312" s="3"/>
      <c r="J10312" s="3"/>
      <c r="K10312" s="3"/>
      <c r="L10312" s="3"/>
      <c r="IK10312" s="3"/>
      <c r="IL10312" s="3"/>
      <c r="IM10312" s="3"/>
      <c r="IN10312" s="3"/>
      <c r="IO10312" s="3"/>
      <c r="IP10312" s="3"/>
      <c r="IQ10312" s="3"/>
      <c r="IR10312" s="3"/>
      <c r="IS10312" s="3"/>
    </row>
    <row r="10313" spans="1:253" s="2" customFormat="1" ht="16.5">
      <c r="A10313" s="250"/>
      <c r="B10313" s="250"/>
      <c r="C10313" s="250"/>
      <c r="D10313" s="250"/>
      <c r="E10313" s="250"/>
      <c r="F10313" s="250"/>
      <c r="G10313" s="3"/>
      <c r="H10313" s="3"/>
      <c r="I10313" s="3"/>
      <c r="J10313" s="3"/>
      <c r="K10313" s="3"/>
      <c r="L10313" s="3"/>
      <c r="IK10313" s="3"/>
      <c r="IL10313" s="3"/>
      <c r="IM10313" s="3"/>
      <c r="IN10313" s="3"/>
      <c r="IO10313" s="3"/>
      <c r="IP10313" s="3"/>
      <c r="IQ10313" s="3"/>
      <c r="IR10313" s="3"/>
      <c r="IS10313" s="3"/>
    </row>
    <row r="10314" spans="1:253" s="2" customFormat="1" ht="16.5">
      <c r="A10314" s="250"/>
      <c r="B10314" s="250"/>
      <c r="C10314" s="250"/>
      <c r="D10314" s="250"/>
      <c r="E10314" s="250"/>
      <c r="F10314" s="250"/>
      <c r="G10314" s="3"/>
      <c r="H10314" s="3"/>
      <c r="I10314" s="3"/>
      <c r="J10314" s="3"/>
      <c r="K10314" s="3"/>
      <c r="L10314" s="3"/>
      <c r="IK10314" s="3"/>
      <c r="IL10314" s="3"/>
      <c r="IM10314" s="3"/>
      <c r="IN10314" s="3"/>
      <c r="IO10314" s="3"/>
      <c r="IP10314" s="3"/>
      <c r="IQ10314" s="3"/>
      <c r="IR10314" s="3"/>
      <c r="IS10314" s="3"/>
    </row>
    <row r="10315" spans="1:253" s="2" customFormat="1" ht="16.5">
      <c r="A10315" s="250"/>
      <c r="B10315" s="250"/>
      <c r="C10315" s="250"/>
      <c r="D10315" s="250"/>
      <c r="E10315" s="250"/>
      <c r="F10315" s="250"/>
      <c r="G10315" s="3"/>
      <c r="H10315" s="3"/>
      <c r="I10315" s="3"/>
      <c r="J10315" s="3"/>
      <c r="K10315" s="3"/>
      <c r="L10315" s="3"/>
      <c r="IK10315" s="3"/>
      <c r="IL10315" s="3"/>
      <c r="IM10315" s="3"/>
      <c r="IN10315" s="3"/>
      <c r="IO10315" s="3"/>
      <c r="IP10315" s="3"/>
      <c r="IQ10315" s="3"/>
      <c r="IR10315" s="3"/>
      <c r="IS10315" s="3"/>
    </row>
    <row r="10316" spans="1:253" s="2" customFormat="1" ht="16.5">
      <c r="A10316" s="250"/>
      <c r="B10316" s="250"/>
      <c r="C10316" s="250"/>
      <c r="D10316" s="250"/>
      <c r="E10316" s="250"/>
      <c r="F10316" s="250"/>
      <c r="G10316" s="3"/>
      <c r="H10316" s="3"/>
      <c r="I10316" s="3"/>
      <c r="J10316" s="3"/>
      <c r="K10316" s="3"/>
      <c r="L10316" s="3"/>
      <c r="IK10316" s="3"/>
      <c r="IL10316" s="3"/>
      <c r="IM10316" s="3"/>
      <c r="IN10316" s="3"/>
      <c r="IO10316" s="3"/>
      <c r="IP10316" s="3"/>
      <c r="IQ10316" s="3"/>
      <c r="IR10316" s="3"/>
      <c r="IS10316" s="3"/>
    </row>
    <row r="10317" spans="1:253" s="2" customFormat="1" ht="16.5">
      <c r="A10317" s="250"/>
      <c r="B10317" s="250"/>
      <c r="C10317" s="250"/>
      <c r="D10317" s="250"/>
      <c r="E10317" s="250"/>
      <c r="F10317" s="250"/>
      <c r="G10317" s="3"/>
      <c r="H10317" s="3"/>
      <c r="I10317" s="3"/>
      <c r="J10317" s="3"/>
      <c r="K10317" s="3"/>
      <c r="L10317" s="3"/>
      <c r="IK10317" s="3"/>
      <c r="IL10317" s="3"/>
      <c r="IM10317" s="3"/>
      <c r="IN10317" s="3"/>
      <c r="IO10317" s="3"/>
      <c r="IP10317" s="3"/>
      <c r="IQ10317" s="3"/>
      <c r="IR10317" s="3"/>
      <c r="IS10317" s="3"/>
    </row>
    <row r="10318" spans="1:253" s="2" customFormat="1" ht="16.5">
      <c r="A10318" s="250"/>
      <c r="B10318" s="250"/>
      <c r="C10318" s="250"/>
      <c r="D10318" s="250"/>
      <c r="E10318" s="250"/>
      <c r="F10318" s="250"/>
      <c r="G10318" s="3"/>
      <c r="H10318" s="3"/>
      <c r="I10318" s="3"/>
      <c r="J10318" s="3"/>
      <c r="K10318" s="3"/>
      <c r="L10318" s="3"/>
      <c r="IK10318" s="3"/>
      <c r="IL10318" s="3"/>
      <c r="IM10318" s="3"/>
      <c r="IN10318" s="3"/>
      <c r="IO10318" s="3"/>
      <c r="IP10318" s="3"/>
      <c r="IQ10318" s="3"/>
      <c r="IR10318" s="3"/>
      <c r="IS10318" s="3"/>
    </row>
    <row r="10319" spans="1:253" s="2" customFormat="1" ht="16.5">
      <c r="A10319" s="250"/>
      <c r="B10319" s="250"/>
      <c r="C10319" s="250"/>
      <c r="D10319" s="250"/>
      <c r="E10319" s="250"/>
      <c r="F10319" s="250"/>
      <c r="G10319" s="3"/>
      <c r="H10319" s="3"/>
      <c r="I10319" s="3"/>
      <c r="J10319" s="3"/>
      <c r="K10319" s="3"/>
      <c r="L10319" s="3"/>
      <c r="IK10319" s="3"/>
      <c r="IL10319" s="3"/>
      <c r="IM10319" s="3"/>
      <c r="IN10319" s="3"/>
      <c r="IO10319" s="3"/>
      <c r="IP10319" s="3"/>
      <c r="IQ10319" s="3"/>
      <c r="IR10319" s="3"/>
      <c r="IS10319" s="3"/>
    </row>
    <row r="10320" spans="1:253" s="2" customFormat="1" ht="16.5">
      <c r="A10320" s="250"/>
      <c r="B10320" s="250"/>
      <c r="C10320" s="250"/>
      <c r="D10320" s="250"/>
      <c r="E10320" s="250"/>
      <c r="F10320" s="250"/>
      <c r="G10320" s="3"/>
      <c r="H10320" s="3"/>
      <c r="I10320" s="3"/>
      <c r="J10320" s="3"/>
      <c r="K10320" s="3"/>
      <c r="L10320" s="3"/>
      <c r="IK10320" s="3"/>
      <c r="IL10320" s="3"/>
      <c r="IM10320" s="3"/>
      <c r="IN10320" s="3"/>
      <c r="IO10320" s="3"/>
      <c r="IP10320" s="3"/>
      <c r="IQ10320" s="3"/>
      <c r="IR10320" s="3"/>
      <c r="IS10320" s="3"/>
    </row>
    <row r="10321" spans="1:253" s="2" customFormat="1" ht="16.5">
      <c r="A10321" s="250"/>
      <c r="B10321" s="250"/>
      <c r="C10321" s="250"/>
      <c r="D10321" s="250"/>
      <c r="E10321" s="250"/>
      <c r="F10321" s="250"/>
      <c r="G10321" s="3"/>
      <c r="H10321" s="3"/>
      <c r="I10321" s="3"/>
      <c r="J10321" s="3"/>
      <c r="K10321" s="3"/>
      <c r="L10321" s="3"/>
      <c r="IK10321" s="3"/>
      <c r="IL10321" s="3"/>
      <c r="IM10321" s="3"/>
      <c r="IN10321" s="3"/>
      <c r="IO10321" s="3"/>
      <c r="IP10321" s="3"/>
      <c r="IQ10321" s="3"/>
      <c r="IR10321" s="3"/>
      <c r="IS10321" s="3"/>
    </row>
    <row r="10322" spans="1:253" s="2" customFormat="1" ht="16.5">
      <c r="A10322" s="250"/>
      <c r="B10322" s="250"/>
      <c r="C10322" s="250"/>
      <c r="D10322" s="250"/>
      <c r="E10322" s="250"/>
      <c r="F10322" s="250"/>
      <c r="G10322" s="3"/>
      <c r="H10322" s="3"/>
      <c r="I10322" s="3"/>
      <c r="J10322" s="3"/>
      <c r="K10322" s="3"/>
      <c r="L10322" s="3"/>
      <c r="IK10322" s="3"/>
      <c r="IL10322" s="3"/>
      <c r="IM10322" s="3"/>
      <c r="IN10322" s="3"/>
      <c r="IO10322" s="3"/>
      <c r="IP10322" s="3"/>
      <c r="IQ10322" s="3"/>
      <c r="IR10322" s="3"/>
      <c r="IS10322" s="3"/>
    </row>
    <row r="10323" spans="1:253" s="2" customFormat="1" ht="16.5">
      <c r="A10323" s="250"/>
      <c r="B10323" s="250"/>
      <c r="C10323" s="250"/>
      <c r="D10323" s="250"/>
      <c r="E10323" s="250"/>
      <c r="F10323" s="250"/>
      <c r="G10323" s="3"/>
      <c r="H10323" s="3"/>
      <c r="I10323" s="3"/>
      <c r="J10323" s="3"/>
      <c r="K10323" s="3"/>
      <c r="L10323" s="3"/>
      <c r="IK10323" s="3"/>
      <c r="IL10323" s="3"/>
      <c r="IM10323" s="3"/>
      <c r="IN10323" s="3"/>
      <c r="IO10323" s="3"/>
      <c r="IP10323" s="3"/>
      <c r="IQ10323" s="3"/>
      <c r="IR10323" s="3"/>
      <c r="IS10323" s="3"/>
    </row>
    <row r="10324" spans="1:253" s="2" customFormat="1" ht="16.5">
      <c r="A10324" s="250"/>
      <c r="B10324" s="250"/>
      <c r="C10324" s="250"/>
      <c r="D10324" s="250"/>
      <c r="E10324" s="250"/>
      <c r="F10324" s="250"/>
      <c r="G10324" s="3"/>
      <c r="H10324" s="3"/>
      <c r="I10324" s="3"/>
      <c r="J10324" s="3"/>
      <c r="K10324" s="3"/>
      <c r="L10324" s="3"/>
      <c r="IK10324" s="3"/>
      <c r="IL10324" s="3"/>
      <c r="IM10324" s="3"/>
      <c r="IN10324" s="3"/>
      <c r="IO10324" s="3"/>
      <c r="IP10324" s="3"/>
      <c r="IQ10324" s="3"/>
      <c r="IR10324" s="3"/>
      <c r="IS10324" s="3"/>
    </row>
    <row r="10325" spans="1:253" s="2" customFormat="1" ht="16.5">
      <c r="A10325" s="250"/>
      <c r="B10325" s="250"/>
      <c r="C10325" s="250"/>
      <c r="D10325" s="250"/>
      <c r="E10325" s="250"/>
      <c r="F10325" s="250"/>
      <c r="G10325" s="3"/>
      <c r="H10325" s="3"/>
      <c r="I10325" s="3"/>
      <c r="J10325" s="3"/>
      <c r="K10325" s="3"/>
      <c r="L10325" s="3"/>
      <c r="IK10325" s="3"/>
      <c r="IL10325" s="3"/>
      <c r="IM10325" s="3"/>
      <c r="IN10325" s="3"/>
      <c r="IO10325" s="3"/>
      <c r="IP10325" s="3"/>
      <c r="IQ10325" s="3"/>
      <c r="IR10325" s="3"/>
      <c r="IS10325" s="3"/>
    </row>
    <row r="10326" spans="1:253" s="2" customFormat="1" ht="16.5">
      <c r="A10326" s="250"/>
      <c r="B10326" s="250"/>
      <c r="C10326" s="250"/>
      <c r="D10326" s="250"/>
      <c r="E10326" s="250"/>
      <c r="F10326" s="250"/>
      <c r="G10326" s="3"/>
      <c r="H10326" s="3"/>
      <c r="I10326" s="3"/>
      <c r="J10326" s="3"/>
      <c r="K10326" s="3"/>
      <c r="L10326" s="3"/>
      <c r="IK10326" s="3"/>
      <c r="IL10326" s="3"/>
      <c r="IM10326" s="3"/>
      <c r="IN10326" s="3"/>
      <c r="IO10326" s="3"/>
      <c r="IP10326" s="3"/>
      <c r="IQ10326" s="3"/>
      <c r="IR10326" s="3"/>
      <c r="IS10326" s="3"/>
    </row>
    <row r="10327" spans="1:253" s="2" customFormat="1" ht="16.5">
      <c r="A10327" s="250"/>
      <c r="B10327" s="250"/>
      <c r="C10327" s="250"/>
      <c r="D10327" s="250"/>
      <c r="E10327" s="250"/>
      <c r="F10327" s="250"/>
      <c r="G10327" s="3"/>
      <c r="H10327" s="3"/>
      <c r="I10327" s="3"/>
      <c r="J10327" s="3"/>
      <c r="K10327" s="3"/>
      <c r="L10327" s="3"/>
      <c r="IK10327" s="3"/>
      <c r="IL10327" s="3"/>
      <c r="IM10327" s="3"/>
      <c r="IN10327" s="3"/>
      <c r="IO10327" s="3"/>
      <c r="IP10327" s="3"/>
      <c r="IQ10327" s="3"/>
      <c r="IR10327" s="3"/>
      <c r="IS10327" s="3"/>
    </row>
    <row r="10328" spans="1:253" s="2" customFormat="1" ht="16.5">
      <c r="A10328" s="250"/>
      <c r="B10328" s="250"/>
      <c r="C10328" s="250"/>
      <c r="D10328" s="250"/>
      <c r="E10328" s="250"/>
      <c r="F10328" s="250"/>
      <c r="G10328" s="3"/>
      <c r="H10328" s="3"/>
      <c r="I10328" s="3"/>
      <c r="J10328" s="3"/>
      <c r="K10328" s="3"/>
      <c r="L10328" s="3"/>
      <c r="IK10328" s="3"/>
      <c r="IL10328" s="3"/>
      <c r="IM10328" s="3"/>
      <c r="IN10328" s="3"/>
      <c r="IO10328" s="3"/>
      <c r="IP10328" s="3"/>
      <c r="IQ10328" s="3"/>
      <c r="IR10328" s="3"/>
      <c r="IS10328" s="3"/>
    </row>
    <row r="10329" spans="1:253" s="2" customFormat="1" ht="16.5">
      <c r="A10329" s="250"/>
      <c r="B10329" s="250"/>
      <c r="C10329" s="250"/>
      <c r="D10329" s="250"/>
      <c r="E10329" s="250"/>
      <c r="F10329" s="250"/>
      <c r="G10329" s="3"/>
      <c r="H10329" s="3"/>
      <c r="I10329" s="3"/>
      <c r="J10329" s="3"/>
      <c r="K10329" s="3"/>
      <c r="L10329" s="3"/>
      <c r="IK10329" s="3"/>
      <c r="IL10329" s="3"/>
      <c r="IM10329" s="3"/>
      <c r="IN10329" s="3"/>
      <c r="IO10329" s="3"/>
      <c r="IP10329" s="3"/>
      <c r="IQ10329" s="3"/>
      <c r="IR10329" s="3"/>
      <c r="IS10329" s="3"/>
    </row>
    <row r="10330" spans="1:253" s="2" customFormat="1" ht="16.5">
      <c r="A10330" s="250"/>
      <c r="B10330" s="250"/>
      <c r="C10330" s="250"/>
      <c r="D10330" s="250"/>
      <c r="E10330" s="250"/>
      <c r="F10330" s="250"/>
      <c r="G10330" s="3"/>
      <c r="H10330" s="3"/>
      <c r="I10330" s="3"/>
      <c r="J10330" s="3"/>
      <c r="K10330" s="3"/>
      <c r="L10330" s="3"/>
      <c r="IK10330" s="3"/>
      <c r="IL10330" s="3"/>
      <c r="IM10330" s="3"/>
      <c r="IN10330" s="3"/>
      <c r="IO10330" s="3"/>
      <c r="IP10330" s="3"/>
      <c r="IQ10330" s="3"/>
      <c r="IR10330" s="3"/>
      <c r="IS10330" s="3"/>
    </row>
    <row r="10331" spans="1:253" s="2" customFormat="1" ht="16.5">
      <c r="A10331" s="250"/>
      <c r="B10331" s="250"/>
      <c r="C10331" s="250"/>
      <c r="D10331" s="250"/>
      <c r="E10331" s="250"/>
      <c r="F10331" s="250"/>
      <c r="G10331" s="3"/>
      <c r="H10331" s="3"/>
      <c r="I10331" s="3"/>
      <c r="J10331" s="3"/>
      <c r="K10331" s="3"/>
      <c r="L10331" s="3"/>
      <c r="IK10331" s="3"/>
      <c r="IL10331" s="3"/>
      <c r="IM10331" s="3"/>
      <c r="IN10331" s="3"/>
      <c r="IO10331" s="3"/>
      <c r="IP10331" s="3"/>
      <c r="IQ10331" s="3"/>
      <c r="IR10331" s="3"/>
      <c r="IS10331" s="3"/>
    </row>
    <row r="10332" spans="1:253" s="2" customFormat="1" ht="16.5">
      <c r="A10332" s="250"/>
      <c r="B10332" s="250"/>
      <c r="C10332" s="250"/>
      <c r="D10332" s="250"/>
      <c r="E10332" s="250"/>
      <c r="F10332" s="250"/>
      <c r="G10332" s="3"/>
      <c r="H10332" s="3"/>
      <c r="I10332" s="3"/>
      <c r="J10332" s="3"/>
      <c r="K10332" s="3"/>
      <c r="L10332" s="3"/>
      <c r="IK10332" s="3"/>
      <c r="IL10332" s="3"/>
      <c r="IM10332" s="3"/>
      <c r="IN10332" s="3"/>
      <c r="IO10332" s="3"/>
      <c r="IP10332" s="3"/>
      <c r="IQ10332" s="3"/>
      <c r="IR10332" s="3"/>
      <c r="IS10332" s="3"/>
    </row>
    <row r="10333" spans="1:253" s="2" customFormat="1" ht="16.5">
      <c r="A10333" s="250"/>
      <c r="B10333" s="250"/>
      <c r="C10333" s="250"/>
      <c r="D10333" s="250"/>
      <c r="E10333" s="250"/>
      <c r="F10333" s="250"/>
      <c r="G10333" s="3"/>
      <c r="H10333" s="3"/>
      <c r="I10333" s="3"/>
      <c r="J10333" s="3"/>
      <c r="K10333" s="3"/>
      <c r="L10333" s="3"/>
      <c r="IK10333" s="3"/>
      <c r="IL10333" s="3"/>
      <c r="IM10333" s="3"/>
      <c r="IN10333" s="3"/>
      <c r="IO10333" s="3"/>
      <c r="IP10333" s="3"/>
      <c r="IQ10333" s="3"/>
      <c r="IR10333" s="3"/>
      <c r="IS10333" s="3"/>
    </row>
    <row r="10334" spans="1:253" s="2" customFormat="1" ht="16.5">
      <c r="A10334" s="250"/>
      <c r="B10334" s="250"/>
      <c r="C10334" s="250"/>
      <c r="D10334" s="250"/>
      <c r="E10334" s="250"/>
      <c r="F10334" s="250"/>
      <c r="G10334" s="3"/>
      <c r="H10334" s="3"/>
      <c r="I10334" s="3"/>
      <c r="J10334" s="3"/>
      <c r="K10334" s="3"/>
      <c r="L10334" s="3"/>
      <c r="IK10334" s="3"/>
      <c r="IL10334" s="3"/>
      <c r="IM10334" s="3"/>
      <c r="IN10334" s="3"/>
      <c r="IO10334" s="3"/>
      <c r="IP10334" s="3"/>
      <c r="IQ10334" s="3"/>
      <c r="IR10334" s="3"/>
      <c r="IS10334" s="3"/>
    </row>
    <row r="10335" spans="1:253" s="2" customFormat="1" ht="16.5">
      <c r="A10335" s="250"/>
      <c r="B10335" s="250"/>
      <c r="C10335" s="250"/>
      <c r="D10335" s="250"/>
      <c r="E10335" s="250"/>
      <c r="F10335" s="250"/>
      <c r="G10335" s="3"/>
      <c r="H10335" s="3"/>
      <c r="I10335" s="3"/>
      <c r="J10335" s="3"/>
      <c r="K10335" s="3"/>
      <c r="L10335" s="3"/>
      <c r="IK10335" s="3"/>
      <c r="IL10335" s="3"/>
      <c r="IM10335" s="3"/>
      <c r="IN10335" s="3"/>
      <c r="IO10335" s="3"/>
      <c r="IP10335" s="3"/>
      <c r="IQ10335" s="3"/>
      <c r="IR10335" s="3"/>
      <c r="IS10335" s="3"/>
    </row>
    <row r="10336" spans="1:253" s="2" customFormat="1" ht="16.5">
      <c r="A10336" s="250"/>
      <c r="B10336" s="250"/>
      <c r="C10336" s="250"/>
      <c r="D10336" s="250"/>
      <c r="E10336" s="250"/>
      <c r="F10336" s="250"/>
      <c r="G10336" s="3"/>
      <c r="H10336" s="3"/>
      <c r="I10336" s="3"/>
      <c r="J10336" s="3"/>
      <c r="K10336" s="3"/>
      <c r="L10336" s="3"/>
      <c r="IK10336" s="3"/>
      <c r="IL10336" s="3"/>
      <c r="IM10336" s="3"/>
      <c r="IN10336" s="3"/>
      <c r="IO10336" s="3"/>
      <c r="IP10336" s="3"/>
      <c r="IQ10336" s="3"/>
      <c r="IR10336" s="3"/>
      <c r="IS10336" s="3"/>
    </row>
    <row r="10337" spans="1:253" s="2" customFormat="1" ht="16.5">
      <c r="A10337" s="250"/>
      <c r="B10337" s="250"/>
      <c r="C10337" s="250"/>
      <c r="D10337" s="250"/>
      <c r="E10337" s="250"/>
      <c r="F10337" s="250"/>
      <c r="G10337" s="3"/>
      <c r="H10337" s="3"/>
      <c r="I10337" s="3"/>
      <c r="J10337" s="3"/>
      <c r="K10337" s="3"/>
      <c r="L10337" s="3"/>
      <c r="IK10337" s="3"/>
      <c r="IL10337" s="3"/>
      <c r="IM10337" s="3"/>
      <c r="IN10337" s="3"/>
      <c r="IO10337" s="3"/>
      <c r="IP10337" s="3"/>
      <c r="IQ10337" s="3"/>
      <c r="IR10337" s="3"/>
      <c r="IS10337" s="3"/>
    </row>
    <row r="10338" spans="1:253" s="2" customFormat="1" ht="16.5">
      <c r="A10338" s="250"/>
      <c r="B10338" s="250"/>
      <c r="C10338" s="250"/>
      <c r="D10338" s="250"/>
      <c r="E10338" s="250"/>
      <c r="F10338" s="250"/>
      <c r="G10338" s="3"/>
      <c r="H10338" s="3"/>
      <c r="I10338" s="3"/>
      <c r="J10338" s="3"/>
      <c r="K10338" s="3"/>
      <c r="L10338" s="3"/>
      <c r="IK10338" s="3"/>
      <c r="IL10338" s="3"/>
      <c r="IM10338" s="3"/>
      <c r="IN10338" s="3"/>
      <c r="IO10338" s="3"/>
      <c r="IP10338" s="3"/>
      <c r="IQ10338" s="3"/>
      <c r="IR10338" s="3"/>
      <c r="IS10338" s="3"/>
    </row>
    <row r="10339" spans="1:253" s="2" customFormat="1" ht="16.5">
      <c r="A10339" s="250"/>
      <c r="B10339" s="250"/>
      <c r="C10339" s="250"/>
      <c r="D10339" s="250"/>
      <c r="E10339" s="250"/>
      <c r="F10339" s="250"/>
      <c r="G10339" s="3"/>
      <c r="H10339" s="3"/>
      <c r="I10339" s="3"/>
      <c r="J10339" s="3"/>
      <c r="K10339" s="3"/>
      <c r="L10339" s="3"/>
      <c r="IK10339" s="3"/>
      <c r="IL10339" s="3"/>
      <c r="IM10339" s="3"/>
      <c r="IN10339" s="3"/>
      <c r="IO10339" s="3"/>
      <c r="IP10339" s="3"/>
      <c r="IQ10339" s="3"/>
      <c r="IR10339" s="3"/>
      <c r="IS10339" s="3"/>
    </row>
    <row r="10340" spans="1:253" s="2" customFormat="1" ht="16.5">
      <c r="A10340" s="250"/>
      <c r="B10340" s="250"/>
      <c r="C10340" s="250"/>
      <c r="D10340" s="250"/>
      <c r="E10340" s="250"/>
      <c r="F10340" s="250"/>
      <c r="G10340" s="3"/>
      <c r="H10340" s="3"/>
      <c r="I10340" s="3"/>
      <c r="J10340" s="3"/>
      <c r="K10340" s="3"/>
      <c r="L10340" s="3"/>
      <c r="IK10340" s="3"/>
      <c r="IL10340" s="3"/>
      <c r="IM10340" s="3"/>
      <c r="IN10340" s="3"/>
      <c r="IO10340" s="3"/>
      <c r="IP10340" s="3"/>
      <c r="IQ10340" s="3"/>
      <c r="IR10340" s="3"/>
      <c r="IS10340" s="3"/>
    </row>
    <row r="10341" spans="1:253" s="2" customFormat="1" ht="16.5">
      <c r="A10341" s="250"/>
      <c r="B10341" s="250"/>
      <c r="C10341" s="250"/>
      <c r="D10341" s="250"/>
      <c r="E10341" s="250"/>
      <c r="F10341" s="250"/>
      <c r="G10341" s="3"/>
      <c r="H10341" s="3"/>
      <c r="I10341" s="3"/>
      <c r="J10341" s="3"/>
      <c r="K10341" s="3"/>
      <c r="L10341" s="3"/>
      <c r="IK10341" s="3"/>
      <c r="IL10341" s="3"/>
      <c r="IM10341" s="3"/>
      <c r="IN10341" s="3"/>
      <c r="IO10341" s="3"/>
      <c r="IP10341" s="3"/>
      <c r="IQ10341" s="3"/>
      <c r="IR10341" s="3"/>
      <c r="IS10341" s="3"/>
    </row>
    <row r="10342" spans="1:253" s="2" customFormat="1" ht="16.5">
      <c r="A10342" s="250"/>
      <c r="B10342" s="250"/>
      <c r="C10342" s="250"/>
      <c r="D10342" s="250"/>
      <c r="E10342" s="250"/>
      <c r="F10342" s="250"/>
      <c r="G10342" s="3"/>
      <c r="H10342" s="3"/>
      <c r="I10342" s="3"/>
      <c r="J10342" s="3"/>
      <c r="K10342" s="3"/>
      <c r="L10342" s="3"/>
      <c r="IK10342" s="3"/>
      <c r="IL10342" s="3"/>
      <c r="IM10342" s="3"/>
      <c r="IN10342" s="3"/>
      <c r="IO10342" s="3"/>
      <c r="IP10342" s="3"/>
      <c r="IQ10342" s="3"/>
      <c r="IR10342" s="3"/>
      <c r="IS10342" s="3"/>
    </row>
    <row r="10343" spans="1:253" s="2" customFormat="1" ht="16.5">
      <c r="A10343" s="250"/>
      <c r="B10343" s="250"/>
      <c r="C10343" s="250"/>
      <c r="D10343" s="250"/>
      <c r="E10343" s="250"/>
      <c r="F10343" s="250"/>
      <c r="G10343" s="3"/>
      <c r="H10343" s="3"/>
      <c r="I10343" s="3"/>
      <c r="J10343" s="3"/>
      <c r="K10343" s="3"/>
      <c r="L10343" s="3"/>
      <c r="IK10343" s="3"/>
      <c r="IL10343" s="3"/>
      <c r="IM10343" s="3"/>
      <c r="IN10343" s="3"/>
      <c r="IO10343" s="3"/>
      <c r="IP10343" s="3"/>
      <c r="IQ10343" s="3"/>
      <c r="IR10343" s="3"/>
      <c r="IS10343" s="3"/>
    </row>
    <row r="10344" spans="1:253" s="2" customFormat="1" ht="16.5">
      <c r="A10344" s="250"/>
      <c r="B10344" s="250"/>
      <c r="C10344" s="250"/>
      <c r="D10344" s="250"/>
      <c r="E10344" s="250"/>
      <c r="F10344" s="250"/>
      <c r="G10344" s="3"/>
      <c r="H10344" s="3"/>
      <c r="I10344" s="3"/>
      <c r="J10344" s="3"/>
      <c r="K10344" s="3"/>
      <c r="L10344" s="3"/>
      <c r="IK10344" s="3"/>
      <c r="IL10344" s="3"/>
      <c r="IM10344" s="3"/>
      <c r="IN10344" s="3"/>
      <c r="IO10344" s="3"/>
      <c r="IP10344" s="3"/>
      <c r="IQ10344" s="3"/>
      <c r="IR10344" s="3"/>
      <c r="IS10344" s="3"/>
    </row>
    <row r="10345" spans="1:253" s="2" customFormat="1" ht="16.5">
      <c r="A10345" s="250"/>
      <c r="B10345" s="250"/>
      <c r="C10345" s="250"/>
      <c r="D10345" s="250"/>
      <c r="E10345" s="250"/>
      <c r="F10345" s="250"/>
      <c r="G10345" s="3"/>
      <c r="H10345" s="3"/>
      <c r="I10345" s="3"/>
      <c r="J10345" s="3"/>
      <c r="K10345" s="3"/>
      <c r="L10345" s="3"/>
      <c r="IK10345" s="3"/>
      <c r="IL10345" s="3"/>
      <c r="IM10345" s="3"/>
      <c r="IN10345" s="3"/>
      <c r="IO10345" s="3"/>
      <c r="IP10345" s="3"/>
      <c r="IQ10345" s="3"/>
      <c r="IR10345" s="3"/>
      <c r="IS10345" s="3"/>
    </row>
    <row r="10346" spans="1:253" s="2" customFormat="1" ht="16.5">
      <c r="A10346" s="250"/>
      <c r="B10346" s="250"/>
      <c r="C10346" s="250"/>
      <c r="D10346" s="250"/>
      <c r="E10346" s="250"/>
      <c r="F10346" s="250"/>
      <c r="G10346" s="3"/>
      <c r="H10346" s="3"/>
      <c r="I10346" s="3"/>
      <c r="J10346" s="3"/>
      <c r="K10346" s="3"/>
      <c r="L10346" s="3"/>
      <c r="IK10346" s="3"/>
      <c r="IL10346" s="3"/>
      <c r="IM10346" s="3"/>
      <c r="IN10346" s="3"/>
      <c r="IO10346" s="3"/>
      <c r="IP10346" s="3"/>
      <c r="IQ10346" s="3"/>
      <c r="IR10346" s="3"/>
      <c r="IS10346" s="3"/>
    </row>
    <row r="10347" spans="1:253" s="2" customFormat="1" ht="16.5">
      <c r="A10347" s="250"/>
      <c r="B10347" s="250"/>
      <c r="C10347" s="250"/>
      <c r="D10347" s="250"/>
      <c r="E10347" s="250"/>
      <c r="F10347" s="250"/>
      <c r="G10347" s="3"/>
      <c r="H10347" s="3"/>
      <c r="I10347" s="3"/>
      <c r="J10347" s="3"/>
      <c r="K10347" s="3"/>
      <c r="L10347" s="3"/>
      <c r="IK10347" s="3"/>
      <c r="IL10347" s="3"/>
      <c r="IM10347" s="3"/>
      <c r="IN10347" s="3"/>
      <c r="IO10347" s="3"/>
      <c r="IP10347" s="3"/>
      <c r="IQ10347" s="3"/>
      <c r="IR10347" s="3"/>
      <c r="IS10347" s="3"/>
    </row>
    <row r="10348" spans="1:253" s="2" customFormat="1" ht="16.5">
      <c r="A10348" s="250"/>
      <c r="B10348" s="250"/>
      <c r="C10348" s="250"/>
      <c r="D10348" s="250"/>
      <c r="E10348" s="250"/>
      <c r="F10348" s="250"/>
      <c r="G10348" s="3"/>
      <c r="H10348" s="3"/>
      <c r="I10348" s="3"/>
      <c r="J10348" s="3"/>
      <c r="K10348" s="3"/>
      <c r="L10348" s="3"/>
      <c r="IK10348" s="3"/>
      <c r="IL10348" s="3"/>
      <c r="IM10348" s="3"/>
      <c r="IN10348" s="3"/>
      <c r="IO10348" s="3"/>
      <c r="IP10348" s="3"/>
      <c r="IQ10348" s="3"/>
      <c r="IR10348" s="3"/>
      <c r="IS10348" s="3"/>
    </row>
    <row r="10349" spans="1:253" s="2" customFormat="1" ht="16.5">
      <c r="A10349" s="250"/>
      <c r="B10349" s="250"/>
      <c r="C10349" s="250"/>
      <c r="D10349" s="250"/>
      <c r="E10349" s="250"/>
      <c r="F10349" s="250"/>
      <c r="G10349" s="3"/>
      <c r="H10349" s="3"/>
      <c r="I10349" s="3"/>
      <c r="J10349" s="3"/>
      <c r="K10349" s="3"/>
      <c r="L10349" s="3"/>
      <c r="IK10349" s="3"/>
      <c r="IL10349" s="3"/>
      <c r="IM10349" s="3"/>
      <c r="IN10349" s="3"/>
      <c r="IO10349" s="3"/>
      <c r="IP10349" s="3"/>
      <c r="IQ10349" s="3"/>
      <c r="IR10349" s="3"/>
      <c r="IS10349" s="3"/>
    </row>
    <row r="10350" spans="1:253" s="2" customFormat="1" ht="16.5">
      <c r="A10350" s="250"/>
      <c r="B10350" s="250"/>
      <c r="C10350" s="250"/>
      <c r="D10350" s="250"/>
      <c r="E10350" s="250"/>
      <c r="F10350" s="250"/>
      <c r="G10350" s="3"/>
      <c r="H10350" s="3"/>
      <c r="I10350" s="3"/>
      <c r="J10350" s="3"/>
      <c r="K10350" s="3"/>
      <c r="L10350" s="3"/>
      <c r="IK10350" s="3"/>
      <c r="IL10350" s="3"/>
      <c r="IM10350" s="3"/>
      <c r="IN10350" s="3"/>
      <c r="IO10350" s="3"/>
      <c r="IP10350" s="3"/>
      <c r="IQ10350" s="3"/>
      <c r="IR10350" s="3"/>
      <c r="IS10350" s="3"/>
    </row>
    <row r="10351" spans="1:253" s="2" customFormat="1" ht="16.5">
      <c r="A10351" s="250"/>
      <c r="B10351" s="250"/>
      <c r="C10351" s="250"/>
      <c r="D10351" s="250"/>
      <c r="E10351" s="250"/>
      <c r="F10351" s="250"/>
      <c r="G10351" s="3"/>
      <c r="H10351" s="3"/>
      <c r="I10351" s="3"/>
      <c r="J10351" s="3"/>
      <c r="K10351" s="3"/>
      <c r="L10351" s="3"/>
      <c r="IK10351" s="3"/>
      <c r="IL10351" s="3"/>
      <c r="IM10351" s="3"/>
      <c r="IN10351" s="3"/>
      <c r="IO10351" s="3"/>
      <c r="IP10351" s="3"/>
      <c r="IQ10351" s="3"/>
      <c r="IR10351" s="3"/>
      <c r="IS10351" s="3"/>
    </row>
    <row r="10352" spans="1:253" s="2" customFormat="1" ht="16.5">
      <c r="A10352" s="250"/>
      <c r="B10352" s="250"/>
      <c r="C10352" s="250"/>
      <c r="D10352" s="250"/>
      <c r="E10352" s="250"/>
      <c r="F10352" s="250"/>
      <c r="G10352" s="3"/>
      <c r="H10352" s="3"/>
      <c r="I10352" s="3"/>
      <c r="J10352" s="3"/>
      <c r="K10352" s="3"/>
      <c r="L10352" s="3"/>
      <c r="IK10352" s="3"/>
      <c r="IL10352" s="3"/>
      <c r="IM10352" s="3"/>
      <c r="IN10352" s="3"/>
      <c r="IO10352" s="3"/>
      <c r="IP10352" s="3"/>
      <c r="IQ10352" s="3"/>
      <c r="IR10352" s="3"/>
      <c r="IS10352" s="3"/>
    </row>
    <row r="10353" spans="1:253" s="2" customFormat="1" ht="16.5">
      <c r="A10353" s="250"/>
      <c r="B10353" s="250"/>
      <c r="C10353" s="250"/>
      <c r="D10353" s="250"/>
      <c r="E10353" s="250"/>
      <c r="F10353" s="250"/>
      <c r="G10353" s="3"/>
      <c r="H10353" s="3"/>
      <c r="I10353" s="3"/>
      <c r="J10353" s="3"/>
      <c r="K10353" s="3"/>
      <c r="L10353" s="3"/>
      <c r="IK10353" s="3"/>
      <c r="IL10353" s="3"/>
      <c r="IM10353" s="3"/>
      <c r="IN10353" s="3"/>
      <c r="IO10353" s="3"/>
      <c r="IP10353" s="3"/>
      <c r="IQ10353" s="3"/>
      <c r="IR10353" s="3"/>
      <c r="IS10353" s="3"/>
    </row>
    <row r="10354" spans="1:253" s="2" customFormat="1" ht="16.5">
      <c r="A10354" s="250"/>
      <c r="B10354" s="250"/>
      <c r="C10354" s="250"/>
      <c r="D10354" s="250"/>
      <c r="E10354" s="250"/>
      <c r="F10354" s="250"/>
      <c r="G10354" s="3"/>
      <c r="H10354" s="3"/>
      <c r="I10354" s="3"/>
      <c r="J10354" s="3"/>
      <c r="K10354" s="3"/>
      <c r="L10354" s="3"/>
      <c r="IK10354" s="3"/>
      <c r="IL10354" s="3"/>
      <c r="IM10354" s="3"/>
      <c r="IN10354" s="3"/>
      <c r="IO10354" s="3"/>
      <c r="IP10354" s="3"/>
      <c r="IQ10354" s="3"/>
      <c r="IR10354" s="3"/>
      <c r="IS10354" s="3"/>
    </row>
    <row r="10355" spans="1:253" s="2" customFormat="1" ht="16.5">
      <c r="A10355" s="250"/>
      <c r="B10355" s="250"/>
      <c r="C10355" s="250"/>
      <c r="D10355" s="250"/>
      <c r="E10355" s="250"/>
      <c r="F10355" s="250"/>
      <c r="G10355" s="3"/>
      <c r="H10355" s="3"/>
      <c r="I10355" s="3"/>
      <c r="J10355" s="3"/>
      <c r="K10355" s="3"/>
      <c r="L10355" s="3"/>
      <c r="IK10355" s="3"/>
      <c r="IL10355" s="3"/>
      <c r="IM10355" s="3"/>
      <c r="IN10355" s="3"/>
      <c r="IO10355" s="3"/>
      <c r="IP10355" s="3"/>
      <c r="IQ10355" s="3"/>
      <c r="IR10355" s="3"/>
      <c r="IS10355" s="3"/>
    </row>
    <row r="10356" spans="1:253" s="2" customFormat="1" ht="16.5">
      <c r="A10356" s="250"/>
      <c r="B10356" s="250"/>
      <c r="C10356" s="250"/>
      <c r="D10356" s="250"/>
      <c r="E10356" s="250"/>
      <c r="F10356" s="250"/>
      <c r="G10356" s="3"/>
      <c r="H10356" s="3"/>
      <c r="I10356" s="3"/>
      <c r="J10356" s="3"/>
      <c r="K10356" s="3"/>
      <c r="L10356" s="3"/>
      <c r="IK10356" s="3"/>
      <c r="IL10356" s="3"/>
      <c r="IM10356" s="3"/>
      <c r="IN10356" s="3"/>
      <c r="IO10356" s="3"/>
      <c r="IP10356" s="3"/>
      <c r="IQ10356" s="3"/>
      <c r="IR10356" s="3"/>
      <c r="IS10356" s="3"/>
    </row>
    <row r="10357" spans="1:253" s="2" customFormat="1" ht="16.5">
      <c r="A10357" s="250"/>
      <c r="B10357" s="250"/>
      <c r="C10357" s="250"/>
      <c r="D10357" s="250"/>
      <c r="E10357" s="250"/>
      <c r="F10357" s="250"/>
      <c r="G10357" s="3"/>
      <c r="H10357" s="3"/>
      <c r="I10357" s="3"/>
      <c r="J10357" s="3"/>
      <c r="K10357" s="3"/>
      <c r="L10357" s="3"/>
      <c r="IK10357" s="3"/>
      <c r="IL10357" s="3"/>
      <c r="IM10357" s="3"/>
      <c r="IN10357" s="3"/>
      <c r="IO10357" s="3"/>
      <c r="IP10357" s="3"/>
      <c r="IQ10357" s="3"/>
      <c r="IR10357" s="3"/>
      <c r="IS10357" s="3"/>
    </row>
    <row r="10358" spans="1:253" s="2" customFormat="1" ht="16.5">
      <c r="A10358" s="250"/>
      <c r="B10358" s="250"/>
      <c r="C10358" s="250"/>
      <c r="D10358" s="250"/>
      <c r="E10358" s="250"/>
      <c r="F10358" s="250"/>
      <c r="G10358" s="3"/>
      <c r="H10358" s="3"/>
      <c r="I10358" s="3"/>
      <c r="J10358" s="3"/>
      <c r="K10358" s="3"/>
      <c r="L10358" s="3"/>
      <c r="IK10358" s="3"/>
      <c r="IL10358" s="3"/>
      <c r="IM10358" s="3"/>
      <c r="IN10358" s="3"/>
      <c r="IO10358" s="3"/>
      <c r="IP10358" s="3"/>
      <c r="IQ10358" s="3"/>
      <c r="IR10358" s="3"/>
      <c r="IS10358" s="3"/>
    </row>
    <row r="10359" spans="1:253" s="2" customFormat="1" ht="16.5">
      <c r="A10359" s="250"/>
      <c r="B10359" s="250"/>
      <c r="C10359" s="250"/>
      <c r="D10359" s="250"/>
      <c r="E10359" s="250"/>
      <c r="F10359" s="250"/>
      <c r="G10359" s="3"/>
      <c r="H10359" s="3"/>
      <c r="I10359" s="3"/>
      <c r="J10359" s="3"/>
      <c r="K10359" s="3"/>
      <c r="L10359" s="3"/>
      <c r="IK10359" s="3"/>
      <c r="IL10359" s="3"/>
      <c r="IM10359" s="3"/>
      <c r="IN10359" s="3"/>
      <c r="IO10359" s="3"/>
      <c r="IP10359" s="3"/>
      <c r="IQ10359" s="3"/>
      <c r="IR10359" s="3"/>
      <c r="IS10359" s="3"/>
    </row>
    <row r="10360" spans="1:253" s="2" customFormat="1" ht="16.5">
      <c r="A10360" s="250"/>
      <c r="B10360" s="250"/>
      <c r="C10360" s="250"/>
      <c r="D10360" s="250"/>
      <c r="E10360" s="250"/>
      <c r="F10360" s="250"/>
      <c r="G10360" s="3"/>
      <c r="H10360" s="3"/>
      <c r="I10360" s="3"/>
      <c r="J10360" s="3"/>
      <c r="K10360" s="3"/>
      <c r="L10360" s="3"/>
      <c r="IK10360" s="3"/>
      <c r="IL10360" s="3"/>
      <c r="IM10360" s="3"/>
      <c r="IN10360" s="3"/>
      <c r="IO10360" s="3"/>
      <c r="IP10360" s="3"/>
      <c r="IQ10360" s="3"/>
      <c r="IR10360" s="3"/>
      <c r="IS10360" s="3"/>
    </row>
    <row r="10361" spans="1:253" s="2" customFormat="1" ht="16.5">
      <c r="A10361" s="250"/>
      <c r="B10361" s="250"/>
      <c r="C10361" s="250"/>
      <c r="D10361" s="250"/>
      <c r="E10361" s="250"/>
      <c r="F10361" s="250"/>
      <c r="G10361" s="3"/>
      <c r="H10361" s="3"/>
      <c r="I10361" s="3"/>
      <c r="J10361" s="3"/>
      <c r="K10361" s="3"/>
      <c r="L10361" s="3"/>
      <c r="IK10361" s="3"/>
      <c r="IL10361" s="3"/>
      <c r="IM10361" s="3"/>
      <c r="IN10361" s="3"/>
      <c r="IO10361" s="3"/>
      <c r="IP10361" s="3"/>
      <c r="IQ10361" s="3"/>
      <c r="IR10361" s="3"/>
      <c r="IS10361" s="3"/>
    </row>
    <row r="10362" spans="1:253" s="2" customFormat="1" ht="16.5">
      <c r="A10362" s="250"/>
      <c r="B10362" s="250"/>
      <c r="C10362" s="250"/>
      <c r="D10362" s="250"/>
      <c r="E10362" s="250"/>
      <c r="F10362" s="250"/>
      <c r="G10362" s="3"/>
      <c r="H10362" s="3"/>
      <c r="I10362" s="3"/>
      <c r="J10362" s="3"/>
      <c r="K10362" s="3"/>
      <c r="L10362" s="3"/>
      <c r="IK10362" s="3"/>
      <c r="IL10362" s="3"/>
      <c r="IM10362" s="3"/>
      <c r="IN10362" s="3"/>
      <c r="IO10362" s="3"/>
      <c r="IP10362" s="3"/>
      <c r="IQ10362" s="3"/>
      <c r="IR10362" s="3"/>
      <c r="IS10362" s="3"/>
    </row>
    <row r="10363" spans="1:253" s="2" customFormat="1" ht="16.5">
      <c r="A10363" s="250"/>
      <c r="B10363" s="250"/>
      <c r="C10363" s="250"/>
      <c r="D10363" s="250"/>
      <c r="E10363" s="250"/>
      <c r="F10363" s="250"/>
      <c r="G10363" s="3"/>
      <c r="H10363" s="3"/>
      <c r="I10363" s="3"/>
      <c r="J10363" s="3"/>
      <c r="K10363" s="3"/>
      <c r="L10363" s="3"/>
      <c r="IK10363" s="3"/>
      <c r="IL10363" s="3"/>
      <c r="IM10363" s="3"/>
      <c r="IN10363" s="3"/>
      <c r="IO10363" s="3"/>
      <c r="IP10363" s="3"/>
      <c r="IQ10363" s="3"/>
      <c r="IR10363" s="3"/>
      <c r="IS10363" s="3"/>
    </row>
    <row r="10364" spans="1:253" s="2" customFormat="1" ht="16.5">
      <c r="A10364" s="250"/>
      <c r="B10364" s="250"/>
      <c r="C10364" s="250"/>
      <c r="D10364" s="250"/>
      <c r="E10364" s="250"/>
      <c r="F10364" s="250"/>
      <c r="G10364" s="3"/>
      <c r="H10364" s="3"/>
      <c r="I10364" s="3"/>
      <c r="J10364" s="3"/>
      <c r="K10364" s="3"/>
      <c r="L10364" s="3"/>
      <c r="IK10364" s="3"/>
      <c r="IL10364" s="3"/>
      <c r="IM10364" s="3"/>
      <c r="IN10364" s="3"/>
      <c r="IO10364" s="3"/>
      <c r="IP10364" s="3"/>
      <c r="IQ10364" s="3"/>
      <c r="IR10364" s="3"/>
      <c r="IS10364" s="3"/>
    </row>
    <row r="10365" spans="1:253" s="2" customFormat="1" ht="16.5">
      <c r="A10365" s="250"/>
      <c r="B10365" s="250"/>
      <c r="C10365" s="250"/>
      <c r="D10365" s="250"/>
      <c r="E10365" s="250"/>
      <c r="F10365" s="250"/>
      <c r="G10365" s="3"/>
      <c r="H10365" s="3"/>
      <c r="I10365" s="3"/>
      <c r="J10365" s="3"/>
      <c r="K10365" s="3"/>
      <c r="L10365" s="3"/>
      <c r="IK10365" s="3"/>
      <c r="IL10365" s="3"/>
      <c r="IM10365" s="3"/>
      <c r="IN10365" s="3"/>
      <c r="IO10365" s="3"/>
      <c r="IP10365" s="3"/>
      <c r="IQ10365" s="3"/>
      <c r="IR10365" s="3"/>
      <c r="IS10365" s="3"/>
    </row>
    <row r="10366" spans="1:253" s="2" customFormat="1" ht="16.5">
      <c r="A10366" s="250"/>
      <c r="B10366" s="250"/>
      <c r="C10366" s="250"/>
      <c r="D10366" s="250"/>
      <c r="E10366" s="250"/>
      <c r="F10366" s="250"/>
      <c r="G10366" s="3"/>
      <c r="H10366" s="3"/>
      <c r="I10366" s="3"/>
      <c r="J10366" s="3"/>
      <c r="K10366" s="3"/>
      <c r="L10366" s="3"/>
      <c r="IK10366" s="3"/>
      <c r="IL10366" s="3"/>
      <c r="IM10366" s="3"/>
      <c r="IN10366" s="3"/>
      <c r="IO10366" s="3"/>
      <c r="IP10366" s="3"/>
      <c r="IQ10366" s="3"/>
      <c r="IR10366" s="3"/>
      <c r="IS10366" s="3"/>
    </row>
    <row r="10367" spans="1:253" s="2" customFormat="1" ht="16.5">
      <c r="A10367" s="250"/>
      <c r="B10367" s="250"/>
      <c r="C10367" s="250"/>
      <c r="D10367" s="250"/>
      <c r="E10367" s="250"/>
      <c r="F10367" s="250"/>
      <c r="G10367" s="3"/>
      <c r="H10367" s="3"/>
      <c r="I10367" s="3"/>
      <c r="J10367" s="3"/>
      <c r="K10367" s="3"/>
      <c r="L10367" s="3"/>
      <c r="IK10367" s="3"/>
      <c r="IL10367" s="3"/>
      <c r="IM10367" s="3"/>
      <c r="IN10367" s="3"/>
      <c r="IO10367" s="3"/>
      <c r="IP10367" s="3"/>
      <c r="IQ10367" s="3"/>
      <c r="IR10367" s="3"/>
      <c r="IS10367" s="3"/>
    </row>
    <row r="10368" spans="1:253" s="2" customFormat="1" ht="16.5">
      <c r="A10368" s="250"/>
      <c r="B10368" s="250"/>
      <c r="C10368" s="250"/>
      <c r="D10368" s="250"/>
      <c r="E10368" s="250"/>
      <c r="F10368" s="250"/>
      <c r="G10368" s="3"/>
      <c r="H10368" s="3"/>
      <c r="I10368" s="3"/>
      <c r="J10368" s="3"/>
      <c r="K10368" s="3"/>
      <c r="L10368" s="3"/>
      <c r="IK10368" s="3"/>
      <c r="IL10368" s="3"/>
      <c r="IM10368" s="3"/>
      <c r="IN10368" s="3"/>
      <c r="IO10368" s="3"/>
      <c r="IP10368" s="3"/>
      <c r="IQ10368" s="3"/>
      <c r="IR10368" s="3"/>
      <c r="IS10368" s="3"/>
    </row>
    <row r="10369" spans="1:253" s="2" customFormat="1" ht="16.5">
      <c r="A10369" s="250"/>
      <c r="B10369" s="250"/>
      <c r="C10369" s="250"/>
      <c r="D10369" s="250"/>
      <c r="E10369" s="250"/>
      <c r="F10369" s="250"/>
      <c r="G10369" s="3"/>
      <c r="H10369" s="3"/>
      <c r="I10369" s="3"/>
      <c r="J10369" s="3"/>
      <c r="K10369" s="3"/>
      <c r="L10369" s="3"/>
      <c r="IK10369" s="3"/>
      <c r="IL10369" s="3"/>
      <c r="IM10369" s="3"/>
      <c r="IN10369" s="3"/>
      <c r="IO10369" s="3"/>
      <c r="IP10369" s="3"/>
      <c r="IQ10369" s="3"/>
      <c r="IR10369" s="3"/>
      <c r="IS10369" s="3"/>
    </row>
    <row r="10370" spans="1:253" s="2" customFormat="1" ht="16.5">
      <c r="A10370" s="250"/>
      <c r="B10370" s="250"/>
      <c r="C10370" s="250"/>
      <c r="D10370" s="250"/>
      <c r="E10370" s="250"/>
      <c r="F10370" s="250"/>
      <c r="G10370" s="3"/>
      <c r="H10370" s="3"/>
      <c r="I10370" s="3"/>
      <c r="J10370" s="3"/>
      <c r="K10370" s="3"/>
      <c r="L10370" s="3"/>
      <c r="IK10370" s="3"/>
      <c r="IL10370" s="3"/>
      <c r="IM10370" s="3"/>
      <c r="IN10370" s="3"/>
      <c r="IO10370" s="3"/>
      <c r="IP10370" s="3"/>
      <c r="IQ10370" s="3"/>
      <c r="IR10370" s="3"/>
      <c r="IS10370" s="3"/>
    </row>
    <row r="10371" spans="1:253" s="2" customFormat="1" ht="16.5">
      <c r="A10371" s="250"/>
      <c r="B10371" s="250"/>
      <c r="C10371" s="250"/>
      <c r="D10371" s="250"/>
      <c r="E10371" s="250"/>
      <c r="F10371" s="250"/>
      <c r="G10371" s="3"/>
      <c r="H10371" s="3"/>
      <c r="I10371" s="3"/>
      <c r="J10371" s="3"/>
      <c r="K10371" s="3"/>
      <c r="L10371" s="3"/>
      <c r="IK10371" s="3"/>
      <c r="IL10371" s="3"/>
      <c r="IM10371" s="3"/>
      <c r="IN10371" s="3"/>
      <c r="IO10371" s="3"/>
      <c r="IP10371" s="3"/>
      <c r="IQ10371" s="3"/>
      <c r="IR10371" s="3"/>
      <c r="IS10371" s="3"/>
    </row>
    <row r="10372" spans="1:253" s="2" customFormat="1" ht="16.5">
      <c r="A10372" s="250"/>
      <c r="B10372" s="250"/>
      <c r="C10372" s="250"/>
      <c r="D10372" s="250"/>
      <c r="E10372" s="250"/>
      <c r="F10372" s="250"/>
      <c r="G10372" s="3"/>
      <c r="H10372" s="3"/>
      <c r="I10372" s="3"/>
      <c r="J10372" s="3"/>
      <c r="K10372" s="3"/>
      <c r="L10372" s="3"/>
      <c r="IK10372" s="3"/>
      <c r="IL10372" s="3"/>
      <c r="IM10372" s="3"/>
      <c r="IN10372" s="3"/>
      <c r="IO10372" s="3"/>
      <c r="IP10372" s="3"/>
      <c r="IQ10372" s="3"/>
      <c r="IR10372" s="3"/>
      <c r="IS10372" s="3"/>
    </row>
    <row r="10373" spans="1:253" s="2" customFormat="1" ht="16.5">
      <c r="A10373" s="250"/>
      <c r="B10373" s="250"/>
      <c r="C10373" s="250"/>
      <c r="D10373" s="250"/>
      <c r="E10373" s="250"/>
      <c r="F10373" s="250"/>
      <c r="G10373" s="3"/>
      <c r="H10373" s="3"/>
      <c r="I10373" s="3"/>
      <c r="J10373" s="3"/>
      <c r="K10373" s="3"/>
      <c r="L10373" s="3"/>
      <c r="IK10373" s="3"/>
      <c r="IL10373" s="3"/>
      <c r="IM10373" s="3"/>
      <c r="IN10373" s="3"/>
      <c r="IO10373" s="3"/>
      <c r="IP10373" s="3"/>
      <c r="IQ10373" s="3"/>
      <c r="IR10373" s="3"/>
      <c r="IS10373" s="3"/>
    </row>
    <row r="10374" spans="1:253" s="2" customFormat="1" ht="16.5">
      <c r="A10374" s="250"/>
      <c r="B10374" s="250"/>
      <c r="C10374" s="250"/>
      <c r="D10374" s="250"/>
      <c r="E10374" s="250"/>
      <c r="F10374" s="250"/>
      <c r="G10374" s="3"/>
      <c r="H10374" s="3"/>
      <c r="I10374" s="3"/>
      <c r="J10374" s="3"/>
      <c r="K10374" s="3"/>
      <c r="L10374" s="3"/>
      <c r="IK10374" s="3"/>
      <c r="IL10374" s="3"/>
      <c r="IM10374" s="3"/>
      <c r="IN10374" s="3"/>
      <c r="IO10374" s="3"/>
      <c r="IP10374" s="3"/>
      <c r="IQ10374" s="3"/>
      <c r="IR10374" s="3"/>
      <c r="IS10374" s="3"/>
    </row>
    <row r="10375" spans="1:253" s="2" customFormat="1" ht="16.5">
      <c r="A10375" s="250"/>
      <c r="B10375" s="250"/>
      <c r="C10375" s="250"/>
      <c r="D10375" s="250"/>
      <c r="E10375" s="250"/>
      <c r="F10375" s="250"/>
      <c r="G10375" s="3"/>
      <c r="H10375" s="3"/>
      <c r="I10375" s="3"/>
      <c r="J10375" s="3"/>
      <c r="K10375" s="3"/>
      <c r="L10375" s="3"/>
      <c r="IK10375" s="3"/>
      <c r="IL10375" s="3"/>
      <c r="IM10375" s="3"/>
      <c r="IN10375" s="3"/>
      <c r="IO10375" s="3"/>
      <c r="IP10375" s="3"/>
      <c r="IQ10375" s="3"/>
      <c r="IR10375" s="3"/>
      <c r="IS10375" s="3"/>
    </row>
    <row r="10376" spans="1:253" s="2" customFormat="1" ht="16.5">
      <c r="A10376" s="250"/>
      <c r="B10376" s="250"/>
      <c r="C10376" s="250"/>
      <c r="D10376" s="250"/>
      <c r="E10376" s="250"/>
      <c r="F10376" s="250"/>
      <c r="G10376" s="3"/>
      <c r="H10376" s="3"/>
      <c r="I10376" s="3"/>
      <c r="J10376" s="3"/>
      <c r="K10376" s="3"/>
      <c r="L10376" s="3"/>
      <c r="IK10376" s="3"/>
      <c r="IL10376" s="3"/>
      <c r="IM10376" s="3"/>
      <c r="IN10376" s="3"/>
      <c r="IO10376" s="3"/>
      <c r="IP10376" s="3"/>
      <c r="IQ10376" s="3"/>
      <c r="IR10376" s="3"/>
      <c r="IS10376" s="3"/>
    </row>
    <row r="10377" spans="1:253" s="2" customFormat="1" ht="16.5">
      <c r="A10377" s="250"/>
      <c r="B10377" s="250"/>
      <c r="C10377" s="250"/>
      <c r="D10377" s="250"/>
      <c r="E10377" s="250"/>
      <c r="F10377" s="250"/>
      <c r="G10377" s="3"/>
      <c r="H10377" s="3"/>
      <c r="I10377" s="3"/>
      <c r="J10377" s="3"/>
      <c r="K10377" s="3"/>
      <c r="L10377" s="3"/>
      <c r="IK10377" s="3"/>
      <c r="IL10377" s="3"/>
      <c r="IM10377" s="3"/>
      <c r="IN10377" s="3"/>
      <c r="IO10377" s="3"/>
      <c r="IP10377" s="3"/>
      <c r="IQ10377" s="3"/>
      <c r="IR10377" s="3"/>
      <c r="IS10377" s="3"/>
    </row>
    <row r="10378" spans="1:253" s="2" customFormat="1" ht="16.5">
      <c r="A10378" s="250"/>
      <c r="B10378" s="250"/>
      <c r="C10378" s="250"/>
      <c r="D10378" s="250"/>
      <c r="E10378" s="250"/>
      <c r="F10378" s="250"/>
      <c r="G10378" s="3"/>
      <c r="H10378" s="3"/>
      <c r="I10378" s="3"/>
      <c r="J10378" s="3"/>
      <c r="K10378" s="3"/>
      <c r="L10378" s="3"/>
      <c r="IK10378" s="3"/>
      <c r="IL10378" s="3"/>
      <c r="IM10378" s="3"/>
      <c r="IN10378" s="3"/>
      <c r="IO10378" s="3"/>
      <c r="IP10378" s="3"/>
      <c r="IQ10378" s="3"/>
      <c r="IR10378" s="3"/>
      <c r="IS10378" s="3"/>
    </row>
    <row r="10379" spans="1:253" s="2" customFormat="1" ht="16.5">
      <c r="A10379" s="250"/>
      <c r="B10379" s="250"/>
      <c r="C10379" s="250"/>
      <c r="D10379" s="250"/>
      <c r="E10379" s="250"/>
      <c r="F10379" s="250"/>
      <c r="G10379" s="3"/>
      <c r="H10379" s="3"/>
      <c r="I10379" s="3"/>
      <c r="J10379" s="3"/>
      <c r="K10379" s="3"/>
      <c r="L10379" s="3"/>
      <c r="IK10379" s="3"/>
      <c r="IL10379" s="3"/>
      <c r="IM10379" s="3"/>
      <c r="IN10379" s="3"/>
      <c r="IO10379" s="3"/>
      <c r="IP10379" s="3"/>
      <c r="IQ10379" s="3"/>
      <c r="IR10379" s="3"/>
      <c r="IS10379" s="3"/>
    </row>
    <row r="10380" spans="1:253" s="2" customFormat="1" ht="16.5">
      <c r="A10380" s="250"/>
      <c r="B10380" s="250"/>
      <c r="C10380" s="250"/>
      <c r="D10380" s="250"/>
      <c r="E10380" s="250"/>
      <c r="F10380" s="250"/>
      <c r="G10380" s="3"/>
      <c r="H10380" s="3"/>
      <c r="I10380" s="3"/>
      <c r="J10380" s="3"/>
      <c r="K10380" s="3"/>
      <c r="L10380" s="3"/>
      <c r="IK10380" s="3"/>
      <c r="IL10380" s="3"/>
      <c r="IM10380" s="3"/>
      <c r="IN10380" s="3"/>
      <c r="IO10380" s="3"/>
      <c r="IP10380" s="3"/>
      <c r="IQ10380" s="3"/>
      <c r="IR10380" s="3"/>
      <c r="IS10380" s="3"/>
    </row>
    <row r="10381" spans="1:253" s="2" customFormat="1" ht="16.5">
      <c r="A10381" s="250"/>
      <c r="B10381" s="250"/>
      <c r="C10381" s="250"/>
      <c r="D10381" s="250"/>
      <c r="E10381" s="250"/>
      <c r="F10381" s="250"/>
      <c r="G10381" s="3"/>
      <c r="H10381" s="3"/>
      <c r="I10381" s="3"/>
      <c r="J10381" s="3"/>
      <c r="K10381" s="3"/>
      <c r="L10381" s="3"/>
      <c r="IK10381" s="3"/>
      <c r="IL10381" s="3"/>
      <c r="IM10381" s="3"/>
      <c r="IN10381" s="3"/>
      <c r="IO10381" s="3"/>
      <c r="IP10381" s="3"/>
      <c r="IQ10381" s="3"/>
      <c r="IR10381" s="3"/>
      <c r="IS10381" s="3"/>
    </row>
    <row r="10382" spans="1:253" s="2" customFormat="1" ht="16.5">
      <c r="A10382" s="250"/>
      <c r="B10382" s="250"/>
      <c r="C10382" s="250"/>
      <c r="D10382" s="250"/>
      <c r="E10382" s="250"/>
      <c r="F10382" s="250"/>
      <c r="G10382" s="3"/>
      <c r="H10382" s="3"/>
      <c r="I10382" s="3"/>
      <c r="J10382" s="3"/>
      <c r="K10382" s="3"/>
      <c r="L10382" s="3"/>
      <c r="IK10382" s="3"/>
      <c r="IL10382" s="3"/>
      <c r="IM10382" s="3"/>
      <c r="IN10382" s="3"/>
      <c r="IO10382" s="3"/>
      <c r="IP10382" s="3"/>
      <c r="IQ10382" s="3"/>
      <c r="IR10382" s="3"/>
      <c r="IS10382" s="3"/>
    </row>
    <row r="10383" spans="1:253" s="2" customFormat="1" ht="16.5">
      <c r="A10383" s="250"/>
      <c r="B10383" s="250"/>
      <c r="C10383" s="250"/>
      <c r="D10383" s="250"/>
      <c r="E10383" s="250"/>
      <c r="F10383" s="250"/>
      <c r="G10383" s="3"/>
      <c r="H10383" s="3"/>
      <c r="I10383" s="3"/>
      <c r="J10383" s="3"/>
      <c r="K10383" s="3"/>
      <c r="L10383" s="3"/>
      <c r="IK10383" s="3"/>
      <c r="IL10383" s="3"/>
      <c r="IM10383" s="3"/>
      <c r="IN10383" s="3"/>
      <c r="IO10383" s="3"/>
      <c r="IP10383" s="3"/>
      <c r="IQ10383" s="3"/>
      <c r="IR10383" s="3"/>
      <c r="IS10383" s="3"/>
    </row>
    <row r="10384" spans="1:253" s="2" customFormat="1" ht="16.5">
      <c r="A10384" s="250"/>
      <c r="B10384" s="250"/>
      <c r="C10384" s="250"/>
      <c r="D10384" s="250"/>
      <c r="E10384" s="250"/>
      <c r="F10384" s="250"/>
      <c r="G10384" s="3"/>
      <c r="H10384" s="3"/>
      <c r="I10384" s="3"/>
      <c r="J10384" s="3"/>
      <c r="K10384" s="3"/>
      <c r="L10384" s="3"/>
      <c r="IK10384" s="3"/>
      <c r="IL10384" s="3"/>
      <c r="IM10384" s="3"/>
      <c r="IN10384" s="3"/>
      <c r="IO10384" s="3"/>
      <c r="IP10384" s="3"/>
      <c r="IQ10384" s="3"/>
      <c r="IR10384" s="3"/>
      <c r="IS10384" s="3"/>
    </row>
    <row r="10385" spans="1:253" s="2" customFormat="1" ht="16.5">
      <c r="A10385" s="250"/>
      <c r="B10385" s="250"/>
      <c r="C10385" s="250"/>
      <c r="D10385" s="250"/>
      <c r="E10385" s="250"/>
      <c r="F10385" s="250"/>
      <c r="G10385" s="3"/>
      <c r="H10385" s="3"/>
      <c r="I10385" s="3"/>
      <c r="J10385" s="3"/>
      <c r="K10385" s="3"/>
      <c r="L10385" s="3"/>
      <c r="IK10385" s="3"/>
      <c r="IL10385" s="3"/>
      <c r="IM10385" s="3"/>
      <c r="IN10385" s="3"/>
      <c r="IO10385" s="3"/>
      <c r="IP10385" s="3"/>
      <c r="IQ10385" s="3"/>
      <c r="IR10385" s="3"/>
      <c r="IS10385" s="3"/>
    </row>
    <row r="10386" spans="1:253" s="2" customFormat="1" ht="16.5">
      <c r="A10386" s="250"/>
      <c r="B10386" s="250"/>
      <c r="C10386" s="250"/>
      <c r="D10386" s="250"/>
      <c r="E10386" s="250"/>
      <c r="F10386" s="250"/>
      <c r="G10386" s="3"/>
      <c r="H10386" s="3"/>
      <c r="I10386" s="3"/>
      <c r="J10386" s="3"/>
      <c r="K10386" s="3"/>
      <c r="L10386" s="3"/>
      <c r="IK10386" s="3"/>
      <c r="IL10386" s="3"/>
      <c r="IM10386" s="3"/>
      <c r="IN10386" s="3"/>
      <c r="IO10386" s="3"/>
      <c r="IP10386" s="3"/>
      <c r="IQ10386" s="3"/>
      <c r="IR10386" s="3"/>
      <c r="IS10386" s="3"/>
    </row>
    <row r="10387" spans="1:253" s="2" customFormat="1" ht="16.5">
      <c r="A10387" s="250"/>
      <c r="B10387" s="250"/>
      <c r="C10387" s="250"/>
      <c r="D10387" s="250"/>
      <c r="E10387" s="250"/>
      <c r="F10387" s="250"/>
      <c r="G10387" s="3"/>
      <c r="H10387" s="3"/>
      <c r="I10387" s="3"/>
      <c r="J10387" s="3"/>
      <c r="K10387" s="3"/>
      <c r="L10387" s="3"/>
      <c r="IK10387" s="3"/>
      <c r="IL10387" s="3"/>
      <c r="IM10387" s="3"/>
      <c r="IN10387" s="3"/>
      <c r="IO10387" s="3"/>
      <c r="IP10387" s="3"/>
      <c r="IQ10387" s="3"/>
      <c r="IR10387" s="3"/>
      <c r="IS10387" s="3"/>
    </row>
    <row r="10388" spans="1:253" s="2" customFormat="1" ht="16.5">
      <c r="A10388" s="250"/>
      <c r="B10388" s="250"/>
      <c r="C10388" s="250"/>
      <c r="D10388" s="250"/>
      <c r="E10388" s="250"/>
      <c r="F10388" s="250"/>
      <c r="G10388" s="3"/>
      <c r="H10388" s="3"/>
      <c r="I10388" s="3"/>
      <c r="J10388" s="3"/>
      <c r="K10388" s="3"/>
      <c r="L10388" s="3"/>
      <c r="IK10388" s="3"/>
      <c r="IL10388" s="3"/>
      <c r="IM10388" s="3"/>
      <c r="IN10388" s="3"/>
      <c r="IO10388" s="3"/>
      <c r="IP10388" s="3"/>
      <c r="IQ10388" s="3"/>
      <c r="IR10388" s="3"/>
      <c r="IS10388" s="3"/>
    </row>
    <row r="10389" spans="1:253" s="2" customFormat="1" ht="16.5">
      <c r="A10389" s="250"/>
      <c r="B10389" s="250"/>
      <c r="C10389" s="250"/>
      <c r="D10389" s="250"/>
      <c r="E10389" s="250"/>
      <c r="F10389" s="250"/>
      <c r="G10389" s="3"/>
      <c r="H10389" s="3"/>
      <c r="I10389" s="3"/>
      <c r="J10389" s="3"/>
      <c r="K10389" s="3"/>
      <c r="L10389" s="3"/>
      <c r="IK10389" s="3"/>
      <c r="IL10389" s="3"/>
      <c r="IM10389" s="3"/>
      <c r="IN10389" s="3"/>
      <c r="IO10389" s="3"/>
      <c r="IP10389" s="3"/>
      <c r="IQ10389" s="3"/>
      <c r="IR10389" s="3"/>
      <c r="IS10389" s="3"/>
    </row>
    <row r="10390" spans="1:253" s="2" customFormat="1" ht="16.5">
      <c r="A10390" s="250"/>
      <c r="B10390" s="250"/>
      <c r="C10390" s="250"/>
      <c r="D10390" s="250"/>
      <c r="E10390" s="250"/>
      <c r="F10390" s="250"/>
      <c r="G10390" s="3"/>
      <c r="H10390" s="3"/>
      <c r="I10390" s="3"/>
      <c r="J10390" s="3"/>
      <c r="K10390" s="3"/>
      <c r="L10390" s="3"/>
      <c r="IK10390" s="3"/>
      <c r="IL10390" s="3"/>
      <c r="IM10390" s="3"/>
      <c r="IN10390" s="3"/>
      <c r="IO10390" s="3"/>
      <c r="IP10390" s="3"/>
      <c r="IQ10390" s="3"/>
      <c r="IR10390" s="3"/>
      <c r="IS10390" s="3"/>
    </row>
    <row r="10391" spans="1:253" s="2" customFormat="1" ht="16.5">
      <c r="A10391" s="250"/>
      <c r="B10391" s="250"/>
      <c r="C10391" s="250"/>
      <c r="D10391" s="250"/>
      <c r="E10391" s="250"/>
      <c r="F10391" s="250"/>
      <c r="G10391" s="3"/>
      <c r="H10391" s="3"/>
      <c r="I10391" s="3"/>
      <c r="J10391" s="3"/>
      <c r="K10391" s="3"/>
      <c r="L10391" s="3"/>
      <c r="IK10391" s="3"/>
      <c r="IL10391" s="3"/>
      <c r="IM10391" s="3"/>
      <c r="IN10391" s="3"/>
      <c r="IO10391" s="3"/>
      <c r="IP10391" s="3"/>
      <c r="IQ10391" s="3"/>
      <c r="IR10391" s="3"/>
      <c r="IS10391" s="3"/>
    </row>
    <row r="10392" spans="1:253" s="2" customFormat="1" ht="16.5">
      <c r="A10392" s="250"/>
      <c r="B10392" s="250"/>
      <c r="C10392" s="250"/>
      <c r="D10392" s="250"/>
      <c r="E10392" s="250"/>
      <c r="F10392" s="250"/>
      <c r="G10392" s="3"/>
      <c r="H10392" s="3"/>
      <c r="I10392" s="3"/>
      <c r="J10392" s="3"/>
      <c r="K10392" s="3"/>
      <c r="L10392" s="3"/>
      <c r="IK10392" s="3"/>
      <c r="IL10392" s="3"/>
      <c r="IM10392" s="3"/>
      <c r="IN10392" s="3"/>
      <c r="IO10392" s="3"/>
      <c r="IP10392" s="3"/>
      <c r="IQ10392" s="3"/>
      <c r="IR10392" s="3"/>
      <c r="IS10392" s="3"/>
    </row>
    <row r="10393" spans="1:253" s="2" customFormat="1" ht="16.5">
      <c r="A10393" s="250"/>
      <c r="B10393" s="250"/>
      <c r="C10393" s="250"/>
      <c r="D10393" s="250"/>
      <c r="E10393" s="250"/>
      <c r="F10393" s="250"/>
      <c r="G10393" s="3"/>
      <c r="H10393" s="3"/>
      <c r="I10393" s="3"/>
      <c r="J10393" s="3"/>
      <c r="K10393" s="3"/>
      <c r="L10393" s="3"/>
      <c r="IK10393" s="3"/>
      <c r="IL10393" s="3"/>
      <c r="IM10393" s="3"/>
      <c r="IN10393" s="3"/>
      <c r="IO10393" s="3"/>
      <c r="IP10393" s="3"/>
      <c r="IQ10393" s="3"/>
      <c r="IR10393" s="3"/>
      <c r="IS10393" s="3"/>
    </row>
    <row r="10394" spans="1:253" s="2" customFormat="1" ht="16.5">
      <c r="A10394" s="250"/>
      <c r="B10394" s="250"/>
      <c r="C10394" s="250"/>
      <c r="D10394" s="250"/>
      <c r="E10394" s="250"/>
      <c r="F10394" s="250"/>
      <c r="G10394" s="3"/>
      <c r="H10394" s="3"/>
      <c r="I10394" s="3"/>
      <c r="J10394" s="3"/>
      <c r="K10394" s="3"/>
      <c r="L10394" s="3"/>
      <c r="IK10394" s="3"/>
      <c r="IL10394" s="3"/>
      <c r="IM10394" s="3"/>
      <c r="IN10394" s="3"/>
      <c r="IO10394" s="3"/>
      <c r="IP10394" s="3"/>
      <c r="IQ10394" s="3"/>
      <c r="IR10394" s="3"/>
      <c r="IS10394" s="3"/>
    </row>
    <row r="10395" spans="1:253" s="2" customFormat="1" ht="16.5">
      <c r="A10395" s="250"/>
      <c r="B10395" s="250"/>
      <c r="C10395" s="250"/>
      <c r="D10395" s="250"/>
      <c r="E10395" s="250"/>
      <c r="F10395" s="250"/>
      <c r="G10395" s="3"/>
      <c r="H10395" s="3"/>
      <c r="I10395" s="3"/>
      <c r="J10395" s="3"/>
      <c r="K10395" s="3"/>
      <c r="L10395" s="3"/>
      <c r="IK10395" s="3"/>
      <c r="IL10395" s="3"/>
      <c r="IM10395" s="3"/>
      <c r="IN10395" s="3"/>
      <c r="IO10395" s="3"/>
      <c r="IP10395" s="3"/>
      <c r="IQ10395" s="3"/>
      <c r="IR10395" s="3"/>
      <c r="IS10395" s="3"/>
    </row>
    <row r="10396" spans="1:253" s="2" customFormat="1" ht="16.5">
      <c r="A10396" s="250"/>
      <c r="B10396" s="250"/>
      <c r="C10396" s="250"/>
      <c r="D10396" s="250"/>
      <c r="E10396" s="250"/>
      <c r="F10396" s="250"/>
      <c r="G10396" s="3"/>
      <c r="H10396" s="3"/>
      <c r="I10396" s="3"/>
      <c r="J10396" s="3"/>
      <c r="K10396" s="3"/>
      <c r="L10396" s="3"/>
      <c r="IK10396" s="3"/>
      <c r="IL10396" s="3"/>
      <c r="IM10396" s="3"/>
      <c r="IN10396" s="3"/>
      <c r="IO10396" s="3"/>
      <c r="IP10396" s="3"/>
      <c r="IQ10396" s="3"/>
      <c r="IR10396" s="3"/>
      <c r="IS10396" s="3"/>
    </row>
    <row r="10397" spans="1:253" s="2" customFormat="1" ht="16.5">
      <c r="A10397" s="250"/>
      <c r="B10397" s="250"/>
      <c r="C10397" s="250"/>
      <c r="D10397" s="250"/>
      <c r="E10397" s="250"/>
      <c r="F10397" s="250"/>
      <c r="G10397" s="3"/>
      <c r="H10397" s="3"/>
      <c r="I10397" s="3"/>
      <c r="J10397" s="3"/>
      <c r="K10397" s="3"/>
      <c r="L10397" s="3"/>
      <c r="IK10397" s="3"/>
      <c r="IL10397" s="3"/>
      <c r="IM10397" s="3"/>
      <c r="IN10397" s="3"/>
      <c r="IO10397" s="3"/>
      <c r="IP10397" s="3"/>
      <c r="IQ10397" s="3"/>
      <c r="IR10397" s="3"/>
      <c r="IS10397" s="3"/>
    </row>
    <row r="10398" spans="1:253" s="2" customFormat="1" ht="16.5">
      <c r="A10398" s="250"/>
      <c r="B10398" s="250"/>
      <c r="C10398" s="250"/>
      <c r="D10398" s="250"/>
      <c r="E10398" s="250"/>
      <c r="F10398" s="250"/>
      <c r="G10398" s="3"/>
      <c r="H10398" s="3"/>
      <c r="I10398" s="3"/>
      <c r="J10398" s="3"/>
      <c r="K10398" s="3"/>
      <c r="L10398" s="3"/>
      <c r="IK10398" s="3"/>
      <c r="IL10398" s="3"/>
      <c r="IM10398" s="3"/>
      <c r="IN10398" s="3"/>
      <c r="IO10398" s="3"/>
      <c r="IP10398" s="3"/>
      <c r="IQ10398" s="3"/>
      <c r="IR10398" s="3"/>
      <c r="IS10398" s="3"/>
    </row>
    <row r="10399" spans="1:253" s="2" customFormat="1" ht="16.5">
      <c r="A10399" s="250"/>
      <c r="B10399" s="250"/>
      <c r="C10399" s="250"/>
      <c r="D10399" s="250"/>
      <c r="E10399" s="250"/>
      <c r="F10399" s="250"/>
      <c r="G10399" s="3"/>
      <c r="H10399" s="3"/>
      <c r="I10399" s="3"/>
      <c r="J10399" s="3"/>
      <c r="K10399" s="3"/>
      <c r="L10399" s="3"/>
      <c r="IK10399" s="3"/>
      <c r="IL10399" s="3"/>
      <c r="IM10399" s="3"/>
      <c r="IN10399" s="3"/>
      <c r="IO10399" s="3"/>
      <c r="IP10399" s="3"/>
      <c r="IQ10399" s="3"/>
      <c r="IR10399" s="3"/>
      <c r="IS10399" s="3"/>
    </row>
    <row r="10400" spans="1:253" s="2" customFormat="1" ht="16.5">
      <c r="A10400" s="250"/>
      <c r="B10400" s="250"/>
      <c r="C10400" s="250"/>
      <c r="D10400" s="250"/>
      <c r="E10400" s="250"/>
      <c r="F10400" s="250"/>
      <c r="G10400" s="3"/>
      <c r="H10400" s="3"/>
      <c r="I10400" s="3"/>
      <c r="J10400" s="3"/>
      <c r="K10400" s="3"/>
      <c r="L10400" s="3"/>
      <c r="IK10400" s="3"/>
      <c r="IL10400" s="3"/>
      <c r="IM10400" s="3"/>
      <c r="IN10400" s="3"/>
      <c r="IO10400" s="3"/>
      <c r="IP10400" s="3"/>
      <c r="IQ10400" s="3"/>
      <c r="IR10400" s="3"/>
      <c r="IS10400" s="3"/>
    </row>
    <row r="10401" spans="1:253" s="2" customFormat="1" ht="16.5">
      <c r="A10401" s="250"/>
      <c r="B10401" s="250"/>
      <c r="C10401" s="250"/>
      <c r="D10401" s="250"/>
      <c r="E10401" s="250"/>
      <c r="F10401" s="250"/>
      <c r="G10401" s="3"/>
      <c r="H10401" s="3"/>
      <c r="I10401" s="3"/>
      <c r="J10401" s="3"/>
      <c r="K10401" s="3"/>
      <c r="L10401" s="3"/>
      <c r="IK10401" s="3"/>
      <c r="IL10401" s="3"/>
      <c r="IM10401" s="3"/>
      <c r="IN10401" s="3"/>
      <c r="IO10401" s="3"/>
      <c r="IP10401" s="3"/>
      <c r="IQ10401" s="3"/>
      <c r="IR10401" s="3"/>
      <c r="IS10401" s="3"/>
    </row>
    <row r="10402" spans="1:253" s="2" customFormat="1" ht="16.5">
      <c r="A10402" s="250"/>
      <c r="B10402" s="250"/>
      <c r="C10402" s="250"/>
      <c r="D10402" s="250"/>
      <c r="E10402" s="250"/>
      <c r="F10402" s="250"/>
      <c r="G10402" s="3"/>
      <c r="H10402" s="3"/>
      <c r="I10402" s="3"/>
      <c r="J10402" s="3"/>
      <c r="K10402" s="3"/>
      <c r="L10402" s="3"/>
      <c r="IK10402" s="3"/>
      <c r="IL10402" s="3"/>
      <c r="IM10402" s="3"/>
      <c r="IN10402" s="3"/>
      <c r="IO10402" s="3"/>
      <c r="IP10402" s="3"/>
      <c r="IQ10402" s="3"/>
      <c r="IR10402" s="3"/>
      <c r="IS10402" s="3"/>
    </row>
    <row r="10403" spans="1:253" s="2" customFormat="1" ht="16.5">
      <c r="A10403" s="250"/>
      <c r="B10403" s="250"/>
      <c r="C10403" s="250"/>
      <c r="D10403" s="250"/>
      <c r="E10403" s="250"/>
      <c r="F10403" s="250"/>
      <c r="G10403" s="3"/>
      <c r="H10403" s="3"/>
      <c r="I10403" s="3"/>
      <c r="J10403" s="3"/>
      <c r="K10403" s="3"/>
      <c r="L10403" s="3"/>
      <c r="IK10403" s="3"/>
      <c r="IL10403" s="3"/>
      <c r="IM10403" s="3"/>
      <c r="IN10403" s="3"/>
      <c r="IO10403" s="3"/>
      <c r="IP10403" s="3"/>
      <c r="IQ10403" s="3"/>
      <c r="IR10403" s="3"/>
      <c r="IS10403" s="3"/>
    </row>
    <row r="10404" spans="1:253" s="2" customFormat="1" ht="16.5">
      <c r="A10404" s="250"/>
      <c r="B10404" s="250"/>
      <c r="C10404" s="250"/>
      <c r="D10404" s="250"/>
      <c r="E10404" s="250"/>
      <c r="F10404" s="250"/>
      <c r="G10404" s="3"/>
      <c r="H10404" s="3"/>
      <c r="I10404" s="3"/>
      <c r="J10404" s="3"/>
      <c r="K10404" s="3"/>
      <c r="L10404" s="3"/>
      <c r="IK10404" s="3"/>
      <c r="IL10404" s="3"/>
      <c r="IM10404" s="3"/>
      <c r="IN10404" s="3"/>
      <c r="IO10404" s="3"/>
      <c r="IP10404" s="3"/>
      <c r="IQ10404" s="3"/>
      <c r="IR10404" s="3"/>
      <c r="IS10404" s="3"/>
    </row>
    <row r="10405" spans="1:253" s="2" customFormat="1" ht="16.5">
      <c r="A10405" s="250"/>
      <c r="B10405" s="250"/>
      <c r="C10405" s="250"/>
      <c r="D10405" s="250"/>
      <c r="E10405" s="250"/>
      <c r="F10405" s="250"/>
      <c r="G10405" s="3"/>
      <c r="H10405" s="3"/>
      <c r="I10405" s="3"/>
      <c r="J10405" s="3"/>
      <c r="K10405" s="3"/>
      <c r="L10405" s="3"/>
      <c r="IK10405" s="3"/>
      <c r="IL10405" s="3"/>
      <c r="IM10405" s="3"/>
      <c r="IN10405" s="3"/>
      <c r="IO10405" s="3"/>
      <c r="IP10405" s="3"/>
      <c r="IQ10405" s="3"/>
      <c r="IR10405" s="3"/>
      <c r="IS10405" s="3"/>
    </row>
    <row r="10406" spans="1:253" s="2" customFormat="1" ht="16.5">
      <c r="A10406" s="250"/>
      <c r="B10406" s="250"/>
      <c r="C10406" s="250"/>
      <c r="D10406" s="250"/>
      <c r="E10406" s="250"/>
      <c r="F10406" s="250"/>
      <c r="G10406" s="3"/>
      <c r="H10406" s="3"/>
      <c r="I10406" s="3"/>
      <c r="J10406" s="3"/>
      <c r="K10406" s="3"/>
      <c r="L10406" s="3"/>
      <c r="IK10406" s="3"/>
      <c r="IL10406" s="3"/>
      <c r="IM10406" s="3"/>
      <c r="IN10406" s="3"/>
      <c r="IO10406" s="3"/>
      <c r="IP10406" s="3"/>
      <c r="IQ10406" s="3"/>
      <c r="IR10406" s="3"/>
      <c r="IS10406" s="3"/>
    </row>
    <row r="10407" spans="1:253" s="2" customFormat="1" ht="16.5">
      <c r="A10407" s="250"/>
      <c r="B10407" s="250"/>
      <c r="C10407" s="250"/>
      <c r="D10407" s="250"/>
      <c r="E10407" s="250"/>
      <c r="F10407" s="250"/>
      <c r="G10407" s="3"/>
      <c r="H10407" s="3"/>
      <c r="I10407" s="3"/>
      <c r="J10407" s="3"/>
      <c r="K10407" s="3"/>
      <c r="L10407" s="3"/>
      <c r="IK10407" s="3"/>
      <c r="IL10407" s="3"/>
      <c r="IM10407" s="3"/>
      <c r="IN10407" s="3"/>
      <c r="IO10407" s="3"/>
      <c r="IP10407" s="3"/>
      <c r="IQ10407" s="3"/>
      <c r="IR10407" s="3"/>
      <c r="IS10407" s="3"/>
    </row>
    <row r="10408" spans="1:253" s="2" customFormat="1" ht="16.5">
      <c r="A10408" s="250"/>
      <c r="B10408" s="250"/>
      <c r="C10408" s="250"/>
      <c r="D10408" s="250"/>
      <c r="E10408" s="250"/>
      <c r="F10408" s="250"/>
      <c r="G10408" s="3"/>
      <c r="H10408" s="3"/>
      <c r="I10408" s="3"/>
      <c r="J10408" s="3"/>
      <c r="K10408" s="3"/>
      <c r="L10408" s="3"/>
      <c r="IK10408" s="3"/>
      <c r="IL10408" s="3"/>
      <c r="IM10408" s="3"/>
      <c r="IN10408" s="3"/>
      <c r="IO10408" s="3"/>
      <c r="IP10408" s="3"/>
      <c r="IQ10408" s="3"/>
      <c r="IR10408" s="3"/>
      <c r="IS10408" s="3"/>
    </row>
    <row r="10409" spans="1:253" s="2" customFormat="1" ht="16.5">
      <c r="A10409" s="250"/>
      <c r="B10409" s="250"/>
      <c r="C10409" s="250"/>
      <c r="D10409" s="250"/>
      <c r="E10409" s="250"/>
      <c r="F10409" s="250"/>
      <c r="G10409" s="3"/>
      <c r="H10409" s="3"/>
      <c r="I10409" s="3"/>
      <c r="J10409" s="3"/>
      <c r="K10409" s="3"/>
      <c r="L10409" s="3"/>
      <c r="IK10409" s="3"/>
      <c r="IL10409" s="3"/>
      <c r="IM10409" s="3"/>
      <c r="IN10409" s="3"/>
      <c r="IO10409" s="3"/>
      <c r="IP10409" s="3"/>
      <c r="IQ10409" s="3"/>
      <c r="IR10409" s="3"/>
      <c r="IS10409" s="3"/>
    </row>
    <row r="10410" spans="1:253" s="2" customFormat="1" ht="16.5">
      <c r="A10410" s="250"/>
      <c r="B10410" s="250"/>
      <c r="C10410" s="250"/>
      <c r="D10410" s="250"/>
      <c r="E10410" s="250"/>
      <c r="F10410" s="250"/>
      <c r="G10410" s="3"/>
      <c r="H10410" s="3"/>
      <c r="I10410" s="3"/>
      <c r="J10410" s="3"/>
      <c r="K10410" s="3"/>
      <c r="L10410" s="3"/>
      <c r="IK10410" s="3"/>
      <c r="IL10410" s="3"/>
      <c r="IM10410" s="3"/>
      <c r="IN10410" s="3"/>
      <c r="IO10410" s="3"/>
      <c r="IP10410" s="3"/>
      <c r="IQ10410" s="3"/>
      <c r="IR10410" s="3"/>
      <c r="IS10410" s="3"/>
    </row>
    <row r="10411" spans="1:253" s="2" customFormat="1" ht="16.5">
      <c r="A10411" s="250"/>
      <c r="B10411" s="250"/>
      <c r="C10411" s="250"/>
      <c r="D10411" s="250"/>
      <c r="E10411" s="250"/>
      <c r="F10411" s="250"/>
      <c r="G10411" s="3"/>
      <c r="H10411" s="3"/>
      <c r="I10411" s="3"/>
      <c r="J10411" s="3"/>
      <c r="K10411" s="3"/>
      <c r="L10411" s="3"/>
      <c r="IK10411" s="3"/>
      <c r="IL10411" s="3"/>
      <c r="IM10411" s="3"/>
      <c r="IN10411" s="3"/>
      <c r="IO10411" s="3"/>
      <c r="IP10411" s="3"/>
      <c r="IQ10411" s="3"/>
      <c r="IR10411" s="3"/>
      <c r="IS10411" s="3"/>
    </row>
    <row r="10412" spans="1:253" s="2" customFormat="1" ht="16.5">
      <c r="A10412" s="250"/>
      <c r="B10412" s="250"/>
      <c r="C10412" s="250"/>
      <c r="D10412" s="250"/>
      <c r="E10412" s="250"/>
      <c r="F10412" s="250"/>
      <c r="G10412" s="3"/>
      <c r="H10412" s="3"/>
      <c r="I10412" s="3"/>
      <c r="J10412" s="3"/>
      <c r="K10412" s="3"/>
      <c r="L10412" s="3"/>
      <c r="IK10412" s="3"/>
      <c r="IL10412" s="3"/>
      <c r="IM10412" s="3"/>
      <c r="IN10412" s="3"/>
      <c r="IO10412" s="3"/>
      <c r="IP10412" s="3"/>
      <c r="IQ10412" s="3"/>
      <c r="IR10412" s="3"/>
      <c r="IS10412" s="3"/>
    </row>
    <row r="10413" spans="1:253" s="2" customFormat="1" ht="16.5">
      <c r="A10413" s="250"/>
      <c r="B10413" s="250"/>
      <c r="C10413" s="250"/>
      <c r="D10413" s="250"/>
      <c r="E10413" s="250"/>
      <c r="F10413" s="250"/>
      <c r="G10413" s="3"/>
      <c r="H10413" s="3"/>
      <c r="I10413" s="3"/>
      <c r="J10413" s="3"/>
      <c r="K10413" s="3"/>
      <c r="L10413" s="3"/>
      <c r="IK10413" s="3"/>
      <c r="IL10413" s="3"/>
      <c r="IM10413" s="3"/>
      <c r="IN10413" s="3"/>
      <c r="IO10413" s="3"/>
      <c r="IP10413" s="3"/>
      <c r="IQ10413" s="3"/>
      <c r="IR10413" s="3"/>
      <c r="IS10413" s="3"/>
    </row>
    <row r="10414" spans="1:253" s="2" customFormat="1" ht="16.5">
      <c r="A10414" s="250"/>
      <c r="B10414" s="250"/>
      <c r="C10414" s="250"/>
      <c r="D10414" s="250"/>
      <c r="E10414" s="250"/>
      <c r="F10414" s="250"/>
      <c r="G10414" s="3"/>
      <c r="H10414" s="3"/>
      <c r="I10414" s="3"/>
      <c r="J10414" s="3"/>
      <c r="K10414" s="3"/>
      <c r="L10414" s="3"/>
      <c r="IK10414" s="3"/>
      <c r="IL10414" s="3"/>
      <c r="IM10414" s="3"/>
      <c r="IN10414" s="3"/>
      <c r="IO10414" s="3"/>
      <c r="IP10414" s="3"/>
      <c r="IQ10414" s="3"/>
      <c r="IR10414" s="3"/>
      <c r="IS10414" s="3"/>
    </row>
    <row r="10415" spans="1:253" s="2" customFormat="1" ht="16.5">
      <c r="A10415" s="250"/>
      <c r="B10415" s="250"/>
      <c r="C10415" s="250"/>
      <c r="D10415" s="250"/>
      <c r="E10415" s="250"/>
      <c r="F10415" s="250"/>
      <c r="G10415" s="3"/>
      <c r="H10415" s="3"/>
      <c r="I10415" s="3"/>
      <c r="J10415" s="3"/>
      <c r="K10415" s="3"/>
      <c r="L10415" s="3"/>
      <c r="IK10415" s="3"/>
      <c r="IL10415" s="3"/>
      <c r="IM10415" s="3"/>
      <c r="IN10415" s="3"/>
      <c r="IO10415" s="3"/>
      <c r="IP10415" s="3"/>
      <c r="IQ10415" s="3"/>
      <c r="IR10415" s="3"/>
      <c r="IS10415" s="3"/>
    </row>
    <row r="10416" spans="1:253" s="2" customFormat="1" ht="16.5">
      <c r="A10416" s="250"/>
      <c r="B10416" s="250"/>
      <c r="C10416" s="250"/>
      <c r="D10416" s="250"/>
      <c r="E10416" s="250"/>
      <c r="F10416" s="250"/>
      <c r="G10416" s="3"/>
      <c r="H10416" s="3"/>
      <c r="I10416" s="3"/>
      <c r="J10416" s="3"/>
      <c r="K10416" s="3"/>
      <c r="L10416" s="3"/>
      <c r="IK10416" s="3"/>
      <c r="IL10416" s="3"/>
      <c r="IM10416" s="3"/>
      <c r="IN10416" s="3"/>
      <c r="IO10416" s="3"/>
      <c r="IP10416" s="3"/>
      <c r="IQ10416" s="3"/>
      <c r="IR10416" s="3"/>
      <c r="IS10416" s="3"/>
    </row>
    <row r="10417" spans="1:253" s="2" customFormat="1" ht="16.5">
      <c r="A10417" s="250"/>
      <c r="B10417" s="250"/>
      <c r="C10417" s="250"/>
      <c r="D10417" s="250"/>
      <c r="E10417" s="250"/>
      <c r="F10417" s="250"/>
      <c r="G10417" s="3"/>
      <c r="H10417" s="3"/>
      <c r="I10417" s="3"/>
      <c r="J10417" s="3"/>
      <c r="K10417" s="3"/>
      <c r="L10417" s="3"/>
      <c r="IK10417" s="3"/>
      <c r="IL10417" s="3"/>
      <c r="IM10417" s="3"/>
      <c r="IN10417" s="3"/>
      <c r="IO10417" s="3"/>
      <c r="IP10417" s="3"/>
      <c r="IQ10417" s="3"/>
      <c r="IR10417" s="3"/>
      <c r="IS10417" s="3"/>
    </row>
    <row r="10418" spans="1:253" s="2" customFormat="1" ht="16.5">
      <c r="A10418" s="250"/>
      <c r="B10418" s="250"/>
      <c r="C10418" s="250"/>
      <c r="D10418" s="250"/>
      <c r="E10418" s="250"/>
      <c r="F10418" s="250"/>
      <c r="G10418" s="3"/>
      <c r="H10418" s="3"/>
      <c r="I10418" s="3"/>
      <c r="J10418" s="3"/>
      <c r="K10418" s="3"/>
      <c r="L10418" s="3"/>
      <c r="IK10418" s="3"/>
      <c r="IL10418" s="3"/>
      <c r="IM10418" s="3"/>
      <c r="IN10418" s="3"/>
      <c r="IO10418" s="3"/>
      <c r="IP10418" s="3"/>
      <c r="IQ10418" s="3"/>
      <c r="IR10418" s="3"/>
      <c r="IS10418" s="3"/>
    </row>
    <row r="10419" spans="1:253" s="2" customFormat="1" ht="16.5">
      <c r="A10419" s="250"/>
      <c r="B10419" s="250"/>
      <c r="C10419" s="250"/>
      <c r="D10419" s="250"/>
      <c r="E10419" s="250"/>
      <c r="F10419" s="250"/>
      <c r="G10419" s="3"/>
      <c r="H10419" s="3"/>
      <c r="I10419" s="3"/>
      <c r="J10419" s="3"/>
      <c r="K10419" s="3"/>
      <c r="L10419" s="3"/>
      <c r="IK10419" s="3"/>
      <c r="IL10419" s="3"/>
      <c r="IM10419" s="3"/>
      <c r="IN10419" s="3"/>
      <c r="IO10419" s="3"/>
      <c r="IP10419" s="3"/>
      <c r="IQ10419" s="3"/>
      <c r="IR10419" s="3"/>
      <c r="IS10419" s="3"/>
    </row>
    <row r="10420" spans="1:253" s="2" customFormat="1" ht="16.5">
      <c r="A10420" s="250"/>
      <c r="B10420" s="250"/>
      <c r="C10420" s="250"/>
      <c r="D10420" s="250"/>
      <c r="E10420" s="250"/>
      <c r="F10420" s="250"/>
      <c r="G10420" s="3"/>
      <c r="H10420" s="3"/>
      <c r="I10420" s="3"/>
      <c r="J10420" s="3"/>
      <c r="K10420" s="3"/>
      <c r="L10420" s="3"/>
      <c r="IK10420" s="3"/>
      <c r="IL10420" s="3"/>
      <c r="IM10420" s="3"/>
      <c r="IN10420" s="3"/>
      <c r="IO10420" s="3"/>
      <c r="IP10420" s="3"/>
      <c r="IQ10420" s="3"/>
      <c r="IR10420" s="3"/>
      <c r="IS10420" s="3"/>
    </row>
    <row r="10421" spans="1:253" s="2" customFormat="1" ht="16.5">
      <c r="A10421" s="250"/>
      <c r="B10421" s="250"/>
      <c r="C10421" s="250"/>
      <c r="D10421" s="250"/>
      <c r="E10421" s="250"/>
      <c r="F10421" s="250"/>
      <c r="G10421" s="3"/>
      <c r="H10421" s="3"/>
      <c r="I10421" s="3"/>
      <c r="J10421" s="3"/>
      <c r="K10421" s="3"/>
      <c r="L10421" s="3"/>
      <c r="IK10421" s="3"/>
      <c r="IL10421" s="3"/>
      <c r="IM10421" s="3"/>
      <c r="IN10421" s="3"/>
      <c r="IO10421" s="3"/>
      <c r="IP10421" s="3"/>
      <c r="IQ10421" s="3"/>
      <c r="IR10421" s="3"/>
      <c r="IS10421" s="3"/>
    </row>
    <row r="10422" spans="1:253" s="2" customFormat="1" ht="16.5">
      <c r="A10422" s="250"/>
      <c r="B10422" s="250"/>
      <c r="C10422" s="250"/>
      <c r="D10422" s="250"/>
      <c r="E10422" s="250"/>
      <c r="F10422" s="250"/>
      <c r="G10422" s="3"/>
      <c r="H10422" s="3"/>
      <c r="I10422" s="3"/>
      <c r="J10422" s="3"/>
      <c r="K10422" s="3"/>
      <c r="L10422" s="3"/>
      <c r="IK10422" s="3"/>
      <c r="IL10422" s="3"/>
      <c r="IM10422" s="3"/>
      <c r="IN10422" s="3"/>
      <c r="IO10422" s="3"/>
      <c r="IP10422" s="3"/>
      <c r="IQ10422" s="3"/>
      <c r="IR10422" s="3"/>
      <c r="IS10422" s="3"/>
    </row>
    <row r="10423" spans="1:253" s="2" customFormat="1" ht="16.5">
      <c r="A10423" s="250"/>
      <c r="B10423" s="250"/>
      <c r="C10423" s="250"/>
      <c r="D10423" s="250"/>
      <c r="E10423" s="250"/>
      <c r="F10423" s="250"/>
      <c r="G10423" s="3"/>
      <c r="H10423" s="3"/>
      <c r="I10423" s="3"/>
      <c r="J10423" s="3"/>
      <c r="K10423" s="3"/>
      <c r="L10423" s="3"/>
      <c r="IK10423" s="3"/>
      <c r="IL10423" s="3"/>
      <c r="IM10423" s="3"/>
      <c r="IN10423" s="3"/>
      <c r="IO10423" s="3"/>
      <c r="IP10423" s="3"/>
      <c r="IQ10423" s="3"/>
      <c r="IR10423" s="3"/>
      <c r="IS10423" s="3"/>
    </row>
    <row r="10424" spans="1:253" s="2" customFormat="1" ht="16.5">
      <c r="A10424" s="250"/>
      <c r="B10424" s="250"/>
      <c r="C10424" s="250"/>
      <c r="D10424" s="250"/>
      <c r="E10424" s="250"/>
      <c r="F10424" s="250"/>
      <c r="G10424" s="3"/>
      <c r="H10424" s="3"/>
      <c r="I10424" s="3"/>
      <c r="J10424" s="3"/>
      <c r="K10424" s="3"/>
      <c r="L10424" s="3"/>
      <c r="IK10424" s="3"/>
      <c r="IL10424" s="3"/>
      <c r="IM10424" s="3"/>
      <c r="IN10424" s="3"/>
      <c r="IO10424" s="3"/>
      <c r="IP10424" s="3"/>
      <c r="IQ10424" s="3"/>
      <c r="IR10424" s="3"/>
      <c r="IS10424" s="3"/>
    </row>
    <row r="10425" spans="1:253" s="2" customFormat="1" ht="16.5">
      <c r="A10425" s="250"/>
      <c r="B10425" s="250"/>
      <c r="C10425" s="250"/>
      <c r="D10425" s="250"/>
      <c r="E10425" s="250"/>
      <c r="F10425" s="250"/>
      <c r="G10425" s="3"/>
      <c r="H10425" s="3"/>
      <c r="I10425" s="3"/>
      <c r="J10425" s="3"/>
      <c r="K10425" s="3"/>
      <c r="L10425" s="3"/>
      <c r="IK10425" s="3"/>
      <c r="IL10425" s="3"/>
      <c r="IM10425" s="3"/>
      <c r="IN10425" s="3"/>
      <c r="IO10425" s="3"/>
      <c r="IP10425" s="3"/>
      <c r="IQ10425" s="3"/>
      <c r="IR10425" s="3"/>
      <c r="IS10425" s="3"/>
    </row>
    <row r="10426" spans="1:253" s="2" customFormat="1" ht="16.5">
      <c r="A10426" s="250"/>
      <c r="B10426" s="250"/>
      <c r="C10426" s="250"/>
      <c r="D10426" s="250"/>
      <c r="E10426" s="250"/>
      <c r="F10426" s="250"/>
      <c r="G10426" s="3"/>
      <c r="H10426" s="3"/>
      <c r="I10426" s="3"/>
      <c r="J10426" s="3"/>
      <c r="K10426" s="3"/>
      <c r="L10426" s="3"/>
      <c r="IK10426" s="3"/>
      <c r="IL10426" s="3"/>
      <c r="IM10426" s="3"/>
      <c r="IN10426" s="3"/>
      <c r="IO10426" s="3"/>
      <c r="IP10426" s="3"/>
      <c r="IQ10426" s="3"/>
      <c r="IR10426" s="3"/>
      <c r="IS10426" s="3"/>
    </row>
    <row r="10427" spans="1:253" s="2" customFormat="1" ht="16.5">
      <c r="A10427" s="250"/>
      <c r="B10427" s="250"/>
      <c r="C10427" s="250"/>
      <c r="D10427" s="250"/>
      <c r="E10427" s="250"/>
      <c r="F10427" s="250"/>
      <c r="G10427" s="3"/>
      <c r="H10427" s="3"/>
      <c r="I10427" s="3"/>
      <c r="J10427" s="3"/>
      <c r="K10427" s="3"/>
      <c r="L10427" s="3"/>
      <c r="IK10427" s="3"/>
      <c r="IL10427" s="3"/>
      <c r="IM10427" s="3"/>
      <c r="IN10427" s="3"/>
      <c r="IO10427" s="3"/>
      <c r="IP10427" s="3"/>
      <c r="IQ10427" s="3"/>
      <c r="IR10427" s="3"/>
      <c r="IS10427" s="3"/>
    </row>
    <row r="10428" spans="1:253" s="2" customFormat="1" ht="16.5">
      <c r="A10428" s="250"/>
      <c r="B10428" s="250"/>
      <c r="C10428" s="250"/>
      <c r="D10428" s="250"/>
      <c r="E10428" s="250"/>
      <c r="F10428" s="250"/>
      <c r="G10428" s="3"/>
      <c r="H10428" s="3"/>
      <c r="I10428" s="3"/>
      <c r="J10428" s="3"/>
      <c r="K10428" s="3"/>
      <c r="L10428" s="3"/>
      <c r="IK10428" s="3"/>
      <c r="IL10428" s="3"/>
      <c r="IM10428" s="3"/>
      <c r="IN10428" s="3"/>
      <c r="IO10428" s="3"/>
      <c r="IP10428" s="3"/>
      <c r="IQ10428" s="3"/>
      <c r="IR10428" s="3"/>
      <c r="IS10428" s="3"/>
    </row>
    <row r="10429" spans="1:253" s="2" customFormat="1" ht="16.5">
      <c r="A10429" s="250"/>
      <c r="B10429" s="250"/>
      <c r="C10429" s="250"/>
      <c r="D10429" s="250"/>
      <c r="E10429" s="250"/>
      <c r="F10429" s="250"/>
      <c r="G10429" s="3"/>
      <c r="H10429" s="3"/>
      <c r="I10429" s="3"/>
      <c r="J10429" s="3"/>
      <c r="K10429" s="3"/>
      <c r="L10429" s="3"/>
      <c r="IK10429" s="3"/>
      <c r="IL10429" s="3"/>
      <c r="IM10429" s="3"/>
      <c r="IN10429" s="3"/>
      <c r="IO10429" s="3"/>
      <c r="IP10429" s="3"/>
      <c r="IQ10429" s="3"/>
      <c r="IR10429" s="3"/>
      <c r="IS10429" s="3"/>
    </row>
    <row r="10430" spans="1:253" s="2" customFormat="1" ht="16.5">
      <c r="A10430" s="250"/>
      <c r="B10430" s="250"/>
      <c r="C10430" s="250"/>
      <c r="D10430" s="250"/>
      <c r="E10430" s="250"/>
      <c r="F10430" s="250"/>
      <c r="G10430" s="3"/>
      <c r="H10430" s="3"/>
      <c r="I10430" s="3"/>
      <c r="J10430" s="3"/>
      <c r="K10430" s="3"/>
      <c r="L10430" s="3"/>
      <c r="IK10430" s="3"/>
      <c r="IL10430" s="3"/>
      <c r="IM10430" s="3"/>
      <c r="IN10430" s="3"/>
      <c r="IO10430" s="3"/>
      <c r="IP10430" s="3"/>
      <c r="IQ10430" s="3"/>
      <c r="IR10430" s="3"/>
      <c r="IS10430" s="3"/>
    </row>
    <row r="10431" spans="1:253" s="2" customFormat="1" ht="16.5">
      <c r="A10431" s="250"/>
      <c r="B10431" s="250"/>
      <c r="C10431" s="250"/>
      <c r="D10431" s="250"/>
      <c r="E10431" s="250"/>
      <c r="F10431" s="250"/>
      <c r="G10431" s="3"/>
      <c r="H10431" s="3"/>
      <c r="I10431" s="3"/>
      <c r="J10431" s="3"/>
      <c r="K10431" s="3"/>
      <c r="L10431" s="3"/>
      <c r="IK10431" s="3"/>
      <c r="IL10431" s="3"/>
      <c r="IM10431" s="3"/>
      <c r="IN10431" s="3"/>
      <c r="IO10431" s="3"/>
      <c r="IP10431" s="3"/>
      <c r="IQ10431" s="3"/>
      <c r="IR10431" s="3"/>
      <c r="IS10431" s="3"/>
    </row>
    <row r="10432" spans="1:253" s="2" customFormat="1" ht="16.5">
      <c r="A10432" s="250"/>
      <c r="B10432" s="250"/>
      <c r="C10432" s="250"/>
      <c r="D10432" s="250"/>
      <c r="E10432" s="250"/>
      <c r="F10432" s="250"/>
      <c r="G10432" s="3"/>
      <c r="H10432" s="3"/>
      <c r="I10432" s="3"/>
      <c r="J10432" s="3"/>
      <c r="K10432" s="3"/>
      <c r="L10432" s="3"/>
      <c r="IK10432" s="3"/>
      <c r="IL10432" s="3"/>
      <c r="IM10432" s="3"/>
      <c r="IN10432" s="3"/>
      <c r="IO10432" s="3"/>
      <c r="IP10432" s="3"/>
      <c r="IQ10432" s="3"/>
      <c r="IR10432" s="3"/>
      <c r="IS10432" s="3"/>
    </row>
    <row r="10433" spans="1:253" s="2" customFormat="1" ht="16.5">
      <c r="A10433" s="250"/>
      <c r="B10433" s="250"/>
      <c r="C10433" s="250"/>
      <c r="D10433" s="250"/>
      <c r="E10433" s="250"/>
      <c r="F10433" s="250"/>
      <c r="G10433" s="3"/>
      <c r="H10433" s="3"/>
      <c r="I10433" s="3"/>
      <c r="J10433" s="3"/>
      <c r="K10433" s="3"/>
      <c r="L10433" s="3"/>
      <c r="IK10433" s="3"/>
      <c r="IL10433" s="3"/>
      <c r="IM10433" s="3"/>
      <c r="IN10433" s="3"/>
      <c r="IO10433" s="3"/>
      <c r="IP10433" s="3"/>
      <c r="IQ10433" s="3"/>
      <c r="IR10433" s="3"/>
      <c r="IS10433" s="3"/>
    </row>
    <row r="10434" spans="1:253" s="2" customFormat="1" ht="16.5">
      <c r="A10434" s="250"/>
      <c r="B10434" s="250"/>
      <c r="C10434" s="250"/>
      <c r="D10434" s="250"/>
      <c r="E10434" s="250"/>
      <c r="F10434" s="250"/>
      <c r="G10434" s="3"/>
      <c r="H10434" s="3"/>
      <c r="I10434" s="3"/>
      <c r="J10434" s="3"/>
      <c r="K10434" s="3"/>
      <c r="L10434" s="3"/>
      <c r="IK10434" s="3"/>
      <c r="IL10434" s="3"/>
      <c r="IM10434" s="3"/>
      <c r="IN10434" s="3"/>
      <c r="IO10434" s="3"/>
      <c r="IP10434" s="3"/>
      <c r="IQ10434" s="3"/>
      <c r="IR10434" s="3"/>
      <c r="IS10434" s="3"/>
    </row>
    <row r="10435" spans="1:253" s="2" customFormat="1" ht="16.5">
      <c r="A10435" s="250"/>
      <c r="B10435" s="250"/>
      <c r="C10435" s="250"/>
      <c r="D10435" s="250"/>
      <c r="E10435" s="250"/>
      <c r="F10435" s="250"/>
      <c r="G10435" s="3"/>
      <c r="H10435" s="3"/>
      <c r="I10435" s="3"/>
      <c r="J10435" s="3"/>
      <c r="K10435" s="3"/>
      <c r="L10435" s="3"/>
      <c r="IK10435" s="3"/>
      <c r="IL10435" s="3"/>
      <c r="IM10435" s="3"/>
      <c r="IN10435" s="3"/>
      <c r="IO10435" s="3"/>
      <c r="IP10435" s="3"/>
      <c r="IQ10435" s="3"/>
      <c r="IR10435" s="3"/>
      <c r="IS10435" s="3"/>
    </row>
    <row r="10436" spans="1:253" s="2" customFormat="1" ht="16.5">
      <c r="A10436" s="250"/>
      <c r="B10436" s="250"/>
      <c r="C10436" s="250"/>
      <c r="D10436" s="250"/>
      <c r="E10436" s="250"/>
      <c r="F10436" s="250"/>
      <c r="G10436" s="3"/>
      <c r="H10436" s="3"/>
      <c r="I10436" s="3"/>
      <c r="J10436" s="3"/>
      <c r="K10436" s="3"/>
      <c r="L10436" s="3"/>
      <c r="IK10436" s="3"/>
      <c r="IL10436" s="3"/>
      <c r="IM10436" s="3"/>
      <c r="IN10436" s="3"/>
      <c r="IO10436" s="3"/>
      <c r="IP10436" s="3"/>
      <c r="IQ10436" s="3"/>
      <c r="IR10436" s="3"/>
      <c r="IS10436" s="3"/>
    </row>
    <row r="10437" spans="1:253" s="2" customFormat="1" ht="16.5">
      <c r="A10437" s="250"/>
      <c r="B10437" s="250"/>
      <c r="C10437" s="250"/>
      <c r="D10437" s="250"/>
      <c r="E10437" s="250"/>
      <c r="F10437" s="250"/>
      <c r="G10437" s="3"/>
      <c r="H10437" s="3"/>
      <c r="I10437" s="3"/>
      <c r="J10437" s="3"/>
      <c r="K10437" s="3"/>
      <c r="L10437" s="3"/>
      <c r="IK10437" s="3"/>
      <c r="IL10437" s="3"/>
      <c r="IM10437" s="3"/>
      <c r="IN10437" s="3"/>
      <c r="IO10437" s="3"/>
      <c r="IP10437" s="3"/>
      <c r="IQ10437" s="3"/>
      <c r="IR10437" s="3"/>
      <c r="IS10437" s="3"/>
    </row>
    <row r="10438" spans="1:253" s="2" customFormat="1" ht="16.5">
      <c r="A10438" s="250"/>
      <c r="B10438" s="250"/>
      <c r="C10438" s="250"/>
      <c r="D10438" s="250"/>
      <c r="E10438" s="250"/>
      <c r="F10438" s="250"/>
      <c r="G10438" s="3"/>
      <c r="H10438" s="3"/>
      <c r="I10438" s="3"/>
      <c r="J10438" s="3"/>
      <c r="K10438" s="3"/>
      <c r="L10438" s="3"/>
      <c r="IK10438" s="3"/>
      <c r="IL10438" s="3"/>
      <c r="IM10438" s="3"/>
      <c r="IN10438" s="3"/>
      <c r="IO10438" s="3"/>
      <c r="IP10438" s="3"/>
      <c r="IQ10438" s="3"/>
      <c r="IR10438" s="3"/>
      <c r="IS10438" s="3"/>
    </row>
    <row r="10439" spans="1:253" s="2" customFormat="1" ht="16.5">
      <c r="A10439" s="250"/>
      <c r="B10439" s="250"/>
      <c r="C10439" s="250"/>
      <c r="D10439" s="250"/>
      <c r="E10439" s="250"/>
      <c r="F10439" s="250"/>
      <c r="G10439" s="3"/>
      <c r="H10439" s="3"/>
      <c r="I10439" s="3"/>
      <c r="J10439" s="3"/>
      <c r="K10439" s="3"/>
      <c r="L10439" s="3"/>
      <c r="IK10439" s="3"/>
      <c r="IL10439" s="3"/>
      <c r="IM10439" s="3"/>
      <c r="IN10439" s="3"/>
      <c r="IO10439" s="3"/>
      <c r="IP10439" s="3"/>
      <c r="IQ10439" s="3"/>
      <c r="IR10439" s="3"/>
      <c r="IS10439" s="3"/>
    </row>
    <row r="10440" spans="1:253" s="2" customFormat="1" ht="16.5">
      <c r="A10440" s="250"/>
      <c r="B10440" s="250"/>
      <c r="C10440" s="250"/>
      <c r="D10440" s="250"/>
      <c r="E10440" s="250"/>
      <c r="F10440" s="250"/>
      <c r="G10440" s="3"/>
      <c r="H10440" s="3"/>
      <c r="I10440" s="3"/>
      <c r="J10440" s="3"/>
      <c r="K10440" s="3"/>
      <c r="L10440" s="3"/>
      <c r="IK10440" s="3"/>
      <c r="IL10440" s="3"/>
      <c r="IM10440" s="3"/>
      <c r="IN10440" s="3"/>
      <c r="IO10440" s="3"/>
      <c r="IP10440" s="3"/>
      <c r="IQ10440" s="3"/>
      <c r="IR10440" s="3"/>
      <c r="IS10440" s="3"/>
    </row>
    <row r="10441" spans="1:253" s="2" customFormat="1" ht="16.5">
      <c r="A10441" s="250"/>
      <c r="B10441" s="250"/>
      <c r="C10441" s="250"/>
      <c r="D10441" s="250"/>
      <c r="E10441" s="250"/>
      <c r="F10441" s="250"/>
      <c r="G10441" s="3"/>
      <c r="H10441" s="3"/>
      <c r="I10441" s="3"/>
      <c r="J10441" s="3"/>
      <c r="K10441" s="3"/>
      <c r="L10441" s="3"/>
      <c r="IK10441" s="3"/>
      <c r="IL10441" s="3"/>
      <c r="IM10441" s="3"/>
      <c r="IN10441" s="3"/>
      <c r="IO10441" s="3"/>
      <c r="IP10441" s="3"/>
      <c r="IQ10441" s="3"/>
      <c r="IR10441" s="3"/>
      <c r="IS10441" s="3"/>
    </row>
    <row r="10442" spans="1:253" s="2" customFormat="1" ht="16.5">
      <c r="A10442" s="250"/>
      <c r="B10442" s="250"/>
      <c r="C10442" s="250"/>
      <c r="D10442" s="250"/>
      <c r="E10442" s="250"/>
      <c r="F10442" s="250"/>
      <c r="G10442" s="3"/>
      <c r="H10442" s="3"/>
      <c r="I10442" s="3"/>
      <c r="J10442" s="3"/>
      <c r="K10442" s="3"/>
      <c r="L10442" s="3"/>
      <c r="IK10442" s="3"/>
      <c r="IL10442" s="3"/>
      <c r="IM10442" s="3"/>
      <c r="IN10442" s="3"/>
      <c r="IO10442" s="3"/>
      <c r="IP10442" s="3"/>
      <c r="IQ10442" s="3"/>
      <c r="IR10442" s="3"/>
      <c r="IS10442" s="3"/>
    </row>
    <row r="10443" spans="1:253" s="2" customFormat="1" ht="16.5">
      <c r="A10443" s="250"/>
      <c r="B10443" s="250"/>
      <c r="C10443" s="250"/>
      <c r="D10443" s="250"/>
      <c r="E10443" s="250"/>
      <c r="F10443" s="250"/>
      <c r="G10443" s="3"/>
      <c r="H10443" s="3"/>
      <c r="I10443" s="3"/>
      <c r="J10443" s="3"/>
      <c r="K10443" s="3"/>
      <c r="L10443" s="3"/>
      <c r="IK10443" s="3"/>
      <c r="IL10443" s="3"/>
      <c r="IM10443" s="3"/>
      <c r="IN10443" s="3"/>
      <c r="IO10443" s="3"/>
      <c r="IP10443" s="3"/>
      <c r="IQ10443" s="3"/>
      <c r="IR10443" s="3"/>
      <c r="IS10443" s="3"/>
    </row>
    <row r="10444" spans="1:253" s="2" customFormat="1" ht="16.5">
      <c r="A10444" s="250"/>
      <c r="B10444" s="250"/>
      <c r="C10444" s="250"/>
      <c r="D10444" s="250"/>
      <c r="E10444" s="250"/>
      <c r="F10444" s="250"/>
      <c r="G10444" s="3"/>
      <c r="H10444" s="3"/>
      <c r="I10444" s="3"/>
      <c r="J10444" s="3"/>
      <c r="K10444" s="3"/>
      <c r="L10444" s="3"/>
      <c r="IK10444" s="3"/>
      <c r="IL10444" s="3"/>
      <c r="IM10444" s="3"/>
      <c r="IN10444" s="3"/>
      <c r="IO10444" s="3"/>
      <c r="IP10444" s="3"/>
      <c r="IQ10444" s="3"/>
      <c r="IR10444" s="3"/>
      <c r="IS10444" s="3"/>
    </row>
    <row r="10445" spans="1:253" s="2" customFormat="1" ht="16.5">
      <c r="A10445" s="250"/>
      <c r="B10445" s="250"/>
      <c r="C10445" s="250"/>
      <c r="D10445" s="250"/>
      <c r="E10445" s="250"/>
      <c r="F10445" s="250"/>
      <c r="G10445" s="3"/>
      <c r="H10445" s="3"/>
      <c r="I10445" s="3"/>
      <c r="J10445" s="3"/>
      <c r="K10445" s="3"/>
      <c r="L10445" s="3"/>
      <c r="IK10445" s="3"/>
      <c r="IL10445" s="3"/>
      <c r="IM10445" s="3"/>
      <c r="IN10445" s="3"/>
      <c r="IO10445" s="3"/>
      <c r="IP10445" s="3"/>
      <c r="IQ10445" s="3"/>
      <c r="IR10445" s="3"/>
      <c r="IS10445" s="3"/>
    </row>
    <row r="10446" spans="1:253" s="2" customFormat="1" ht="16.5">
      <c r="A10446" s="250"/>
      <c r="B10446" s="250"/>
      <c r="C10446" s="250"/>
      <c r="D10446" s="250"/>
      <c r="E10446" s="250"/>
      <c r="F10446" s="250"/>
      <c r="G10446" s="3"/>
      <c r="H10446" s="3"/>
      <c r="I10446" s="3"/>
      <c r="J10446" s="3"/>
      <c r="K10446" s="3"/>
      <c r="L10446" s="3"/>
      <c r="IK10446" s="3"/>
      <c r="IL10446" s="3"/>
      <c r="IM10446" s="3"/>
      <c r="IN10446" s="3"/>
      <c r="IO10446" s="3"/>
      <c r="IP10446" s="3"/>
      <c r="IQ10446" s="3"/>
      <c r="IR10446" s="3"/>
      <c r="IS10446" s="3"/>
    </row>
    <row r="10447" spans="1:253" s="2" customFormat="1" ht="16.5">
      <c r="A10447" s="250"/>
      <c r="B10447" s="250"/>
      <c r="C10447" s="250"/>
      <c r="D10447" s="250"/>
      <c r="E10447" s="250"/>
      <c r="F10447" s="250"/>
      <c r="G10447" s="3"/>
      <c r="H10447" s="3"/>
      <c r="I10447" s="3"/>
      <c r="J10447" s="3"/>
      <c r="K10447" s="3"/>
      <c r="L10447" s="3"/>
      <c r="IK10447" s="3"/>
      <c r="IL10447" s="3"/>
      <c r="IM10447" s="3"/>
      <c r="IN10447" s="3"/>
      <c r="IO10447" s="3"/>
      <c r="IP10447" s="3"/>
      <c r="IQ10447" s="3"/>
      <c r="IR10447" s="3"/>
      <c r="IS10447" s="3"/>
    </row>
    <row r="10448" spans="1:253" s="2" customFormat="1" ht="16.5">
      <c r="A10448" s="250"/>
      <c r="B10448" s="250"/>
      <c r="C10448" s="250"/>
      <c r="D10448" s="250"/>
      <c r="E10448" s="250"/>
      <c r="F10448" s="250"/>
      <c r="G10448" s="3"/>
      <c r="H10448" s="3"/>
      <c r="I10448" s="3"/>
      <c r="J10448" s="3"/>
      <c r="K10448" s="3"/>
      <c r="L10448" s="3"/>
      <c r="IK10448" s="3"/>
      <c r="IL10448" s="3"/>
      <c r="IM10448" s="3"/>
      <c r="IN10448" s="3"/>
      <c r="IO10448" s="3"/>
      <c r="IP10448" s="3"/>
      <c r="IQ10448" s="3"/>
      <c r="IR10448" s="3"/>
      <c r="IS10448" s="3"/>
    </row>
    <row r="10449" spans="1:253" s="2" customFormat="1" ht="16.5">
      <c r="A10449" s="250"/>
      <c r="B10449" s="250"/>
      <c r="C10449" s="250"/>
      <c r="D10449" s="250"/>
      <c r="E10449" s="250"/>
      <c r="F10449" s="250"/>
      <c r="G10449" s="3"/>
      <c r="H10449" s="3"/>
      <c r="I10449" s="3"/>
      <c r="J10449" s="3"/>
      <c r="K10449" s="3"/>
      <c r="L10449" s="3"/>
      <c r="IK10449" s="3"/>
      <c r="IL10449" s="3"/>
      <c r="IM10449" s="3"/>
      <c r="IN10449" s="3"/>
      <c r="IO10449" s="3"/>
      <c r="IP10449" s="3"/>
      <c r="IQ10449" s="3"/>
      <c r="IR10449" s="3"/>
      <c r="IS10449" s="3"/>
    </row>
    <row r="10450" spans="1:253" s="2" customFormat="1" ht="16.5">
      <c r="A10450" s="250"/>
      <c r="B10450" s="250"/>
      <c r="C10450" s="250"/>
      <c r="D10450" s="250"/>
      <c r="E10450" s="250"/>
      <c r="F10450" s="250"/>
      <c r="G10450" s="3"/>
      <c r="H10450" s="3"/>
      <c r="I10450" s="3"/>
      <c r="J10450" s="3"/>
      <c r="K10450" s="3"/>
      <c r="L10450" s="3"/>
      <c r="IK10450" s="3"/>
      <c r="IL10450" s="3"/>
      <c r="IM10450" s="3"/>
      <c r="IN10450" s="3"/>
      <c r="IO10450" s="3"/>
      <c r="IP10450" s="3"/>
      <c r="IQ10450" s="3"/>
      <c r="IR10450" s="3"/>
      <c r="IS10450" s="3"/>
    </row>
    <row r="10451" spans="1:253" s="2" customFormat="1" ht="16.5">
      <c r="A10451" s="250"/>
      <c r="B10451" s="250"/>
      <c r="C10451" s="250"/>
      <c r="D10451" s="250"/>
      <c r="E10451" s="250"/>
      <c r="F10451" s="250"/>
      <c r="G10451" s="3"/>
      <c r="H10451" s="3"/>
      <c r="I10451" s="3"/>
      <c r="J10451" s="3"/>
      <c r="K10451" s="3"/>
      <c r="L10451" s="3"/>
      <c r="IK10451" s="3"/>
      <c r="IL10451" s="3"/>
      <c r="IM10451" s="3"/>
      <c r="IN10451" s="3"/>
      <c r="IO10451" s="3"/>
      <c r="IP10451" s="3"/>
      <c r="IQ10451" s="3"/>
      <c r="IR10451" s="3"/>
      <c r="IS10451" s="3"/>
    </row>
    <row r="10452" spans="1:253" s="2" customFormat="1" ht="16.5">
      <c r="A10452" s="250"/>
      <c r="B10452" s="250"/>
      <c r="C10452" s="250"/>
      <c r="D10452" s="250"/>
      <c r="E10452" s="250"/>
      <c r="F10452" s="250"/>
      <c r="G10452" s="3"/>
      <c r="H10452" s="3"/>
      <c r="I10452" s="3"/>
      <c r="J10452" s="3"/>
      <c r="K10452" s="3"/>
      <c r="L10452" s="3"/>
      <c r="IK10452" s="3"/>
      <c r="IL10452" s="3"/>
      <c r="IM10452" s="3"/>
      <c r="IN10452" s="3"/>
      <c r="IO10452" s="3"/>
      <c r="IP10452" s="3"/>
      <c r="IQ10452" s="3"/>
      <c r="IR10452" s="3"/>
      <c r="IS10452" s="3"/>
    </row>
    <row r="10453" spans="1:253" s="2" customFormat="1" ht="16.5">
      <c r="A10453" s="250"/>
      <c r="B10453" s="250"/>
      <c r="C10453" s="250"/>
      <c r="D10453" s="250"/>
      <c r="E10453" s="250"/>
      <c r="F10453" s="250"/>
      <c r="G10453" s="3"/>
      <c r="H10453" s="3"/>
      <c r="I10453" s="3"/>
      <c r="J10453" s="3"/>
      <c r="K10453" s="3"/>
      <c r="L10453" s="3"/>
      <c r="IK10453" s="3"/>
      <c r="IL10453" s="3"/>
      <c r="IM10453" s="3"/>
      <c r="IN10453" s="3"/>
      <c r="IO10453" s="3"/>
      <c r="IP10453" s="3"/>
      <c r="IQ10453" s="3"/>
      <c r="IR10453" s="3"/>
      <c r="IS10453" s="3"/>
    </row>
    <row r="10454" spans="1:253" s="2" customFormat="1" ht="16.5">
      <c r="A10454" s="250"/>
      <c r="B10454" s="250"/>
      <c r="C10454" s="250"/>
      <c r="D10454" s="250"/>
      <c r="E10454" s="250"/>
      <c r="F10454" s="250"/>
      <c r="G10454" s="3"/>
      <c r="H10454" s="3"/>
      <c r="I10454" s="3"/>
      <c r="J10454" s="3"/>
      <c r="K10454" s="3"/>
      <c r="L10454" s="3"/>
      <c r="IK10454" s="3"/>
      <c r="IL10454" s="3"/>
      <c r="IM10454" s="3"/>
      <c r="IN10454" s="3"/>
      <c r="IO10454" s="3"/>
      <c r="IP10454" s="3"/>
      <c r="IQ10454" s="3"/>
      <c r="IR10454" s="3"/>
      <c r="IS10454" s="3"/>
    </row>
    <row r="10455" spans="1:253" s="2" customFormat="1" ht="16.5">
      <c r="A10455" s="250"/>
      <c r="B10455" s="250"/>
      <c r="C10455" s="250"/>
      <c r="D10455" s="250"/>
      <c r="E10455" s="250"/>
      <c r="F10455" s="250"/>
      <c r="G10455" s="3"/>
      <c r="H10455" s="3"/>
      <c r="I10455" s="3"/>
      <c r="J10455" s="3"/>
      <c r="K10455" s="3"/>
      <c r="L10455" s="3"/>
      <c r="IK10455" s="3"/>
      <c r="IL10455" s="3"/>
      <c r="IM10455" s="3"/>
      <c r="IN10455" s="3"/>
      <c r="IO10455" s="3"/>
      <c r="IP10455" s="3"/>
      <c r="IQ10455" s="3"/>
      <c r="IR10455" s="3"/>
      <c r="IS10455" s="3"/>
    </row>
    <row r="10456" spans="1:253" s="2" customFormat="1" ht="16.5">
      <c r="A10456" s="250"/>
      <c r="B10456" s="250"/>
      <c r="C10456" s="250"/>
      <c r="D10456" s="250"/>
      <c r="E10456" s="250"/>
      <c r="F10456" s="250"/>
      <c r="G10456" s="3"/>
      <c r="H10456" s="3"/>
      <c r="I10456" s="3"/>
      <c r="J10456" s="3"/>
      <c r="K10456" s="3"/>
      <c r="L10456" s="3"/>
      <c r="IK10456" s="3"/>
      <c r="IL10456" s="3"/>
      <c r="IM10456" s="3"/>
      <c r="IN10456" s="3"/>
      <c r="IO10456" s="3"/>
      <c r="IP10456" s="3"/>
      <c r="IQ10456" s="3"/>
      <c r="IR10456" s="3"/>
      <c r="IS10456" s="3"/>
    </row>
    <row r="10457" spans="1:253" s="2" customFormat="1" ht="16.5">
      <c r="A10457" s="250"/>
      <c r="B10457" s="250"/>
      <c r="C10457" s="250"/>
      <c r="D10457" s="250"/>
      <c r="E10457" s="250"/>
      <c r="F10457" s="250"/>
      <c r="G10457" s="3"/>
      <c r="H10457" s="3"/>
      <c r="I10457" s="3"/>
      <c r="J10457" s="3"/>
      <c r="K10457" s="3"/>
      <c r="L10457" s="3"/>
      <c r="IK10457" s="3"/>
      <c r="IL10457" s="3"/>
      <c r="IM10457" s="3"/>
      <c r="IN10457" s="3"/>
      <c r="IO10457" s="3"/>
      <c r="IP10457" s="3"/>
      <c r="IQ10457" s="3"/>
      <c r="IR10457" s="3"/>
      <c r="IS10457" s="3"/>
    </row>
    <row r="10458" spans="1:253" s="2" customFormat="1" ht="16.5">
      <c r="A10458" s="250"/>
      <c r="B10458" s="250"/>
      <c r="C10458" s="250"/>
      <c r="D10458" s="250"/>
      <c r="E10458" s="250"/>
      <c r="F10458" s="250"/>
      <c r="G10458" s="3"/>
      <c r="H10458" s="3"/>
      <c r="I10458" s="3"/>
      <c r="J10458" s="3"/>
      <c r="K10458" s="3"/>
      <c r="L10458" s="3"/>
      <c r="IK10458" s="3"/>
      <c r="IL10458" s="3"/>
      <c r="IM10458" s="3"/>
      <c r="IN10458" s="3"/>
      <c r="IO10458" s="3"/>
      <c r="IP10458" s="3"/>
      <c r="IQ10458" s="3"/>
      <c r="IR10458" s="3"/>
      <c r="IS10458" s="3"/>
    </row>
    <row r="10459" spans="1:253" s="2" customFormat="1" ht="16.5">
      <c r="A10459" s="250"/>
      <c r="B10459" s="250"/>
      <c r="C10459" s="250"/>
      <c r="D10459" s="250"/>
      <c r="E10459" s="250"/>
      <c r="F10459" s="250"/>
      <c r="G10459" s="3"/>
      <c r="H10459" s="3"/>
      <c r="I10459" s="3"/>
      <c r="J10459" s="3"/>
      <c r="K10459" s="3"/>
      <c r="L10459" s="3"/>
      <c r="IK10459" s="3"/>
      <c r="IL10459" s="3"/>
      <c r="IM10459" s="3"/>
      <c r="IN10459" s="3"/>
      <c r="IO10459" s="3"/>
      <c r="IP10459" s="3"/>
      <c r="IQ10459" s="3"/>
      <c r="IR10459" s="3"/>
      <c r="IS10459" s="3"/>
    </row>
    <row r="10460" spans="1:253" s="2" customFormat="1" ht="16.5">
      <c r="A10460" s="250"/>
      <c r="B10460" s="250"/>
      <c r="C10460" s="250"/>
      <c r="D10460" s="250"/>
      <c r="E10460" s="250"/>
      <c r="F10460" s="250"/>
      <c r="G10460" s="3"/>
      <c r="H10460" s="3"/>
      <c r="I10460" s="3"/>
      <c r="J10460" s="3"/>
      <c r="K10460" s="3"/>
      <c r="L10460" s="3"/>
      <c r="IK10460" s="3"/>
      <c r="IL10460" s="3"/>
      <c r="IM10460" s="3"/>
      <c r="IN10460" s="3"/>
      <c r="IO10460" s="3"/>
      <c r="IP10460" s="3"/>
      <c r="IQ10460" s="3"/>
      <c r="IR10460" s="3"/>
      <c r="IS10460" s="3"/>
    </row>
    <row r="10461" spans="1:253" s="2" customFormat="1" ht="16.5">
      <c r="A10461" s="250"/>
      <c r="B10461" s="250"/>
      <c r="C10461" s="250"/>
      <c r="D10461" s="250"/>
      <c r="E10461" s="250"/>
      <c r="F10461" s="250"/>
      <c r="G10461" s="3"/>
      <c r="H10461" s="3"/>
      <c r="I10461" s="3"/>
      <c r="J10461" s="3"/>
      <c r="K10461" s="3"/>
      <c r="L10461" s="3"/>
      <c r="IK10461" s="3"/>
      <c r="IL10461" s="3"/>
      <c r="IM10461" s="3"/>
      <c r="IN10461" s="3"/>
      <c r="IO10461" s="3"/>
      <c r="IP10461" s="3"/>
      <c r="IQ10461" s="3"/>
      <c r="IR10461" s="3"/>
      <c r="IS10461" s="3"/>
    </row>
    <row r="10462" spans="1:253" s="2" customFormat="1" ht="16.5">
      <c r="A10462" s="250"/>
      <c r="B10462" s="250"/>
      <c r="C10462" s="250"/>
      <c r="D10462" s="250"/>
      <c r="E10462" s="250"/>
      <c r="F10462" s="250"/>
      <c r="G10462" s="3"/>
      <c r="H10462" s="3"/>
      <c r="I10462" s="3"/>
      <c r="J10462" s="3"/>
      <c r="K10462" s="3"/>
      <c r="L10462" s="3"/>
      <c r="IK10462" s="3"/>
      <c r="IL10462" s="3"/>
      <c r="IM10462" s="3"/>
      <c r="IN10462" s="3"/>
      <c r="IO10462" s="3"/>
      <c r="IP10462" s="3"/>
      <c r="IQ10462" s="3"/>
      <c r="IR10462" s="3"/>
      <c r="IS10462" s="3"/>
    </row>
    <row r="10463" spans="1:253" s="2" customFormat="1" ht="16.5">
      <c r="A10463" s="250"/>
      <c r="B10463" s="250"/>
      <c r="C10463" s="250"/>
      <c r="D10463" s="250"/>
      <c r="E10463" s="250"/>
      <c r="F10463" s="250"/>
      <c r="G10463" s="3"/>
      <c r="H10463" s="3"/>
      <c r="I10463" s="3"/>
      <c r="J10463" s="3"/>
      <c r="K10463" s="3"/>
      <c r="L10463" s="3"/>
      <c r="IK10463" s="3"/>
      <c r="IL10463" s="3"/>
      <c r="IM10463" s="3"/>
      <c r="IN10463" s="3"/>
      <c r="IO10463" s="3"/>
      <c r="IP10463" s="3"/>
      <c r="IQ10463" s="3"/>
      <c r="IR10463" s="3"/>
      <c r="IS10463" s="3"/>
    </row>
    <row r="10464" spans="1:253" s="2" customFormat="1" ht="16.5">
      <c r="A10464" s="250"/>
      <c r="B10464" s="250"/>
      <c r="C10464" s="250"/>
      <c r="D10464" s="250"/>
      <c r="E10464" s="250"/>
      <c r="F10464" s="250"/>
      <c r="G10464" s="3"/>
      <c r="H10464" s="3"/>
      <c r="I10464" s="3"/>
      <c r="J10464" s="3"/>
      <c r="K10464" s="3"/>
      <c r="L10464" s="3"/>
      <c r="IK10464" s="3"/>
      <c r="IL10464" s="3"/>
      <c r="IM10464" s="3"/>
      <c r="IN10464" s="3"/>
      <c r="IO10464" s="3"/>
      <c r="IP10464" s="3"/>
      <c r="IQ10464" s="3"/>
      <c r="IR10464" s="3"/>
      <c r="IS10464" s="3"/>
    </row>
    <row r="10465" spans="1:253" s="2" customFormat="1" ht="16.5">
      <c r="A10465" s="250"/>
      <c r="B10465" s="250"/>
      <c r="C10465" s="250"/>
      <c r="D10465" s="250"/>
      <c r="E10465" s="250"/>
      <c r="F10465" s="250"/>
      <c r="G10465" s="3"/>
      <c r="H10465" s="3"/>
      <c r="I10465" s="3"/>
      <c r="J10465" s="3"/>
      <c r="K10465" s="3"/>
      <c r="L10465" s="3"/>
      <c r="IK10465" s="3"/>
      <c r="IL10465" s="3"/>
      <c r="IM10465" s="3"/>
      <c r="IN10465" s="3"/>
      <c r="IO10465" s="3"/>
      <c r="IP10465" s="3"/>
      <c r="IQ10465" s="3"/>
      <c r="IR10465" s="3"/>
      <c r="IS10465" s="3"/>
    </row>
    <row r="10466" spans="1:253" s="2" customFormat="1" ht="16.5">
      <c r="A10466" s="250"/>
      <c r="B10466" s="250"/>
      <c r="C10466" s="250"/>
      <c r="D10466" s="250"/>
      <c r="E10466" s="250"/>
      <c r="F10466" s="250"/>
      <c r="G10466" s="3"/>
      <c r="H10466" s="3"/>
      <c r="I10466" s="3"/>
      <c r="J10466" s="3"/>
      <c r="K10466" s="3"/>
      <c r="L10466" s="3"/>
      <c r="IK10466" s="3"/>
      <c r="IL10466" s="3"/>
      <c r="IM10466" s="3"/>
      <c r="IN10466" s="3"/>
      <c r="IO10466" s="3"/>
      <c r="IP10466" s="3"/>
      <c r="IQ10466" s="3"/>
      <c r="IR10466" s="3"/>
      <c r="IS10466" s="3"/>
    </row>
    <row r="10467" spans="1:253" s="2" customFormat="1" ht="16.5">
      <c r="A10467" s="250"/>
      <c r="B10467" s="250"/>
      <c r="C10467" s="250"/>
      <c r="D10467" s="250"/>
      <c r="E10467" s="250"/>
      <c r="F10467" s="250"/>
      <c r="G10467" s="3"/>
      <c r="H10467" s="3"/>
      <c r="I10467" s="3"/>
      <c r="J10467" s="3"/>
      <c r="K10467" s="3"/>
      <c r="L10467" s="3"/>
      <c r="IK10467" s="3"/>
      <c r="IL10467" s="3"/>
      <c r="IM10467" s="3"/>
      <c r="IN10467" s="3"/>
      <c r="IO10467" s="3"/>
      <c r="IP10467" s="3"/>
      <c r="IQ10467" s="3"/>
      <c r="IR10467" s="3"/>
      <c r="IS10467" s="3"/>
    </row>
    <row r="10468" spans="1:253" s="2" customFormat="1" ht="16.5">
      <c r="A10468" s="250"/>
      <c r="B10468" s="250"/>
      <c r="C10468" s="250"/>
      <c r="D10468" s="250"/>
      <c r="E10468" s="250"/>
      <c r="F10468" s="250"/>
      <c r="G10468" s="3"/>
      <c r="H10468" s="3"/>
      <c r="I10468" s="3"/>
      <c r="J10468" s="3"/>
      <c r="K10468" s="3"/>
      <c r="L10468" s="3"/>
      <c r="IK10468" s="3"/>
      <c r="IL10468" s="3"/>
      <c r="IM10468" s="3"/>
      <c r="IN10468" s="3"/>
      <c r="IO10468" s="3"/>
      <c r="IP10468" s="3"/>
      <c r="IQ10468" s="3"/>
      <c r="IR10468" s="3"/>
      <c r="IS10468" s="3"/>
    </row>
    <row r="10469" spans="1:253" s="2" customFormat="1" ht="16.5">
      <c r="A10469" s="250"/>
      <c r="B10469" s="250"/>
      <c r="C10469" s="250"/>
      <c r="D10469" s="250"/>
      <c r="E10469" s="250"/>
      <c r="F10469" s="250"/>
      <c r="G10469" s="3"/>
      <c r="H10469" s="3"/>
      <c r="I10469" s="3"/>
      <c r="J10469" s="3"/>
      <c r="K10469" s="3"/>
      <c r="L10469" s="3"/>
      <c r="IK10469" s="3"/>
      <c r="IL10469" s="3"/>
      <c r="IM10469" s="3"/>
      <c r="IN10469" s="3"/>
      <c r="IO10469" s="3"/>
      <c r="IP10469" s="3"/>
      <c r="IQ10469" s="3"/>
      <c r="IR10469" s="3"/>
      <c r="IS10469" s="3"/>
    </row>
    <row r="10470" spans="1:253" s="2" customFormat="1" ht="16.5">
      <c r="A10470" s="250"/>
      <c r="B10470" s="250"/>
      <c r="C10470" s="250"/>
      <c r="D10470" s="250"/>
      <c r="E10470" s="250"/>
      <c r="F10470" s="250"/>
      <c r="G10470" s="3"/>
      <c r="H10470" s="3"/>
      <c r="I10470" s="3"/>
      <c r="J10470" s="3"/>
      <c r="K10470" s="3"/>
      <c r="L10470" s="3"/>
      <c r="IK10470" s="3"/>
      <c r="IL10470" s="3"/>
      <c r="IM10470" s="3"/>
      <c r="IN10470" s="3"/>
      <c r="IO10470" s="3"/>
      <c r="IP10470" s="3"/>
      <c r="IQ10470" s="3"/>
      <c r="IR10470" s="3"/>
      <c r="IS10470" s="3"/>
    </row>
    <row r="10471" spans="1:253" s="2" customFormat="1" ht="16.5">
      <c r="A10471" s="250"/>
      <c r="B10471" s="250"/>
      <c r="C10471" s="250"/>
      <c r="D10471" s="250"/>
      <c r="E10471" s="250"/>
      <c r="F10471" s="250"/>
      <c r="G10471" s="3"/>
      <c r="H10471" s="3"/>
      <c r="I10471" s="3"/>
      <c r="J10471" s="3"/>
      <c r="K10471" s="3"/>
      <c r="L10471" s="3"/>
      <c r="IK10471" s="3"/>
      <c r="IL10471" s="3"/>
      <c r="IM10471" s="3"/>
      <c r="IN10471" s="3"/>
      <c r="IO10471" s="3"/>
      <c r="IP10471" s="3"/>
      <c r="IQ10471" s="3"/>
      <c r="IR10471" s="3"/>
      <c r="IS10471" s="3"/>
    </row>
    <row r="10472" spans="1:253" s="2" customFormat="1" ht="16.5">
      <c r="A10472" s="250"/>
      <c r="B10472" s="250"/>
      <c r="C10472" s="250"/>
      <c r="D10472" s="250"/>
      <c r="E10472" s="250"/>
      <c r="F10472" s="250"/>
      <c r="G10472" s="3"/>
      <c r="H10472" s="3"/>
      <c r="I10472" s="3"/>
      <c r="J10472" s="3"/>
      <c r="K10472" s="3"/>
      <c r="L10472" s="3"/>
      <c r="IK10472" s="3"/>
      <c r="IL10472" s="3"/>
      <c r="IM10472" s="3"/>
      <c r="IN10472" s="3"/>
      <c r="IO10472" s="3"/>
      <c r="IP10472" s="3"/>
      <c r="IQ10472" s="3"/>
      <c r="IR10472" s="3"/>
      <c r="IS10472" s="3"/>
    </row>
    <row r="10473" spans="1:253" s="2" customFormat="1" ht="16.5">
      <c r="A10473" s="250"/>
      <c r="B10473" s="250"/>
      <c r="C10473" s="250"/>
      <c r="D10473" s="250"/>
      <c r="E10473" s="250"/>
      <c r="F10473" s="250"/>
      <c r="G10473" s="3"/>
      <c r="H10473" s="3"/>
      <c r="I10473" s="3"/>
      <c r="J10473" s="3"/>
      <c r="K10473" s="3"/>
      <c r="L10473" s="3"/>
      <c r="IK10473" s="3"/>
      <c r="IL10473" s="3"/>
      <c r="IM10473" s="3"/>
      <c r="IN10473" s="3"/>
      <c r="IO10473" s="3"/>
      <c r="IP10473" s="3"/>
      <c r="IQ10473" s="3"/>
      <c r="IR10473" s="3"/>
      <c r="IS10473" s="3"/>
    </row>
    <row r="10474" spans="1:253" s="2" customFormat="1" ht="16.5">
      <c r="A10474" s="250"/>
      <c r="B10474" s="250"/>
      <c r="C10474" s="250"/>
      <c r="D10474" s="250"/>
      <c r="E10474" s="250"/>
      <c r="F10474" s="250"/>
      <c r="G10474" s="3"/>
      <c r="H10474" s="3"/>
      <c r="I10474" s="3"/>
      <c r="J10474" s="3"/>
      <c r="K10474" s="3"/>
      <c r="L10474" s="3"/>
      <c r="IK10474" s="3"/>
      <c r="IL10474" s="3"/>
      <c r="IM10474" s="3"/>
      <c r="IN10474" s="3"/>
      <c r="IO10474" s="3"/>
      <c r="IP10474" s="3"/>
      <c r="IQ10474" s="3"/>
      <c r="IR10474" s="3"/>
      <c r="IS10474" s="3"/>
    </row>
    <row r="10475" spans="1:253" s="2" customFormat="1" ht="16.5">
      <c r="A10475" s="250"/>
      <c r="B10475" s="250"/>
      <c r="C10475" s="250"/>
      <c r="D10475" s="250"/>
      <c r="E10475" s="250"/>
      <c r="F10475" s="250"/>
      <c r="G10475" s="3"/>
      <c r="H10475" s="3"/>
      <c r="I10475" s="3"/>
      <c r="J10475" s="3"/>
      <c r="K10475" s="3"/>
      <c r="L10475" s="3"/>
      <c r="IK10475" s="3"/>
      <c r="IL10475" s="3"/>
      <c r="IM10475" s="3"/>
      <c r="IN10475" s="3"/>
      <c r="IO10475" s="3"/>
      <c r="IP10475" s="3"/>
      <c r="IQ10475" s="3"/>
      <c r="IR10475" s="3"/>
      <c r="IS10475" s="3"/>
    </row>
    <row r="10476" spans="1:253" s="2" customFormat="1" ht="16.5">
      <c r="A10476" s="250"/>
      <c r="B10476" s="250"/>
      <c r="C10476" s="250"/>
      <c r="D10476" s="250"/>
      <c r="E10476" s="250"/>
      <c r="F10476" s="250"/>
      <c r="G10476" s="3"/>
      <c r="H10476" s="3"/>
      <c r="I10476" s="3"/>
      <c r="J10476" s="3"/>
      <c r="K10476" s="3"/>
      <c r="L10476" s="3"/>
      <c r="IK10476" s="3"/>
      <c r="IL10476" s="3"/>
      <c r="IM10476" s="3"/>
      <c r="IN10476" s="3"/>
      <c r="IO10476" s="3"/>
      <c r="IP10476" s="3"/>
      <c r="IQ10476" s="3"/>
      <c r="IR10476" s="3"/>
      <c r="IS10476" s="3"/>
    </row>
    <row r="10477" spans="1:253" s="2" customFormat="1" ht="16.5">
      <c r="A10477" s="250"/>
      <c r="B10477" s="250"/>
      <c r="C10477" s="250"/>
      <c r="D10477" s="250"/>
      <c r="E10477" s="250"/>
      <c r="F10477" s="250"/>
      <c r="G10477" s="3"/>
      <c r="H10477" s="3"/>
      <c r="I10477" s="3"/>
      <c r="J10477" s="3"/>
      <c r="K10477" s="3"/>
      <c r="L10477" s="3"/>
      <c r="IK10477" s="3"/>
      <c r="IL10477" s="3"/>
      <c r="IM10477" s="3"/>
      <c r="IN10477" s="3"/>
      <c r="IO10477" s="3"/>
      <c r="IP10477" s="3"/>
      <c r="IQ10477" s="3"/>
      <c r="IR10477" s="3"/>
      <c r="IS10477" s="3"/>
    </row>
    <row r="10478" spans="1:253" s="2" customFormat="1" ht="16.5">
      <c r="A10478" s="250"/>
      <c r="B10478" s="250"/>
      <c r="C10478" s="250"/>
      <c r="D10478" s="250"/>
      <c r="E10478" s="250"/>
      <c r="F10478" s="250"/>
      <c r="G10478" s="3"/>
      <c r="H10478" s="3"/>
      <c r="I10478" s="3"/>
      <c r="J10478" s="3"/>
      <c r="K10478" s="3"/>
      <c r="L10478" s="3"/>
      <c r="IK10478" s="3"/>
      <c r="IL10478" s="3"/>
      <c r="IM10478" s="3"/>
      <c r="IN10478" s="3"/>
      <c r="IO10478" s="3"/>
      <c r="IP10478" s="3"/>
      <c r="IQ10478" s="3"/>
      <c r="IR10478" s="3"/>
      <c r="IS10478" s="3"/>
    </row>
    <row r="10479" spans="1:253" s="2" customFormat="1" ht="16.5">
      <c r="A10479" s="250"/>
      <c r="B10479" s="250"/>
      <c r="C10479" s="250"/>
      <c r="D10479" s="250"/>
      <c r="E10479" s="250"/>
      <c r="F10479" s="250"/>
      <c r="G10479" s="3"/>
      <c r="H10479" s="3"/>
      <c r="I10479" s="3"/>
      <c r="J10479" s="3"/>
      <c r="K10479" s="3"/>
      <c r="L10479" s="3"/>
      <c r="IK10479" s="3"/>
      <c r="IL10479" s="3"/>
      <c r="IM10479" s="3"/>
      <c r="IN10479" s="3"/>
      <c r="IO10479" s="3"/>
      <c r="IP10479" s="3"/>
      <c r="IQ10479" s="3"/>
      <c r="IR10479" s="3"/>
      <c r="IS10479" s="3"/>
    </row>
    <row r="10480" spans="1:253" s="2" customFormat="1" ht="16.5">
      <c r="A10480" s="250"/>
      <c r="B10480" s="250"/>
      <c r="C10480" s="250"/>
      <c r="D10480" s="250"/>
      <c r="E10480" s="250"/>
      <c r="F10480" s="250"/>
      <c r="G10480" s="3"/>
      <c r="H10480" s="3"/>
      <c r="I10480" s="3"/>
      <c r="J10480" s="3"/>
      <c r="K10480" s="3"/>
      <c r="L10480" s="3"/>
      <c r="IK10480" s="3"/>
      <c r="IL10480" s="3"/>
      <c r="IM10480" s="3"/>
      <c r="IN10480" s="3"/>
      <c r="IO10480" s="3"/>
      <c r="IP10480" s="3"/>
      <c r="IQ10480" s="3"/>
      <c r="IR10480" s="3"/>
      <c r="IS10480" s="3"/>
    </row>
    <row r="10481" spans="1:253" s="2" customFormat="1" ht="16.5">
      <c r="A10481" s="250"/>
      <c r="B10481" s="250"/>
      <c r="C10481" s="250"/>
      <c r="D10481" s="250"/>
      <c r="E10481" s="250"/>
      <c r="F10481" s="250"/>
      <c r="G10481" s="3"/>
      <c r="H10481" s="3"/>
      <c r="I10481" s="3"/>
      <c r="J10481" s="3"/>
      <c r="K10481" s="3"/>
      <c r="L10481" s="3"/>
      <c r="IK10481" s="3"/>
      <c r="IL10481" s="3"/>
      <c r="IM10481" s="3"/>
      <c r="IN10481" s="3"/>
      <c r="IO10481" s="3"/>
      <c r="IP10481" s="3"/>
      <c r="IQ10481" s="3"/>
      <c r="IR10481" s="3"/>
      <c r="IS10481" s="3"/>
    </row>
    <row r="10482" spans="1:253" s="2" customFormat="1" ht="16.5">
      <c r="A10482" s="250"/>
      <c r="B10482" s="250"/>
      <c r="C10482" s="250"/>
      <c r="D10482" s="250"/>
      <c r="E10482" s="250"/>
      <c r="F10482" s="250"/>
      <c r="G10482" s="3"/>
      <c r="H10482" s="3"/>
      <c r="I10482" s="3"/>
      <c r="J10482" s="3"/>
      <c r="K10482" s="3"/>
      <c r="L10482" s="3"/>
      <c r="IK10482" s="3"/>
      <c r="IL10482" s="3"/>
      <c r="IM10482" s="3"/>
      <c r="IN10482" s="3"/>
      <c r="IO10482" s="3"/>
      <c r="IP10482" s="3"/>
      <c r="IQ10482" s="3"/>
      <c r="IR10482" s="3"/>
      <c r="IS10482" s="3"/>
    </row>
    <row r="10483" spans="1:253" s="2" customFormat="1" ht="16.5">
      <c r="A10483" s="250"/>
      <c r="B10483" s="250"/>
      <c r="C10483" s="250"/>
      <c r="D10483" s="250"/>
      <c r="E10483" s="250"/>
      <c r="F10483" s="250"/>
      <c r="G10483" s="3"/>
      <c r="H10483" s="3"/>
      <c r="I10483" s="3"/>
      <c r="J10483" s="3"/>
      <c r="K10483" s="3"/>
      <c r="L10483" s="3"/>
      <c r="IK10483" s="3"/>
      <c r="IL10483" s="3"/>
      <c r="IM10483" s="3"/>
      <c r="IN10483" s="3"/>
      <c r="IO10483" s="3"/>
      <c r="IP10483" s="3"/>
      <c r="IQ10483" s="3"/>
      <c r="IR10483" s="3"/>
      <c r="IS10483" s="3"/>
    </row>
    <row r="10484" spans="1:253" s="2" customFormat="1" ht="16.5">
      <c r="A10484" s="250"/>
      <c r="B10484" s="250"/>
      <c r="C10484" s="250"/>
      <c r="D10484" s="250"/>
      <c r="E10484" s="250"/>
      <c r="F10484" s="250"/>
      <c r="G10484" s="3"/>
      <c r="H10484" s="3"/>
      <c r="I10484" s="3"/>
      <c r="J10484" s="3"/>
      <c r="K10484" s="3"/>
      <c r="L10484" s="3"/>
      <c r="IK10484" s="3"/>
      <c r="IL10484" s="3"/>
      <c r="IM10484" s="3"/>
      <c r="IN10484" s="3"/>
      <c r="IO10484" s="3"/>
      <c r="IP10484" s="3"/>
      <c r="IQ10484" s="3"/>
      <c r="IR10484" s="3"/>
      <c r="IS10484" s="3"/>
    </row>
    <row r="10485" spans="1:253" s="2" customFormat="1" ht="16.5">
      <c r="A10485" s="250"/>
      <c r="B10485" s="250"/>
      <c r="C10485" s="250"/>
      <c r="D10485" s="250"/>
      <c r="E10485" s="250"/>
      <c r="F10485" s="250"/>
      <c r="G10485" s="3"/>
      <c r="H10485" s="3"/>
      <c r="I10485" s="3"/>
      <c r="J10485" s="3"/>
      <c r="K10485" s="3"/>
      <c r="L10485" s="3"/>
      <c r="IK10485" s="3"/>
      <c r="IL10485" s="3"/>
      <c r="IM10485" s="3"/>
      <c r="IN10485" s="3"/>
      <c r="IO10485" s="3"/>
      <c r="IP10485" s="3"/>
      <c r="IQ10485" s="3"/>
      <c r="IR10485" s="3"/>
      <c r="IS10485" s="3"/>
    </row>
    <row r="10486" spans="1:253" s="2" customFormat="1" ht="16.5">
      <c r="A10486" s="250"/>
      <c r="B10486" s="250"/>
      <c r="C10486" s="250"/>
      <c r="D10486" s="250"/>
      <c r="E10486" s="250"/>
      <c r="F10486" s="250"/>
      <c r="G10486" s="3"/>
      <c r="H10486" s="3"/>
      <c r="I10486" s="3"/>
      <c r="J10486" s="3"/>
      <c r="K10486" s="3"/>
      <c r="L10486" s="3"/>
      <c r="IK10486" s="3"/>
      <c r="IL10486" s="3"/>
      <c r="IM10486" s="3"/>
      <c r="IN10486" s="3"/>
      <c r="IO10486" s="3"/>
      <c r="IP10486" s="3"/>
      <c r="IQ10486" s="3"/>
      <c r="IR10486" s="3"/>
      <c r="IS10486" s="3"/>
    </row>
    <row r="10487" spans="1:253" s="2" customFormat="1" ht="16.5">
      <c r="A10487" s="250"/>
      <c r="B10487" s="250"/>
      <c r="C10487" s="250"/>
      <c r="D10487" s="250"/>
      <c r="E10487" s="250"/>
      <c r="F10487" s="250"/>
      <c r="G10487" s="3"/>
      <c r="H10487" s="3"/>
      <c r="I10487" s="3"/>
      <c r="J10487" s="3"/>
      <c r="K10487" s="3"/>
      <c r="L10487" s="3"/>
      <c r="IK10487" s="3"/>
      <c r="IL10487" s="3"/>
      <c r="IM10487" s="3"/>
      <c r="IN10487" s="3"/>
      <c r="IO10487" s="3"/>
      <c r="IP10487" s="3"/>
      <c r="IQ10487" s="3"/>
      <c r="IR10487" s="3"/>
      <c r="IS10487" s="3"/>
    </row>
    <row r="10488" spans="1:253" s="2" customFormat="1" ht="16.5">
      <c r="A10488" s="250"/>
      <c r="B10488" s="250"/>
      <c r="C10488" s="250"/>
      <c r="D10488" s="250"/>
      <c r="E10488" s="250"/>
      <c r="F10488" s="250"/>
      <c r="G10488" s="3"/>
      <c r="H10488" s="3"/>
      <c r="I10488" s="3"/>
      <c r="J10488" s="3"/>
      <c r="K10488" s="3"/>
      <c r="L10488" s="3"/>
      <c r="IK10488" s="3"/>
      <c r="IL10488" s="3"/>
      <c r="IM10488" s="3"/>
      <c r="IN10488" s="3"/>
      <c r="IO10488" s="3"/>
      <c r="IP10488" s="3"/>
      <c r="IQ10488" s="3"/>
      <c r="IR10488" s="3"/>
      <c r="IS10488" s="3"/>
    </row>
    <row r="10489" spans="1:253" s="2" customFormat="1" ht="16.5">
      <c r="A10489" s="250"/>
      <c r="B10489" s="250"/>
      <c r="C10489" s="250"/>
      <c r="D10489" s="250"/>
      <c r="E10489" s="250"/>
      <c r="F10489" s="250"/>
      <c r="G10489" s="3"/>
      <c r="H10489" s="3"/>
      <c r="I10489" s="3"/>
      <c r="J10489" s="3"/>
      <c r="K10489" s="3"/>
      <c r="L10489" s="3"/>
      <c r="IK10489" s="3"/>
      <c r="IL10489" s="3"/>
      <c r="IM10489" s="3"/>
      <c r="IN10489" s="3"/>
      <c r="IO10489" s="3"/>
      <c r="IP10489" s="3"/>
      <c r="IQ10489" s="3"/>
      <c r="IR10489" s="3"/>
      <c r="IS10489" s="3"/>
    </row>
    <row r="10490" spans="1:253" s="2" customFormat="1" ht="16.5">
      <c r="A10490" s="250"/>
      <c r="B10490" s="250"/>
      <c r="C10490" s="250"/>
      <c r="D10490" s="250"/>
      <c r="E10490" s="250"/>
      <c r="F10490" s="250"/>
      <c r="G10490" s="3"/>
      <c r="H10490" s="3"/>
      <c r="I10490" s="3"/>
      <c r="J10490" s="3"/>
      <c r="K10490" s="3"/>
      <c r="L10490" s="3"/>
      <c r="IK10490" s="3"/>
      <c r="IL10490" s="3"/>
      <c r="IM10490" s="3"/>
      <c r="IN10490" s="3"/>
      <c r="IO10490" s="3"/>
      <c r="IP10490" s="3"/>
      <c r="IQ10490" s="3"/>
      <c r="IR10490" s="3"/>
      <c r="IS10490" s="3"/>
    </row>
    <row r="10491" spans="1:253" s="2" customFormat="1" ht="16.5">
      <c r="A10491" s="250"/>
      <c r="B10491" s="250"/>
      <c r="C10491" s="250"/>
      <c r="D10491" s="250"/>
      <c r="E10491" s="250"/>
      <c r="F10491" s="250"/>
      <c r="G10491" s="3"/>
      <c r="H10491" s="3"/>
      <c r="I10491" s="3"/>
      <c r="J10491" s="3"/>
      <c r="K10491" s="3"/>
      <c r="L10491" s="3"/>
      <c r="IK10491" s="3"/>
      <c r="IL10491" s="3"/>
      <c r="IM10491" s="3"/>
      <c r="IN10491" s="3"/>
      <c r="IO10491" s="3"/>
      <c r="IP10491" s="3"/>
      <c r="IQ10491" s="3"/>
      <c r="IR10491" s="3"/>
      <c r="IS10491" s="3"/>
    </row>
    <row r="10492" spans="1:253" s="2" customFormat="1" ht="16.5">
      <c r="A10492" s="250"/>
      <c r="B10492" s="250"/>
      <c r="C10492" s="250"/>
      <c r="D10492" s="250"/>
      <c r="E10492" s="250"/>
      <c r="F10492" s="250"/>
      <c r="G10492" s="3"/>
      <c r="H10492" s="3"/>
      <c r="I10492" s="3"/>
      <c r="J10492" s="3"/>
      <c r="K10492" s="3"/>
      <c r="L10492" s="3"/>
      <c r="IK10492" s="3"/>
      <c r="IL10492" s="3"/>
      <c r="IM10492" s="3"/>
      <c r="IN10492" s="3"/>
      <c r="IO10492" s="3"/>
      <c r="IP10492" s="3"/>
      <c r="IQ10492" s="3"/>
      <c r="IR10492" s="3"/>
      <c r="IS10492" s="3"/>
    </row>
    <row r="10493" spans="1:253" s="2" customFormat="1" ht="16.5">
      <c r="A10493" s="250"/>
      <c r="B10493" s="250"/>
      <c r="C10493" s="250"/>
      <c r="D10493" s="250"/>
      <c r="E10493" s="250"/>
      <c r="F10493" s="250"/>
      <c r="G10493" s="3"/>
      <c r="H10493" s="3"/>
      <c r="I10493" s="3"/>
      <c r="J10493" s="3"/>
      <c r="K10493" s="3"/>
      <c r="L10493" s="3"/>
      <c r="IK10493" s="3"/>
      <c r="IL10493" s="3"/>
      <c r="IM10493" s="3"/>
      <c r="IN10493" s="3"/>
      <c r="IO10493" s="3"/>
      <c r="IP10493" s="3"/>
      <c r="IQ10493" s="3"/>
      <c r="IR10493" s="3"/>
      <c r="IS10493" s="3"/>
    </row>
    <row r="10494" spans="1:253" s="2" customFormat="1" ht="16.5">
      <c r="A10494" s="250"/>
      <c r="B10494" s="250"/>
      <c r="C10494" s="250"/>
      <c r="D10494" s="250"/>
      <c r="E10494" s="250"/>
      <c r="F10494" s="250"/>
      <c r="G10494" s="3"/>
      <c r="H10494" s="3"/>
      <c r="I10494" s="3"/>
      <c r="J10494" s="3"/>
      <c r="K10494" s="3"/>
      <c r="L10494" s="3"/>
      <c r="IK10494" s="3"/>
      <c r="IL10494" s="3"/>
      <c r="IM10494" s="3"/>
      <c r="IN10494" s="3"/>
      <c r="IO10494" s="3"/>
      <c r="IP10494" s="3"/>
      <c r="IQ10494" s="3"/>
      <c r="IR10494" s="3"/>
      <c r="IS10494" s="3"/>
    </row>
    <row r="10495" spans="1:253" s="2" customFormat="1" ht="16.5">
      <c r="A10495" s="250"/>
      <c r="B10495" s="250"/>
      <c r="C10495" s="250"/>
      <c r="D10495" s="250"/>
      <c r="E10495" s="250"/>
      <c r="F10495" s="250"/>
      <c r="G10495" s="3"/>
      <c r="H10495" s="3"/>
      <c r="I10495" s="3"/>
      <c r="J10495" s="3"/>
      <c r="K10495" s="3"/>
      <c r="L10495" s="3"/>
      <c r="IK10495" s="3"/>
      <c r="IL10495" s="3"/>
      <c r="IM10495" s="3"/>
      <c r="IN10495" s="3"/>
      <c r="IO10495" s="3"/>
      <c r="IP10495" s="3"/>
      <c r="IQ10495" s="3"/>
      <c r="IR10495" s="3"/>
      <c r="IS10495" s="3"/>
    </row>
    <row r="10496" spans="1:253" s="2" customFormat="1" ht="16.5">
      <c r="A10496" s="250"/>
      <c r="B10496" s="250"/>
      <c r="C10496" s="250"/>
      <c r="D10496" s="250"/>
      <c r="E10496" s="250"/>
      <c r="F10496" s="250"/>
      <c r="G10496" s="3"/>
      <c r="H10496" s="3"/>
      <c r="I10496" s="3"/>
      <c r="J10496" s="3"/>
      <c r="K10496" s="3"/>
      <c r="L10496" s="3"/>
      <c r="IK10496" s="3"/>
      <c r="IL10496" s="3"/>
      <c r="IM10496" s="3"/>
      <c r="IN10496" s="3"/>
      <c r="IO10496" s="3"/>
      <c r="IP10496" s="3"/>
      <c r="IQ10496" s="3"/>
      <c r="IR10496" s="3"/>
      <c r="IS10496" s="3"/>
    </row>
    <row r="10497" spans="1:253" s="2" customFormat="1" ht="16.5">
      <c r="A10497" s="250"/>
      <c r="B10497" s="250"/>
      <c r="C10497" s="250"/>
      <c r="D10497" s="250"/>
      <c r="E10497" s="250"/>
      <c r="F10497" s="250"/>
      <c r="G10497" s="3"/>
      <c r="H10497" s="3"/>
      <c r="I10497" s="3"/>
      <c r="J10497" s="3"/>
      <c r="K10497" s="3"/>
      <c r="L10497" s="3"/>
      <c r="IK10497" s="3"/>
      <c r="IL10497" s="3"/>
      <c r="IM10497" s="3"/>
      <c r="IN10497" s="3"/>
      <c r="IO10497" s="3"/>
      <c r="IP10497" s="3"/>
      <c r="IQ10497" s="3"/>
      <c r="IR10497" s="3"/>
      <c r="IS10497" s="3"/>
    </row>
    <row r="10498" spans="1:253" s="2" customFormat="1" ht="16.5">
      <c r="A10498" s="250"/>
      <c r="B10498" s="250"/>
      <c r="C10498" s="250"/>
      <c r="D10498" s="250"/>
      <c r="E10498" s="250"/>
      <c r="F10498" s="250"/>
      <c r="G10498" s="3"/>
      <c r="H10498" s="3"/>
      <c r="I10498" s="3"/>
      <c r="J10498" s="3"/>
      <c r="K10498" s="3"/>
      <c r="L10498" s="3"/>
      <c r="IK10498" s="3"/>
      <c r="IL10498" s="3"/>
      <c r="IM10498" s="3"/>
      <c r="IN10498" s="3"/>
      <c r="IO10498" s="3"/>
      <c r="IP10498" s="3"/>
      <c r="IQ10498" s="3"/>
      <c r="IR10498" s="3"/>
      <c r="IS10498" s="3"/>
    </row>
    <row r="10499" spans="1:253" s="2" customFormat="1" ht="16.5">
      <c r="A10499" s="250"/>
      <c r="B10499" s="250"/>
      <c r="C10499" s="250"/>
      <c r="D10499" s="250"/>
      <c r="E10499" s="250"/>
      <c r="F10499" s="250"/>
      <c r="G10499" s="3"/>
      <c r="H10499" s="3"/>
      <c r="I10499" s="3"/>
      <c r="J10499" s="3"/>
      <c r="K10499" s="3"/>
      <c r="L10499" s="3"/>
      <c r="IK10499" s="3"/>
      <c r="IL10499" s="3"/>
      <c r="IM10499" s="3"/>
      <c r="IN10499" s="3"/>
      <c r="IO10499" s="3"/>
      <c r="IP10499" s="3"/>
      <c r="IQ10499" s="3"/>
      <c r="IR10499" s="3"/>
      <c r="IS10499" s="3"/>
    </row>
    <row r="10500" spans="1:253" s="2" customFormat="1" ht="16.5">
      <c r="A10500" s="250"/>
      <c r="B10500" s="250"/>
      <c r="C10500" s="250"/>
      <c r="D10500" s="250"/>
      <c r="E10500" s="250"/>
      <c r="F10500" s="250"/>
      <c r="G10500" s="3"/>
      <c r="H10500" s="3"/>
      <c r="I10500" s="3"/>
      <c r="J10500" s="3"/>
      <c r="K10500" s="3"/>
      <c r="L10500" s="3"/>
      <c r="IK10500" s="3"/>
      <c r="IL10500" s="3"/>
      <c r="IM10500" s="3"/>
      <c r="IN10500" s="3"/>
      <c r="IO10500" s="3"/>
      <c r="IP10500" s="3"/>
      <c r="IQ10500" s="3"/>
      <c r="IR10500" s="3"/>
      <c r="IS10500" s="3"/>
    </row>
    <row r="10501" spans="1:253" s="2" customFormat="1" ht="16.5">
      <c r="A10501" s="250"/>
      <c r="B10501" s="250"/>
      <c r="C10501" s="250"/>
      <c r="D10501" s="250"/>
      <c r="E10501" s="250"/>
      <c r="F10501" s="250"/>
      <c r="G10501" s="3"/>
      <c r="H10501" s="3"/>
      <c r="I10501" s="3"/>
      <c r="J10501" s="3"/>
      <c r="K10501" s="3"/>
      <c r="L10501" s="3"/>
      <c r="IK10501" s="3"/>
      <c r="IL10501" s="3"/>
      <c r="IM10501" s="3"/>
      <c r="IN10501" s="3"/>
      <c r="IO10501" s="3"/>
      <c r="IP10501" s="3"/>
      <c r="IQ10501" s="3"/>
      <c r="IR10501" s="3"/>
      <c r="IS10501" s="3"/>
    </row>
    <row r="10502" spans="1:253" s="2" customFormat="1" ht="16.5">
      <c r="A10502" s="250"/>
      <c r="B10502" s="250"/>
      <c r="C10502" s="250"/>
      <c r="D10502" s="250"/>
      <c r="E10502" s="250"/>
      <c r="F10502" s="250"/>
      <c r="G10502" s="3"/>
      <c r="H10502" s="3"/>
      <c r="I10502" s="3"/>
      <c r="J10502" s="3"/>
      <c r="K10502" s="3"/>
      <c r="L10502" s="3"/>
      <c r="IK10502" s="3"/>
      <c r="IL10502" s="3"/>
      <c r="IM10502" s="3"/>
      <c r="IN10502" s="3"/>
      <c r="IO10502" s="3"/>
      <c r="IP10502" s="3"/>
      <c r="IQ10502" s="3"/>
      <c r="IR10502" s="3"/>
      <c r="IS10502" s="3"/>
    </row>
    <row r="10503" spans="1:253" s="2" customFormat="1" ht="16.5">
      <c r="A10503" s="250"/>
      <c r="B10503" s="250"/>
      <c r="C10503" s="250"/>
      <c r="D10503" s="250"/>
      <c r="E10503" s="250"/>
      <c r="F10503" s="250"/>
      <c r="G10503" s="3"/>
      <c r="H10503" s="3"/>
      <c r="I10503" s="3"/>
      <c r="J10503" s="3"/>
      <c r="K10503" s="3"/>
      <c r="L10503" s="3"/>
      <c r="IK10503" s="3"/>
      <c r="IL10503" s="3"/>
      <c r="IM10503" s="3"/>
      <c r="IN10503" s="3"/>
      <c r="IO10503" s="3"/>
      <c r="IP10503" s="3"/>
      <c r="IQ10503" s="3"/>
      <c r="IR10503" s="3"/>
      <c r="IS10503" s="3"/>
    </row>
    <row r="10504" spans="1:253" s="2" customFormat="1" ht="16.5">
      <c r="A10504" s="250"/>
      <c r="B10504" s="250"/>
      <c r="C10504" s="250"/>
      <c r="D10504" s="250"/>
      <c r="E10504" s="250"/>
      <c r="F10504" s="250"/>
      <c r="G10504" s="3"/>
      <c r="H10504" s="3"/>
      <c r="I10504" s="3"/>
      <c r="J10504" s="3"/>
      <c r="K10504" s="3"/>
      <c r="L10504" s="3"/>
      <c r="IK10504" s="3"/>
      <c r="IL10504" s="3"/>
      <c r="IM10504" s="3"/>
      <c r="IN10504" s="3"/>
      <c r="IO10504" s="3"/>
      <c r="IP10504" s="3"/>
      <c r="IQ10504" s="3"/>
      <c r="IR10504" s="3"/>
      <c r="IS10504" s="3"/>
    </row>
    <row r="10505" spans="1:253" s="2" customFormat="1" ht="16.5">
      <c r="A10505" s="250"/>
      <c r="B10505" s="250"/>
      <c r="C10505" s="250"/>
      <c r="D10505" s="250"/>
      <c r="E10505" s="250"/>
      <c r="F10505" s="250"/>
      <c r="G10505" s="3"/>
      <c r="H10505" s="3"/>
      <c r="I10505" s="3"/>
      <c r="J10505" s="3"/>
      <c r="K10505" s="3"/>
      <c r="L10505" s="3"/>
      <c r="IK10505" s="3"/>
      <c r="IL10505" s="3"/>
      <c r="IM10505" s="3"/>
      <c r="IN10505" s="3"/>
      <c r="IO10505" s="3"/>
      <c r="IP10505" s="3"/>
      <c r="IQ10505" s="3"/>
      <c r="IR10505" s="3"/>
      <c r="IS10505" s="3"/>
    </row>
    <row r="10506" spans="1:253" s="2" customFormat="1" ht="16.5">
      <c r="A10506" s="250"/>
      <c r="B10506" s="250"/>
      <c r="C10506" s="250"/>
      <c r="D10506" s="250"/>
      <c r="E10506" s="250"/>
      <c r="F10506" s="250"/>
      <c r="G10506" s="3"/>
      <c r="H10506" s="3"/>
      <c r="I10506" s="3"/>
      <c r="J10506" s="3"/>
      <c r="K10506" s="3"/>
      <c r="L10506" s="3"/>
      <c r="IK10506" s="3"/>
      <c r="IL10506" s="3"/>
      <c r="IM10506" s="3"/>
      <c r="IN10506" s="3"/>
      <c r="IO10506" s="3"/>
      <c r="IP10506" s="3"/>
      <c r="IQ10506" s="3"/>
      <c r="IR10506" s="3"/>
      <c r="IS10506" s="3"/>
    </row>
    <row r="10507" spans="1:253" s="2" customFormat="1" ht="16.5">
      <c r="A10507" s="250"/>
      <c r="B10507" s="250"/>
      <c r="C10507" s="250"/>
      <c r="D10507" s="250"/>
      <c r="E10507" s="250"/>
      <c r="F10507" s="250"/>
      <c r="G10507" s="3"/>
      <c r="H10507" s="3"/>
      <c r="I10507" s="3"/>
      <c r="J10507" s="3"/>
      <c r="K10507" s="3"/>
      <c r="L10507" s="3"/>
      <c r="IK10507" s="3"/>
      <c r="IL10507" s="3"/>
      <c r="IM10507" s="3"/>
      <c r="IN10507" s="3"/>
      <c r="IO10507" s="3"/>
      <c r="IP10507" s="3"/>
      <c r="IQ10507" s="3"/>
      <c r="IR10507" s="3"/>
      <c r="IS10507" s="3"/>
    </row>
    <row r="10508" spans="1:253" s="2" customFormat="1" ht="16.5">
      <c r="A10508" s="250"/>
      <c r="B10508" s="250"/>
      <c r="C10508" s="250"/>
      <c r="D10508" s="250"/>
      <c r="E10508" s="250"/>
      <c r="F10508" s="250"/>
      <c r="G10508" s="3"/>
      <c r="H10508" s="3"/>
      <c r="I10508" s="3"/>
      <c r="J10508" s="3"/>
      <c r="K10508" s="3"/>
      <c r="L10508" s="3"/>
      <c r="IK10508" s="3"/>
      <c r="IL10508" s="3"/>
      <c r="IM10508" s="3"/>
      <c r="IN10508" s="3"/>
      <c r="IO10508" s="3"/>
      <c r="IP10508" s="3"/>
      <c r="IQ10508" s="3"/>
      <c r="IR10508" s="3"/>
      <c r="IS10508" s="3"/>
    </row>
    <row r="10509" spans="1:253" s="2" customFormat="1" ht="16.5">
      <c r="A10509" s="250"/>
      <c r="B10509" s="250"/>
      <c r="C10509" s="250"/>
      <c r="D10509" s="250"/>
      <c r="E10509" s="250"/>
      <c r="F10509" s="250"/>
      <c r="G10509" s="3"/>
      <c r="H10509" s="3"/>
      <c r="I10509" s="3"/>
      <c r="J10509" s="3"/>
      <c r="K10509" s="3"/>
      <c r="L10509" s="3"/>
      <c r="IK10509" s="3"/>
      <c r="IL10509" s="3"/>
      <c r="IM10509" s="3"/>
      <c r="IN10509" s="3"/>
      <c r="IO10509" s="3"/>
      <c r="IP10509" s="3"/>
      <c r="IQ10509" s="3"/>
      <c r="IR10509" s="3"/>
      <c r="IS10509" s="3"/>
    </row>
    <row r="10510" spans="1:253" s="2" customFormat="1" ht="16.5">
      <c r="A10510" s="250"/>
      <c r="B10510" s="250"/>
      <c r="C10510" s="250"/>
      <c r="D10510" s="250"/>
      <c r="E10510" s="250"/>
      <c r="F10510" s="250"/>
      <c r="G10510" s="3"/>
      <c r="H10510" s="3"/>
      <c r="I10510" s="3"/>
      <c r="J10510" s="3"/>
      <c r="K10510" s="3"/>
      <c r="L10510" s="3"/>
      <c r="IK10510" s="3"/>
      <c r="IL10510" s="3"/>
      <c r="IM10510" s="3"/>
      <c r="IN10510" s="3"/>
      <c r="IO10510" s="3"/>
      <c r="IP10510" s="3"/>
      <c r="IQ10510" s="3"/>
      <c r="IR10510" s="3"/>
      <c r="IS10510" s="3"/>
    </row>
    <row r="10511" spans="1:253" s="2" customFormat="1" ht="16.5">
      <c r="A10511" s="250"/>
      <c r="B10511" s="250"/>
      <c r="C10511" s="250"/>
      <c r="D10511" s="250"/>
      <c r="E10511" s="250"/>
      <c r="F10511" s="250"/>
      <c r="G10511" s="3"/>
      <c r="H10511" s="3"/>
      <c r="I10511" s="3"/>
      <c r="J10511" s="3"/>
      <c r="K10511" s="3"/>
      <c r="L10511" s="3"/>
      <c r="IK10511" s="3"/>
      <c r="IL10511" s="3"/>
      <c r="IM10511" s="3"/>
      <c r="IN10511" s="3"/>
      <c r="IO10511" s="3"/>
      <c r="IP10511" s="3"/>
      <c r="IQ10511" s="3"/>
      <c r="IR10511" s="3"/>
      <c r="IS10511" s="3"/>
    </row>
    <row r="10512" spans="1:253" s="2" customFormat="1" ht="16.5">
      <c r="A10512" s="250"/>
      <c r="B10512" s="250"/>
      <c r="C10512" s="250"/>
      <c r="D10512" s="250"/>
      <c r="E10512" s="250"/>
      <c r="F10512" s="250"/>
      <c r="G10512" s="3"/>
      <c r="H10512" s="3"/>
      <c r="I10512" s="3"/>
      <c r="J10512" s="3"/>
      <c r="K10512" s="3"/>
      <c r="L10512" s="3"/>
      <c r="IK10512" s="3"/>
      <c r="IL10512" s="3"/>
      <c r="IM10512" s="3"/>
      <c r="IN10512" s="3"/>
      <c r="IO10512" s="3"/>
      <c r="IP10512" s="3"/>
      <c r="IQ10512" s="3"/>
      <c r="IR10512" s="3"/>
      <c r="IS10512" s="3"/>
    </row>
    <row r="10513" spans="1:253" s="2" customFormat="1" ht="16.5">
      <c r="A10513" s="250"/>
      <c r="B10513" s="250"/>
      <c r="C10513" s="250"/>
      <c r="D10513" s="250"/>
      <c r="E10513" s="250"/>
      <c r="F10513" s="250"/>
      <c r="G10513" s="3"/>
      <c r="H10513" s="3"/>
      <c r="I10513" s="3"/>
      <c r="J10513" s="3"/>
      <c r="K10513" s="3"/>
      <c r="L10513" s="3"/>
      <c r="IK10513" s="3"/>
      <c r="IL10513" s="3"/>
      <c r="IM10513" s="3"/>
      <c r="IN10513" s="3"/>
      <c r="IO10513" s="3"/>
      <c r="IP10513" s="3"/>
      <c r="IQ10513" s="3"/>
      <c r="IR10513" s="3"/>
      <c r="IS10513" s="3"/>
    </row>
    <row r="10514" spans="1:253" s="2" customFormat="1" ht="16.5">
      <c r="A10514" s="250"/>
      <c r="B10514" s="250"/>
      <c r="C10514" s="250"/>
      <c r="D10514" s="250"/>
      <c r="E10514" s="250"/>
      <c r="F10514" s="250"/>
      <c r="G10514" s="3"/>
      <c r="H10514" s="3"/>
      <c r="I10514" s="3"/>
      <c r="J10514" s="3"/>
      <c r="K10514" s="3"/>
      <c r="L10514" s="3"/>
      <c r="IK10514" s="3"/>
      <c r="IL10514" s="3"/>
      <c r="IM10514" s="3"/>
      <c r="IN10514" s="3"/>
      <c r="IO10514" s="3"/>
      <c r="IP10514" s="3"/>
      <c r="IQ10514" s="3"/>
      <c r="IR10514" s="3"/>
      <c r="IS10514" s="3"/>
    </row>
    <row r="10515" spans="1:253" s="2" customFormat="1" ht="16.5">
      <c r="A10515" s="250"/>
      <c r="B10515" s="250"/>
      <c r="C10515" s="250"/>
      <c r="D10515" s="250"/>
      <c r="E10515" s="250"/>
      <c r="F10515" s="250"/>
      <c r="G10515" s="3"/>
      <c r="H10515" s="3"/>
      <c r="I10515" s="3"/>
      <c r="J10515" s="3"/>
      <c r="K10515" s="3"/>
      <c r="L10515" s="3"/>
      <c r="IK10515" s="3"/>
      <c r="IL10515" s="3"/>
      <c r="IM10515" s="3"/>
      <c r="IN10515" s="3"/>
      <c r="IO10515" s="3"/>
      <c r="IP10515" s="3"/>
      <c r="IQ10515" s="3"/>
      <c r="IR10515" s="3"/>
      <c r="IS10515" s="3"/>
    </row>
    <row r="10516" spans="1:253" s="2" customFormat="1" ht="16.5">
      <c r="A10516" s="250"/>
      <c r="B10516" s="250"/>
      <c r="C10516" s="250"/>
      <c r="D10516" s="250"/>
      <c r="E10516" s="250"/>
      <c r="F10516" s="250"/>
      <c r="G10516" s="3"/>
      <c r="H10516" s="3"/>
      <c r="I10516" s="3"/>
      <c r="J10516" s="3"/>
      <c r="K10516" s="3"/>
      <c r="L10516" s="3"/>
      <c r="IK10516" s="3"/>
      <c r="IL10516" s="3"/>
      <c r="IM10516" s="3"/>
      <c r="IN10516" s="3"/>
      <c r="IO10516" s="3"/>
      <c r="IP10516" s="3"/>
      <c r="IQ10516" s="3"/>
      <c r="IR10516" s="3"/>
      <c r="IS10516" s="3"/>
    </row>
    <row r="10517" spans="1:253" s="2" customFormat="1" ht="16.5">
      <c r="A10517" s="250"/>
      <c r="B10517" s="250"/>
      <c r="C10517" s="250"/>
      <c r="D10517" s="250"/>
      <c r="E10517" s="250"/>
      <c r="F10517" s="250"/>
      <c r="G10517" s="3"/>
      <c r="H10517" s="3"/>
      <c r="I10517" s="3"/>
      <c r="J10517" s="3"/>
      <c r="K10517" s="3"/>
      <c r="L10517" s="3"/>
      <c r="IK10517" s="3"/>
      <c r="IL10517" s="3"/>
      <c r="IM10517" s="3"/>
      <c r="IN10517" s="3"/>
      <c r="IO10517" s="3"/>
      <c r="IP10517" s="3"/>
      <c r="IQ10517" s="3"/>
      <c r="IR10517" s="3"/>
      <c r="IS10517" s="3"/>
    </row>
    <row r="10518" spans="1:253" s="2" customFormat="1" ht="16.5">
      <c r="A10518" s="250"/>
      <c r="B10518" s="250"/>
      <c r="C10518" s="250"/>
      <c r="D10518" s="250"/>
      <c r="E10518" s="250"/>
      <c r="F10518" s="250"/>
      <c r="G10518" s="3"/>
      <c r="H10518" s="3"/>
      <c r="I10518" s="3"/>
      <c r="J10518" s="3"/>
      <c r="K10518" s="3"/>
      <c r="L10518" s="3"/>
      <c r="IK10518" s="3"/>
      <c r="IL10518" s="3"/>
      <c r="IM10518" s="3"/>
      <c r="IN10518" s="3"/>
      <c r="IO10518" s="3"/>
      <c r="IP10518" s="3"/>
      <c r="IQ10518" s="3"/>
      <c r="IR10518" s="3"/>
      <c r="IS10518" s="3"/>
    </row>
    <row r="10519" spans="1:253" s="2" customFormat="1" ht="16.5">
      <c r="A10519" s="250"/>
      <c r="B10519" s="250"/>
      <c r="C10519" s="250"/>
      <c r="D10519" s="250"/>
      <c r="E10519" s="250"/>
      <c r="F10519" s="250"/>
      <c r="G10519" s="3"/>
      <c r="H10519" s="3"/>
      <c r="I10519" s="3"/>
      <c r="J10519" s="3"/>
      <c r="K10519" s="3"/>
      <c r="L10519" s="3"/>
      <c r="IK10519" s="3"/>
      <c r="IL10519" s="3"/>
      <c r="IM10519" s="3"/>
      <c r="IN10519" s="3"/>
      <c r="IO10519" s="3"/>
      <c r="IP10519" s="3"/>
      <c r="IQ10519" s="3"/>
      <c r="IR10519" s="3"/>
      <c r="IS10519" s="3"/>
    </row>
    <row r="10520" spans="1:253" s="2" customFormat="1" ht="16.5">
      <c r="A10520" s="250"/>
      <c r="B10520" s="250"/>
      <c r="C10520" s="250"/>
      <c r="D10520" s="250"/>
      <c r="E10520" s="250"/>
      <c r="F10520" s="250"/>
      <c r="G10520" s="3"/>
      <c r="H10520" s="3"/>
      <c r="I10520" s="3"/>
      <c r="J10520" s="3"/>
      <c r="K10520" s="3"/>
      <c r="L10520" s="3"/>
      <c r="IK10520" s="3"/>
      <c r="IL10520" s="3"/>
      <c r="IM10520" s="3"/>
      <c r="IN10520" s="3"/>
      <c r="IO10520" s="3"/>
      <c r="IP10520" s="3"/>
      <c r="IQ10520" s="3"/>
      <c r="IR10520" s="3"/>
      <c r="IS10520" s="3"/>
    </row>
    <row r="10521" spans="1:253" s="2" customFormat="1" ht="16.5">
      <c r="A10521" s="250"/>
      <c r="B10521" s="250"/>
      <c r="C10521" s="250"/>
      <c r="D10521" s="250"/>
      <c r="E10521" s="250"/>
      <c r="F10521" s="250"/>
      <c r="G10521" s="3"/>
      <c r="H10521" s="3"/>
      <c r="I10521" s="3"/>
      <c r="J10521" s="3"/>
      <c r="K10521" s="3"/>
      <c r="L10521" s="3"/>
      <c r="IK10521" s="3"/>
      <c r="IL10521" s="3"/>
      <c r="IM10521" s="3"/>
      <c r="IN10521" s="3"/>
      <c r="IO10521" s="3"/>
      <c r="IP10521" s="3"/>
      <c r="IQ10521" s="3"/>
      <c r="IR10521" s="3"/>
      <c r="IS10521" s="3"/>
    </row>
    <row r="10522" spans="1:253" s="2" customFormat="1" ht="16.5">
      <c r="A10522" s="250"/>
      <c r="B10522" s="250"/>
      <c r="C10522" s="250"/>
      <c r="D10522" s="250"/>
      <c r="E10522" s="250"/>
      <c r="F10522" s="250"/>
      <c r="G10522" s="3"/>
      <c r="H10522" s="3"/>
      <c r="I10522" s="3"/>
      <c r="J10522" s="3"/>
      <c r="K10522" s="3"/>
      <c r="L10522" s="3"/>
      <c r="IK10522" s="3"/>
      <c r="IL10522" s="3"/>
      <c r="IM10522" s="3"/>
      <c r="IN10522" s="3"/>
      <c r="IO10522" s="3"/>
      <c r="IP10522" s="3"/>
      <c r="IQ10522" s="3"/>
      <c r="IR10522" s="3"/>
      <c r="IS10522" s="3"/>
    </row>
    <row r="10523" spans="1:253" s="2" customFormat="1" ht="16.5">
      <c r="A10523" s="250"/>
      <c r="B10523" s="250"/>
      <c r="C10523" s="250"/>
      <c r="D10523" s="250"/>
      <c r="E10523" s="250"/>
      <c r="F10523" s="250"/>
      <c r="G10523" s="3"/>
      <c r="H10523" s="3"/>
      <c r="I10523" s="3"/>
      <c r="J10523" s="3"/>
      <c r="K10523" s="3"/>
      <c r="L10523" s="3"/>
      <c r="IK10523" s="3"/>
      <c r="IL10523" s="3"/>
      <c r="IM10523" s="3"/>
      <c r="IN10523" s="3"/>
      <c r="IO10523" s="3"/>
      <c r="IP10523" s="3"/>
      <c r="IQ10523" s="3"/>
      <c r="IR10523" s="3"/>
      <c r="IS10523" s="3"/>
    </row>
    <row r="10524" spans="1:253" s="2" customFormat="1" ht="16.5">
      <c r="A10524" s="250"/>
      <c r="B10524" s="250"/>
      <c r="C10524" s="250"/>
      <c r="D10524" s="250"/>
      <c r="E10524" s="250"/>
      <c r="F10524" s="250"/>
      <c r="G10524" s="3"/>
      <c r="H10524" s="3"/>
      <c r="I10524" s="3"/>
      <c r="J10524" s="3"/>
      <c r="K10524" s="3"/>
      <c r="L10524" s="3"/>
      <c r="IK10524" s="3"/>
      <c r="IL10524" s="3"/>
      <c r="IM10524" s="3"/>
      <c r="IN10524" s="3"/>
      <c r="IO10524" s="3"/>
      <c r="IP10524" s="3"/>
      <c r="IQ10524" s="3"/>
      <c r="IR10524" s="3"/>
      <c r="IS10524" s="3"/>
    </row>
    <row r="10525" spans="1:253" s="2" customFormat="1" ht="16.5">
      <c r="A10525" s="250"/>
      <c r="B10525" s="250"/>
      <c r="C10525" s="250"/>
      <c r="D10525" s="250"/>
      <c r="E10525" s="250"/>
      <c r="F10525" s="250"/>
      <c r="G10525" s="3"/>
      <c r="H10525" s="3"/>
      <c r="I10525" s="3"/>
      <c r="J10525" s="3"/>
      <c r="K10525" s="3"/>
      <c r="L10525" s="3"/>
      <c r="IK10525" s="3"/>
      <c r="IL10525" s="3"/>
      <c r="IM10525" s="3"/>
      <c r="IN10525" s="3"/>
      <c r="IO10525" s="3"/>
      <c r="IP10525" s="3"/>
      <c r="IQ10525" s="3"/>
      <c r="IR10525" s="3"/>
      <c r="IS10525" s="3"/>
    </row>
    <row r="10526" spans="1:253" s="2" customFormat="1" ht="16.5">
      <c r="A10526" s="250"/>
      <c r="B10526" s="250"/>
      <c r="C10526" s="250"/>
      <c r="D10526" s="250"/>
      <c r="E10526" s="250"/>
      <c r="F10526" s="250"/>
      <c r="G10526" s="3"/>
      <c r="H10526" s="3"/>
      <c r="I10526" s="3"/>
      <c r="J10526" s="3"/>
      <c r="K10526" s="3"/>
      <c r="L10526" s="3"/>
      <c r="IK10526" s="3"/>
      <c r="IL10526" s="3"/>
      <c r="IM10526" s="3"/>
      <c r="IN10526" s="3"/>
      <c r="IO10526" s="3"/>
      <c r="IP10526" s="3"/>
      <c r="IQ10526" s="3"/>
      <c r="IR10526" s="3"/>
      <c r="IS10526" s="3"/>
    </row>
    <row r="10527" spans="1:253" s="2" customFormat="1" ht="16.5">
      <c r="A10527" s="250"/>
      <c r="B10527" s="250"/>
      <c r="C10527" s="250"/>
      <c r="D10527" s="250"/>
      <c r="E10527" s="250"/>
      <c r="F10527" s="250"/>
      <c r="G10527" s="3"/>
      <c r="H10527" s="3"/>
      <c r="I10527" s="3"/>
      <c r="J10527" s="3"/>
      <c r="K10527" s="3"/>
      <c r="L10527" s="3"/>
      <c r="IK10527" s="3"/>
      <c r="IL10527" s="3"/>
      <c r="IM10527" s="3"/>
      <c r="IN10527" s="3"/>
      <c r="IO10527" s="3"/>
      <c r="IP10527" s="3"/>
      <c r="IQ10527" s="3"/>
      <c r="IR10527" s="3"/>
      <c r="IS10527" s="3"/>
    </row>
    <row r="10528" spans="1:253" s="2" customFormat="1" ht="16.5">
      <c r="A10528" s="250"/>
      <c r="B10528" s="250"/>
      <c r="C10528" s="250"/>
      <c r="D10528" s="250"/>
      <c r="E10528" s="250"/>
      <c r="F10528" s="250"/>
      <c r="G10528" s="3"/>
      <c r="H10528" s="3"/>
      <c r="I10528" s="3"/>
      <c r="J10528" s="3"/>
      <c r="K10528" s="3"/>
      <c r="L10528" s="3"/>
      <c r="IK10528" s="3"/>
      <c r="IL10528" s="3"/>
      <c r="IM10528" s="3"/>
      <c r="IN10528" s="3"/>
      <c r="IO10528" s="3"/>
      <c r="IP10528" s="3"/>
      <c r="IQ10528" s="3"/>
      <c r="IR10528" s="3"/>
      <c r="IS10528" s="3"/>
    </row>
    <row r="10529" spans="1:253" s="2" customFormat="1" ht="16.5">
      <c r="A10529" s="250"/>
      <c r="B10529" s="250"/>
      <c r="C10529" s="250"/>
      <c r="D10529" s="250"/>
      <c r="E10529" s="250"/>
      <c r="F10529" s="250"/>
      <c r="G10529" s="3"/>
      <c r="H10529" s="3"/>
      <c r="I10529" s="3"/>
      <c r="J10529" s="3"/>
      <c r="K10529" s="3"/>
      <c r="L10529" s="3"/>
      <c r="IK10529" s="3"/>
      <c r="IL10529" s="3"/>
      <c r="IM10529" s="3"/>
      <c r="IN10529" s="3"/>
      <c r="IO10529" s="3"/>
      <c r="IP10529" s="3"/>
      <c r="IQ10529" s="3"/>
      <c r="IR10529" s="3"/>
      <c r="IS10529" s="3"/>
    </row>
    <row r="10530" spans="1:253" s="2" customFormat="1" ht="16.5">
      <c r="A10530" s="250"/>
      <c r="B10530" s="250"/>
      <c r="C10530" s="250"/>
      <c r="D10530" s="250"/>
      <c r="E10530" s="250"/>
      <c r="F10530" s="250"/>
      <c r="G10530" s="3"/>
      <c r="H10530" s="3"/>
      <c r="I10530" s="3"/>
      <c r="J10530" s="3"/>
      <c r="K10530" s="3"/>
      <c r="L10530" s="3"/>
      <c r="IK10530" s="3"/>
      <c r="IL10530" s="3"/>
      <c r="IM10530" s="3"/>
      <c r="IN10530" s="3"/>
      <c r="IO10530" s="3"/>
      <c r="IP10530" s="3"/>
      <c r="IQ10530" s="3"/>
      <c r="IR10530" s="3"/>
      <c r="IS10530" s="3"/>
    </row>
    <row r="10531" spans="1:253" s="2" customFormat="1" ht="16.5">
      <c r="A10531" s="250"/>
      <c r="B10531" s="250"/>
      <c r="C10531" s="250"/>
      <c r="D10531" s="250"/>
      <c r="E10531" s="250"/>
      <c r="F10531" s="250"/>
      <c r="G10531" s="3"/>
      <c r="H10531" s="3"/>
      <c r="I10531" s="3"/>
      <c r="J10531" s="3"/>
      <c r="K10531" s="3"/>
      <c r="L10531" s="3"/>
      <c r="IK10531" s="3"/>
      <c r="IL10531" s="3"/>
      <c r="IM10531" s="3"/>
      <c r="IN10531" s="3"/>
      <c r="IO10531" s="3"/>
      <c r="IP10531" s="3"/>
      <c r="IQ10531" s="3"/>
      <c r="IR10531" s="3"/>
      <c r="IS10531" s="3"/>
    </row>
    <row r="10532" spans="1:253" s="2" customFormat="1" ht="16.5">
      <c r="A10532" s="250"/>
      <c r="B10532" s="250"/>
      <c r="C10532" s="250"/>
      <c r="D10532" s="250"/>
      <c r="E10532" s="250"/>
      <c r="F10532" s="250"/>
      <c r="G10532" s="3"/>
      <c r="H10532" s="3"/>
      <c r="I10532" s="3"/>
      <c r="J10532" s="3"/>
      <c r="K10532" s="3"/>
      <c r="L10532" s="3"/>
      <c r="IK10532" s="3"/>
      <c r="IL10532" s="3"/>
      <c r="IM10532" s="3"/>
      <c r="IN10532" s="3"/>
      <c r="IO10532" s="3"/>
      <c r="IP10532" s="3"/>
      <c r="IQ10532" s="3"/>
      <c r="IR10532" s="3"/>
      <c r="IS10532" s="3"/>
    </row>
    <row r="10533" spans="1:253" s="2" customFormat="1" ht="16.5">
      <c r="A10533" s="250"/>
      <c r="B10533" s="250"/>
      <c r="C10533" s="250"/>
      <c r="D10533" s="250"/>
      <c r="E10533" s="250"/>
      <c r="F10533" s="250"/>
      <c r="G10533" s="3"/>
      <c r="H10533" s="3"/>
      <c r="I10533" s="3"/>
      <c r="J10533" s="3"/>
      <c r="K10533" s="3"/>
      <c r="L10533" s="3"/>
      <c r="IK10533" s="3"/>
      <c r="IL10533" s="3"/>
      <c r="IM10533" s="3"/>
      <c r="IN10533" s="3"/>
      <c r="IO10533" s="3"/>
      <c r="IP10533" s="3"/>
      <c r="IQ10533" s="3"/>
      <c r="IR10533" s="3"/>
      <c r="IS10533" s="3"/>
    </row>
    <row r="10534" spans="1:253" s="2" customFormat="1" ht="16.5">
      <c r="A10534" s="250"/>
      <c r="B10534" s="250"/>
      <c r="C10534" s="250"/>
      <c r="D10534" s="250"/>
      <c r="E10534" s="250"/>
      <c r="F10534" s="250"/>
      <c r="G10534" s="3"/>
      <c r="H10534" s="3"/>
      <c r="I10534" s="3"/>
      <c r="J10534" s="3"/>
      <c r="K10534" s="3"/>
      <c r="L10534" s="3"/>
      <c r="IK10534" s="3"/>
      <c r="IL10534" s="3"/>
      <c r="IM10534" s="3"/>
      <c r="IN10534" s="3"/>
      <c r="IO10534" s="3"/>
      <c r="IP10534" s="3"/>
      <c r="IQ10534" s="3"/>
      <c r="IR10534" s="3"/>
      <c r="IS10534" s="3"/>
    </row>
    <row r="10535" spans="1:253" s="2" customFormat="1" ht="16.5">
      <c r="A10535" s="250"/>
      <c r="B10535" s="250"/>
      <c r="C10535" s="250"/>
      <c r="D10535" s="250"/>
      <c r="E10535" s="250"/>
      <c r="F10535" s="250"/>
      <c r="G10535" s="3"/>
      <c r="H10535" s="3"/>
      <c r="I10535" s="3"/>
      <c r="J10535" s="3"/>
      <c r="K10535" s="3"/>
      <c r="L10535" s="3"/>
      <c r="IK10535" s="3"/>
      <c r="IL10535" s="3"/>
      <c r="IM10535" s="3"/>
      <c r="IN10535" s="3"/>
      <c r="IO10535" s="3"/>
      <c r="IP10535" s="3"/>
      <c r="IQ10535" s="3"/>
      <c r="IR10535" s="3"/>
      <c r="IS10535" s="3"/>
    </row>
    <row r="10536" spans="1:253" s="2" customFormat="1" ht="16.5">
      <c r="A10536" s="250"/>
      <c r="B10536" s="250"/>
      <c r="C10536" s="250"/>
      <c r="D10536" s="250"/>
      <c r="E10536" s="250"/>
      <c r="F10536" s="250"/>
      <c r="G10536" s="3"/>
      <c r="H10536" s="3"/>
      <c r="I10536" s="3"/>
      <c r="J10536" s="3"/>
      <c r="K10536" s="3"/>
      <c r="L10536" s="3"/>
      <c r="IK10536" s="3"/>
      <c r="IL10536" s="3"/>
      <c r="IM10536" s="3"/>
      <c r="IN10536" s="3"/>
      <c r="IO10536" s="3"/>
      <c r="IP10536" s="3"/>
      <c r="IQ10536" s="3"/>
      <c r="IR10536" s="3"/>
      <c r="IS10536" s="3"/>
    </row>
    <row r="10537" spans="1:253" s="2" customFormat="1" ht="16.5">
      <c r="A10537" s="250"/>
      <c r="B10537" s="250"/>
      <c r="C10537" s="250"/>
      <c r="D10537" s="250"/>
      <c r="E10537" s="250"/>
      <c r="F10537" s="250"/>
      <c r="G10537" s="3"/>
      <c r="H10537" s="3"/>
      <c r="I10537" s="3"/>
      <c r="J10537" s="3"/>
      <c r="K10537" s="3"/>
      <c r="L10537" s="3"/>
      <c r="IK10537" s="3"/>
      <c r="IL10537" s="3"/>
      <c r="IM10537" s="3"/>
      <c r="IN10537" s="3"/>
      <c r="IO10537" s="3"/>
      <c r="IP10537" s="3"/>
      <c r="IQ10537" s="3"/>
      <c r="IR10537" s="3"/>
      <c r="IS10537" s="3"/>
    </row>
    <row r="10538" spans="1:253" s="2" customFormat="1" ht="16.5">
      <c r="A10538" s="250"/>
      <c r="B10538" s="250"/>
      <c r="C10538" s="250"/>
      <c r="D10538" s="250"/>
      <c r="E10538" s="250"/>
      <c r="F10538" s="250"/>
      <c r="G10538" s="3"/>
      <c r="H10538" s="3"/>
      <c r="I10538" s="3"/>
      <c r="J10538" s="3"/>
      <c r="K10538" s="3"/>
      <c r="L10538" s="3"/>
      <c r="IK10538" s="3"/>
      <c r="IL10538" s="3"/>
      <c r="IM10538" s="3"/>
      <c r="IN10538" s="3"/>
      <c r="IO10538" s="3"/>
      <c r="IP10538" s="3"/>
      <c r="IQ10538" s="3"/>
      <c r="IR10538" s="3"/>
      <c r="IS10538" s="3"/>
    </row>
    <row r="10539" spans="1:253" s="2" customFormat="1" ht="16.5">
      <c r="A10539" s="250"/>
      <c r="B10539" s="250"/>
      <c r="C10539" s="250"/>
      <c r="D10539" s="250"/>
      <c r="E10539" s="250"/>
      <c r="F10539" s="250"/>
      <c r="G10539" s="3"/>
      <c r="H10539" s="3"/>
      <c r="I10539" s="3"/>
      <c r="J10539" s="3"/>
      <c r="K10539" s="3"/>
      <c r="L10539" s="3"/>
      <c r="IK10539" s="3"/>
      <c r="IL10539" s="3"/>
      <c r="IM10539" s="3"/>
      <c r="IN10539" s="3"/>
      <c r="IO10539" s="3"/>
      <c r="IP10539" s="3"/>
      <c r="IQ10539" s="3"/>
      <c r="IR10539" s="3"/>
      <c r="IS10539" s="3"/>
    </row>
    <row r="10540" spans="1:253" s="2" customFormat="1" ht="16.5">
      <c r="A10540" s="250"/>
      <c r="B10540" s="250"/>
      <c r="C10540" s="250"/>
      <c r="D10540" s="250"/>
      <c r="E10540" s="250"/>
      <c r="F10540" s="250"/>
      <c r="G10540" s="3"/>
      <c r="H10540" s="3"/>
      <c r="I10540" s="3"/>
      <c r="J10540" s="3"/>
      <c r="K10540" s="3"/>
      <c r="L10540" s="3"/>
      <c r="IK10540" s="3"/>
      <c r="IL10540" s="3"/>
      <c r="IM10540" s="3"/>
      <c r="IN10540" s="3"/>
      <c r="IO10540" s="3"/>
      <c r="IP10540" s="3"/>
      <c r="IQ10540" s="3"/>
      <c r="IR10540" s="3"/>
      <c r="IS10540" s="3"/>
    </row>
    <row r="10541" spans="1:253" s="2" customFormat="1" ht="16.5">
      <c r="A10541" s="250"/>
      <c r="B10541" s="250"/>
      <c r="C10541" s="250"/>
      <c r="D10541" s="250"/>
      <c r="E10541" s="250"/>
      <c r="F10541" s="250"/>
      <c r="G10541" s="3"/>
      <c r="H10541" s="3"/>
      <c r="I10541" s="3"/>
      <c r="J10541" s="3"/>
      <c r="K10541" s="3"/>
      <c r="L10541" s="3"/>
      <c r="IK10541" s="3"/>
      <c r="IL10541" s="3"/>
      <c r="IM10541" s="3"/>
      <c r="IN10541" s="3"/>
      <c r="IO10541" s="3"/>
      <c r="IP10541" s="3"/>
      <c r="IQ10541" s="3"/>
      <c r="IR10541" s="3"/>
      <c r="IS10541" s="3"/>
    </row>
    <row r="10542" spans="1:253" s="2" customFormat="1" ht="16.5">
      <c r="A10542" s="250"/>
      <c r="B10542" s="250"/>
      <c r="C10542" s="250"/>
      <c r="D10542" s="250"/>
      <c r="E10542" s="250"/>
      <c r="F10542" s="250"/>
      <c r="G10542" s="3"/>
      <c r="H10542" s="3"/>
      <c r="I10542" s="3"/>
      <c r="J10542" s="3"/>
      <c r="K10542" s="3"/>
      <c r="L10542" s="3"/>
      <c r="IK10542" s="3"/>
      <c r="IL10542" s="3"/>
      <c r="IM10542" s="3"/>
      <c r="IN10542" s="3"/>
      <c r="IO10542" s="3"/>
      <c r="IP10542" s="3"/>
      <c r="IQ10542" s="3"/>
      <c r="IR10542" s="3"/>
      <c r="IS10542" s="3"/>
    </row>
    <row r="10543" spans="1:253" s="2" customFormat="1" ht="16.5">
      <c r="A10543" s="250"/>
      <c r="B10543" s="250"/>
      <c r="C10543" s="250"/>
      <c r="D10543" s="250"/>
      <c r="E10543" s="250"/>
      <c r="F10543" s="250"/>
      <c r="G10543" s="3"/>
      <c r="H10543" s="3"/>
      <c r="I10543" s="3"/>
      <c r="J10543" s="3"/>
      <c r="K10543" s="3"/>
      <c r="L10543" s="3"/>
      <c r="IK10543" s="3"/>
      <c r="IL10543" s="3"/>
      <c r="IM10543" s="3"/>
      <c r="IN10543" s="3"/>
      <c r="IO10543" s="3"/>
      <c r="IP10543" s="3"/>
      <c r="IQ10543" s="3"/>
      <c r="IR10543" s="3"/>
      <c r="IS10543" s="3"/>
    </row>
    <row r="10544" spans="1:253" s="2" customFormat="1" ht="16.5">
      <c r="A10544" s="250"/>
      <c r="B10544" s="250"/>
      <c r="C10544" s="250"/>
      <c r="D10544" s="250"/>
      <c r="E10544" s="250"/>
      <c r="F10544" s="250"/>
      <c r="G10544" s="3"/>
      <c r="H10544" s="3"/>
      <c r="I10544" s="3"/>
      <c r="J10544" s="3"/>
      <c r="K10544" s="3"/>
      <c r="L10544" s="3"/>
      <c r="IK10544" s="3"/>
      <c r="IL10544" s="3"/>
      <c r="IM10544" s="3"/>
      <c r="IN10544" s="3"/>
      <c r="IO10544" s="3"/>
      <c r="IP10544" s="3"/>
      <c r="IQ10544" s="3"/>
      <c r="IR10544" s="3"/>
      <c r="IS10544" s="3"/>
    </row>
    <row r="10545" spans="1:253" s="2" customFormat="1" ht="16.5">
      <c r="A10545" s="250"/>
      <c r="B10545" s="250"/>
      <c r="C10545" s="250"/>
      <c r="D10545" s="250"/>
      <c r="E10545" s="250"/>
      <c r="F10545" s="250"/>
      <c r="G10545" s="3"/>
      <c r="H10545" s="3"/>
      <c r="I10545" s="3"/>
      <c r="J10545" s="3"/>
      <c r="K10545" s="3"/>
      <c r="L10545" s="3"/>
      <c r="IK10545" s="3"/>
      <c r="IL10545" s="3"/>
      <c r="IM10545" s="3"/>
      <c r="IN10545" s="3"/>
      <c r="IO10545" s="3"/>
      <c r="IP10545" s="3"/>
      <c r="IQ10545" s="3"/>
      <c r="IR10545" s="3"/>
      <c r="IS10545" s="3"/>
    </row>
    <row r="10546" spans="1:253" s="2" customFormat="1" ht="16.5">
      <c r="A10546" s="250"/>
      <c r="B10546" s="250"/>
      <c r="C10546" s="250"/>
      <c r="D10546" s="250"/>
      <c r="E10546" s="250"/>
      <c r="F10546" s="250"/>
      <c r="G10546" s="3"/>
      <c r="H10546" s="3"/>
      <c r="I10546" s="3"/>
      <c r="J10546" s="3"/>
      <c r="K10546" s="3"/>
      <c r="L10546" s="3"/>
      <c r="IK10546" s="3"/>
      <c r="IL10546" s="3"/>
      <c r="IM10546" s="3"/>
      <c r="IN10546" s="3"/>
      <c r="IO10546" s="3"/>
      <c r="IP10546" s="3"/>
      <c r="IQ10546" s="3"/>
      <c r="IR10546" s="3"/>
      <c r="IS10546" s="3"/>
    </row>
    <row r="10547" spans="1:253" s="2" customFormat="1" ht="16.5">
      <c r="A10547" s="250"/>
      <c r="B10547" s="250"/>
      <c r="C10547" s="250"/>
      <c r="D10547" s="250"/>
      <c r="E10547" s="250"/>
      <c r="F10547" s="250"/>
      <c r="G10547" s="3"/>
      <c r="H10547" s="3"/>
      <c r="I10547" s="3"/>
      <c r="J10547" s="3"/>
      <c r="K10547" s="3"/>
      <c r="L10547" s="3"/>
      <c r="IK10547" s="3"/>
      <c r="IL10547" s="3"/>
      <c r="IM10547" s="3"/>
      <c r="IN10547" s="3"/>
      <c r="IO10547" s="3"/>
      <c r="IP10547" s="3"/>
      <c r="IQ10547" s="3"/>
      <c r="IR10547" s="3"/>
      <c r="IS10547" s="3"/>
    </row>
    <row r="10548" spans="1:253" s="2" customFormat="1" ht="16.5">
      <c r="A10548" s="250"/>
      <c r="B10548" s="250"/>
      <c r="C10548" s="250"/>
      <c r="D10548" s="250"/>
      <c r="E10548" s="250"/>
      <c r="F10548" s="250"/>
      <c r="G10548" s="3"/>
      <c r="H10548" s="3"/>
      <c r="I10548" s="3"/>
      <c r="J10548" s="3"/>
      <c r="K10548" s="3"/>
      <c r="L10548" s="3"/>
      <c r="IK10548" s="3"/>
      <c r="IL10548" s="3"/>
      <c r="IM10548" s="3"/>
      <c r="IN10548" s="3"/>
      <c r="IO10548" s="3"/>
      <c r="IP10548" s="3"/>
      <c r="IQ10548" s="3"/>
      <c r="IR10548" s="3"/>
      <c r="IS10548" s="3"/>
    </row>
    <row r="10549" spans="1:253" s="2" customFormat="1" ht="16.5">
      <c r="A10549" s="250"/>
      <c r="B10549" s="250"/>
      <c r="C10549" s="250"/>
      <c r="D10549" s="250"/>
      <c r="E10549" s="250"/>
      <c r="F10549" s="250"/>
      <c r="G10549" s="3"/>
      <c r="H10549" s="3"/>
      <c r="I10549" s="3"/>
      <c r="J10549" s="3"/>
      <c r="K10549" s="3"/>
      <c r="L10549" s="3"/>
      <c r="IK10549" s="3"/>
      <c r="IL10549" s="3"/>
      <c r="IM10549" s="3"/>
      <c r="IN10549" s="3"/>
      <c r="IO10549" s="3"/>
      <c r="IP10549" s="3"/>
      <c r="IQ10549" s="3"/>
      <c r="IR10549" s="3"/>
      <c r="IS10549" s="3"/>
    </row>
    <row r="10550" spans="1:253" s="2" customFormat="1" ht="16.5">
      <c r="A10550" s="250"/>
      <c r="B10550" s="250"/>
      <c r="C10550" s="250"/>
      <c r="D10550" s="250"/>
      <c r="E10550" s="250"/>
      <c r="F10550" s="250"/>
      <c r="G10550" s="3"/>
      <c r="H10550" s="3"/>
      <c r="I10550" s="3"/>
      <c r="J10550" s="3"/>
      <c r="K10550" s="3"/>
      <c r="L10550" s="3"/>
      <c r="IK10550" s="3"/>
      <c r="IL10550" s="3"/>
      <c r="IM10550" s="3"/>
      <c r="IN10550" s="3"/>
      <c r="IO10550" s="3"/>
      <c r="IP10550" s="3"/>
      <c r="IQ10550" s="3"/>
      <c r="IR10550" s="3"/>
      <c r="IS10550" s="3"/>
    </row>
    <row r="10551" spans="1:253" s="2" customFormat="1" ht="16.5">
      <c r="A10551" s="250"/>
      <c r="B10551" s="250"/>
      <c r="C10551" s="250"/>
      <c r="D10551" s="250"/>
      <c r="E10551" s="250"/>
      <c r="F10551" s="250"/>
      <c r="G10551" s="3"/>
      <c r="H10551" s="3"/>
      <c r="I10551" s="3"/>
      <c r="J10551" s="3"/>
      <c r="K10551" s="3"/>
      <c r="L10551" s="3"/>
      <c r="IK10551" s="3"/>
      <c r="IL10551" s="3"/>
      <c r="IM10551" s="3"/>
      <c r="IN10551" s="3"/>
      <c r="IO10551" s="3"/>
      <c r="IP10551" s="3"/>
      <c r="IQ10551" s="3"/>
      <c r="IR10551" s="3"/>
      <c r="IS10551" s="3"/>
    </row>
    <row r="10552" spans="1:253" s="2" customFormat="1" ht="16.5">
      <c r="A10552" s="250"/>
      <c r="B10552" s="250"/>
      <c r="C10552" s="250"/>
      <c r="D10552" s="250"/>
      <c r="E10552" s="250"/>
      <c r="F10552" s="250"/>
      <c r="G10552" s="3"/>
      <c r="H10552" s="3"/>
      <c r="I10552" s="3"/>
      <c r="J10552" s="3"/>
      <c r="K10552" s="3"/>
      <c r="L10552" s="3"/>
      <c r="IK10552" s="3"/>
      <c r="IL10552" s="3"/>
      <c r="IM10552" s="3"/>
      <c r="IN10552" s="3"/>
      <c r="IO10552" s="3"/>
      <c r="IP10552" s="3"/>
      <c r="IQ10552" s="3"/>
      <c r="IR10552" s="3"/>
      <c r="IS10552" s="3"/>
    </row>
    <row r="10553" spans="1:253" s="2" customFormat="1" ht="16.5">
      <c r="A10553" s="250"/>
      <c r="B10553" s="250"/>
      <c r="C10553" s="250"/>
      <c r="D10553" s="250"/>
      <c r="E10553" s="250"/>
      <c r="F10553" s="250"/>
      <c r="G10553" s="3"/>
      <c r="H10553" s="3"/>
      <c r="I10553" s="3"/>
      <c r="J10553" s="3"/>
      <c r="K10553" s="3"/>
      <c r="L10553" s="3"/>
      <c r="IK10553" s="3"/>
      <c r="IL10553" s="3"/>
      <c r="IM10553" s="3"/>
      <c r="IN10553" s="3"/>
      <c r="IO10553" s="3"/>
      <c r="IP10553" s="3"/>
      <c r="IQ10553" s="3"/>
      <c r="IR10553" s="3"/>
      <c r="IS10553" s="3"/>
    </row>
    <row r="10554" spans="1:253" s="2" customFormat="1" ht="16.5">
      <c r="A10554" s="250"/>
      <c r="B10554" s="250"/>
      <c r="C10554" s="250"/>
      <c r="D10554" s="250"/>
      <c r="E10554" s="250"/>
      <c r="F10554" s="250"/>
      <c r="G10554" s="3"/>
      <c r="H10554" s="3"/>
      <c r="I10554" s="3"/>
      <c r="J10554" s="3"/>
      <c r="K10554" s="3"/>
      <c r="L10554" s="3"/>
      <c r="IK10554" s="3"/>
      <c r="IL10554" s="3"/>
      <c r="IM10554" s="3"/>
      <c r="IN10554" s="3"/>
      <c r="IO10554" s="3"/>
      <c r="IP10554" s="3"/>
      <c r="IQ10554" s="3"/>
      <c r="IR10554" s="3"/>
      <c r="IS10554" s="3"/>
    </row>
    <row r="10555" spans="1:253" s="2" customFormat="1" ht="16.5">
      <c r="A10555" s="250"/>
      <c r="B10555" s="250"/>
      <c r="C10555" s="250"/>
      <c r="D10555" s="250"/>
      <c r="E10555" s="250"/>
      <c r="F10555" s="250"/>
      <c r="G10555" s="3"/>
      <c r="H10555" s="3"/>
      <c r="I10555" s="3"/>
      <c r="J10555" s="3"/>
      <c r="K10555" s="3"/>
      <c r="L10555" s="3"/>
      <c r="IK10555" s="3"/>
      <c r="IL10555" s="3"/>
      <c r="IM10555" s="3"/>
      <c r="IN10555" s="3"/>
      <c r="IO10555" s="3"/>
      <c r="IP10555" s="3"/>
      <c r="IQ10555" s="3"/>
      <c r="IR10555" s="3"/>
      <c r="IS10555" s="3"/>
    </row>
    <row r="10556" spans="1:253" s="2" customFormat="1" ht="16.5">
      <c r="A10556" s="250"/>
      <c r="B10556" s="250"/>
      <c r="C10556" s="250"/>
      <c r="D10556" s="250"/>
      <c r="E10556" s="250"/>
      <c r="F10556" s="250"/>
      <c r="G10556" s="3"/>
      <c r="H10556" s="3"/>
      <c r="I10556" s="3"/>
      <c r="J10556" s="3"/>
      <c r="K10556" s="3"/>
      <c r="L10556" s="3"/>
      <c r="IK10556" s="3"/>
      <c r="IL10556" s="3"/>
      <c r="IM10556" s="3"/>
      <c r="IN10556" s="3"/>
      <c r="IO10556" s="3"/>
      <c r="IP10556" s="3"/>
      <c r="IQ10556" s="3"/>
      <c r="IR10556" s="3"/>
      <c r="IS10556" s="3"/>
    </row>
    <row r="10557" spans="1:253" s="2" customFormat="1" ht="16.5">
      <c r="A10557" s="250"/>
      <c r="B10557" s="250"/>
      <c r="C10557" s="250"/>
      <c r="D10557" s="250"/>
      <c r="E10557" s="250"/>
      <c r="F10557" s="250"/>
      <c r="G10557" s="3"/>
      <c r="H10557" s="3"/>
      <c r="I10557" s="3"/>
      <c r="J10557" s="3"/>
      <c r="K10557" s="3"/>
      <c r="L10557" s="3"/>
      <c r="IK10557" s="3"/>
      <c r="IL10557" s="3"/>
      <c r="IM10557" s="3"/>
      <c r="IN10557" s="3"/>
      <c r="IO10557" s="3"/>
      <c r="IP10557" s="3"/>
      <c r="IQ10557" s="3"/>
      <c r="IR10557" s="3"/>
      <c r="IS10557" s="3"/>
    </row>
    <row r="10558" spans="1:253" s="2" customFormat="1" ht="16.5">
      <c r="A10558" s="250"/>
      <c r="B10558" s="250"/>
      <c r="C10558" s="250"/>
      <c r="D10558" s="250"/>
      <c r="E10558" s="250"/>
      <c r="F10558" s="250"/>
      <c r="G10558" s="3"/>
      <c r="H10558" s="3"/>
      <c r="I10558" s="3"/>
      <c r="J10558" s="3"/>
      <c r="K10558" s="3"/>
      <c r="L10558" s="3"/>
      <c r="IK10558" s="3"/>
      <c r="IL10558" s="3"/>
      <c r="IM10558" s="3"/>
      <c r="IN10558" s="3"/>
      <c r="IO10558" s="3"/>
      <c r="IP10558" s="3"/>
      <c r="IQ10558" s="3"/>
      <c r="IR10558" s="3"/>
      <c r="IS10558" s="3"/>
    </row>
    <row r="10559" spans="1:253" s="2" customFormat="1" ht="16.5">
      <c r="A10559" s="250"/>
      <c r="B10559" s="250"/>
      <c r="C10559" s="250"/>
      <c r="D10559" s="250"/>
      <c r="E10559" s="250"/>
      <c r="F10559" s="250"/>
      <c r="G10559" s="3"/>
      <c r="H10559" s="3"/>
      <c r="I10559" s="3"/>
      <c r="J10559" s="3"/>
      <c r="K10559" s="3"/>
      <c r="L10559" s="3"/>
      <c r="IK10559" s="3"/>
      <c r="IL10559" s="3"/>
      <c r="IM10559" s="3"/>
      <c r="IN10559" s="3"/>
      <c r="IO10559" s="3"/>
      <c r="IP10559" s="3"/>
      <c r="IQ10559" s="3"/>
      <c r="IR10559" s="3"/>
      <c r="IS10559" s="3"/>
    </row>
    <row r="10560" spans="1:253" s="2" customFormat="1" ht="16.5">
      <c r="A10560" s="250"/>
      <c r="B10560" s="250"/>
      <c r="C10560" s="250"/>
      <c r="D10560" s="250"/>
      <c r="E10560" s="250"/>
      <c r="F10560" s="250"/>
      <c r="G10560" s="3"/>
      <c r="H10560" s="3"/>
      <c r="I10560" s="3"/>
      <c r="J10560" s="3"/>
      <c r="K10560" s="3"/>
      <c r="L10560" s="3"/>
      <c r="IK10560" s="3"/>
      <c r="IL10560" s="3"/>
      <c r="IM10560" s="3"/>
      <c r="IN10560" s="3"/>
      <c r="IO10560" s="3"/>
      <c r="IP10560" s="3"/>
      <c r="IQ10560" s="3"/>
      <c r="IR10560" s="3"/>
      <c r="IS10560" s="3"/>
    </row>
    <row r="10561" spans="1:253" s="2" customFormat="1" ht="16.5">
      <c r="A10561" s="250"/>
      <c r="B10561" s="250"/>
      <c r="C10561" s="250"/>
      <c r="D10561" s="250"/>
      <c r="E10561" s="250"/>
      <c r="F10561" s="250"/>
      <c r="G10561" s="3"/>
      <c r="H10561" s="3"/>
      <c r="I10561" s="3"/>
      <c r="J10561" s="3"/>
      <c r="K10561" s="3"/>
      <c r="L10561" s="3"/>
      <c r="IK10561" s="3"/>
      <c r="IL10561" s="3"/>
      <c r="IM10561" s="3"/>
      <c r="IN10561" s="3"/>
      <c r="IO10561" s="3"/>
      <c r="IP10561" s="3"/>
      <c r="IQ10561" s="3"/>
      <c r="IR10561" s="3"/>
      <c r="IS10561" s="3"/>
    </row>
    <row r="10562" spans="1:253" s="2" customFormat="1" ht="16.5">
      <c r="A10562" s="250"/>
      <c r="B10562" s="250"/>
      <c r="C10562" s="250"/>
      <c r="D10562" s="250"/>
      <c r="E10562" s="250"/>
      <c r="F10562" s="250"/>
      <c r="G10562" s="3"/>
      <c r="H10562" s="3"/>
      <c r="I10562" s="3"/>
      <c r="J10562" s="3"/>
      <c r="K10562" s="3"/>
      <c r="L10562" s="3"/>
      <c r="IK10562" s="3"/>
      <c r="IL10562" s="3"/>
      <c r="IM10562" s="3"/>
      <c r="IN10562" s="3"/>
      <c r="IO10562" s="3"/>
      <c r="IP10562" s="3"/>
      <c r="IQ10562" s="3"/>
      <c r="IR10562" s="3"/>
      <c r="IS10562" s="3"/>
    </row>
    <row r="10563" spans="1:253" s="2" customFormat="1" ht="16.5">
      <c r="A10563" s="250"/>
      <c r="B10563" s="250"/>
      <c r="C10563" s="250"/>
      <c r="D10563" s="250"/>
      <c r="E10563" s="250"/>
      <c r="F10563" s="250"/>
      <c r="G10563" s="3"/>
      <c r="H10563" s="3"/>
      <c r="I10563" s="3"/>
      <c r="J10563" s="3"/>
      <c r="K10563" s="3"/>
      <c r="L10563" s="3"/>
      <c r="IK10563" s="3"/>
      <c r="IL10563" s="3"/>
      <c r="IM10563" s="3"/>
      <c r="IN10563" s="3"/>
      <c r="IO10563" s="3"/>
      <c r="IP10563" s="3"/>
      <c r="IQ10563" s="3"/>
      <c r="IR10563" s="3"/>
      <c r="IS10563" s="3"/>
    </row>
    <row r="10564" spans="1:253" s="2" customFormat="1" ht="16.5">
      <c r="A10564" s="250"/>
      <c r="B10564" s="250"/>
      <c r="C10564" s="250"/>
      <c r="D10564" s="250"/>
      <c r="E10564" s="250"/>
      <c r="F10564" s="250"/>
      <c r="G10564" s="3"/>
      <c r="H10564" s="3"/>
      <c r="I10564" s="3"/>
      <c r="J10564" s="3"/>
      <c r="K10564" s="3"/>
      <c r="L10564" s="3"/>
      <c r="IK10564" s="3"/>
      <c r="IL10564" s="3"/>
      <c r="IM10564" s="3"/>
      <c r="IN10564" s="3"/>
      <c r="IO10564" s="3"/>
      <c r="IP10564" s="3"/>
      <c r="IQ10564" s="3"/>
      <c r="IR10564" s="3"/>
      <c r="IS10564" s="3"/>
    </row>
    <row r="10565" spans="1:253" s="2" customFormat="1" ht="16.5">
      <c r="A10565" s="250"/>
      <c r="B10565" s="250"/>
      <c r="C10565" s="250"/>
      <c r="D10565" s="250"/>
      <c r="E10565" s="250"/>
      <c r="F10565" s="250"/>
      <c r="G10565" s="3"/>
      <c r="H10565" s="3"/>
      <c r="I10565" s="3"/>
      <c r="J10565" s="3"/>
      <c r="K10565" s="3"/>
      <c r="L10565" s="3"/>
      <c r="IK10565" s="3"/>
      <c r="IL10565" s="3"/>
      <c r="IM10565" s="3"/>
      <c r="IN10565" s="3"/>
      <c r="IO10565" s="3"/>
      <c r="IP10565" s="3"/>
      <c r="IQ10565" s="3"/>
      <c r="IR10565" s="3"/>
      <c r="IS10565" s="3"/>
    </row>
    <row r="10566" spans="1:253" s="2" customFormat="1" ht="16.5">
      <c r="A10566" s="250"/>
      <c r="B10566" s="250"/>
      <c r="C10566" s="250"/>
      <c r="D10566" s="250"/>
      <c r="E10566" s="250"/>
      <c r="F10566" s="250"/>
      <c r="G10566" s="3"/>
      <c r="H10566" s="3"/>
      <c r="I10566" s="3"/>
      <c r="J10566" s="3"/>
      <c r="K10566" s="3"/>
      <c r="L10566" s="3"/>
      <c r="IK10566" s="3"/>
      <c r="IL10566" s="3"/>
      <c r="IM10566" s="3"/>
      <c r="IN10566" s="3"/>
      <c r="IO10566" s="3"/>
      <c r="IP10566" s="3"/>
      <c r="IQ10566" s="3"/>
      <c r="IR10566" s="3"/>
      <c r="IS10566" s="3"/>
    </row>
    <row r="10567" spans="1:253" s="2" customFormat="1" ht="16.5">
      <c r="A10567" s="250"/>
      <c r="B10567" s="250"/>
      <c r="C10567" s="250"/>
      <c r="D10567" s="250"/>
      <c r="E10567" s="250"/>
      <c r="F10567" s="250"/>
      <c r="G10567" s="3"/>
      <c r="H10567" s="3"/>
      <c r="I10567" s="3"/>
      <c r="J10567" s="3"/>
      <c r="K10567" s="3"/>
      <c r="L10567" s="3"/>
      <c r="IK10567" s="3"/>
      <c r="IL10567" s="3"/>
      <c r="IM10567" s="3"/>
      <c r="IN10567" s="3"/>
      <c r="IO10567" s="3"/>
      <c r="IP10567" s="3"/>
      <c r="IQ10567" s="3"/>
      <c r="IR10567" s="3"/>
      <c r="IS10567" s="3"/>
    </row>
    <row r="10568" spans="1:253" s="2" customFormat="1" ht="16.5">
      <c r="A10568" s="250"/>
      <c r="B10568" s="250"/>
      <c r="C10568" s="250"/>
      <c r="D10568" s="250"/>
      <c r="E10568" s="250"/>
      <c r="F10568" s="250"/>
      <c r="G10568" s="3"/>
      <c r="H10568" s="3"/>
      <c r="I10568" s="3"/>
      <c r="J10568" s="3"/>
      <c r="K10568" s="3"/>
      <c r="L10568" s="3"/>
      <c r="IK10568" s="3"/>
      <c r="IL10568" s="3"/>
      <c r="IM10568" s="3"/>
      <c r="IN10568" s="3"/>
      <c r="IO10568" s="3"/>
      <c r="IP10568" s="3"/>
      <c r="IQ10568" s="3"/>
      <c r="IR10568" s="3"/>
      <c r="IS10568" s="3"/>
    </row>
    <row r="10569" spans="1:253" s="2" customFormat="1" ht="16.5">
      <c r="A10569" s="250"/>
      <c r="B10569" s="250"/>
      <c r="C10569" s="250"/>
      <c r="D10569" s="250"/>
      <c r="E10569" s="250"/>
      <c r="F10569" s="250"/>
      <c r="G10569" s="3"/>
      <c r="H10569" s="3"/>
      <c r="I10569" s="3"/>
      <c r="J10569" s="3"/>
      <c r="K10569" s="3"/>
      <c r="L10569" s="3"/>
      <c r="IK10569" s="3"/>
      <c r="IL10569" s="3"/>
      <c r="IM10569" s="3"/>
      <c r="IN10569" s="3"/>
      <c r="IO10569" s="3"/>
      <c r="IP10569" s="3"/>
      <c r="IQ10569" s="3"/>
      <c r="IR10569" s="3"/>
      <c r="IS10569" s="3"/>
    </row>
    <row r="10570" spans="1:253" s="2" customFormat="1" ht="16.5">
      <c r="A10570" s="250"/>
      <c r="B10570" s="250"/>
      <c r="C10570" s="250"/>
      <c r="D10570" s="250"/>
      <c r="E10570" s="250"/>
      <c r="F10570" s="250"/>
      <c r="G10570" s="3"/>
      <c r="H10570" s="3"/>
      <c r="I10570" s="3"/>
      <c r="J10570" s="3"/>
      <c r="K10570" s="3"/>
      <c r="L10570" s="3"/>
      <c r="IK10570" s="3"/>
      <c r="IL10570" s="3"/>
      <c r="IM10570" s="3"/>
      <c r="IN10570" s="3"/>
      <c r="IO10570" s="3"/>
      <c r="IP10570" s="3"/>
      <c r="IQ10570" s="3"/>
      <c r="IR10570" s="3"/>
      <c r="IS10570" s="3"/>
    </row>
    <row r="10571" spans="1:253" s="2" customFormat="1" ht="16.5">
      <c r="A10571" s="250"/>
      <c r="B10571" s="250"/>
      <c r="C10571" s="250"/>
      <c r="D10571" s="250"/>
      <c r="E10571" s="250"/>
      <c r="F10571" s="250"/>
      <c r="G10571" s="3"/>
      <c r="H10571" s="3"/>
      <c r="I10571" s="3"/>
      <c r="J10571" s="3"/>
      <c r="K10571" s="3"/>
      <c r="L10571" s="3"/>
      <c r="IK10571" s="3"/>
      <c r="IL10571" s="3"/>
      <c r="IM10571" s="3"/>
      <c r="IN10571" s="3"/>
      <c r="IO10571" s="3"/>
      <c r="IP10571" s="3"/>
      <c r="IQ10571" s="3"/>
      <c r="IR10571" s="3"/>
      <c r="IS10571" s="3"/>
    </row>
    <row r="10572" spans="1:253" s="2" customFormat="1" ht="16.5">
      <c r="A10572" s="250"/>
      <c r="B10572" s="250"/>
      <c r="C10572" s="250"/>
      <c r="D10572" s="250"/>
      <c r="E10572" s="250"/>
      <c r="F10572" s="250"/>
      <c r="G10572" s="3"/>
      <c r="H10572" s="3"/>
      <c r="I10572" s="3"/>
      <c r="J10572" s="3"/>
      <c r="K10572" s="3"/>
      <c r="L10572" s="3"/>
      <c r="IK10572" s="3"/>
      <c r="IL10572" s="3"/>
      <c r="IM10572" s="3"/>
      <c r="IN10572" s="3"/>
      <c r="IO10572" s="3"/>
      <c r="IP10572" s="3"/>
      <c r="IQ10572" s="3"/>
      <c r="IR10572" s="3"/>
      <c r="IS10572" s="3"/>
    </row>
    <row r="10573" spans="1:253" s="2" customFormat="1" ht="16.5">
      <c r="A10573" s="250"/>
      <c r="B10573" s="250"/>
      <c r="C10573" s="250"/>
      <c r="D10573" s="250"/>
      <c r="E10573" s="250"/>
      <c r="F10573" s="250"/>
      <c r="G10573" s="3"/>
      <c r="H10573" s="3"/>
      <c r="I10573" s="3"/>
      <c r="J10573" s="3"/>
      <c r="K10573" s="3"/>
      <c r="L10573" s="3"/>
      <c r="IK10573" s="3"/>
      <c r="IL10573" s="3"/>
      <c r="IM10573" s="3"/>
      <c r="IN10573" s="3"/>
      <c r="IO10573" s="3"/>
      <c r="IP10573" s="3"/>
      <c r="IQ10573" s="3"/>
      <c r="IR10573" s="3"/>
      <c r="IS10573" s="3"/>
    </row>
    <row r="10574" spans="1:253" s="2" customFormat="1" ht="16.5">
      <c r="A10574" s="250"/>
      <c r="B10574" s="250"/>
      <c r="C10574" s="250"/>
      <c r="D10574" s="250"/>
      <c r="E10574" s="250"/>
      <c r="F10574" s="250"/>
      <c r="G10574" s="3"/>
      <c r="H10574" s="3"/>
      <c r="I10574" s="3"/>
      <c r="J10574" s="3"/>
      <c r="K10574" s="3"/>
      <c r="L10574" s="3"/>
      <c r="IK10574" s="3"/>
      <c r="IL10574" s="3"/>
      <c r="IM10574" s="3"/>
      <c r="IN10574" s="3"/>
      <c r="IO10574" s="3"/>
      <c r="IP10574" s="3"/>
      <c r="IQ10574" s="3"/>
      <c r="IR10574" s="3"/>
      <c r="IS10574" s="3"/>
    </row>
    <row r="10575" spans="1:253" s="2" customFormat="1" ht="16.5">
      <c r="A10575" s="250"/>
      <c r="B10575" s="250"/>
      <c r="C10575" s="250"/>
      <c r="D10575" s="250"/>
      <c r="E10575" s="250"/>
      <c r="F10575" s="250"/>
      <c r="G10575" s="3"/>
      <c r="H10575" s="3"/>
      <c r="I10575" s="3"/>
      <c r="J10575" s="3"/>
      <c r="K10575" s="3"/>
      <c r="L10575" s="3"/>
      <c r="IK10575" s="3"/>
      <c r="IL10575" s="3"/>
      <c r="IM10575" s="3"/>
      <c r="IN10575" s="3"/>
      <c r="IO10575" s="3"/>
      <c r="IP10575" s="3"/>
      <c r="IQ10575" s="3"/>
      <c r="IR10575" s="3"/>
      <c r="IS10575" s="3"/>
    </row>
    <row r="10576" spans="1:253" s="2" customFormat="1" ht="16.5">
      <c r="A10576" s="250"/>
      <c r="B10576" s="250"/>
      <c r="C10576" s="250"/>
      <c r="D10576" s="250"/>
      <c r="E10576" s="250"/>
      <c r="F10576" s="250"/>
      <c r="G10576" s="3"/>
      <c r="H10576" s="3"/>
      <c r="I10576" s="3"/>
      <c r="J10576" s="3"/>
      <c r="K10576" s="3"/>
      <c r="L10576" s="3"/>
      <c r="IK10576" s="3"/>
      <c r="IL10576" s="3"/>
      <c r="IM10576" s="3"/>
      <c r="IN10576" s="3"/>
      <c r="IO10576" s="3"/>
      <c r="IP10576" s="3"/>
      <c r="IQ10576" s="3"/>
      <c r="IR10576" s="3"/>
      <c r="IS10576" s="3"/>
    </row>
    <row r="10577" spans="1:253" s="2" customFormat="1" ht="16.5">
      <c r="A10577" s="250"/>
      <c r="B10577" s="250"/>
      <c r="C10577" s="250"/>
      <c r="D10577" s="250"/>
      <c r="E10577" s="250"/>
      <c r="F10577" s="250"/>
      <c r="G10577" s="3"/>
      <c r="H10577" s="3"/>
      <c r="I10577" s="3"/>
      <c r="J10577" s="3"/>
      <c r="K10577" s="3"/>
      <c r="L10577" s="3"/>
      <c r="IK10577" s="3"/>
      <c r="IL10577" s="3"/>
      <c r="IM10577" s="3"/>
      <c r="IN10577" s="3"/>
      <c r="IO10577" s="3"/>
      <c r="IP10577" s="3"/>
      <c r="IQ10577" s="3"/>
      <c r="IR10577" s="3"/>
      <c r="IS10577" s="3"/>
    </row>
    <row r="10578" spans="1:253" s="2" customFormat="1" ht="16.5">
      <c r="A10578" s="250"/>
      <c r="B10578" s="250"/>
      <c r="C10578" s="250"/>
      <c r="D10578" s="250"/>
      <c r="E10578" s="250"/>
      <c r="F10578" s="250"/>
      <c r="G10578" s="3"/>
      <c r="H10578" s="3"/>
      <c r="I10578" s="3"/>
      <c r="J10578" s="3"/>
      <c r="K10578" s="3"/>
      <c r="L10578" s="3"/>
      <c r="IK10578" s="3"/>
      <c r="IL10578" s="3"/>
      <c r="IM10578" s="3"/>
      <c r="IN10578" s="3"/>
      <c r="IO10578" s="3"/>
      <c r="IP10578" s="3"/>
      <c r="IQ10578" s="3"/>
      <c r="IR10578" s="3"/>
      <c r="IS10578" s="3"/>
    </row>
    <row r="10579" spans="1:253" s="2" customFormat="1" ht="16.5">
      <c r="A10579" s="250"/>
      <c r="B10579" s="250"/>
      <c r="C10579" s="250"/>
      <c r="D10579" s="250"/>
      <c r="E10579" s="250"/>
      <c r="F10579" s="250"/>
      <c r="G10579" s="3"/>
      <c r="H10579" s="3"/>
      <c r="I10579" s="3"/>
      <c r="J10579" s="3"/>
      <c r="K10579" s="3"/>
      <c r="L10579" s="3"/>
      <c r="IK10579" s="3"/>
      <c r="IL10579" s="3"/>
      <c r="IM10579" s="3"/>
      <c r="IN10579" s="3"/>
      <c r="IO10579" s="3"/>
      <c r="IP10579" s="3"/>
      <c r="IQ10579" s="3"/>
      <c r="IR10579" s="3"/>
      <c r="IS10579" s="3"/>
    </row>
    <row r="10580" spans="1:253" s="2" customFormat="1" ht="16.5">
      <c r="A10580" s="250"/>
      <c r="B10580" s="250"/>
      <c r="C10580" s="250"/>
      <c r="D10580" s="250"/>
      <c r="E10580" s="250"/>
      <c r="F10580" s="250"/>
      <c r="G10580" s="3"/>
      <c r="H10580" s="3"/>
      <c r="I10580" s="3"/>
      <c r="J10580" s="3"/>
      <c r="K10580" s="3"/>
      <c r="L10580" s="3"/>
      <c r="IK10580" s="3"/>
      <c r="IL10580" s="3"/>
      <c r="IM10580" s="3"/>
      <c r="IN10580" s="3"/>
      <c r="IO10580" s="3"/>
      <c r="IP10580" s="3"/>
      <c r="IQ10580" s="3"/>
      <c r="IR10580" s="3"/>
      <c r="IS10580" s="3"/>
    </row>
    <row r="10581" spans="1:253" s="2" customFormat="1" ht="16.5">
      <c r="A10581" s="250"/>
      <c r="B10581" s="250"/>
      <c r="C10581" s="250"/>
      <c r="D10581" s="250"/>
      <c r="E10581" s="250"/>
      <c r="F10581" s="250"/>
      <c r="G10581" s="3"/>
      <c r="H10581" s="3"/>
      <c r="I10581" s="3"/>
      <c r="J10581" s="3"/>
      <c r="K10581" s="3"/>
      <c r="L10581" s="3"/>
      <c r="IK10581" s="3"/>
      <c r="IL10581" s="3"/>
      <c r="IM10581" s="3"/>
      <c r="IN10581" s="3"/>
      <c r="IO10581" s="3"/>
      <c r="IP10581" s="3"/>
      <c r="IQ10581" s="3"/>
      <c r="IR10581" s="3"/>
      <c r="IS10581" s="3"/>
    </row>
    <row r="10582" spans="1:253" s="2" customFormat="1" ht="16.5">
      <c r="A10582" s="250"/>
      <c r="B10582" s="250"/>
      <c r="C10582" s="250"/>
      <c r="D10582" s="250"/>
      <c r="E10582" s="250"/>
      <c r="F10582" s="250"/>
      <c r="G10582" s="3"/>
      <c r="H10582" s="3"/>
      <c r="I10582" s="3"/>
      <c r="J10582" s="3"/>
      <c r="K10582" s="3"/>
      <c r="L10582" s="3"/>
      <c r="IK10582" s="3"/>
      <c r="IL10582" s="3"/>
      <c r="IM10582" s="3"/>
      <c r="IN10582" s="3"/>
      <c r="IO10582" s="3"/>
      <c r="IP10582" s="3"/>
      <c r="IQ10582" s="3"/>
      <c r="IR10582" s="3"/>
      <c r="IS10582" s="3"/>
    </row>
    <row r="10583" spans="1:253" s="2" customFormat="1" ht="16.5">
      <c r="A10583" s="250"/>
      <c r="B10583" s="250"/>
      <c r="C10583" s="250"/>
      <c r="D10583" s="250"/>
      <c r="E10583" s="250"/>
      <c r="F10583" s="250"/>
      <c r="G10583" s="3"/>
      <c r="H10583" s="3"/>
      <c r="I10583" s="3"/>
      <c r="J10583" s="3"/>
      <c r="K10583" s="3"/>
      <c r="L10583" s="3"/>
      <c r="IK10583" s="3"/>
      <c r="IL10583" s="3"/>
      <c r="IM10583" s="3"/>
      <c r="IN10583" s="3"/>
      <c r="IO10583" s="3"/>
      <c r="IP10583" s="3"/>
      <c r="IQ10583" s="3"/>
      <c r="IR10583" s="3"/>
      <c r="IS10583" s="3"/>
    </row>
    <row r="10584" spans="1:253" s="2" customFormat="1" ht="16.5">
      <c r="A10584" s="250"/>
      <c r="B10584" s="250"/>
      <c r="C10584" s="250"/>
      <c r="D10584" s="250"/>
      <c r="E10584" s="250"/>
      <c r="F10584" s="250"/>
      <c r="G10584" s="3"/>
      <c r="H10584" s="3"/>
      <c r="I10584" s="3"/>
      <c r="J10584" s="3"/>
      <c r="K10584" s="3"/>
      <c r="L10584" s="3"/>
      <c r="IK10584" s="3"/>
      <c r="IL10584" s="3"/>
      <c r="IM10584" s="3"/>
      <c r="IN10584" s="3"/>
      <c r="IO10584" s="3"/>
      <c r="IP10584" s="3"/>
      <c r="IQ10584" s="3"/>
      <c r="IR10584" s="3"/>
      <c r="IS10584" s="3"/>
    </row>
    <row r="10585" spans="1:253" s="2" customFormat="1" ht="16.5">
      <c r="A10585" s="250"/>
      <c r="B10585" s="250"/>
      <c r="C10585" s="250"/>
      <c r="D10585" s="250"/>
      <c r="E10585" s="250"/>
      <c r="F10585" s="250"/>
      <c r="G10585" s="3"/>
      <c r="H10585" s="3"/>
      <c r="I10585" s="3"/>
      <c r="J10585" s="3"/>
      <c r="K10585" s="3"/>
      <c r="L10585" s="3"/>
      <c r="IK10585" s="3"/>
      <c r="IL10585" s="3"/>
      <c r="IM10585" s="3"/>
      <c r="IN10585" s="3"/>
      <c r="IO10585" s="3"/>
      <c r="IP10585" s="3"/>
      <c r="IQ10585" s="3"/>
      <c r="IR10585" s="3"/>
      <c r="IS10585" s="3"/>
    </row>
    <row r="10586" spans="1:253" s="2" customFormat="1" ht="16.5">
      <c r="A10586" s="250"/>
      <c r="B10586" s="250"/>
      <c r="C10586" s="250"/>
      <c r="D10586" s="250"/>
      <c r="E10586" s="250"/>
      <c r="F10586" s="250"/>
      <c r="G10586" s="3"/>
      <c r="H10586" s="3"/>
      <c r="I10586" s="3"/>
      <c r="J10586" s="3"/>
      <c r="K10586" s="3"/>
      <c r="L10586" s="3"/>
      <c r="IK10586" s="3"/>
      <c r="IL10586" s="3"/>
      <c r="IM10586" s="3"/>
      <c r="IN10586" s="3"/>
      <c r="IO10586" s="3"/>
      <c r="IP10586" s="3"/>
      <c r="IQ10586" s="3"/>
      <c r="IR10586" s="3"/>
      <c r="IS10586" s="3"/>
    </row>
    <row r="10587" spans="1:253" s="2" customFormat="1" ht="16.5">
      <c r="A10587" s="250"/>
      <c r="B10587" s="250"/>
      <c r="C10587" s="250"/>
      <c r="D10587" s="250"/>
      <c r="E10587" s="250"/>
      <c r="F10587" s="250"/>
      <c r="G10587" s="3"/>
      <c r="H10587" s="3"/>
      <c r="I10587" s="3"/>
      <c r="J10587" s="3"/>
      <c r="K10587" s="3"/>
      <c r="L10587" s="3"/>
      <c r="IK10587" s="3"/>
      <c r="IL10587" s="3"/>
      <c r="IM10587" s="3"/>
      <c r="IN10587" s="3"/>
      <c r="IO10587" s="3"/>
      <c r="IP10587" s="3"/>
      <c r="IQ10587" s="3"/>
      <c r="IR10587" s="3"/>
      <c r="IS10587" s="3"/>
    </row>
    <row r="10588" spans="1:253" s="2" customFormat="1" ht="16.5">
      <c r="A10588" s="250"/>
      <c r="B10588" s="250"/>
      <c r="C10588" s="250"/>
      <c r="D10588" s="250"/>
      <c r="E10588" s="250"/>
      <c r="F10588" s="250"/>
      <c r="G10588" s="3"/>
      <c r="H10588" s="3"/>
      <c r="I10588" s="3"/>
      <c r="J10588" s="3"/>
      <c r="K10588" s="3"/>
      <c r="L10588" s="3"/>
      <c r="IK10588" s="3"/>
      <c r="IL10588" s="3"/>
      <c r="IM10588" s="3"/>
      <c r="IN10588" s="3"/>
      <c r="IO10588" s="3"/>
      <c r="IP10588" s="3"/>
      <c r="IQ10588" s="3"/>
      <c r="IR10588" s="3"/>
      <c r="IS10588" s="3"/>
    </row>
    <row r="10589" spans="1:253" s="2" customFormat="1" ht="16.5">
      <c r="A10589" s="250"/>
      <c r="B10589" s="250"/>
      <c r="C10589" s="250"/>
      <c r="D10589" s="250"/>
      <c r="E10589" s="250"/>
      <c r="F10589" s="250"/>
      <c r="G10589" s="3"/>
      <c r="H10589" s="3"/>
      <c r="I10589" s="3"/>
      <c r="J10589" s="3"/>
      <c r="K10589" s="3"/>
      <c r="L10589" s="3"/>
      <c r="IK10589" s="3"/>
      <c r="IL10589" s="3"/>
      <c r="IM10589" s="3"/>
      <c r="IN10589" s="3"/>
      <c r="IO10589" s="3"/>
      <c r="IP10589" s="3"/>
      <c r="IQ10589" s="3"/>
      <c r="IR10589" s="3"/>
      <c r="IS10589" s="3"/>
    </row>
    <row r="10590" spans="1:253" s="2" customFormat="1" ht="16.5">
      <c r="A10590" s="250"/>
      <c r="B10590" s="250"/>
      <c r="C10590" s="250"/>
      <c r="D10590" s="250"/>
      <c r="E10590" s="250"/>
      <c r="F10590" s="250"/>
      <c r="G10590" s="3"/>
      <c r="H10590" s="3"/>
      <c r="I10590" s="3"/>
      <c r="J10590" s="3"/>
      <c r="K10590" s="3"/>
      <c r="L10590" s="3"/>
      <c r="IK10590" s="3"/>
      <c r="IL10590" s="3"/>
      <c r="IM10590" s="3"/>
      <c r="IN10590" s="3"/>
      <c r="IO10590" s="3"/>
      <c r="IP10590" s="3"/>
      <c r="IQ10590" s="3"/>
      <c r="IR10590" s="3"/>
      <c r="IS10590" s="3"/>
    </row>
    <row r="10591" spans="1:253" s="2" customFormat="1" ht="16.5">
      <c r="A10591" s="250"/>
      <c r="B10591" s="250"/>
      <c r="C10591" s="250"/>
      <c r="D10591" s="250"/>
      <c r="E10591" s="250"/>
      <c r="F10591" s="250"/>
      <c r="G10591" s="3"/>
      <c r="H10591" s="3"/>
      <c r="I10591" s="3"/>
      <c r="J10591" s="3"/>
      <c r="K10591" s="3"/>
      <c r="L10591" s="3"/>
      <c r="IK10591" s="3"/>
      <c r="IL10591" s="3"/>
      <c r="IM10591" s="3"/>
      <c r="IN10591" s="3"/>
      <c r="IO10591" s="3"/>
      <c r="IP10591" s="3"/>
      <c r="IQ10591" s="3"/>
      <c r="IR10591" s="3"/>
      <c r="IS10591" s="3"/>
    </row>
    <row r="10592" spans="1:253" s="2" customFormat="1" ht="16.5">
      <c r="A10592" s="250"/>
      <c r="B10592" s="250"/>
      <c r="C10592" s="250"/>
      <c r="D10592" s="250"/>
      <c r="E10592" s="250"/>
      <c r="F10592" s="250"/>
      <c r="G10592" s="3"/>
      <c r="H10592" s="3"/>
      <c r="I10592" s="3"/>
      <c r="J10592" s="3"/>
      <c r="K10592" s="3"/>
      <c r="L10592" s="3"/>
      <c r="IK10592" s="3"/>
      <c r="IL10592" s="3"/>
      <c r="IM10592" s="3"/>
      <c r="IN10592" s="3"/>
      <c r="IO10592" s="3"/>
      <c r="IP10592" s="3"/>
      <c r="IQ10592" s="3"/>
      <c r="IR10592" s="3"/>
      <c r="IS10592" s="3"/>
    </row>
    <row r="10593" spans="1:253" s="2" customFormat="1" ht="16.5">
      <c r="A10593" s="250"/>
      <c r="B10593" s="250"/>
      <c r="C10593" s="250"/>
      <c r="D10593" s="250"/>
      <c r="E10593" s="250"/>
      <c r="F10593" s="250"/>
      <c r="G10593" s="3"/>
      <c r="H10593" s="3"/>
      <c r="I10593" s="3"/>
      <c r="J10593" s="3"/>
      <c r="K10593" s="3"/>
      <c r="L10593" s="3"/>
      <c r="IK10593" s="3"/>
      <c r="IL10593" s="3"/>
      <c r="IM10593" s="3"/>
      <c r="IN10593" s="3"/>
      <c r="IO10593" s="3"/>
      <c r="IP10593" s="3"/>
      <c r="IQ10593" s="3"/>
      <c r="IR10593" s="3"/>
      <c r="IS10593" s="3"/>
    </row>
    <row r="10594" spans="1:253" s="2" customFormat="1" ht="16.5">
      <c r="A10594" s="250"/>
      <c r="B10594" s="250"/>
      <c r="C10594" s="250"/>
      <c r="D10594" s="250"/>
      <c r="E10594" s="250"/>
      <c r="F10594" s="250"/>
      <c r="G10594" s="3"/>
      <c r="H10594" s="3"/>
      <c r="I10594" s="3"/>
      <c r="J10594" s="3"/>
      <c r="K10594" s="3"/>
      <c r="L10594" s="3"/>
      <c r="IK10594" s="3"/>
      <c r="IL10594" s="3"/>
      <c r="IM10594" s="3"/>
      <c r="IN10594" s="3"/>
      <c r="IO10594" s="3"/>
      <c r="IP10594" s="3"/>
      <c r="IQ10594" s="3"/>
      <c r="IR10594" s="3"/>
      <c r="IS10594" s="3"/>
    </row>
    <row r="10595" spans="1:253" s="2" customFormat="1" ht="16.5">
      <c r="A10595" s="250"/>
      <c r="B10595" s="250"/>
      <c r="C10595" s="250"/>
      <c r="D10595" s="250"/>
      <c r="E10595" s="250"/>
      <c r="F10595" s="250"/>
      <c r="G10595" s="3"/>
      <c r="H10595" s="3"/>
      <c r="I10595" s="3"/>
      <c r="J10595" s="3"/>
      <c r="K10595" s="3"/>
      <c r="L10595" s="3"/>
      <c r="IK10595" s="3"/>
      <c r="IL10595" s="3"/>
      <c r="IM10595" s="3"/>
      <c r="IN10595" s="3"/>
      <c r="IO10595" s="3"/>
      <c r="IP10595" s="3"/>
      <c r="IQ10595" s="3"/>
      <c r="IR10595" s="3"/>
      <c r="IS10595" s="3"/>
    </row>
    <row r="10596" spans="1:253" s="2" customFormat="1" ht="16.5">
      <c r="A10596" s="250"/>
      <c r="B10596" s="250"/>
      <c r="C10596" s="250"/>
      <c r="D10596" s="250"/>
      <c r="E10596" s="250"/>
      <c r="F10596" s="250"/>
      <c r="G10596" s="3"/>
      <c r="H10596" s="3"/>
      <c r="I10596" s="3"/>
      <c r="J10596" s="3"/>
      <c r="K10596" s="3"/>
      <c r="L10596" s="3"/>
      <c r="IK10596" s="3"/>
      <c r="IL10596" s="3"/>
      <c r="IM10596" s="3"/>
      <c r="IN10596" s="3"/>
      <c r="IO10596" s="3"/>
      <c r="IP10596" s="3"/>
      <c r="IQ10596" s="3"/>
      <c r="IR10596" s="3"/>
      <c r="IS10596" s="3"/>
    </row>
    <row r="10597" spans="1:253" s="2" customFormat="1" ht="16.5">
      <c r="A10597" s="250"/>
      <c r="B10597" s="250"/>
      <c r="C10597" s="250"/>
      <c r="D10597" s="250"/>
      <c r="E10597" s="250"/>
      <c r="F10597" s="250"/>
      <c r="G10597" s="3"/>
      <c r="H10597" s="3"/>
      <c r="I10597" s="3"/>
      <c r="J10597" s="3"/>
      <c r="K10597" s="3"/>
      <c r="L10597" s="3"/>
      <c r="IK10597" s="3"/>
      <c r="IL10597" s="3"/>
      <c r="IM10597" s="3"/>
      <c r="IN10597" s="3"/>
      <c r="IO10597" s="3"/>
      <c r="IP10597" s="3"/>
      <c r="IQ10597" s="3"/>
      <c r="IR10597" s="3"/>
      <c r="IS10597" s="3"/>
    </row>
    <row r="10598" spans="1:253" s="2" customFormat="1" ht="16.5">
      <c r="A10598" s="250"/>
      <c r="B10598" s="250"/>
      <c r="C10598" s="250"/>
      <c r="D10598" s="250"/>
      <c r="E10598" s="250"/>
      <c r="F10598" s="250"/>
      <c r="G10598" s="3"/>
      <c r="H10598" s="3"/>
      <c r="I10598" s="3"/>
      <c r="J10598" s="3"/>
      <c r="K10598" s="3"/>
      <c r="L10598" s="3"/>
      <c r="IK10598" s="3"/>
      <c r="IL10598" s="3"/>
      <c r="IM10598" s="3"/>
      <c r="IN10598" s="3"/>
      <c r="IO10598" s="3"/>
      <c r="IP10598" s="3"/>
      <c r="IQ10598" s="3"/>
      <c r="IR10598" s="3"/>
      <c r="IS10598" s="3"/>
    </row>
    <row r="10599" spans="1:253" s="2" customFormat="1" ht="16.5">
      <c r="A10599" s="250"/>
      <c r="B10599" s="250"/>
      <c r="C10599" s="250"/>
      <c r="D10599" s="250"/>
      <c r="E10599" s="250"/>
      <c r="F10599" s="250"/>
      <c r="G10599" s="3"/>
      <c r="H10599" s="3"/>
      <c r="I10599" s="3"/>
      <c r="J10599" s="3"/>
      <c r="K10599" s="3"/>
      <c r="L10599" s="3"/>
      <c r="IK10599" s="3"/>
      <c r="IL10599" s="3"/>
      <c r="IM10599" s="3"/>
      <c r="IN10599" s="3"/>
      <c r="IO10599" s="3"/>
      <c r="IP10599" s="3"/>
      <c r="IQ10599" s="3"/>
      <c r="IR10599" s="3"/>
      <c r="IS10599" s="3"/>
    </row>
    <row r="10600" spans="1:253" s="2" customFormat="1" ht="16.5">
      <c r="A10600" s="250"/>
      <c r="B10600" s="250"/>
      <c r="C10600" s="250"/>
      <c r="D10600" s="250"/>
      <c r="E10600" s="250"/>
      <c r="F10600" s="250"/>
      <c r="G10600" s="3"/>
      <c r="H10600" s="3"/>
      <c r="I10600" s="3"/>
      <c r="J10600" s="3"/>
      <c r="K10600" s="3"/>
      <c r="L10600" s="3"/>
      <c r="IK10600" s="3"/>
      <c r="IL10600" s="3"/>
      <c r="IM10600" s="3"/>
      <c r="IN10600" s="3"/>
      <c r="IO10600" s="3"/>
      <c r="IP10600" s="3"/>
      <c r="IQ10600" s="3"/>
      <c r="IR10600" s="3"/>
      <c r="IS10600" s="3"/>
    </row>
    <row r="10601" spans="1:253" s="2" customFormat="1" ht="16.5">
      <c r="A10601" s="250"/>
      <c r="B10601" s="250"/>
      <c r="C10601" s="250"/>
      <c r="D10601" s="250"/>
      <c r="E10601" s="250"/>
      <c r="F10601" s="250"/>
      <c r="G10601" s="3"/>
      <c r="H10601" s="3"/>
      <c r="I10601" s="3"/>
      <c r="J10601" s="3"/>
      <c r="K10601" s="3"/>
      <c r="L10601" s="3"/>
      <c r="IK10601" s="3"/>
      <c r="IL10601" s="3"/>
      <c r="IM10601" s="3"/>
      <c r="IN10601" s="3"/>
      <c r="IO10601" s="3"/>
      <c r="IP10601" s="3"/>
      <c r="IQ10601" s="3"/>
      <c r="IR10601" s="3"/>
      <c r="IS10601" s="3"/>
    </row>
    <row r="10602" spans="1:253" s="2" customFormat="1" ht="16.5">
      <c r="A10602" s="250"/>
      <c r="B10602" s="250"/>
      <c r="C10602" s="250"/>
      <c r="D10602" s="250"/>
      <c r="E10602" s="250"/>
      <c r="F10602" s="250"/>
      <c r="G10602" s="3"/>
      <c r="H10602" s="3"/>
      <c r="I10602" s="3"/>
      <c r="J10602" s="3"/>
      <c r="K10602" s="3"/>
      <c r="L10602" s="3"/>
      <c r="IK10602" s="3"/>
      <c r="IL10602" s="3"/>
      <c r="IM10602" s="3"/>
      <c r="IN10602" s="3"/>
      <c r="IO10602" s="3"/>
      <c r="IP10602" s="3"/>
      <c r="IQ10602" s="3"/>
      <c r="IR10602" s="3"/>
      <c r="IS10602" s="3"/>
    </row>
    <row r="10603" spans="1:253" s="2" customFormat="1" ht="16.5">
      <c r="A10603" s="250"/>
      <c r="B10603" s="250"/>
      <c r="C10603" s="250"/>
      <c r="D10603" s="250"/>
      <c r="E10603" s="250"/>
      <c r="F10603" s="250"/>
      <c r="G10603" s="3"/>
      <c r="H10603" s="3"/>
      <c r="I10603" s="3"/>
      <c r="J10603" s="3"/>
      <c r="K10603" s="3"/>
      <c r="L10603" s="3"/>
      <c r="IK10603" s="3"/>
      <c r="IL10603" s="3"/>
      <c r="IM10603" s="3"/>
      <c r="IN10603" s="3"/>
      <c r="IO10603" s="3"/>
      <c r="IP10603" s="3"/>
      <c r="IQ10603" s="3"/>
      <c r="IR10603" s="3"/>
      <c r="IS10603" s="3"/>
    </row>
    <row r="10604" spans="1:253" s="2" customFormat="1" ht="16.5">
      <c r="A10604" s="250"/>
      <c r="B10604" s="250"/>
      <c r="C10604" s="250"/>
      <c r="D10604" s="250"/>
      <c r="E10604" s="250"/>
      <c r="F10604" s="250"/>
      <c r="G10604" s="3"/>
      <c r="H10604" s="3"/>
      <c r="I10604" s="3"/>
      <c r="J10604" s="3"/>
      <c r="K10604" s="3"/>
      <c r="L10604" s="3"/>
      <c r="IK10604" s="3"/>
      <c r="IL10604" s="3"/>
      <c r="IM10604" s="3"/>
      <c r="IN10604" s="3"/>
      <c r="IO10604" s="3"/>
      <c r="IP10604" s="3"/>
      <c r="IQ10604" s="3"/>
      <c r="IR10604" s="3"/>
      <c r="IS10604" s="3"/>
    </row>
    <row r="10605" spans="1:253" s="2" customFormat="1" ht="16.5">
      <c r="A10605" s="250"/>
      <c r="B10605" s="250"/>
      <c r="C10605" s="250"/>
      <c r="D10605" s="250"/>
      <c r="E10605" s="250"/>
      <c r="F10605" s="250"/>
      <c r="G10605" s="3"/>
      <c r="H10605" s="3"/>
      <c r="I10605" s="3"/>
      <c r="J10605" s="3"/>
      <c r="K10605" s="3"/>
      <c r="L10605" s="3"/>
      <c r="IK10605" s="3"/>
      <c r="IL10605" s="3"/>
      <c r="IM10605" s="3"/>
      <c r="IN10605" s="3"/>
      <c r="IO10605" s="3"/>
      <c r="IP10605" s="3"/>
      <c r="IQ10605" s="3"/>
      <c r="IR10605" s="3"/>
      <c r="IS10605" s="3"/>
    </row>
    <row r="10606" spans="1:253" s="2" customFormat="1" ht="16.5">
      <c r="A10606" s="250"/>
      <c r="B10606" s="250"/>
      <c r="C10606" s="250"/>
      <c r="D10606" s="250"/>
      <c r="E10606" s="250"/>
      <c r="F10606" s="250"/>
      <c r="G10606" s="3"/>
      <c r="H10606" s="3"/>
      <c r="I10606" s="3"/>
      <c r="J10606" s="3"/>
      <c r="K10606" s="3"/>
      <c r="L10606" s="3"/>
      <c r="IK10606" s="3"/>
      <c r="IL10606" s="3"/>
      <c r="IM10606" s="3"/>
      <c r="IN10606" s="3"/>
      <c r="IO10606" s="3"/>
      <c r="IP10606" s="3"/>
      <c r="IQ10606" s="3"/>
      <c r="IR10606" s="3"/>
      <c r="IS10606" s="3"/>
    </row>
    <row r="10607" spans="1:253" s="2" customFormat="1" ht="16.5">
      <c r="A10607" s="250"/>
      <c r="B10607" s="250"/>
      <c r="C10607" s="250"/>
      <c r="D10607" s="250"/>
      <c r="E10607" s="250"/>
      <c r="F10607" s="250"/>
      <c r="G10607" s="3"/>
      <c r="H10607" s="3"/>
      <c r="I10607" s="3"/>
      <c r="J10607" s="3"/>
      <c r="K10607" s="3"/>
      <c r="L10607" s="3"/>
      <c r="IK10607" s="3"/>
      <c r="IL10607" s="3"/>
      <c r="IM10607" s="3"/>
      <c r="IN10607" s="3"/>
      <c r="IO10607" s="3"/>
      <c r="IP10607" s="3"/>
      <c r="IQ10607" s="3"/>
      <c r="IR10607" s="3"/>
      <c r="IS10607" s="3"/>
    </row>
    <row r="10608" spans="1:253" s="2" customFormat="1" ht="16.5">
      <c r="A10608" s="250"/>
      <c r="B10608" s="250"/>
      <c r="C10608" s="250"/>
      <c r="D10608" s="250"/>
      <c r="E10608" s="250"/>
      <c r="F10608" s="250"/>
      <c r="G10608" s="3"/>
      <c r="H10608" s="3"/>
      <c r="I10608" s="3"/>
      <c r="J10608" s="3"/>
      <c r="K10608" s="3"/>
      <c r="L10608" s="3"/>
      <c r="IK10608" s="3"/>
      <c r="IL10608" s="3"/>
      <c r="IM10608" s="3"/>
      <c r="IN10608" s="3"/>
      <c r="IO10608" s="3"/>
      <c r="IP10608" s="3"/>
      <c r="IQ10608" s="3"/>
      <c r="IR10608" s="3"/>
      <c r="IS10608" s="3"/>
    </row>
    <row r="10609" spans="1:253" s="2" customFormat="1" ht="16.5">
      <c r="A10609" s="250"/>
      <c r="B10609" s="250"/>
      <c r="C10609" s="250"/>
      <c r="D10609" s="250"/>
      <c r="E10609" s="250"/>
      <c r="F10609" s="250"/>
      <c r="G10609" s="3"/>
      <c r="H10609" s="3"/>
      <c r="I10609" s="3"/>
      <c r="J10609" s="3"/>
      <c r="K10609" s="3"/>
      <c r="L10609" s="3"/>
      <c r="IK10609" s="3"/>
      <c r="IL10609" s="3"/>
      <c r="IM10609" s="3"/>
      <c r="IN10609" s="3"/>
      <c r="IO10609" s="3"/>
      <c r="IP10609" s="3"/>
      <c r="IQ10609" s="3"/>
      <c r="IR10609" s="3"/>
      <c r="IS10609" s="3"/>
    </row>
    <row r="10610" spans="1:253" s="2" customFormat="1" ht="16.5">
      <c r="A10610" s="250"/>
      <c r="B10610" s="250"/>
      <c r="C10610" s="250"/>
      <c r="D10610" s="250"/>
      <c r="E10610" s="250"/>
      <c r="F10610" s="250"/>
      <c r="G10610" s="3"/>
      <c r="H10610" s="3"/>
      <c r="I10610" s="3"/>
      <c r="J10610" s="3"/>
      <c r="K10610" s="3"/>
      <c r="L10610" s="3"/>
      <c r="IK10610" s="3"/>
      <c r="IL10610" s="3"/>
      <c r="IM10610" s="3"/>
      <c r="IN10610" s="3"/>
      <c r="IO10610" s="3"/>
      <c r="IP10610" s="3"/>
      <c r="IQ10610" s="3"/>
      <c r="IR10610" s="3"/>
      <c r="IS10610" s="3"/>
    </row>
    <row r="10611" spans="1:253" s="2" customFormat="1" ht="16.5">
      <c r="A10611" s="250"/>
      <c r="B10611" s="250"/>
      <c r="C10611" s="250"/>
      <c r="D10611" s="250"/>
      <c r="E10611" s="250"/>
      <c r="F10611" s="250"/>
      <c r="G10611" s="3"/>
      <c r="H10611" s="3"/>
      <c r="I10611" s="3"/>
      <c r="J10611" s="3"/>
      <c r="K10611" s="3"/>
      <c r="L10611" s="3"/>
      <c r="IK10611" s="3"/>
      <c r="IL10611" s="3"/>
      <c r="IM10611" s="3"/>
      <c r="IN10611" s="3"/>
      <c r="IO10611" s="3"/>
      <c r="IP10611" s="3"/>
      <c r="IQ10611" s="3"/>
      <c r="IR10611" s="3"/>
      <c r="IS10611" s="3"/>
    </row>
    <row r="10612" spans="1:253" s="2" customFormat="1" ht="16.5">
      <c r="A10612" s="250"/>
      <c r="B10612" s="250"/>
      <c r="C10612" s="250"/>
      <c r="D10612" s="250"/>
      <c r="E10612" s="250"/>
      <c r="F10612" s="250"/>
      <c r="G10612" s="3"/>
      <c r="H10612" s="3"/>
      <c r="I10612" s="3"/>
      <c r="J10612" s="3"/>
      <c r="K10612" s="3"/>
      <c r="L10612" s="3"/>
      <c r="IK10612" s="3"/>
      <c r="IL10612" s="3"/>
      <c r="IM10612" s="3"/>
      <c r="IN10612" s="3"/>
      <c r="IO10612" s="3"/>
      <c r="IP10612" s="3"/>
      <c r="IQ10612" s="3"/>
      <c r="IR10612" s="3"/>
      <c r="IS10612" s="3"/>
    </row>
    <row r="10613" spans="1:253" s="2" customFormat="1" ht="16.5">
      <c r="A10613" s="250"/>
      <c r="B10613" s="250"/>
      <c r="C10613" s="250"/>
      <c r="D10613" s="250"/>
      <c r="E10613" s="250"/>
      <c r="F10613" s="250"/>
      <c r="G10613" s="3"/>
      <c r="H10613" s="3"/>
      <c r="I10613" s="3"/>
      <c r="J10613" s="3"/>
      <c r="K10613" s="3"/>
      <c r="L10613" s="3"/>
      <c r="IK10613" s="3"/>
      <c r="IL10613" s="3"/>
      <c r="IM10613" s="3"/>
      <c r="IN10613" s="3"/>
      <c r="IO10613" s="3"/>
      <c r="IP10613" s="3"/>
      <c r="IQ10613" s="3"/>
      <c r="IR10613" s="3"/>
      <c r="IS10613" s="3"/>
    </row>
    <row r="10614" spans="1:253" s="2" customFormat="1" ht="16.5">
      <c r="A10614" s="250"/>
      <c r="B10614" s="250"/>
      <c r="C10614" s="250"/>
      <c r="D10614" s="250"/>
      <c r="E10614" s="250"/>
      <c r="F10614" s="250"/>
      <c r="G10614" s="3"/>
      <c r="H10614" s="3"/>
      <c r="I10614" s="3"/>
      <c r="J10614" s="3"/>
      <c r="K10614" s="3"/>
      <c r="L10614" s="3"/>
      <c r="IK10614" s="3"/>
      <c r="IL10614" s="3"/>
      <c r="IM10614" s="3"/>
      <c r="IN10614" s="3"/>
      <c r="IO10614" s="3"/>
      <c r="IP10614" s="3"/>
      <c r="IQ10614" s="3"/>
      <c r="IR10614" s="3"/>
      <c r="IS10614" s="3"/>
    </row>
    <row r="10615" spans="1:253" s="2" customFormat="1" ht="16.5">
      <c r="A10615" s="250"/>
      <c r="B10615" s="250"/>
      <c r="C10615" s="250"/>
      <c r="D10615" s="250"/>
      <c r="E10615" s="250"/>
      <c r="F10615" s="250"/>
      <c r="G10615" s="3"/>
      <c r="H10615" s="3"/>
      <c r="I10615" s="3"/>
      <c r="J10615" s="3"/>
      <c r="K10615" s="3"/>
      <c r="L10615" s="3"/>
      <c r="IK10615" s="3"/>
      <c r="IL10615" s="3"/>
      <c r="IM10615" s="3"/>
      <c r="IN10615" s="3"/>
      <c r="IO10615" s="3"/>
      <c r="IP10615" s="3"/>
      <c r="IQ10615" s="3"/>
      <c r="IR10615" s="3"/>
      <c r="IS10615" s="3"/>
    </row>
    <row r="10616" spans="1:253" s="2" customFormat="1" ht="16.5">
      <c r="A10616" s="250"/>
      <c r="B10616" s="250"/>
      <c r="C10616" s="250"/>
      <c r="D10616" s="250"/>
      <c r="E10616" s="250"/>
      <c r="F10616" s="250"/>
      <c r="G10616" s="3"/>
      <c r="H10616" s="3"/>
      <c r="I10616" s="3"/>
      <c r="J10616" s="3"/>
      <c r="K10616" s="3"/>
      <c r="L10616" s="3"/>
      <c r="IK10616" s="3"/>
      <c r="IL10616" s="3"/>
      <c r="IM10616" s="3"/>
      <c r="IN10616" s="3"/>
      <c r="IO10616" s="3"/>
      <c r="IP10616" s="3"/>
      <c r="IQ10616" s="3"/>
      <c r="IR10616" s="3"/>
      <c r="IS10616" s="3"/>
    </row>
    <row r="10617" spans="1:253" s="2" customFormat="1" ht="16.5">
      <c r="A10617" s="250"/>
      <c r="B10617" s="250"/>
      <c r="C10617" s="250"/>
      <c r="D10617" s="250"/>
      <c r="E10617" s="250"/>
      <c r="F10617" s="250"/>
      <c r="G10617" s="3"/>
      <c r="H10617" s="3"/>
      <c r="I10617" s="3"/>
      <c r="J10617" s="3"/>
      <c r="K10617" s="3"/>
      <c r="L10617" s="3"/>
      <c r="IK10617" s="3"/>
      <c r="IL10617" s="3"/>
      <c r="IM10617" s="3"/>
      <c r="IN10617" s="3"/>
      <c r="IO10617" s="3"/>
      <c r="IP10617" s="3"/>
      <c r="IQ10617" s="3"/>
      <c r="IR10617" s="3"/>
      <c r="IS10617" s="3"/>
    </row>
    <row r="10618" spans="1:253" s="2" customFormat="1" ht="16.5">
      <c r="A10618" s="250"/>
      <c r="B10618" s="250"/>
      <c r="C10618" s="250"/>
      <c r="D10618" s="250"/>
      <c r="E10618" s="250"/>
      <c r="F10618" s="250"/>
      <c r="G10618" s="3"/>
      <c r="H10618" s="3"/>
      <c r="I10618" s="3"/>
      <c r="J10618" s="3"/>
      <c r="K10618" s="3"/>
      <c r="L10618" s="3"/>
      <c r="IK10618" s="3"/>
      <c r="IL10618" s="3"/>
      <c r="IM10618" s="3"/>
      <c r="IN10618" s="3"/>
      <c r="IO10618" s="3"/>
      <c r="IP10618" s="3"/>
      <c r="IQ10618" s="3"/>
      <c r="IR10618" s="3"/>
      <c r="IS10618" s="3"/>
    </row>
    <row r="10619" spans="1:253" s="2" customFormat="1" ht="16.5">
      <c r="A10619" s="250"/>
      <c r="B10619" s="250"/>
      <c r="C10619" s="250"/>
      <c r="D10619" s="250"/>
      <c r="E10619" s="250"/>
      <c r="F10619" s="250"/>
      <c r="G10619" s="3"/>
      <c r="H10619" s="3"/>
      <c r="I10619" s="3"/>
      <c r="J10619" s="3"/>
      <c r="K10619" s="3"/>
      <c r="L10619" s="3"/>
      <c r="IK10619" s="3"/>
      <c r="IL10619" s="3"/>
      <c r="IM10619" s="3"/>
      <c r="IN10619" s="3"/>
      <c r="IO10619" s="3"/>
      <c r="IP10619" s="3"/>
      <c r="IQ10619" s="3"/>
      <c r="IR10619" s="3"/>
      <c r="IS10619" s="3"/>
    </row>
    <row r="10620" spans="1:253" s="2" customFormat="1" ht="16.5">
      <c r="A10620" s="250"/>
      <c r="B10620" s="250"/>
      <c r="C10620" s="250"/>
      <c r="D10620" s="250"/>
      <c r="E10620" s="250"/>
      <c r="F10620" s="250"/>
      <c r="G10620" s="3"/>
      <c r="H10620" s="3"/>
      <c r="I10620" s="3"/>
      <c r="J10620" s="3"/>
      <c r="K10620" s="3"/>
      <c r="L10620" s="3"/>
      <c r="IK10620" s="3"/>
      <c r="IL10620" s="3"/>
      <c r="IM10620" s="3"/>
      <c r="IN10620" s="3"/>
      <c r="IO10620" s="3"/>
      <c r="IP10620" s="3"/>
      <c r="IQ10620" s="3"/>
      <c r="IR10620" s="3"/>
      <c r="IS10620" s="3"/>
    </row>
    <row r="10621" spans="1:253" s="2" customFormat="1" ht="16.5">
      <c r="A10621" s="250"/>
      <c r="B10621" s="250"/>
      <c r="C10621" s="250"/>
      <c r="D10621" s="250"/>
      <c r="E10621" s="250"/>
      <c r="F10621" s="250"/>
      <c r="G10621" s="3"/>
      <c r="H10621" s="3"/>
      <c r="I10621" s="3"/>
      <c r="J10621" s="3"/>
      <c r="K10621" s="3"/>
      <c r="L10621" s="3"/>
      <c r="IK10621" s="3"/>
      <c r="IL10621" s="3"/>
      <c r="IM10621" s="3"/>
      <c r="IN10621" s="3"/>
      <c r="IO10621" s="3"/>
      <c r="IP10621" s="3"/>
      <c r="IQ10621" s="3"/>
      <c r="IR10621" s="3"/>
      <c r="IS10621" s="3"/>
    </row>
    <row r="10622" spans="1:253" s="2" customFormat="1" ht="16.5">
      <c r="A10622" s="250"/>
      <c r="B10622" s="250"/>
      <c r="C10622" s="250"/>
      <c r="D10622" s="250"/>
      <c r="E10622" s="250"/>
      <c r="F10622" s="250"/>
      <c r="G10622" s="3"/>
      <c r="H10622" s="3"/>
      <c r="I10622" s="3"/>
      <c r="J10622" s="3"/>
      <c r="K10622" s="3"/>
      <c r="L10622" s="3"/>
      <c r="IK10622" s="3"/>
      <c r="IL10622" s="3"/>
      <c r="IM10622" s="3"/>
      <c r="IN10622" s="3"/>
      <c r="IO10622" s="3"/>
      <c r="IP10622" s="3"/>
      <c r="IQ10622" s="3"/>
      <c r="IR10622" s="3"/>
      <c r="IS10622" s="3"/>
    </row>
    <row r="10623" spans="1:253" s="2" customFormat="1" ht="16.5">
      <c r="A10623" s="250"/>
      <c r="B10623" s="250"/>
      <c r="C10623" s="250"/>
      <c r="D10623" s="250"/>
      <c r="E10623" s="250"/>
      <c r="F10623" s="250"/>
      <c r="G10623" s="3"/>
      <c r="H10623" s="3"/>
      <c r="I10623" s="3"/>
      <c r="J10623" s="3"/>
      <c r="K10623" s="3"/>
      <c r="L10623" s="3"/>
      <c r="IK10623" s="3"/>
      <c r="IL10623" s="3"/>
      <c r="IM10623" s="3"/>
      <c r="IN10623" s="3"/>
      <c r="IO10623" s="3"/>
      <c r="IP10623" s="3"/>
      <c r="IQ10623" s="3"/>
      <c r="IR10623" s="3"/>
      <c r="IS10623" s="3"/>
    </row>
    <row r="10624" spans="1:253" s="2" customFormat="1" ht="16.5">
      <c r="A10624" s="250"/>
      <c r="B10624" s="250"/>
      <c r="C10624" s="250"/>
      <c r="D10624" s="250"/>
      <c r="E10624" s="250"/>
      <c r="F10624" s="250"/>
      <c r="G10624" s="3"/>
      <c r="H10624" s="3"/>
      <c r="I10624" s="3"/>
      <c r="J10624" s="3"/>
      <c r="K10624" s="3"/>
      <c r="L10624" s="3"/>
      <c r="IK10624" s="3"/>
      <c r="IL10624" s="3"/>
      <c r="IM10624" s="3"/>
      <c r="IN10624" s="3"/>
      <c r="IO10624" s="3"/>
      <c r="IP10624" s="3"/>
      <c r="IQ10624" s="3"/>
      <c r="IR10624" s="3"/>
      <c r="IS10624" s="3"/>
    </row>
    <row r="10625" spans="1:253" s="2" customFormat="1" ht="16.5">
      <c r="A10625" s="250"/>
      <c r="B10625" s="250"/>
      <c r="C10625" s="250"/>
      <c r="D10625" s="250"/>
      <c r="E10625" s="250"/>
      <c r="F10625" s="250"/>
      <c r="G10625" s="3"/>
      <c r="H10625" s="3"/>
      <c r="I10625" s="3"/>
      <c r="J10625" s="3"/>
      <c r="K10625" s="3"/>
      <c r="L10625" s="3"/>
      <c r="IK10625" s="3"/>
      <c r="IL10625" s="3"/>
      <c r="IM10625" s="3"/>
      <c r="IN10625" s="3"/>
      <c r="IO10625" s="3"/>
      <c r="IP10625" s="3"/>
      <c r="IQ10625" s="3"/>
      <c r="IR10625" s="3"/>
      <c r="IS10625" s="3"/>
    </row>
    <row r="10626" spans="1:253" s="2" customFormat="1" ht="16.5">
      <c r="A10626" s="250"/>
      <c r="B10626" s="250"/>
      <c r="C10626" s="250"/>
      <c r="D10626" s="250"/>
      <c r="E10626" s="250"/>
      <c r="F10626" s="250"/>
      <c r="G10626" s="3"/>
      <c r="H10626" s="3"/>
      <c r="I10626" s="3"/>
      <c r="J10626" s="3"/>
      <c r="K10626" s="3"/>
      <c r="L10626" s="3"/>
      <c r="IK10626" s="3"/>
      <c r="IL10626" s="3"/>
      <c r="IM10626" s="3"/>
      <c r="IN10626" s="3"/>
      <c r="IO10626" s="3"/>
      <c r="IP10626" s="3"/>
      <c r="IQ10626" s="3"/>
      <c r="IR10626" s="3"/>
      <c r="IS10626" s="3"/>
    </row>
    <row r="10627" spans="1:253" s="2" customFormat="1" ht="16.5">
      <c r="A10627" s="250"/>
      <c r="B10627" s="250"/>
      <c r="C10627" s="250"/>
      <c r="D10627" s="250"/>
      <c r="E10627" s="250"/>
      <c r="F10627" s="250"/>
      <c r="G10627" s="3"/>
      <c r="H10627" s="3"/>
      <c r="I10627" s="3"/>
      <c r="J10627" s="3"/>
      <c r="K10627" s="3"/>
      <c r="L10627" s="3"/>
      <c r="IK10627" s="3"/>
      <c r="IL10627" s="3"/>
      <c r="IM10627" s="3"/>
      <c r="IN10627" s="3"/>
      <c r="IO10627" s="3"/>
      <c r="IP10627" s="3"/>
      <c r="IQ10627" s="3"/>
      <c r="IR10627" s="3"/>
      <c r="IS10627" s="3"/>
    </row>
    <row r="10628" spans="1:253" s="2" customFormat="1" ht="16.5">
      <c r="A10628" s="250"/>
      <c r="B10628" s="250"/>
      <c r="C10628" s="250"/>
      <c r="D10628" s="250"/>
      <c r="E10628" s="250"/>
      <c r="F10628" s="250"/>
      <c r="G10628" s="3"/>
      <c r="H10628" s="3"/>
      <c r="I10628" s="3"/>
      <c r="J10628" s="3"/>
      <c r="K10628" s="3"/>
      <c r="L10628" s="3"/>
      <c r="IK10628" s="3"/>
      <c r="IL10628" s="3"/>
      <c r="IM10628" s="3"/>
      <c r="IN10628" s="3"/>
      <c r="IO10628" s="3"/>
      <c r="IP10628" s="3"/>
      <c r="IQ10628" s="3"/>
      <c r="IR10628" s="3"/>
      <c r="IS10628" s="3"/>
    </row>
    <row r="10629" spans="1:253" s="2" customFormat="1" ht="16.5">
      <c r="A10629" s="250"/>
      <c r="B10629" s="250"/>
      <c r="C10629" s="250"/>
      <c r="D10629" s="250"/>
      <c r="E10629" s="250"/>
      <c r="F10629" s="250"/>
      <c r="G10629" s="3"/>
      <c r="H10629" s="3"/>
      <c r="I10629" s="3"/>
      <c r="J10629" s="3"/>
      <c r="K10629" s="3"/>
      <c r="L10629" s="3"/>
      <c r="IK10629" s="3"/>
      <c r="IL10629" s="3"/>
      <c r="IM10629" s="3"/>
      <c r="IN10629" s="3"/>
      <c r="IO10629" s="3"/>
      <c r="IP10629" s="3"/>
      <c r="IQ10629" s="3"/>
      <c r="IR10629" s="3"/>
      <c r="IS10629" s="3"/>
    </row>
    <row r="10630" spans="1:253" s="2" customFormat="1" ht="16.5">
      <c r="A10630" s="250"/>
      <c r="B10630" s="250"/>
      <c r="C10630" s="250"/>
      <c r="D10630" s="250"/>
      <c r="E10630" s="250"/>
      <c r="F10630" s="250"/>
      <c r="G10630" s="3"/>
      <c r="H10630" s="3"/>
      <c r="I10630" s="3"/>
      <c r="J10630" s="3"/>
      <c r="K10630" s="3"/>
      <c r="L10630" s="3"/>
      <c r="IK10630" s="3"/>
      <c r="IL10630" s="3"/>
      <c r="IM10630" s="3"/>
      <c r="IN10630" s="3"/>
      <c r="IO10630" s="3"/>
      <c r="IP10630" s="3"/>
      <c r="IQ10630" s="3"/>
      <c r="IR10630" s="3"/>
      <c r="IS10630" s="3"/>
    </row>
    <row r="10631" spans="1:253" s="2" customFormat="1" ht="16.5">
      <c r="A10631" s="250"/>
      <c r="B10631" s="250"/>
      <c r="C10631" s="250"/>
      <c r="D10631" s="250"/>
      <c r="E10631" s="250"/>
      <c r="F10631" s="250"/>
      <c r="G10631" s="3"/>
      <c r="H10631" s="3"/>
      <c r="I10631" s="3"/>
      <c r="J10631" s="3"/>
      <c r="K10631" s="3"/>
      <c r="L10631" s="3"/>
      <c r="IK10631" s="3"/>
      <c r="IL10631" s="3"/>
      <c r="IM10631" s="3"/>
      <c r="IN10631" s="3"/>
      <c r="IO10631" s="3"/>
      <c r="IP10631" s="3"/>
      <c r="IQ10631" s="3"/>
      <c r="IR10631" s="3"/>
      <c r="IS10631" s="3"/>
    </row>
    <row r="10632" spans="1:253" s="2" customFormat="1" ht="16.5">
      <c r="A10632" s="250"/>
      <c r="B10632" s="250"/>
      <c r="C10632" s="250"/>
      <c r="D10632" s="250"/>
      <c r="E10632" s="250"/>
      <c r="F10632" s="250"/>
      <c r="G10632" s="3"/>
      <c r="H10632" s="3"/>
      <c r="I10632" s="3"/>
      <c r="J10632" s="3"/>
      <c r="K10632" s="3"/>
      <c r="L10632" s="3"/>
      <c r="IK10632" s="3"/>
      <c r="IL10632" s="3"/>
      <c r="IM10632" s="3"/>
      <c r="IN10632" s="3"/>
      <c r="IO10632" s="3"/>
      <c r="IP10632" s="3"/>
      <c r="IQ10632" s="3"/>
      <c r="IR10632" s="3"/>
      <c r="IS10632" s="3"/>
    </row>
    <row r="10633" spans="1:253" s="2" customFormat="1" ht="16.5">
      <c r="A10633" s="250"/>
      <c r="B10633" s="250"/>
      <c r="C10633" s="250"/>
      <c r="D10633" s="250"/>
      <c r="E10633" s="250"/>
      <c r="F10633" s="250"/>
      <c r="G10633" s="3"/>
      <c r="H10633" s="3"/>
      <c r="I10633" s="3"/>
      <c r="J10633" s="3"/>
      <c r="K10633" s="3"/>
      <c r="L10633" s="3"/>
      <c r="IK10633" s="3"/>
      <c r="IL10633" s="3"/>
      <c r="IM10633" s="3"/>
      <c r="IN10633" s="3"/>
      <c r="IO10633" s="3"/>
      <c r="IP10633" s="3"/>
      <c r="IQ10633" s="3"/>
      <c r="IR10633" s="3"/>
      <c r="IS10633" s="3"/>
    </row>
    <row r="10634" spans="1:253" s="2" customFormat="1" ht="16.5">
      <c r="A10634" s="250"/>
      <c r="B10634" s="250"/>
      <c r="C10634" s="250"/>
      <c r="D10634" s="250"/>
      <c r="E10634" s="250"/>
      <c r="F10634" s="250"/>
      <c r="G10634" s="3"/>
      <c r="H10634" s="3"/>
      <c r="I10634" s="3"/>
      <c r="J10634" s="3"/>
      <c r="K10634" s="3"/>
      <c r="L10634" s="3"/>
      <c r="IK10634" s="3"/>
      <c r="IL10634" s="3"/>
      <c r="IM10634" s="3"/>
      <c r="IN10634" s="3"/>
      <c r="IO10634" s="3"/>
      <c r="IP10634" s="3"/>
      <c r="IQ10634" s="3"/>
      <c r="IR10634" s="3"/>
      <c r="IS10634" s="3"/>
    </row>
    <row r="10635" spans="1:253" s="2" customFormat="1" ht="16.5">
      <c r="A10635" s="250"/>
      <c r="B10635" s="250"/>
      <c r="C10635" s="250"/>
      <c r="D10635" s="250"/>
      <c r="E10635" s="250"/>
      <c r="F10635" s="250"/>
      <c r="G10635" s="3"/>
      <c r="H10635" s="3"/>
      <c r="I10635" s="3"/>
      <c r="J10635" s="3"/>
      <c r="K10635" s="3"/>
      <c r="L10635" s="3"/>
      <c r="IK10635" s="3"/>
      <c r="IL10635" s="3"/>
      <c r="IM10635" s="3"/>
      <c r="IN10635" s="3"/>
      <c r="IO10635" s="3"/>
      <c r="IP10635" s="3"/>
      <c r="IQ10635" s="3"/>
      <c r="IR10635" s="3"/>
      <c r="IS10635" s="3"/>
    </row>
    <row r="10636" spans="1:253" s="2" customFormat="1" ht="16.5">
      <c r="A10636" s="250"/>
      <c r="B10636" s="250"/>
      <c r="C10636" s="250"/>
      <c r="D10636" s="250"/>
      <c r="E10636" s="250"/>
      <c r="F10636" s="250"/>
      <c r="G10636" s="3"/>
      <c r="H10636" s="3"/>
      <c r="I10636" s="3"/>
      <c r="J10636" s="3"/>
      <c r="K10636" s="3"/>
      <c r="L10636" s="3"/>
      <c r="IK10636" s="3"/>
      <c r="IL10636" s="3"/>
      <c r="IM10636" s="3"/>
      <c r="IN10636" s="3"/>
      <c r="IO10636" s="3"/>
      <c r="IP10636" s="3"/>
      <c r="IQ10636" s="3"/>
      <c r="IR10636" s="3"/>
      <c r="IS10636" s="3"/>
    </row>
    <row r="10637" spans="1:253" s="2" customFormat="1" ht="16.5">
      <c r="A10637" s="250"/>
      <c r="B10637" s="250"/>
      <c r="C10637" s="250"/>
      <c r="D10637" s="250"/>
      <c r="E10637" s="250"/>
      <c r="F10637" s="250"/>
      <c r="G10637" s="3"/>
      <c r="H10637" s="3"/>
      <c r="I10637" s="3"/>
      <c r="J10637" s="3"/>
      <c r="K10637" s="3"/>
      <c r="L10637" s="3"/>
      <c r="IK10637" s="3"/>
      <c r="IL10637" s="3"/>
      <c r="IM10637" s="3"/>
      <c r="IN10637" s="3"/>
      <c r="IO10637" s="3"/>
      <c r="IP10637" s="3"/>
      <c r="IQ10637" s="3"/>
      <c r="IR10637" s="3"/>
      <c r="IS10637" s="3"/>
    </row>
    <row r="10638" spans="1:253" s="2" customFormat="1" ht="16.5">
      <c r="A10638" s="250"/>
      <c r="B10638" s="250"/>
      <c r="C10638" s="250"/>
      <c r="D10638" s="250"/>
      <c r="E10638" s="250"/>
      <c r="F10638" s="250"/>
      <c r="G10638" s="3"/>
      <c r="H10638" s="3"/>
      <c r="I10638" s="3"/>
      <c r="J10638" s="3"/>
      <c r="K10638" s="3"/>
      <c r="L10638" s="3"/>
      <c r="IK10638" s="3"/>
      <c r="IL10638" s="3"/>
      <c r="IM10638" s="3"/>
      <c r="IN10638" s="3"/>
      <c r="IO10638" s="3"/>
      <c r="IP10638" s="3"/>
      <c r="IQ10638" s="3"/>
      <c r="IR10638" s="3"/>
      <c r="IS10638" s="3"/>
    </row>
    <row r="10639" spans="1:253" s="2" customFormat="1" ht="16.5">
      <c r="A10639" s="250"/>
      <c r="B10639" s="250"/>
      <c r="C10639" s="250"/>
      <c r="D10639" s="250"/>
      <c r="E10639" s="250"/>
      <c r="F10639" s="250"/>
      <c r="G10639" s="3"/>
      <c r="H10639" s="3"/>
      <c r="I10639" s="3"/>
      <c r="J10639" s="3"/>
      <c r="K10639" s="3"/>
      <c r="L10639" s="3"/>
      <c r="IK10639" s="3"/>
      <c r="IL10639" s="3"/>
      <c r="IM10639" s="3"/>
      <c r="IN10639" s="3"/>
      <c r="IO10639" s="3"/>
      <c r="IP10639" s="3"/>
      <c r="IQ10639" s="3"/>
      <c r="IR10639" s="3"/>
      <c r="IS10639" s="3"/>
    </row>
    <row r="10640" spans="1:253" s="2" customFormat="1" ht="16.5">
      <c r="A10640" s="250"/>
      <c r="B10640" s="250"/>
      <c r="C10640" s="250"/>
      <c r="D10640" s="250"/>
      <c r="E10640" s="250"/>
      <c r="F10640" s="250"/>
      <c r="G10640" s="3"/>
      <c r="H10640" s="3"/>
      <c r="I10640" s="3"/>
      <c r="J10640" s="3"/>
      <c r="K10640" s="3"/>
      <c r="L10640" s="3"/>
      <c r="IK10640" s="3"/>
      <c r="IL10640" s="3"/>
      <c r="IM10640" s="3"/>
      <c r="IN10640" s="3"/>
      <c r="IO10640" s="3"/>
      <c r="IP10640" s="3"/>
      <c r="IQ10640" s="3"/>
      <c r="IR10640" s="3"/>
      <c r="IS10640" s="3"/>
    </row>
    <row r="10641" spans="1:253" s="2" customFormat="1" ht="16.5">
      <c r="A10641" s="250"/>
      <c r="B10641" s="250"/>
      <c r="C10641" s="250"/>
      <c r="D10641" s="250"/>
      <c r="E10641" s="250"/>
      <c r="F10641" s="250"/>
      <c r="G10641" s="3"/>
      <c r="H10641" s="3"/>
      <c r="I10641" s="3"/>
      <c r="J10641" s="3"/>
      <c r="K10641" s="3"/>
      <c r="L10641" s="3"/>
      <c r="IK10641" s="3"/>
      <c r="IL10641" s="3"/>
      <c r="IM10641" s="3"/>
      <c r="IN10641" s="3"/>
      <c r="IO10641" s="3"/>
      <c r="IP10641" s="3"/>
      <c r="IQ10641" s="3"/>
      <c r="IR10641" s="3"/>
      <c r="IS10641" s="3"/>
    </row>
    <row r="10642" spans="1:253" s="2" customFormat="1" ht="16.5">
      <c r="A10642" s="250"/>
      <c r="B10642" s="250"/>
      <c r="C10642" s="250"/>
      <c r="D10642" s="250"/>
      <c r="E10642" s="250"/>
      <c r="F10642" s="250"/>
      <c r="G10642" s="3"/>
      <c r="H10642" s="3"/>
      <c r="I10642" s="3"/>
      <c r="J10642" s="3"/>
      <c r="K10642" s="3"/>
      <c r="L10642" s="3"/>
      <c r="IK10642" s="3"/>
      <c r="IL10642" s="3"/>
      <c r="IM10642" s="3"/>
      <c r="IN10642" s="3"/>
      <c r="IO10642" s="3"/>
      <c r="IP10642" s="3"/>
      <c r="IQ10642" s="3"/>
      <c r="IR10642" s="3"/>
      <c r="IS10642" s="3"/>
    </row>
    <row r="10643" spans="1:253" s="2" customFormat="1" ht="16.5">
      <c r="A10643" s="250"/>
      <c r="B10643" s="250"/>
      <c r="C10643" s="250"/>
      <c r="D10643" s="250"/>
      <c r="E10643" s="250"/>
      <c r="F10643" s="250"/>
      <c r="G10643" s="3"/>
      <c r="H10643" s="3"/>
      <c r="I10643" s="3"/>
      <c r="J10643" s="3"/>
      <c r="K10643" s="3"/>
      <c r="L10643" s="3"/>
      <c r="IK10643" s="3"/>
      <c r="IL10643" s="3"/>
      <c r="IM10643" s="3"/>
      <c r="IN10643" s="3"/>
      <c r="IO10643" s="3"/>
      <c r="IP10643" s="3"/>
      <c r="IQ10643" s="3"/>
      <c r="IR10643" s="3"/>
      <c r="IS10643" s="3"/>
    </row>
    <row r="10644" spans="1:253" s="2" customFormat="1" ht="16.5">
      <c r="A10644" s="250"/>
      <c r="B10644" s="250"/>
      <c r="C10644" s="250"/>
      <c r="D10644" s="250"/>
      <c r="E10644" s="250"/>
      <c r="F10644" s="250"/>
      <c r="G10644" s="3"/>
      <c r="H10644" s="3"/>
      <c r="I10644" s="3"/>
      <c r="J10644" s="3"/>
      <c r="K10644" s="3"/>
      <c r="L10644" s="3"/>
      <c r="IK10644" s="3"/>
      <c r="IL10644" s="3"/>
      <c r="IM10644" s="3"/>
      <c r="IN10644" s="3"/>
      <c r="IO10644" s="3"/>
      <c r="IP10644" s="3"/>
      <c r="IQ10644" s="3"/>
      <c r="IR10644" s="3"/>
      <c r="IS10644" s="3"/>
    </row>
    <row r="10645" spans="1:253" s="2" customFormat="1" ht="16.5">
      <c r="A10645" s="250"/>
      <c r="B10645" s="250"/>
      <c r="C10645" s="250"/>
      <c r="D10645" s="250"/>
      <c r="E10645" s="250"/>
      <c r="F10645" s="250"/>
      <c r="G10645" s="3"/>
      <c r="H10645" s="3"/>
      <c r="I10645" s="3"/>
      <c r="J10645" s="3"/>
      <c r="K10645" s="3"/>
      <c r="L10645" s="3"/>
      <c r="IK10645" s="3"/>
      <c r="IL10645" s="3"/>
      <c r="IM10645" s="3"/>
      <c r="IN10645" s="3"/>
      <c r="IO10645" s="3"/>
      <c r="IP10645" s="3"/>
      <c r="IQ10645" s="3"/>
      <c r="IR10645" s="3"/>
      <c r="IS10645" s="3"/>
    </row>
    <row r="10646" spans="1:253" s="2" customFormat="1" ht="16.5">
      <c r="A10646" s="250"/>
      <c r="B10646" s="250"/>
      <c r="C10646" s="250"/>
      <c r="D10646" s="250"/>
      <c r="E10646" s="250"/>
      <c r="F10646" s="250"/>
      <c r="G10646" s="3"/>
      <c r="H10646" s="3"/>
      <c r="I10646" s="3"/>
      <c r="J10646" s="3"/>
      <c r="K10646" s="3"/>
      <c r="L10646" s="3"/>
      <c r="IK10646" s="3"/>
      <c r="IL10646" s="3"/>
      <c r="IM10646" s="3"/>
      <c r="IN10646" s="3"/>
      <c r="IO10646" s="3"/>
      <c r="IP10646" s="3"/>
      <c r="IQ10646" s="3"/>
      <c r="IR10646" s="3"/>
      <c r="IS10646" s="3"/>
    </row>
    <row r="10647" spans="1:253" s="2" customFormat="1" ht="16.5">
      <c r="A10647" s="250"/>
      <c r="B10647" s="250"/>
      <c r="C10647" s="250"/>
      <c r="D10647" s="250"/>
      <c r="E10647" s="250"/>
      <c r="F10647" s="250"/>
      <c r="G10647" s="3"/>
      <c r="H10647" s="3"/>
      <c r="I10647" s="3"/>
      <c r="J10647" s="3"/>
      <c r="K10647" s="3"/>
      <c r="L10647" s="3"/>
      <c r="IK10647" s="3"/>
      <c r="IL10647" s="3"/>
      <c r="IM10647" s="3"/>
      <c r="IN10647" s="3"/>
      <c r="IO10647" s="3"/>
      <c r="IP10647" s="3"/>
      <c r="IQ10647" s="3"/>
      <c r="IR10647" s="3"/>
      <c r="IS10647" s="3"/>
    </row>
    <row r="10648" spans="1:253" s="2" customFormat="1" ht="16.5">
      <c r="A10648" s="250"/>
      <c r="B10648" s="250"/>
      <c r="C10648" s="250"/>
      <c r="D10648" s="250"/>
      <c r="E10648" s="250"/>
      <c r="F10648" s="250"/>
      <c r="G10648" s="3"/>
      <c r="H10648" s="3"/>
      <c r="I10648" s="3"/>
      <c r="J10648" s="3"/>
      <c r="K10648" s="3"/>
      <c r="L10648" s="3"/>
      <c r="IK10648" s="3"/>
      <c r="IL10648" s="3"/>
      <c r="IM10648" s="3"/>
      <c r="IN10648" s="3"/>
      <c r="IO10648" s="3"/>
      <c r="IP10648" s="3"/>
      <c r="IQ10648" s="3"/>
      <c r="IR10648" s="3"/>
      <c r="IS10648" s="3"/>
    </row>
    <row r="10649" spans="1:253" s="2" customFormat="1" ht="16.5">
      <c r="A10649" s="250"/>
      <c r="B10649" s="250"/>
      <c r="C10649" s="250"/>
      <c r="D10649" s="250"/>
      <c r="E10649" s="250"/>
      <c r="F10649" s="250"/>
      <c r="G10649" s="3"/>
      <c r="H10649" s="3"/>
      <c r="I10649" s="3"/>
      <c r="J10649" s="3"/>
      <c r="K10649" s="3"/>
      <c r="L10649" s="3"/>
      <c r="IK10649" s="3"/>
      <c r="IL10649" s="3"/>
      <c r="IM10649" s="3"/>
      <c r="IN10649" s="3"/>
      <c r="IO10649" s="3"/>
      <c r="IP10649" s="3"/>
      <c r="IQ10649" s="3"/>
      <c r="IR10649" s="3"/>
      <c r="IS10649" s="3"/>
    </row>
    <row r="10650" spans="1:253" s="2" customFormat="1" ht="16.5">
      <c r="A10650" s="250"/>
      <c r="B10650" s="250"/>
      <c r="C10650" s="250"/>
      <c r="D10650" s="250"/>
      <c r="E10650" s="250"/>
      <c r="F10650" s="250"/>
      <c r="G10650" s="3"/>
      <c r="H10650" s="3"/>
      <c r="I10650" s="3"/>
      <c r="J10650" s="3"/>
      <c r="K10650" s="3"/>
      <c r="L10650" s="3"/>
      <c r="IK10650" s="3"/>
      <c r="IL10650" s="3"/>
      <c r="IM10650" s="3"/>
      <c r="IN10650" s="3"/>
      <c r="IO10650" s="3"/>
      <c r="IP10650" s="3"/>
      <c r="IQ10650" s="3"/>
      <c r="IR10650" s="3"/>
      <c r="IS10650" s="3"/>
    </row>
    <row r="10651" spans="1:253" s="2" customFormat="1" ht="16.5">
      <c r="A10651" s="250"/>
      <c r="B10651" s="250"/>
      <c r="C10651" s="250"/>
      <c r="D10651" s="250"/>
      <c r="E10651" s="250"/>
      <c r="F10651" s="250"/>
      <c r="G10651" s="3"/>
      <c r="H10651" s="3"/>
      <c r="I10651" s="3"/>
      <c r="J10651" s="3"/>
      <c r="K10651" s="3"/>
      <c r="L10651" s="3"/>
      <c r="IK10651" s="3"/>
      <c r="IL10651" s="3"/>
      <c r="IM10651" s="3"/>
      <c r="IN10651" s="3"/>
      <c r="IO10651" s="3"/>
      <c r="IP10651" s="3"/>
      <c r="IQ10651" s="3"/>
      <c r="IR10651" s="3"/>
      <c r="IS10651" s="3"/>
    </row>
    <row r="10652" spans="1:253" s="2" customFormat="1" ht="16.5">
      <c r="A10652" s="250"/>
      <c r="B10652" s="250"/>
      <c r="C10652" s="250"/>
      <c r="D10652" s="250"/>
      <c r="E10652" s="250"/>
      <c r="F10652" s="250"/>
      <c r="G10652" s="3"/>
      <c r="H10652" s="3"/>
      <c r="I10652" s="3"/>
      <c r="J10652" s="3"/>
      <c r="K10652" s="3"/>
      <c r="L10652" s="3"/>
      <c r="IK10652" s="3"/>
      <c r="IL10652" s="3"/>
      <c r="IM10652" s="3"/>
      <c r="IN10652" s="3"/>
      <c r="IO10652" s="3"/>
      <c r="IP10652" s="3"/>
      <c r="IQ10652" s="3"/>
      <c r="IR10652" s="3"/>
      <c r="IS10652" s="3"/>
    </row>
    <row r="10653" spans="1:253" s="2" customFormat="1" ht="16.5">
      <c r="A10653" s="250"/>
      <c r="B10653" s="250"/>
      <c r="C10653" s="250"/>
      <c r="D10653" s="250"/>
      <c r="E10653" s="250"/>
      <c r="F10653" s="250"/>
      <c r="G10653" s="3"/>
      <c r="H10653" s="3"/>
      <c r="I10653" s="3"/>
      <c r="J10653" s="3"/>
      <c r="K10653" s="3"/>
      <c r="L10653" s="3"/>
      <c r="IK10653" s="3"/>
      <c r="IL10653" s="3"/>
      <c r="IM10653" s="3"/>
      <c r="IN10653" s="3"/>
      <c r="IO10653" s="3"/>
      <c r="IP10653" s="3"/>
      <c r="IQ10653" s="3"/>
      <c r="IR10653" s="3"/>
      <c r="IS10653" s="3"/>
    </row>
    <row r="10654" spans="1:253" s="2" customFormat="1" ht="16.5">
      <c r="A10654" s="250"/>
      <c r="B10654" s="250"/>
      <c r="C10654" s="250"/>
      <c r="D10654" s="250"/>
      <c r="E10654" s="250"/>
      <c r="F10654" s="250"/>
      <c r="G10654" s="3"/>
      <c r="H10654" s="3"/>
      <c r="I10654" s="3"/>
      <c r="J10654" s="3"/>
      <c r="K10654" s="3"/>
      <c r="L10654" s="3"/>
      <c r="IK10654" s="3"/>
      <c r="IL10654" s="3"/>
      <c r="IM10654" s="3"/>
      <c r="IN10654" s="3"/>
      <c r="IO10654" s="3"/>
      <c r="IP10654" s="3"/>
      <c r="IQ10654" s="3"/>
      <c r="IR10654" s="3"/>
      <c r="IS10654" s="3"/>
    </row>
    <row r="10655" spans="1:253" s="2" customFormat="1" ht="16.5">
      <c r="A10655" s="250"/>
      <c r="B10655" s="250"/>
      <c r="C10655" s="250"/>
      <c r="D10655" s="250"/>
      <c r="E10655" s="250"/>
      <c r="F10655" s="250"/>
      <c r="G10655" s="3"/>
      <c r="H10655" s="3"/>
      <c r="I10655" s="3"/>
      <c r="J10655" s="3"/>
      <c r="K10655" s="3"/>
      <c r="L10655" s="3"/>
      <c r="IK10655" s="3"/>
      <c r="IL10655" s="3"/>
      <c r="IM10655" s="3"/>
      <c r="IN10655" s="3"/>
      <c r="IO10655" s="3"/>
      <c r="IP10655" s="3"/>
      <c r="IQ10655" s="3"/>
      <c r="IR10655" s="3"/>
      <c r="IS10655" s="3"/>
    </row>
    <row r="10656" spans="1:253" s="2" customFormat="1" ht="16.5">
      <c r="A10656" s="250"/>
      <c r="B10656" s="250"/>
      <c r="C10656" s="250"/>
      <c r="D10656" s="250"/>
      <c r="E10656" s="250"/>
      <c r="F10656" s="250"/>
      <c r="G10656" s="3"/>
      <c r="H10656" s="3"/>
      <c r="I10656" s="3"/>
      <c r="J10656" s="3"/>
      <c r="K10656" s="3"/>
      <c r="L10656" s="3"/>
      <c r="IK10656" s="3"/>
      <c r="IL10656" s="3"/>
      <c r="IM10656" s="3"/>
      <c r="IN10656" s="3"/>
      <c r="IO10656" s="3"/>
      <c r="IP10656" s="3"/>
      <c r="IQ10656" s="3"/>
      <c r="IR10656" s="3"/>
      <c r="IS10656" s="3"/>
    </row>
    <row r="10657" spans="1:253" s="2" customFormat="1" ht="16.5">
      <c r="A10657" s="250"/>
      <c r="B10657" s="250"/>
      <c r="C10657" s="250"/>
      <c r="D10657" s="250"/>
      <c r="E10657" s="250"/>
      <c r="F10657" s="250"/>
      <c r="G10657" s="3"/>
      <c r="H10657" s="3"/>
      <c r="I10657" s="3"/>
      <c r="J10657" s="3"/>
      <c r="K10657" s="3"/>
      <c r="L10657" s="3"/>
      <c r="IK10657" s="3"/>
      <c r="IL10657" s="3"/>
      <c r="IM10657" s="3"/>
      <c r="IN10657" s="3"/>
      <c r="IO10657" s="3"/>
      <c r="IP10657" s="3"/>
      <c r="IQ10657" s="3"/>
      <c r="IR10657" s="3"/>
      <c r="IS10657" s="3"/>
    </row>
    <row r="10658" spans="1:253" s="2" customFormat="1" ht="16.5">
      <c r="A10658" s="250"/>
      <c r="B10658" s="250"/>
      <c r="C10658" s="250"/>
      <c r="D10658" s="250"/>
      <c r="E10658" s="250"/>
      <c r="F10658" s="250"/>
      <c r="G10658" s="3"/>
      <c r="H10658" s="3"/>
      <c r="I10658" s="3"/>
      <c r="J10658" s="3"/>
      <c r="K10658" s="3"/>
      <c r="L10658" s="3"/>
      <c r="IK10658" s="3"/>
      <c r="IL10658" s="3"/>
      <c r="IM10658" s="3"/>
      <c r="IN10658" s="3"/>
      <c r="IO10658" s="3"/>
      <c r="IP10658" s="3"/>
      <c r="IQ10658" s="3"/>
      <c r="IR10658" s="3"/>
      <c r="IS10658" s="3"/>
    </row>
    <row r="10659" spans="1:253" s="2" customFormat="1" ht="16.5">
      <c r="A10659" s="250"/>
      <c r="B10659" s="250"/>
      <c r="C10659" s="250"/>
      <c r="D10659" s="250"/>
      <c r="E10659" s="250"/>
      <c r="F10659" s="250"/>
      <c r="G10659" s="3"/>
      <c r="H10659" s="3"/>
      <c r="I10659" s="3"/>
      <c r="J10659" s="3"/>
      <c r="K10659" s="3"/>
      <c r="L10659" s="3"/>
      <c r="IK10659" s="3"/>
      <c r="IL10659" s="3"/>
      <c r="IM10659" s="3"/>
      <c r="IN10659" s="3"/>
      <c r="IO10659" s="3"/>
      <c r="IP10659" s="3"/>
      <c r="IQ10659" s="3"/>
      <c r="IR10659" s="3"/>
      <c r="IS10659" s="3"/>
    </row>
    <row r="10660" spans="1:253" s="2" customFormat="1" ht="16.5">
      <c r="A10660" s="250"/>
      <c r="B10660" s="250"/>
      <c r="C10660" s="250"/>
      <c r="D10660" s="250"/>
      <c r="E10660" s="250"/>
      <c r="F10660" s="250"/>
      <c r="G10660" s="3"/>
      <c r="H10660" s="3"/>
      <c r="I10660" s="3"/>
      <c r="J10660" s="3"/>
      <c r="K10660" s="3"/>
      <c r="L10660" s="3"/>
      <c r="IK10660" s="3"/>
      <c r="IL10660" s="3"/>
      <c r="IM10660" s="3"/>
      <c r="IN10660" s="3"/>
      <c r="IO10660" s="3"/>
      <c r="IP10660" s="3"/>
      <c r="IQ10660" s="3"/>
      <c r="IR10660" s="3"/>
      <c r="IS10660" s="3"/>
    </row>
    <row r="10661" spans="1:253" s="2" customFormat="1" ht="16.5">
      <c r="A10661" s="250"/>
      <c r="B10661" s="250"/>
      <c r="C10661" s="250"/>
      <c r="D10661" s="250"/>
      <c r="E10661" s="250"/>
      <c r="F10661" s="250"/>
      <c r="G10661" s="3"/>
      <c r="H10661" s="3"/>
      <c r="I10661" s="3"/>
      <c r="J10661" s="3"/>
      <c r="K10661" s="3"/>
      <c r="L10661" s="3"/>
      <c r="IK10661" s="3"/>
      <c r="IL10661" s="3"/>
      <c r="IM10661" s="3"/>
      <c r="IN10661" s="3"/>
      <c r="IO10661" s="3"/>
      <c r="IP10661" s="3"/>
      <c r="IQ10661" s="3"/>
      <c r="IR10661" s="3"/>
      <c r="IS10661" s="3"/>
    </row>
    <row r="10662" spans="1:253" s="2" customFormat="1" ht="16.5">
      <c r="A10662" s="250"/>
      <c r="B10662" s="250"/>
      <c r="C10662" s="250"/>
      <c r="D10662" s="250"/>
      <c r="E10662" s="250"/>
      <c r="F10662" s="250"/>
      <c r="G10662" s="3"/>
      <c r="H10662" s="3"/>
      <c r="I10662" s="3"/>
      <c r="J10662" s="3"/>
      <c r="K10662" s="3"/>
      <c r="L10662" s="3"/>
      <c r="IK10662" s="3"/>
      <c r="IL10662" s="3"/>
      <c r="IM10662" s="3"/>
      <c r="IN10662" s="3"/>
      <c r="IO10662" s="3"/>
      <c r="IP10662" s="3"/>
      <c r="IQ10662" s="3"/>
      <c r="IR10662" s="3"/>
      <c r="IS10662" s="3"/>
    </row>
    <row r="10663" spans="1:253" s="2" customFormat="1" ht="16.5">
      <c r="A10663" s="250"/>
      <c r="B10663" s="250"/>
      <c r="C10663" s="250"/>
      <c r="D10663" s="250"/>
      <c r="E10663" s="250"/>
      <c r="F10663" s="250"/>
      <c r="G10663" s="3"/>
      <c r="H10663" s="3"/>
      <c r="I10663" s="3"/>
      <c r="J10663" s="3"/>
      <c r="K10663" s="3"/>
      <c r="L10663" s="3"/>
      <c r="IK10663" s="3"/>
      <c r="IL10663" s="3"/>
      <c r="IM10663" s="3"/>
      <c r="IN10663" s="3"/>
      <c r="IO10663" s="3"/>
      <c r="IP10663" s="3"/>
      <c r="IQ10663" s="3"/>
      <c r="IR10663" s="3"/>
      <c r="IS10663" s="3"/>
    </row>
    <row r="10664" spans="1:253" s="2" customFormat="1" ht="16.5">
      <c r="A10664" s="250"/>
      <c r="B10664" s="250"/>
      <c r="C10664" s="250"/>
      <c r="D10664" s="250"/>
      <c r="E10664" s="250"/>
      <c r="F10664" s="250"/>
      <c r="G10664" s="3"/>
      <c r="H10664" s="3"/>
      <c r="I10664" s="3"/>
      <c r="J10664" s="3"/>
      <c r="K10664" s="3"/>
      <c r="L10664" s="3"/>
      <c r="IK10664" s="3"/>
      <c r="IL10664" s="3"/>
      <c r="IM10664" s="3"/>
      <c r="IN10664" s="3"/>
      <c r="IO10664" s="3"/>
      <c r="IP10664" s="3"/>
      <c r="IQ10664" s="3"/>
      <c r="IR10664" s="3"/>
      <c r="IS10664" s="3"/>
    </row>
    <row r="10665" spans="1:253" s="2" customFormat="1" ht="16.5">
      <c r="A10665" s="250"/>
      <c r="B10665" s="250"/>
      <c r="C10665" s="250"/>
      <c r="D10665" s="250"/>
      <c r="E10665" s="250"/>
      <c r="F10665" s="250"/>
      <c r="G10665" s="3"/>
      <c r="H10665" s="3"/>
      <c r="I10665" s="3"/>
      <c r="J10665" s="3"/>
      <c r="K10665" s="3"/>
      <c r="L10665" s="3"/>
      <c r="IK10665" s="3"/>
      <c r="IL10665" s="3"/>
      <c r="IM10665" s="3"/>
      <c r="IN10665" s="3"/>
      <c r="IO10665" s="3"/>
      <c r="IP10665" s="3"/>
      <c r="IQ10665" s="3"/>
      <c r="IR10665" s="3"/>
      <c r="IS10665" s="3"/>
    </row>
    <row r="10666" spans="1:253" s="2" customFormat="1" ht="16.5">
      <c r="A10666" s="250"/>
      <c r="B10666" s="250"/>
      <c r="C10666" s="250"/>
      <c r="D10666" s="250"/>
      <c r="E10666" s="250"/>
      <c r="F10666" s="250"/>
      <c r="G10666" s="3"/>
      <c r="H10666" s="3"/>
      <c r="I10666" s="3"/>
      <c r="J10666" s="3"/>
      <c r="K10666" s="3"/>
      <c r="L10666" s="3"/>
      <c r="IK10666" s="3"/>
      <c r="IL10666" s="3"/>
      <c r="IM10666" s="3"/>
      <c r="IN10666" s="3"/>
      <c r="IO10666" s="3"/>
      <c r="IP10666" s="3"/>
      <c r="IQ10666" s="3"/>
      <c r="IR10666" s="3"/>
      <c r="IS10666" s="3"/>
    </row>
    <row r="10667" spans="1:253" s="2" customFormat="1" ht="16.5">
      <c r="A10667" s="250"/>
      <c r="B10667" s="250"/>
      <c r="C10667" s="250"/>
      <c r="D10667" s="250"/>
      <c r="E10667" s="250"/>
      <c r="F10667" s="250"/>
      <c r="G10667" s="3"/>
      <c r="H10667" s="3"/>
      <c r="I10667" s="3"/>
      <c r="J10667" s="3"/>
      <c r="K10667" s="3"/>
      <c r="L10667" s="3"/>
      <c r="IK10667" s="3"/>
      <c r="IL10667" s="3"/>
      <c r="IM10667" s="3"/>
      <c r="IN10667" s="3"/>
      <c r="IO10667" s="3"/>
      <c r="IP10667" s="3"/>
      <c r="IQ10667" s="3"/>
      <c r="IR10667" s="3"/>
      <c r="IS10667" s="3"/>
    </row>
    <row r="10668" spans="1:253" s="2" customFormat="1" ht="16.5">
      <c r="A10668" s="250"/>
      <c r="B10668" s="250"/>
      <c r="C10668" s="250"/>
      <c r="D10668" s="250"/>
      <c r="E10668" s="250"/>
      <c r="F10668" s="250"/>
      <c r="G10668" s="3"/>
      <c r="H10668" s="3"/>
      <c r="I10668" s="3"/>
      <c r="J10668" s="3"/>
      <c r="K10668" s="3"/>
      <c r="L10668" s="3"/>
      <c r="IK10668" s="3"/>
      <c r="IL10668" s="3"/>
      <c r="IM10668" s="3"/>
      <c r="IN10668" s="3"/>
      <c r="IO10668" s="3"/>
      <c r="IP10668" s="3"/>
      <c r="IQ10668" s="3"/>
      <c r="IR10668" s="3"/>
      <c r="IS10668" s="3"/>
    </row>
    <row r="10669" spans="1:253" s="2" customFormat="1" ht="16.5">
      <c r="A10669" s="250"/>
      <c r="B10669" s="250"/>
      <c r="C10669" s="250"/>
      <c r="D10669" s="250"/>
      <c r="E10669" s="250"/>
      <c r="F10669" s="250"/>
      <c r="G10669" s="3"/>
      <c r="H10669" s="3"/>
      <c r="I10669" s="3"/>
      <c r="J10669" s="3"/>
      <c r="K10669" s="3"/>
      <c r="L10669" s="3"/>
      <c r="IK10669" s="3"/>
      <c r="IL10669" s="3"/>
      <c r="IM10669" s="3"/>
      <c r="IN10669" s="3"/>
      <c r="IO10669" s="3"/>
      <c r="IP10669" s="3"/>
      <c r="IQ10669" s="3"/>
      <c r="IR10669" s="3"/>
      <c r="IS10669" s="3"/>
    </row>
    <row r="10670" spans="1:253" s="2" customFormat="1" ht="16.5">
      <c r="A10670" s="250"/>
      <c r="B10670" s="250"/>
      <c r="C10670" s="250"/>
      <c r="D10670" s="250"/>
      <c r="E10670" s="250"/>
      <c r="F10670" s="250"/>
      <c r="G10670" s="3"/>
      <c r="H10670" s="3"/>
      <c r="I10670" s="3"/>
      <c r="J10670" s="3"/>
      <c r="K10670" s="3"/>
      <c r="L10670" s="3"/>
      <c r="IK10670" s="3"/>
      <c r="IL10670" s="3"/>
      <c r="IM10670" s="3"/>
      <c r="IN10670" s="3"/>
      <c r="IO10670" s="3"/>
      <c r="IP10670" s="3"/>
      <c r="IQ10670" s="3"/>
      <c r="IR10670" s="3"/>
      <c r="IS10670" s="3"/>
    </row>
    <row r="10671" spans="1:253" s="2" customFormat="1" ht="16.5">
      <c r="A10671" s="250"/>
      <c r="B10671" s="250"/>
      <c r="C10671" s="250"/>
      <c r="D10671" s="250"/>
      <c r="E10671" s="250"/>
      <c r="F10671" s="250"/>
      <c r="G10671" s="3"/>
      <c r="H10671" s="3"/>
      <c r="I10671" s="3"/>
      <c r="J10671" s="3"/>
      <c r="K10671" s="3"/>
      <c r="L10671" s="3"/>
      <c r="IK10671" s="3"/>
      <c r="IL10671" s="3"/>
      <c r="IM10671" s="3"/>
      <c r="IN10671" s="3"/>
      <c r="IO10671" s="3"/>
      <c r="IP10671" s="3"/>
      <c r="IQ10671" s="3"/>
      <c r="IR10671" s="3"/>
      <c r="IS10671" s="3"/>
    </row>
    <row r="10672" spans="1:253" s="2" customFormat="1" ht="16.5">
      <c r="A10672" s="250"/>
      <c r="B10672" s="250"/>
      <c r="C10672" s="250"/>
      <c r="D10672" s="250"/>
      <c r="E10672" s="250"/>
      <c r="F10672" s="250"/>
      <c r="G10672" s="3"/>
      <c r="H10672" s="3"/>
      <c r="I10672" s="3"/>
      <c r="J10672" s="3"/>
      <c r="K10672" s="3"/>
      <c r="L10672" s="3"/>
      <c r="IK10672" s="3"/>
      <c r="IL10672" s="3"/>
      <c r="IM10672" s="3"/>
      <c r="IN10672" s="3"/>
      <c r="IO10672" s="3"/>
      <c r="IP10672" s="3"/>
      <c r="IQ10672" s="3"/>
      <c r="IR10672" s="3"/>
      <c r="IS10672" s="3"/>
    </row>
    <row r="10673" spans="1:253" s="2" customFormat="1" ht="16.5">
      <c r="A10673" s="250"/>
      <c r="B10673" s="250"/>
      <c r="C10673" s="250"/>
      <c r="D10673" s="250"/>
      <c r="E10673" s="250"/>
      <c r="F10673" s="250"/>
      <c r="G10673" s="3"/>
      <c r="H10673" s="3"/>
      <c r="I10673" s="3"/>
      <c r="J10673" s="3"/>
      <c r="K10673" s="3"/>
      <c r="L10673" s="3"/>
      <c r="IK10673" s="3"/>
      <c r="IL10673" s="3"/>
      <c r="IM10673" s="3"/>
      <c r="IN10673" s="3"/>
      <c r="IO10673" s="3"/>
      <c r="IP10673" s="3"/>
      <c r="IQ10673" s="3"/>
      <c r="IR10673" s="3"/>
      <c r="IS10673" s="3"/>
    </row>
    <row r="10674" spans="1:253" s="2" customFormat="1" ht="16.5">
      <c r="A10674" s="250"/>
      <c r="B10674" s="250"/>
      <c r="C10674" s="250"/>
      <c r="D10674" s="250"/>
      <c r="E10674" s="250"/>
      <c r="F10674" s="250"/>
      <c r="G10674" s="3"/>
      <c r="H10674" s="3"/>
      <c r="I10674" s="3"/>
      <c r="J10674" s="3"/>
      <c r="K10674" s="3"/>
      <c r="L10674" s="3"/>
      <c r="IK10674" s="3"/>
      <c r="IL10674" s="3"/>
      <c r="IM10674" s="3"/>
      <c r="IN10674" s="3"/>
      <c r="IO10674" s="3"/>
      <c r="IP10674" s="3"/>
      <c r="IQ10674" s="3"/>
      <c r="IR10674" s="3"/>
      <c r="IS10674" s="3"/>
    </row>
    <row r="10675" spans="1:253" s="2" customFormat="1" ht="16.5">
      <c r="A10675" s="250"/>
      <c r="B10675" s="250"/>
      <c r="C10675" s="250"/>
      <c r="D10675" s="250"/>
      <c r="E10675" s="250"/>
      <c r="F10675" s="250"/>
      <c r="G10675" s="3"/>
      <c r="H10675" s="3"/>
      <c r="I10675" s="3"/>
      <c r="J10675" s="3"/>
      <c r="K10675" s="3"/>
      <c r="L10675" s="3"/>
      <c r="IK10675" s="3"/>
      <c r="IL10675" s="3"/>
      <c r="IM10675" s="3"/>
      <c r="IN10675" s="3"/>
      <c r="IO10675" s="3"/>
      <c r="IP10675" s="3"/>
      <c r="IQ10675" s="3"/>
      <c r="IR10675" s="3"/>
      <c r="IS10675" s="3"/>
    </row>
    <row r="10676" spans="1:253" s="2" customFormat="1" ht="16.5">
      <c r="A10676" s="250"/>
      <c r="B10676" s="250"/>
      <c r="C10676" s="250"/>
      <c r="D10676" s="250"/>
      <c r="E10676" s="250"/>
      <c r="F10676" s="250"/>
      <c r="G10676" s="3"/>
      <c r="H10676" s="3"/>
      <c r="I10676" s="3"/>
      <c r="J10676" s="3"/>
      <c r="K10676" s="3"/>
      <c r="L10676" s="3"/>
      <c r="IK10676" s="3"/>
      <c r="IL10676" s="3"/>
      <c r="IM10676" s="3"/>
      <c r="IN10676" s="3"/>
      <c r="IO10676" s="3"/>
      <c r="IP10676" s="3"/>
      <c r="IQ10676" s="3"/>
      <c r="IR10676" s="3"/>
      <c r="IS10676" s="3"/>
    </row>
    <row r="10677" spans="1:253" s="2" customFormat="1" ht="16.5">
      <c r="A10677" s="250"/>
      <c r="B10677" s="250"/>
      <c r="C10677" s="250"/>
      <c r="D10677" s="250"/>
      <c r="E10677" s="250"/>
      <c r="F10677" s="250"/>
      <c r="G10677" s="3"/>
      <c r="H10677" s="3"/>
      <c r="I10677" s="3"/>
      <c r="J10677" s="3"/>
      <c r="K10677" s="3"/>
      <c r="L10677" s="3"/>
      <c r="IK10677" s="3"/>
      <c r="IL10677" s="3"/>
      <c r="IM10677" s="3"/>
      <c r="IN10677" s="3"/>
      <c r="IO10677" s="3"/>
      <c r="IP10677" s="3"/>
      <c r="IQ10677" s="3"/>
      <c r="IR10677" s="3"/>
      <c r="IS10677" s="3"/>
    </row>
    <row r="10678" spans="1:253" s="2" customFormat="1" ht="16.5">
      <c r="A10678" s="250"/>
      <c r="B10678" s="250"/>
      <c r="C10678" s="250"/>
      <c r="D10678" s="250"/>
      <c r="E10678" s="250"/>
      <c r="F10678" s="250"/>
      <c r="G10678" s="3"/>
      <c r="H10678" s="3"/>
      <c r="I10678" s="3"/>
      <c r="J10678" s="3"/>
      <c r="K10678" s="3"/>
      <c r="L10678" s="3"/>
      <c r="IK10678" s="3"/>
      <c r="IL10678" s="3"/>
      <c r="IM10678" s="3"/>
      <c r="IN10678" s="3"/>
      <c r="IO10678" s="3"/>
      <c r="IP10678" s="3"/>
      <c r="IQ10678" s="3"/>
      <c r="IR10678" s="3"/>
      <c r="IS10678" s="3"/>
    </row>
    <row r="10679" spans="1:253" s="2" customFormat="1" ht="16.5">
      <c r="A10679" s="250"/>
      <c r="B10679" s="250"/>
      <c r="C10679" s="250"/>
      <c r="D10679" s="250"/>
      <c r="E10679" s="250"/>
      <c r="F10679" s="250"/>
      <c r="G10679" s="3"/>
      <c r="H10679" s="3"/>
      <c r="I10679" s="3"/>
      <c r="J10679" s="3"/>
      <c r="K10679" s="3"/>
      <c r="L10679" s="3"/>
      <c r="IK10679" s="3"/>
      <c r="IL10679" s="3"/>
      <c r="IM10679" s="3"/>
      <c r="IN10679" s="3"/>
      <c r="IO10679" s="3"/>
      <c r="IP10679" s="3"/>
      <c r="IQ10679" s="3"/>
      <c r="IR10679" s="3"/>
      <c r="IS10679" s="3"/>
    </row>
    <row r="10680" spans="1:253" s="2" customFormat="1" ht="16.5">
      <c r="A10680" s="250"/>
      <c r="B10680" s="250"/>
      <c r="C10680" s="250"/>
      <c r="D10680" s="250"/>
      <c r="E10680" s="250"/>
      <c r="F10680" s="250"/>
      <c r="G10680" s="3"/>
      <c r="H10680" s="3"/>
      <c r="I10680" s="3"/>
      <c r="J10680" s="3"/>
      <c r="K10680" s="3"/>
      <c r="L10680" s="3"/>
      <c r="IK10680" s="3"/>
      <c r="IL10680" s="3"/>
      <c r="IM10680" s="3"/>
      <c r="IN10680" s="3"/>
      <c r="IO10680" s="3"/>
      <c r="IP10680" s="3"/>
      <c r="IQ10680" s="3"/>
      <c r="IR10680" s="3"/>
      <c r="IS10680" s="3"/>
    </row>
    <row r="10681" spans="1:253" s="2" customFormat="1" ht="16.5">
      <c r="A10681" s="250"/>
      <c r="B10681" s="250"/>
      <c r="C10681" s="250"/>
      <c r="D10681" s="250"/>
      <c r="E10681" s="250"/>
      <c r="F10681" s="250"/>
      <c r="G10681" s="3"/>
      <c r="H10681" s="3"/>
      <c r="I10681" s="3"/>
      <c r="J10681" s="3"/>
      <c r="K10681" s="3"/>
      <c r="L10681" s="3"/>
      <c r="IK10681" s="3"/>
      <c r="IL10681" s="3"/>
      <c r="IM10681" s="3"/>
      <c r="IN10681" s="3"/>
      <c r="IO10681" s="3"/>
      <c r="IP10681" s="3"/>
      <c r="IQ10681" s="3"/>
      <c r="IR10681" s="3"/>
      <c r="IS10681" s="3"/>
    </row>
    <row r="10682" spans="1:253" s="2" customFormat="1" ht="16.5">
      <c r="A10682" s="250"/>
      <c r="B10682" s="250"/>
      <c r="C10682" s="250"/>
      <c r="D10682" s="250"/>
      <c r="E10682" s="250"/>
      <c r="F10682" s="250"/>
      <c r="G10682" s="3"/>
      <c r="H10682" s="3"/>
      <c r="I10682" s="3"/>
      <c r="J10682" s="3"/>
      <c r="K10682" s="3"/>
      <c r="L10682" s="3"/>
      <c r="IK10682" s="3"/>
      <c r="IL10682" s="3"/>
      <c r="IM10682" s="3"/>
      <c r="IN10682" s="3"/>
      <c r="IO10682" s="3"/>
      <c r="IP10682" s="3"/>
      <c r="IQ10682" s="3"/>
      <c r="IR10682" s="3"/>
      <c r="IS10682" s="3"/>
    </row>
    <row r="10683" spans="1:253" s="2" customFormat="1" ht="16.5">
      <c r="A10683" s="250"/>
      <c r="B10683" s="250"/>
      <c r="C10683" s="250"/>
      <c r="D10683" s="250"/>
      <c r="E10683" s="250"/>
      <c r="F10683" s="250"/>
      <c r="G10683" s="3"/>
      <c r="H10683" s="3"/>
      <c r="I10683" s="3"/>
      <c r="J10683" s="3"/>
      <c r="K10683" s="3"/>
      <c r="L10683" s="3"/>
      <c r="IK10683" s="3"/>
      <c r="IL10683" s="3"/>
      <c r="IM10683" s="3"/>
      <c r="IN10683" s="3"/>
      <c r="IO10683" s="3"/>
      <c r="IP10683" s="3"/>
      <c r="IQ10683" s="3"/>
      <c r="IR10683" s="3"/>
      <c r="IS10683" s="3"/>
    </row>
    <row r="10684" spans="1:253" s="2" customFormat="1" ht="16.5">
      <c r="A10684" s="250"/>
      <c r="B10684" s="250"/>
      <c r="C10684" s="250"/>
      <c r="D10684" s="250"/>
      <c r="E10684" s="250"/>
      <c r="F10684" s="250"/>
      <c r="G10684" s="3"/>
      <c r="H10684" s="3"/>
      <c r="I10684" s="3"/>
      <c r="J10684" s="3"/>
      <c r="K10684" s="3"/>
      <c r="L10684" s="3"/>
      <c r="IK10684" s="3"/>
      <c r="IL10684" s="3"/>
      <c r="IM10684" s="3"/>
      <c r="IN10684" s="3"/>
      <c r="IO10684" s="3"/>
      <c r="IP10684" s="3"/>
      <c r="IQ10684" s="3"/>
      <c r="IR10684" s="3"/>
      <c r="IS10684" s="3"/>
    </row>
    <row r="10685" spans="1:253" s="2" customFormat="1" ht="16.5">
      <c r="A10685" s="250"/>
      <c r="B10685" s="250"/>
      <c r="C10685" s="250"/>
      <c r="D10685" s="250"/>
      <c r="E10685" s="250"/>
      <c r="F10685" s="250"/>
      <c r="G10685" s="3"/>
      <c r="H10685" s="3"/>
      <c r="I10685" s="3"/>
      <c r="J10685" s="3"/>
      <c r="K10685" s="3"/>
      <c r="L10685" s="3"/>
      <c r="IK10685" s="3"/>
      <c r="IL10685" s="3"/>
      <c r="IM10685" s="3"/>
      <c r="IN10685" s="3"/>
      <c r="IO10685" s="3"/>
      <c r="IP10685" s="3"/>
      <c r="IQ10685" s="3"/>
      <c r="IR10685" s="3"/>
      <c r="IS10685" s="3"/>
    </row>
    <row r="10686" spans="1:253" s="2" customFormat="1" ht="16.5">
      <c r="A10686" s="250"/>
      <c r="B10686" s="250"/>
      <c r="C10686" s="250"/>
      <c r="D10686" s="250"/>
      <c r="E10686" s="250"/>
      <c r="F10686" s="250"/>
      <c r="G10686" s="3"/>
      <c r="H10686" s="3"/>
      <c r="I10686" s="3"/>
      <c r="J10686" s="3"/>
      <c r="K10686" s="3"/>
      <c r="L10686" s="3"/>
      <c r="IK10686" s="3"/>
      <c r="IL10686" s="3"/>
      <c r="IM10686" s="3"/>
      <c r="IN10686" s="3"/>
      <c r="IO10686" s="3"/>
      <c r="IP10686" s="3"/>
      <c r="IQ10686" s="3"/>
      <c r="IR10686" s="3"/>
      <c r="IS10686" s="3"/>
    </row>
    <row r="10687" spans="1:253" s="2" customFormat="1" ht="16.5">
      <c r="A10687" s="250"/>
      <c r="B10687" s="250"/>
      <c r="C10687" s="250"/>
      <c r="D10687" s="250"/>
      <c r="E10687" s="250"/>
      <c r="F10687" s="250"/>
      <c r="G10687" s="3"/>
      <c r="H10687" s="3"/>
      <c r="I10687" s="3"/>
      <c r="J10687" s="3"/>
      <c r="K10687" s="3"/>
      <c r="L10687" s="3"/>
      <c r="IK10687" s="3"/>
      <c r="IL10687" s="3"/>
      <c r="IM10687" s="3"/>
      <c r="IN10687" s="3"/>
      <c r="IO10687" s="3"/>
      <c r="IP10687" s="3"/>
      <c r="IQ10687" s="3"/>
      <c r="IR10687" s="3"/>
      <c r="IS10687" s="3"/>
    </row>
    <row r="10688" spans="1:253" s="2" customFormat="1" ht="16.5">
      <c r="A10688" s="250"/>
      <c r="B10688" s="250"/>
      <c r="C10688" s="250"/>
      <c r="D10688" s="250"/>
      <c r="E10688" s="250"/>
      <c r="F10688" s="250"/>
      <c r="G10688" s="3"/>
      <c r="H10688" s="3"/>
      <c r="I10688" s="3"/>
      <c r="J10688" s="3"/>
      <c r="K10688" s="3"/>
      <c r="L10688" s="3"/>
      <c r="IK10688" s="3"/>
      <c r="IL10688" s="3"/>
      <c r="IM10688" s="3"/>
      <c r="IN10688" s="3"/>
      <c r="IO10688" s="3"/>
      <c r="IP10688" s="3"/>
      <c r="IQ10688" s="3"/>
      <c r="IR10688" s="3"/>
      <c r="IS10688" s="3"/>
    </row>
    <row r="10689" spans="1:253" s="2" customFormat="1" ht="16.5">
      <c r="A10689" s="250"/>
      <c r="B10689" s="250"/>
      <c r="C10689" s="250"/>
      <c r="D10689" s="250"/>
      <c r="E10689" s="250"/>
      <c r="F10689" s="250"/>
      <c r="G10689" s="3"/>
      <c r="H10689" s="3"/>
      <c r="I10689" s="3"/>
      <c r="J10689" s="3"/>
      <c r="K10689" s="3"/>
      <c r="L10689" s="3"/>
      <c r="IK10689" s="3"/>
      <c r="IL10689" s="3"/>
      <c r="IM10689" s="3"/>
      <c r="IN10689" s="3"/>
      <c r="IO10689" s="3"/>
      <c r="IP10689" s="3"/>
      <c r="IQ10689" s="3"/>
      <c r="IR10689" s="3"/>
      <c r="IS10689" s="3"/>
    </row>
    <row r="10690" spans="1:253" s="2" customFormat="1" ht="16.5">
      <c r="A10690" s="250"/>
      <c r="B10690" s="250"/>
      <c r="C10690" s="250"/>
      <c r="D10690" s="250"/>
      <c r="E10690" s="250"/>
      <c r="F10690" s="250"/>
      <c r="G10690" s="3"/>
      <c r="H10690" s="3"/>
      <c r="I10690" s="3"/>
      <c r="J10690" s="3"/>
      <c r="K10690" s="3"/>
      <c r="L10690" s="3"/>
      <c r="IK10690" s="3"/>
      <c r="IL10690" s="3"/>
      <c r="IM10690" s="3"/>
      <c r="IN10690" s="3"/>
      <c r="IO10690" s="3"/>
      <c r="IP10690" s="3"/>
      <c r="IQ10690" s="3"/>
      <c r="IR10690" s="3"/>
      <c r="IS10690" s="3"/>
    </row>
    <row r="10691" spans="1:253" s="2" customFormat="1" ht="16.5">
      <c r="A10691" s="250"/>
      <c r="B10691" s="250"/>
      <c r="C10691" s="250"/>
      <c r="D10691" s="250"/>
      <c r="E10691" s="250"/>
      <c r="F10691" s="250"/>
      <c r="G10691" s="3"/>
      <c r="H10691" s="3"/>
      <c r="I10691" s="3"/>
      <c r="J10691" s="3"/>
      <c r="K10691" s="3"/>
      <c r="L10691" s="3"/>
      <c r="IK10691" s="3"/>
      <c r="IL10691" s="3"/>
      <c r="IM10691" s="3"/>
      <c r="IN10691" s="3"/>
      <c r="IO10691" s="3"/>
      <c r="IP10691" s="3"/>
      <c r="IQ10691" s="3"/>
      <c r="IR10691" s="3"/>
      <c r="IS10691" s="3"/>
    </row>
    <row r="10692" spans="1:253" s="2" customFormat="1" ht="16.5">
      <c r="A10692" s="250"/>
      <c r="B10692" s="250"/>
      <c r="C10692" s="250"/>
      <c r="D10692" s="250"/>
      <c r="E10692" s="250"/>
      <c r="F10692" s="250"/>
      <c r="G10692" s="3"/>
      <c r="H10692" s="3"/>
      <c r="I10692" s="3"/>
      <c r="J10692" s="3"/>
      <c r="K10692" s="3"/>
      <c r="L10692" s="3"/>
      <c r="IK10692" s="3"/>
      <c r="IL10692" s="3"/>
      <c r="IM10692" s="3"/>
      <c r="IN10692" s="3"/>
      <c r="IO10692" s="3"/>
      <c r="IP10692" s="3"/>
      <c r="IQ10692" s="3"/>
      <c r="IR10692" s="3"/>
      <c r="IS10692" s="3"/>
    </row>
    <row r="10693" spans="1:253" s="2" customFormat="1" ht="16.5">
      <c r="A10693" s="250"/>
      <c r="B10693" s="250"/>
      <c r="C10693" s="250"/>
      <c r="D10693" s="250"/>
      <c r="E10693" s="250"/>
      <c r="F10693" s="250"/>
      <c r="G10693" s="3"/>
      <c r="H10693" s="3"/>
      <c r="I10693" s="3"/>
      <c r="J10693" s="3"/>
      <c r="K10693" s="3"/>
      <c r="L10693" s="3"/>
      <c r="IK10693" s="3"/>
      <c r="IL10693" s="3"/>
      <c r="IM10693" s="3"/>
      <c r="IN10693" s="3"/>
      <c r="IO10693" s="3"/>
      <c r="IP10693" s="3"/>
      <c r="IQ10693" s="3"/>
      <c r="IR10693" s="3"/>
      <c r="IS10693" s="3"/>
    </row>
    <row r="10694" spans="1:253" s="2" customFormat="1" ht="16.5">
      <c r="A10694" s="250"/>
      <c r="B10694" s="250"/>
      <c r="C10694" s="250"/>
      <c r="D10694" s="250"/>
      <c r="E10694" s="250"/>
      <c r="F10694" s="250"/>
      <c r="G10694" s="3"/>
      <c r="H10694" s="3"/>
      <c r="I10694" s="3"/>
      <c r="J10694" s="3"/>
      <c r="K10694" s="3"/>
      <c r="L10694" s="3"/>
      <c r="IK10694" s="3"/>
      <c r="IL10694" s="3"/>
      <c r="IM10694" s="3"/>
      <c r="IN10694" s="3"/>
      <c r="IO10694" s="3"/>
      <c r="IP10694" s="3"/>
      <c r="IQ10694" s="3"/>
      <c r="IR10694" s="3"/>
      <c r="IS10694" s="3"/>
    </row>
    <row r="10695" spans="1:253" s="2" customFormat="1" ht="16.5">
      <c r="A10695" s="250"/>
      <c r="B10695" s="250"/>
      <c r="C10695" s="250"/>
      <c r="D10695" s="250"/>
      <c r="E10695" s="250"/>
      <c r="F10695" s="250"/>
      <c r="G10695" s="3"/>
      <c r="H10695" s="3"/>
      <c r="I10695" s="3"/>
      <c r="J10695" s="3"/>
      <c r="K10695" s="3"/>
      <c r="L10695" s="3"/>
      <c r="IK10695" s="3"/>
      <c r="IL10695" s="3"/>
      <c r="IM10695" s="3"/>
      <c r="IN10695" s="3"/>
      <c r="IO10695" s="3"/>
      <c r="IP10695" s="3"/>
      <c r="IQ10695" s="3"/>
      <c r="IR10695" s="3"/>
      <c r="IS10695" s="3"/>
    </row>
    <row r="10696" spans="1:253" s="2" customFormat="1" ht="16.5">
      <c r="A10696" s="250"/>
      <c r="B10696" s="250"/>
      <c r="C10696" s="250"/>
      <c r="D10696" s="250"/>
      <c r="E10696" s="250"/>
      <c r="F10696" s="250"/>
      <c r="G10696" s="3"/>
      <c r="H10696" s="3"/>
      <c r="I10696" s="3"/>
      <c r="J10696" s="3"/>
      <c r="K10696" s="3"/>
      <c r="L10696" s="3"/>
      <c r="IK10696" s="3"/>
      <c r="IL10696" s="3"/>
      <c r="IM10696" s="3"/>
      <c r="IN10696" s="3"/>
      <c r="IO10696" s="3"/>
      <c r="IP10696" s="3"/>
      <c r="IQ10696" s="3"/>
      <c r="IR10696" s="3"/>
      <c r="IS10696" s="3"/>
    </row>
    <row r="10697" spans="1:253" s="2" customFormat="1" ht="16.5">
      <c r="A10697" s="250"/>
      <c r="B10697" s="250"/>
      <c r="C10697" s="250"/>
      <c r="D10697" s="250"/>
      <c r="E10697" s="250"/>
      <c r="F10697" s="250"/>
      <c r="G10697" s="3"/>
      <c r="H10697" s="3"/>
      <c r="I10697" s="3"/>
      <c r="J10697" s="3"/>
      <c r="K10697" s="3"/>
      <c r="L10697" s="3"/>
      <c r="IK10697" s="3"/>
      <c r="IL10697" s="3"/>
      <c r="IM10697" s="3"/>
      <c r="IN10697" s="3"/>
      <c r="IO10697" s="3"/>
      <c r="IP10697" s="3"/>
      <c r="IQ10697" s="3"/>
      <c r="IR10697" s="3"/>
      <c r="IS10697" s="3"/>
    </row>
    <row r="10698" spans="1:253" s="2" customFormat="1" ht="16.5">
      <c r="A10698" s="250"/>
      <c r="B10698" s="250"/>
      <c r="C10698" s="250"/>
      <c r="D10698" s="250"/>
      <c r="E10698" s="250"/>
      <c r="F10698" s="250"/>
      <c r="G10698" s="3"/>
      <c r="H10698" s="3"/>
      <c r="I10698" s="3"/>
      <c r="J10698" s="3"/>
      <c r="K10698" s="3"/>
      <c r="L10698" s="3"/>
      <c r="IK10698" s="3"/>
      <c r="IL10698" s="3"/>
      <c r="IM10698" s="3"/>
      <c r="IN10698" s="3"/>
      <c r="IO10698" s="3"/>
      <c r="IP10698" s="3"/>
      <c r="IQ10698" s="3"/>
      <c r="IR10698" s="3"/>
      <c r="IS10698" s="3"/>
    </row>
    <row r="10699" spans="1:253" s="2" customFormat="1" ht="16.5">
      <c r="A10699" s="250"/>
      <c r="B10699" s="250"/>
      <c r="C10699" s="250"/>
      <c r="D10699" s="250"/>
      <c r="E10699" s="250"/>
      <c r="F10699" s="250"/>
      <c r="G10699" s="3"/>
      <c r="H10699" s="3"/>
      <c r="I10699" s="3"/>
      <c r="J10699" s="3"/>
      <c r="K10699" s="3"/>
      <c r="L10699" s="3"/>
      <c r="IK10699" s="3"/>
      <c r="IL10699" s="3"/>
      <c r="IM10699" s="3"/>
      <c r="IN10699" s="3"/>
      <c r="IO10699" s="3"/>
      <c r="IP10699" s="3"/>
      <c r="IQ10699" s="3"/>
      <c r="IR10699" s="3"/>
      <c r="IS10699" s="3"/>
    </row>
    <row r="10700" spans="1:253" s="2" customFormat="1" ht="16.5">
      <c r="A10700" s="250"/>
      <c r="B10700" s="250"/>
      <c r="C10700" s="250"/>
      <c r="D10700" s="250"/>
      <c r="E10700" s="250"/>
      <c r="F10700" s="250"/>
      <c r="G10700" s="3"/>
      <c r="H10700" s="3"/>
      <c r="I10700" s="3"/>
      <c r="J10700" s="3"/>
      <c r="K10700" s="3"/>
      <c r="L10700" s="3"/>
      <c r="IK10700" s="3"/>
      <c r="IL10700" s="3"/>
      <c r="IM10700" s="3"/>
      <c r="IN10700" s="3"/>
      <c r="IO10700" s="3"/>
      <c r="IP10700" s="3"/>
      <c r="IQ10700" s="3"/>
      <c r="IR10700" s="3"/>
      <c r="IS10700" s="3"/>
    </row>
    <row r="10701" spans="1:253" s="2" customFormat="1" ht="16.5">
      <c r="A10701" s="250"/>
      <c r="B10701" s="250"/>
      <c r="C10701" s="250"/>
      <c r="D10701" s="250"/>
      <c r="E10701" s="250"/>
      <c r="F10701" s="250"/>
      <c r="G10701" s="3"/>
      <c r="H10701" s="3"/>
      <c r="I10701" s="3"/>
      <c r="J10701" s="3"/>
      <c r="K10701" s="3"/>
      <c r="L10701" s="3"/>
      <c r="IK10701" s="3"/>
      <c r="IL10701" s="3"/>
      <c r="IM10701" s="3"/>
      <c r="IN10701" s="3"/>
      <c r="IO10701" s="3"/>
      <c r="IP10701" s="3"/>
      <c r="IQ10701" s="3"/>
      <c r="IR10701" s="3"/>
      <c r="IS10701" s="3"/>
    </row>
    <row r="10702" spans="1:253" s="2" customFormat="1" ht="16.5">
      <c r="A10702" s="250"/>
      <c r="B10702" s="250"/>
      <c r="C10702" s="250"/>
      <c r="D10702" s="250"/>
      <c r="E10702" s="250"/>
      <c r="F10702" s="250"/>
      <c r="G10702" s="3"/>
      <c r="H10702" s="3"/>
      <c r="I10702" s="3"/>
      <c r="J10702" s="3"/>
      <c r="K10702" s="3"/>
      <c r="L10702" s="3"/>
      <c r="IK10702" s="3"/>
      <c r="IL10702" s="3"/>
      <c r="IM10702" s="3"/>
      <c r="IN10702" s="3"/>
      <c r="IO10702" s="3"/>
      <c r="IP10702" s="3"/>
      <c r="IQ10702" s="3"/>
      <c r="IR10702" s="3"/>
      <c r="IS10702" s="3"/>
    </row>
    <row r="10703" spans="1:253" s="2" customFormat="1" ht="16.5">
      <c r="A10703" s="250"/>
      <c r="B10703" s="250"/>
      <c r="C10703" s="250"/>
      <c r="D10703" s="250"/>
      <c r="E10703" s="250"/>
      <c r="F10703" s="250"/>
      <c r="G10703" s="3"/>
      <c r="H10703" s="3"/>
      <c r="I10703" s="3"/>
      <c r="J10703" s="3"/>
      <c r="K10703" s="3"/>
      <c r="L10703" s="3"/>
      <c r="IK10703" s="3"/>
      <c r="IL10703" s="3"/>
      <c r="IM10703" s="3"/>
      <c r="IN10703" s="3"/>
      <c r="IO10703" s="3"/>
      <c r="IP10703" s="3"/>
      <c r="IQ10703" s="3"/>
      <c r="IR10703" s="3"/>
      <c r="IS10703" s="3"/>
    </row>
    <row r="10704" spans="1:253" s="2" customFormat="1" ht="16.5">
      <c r="A10704" s="250"/>
      <c r="B10704" s="250"/>
      <c r="C10704" s="250"/>
      <c r="D10704" s="250"/>
      <c r="E10704" s="250"/>
      <c r="F10704" s="250"/>
      <c r="G10704" s="3"/>
      <c r="H10704" s="3"/>
      <c r="I10704" s="3"/>
      <c r="J10704" s="3"/>
      <c r="K10704" s="3"/>
      <c r="L10704" s="3"/>
      <c r="IK10704" s="3"/>
      <c r="IL10704" s="3"/>
      <c r="IM10704" s="3"/>
      <c r="IN10704" s="3"/>
      <c r="IO10704" s="3"/>
      <c r="IP10704" s="3"/>
      <c r="IQ10704" s="3"/>
      <c r="IR10704" s="3"/>
      <c r="IS10704" s="3"/>
    </row>
    <row r="10705" spans="1:253" s="2" customFormat="1" ht="16.5">
      <c r="A10705" s="250"/>
      <c r="B10705" s="250"/>
      <c r="C10705" s="250"/>
      <c r="D10705" s="250"/>
      <c r="E10705" s="250"/>
      <c r="F10705" s="250"/>
      <c r="G10705" s="3"/>
      <c r="H10705" s="3"/>
      <c r="I10705" s="3"/>
      <c r="J10705" s="3"/>
      <c r="K10705" s="3"/>
      <c r="L10705" s="3"/>
      <c r="IK10705" s="3"/>
      <c r="IL10705" s="3"/>
      <c r="IM10705" s="3"/>
      <c r="IN10705" s="3"/>
      <c r="IO10705" s="3"/>
      <c r="IP10705" s="3"/>
      <c r="IQ10705" s="3"/>
      <c r="IR10705" s="3"/>
      <c r="IS10705" s="3"/>
    </row>
    <row r="10706" spans="1:253" s="2" customFormat="1" ht="16.5">
      <c r="A10706" s="250"/>
      <c r="B10706" s="250"/>
      <c r="C10706" s="250"/>
      <c r="D10706" s="250"/>
      <c r="E10706" s="250"/>
      <c r="F10706" s="250"/>
      <c r="G10706" s="3"/>
      <c r="H10706" s="3"/>
      <c r="I10706" s="3"/>
      <c r="J10706" s="3"/>
      <c r="K10706" s="3"/>
      <c r="L10706" s="3"/>
      <c r="IK10706" s="3"/>
      <c r="IL10706" s="3"/>
      <c r="IM10706" s="3"/>
      <c r="IN10706" s="3"/>
      <c r="IO10706" s="3"/>
      <c r="IP10706" s="3"/>
      <c r="IQ10706" s="3"/>
      <c r="IR10706" s="3"/>
      <c r="IS10706" s="3"/>
    </row>
    <row r="10707" spans="1:253" s="2" customFormat="1" ht="16.5">
      <c r="A10707" s="250"/>
      <c r="B10707" s="250"/>
      <c r="C10707" s="250"/>
      <c r="D10707" s="250"/>
      <c r="E10707" s="250"/>
      <c r="F10707" s="250"/>
      <c r="G10707" s="3"/>
      <c r="H10707" s="3"/>
      <c r="I10707" s="3"/>
      <c r="J10707" s="3"/>
      <c r="K10707" s="3"/>
      <c r="L10707" s="3"/>
      <c r="IK10707" s="3"/>
      <c r="IL10707" s="3"/>
      <c r="IM10707" s="3"/>
      <c r="IN10707" s="3"/>
      <c r="IO10707" s="3"/>
      <c r="IP10707" s="3"/>
      <c r="IQ10707" s="3"/>
      <c r="IR10707" s="3"/>
      <c r="IS10707" s="3"/>
    </row>
    <row r="10708" spans="1:253" s="2" customFormat="1" ht="16.5">
      <c r="A10708" s="250"/>
      <c r="B10708" s="250"/>
      <c r="C10708" s="250"/>
      <c r="D10708" s="250"/>
      <c r="E10708" s="250"/>
      <c r="F10708" s="250"/>
      <c r="G10708" s="3"/>
      <c r="H10708" s="3"/>
      <c r="I10708" s="3"/>
      <c r="J10708" s="3"/>
      <c r="K10708" s="3"/>
      <c r="L10708" s="3"/>
      <c r="IK10708" s="3"/>
      <c r="IL10708" s="3"/>
      <c r="IM10708" s="3"/>
      <c r="IN10708" s="3"/>
      <c r="IO10708" s="3"/>
      <c r="IP10708" s="3"/>
      <c r="IQ10708" s="3"/>
      <c r="IR10708" s="3"/>
      <c r="IS10708" s="3"/>
    </row>
    <row r="10709" spans="1:253" s="2" customFormat="1" ht="16.5">
      <c r="A10709" s="250"/>
      <c r="B10709" s="250"/>
      <c r="C10709" s="250"/>
      <c r="D10709" s="250"/>
      <c r="E10709" s="250"/>
      <c r="F10709" s="250"/>
      <c r="G10709" s="3"/>
      <c r="H10709" s="3"/>
      <c r="I10709" s="3"/>
      <c r="J10709" s="3"/>
      <c r="K10709" s="3"/>
      <c r="L10709" s="3"/>
      <c r="IK10709" s="3"/>
      <c r="IL10709" s="3"/>
      <c r="IM10709" s="3"/>
      <c r="IN10709" s="3"/>
      <c r="IO10709" s="3"/>
      <c r="IP10709" s="3"/>
      <c r="IQ10709" s="3"/>
      <c r="IR10709" s="3"/>
      <c r="IS10709" s="3"/>
    </row>
    <row r="10710" spans="1:253" s="2" customFormat="1" ht="16.5">
      <c r="A10710" s="250"/>
      <c r="B10710" s="250"/>
      <c r="C10710" s="250"/>
      <c r="D10710" s="250"/>
      <c r="E10710" s="250"/>
      <c r="F10710" s="250"/>
      <c r="G10710" s="3"/>
      <c r="H10710" s="3"/>
      <c r="I10710" s="3"/>
      <c r="J10710" s="3"/>
      <c r="K10710" s="3"/>
      <c r="L10710" s="3"/>
      <c r="IK10710" s="3"/>
      <c r="IL10710" s="3"/>
      <c r="IM10710" s="3"/>
      <c r="IN10710" s="3"/>
      <c r="IO10710" s="3"/>
      <c r="IP10710" s="3"/>
      <c r="IQ10710" s="3"/>
      <c r="IR10710" s="3"/>
      <c r="IS10710" s="3"/>
    </row>
    <row r="10711" spans="1:253" s="2" customFormat="1" ht="16.5">
      <c r="A10711" s="250"/>
      <c r="B10711" s="250"/>
      <c r="C10711" s="250"/>
      <c r="D10711" s="250"/>
      <c r="E10711" s="250"/>
      <c r="F10711" s="250"/>
      <c r="G10711" s="3"/>
      <c r="H10711" s="3"/>
      <c r="I10711" s="3"/>
      <c r="J10711" s="3"/>
      <c r="K10711" s="3"/>
      <c r="L10711" s="3"/>
      <c r="IK10711" s="3"/>
      <c r="IL10711" s="3"/>
      <c r="IM10711" s="3"/>
      <c r="IN10711" s="3"/>
      <c r="IO10711" s="3"/>
      <c r="IP10711" s="3"/>
      <c r="IQ10711" s="3"/>
      <c r="IR10711" s="3"/>
      <c r="IS10711" s="3"/>
    </row>
    <row r="10712" spans="1:253" s="2" customFormat="1" ht="16.5">
      <c r="A10712" s="250"/>
      <c r="B10712" s="250"/>
      <c r="C10712" s="250"/>
      <c r="D10712" s="250"/>
      <c r="E10712" s="250"/>
      <c r="F10712" s="250"/>
      <c r="G10712" s="3"/>
      <c r="H10712" s="3"/>
      <c r="I10712" s="3"/>
      <c r="J10712" s="3"/>
      <c r="K10712" s="3"/>
      <c r="L10712" s="3"/>
      <c r="IK10712" s="3"/>
      <c r="IL10712" s="3"/>
      <c r="IM10712" s="3"/>
      <c r="IN10712" s="3"/>
      <c r="IO10712" s="3"/>
      <c r="IP10712" s="3"/>
      <c r="IQ10712" s="3"/>
      <c r="IR10712" s="3"/>
      <c r="IS10712" s="3"/>
    </row>
    <row r="10713" spans="1:253" s="2" customFormat="1" ht="16.5">
      <c r="A10713" s="250"/>
      <c r="B10713" s="250"/>
      <c r="C10713" s="250"/>
      <c r="D10713" s="250"/>
      <c r="E10713" s="250"/>
      <c r="F10713" s="250"/>
      <c r="G10713" s="3"/>
      <c r="H10713" s="3"/>
      <c r="I10713" s="3"/>
      <c r="J10713" s="3"/>
      <c r="K10713" s="3"/>
      <c r="L10713" s="3"/>
      <c r="IK10713" s="3"/>
      <c r="IL10713" s="3"/>
      <c r="IM10713" s="3"/>
      <c r="IN10713" s="3"/>
      <c r="IO10713" s="3"/>
      <c r="IP10713" s="3"/>
      <c r="IQ10713" s="3"/>
      <c r="IR10713" s="3"/>
      <c r="IS10713" s="3"/>
    </row>
    <row r="10714" spans="1:253" s="2" customFormat="1" ht="16.5">
      <c r="A10714" s="250"/>
      <c r="B10714" s="250"/>
      <c r="C10714" s="250"/>
      <c r="D10714" s="250"/>
      <c r="E10714" s="250"/>
      <c r="F10714" s="250"/>
      <c r="G10714" s="3"/>
      <c r="H10714" s="3"/>
      <c r="I10714" s="3"/>
      <c r="J10714" s="3"/>
      <c r="K10714" s="3"/>
      <c r="L10714" s="3"/>
      <c r="IK10714" s="3"/>
      <c r="IL10714" s="3"/>
      <c r="IM10714" s="3"/>
      <c r="IN10714" s="3"/>
      <c r="IO10714" s="3"/>
      <c r="IP10714" s="3"/>
      <c r="IQ10714" s="3"/>
      <c r="IR10714" s="3"/>
      <c r="IS10714" s="3"/>
    </row>
    <row r="10715" spans="1:253" s="2" customFormat="1" ht="16.5">
      <c r="A10715" s="250"/>
      <c r="B10715" s="250"/>
      <c r="C10715" s="250"/>
      <c r="D10715" s="250"/>
      <c r="E10715" s="250"/>
      <c r="F10715" s="250"/>
      <c r="G10715" s="3"/>
      <c r="H10715" s="3"/>
      <c r="I10715" s="3"/>
      <c r="J10715" s="3"/>
      <c r="K10715" s="3"/>
      <c r="L10715" s="3"/>
      <c r="IK10715" s="3"/>
      <c r="IL10715" s="3"/>
      <c r="IM10715" s="3"/>
      <c r="IN10715" s="3"/>
      <c r="IO10715" s="3"/>
      <c r="IP10715" s="3"/>
      <c r="IQ10715" s="3"/>
      <c r="IR10715" s="3"/>
      <c r="IS10715" s="3"/>
    </row>
    <row r="10716" spans="1:253" s="2" customFormat="1" ht="16.5">
      <c r="A10716" s="250"/>
      <c r="B10716" s="250"/>
      <c r="C10716" s="250"/>
      <c r="D10716" s="250"/>
      <c r="E10716" s="250"/>
      <c r="F10716" s="250"/>
      <c r="G10716" s="3"/>
      <c r="H10716" s="3"/>
      <c r="I10716" s="3"/>
      <c r="J10716" s="3"/>
      <c r="K10716" s="3"/>
      <c r="L10716" s="3"/>
      <c r="IK10716" s="3"/>
      <c r="IL10716" s="3"/>
      <c r="IM10716" s="3"/>
      <c r="IN10716" s="3"/>
      <c r="IO10716" s="3"/>
      <c r="IP10716" s="3"/>
      <c r="IQ10716" s="3"/>
      <c r="IR10716" s="3"/>
      <c r="IS10716" s="3"/>
    </row>
    <row r="10717" spans="1:253" s="2" customFormat="1" ht="16.5">
      <c r="A10717" s="250"/>
      <c r="B10717" s="250"/>
      <c r="C10717" s="250"/>
      <c r="D10717" s="250"/>
      <c r="E10717" s="250"/>
      <c r="F10717" s="250"/>
      <c r="G10717" s="3"/>
      <c r="H10717" s="3"/>
      <c r="I10717" s="3"/>
      <c r="J10717" s="3"/>
      <c r="K10717" s="3"/>
      <c r="L10717" s="3"/>
      <c r="IK10717" s="3"/>
      <c r="IL10717" s="3"/>
      <c r="IM10717" s="3"/>
      <c r="IN10717" s="3"/>
      <c r="IO10717" s="3"/>
      <c r="IP10717" s="3"/>
      <c r="IQ10717" s="3"/>
      <c r="IR10717" s="3"/>
      <c r="IS10717" s="3"/>
    </row>
    <row r="10718" spans="1:253" s="2" customFormat="1" ht="16.5">
      <c r="A10718" s="250"/>
      <c r="B10718" s="250"/>
      <c r="C10718" s="250"/>
      <c r="D10718" s="250"/>
      <c r="E10718" s="250"/>
      <c r="F10718" s="250"/>
      <c r="G10718" s="3"/>
      <c r="H10718" s="3"/>
      <c r="I10718" s="3"/>
      <c r="J10718" s="3"/>
      <c r="K10718" s="3"/>
      <c r="L10718" s="3"/>
      <c r="IK10718" s="3"/>
      <c r="IL10718" s="3"/>
      <c r="IM10718" s="3"/>
      <c r="IN10718" s="3"/>
      <c r="IO10718" s="3"/>
      <c r="IP10718" s="3"/>
      <c r="IQ10718" s="3"/>
      <c r="IR10718" s="3"/>
      <c r="IS10718" s="3"/>
    </row>
    <row r="10719" spans="1:253" s="2" customFormat="1" ht="16.5">
      <c r="A10719" s="250"/>
      <c r="B10719" s="250"/>
      <c r="C10719" s="250"/>
      <c r="D10719" s="250"/>
      <c r="E10719" s="250"/>
      <c r="F10719" s="250"/>
      <c r="G10719" s="3"/>
      <c r="H10719" s="3"/>
      <c r="I10719" s="3"/>
      <c r="J10719" s="3"/>
      <c r="K10719" s="3"/>
      <c r="L10719" s="3"/>
      <c r="IK10719" s="3"/>
      <c r="IL10719" s="3"/>
      <c r="IM10719" s="3"/>
      <c r="IN10719" s="3"/>
      <c r="IO10719" s="3"/>
      <c r="IP10719" s="3"/>
      <c r="IQ10719" s="3"/>
      <c r="IR10719" s="3"/>
      <c r="IS10719" s="3"/>
    </row>
    <row r="10720" spans="1:253" s="2" customFormat="1" ht="16.5">
      <c r="A10720" s="250"/>
      <c r="B10720" s="250"/>
      <c r="C10720" s="250"/>
      <c r="D10720" s="250"/>
      <c r="E10720" s="250"/>
      <c r="F10720" s="250"/>
      <c r="G10720" s="3"/>
      <c r="H10720" s="3"/>
      <c r="I10720" s="3"/>
      <c r="J10720" s="3"/>
      <c r="K10720" s="3"/>
      <c r="L10720" s="3"/>
      <c r="IK10720" s="3"/>
      <c r="IL10720" s="3"/>
      <c r="IM10720" s="3"/>
      <c r="IN10720" s="3"/>
      <c r="IO10720" s="3"/>
      <c r="IP10720" s="3"/>
      <c r="IQ10720" s="3"/>
      <c r="IR10720" s="3"/>
      <c r="IS10720" s="3"/>
    </row>
    <row r="10721" spans="1:253" s="2" customFormat="1" ht="16.5">
      <c r="A10721" s="250"/>
      <c r="B10721" s="250"/>
      <c r="C10721" s="250"/>
      <c r="D10721" s="250"/>
      <c r="E10721" s="250"/>
      <c r="F10721" s="250"/>
      <c r="G10721" s="3"/>
      <c r="H10721" s="3"/>
      <c r="I10721" s="3"/>
      <c r="J10721" s="3"/>
      <c r="K10721" s="3"/>
      <c r="L10721" s="3"/>
      <c r="IK10721" s="3"/>
      <c r="IL10721" s="3"/>
      <c r="IM10721" s="3"/>
      <c r="IN10721" s="3"/>
      <c r="IO10721" s="3"/>
      <c r="IP10721" s="3"/>
      <c r="IQ10721" s="3"/>
      <c r="IR10721" s="3"/>
      <c r="IS10721" s="3"/>
    </row>
    <row r="10722" spans="1:253" s="2" customFormat="1" ht="16.5">
      <c r="A10722" s="250"/>
      <c r="B10722" s="250"/>
      <c r="C10722" s="250"/>
      <c r="D10722" s="250"/>
      <c r="E10722" s="250"/>
      <c r="F10722" s="250"/>
      <c r="G10722" s="3"/>
      <c r="H10722" s="3"/>
      <c r="I10722" s="3"/>
      <c r="J10722" s="3"/>
      <c r="K10722" s="3"/>
      <c r="L10722" s="3"/>
      <c r="IK10722" s="3"/>
      <c r="IL10722" s="3"/>
      <c r="IM10722" s="3"/>
      <c r="IN10722" s="3"/>
      <c r="IO10722" s="3"/>
      <c r="IP10722" s="3"/>
      <c r="IQ10722" s="3"/>
      <c r="IR10722" s="3"/>
      <c r="IS10722" s="3"/>
    </row>
    <row r="10723" spans="1:253" s="2" customFormat="1" ht="16.5">
      <c r="A10723" s="250"/>
      <c r="B10723" s="250"/>
      <c r="C10723" s="250"/>
      <c r="D10723" s="250"/>
      <c r="E10723" s="250"/>
      <c r="F10723" s="250"/>
      <c r="G10723" s="3"/>
      <c r="H10723" s="3"/>
      <c r="I10723" s="3"/>
      <c r="J10723" s="3"/>
      <c r="K10723" s="3"/>
      <c r="L10723" s="3"/>
      <c r="IK10723" s="3"/>
      <c r="IL10723" s="3"/>
      <c r="IM10723" s="3"/>
      <c r="IN10723" s="3"/>
      <c r="IO10723" s="3"/>
      <c r="IP10723" s="3"/>
      <c r="IQ10723" s="3"/>
      <c r="IR10723" s="3"/>
      <c r="IS10723" s="3"/>
    </row>
    <row r="10724" spans="1:253" s="2" customFormat="1" ht="16.5">
      <c r="A10724" s="250"/>
      <c r="B10724" s="250"/>
      <c r="C10724" s="250"/>
      <c r="D10724" s="250"/>
      <c r="E10724" s="250"/>
      <c r="F10724" s="250"/>
      <c r="G10724" s="3"/>
      <c r="H10724" s="3"/>
      <c r="I10724" s="3"/>
      <c r="J10724" s="3"/>
      <c r="K10724" s="3"/>
      <c r="L10724" s="3"/>
      <c r="IK10724" s="3"/>
      <c r="IL10724" s="3"/>
      <c r="IM10724" s="3"/>
      <c r="IN10724" s="3"/>
      <c r="IO10724" s="3"/>
      <c r="IP10724" s="3"/>
      <c r="IQ10724" s="3"/>
      <c r="IR10724" s="3"/>
      <c r="IS10724" s="3"/>
    </row>
    <row r="10725" spans="1:253" s="2" customFormat="1" ht="16.5">
      <c r="A10725" s="250"/>
      <c r="B10725" s="250"/>
      <c r="C10725" s="250"/>
      <c r="D10725" s="250"/>
      <c r="E10725" s="250"/>
      <c r="F10725" s="250"/>
      <c r="G10725" s="3"/>
      <c r="H10725" s="3"/>
      <c r="I10725" s="3"/>
      <c r="J10725" s="3"/>
      <c r="K10725" s="3"/>
      <c r="L10725" s="3"/>
      <c r="IK10725" s="3"/>
      <c r="IL10725" s="3"/>
      <c r="IM10725" s="3"/>
      <c r="IN10725" s="3"/>
      <c r="IO10725" s="3"/>
      <c r="IP10725" s="3"/>
      <c r="IQ10725" s="3"/>
      <c r="IR10725" s="3"/>
      <c r="IS10725" s="3"/>
    </row>
    <row r="10726" spans="1:253" s="2" customFormat="1" ht="16.5">
      <c r="A10726" s="250"/>
      <c r="B10726" s="250"/>
      <c r="C10726" s="250"/>
      <c r="D10726" s="250"/>
      <c r="E10726" s="250"/>
      <c r="F10726" s="250"/>
      <c r="G10726" s="3"/>
      <c r="H10726" s="3"/>
      <c r="I10726" s="3"/>
      <c r="J10726" s="3"/>
      <c r="K10726" s="3"/>
      <c r="L10726" s="3"/>
      <c r="IK10726" s="3"/>
      <c r="IL10726" s="3"/>
      <c r="IM10726" s="3"/>
      <c r="IN10726" s="3"/>
      <c r="IO10726" s="3"/>
      <c r="IP10726" s="3"/>
      <c r="IQ10726" s="3"/>
      <c r="IR10726" s="3"/>
      <c r="IS10726" s="3"/>
    </row>
    <row r="10727" spans="1:253" s="2" customFormat="1" ht="16.5">
      <c r="A10727" s="250"/>
      <c r="B10727" s="250"/>
      <c r="C10727" s="250"/>
      <c r="D10727" s="250"/>
      <c r="E10727" s="250"/>
      <c r="F10727" s="250"/>
      <c r="G10727" s="3"/>
      <c r="H10727" s="3"/>
      <c r="I10727" s="3"/>
      <c r="J10727" s="3"/>
      <c r="K10727" s="3"/>
      <c r="L10727" s="3"/>
      <c r="IK10727" s="3"/>
      <c r="IL10727" s="3"/>
      <c r="IM10727" s="3"/>
      <c r="IN10727" s="3"/>
      <c r="IO10727" s="3"/>
      <c r="IP10727" s="3"/>
      <c r="IQ10727" s="3"/>
      <c r="IR10727" s="3"/>
      <c r="IS10727" s="3"/>
    </row>
    <row r="10728" spans="1:253" s="2" customFormat="1" ht="16.5">
      <c r="A10728" s="250"/>
      <c r="B10728" s="250"/>
      <c r="C10728" s="250"/>
      <c r="D10728" s="250"/>
      <c r="E10728" s="250"/>
      <c r="F10728" s="250"/>
      <c r="G10728" s="3"/>
      <c r="H10728" s="3"/>
      <c r="I10728" s="3"/>
      <c r="J10728" s="3"/>
      <c r="K10728" s="3"/>
      <c r="L10728" s="3"/>
      <c r="IK10728" s="3"/>
      <c r="IL10728" s="3"/>
      <c r="IM10728" s="3"/>
      <c r="IN10728" s="3"/>
      <c r="IO10728" s="3"/>
      <c r="IP10728" s="3"/>
      <c r="IQ10728" s="3"/>
      <c r="IR10728" s="3"/>
      <c r="IS10728" s="3"/>
    </row>
    <row r="10729" spans="1:253" s="2" customFormat="1" ht="16.5">
      <c r="A10729" s="250"/>
      <c r="B10729" s="250"/>
      <c r="C10729" s="250"/>
      <c r="D10729" s="250"/>
      <c r="E10729" s="250"/>
      <c r="F10729" s="250"/>
      <c r="G10729" s="3"/>
      <c r="H10729" s="3"/>
      <c r="I10729" s="3"/>
      <c r="J10729" s="3"/>
      <c r="K10729" s="3"/>
      <c r="L10729" s="3"/>
      <c r="IK10729" s="3"/>
      <c r="IL10729" s="3"/>
      <c r="IM10729" s="3"/>
      <c r="IN10729" s="3"/>
      <c r="IO10729" s="3"/>
      <c r="IP10729" s="3"/>
      <c r="IQ10729" s="3"/>
      <c r="IR10729" s="3"/>
      <c r="IS10729" s="3"/>
    </row>
    <row r="10730" spans="1:253" s="2" customFormat="1" ht="16.5">
      <c r="A10730" s="250"/>
      <c r="B10730" s="250"/>
      <c r="C10730" s="250"/>
      <c r="D10730" s="250"/>
      <c r="E10730" s="250"/>
      <c r="F10730" s="250"/>
      <c r="G10730" s="3"/>
      <c r="H10730" s="3"/>
      <c r="I10730" s="3"/>
      <c r="J10730" s="3"/>
      <c r="K10730" s="3"/>
      <c r="L10730" s="3"/>
      <c r="IK10730" s="3"/>
      <c r="IL10730" s="3"/>
      <c r="IM10730" s="3"/>
      <c r="IN10730" s="3"/>
      <c r="IO10730" s="3"/>
      <c r="IP10730" s="3"/>
      <c r="IQ10730" s="3"/>
      <c r="IR10730" s="3"/>
      <c r="IS10730" s="3"/>
    </row>
    <row r="10731" spans="1:253" s="2" customFormat="1" ht="16.5">
      <c r="A10731" s="250"/>
      <c r="B10731" s="250"/>
      <c r="C10731" s="250"/>
      <c r="D10731" s="250"/>
      <c r="E10731" s="250"/>
      <c r="F10731" s="250"/>
      <c r="G10731" s="3"/>
      <c r="H10731" s="3"/>
      <c r="I10731" s="3"/>
      <c r="J10731" s="3"/>
      <c r="K10731" s="3"/>
      <c r="L10731" s="3"/>
      <c r="IK10731" s="3"/>
      <c r="IL10731" s="3"/>
      <c r="IM10731" s="3"/>
      <c r="IN10731" s="3"/>
      <c r="IO10731" s="3"/>
      <c r="IP10731" s="3"/>
      <c r="IQ10731" s="3"/>
      <c r="IR10731" s="3"/>
      <c r="IS10731" s="3"/>
    </row>
    <row r="10732" spans="1:253" s="2" customFormat="1" ht="16.5">
      <c r="A10732" s="250"/>
      <c r="B10732" s="250"/>
      <c r="C10732" s="250"/>
      <c r="D10732" s="250"/>
      <c r="E10732" s="250"/>
      <c r="F10732" s="250"/>
      <c r="G10732" s="3"/>
      <c r="H10732" s="3"/>
      <c r="I10732" s="3"/>
      <c r="J10732" s="3"/>
      <c r="K10732" s="3"/>
      <c r="L10732" s="3"/>
      <c r="IK10732" s="3"/>
      <c r="IL10732" s="3"/>
      <c r="IM10732" s="3"/>
      <c r="IN10732" s="3"/>
      <c r="IO10732" s="3"/>
      <c r="IP10732" s="3"/>
      <c r="IQ10732" s="3"/>
      <c r="IR10732" s="3"/>
      <c r="IS10732" s="3"/>
    </row>
    <row r="10733" spans="1:253" s="2" customFormat="1" ht="16.5">
      <c r="A10733" s="250"/>
      <c r="B10733" s="250"/>
      <c r="C10733" s="250"/>
      <c r="D10733" s="250"/>
      <c r="E10733" s="250"/>
      <c r="F10733" s="250"/>
      <c r="G10733" s="3"/>
      <c r="H10733" s="3"/>
      <c r="I10733" s="3"/>
      <c r="J10733" s="3"/>
      <c r="K10733" s="3"/>
      <c r="L10733" s="3"/>
      <c r="IK10733" s="3"/>
      <c r="IL10733" s="3"/>
      <c r="IM10733" s="3"/>
      <c r="IN10733" s="3"/>
      <c r="IO10733" s="3"/>
      <c r="IP10733" s="3"/>
      <c r="IQ10733" s="3"/>
      <c r="IR10733" s="3"/>
      <c r="IS10733" s="3"/>
    </row>
    <row r="10734" spans="1:253" s="2" customFormat="1" ht="16.5">
      <c r="A10734" s="250"/>
      <c r="B10734" s="250"/>
      <c r="C10734" s="250"/>
      <c r="D10734" s="250"/>
      <c r="E10734" s="250"/>
      <c r="F10734" s="250"/>
      <c r="G10734" s="3"/>
      <c r="H10734" s="3"/>
      <c r="I10734" s="3"/>
      <c r="J10734" s="3"/>
      <c r="K10734" s="3"/>
      <c r="L10734" s="3"/>
      <c r="IK10734" s="3"/>
      <c r="IL10734" s="3"/>
      <c r="IM10734" s="3"/>
      <c r="IN10734" s="3"/>
      <c r="IO10734" s="3"/>
      <c r="IP10734" s="3"/>
      <c r="IQ10734" s="3"/>
      <c r="IR10734" s="3"/>
      <c r="IS10734" s="3"/>
    </row>
    <row r="10735" spans="1:253" s="2" customFormat="1" ht="16.5">
      <c r="A10735" s="250"/>
      <c r="B10735" s="250"/>
      <c r="C10735" s="250"/>
      <c r="D10735" s="250"/>
      <c r="E10735" s="250"/>
      <c r="F10735" s="250"/>
      <c r="G10735" s="3"/>
      <c r="H10735" s="3"/>
      <c r="I10735" s="3"/>
      <c r="J10735" s="3"/>
      <c r="K10735" s="3"/>
      <c r="L10735" s="3"/>
      <c r="IK10735" s="3"/>
      <c r="IL10735" s="3"/>
      <c r="IM10735" s="3"/>
      <c r="IN10735" s="3"/>
      <c r="IO10735" s="3"/>
      <c r="IP10735" s="3"/>
      <c r="IQ10735" s="3"/>
      <c r="IR10735" s="3"/>
      <c r="IS10735" s="3"/>
    </row>
    <row r="10736" spans="1:253" s="2" customFormat="1" ht="16.5">
      <c r="A10736" s="250"/>
      <c r="B10736" s="250"/>
      <c r="C10736" s="250"/>
      <c r="D10736" s="250"/>
      <c r="E10736" s="250"/>
      <c r="F10736" s="250"/>
      <c r="G10736" s="3"/>
      <c r="H10736" s="3"/>
      <c r="I10736" s="3"/>
      <c r="J10736" s="3"/>
      <c r="K10736" s="3"/>
      <c r="L10736" s="3"/>
      <c r="IK10736" s="3"/>
      <c r="IL10736" s="3"/>
      <c r="IM10736" s="3"/>
      <c r="IN10736" s="3"/>
      <c r="IO10736" s="3"/>
      <c r="IP10736" s="3"/>
      <c r="IQ10736" s="3"/>
      <c r="IR10736" s="3"/>
      <c r="IS10736" s="3"/>
    </row>
    <row r="10737" spans="1:253" s="2" customFormat="1" ht="16.5">
      <c r="A10737" s="250"/>
      <c r="B10737" s="250"/>
      <c r="C10737" s="250"/>
      <c r="D10737" s="250"/>
      <c r="E10737" s="250"/>
      <c r="F10737" s="250"/>
      <c r="G10737" s="3"/>
      <c r="H10737" s="3"/>
      <c r="I10737" s="3"/>
      <c r="J10737" s="3"/>
      <c r="K10737" s="3"/>
      <c r="L10737" s="3"/>
      <c r="IK10737" s="3"/>
      <c r="IL10737" s="3"/>
      <c r="IM10737" s="3"/>
      <c r="IN10737" s="3"/>
      <c r="IO10737" s="3"/>
      <c r="IP10737" s="3"/>
      <c r="IQ10737" s="3"/>
      <c r="IR10737" s="3"/>
      <c r="IS10737" s="3"/>
    </row>
    <row r="10738" spans="1:253" s="2" customFormat="1" ht="16.5">
      <c r="A10738" s="250"/>
      <c r="B10738" s="250"/>
      <c r="C10738" s="250"/>
      <c r="D10738" s="250"/>
      <c r="E10738" s="250"/>
      <c r="F10738" s="250"/>
      <c r="G10738" s="3"/>
      <c r="H10738" s="3"/>
      <c r="I10738" s="3"/>
      <c r="J10738" s="3"/>
      <c r="K10738" s="3"/>
      <c r="L10738" s="3"/>
      <c r="IK10738" s="3"/>
      <c r="IL10738" s="3"/>
      <c r="IM10738" s="3"/>
      <c r="IN10738" s="3"/>
      <c r="IO10738" s="3"/>
      <c r="IP10738" s="3"/>
      <c r="IQ10738" s="3"/>
      <c r="IR10738" s="3"/>
      <c r="IS10738" s="3"/>
    </row>
    <row r="10739" spans="1:253" s="2" customFormat="1" ht="16.5">
      <c r="A10739" s="250"/>
      <c r="B10739" s="250"/>
      <c r="C10739" s="250"/>
      <c r="D10739" s="250"/>
      <c r="E10739" s="250"/>
      <c r="F10739" s="250"/>
      <c r="G10739" s="3"/>
      <c r="H10739" s="3"/>
      <c r="I10739" s="3"/>
      <c r="J10739" s="3"/>
      <c r="K10739" s="3"/>
      <c r="L10739" s="3"/>
      <c r="IK10739" s="3"/>
      <c r="IL10739" s="3"/>
      <c r="IM10739" s="3"/>
      <c r="IN10739" s="3"/>
      <c r="IO10739" s="3"/>
      <c r="IP10739" s="3"/>
      <c r="IQ10739" s="3"/>
      <c r="IR10739" s="3"/>
      <c r="IS10739" s="3"/>
    </row>
    <row r="10740" spans="1:253" s="2" customFormat="1" ht="16.5">
      <c r="A10740" s="250"/>
      <c r="B10740" s="250"/>
      <c r="C10740" s="250"/>
      <c r="D10740" s="250"/>
      <c r="E10740" s="250"/>
      <c r="F10740" s="250"/>
      <c r="G10740" s="3"/>
      <c r="H10740" s="3"/>
      <c r="I10740" s="3"/>
      <c r="J10740" s="3"/>
      <c r="K10740" s="3"/>
      <c r="L10740" s="3"/>
      <c r="IK10740" s="3"/>
      <c r="IL10740" s="3"/>
      <c r="IM10740" s="3"/>
      <c r="IN10740" s="3"/>
      <c r="IO10740" s="3"/>
      <c r="IP10740" s="3"/>
      <c r="IQ10740" s="3"/>
      <c r="IR10740" s="3"/>
      <c r="IS10740" s="3"/>
    </row>
    <row r="10741" spans="1:253" s="2" customFormat="1" ht="16.5">
      <c r="A10741" s="250"/>
      <c r="B10741" s="250"/>
      <c r="C10741" s="250"/>
      <c r="D10741" s="250"/>
      <c r="E10741" s="250"/>
      <c r="F10741" s="250"/>
      <c r="G10741" s="3"/>
      <c r="H10741" s="3"/>
      <c r="I10741" s="3"/>
      <c r="J10741" s="3"/>
      <c r="K10741" s="3"/>
      <c r="L10741" s="3"/>
      <c r="IK10741" s="3"/>
      <c r="IL10741" s="3"/>
      <c r="IM10741" s="3"/>
      <c r="IN10741" s="3"/>
      <c r="IO10741" s="3"/>
      <c r="IP10741" s="3"/>
      <c r="IQ10741" s="3"/>
      <c r="IR10741" s="3"/>
      <c r="IS10741" s="3"/>
    </row>
    <row r="10742" spans="1:253" s="2" customFormat="1" ht="16.5">
      <c r="A10742" s="250"/>
      <c r="B10742" s="250"/>
      <c r="C10742" s="250"/>
      <c r="D10742" s="250"/>
      <c r="E10742" s="250"/>
      <c r="F10742" s="250"/>
      <c r="G10742" s="3"/>
      <c r="H10742" s="3"/>
      <c r="I10742" s="3"/>
      <c r="J10742" s="3"/>
      <c r="K10742" s="3"/>
      <c r="L10742" s="3"/>
      <c r="IK10742" s="3"/>
      <c r="IL10742" s="3"/>
      <c r="IM10742" s="3"/>
      <c r="IN10742" s="3"/>
      <c r="IO10742" s="3"/>
      <c r="IP10742" s="3"/>
      <c r="IQ10742" s="3"/>
      <c r="IR10742" s="3"/>
      <c r="IS10742" s="3"/>
    </row>
    <row r="10743" spans="1:253" s="2" customFormat="1" ht="16.5">
      <c r="A10743" s="250"/>
      <c r="B10743" s="250"/>
      <c r="C10743" s="250"/>
      <c r="D10743" s="250"/>
      <c r="E10743" s="250"/>
      <c r="F10743" s="250"/>
      <c r="G10743" s="3"/>
      <c r="H10743" s="3"/>
      <c r="I10743" s="3"/>
      <c r="J10743" s="3"/>
      <c r="K10743" s="3"/>
      <c r="L10743" s="3"/>
      <c r="IK10743" s="3"/>
      <c r="IL10743" s="3"/>
      <c r="IM10743" s="3"/>
      <c r="IN10743" s="3"/>
      <c r="IO10743" s="3"/>
      <c r="IP10743" s="3"/>
      <c r="IQ10743" s="3"/>
      <c r="IR10743" s="3"/>
      <c r="IS10743" s="3"/>
    </row>
    <row r="10744" spans="1:253" s="2" customFormat="1" ht="16.5">
      <c r="A10744" s="250"/>
      <c r="B10744" s="250"/>
      <c r="C10744" s="250"/>
      <c r="D10744" s="250"/>
      <c r="E10744" s="250"/>
      <c r="F10744" s="250"/>
      <c r="G10744" s="3"/>
      <c r="H10744" s="3"/>
      <c r="I10744" s="3"/>
      <c r="J10744" s="3"/>
      <c r="K10744" s="3"/>
      <c r="L10744" s="3"/>
      <c r="IK10744" s="3"/>
      <c r="IL10744" s="3"/>
      <c r="IM10744" s="3"/>
      <c r="IN10744" s="3"/>
      <c r="IO10744" s="3"/>
      <c r="IP10744" s="3"/>
      <c r="IQ10744" s="3"/>
      <c r="IR10744" s="3"/>
      <c r="IS10744" s="3"/>
    </row>
    <row r="10745" spans="1:253" s="2" customFormat="1" ht="16.5">
      <c r="A10745" s="250"/>
      <c r="B10745" s="250"/>
      <c r="C10745" s="250"/>
      <c r="D10745" s="250"/>
      <c r="E10745" s="250"/>
      <c r="F10745" s="250"/>
      <c r="G10745" s="3"/>
      <c r="H10745" s="3"/>
      <c r="I10745" s="3"/>
      <c r="J10745" s="3"/>
      <c r="K10745" s="3"/>
      <c r="L10745" s="3"/>
      <c r="IK10745" s="3"/>
      <c r="IL10745" s="3"/>
      <c r="IM10745" s="3"/>
      <c r="IN10745" s="3"/>
      <c r="IO10745" s="3"/>
      <c r="IP10745" s="3"/>
      <c r="IQ10745" s="3"/>
      <c r="IR10745" s="3"/>
      <c r="IS10745" s="3"/>
    </row>
    <row r="10746" spans="1:253" s="2" customFormat="1" ht="16.5">
      <c r="A10746" s="250"/>
      <c r="B10746" s="250"/>
      <c r="C10746" s="250"/>
      <c r="D10746" s="250"/>
      <c r="E10746" s="250"/>
      <c r="F10746" s="250"/>
      <c r="G10746" s="3"/>
      <c r="H10746" s="3"/>
      <c r="I10746" s="3"/>
      <c r="J10746" s="3"/>
      <c r="K10746" s="3"/>
      <c r="L10746" s="3"/>
      <c r="IK10746" s="3"/>
      <c r="IL10746" s="3"/>
      <c r="IM10746" s="3"/>
      <c r="IN10746" s="3"/>
      <c r="IO10746" s="3"/>
      <c r="IP10746" s="3"/>
      <c r="IQ10746" s="3"/>
      <c r="IR10746" s="3"/>
      <c r="IS10746" s="3"/>
    </row>
    <row r="10747" spans="1:253" s="2" customFormat="1" ht="16.5">
      <c r="A10747" s="250"/>
      <c r="B10747" s="250"/>
      <c r="C10747" s="250"/>
      <c r="D10747" s="250"/>
      <c r="E10747" s="250"/>
      <c r="F10747" s="250"/>
      <c r="G10747" s="3"/>
      <c r="H10747" s="3"/>
      <c r="I10747" s="3"/>
      <c r="J10747" s="3"/>
      <c r="K10747" s="3"/>
      <c r="L10747" s="3"/>
      <c r="IK10747" s="3"/>
      <c r="IL10747" s="3"/>
      <c r="IM10747" s="3"/>
      <c r="IN10747" s="3"/>
      <c r="IO10747" s="3"/>
      <c r="IP10747" s="3"/>
      <c r="IQ10747" s="3"/>
      <c r="IR10747" s="3"/>
      <c r="IS10747" s="3"/>
    </row>
    <row r="10748" spans="1:253" s="2" customFormat="1" ht="16.5">
      <c r="A10748" s="250"/>
      <c r="B10748" s="250"/>
      <c r="C10748" s="250"/>
      <c r="D10748" s="250"/>
      <c r="E10748" s="250"/>
      <c r="F10748" s="250"/>
      <c r="G10748" s="3"/>
      <c r="H10748" s="3"/>
      <c r="I10748" s="3"/>
      <c r="J10748" s="3"/>
      <c r="K10748" s="3"/>
      <c r="L10748" s="3"/>
      <c r="IK10748" s="3"/>
      <c r="IL10748" s="3"/>
      <c r="IM10748" s="3"/>
      <c r="IN10748" s="3"/>
      <c r="IO10748" s="3"/>
      <c r="IP10748" s="3"/>
      <c r="IQ10748" s="3"/>
      <c r="IR10748" s="3"/>
      <c r="IS10748" s="3"/>
    </row>
    <row r="10749" spans="1:253" s="2" customFormat="1" ht="16.5">
      <c r="A10749" s="250"/>
      <c r="B10749" s="250"/>
      <c r="C10749" s="250"/>
      <c r="D10749" s="250"/>
      <c r="E10749" s="250"/>
      <c r="F10749" s="250"/>
      <c r="G10749" s="3"/>
      <c r="H10749" s="3"/>
      <c r="I10749" s="3"/>
      <c r="J10749" s="3"/>
      <c r="K10749" s="3"/>
      <c r="L10749" s="3"/>
      <c r="IK10749" s="3"/>
      <c r="IL10749" s="3"/>
      <c r="IM10749" s="3"/>
      <c r="IN10749" s="3"/>
      <c r="IO10749" s="3"/>
      <c r="IP10749" s="3"/>
      <c r="IQ10749" s="3"/>
      <c r="IR10749" s="3"/>
      <c r="IS10749" s="3"/>
    </row>
    <row r="10750" spans="1:253" s="2" customFormat="1" ht="16.5">
      <c r="A10750" s="250"/>
      <c r="B10750" s="250"/>
      <c r="C10750" s="250"/>
      <c r="D10750" s="250"/>
      <c r="E10750" s="250"/>
      <c r="F10750" s="250"/>
      <c r="G10750" s="3"/>
      <c r="H10750" s="3"/>
      <c r="I10750" s="3"/>
      <c r="J10750" s="3"/>
      <c r="K10750" s="3"/>
      <c r="L10750" s="3"/>
      <c r="IK10750" s="3"/>
      <c r="IL10750" s="3"/>
      <c r="IM10750" s="3"/>
      <c r="IN10750" s="3"/>
      <c r="IO10750" s="3"/>
      <c r="IP10750" s="3"/>
      <c r="IQ10750" s="3"/>
      <c r="IR10750" s="3"/>
      <c r="IS10750" s="3"/>
    </row>
    <row r="10751" spans="1:253" s="2" customFormat="1" ht="16.5">
      <c r="A10751" s="250"/>
      <c r="B10751" s="250"/>
      <c r="C10751" s="250"/>
      <c r="D10751" s="250"/>
      <c r="E10751" s="250"/>
      <c r="F10751" s="250"/>
      <c r="G10751" s="3"/>
      <c r="H10751" s="3"/>
      <c r="I10751" s="3"/>
      <c r="J10751" s="3"/>
      <c r="K10751" s="3"/>
      <c r="L10751" s="3"/>
      <c r="IK10751" s="3"/>
      <c r="IL10751" s="3"/>
      <c r="IM10751" s="3"/>
      <c r="IN10751" s="3"/>
      <c r="IO10751" s="3"/>
      <c r="IP10751" s="3"/>
      <c r="IQ10751" s="3"/>
      <c r="IR10751" s="3"/>
      <c r="IS10751" s="3"/>
    </row>
    <row r="10752" spans="1:253" s="2" customFormat="1" ht="16.5">
      <c r="A10752" s="250"/>
      <c r="B10752" s="250"/>
      <c r="C10752" s="250"/>
      <c r="D10752" s="250"/>
      <c r="E10752" s="250"/>
      <c r="F10752" s="250"/>
      <c r="G10752" s="3"/>
      <c r="H10752" s="3"/>
      <c r="I10752" s="3"/>
      <c r="J10752" s="3"/>
      <c r="K10752" s="3"/>
      <c r="L10752" s="3"/>
      <c r="IK10752" s="3"/>
      <c r="IL10752" s="3"/>
      <c r="IM10752" s="3"/>
      <c r="IN10752" s="3"/>
      <c r="IO10752" s="3"/>
      <c r="IP10752" s="3"/>
      <c r="IQ10752" s="3"/>
      <c r="IR10752" s="3"/>
      <c r="IS10752" s="3"/>
    </row>
    <row r="10753" spans="1:253" s="2" customFormat="1" ht="16.5">
      <c r="A10753" s="250"/>
      <c r="B10753" s="250"/>
      <c r="C10753" s="250"/>
      <c r="D10753" s="250"/>
      <c r="E10753" s="250"/>
      <c r="F10753" s="250"/>
      <c r="G10753" s="3"/>
      <c r="H10753" s="3"/>
      <c r="I10753" s="3"/>
      <c r="J10753" s="3"/>
      <c r="K10753" s="3"/>
      <c r="L10753" s="3"/>
      <c r="IK10753" s="3"/>
      <c r="IL10753" s="3"/>
      <c r="IM10753" s="3"/>
      <c r="IN10753" s="3"/>
      <c r="IO10753" s="3"/>
      <c r="IP10753" s="3"/>
      <c r="IQ10753" s="3"/>
      <c r="IR10753" s="3"/>
      <c r="IS10753" s="3"/>
    </row>
    <row r="10754" spans="1:253" s="2" customFormat="1" ht="16.5">
      <c r="A10754" s="250"/>
      <c r="B10754" s="250"/>
      <c r="C10754" s="250"/>
      <c r="D10754" s="250"/>
      <c r="E10754" s="250"/>
      <c r="F10754" s="250"/>
      <c r="G10754" s="3"/>
      <c r="H10754" s="3"/>
      <c r="I10754" s="3"/>
      <c r="J10754" s="3"/>
      <c r="K10754" s="3"/>
      <c r="L10754" s="3"/>
      <c r="IK10754" s="3"/>
      <c r="IL10754" s="3"/>
      <c r="IM10754" s="3"/>
      <c r="IN10754" s="3"/>
      <c r="IO10754" s="3"/>
      <c r="IP10754" s="3"/>
      <c r="IQ10754" s="3"/>
      <c r="IR10754" s="3"/>
      <c r="IS10754" s="3"/>
    </row>
    <row r="10755" spans="1:253" s="2" customFormat="1" ht="16.5">
      <c r="A10755" s="250"/>
      <c r="B10755" s="250"/>
      <c r="C10755" s="250"/>
      <c r="D10755" s="250"/>
      <c r="E10755" s="250"/>
      <c r="F10755" s="250"/>
      <c r="G10755" s="3"/>
      <c r="H10755" s="3"/>
      <c r="I10755" s="3"/>
      <c r="J10755" s="3"/>
      <c r="K10755" s="3"/>
      <c r="L10755" s="3"/>
      <c r="IK10755" s="3"/>
      <c r="IL10755" s="3"/>
      <c r="IM10755" s="3"/>
      <c r="IN10755" s="3"/>
      <c r="IO10755" s="3"/>
      <c r="IP10755" s="3"/>
      <c r="IQ10755" s="3"/>
      <c r="IR10755" s="3"/>
      <c r="IS10755" s="3"/>
    </row>
    <row r="10756" spans="1:253" s="2" customFormat="1" ht="16.5">
      <c r="A10756" s="250"/>
      <c r="B10756" s="250"/>
      <c r="C10756" s="250"/>
      <c r="D10756" s="250"/>
      <c r="E10756" s="250"/>
      <c r="F10756" s="250"/>
      <c r="G10756" s="3"/>
      <c r="H10756" s="3"/>
      <c r="I10756" s="3"/>
      <c r="J10756" s="3"/>
      <c r="K10756" s="3"/>
      <c r="L10756" s="3"/>
      <c r="IK10756" s="3"/>
      <c r="IL10756" s="3"/>
      <c r="IM10756" s="3"/>
      <c r="IN10756" s="3"/>
      <c r="IO10756" s="3"/>
      <c r="IP10756" s="3"/>
      <c r="IQ10756" s="3"/>
      <c r="IR10756" s="3"/>
      <c r="IS10756" s="3"/>
    </row>
    <row r="10757" spans="1:253" s="2" customFormat="1" ht="16.5">
      <c r="A10757" s="250"/>
      <c r="B10757" s="250"/>
      <c r="C10757" s="250"/>
      <c r="D10757" s="250"/>
      <c r="E10757" s="250"/>
      <c r="F10757" s="250"/>
      <c r="G10757" s="3"/>
      <c r="H10757" s="3"/>
      <c r="I10757" s="3"/>
      <c r="J10757" s="3"/>
      <c r="K10757" s="3"/>
      <c r="L10757" s="3"/>
      <c r="IK10757" s="3"/>
      <c r="IL10757" s="3"/>
      <c r="IM10757" s="3"/>
      <c r="IN10757" s="3"/>
      <c r="IO10757" s="3"/>
      <c r="IP10757" s="3"/>
      <c r="IQ10757" s="3"/>
      <c r="IR10757" s="3"/>
      <c r="IS10757" s="3"/>
    </row>
    <row r="10758" spans="1:253" s="2" customFormat="1" ht="16.5">
      <c r="A10758" s="250"/>
      <c r="B10758" s="250"/>
      <c r="C10758" s="250"/>
      <c r="D10758" s="250"/>
      <c r="E10758" s="250"/>
      <c r="F10758" s="250"/>
      <c r="G10758" s="3"/>
      <c r="H10758" s="3"/>
      <c r="I10758" s="3"/>
      <c r="J10758" s="3"/>
      <c r="K10758" s="3"/>
      <c r="L10758" s="3"/>
      <c r="IK10758" s="3"/>
      <c r="IL10758" s="3"/>
      <c r="IM10758" s="3"/>
      <c r="IN10758" s="3"/>
      <c r="IO10758" s="3"/>
      <c r="IP10758" s="3"/>
      <c r="IQ10758" s="3"/>
      <c r="IR10758" s="3"/>
      <c r="IS10758" s="3"/>
    </row>
    <row r="10759" spans="1:253" s="2" customFormat="1" ht="16.5">
      <c r="A10759" s="250"/>
      <c r="B10759" s="250"/>
      <c r="C10759" s="250"/>
      <c r="D10759" s="250"/>
      <c r="E10759" s="250"/>
      <c r="F10759" s="250"/>
      <c r="G10759" s="3"/>
      <c r="H10759" s="3"/>
      <c r="I10759" s="3"/>
      <c r="J10759" s="3"/>
      <c r="K10759" s="3"/>
      <c r="L10759" s="3"/>
      <c r="IK10759" s="3"/>
      <c r="IL10759" s="3"/>
      <c r="IM10759" s="3"/>
      <c r="IN10759" s="3"/>
      <c r="IO10759" s="3"/>
      <c r="IP10759" s="3"/>
      <c r="IQ10759" s="3"/>
      <c r="IR10759" s="3"/>
      <c r="IS10759" s="3"/>
    </row>
    <row r="10760" spans="1:253" s="2" customFormat="1" ht="16.5">
      <c r="A10760" s="250"/>
      <c r="B10760" s="250"/>
      <c r="C10760" s="250"/>
      <c r="D10760" s="250"/>
      <c r="E10760" s="250"/>
      <c r="F10760" s="250"/>
      <c r="G10760" s="3"/>
      <c r="H10760" s="3"/>
      <c r="I10760" s="3"/>
      <c r="J10760" s="3"/>
      <c r="K10760" s="3"/>
      <c r="L10760" s="3"/>
      <c r="IK10760" s="3"/>
      <c r="IL10760" s="3"/>
      <c r="IM10760" s="3"/>
      <c r="IN10760" s="3"/>
      <c r="IO10760" s="3"/>
      <c r="IP10760" s="3"/>
      <c r="IQ10760" s="3"/>
      <c r="IR10760" s="3"/>
      <c r="IS10760" s="3"/>
    </row>
    <row r="10761" spans="1:253" s="2" customFormat="1" ht="16.5">
      <c r="A10761" s="250"/>
      <c r="B10761" s="250"/>
      <c r="C10761" s="250"/>
      <c r="D10761" s="250"/>
      <c r="E10761" s="250"/>
      <c r="F10761" s="250"/>
      <c r="G10761" s="3"/>
      <c r="H10761" s="3"/>
      <c r="I10761" s="3"/>
      <c r="J10761" s="3"/>
      <c r="K10761" s="3"/>
      <c r="L10761" s="3"/>
      <c r="IK10761" s="3"/>
      <c r="IL10761" s="3"/>
      <c r="IM10761" s="3"/>
      <c r="IN10761" s="3"/>
      <c r="IO10761" s="3"/>
      <c r="IP10761" s="3"/>
      <c r="IQ10761" s="3"/>
      <c r="IR10761" s="3"/>
      <c r="IS10761" s="3"/>
    </row>
    <row r="10762" spans="1:253" s="2" customFormat="1" ht="16.5">
      <c r="A10762" s="250"/>
      <c r="B10762" s="250"/>
      <c r="C10762" s="250"/>
      <c r="D10762" s="250"/>
      <c r="E10762" s="250"/>
      <c r="F10762" s="250"/>
      <c r="G10762" s="3"/>
      <c r="H10762" s="3"/>
      <c r="I10762" s="3"/>
      <c r="J10762" s="3"/>
      <c r="K10762" s="3"/>
      <c r="L10762" s="3"/>
      <c r="IK10762" s="3"/>
      <c r="IL10762" s="3"/>
      <c r="IM10762" s="3"/>
      <c r="IN10762" s="3"/>
      <c r="IO10762" s="3"/>
      <c r="IP10762" s="3"/>
      <c r="IQ10762" s="3"/>
      <c r="IR10762" s="3"/>
      <c r="IS10762" s="3"/>
    </row>
    <row r="10763" spans="1:253" s="2" customFormat="1" ht="16.5">
      <c r="A10763" s="250"/>
      <c r="B10763" s="250"/>
      <c r="C10763" s="250"/>
      <c r="D10763" s="250"/>
      <c r="E10763" s="250"/>
      <c r="F10763" s="250"/>
      <c r="G10763" s="3"/>
      <c r="H10763" s="3"/>
      <c r="I10763" s="3"/>
      <c r="J10763" s="3"/>
      <c r="K10763" s="3"/>
      <c r="L10763" s="3"/>
      <c r="IK10763" s="3"/>
      <c r="IL10763" s="3"/>
      <c r="IM10763" s="3"/>
      <c r="IN10763" s="3"/>
      <c r="IO10763" s="3"/>
      <c r="IP10763" s="3"/>
      <c r="IQ10763" s="3"/>
      <c r="IR10763" s="3"/>
      <c r="IS10763" s="3"/>
    </row>
    <row r="10764" spans="1:253" s="2" customFormat="1" ht="16.5">
      <c r="A10764" s="250"/>
      <c r="B10764" s="250"/>
      <c r="C10764" s="250"/>
      <c r="D10764" s="250"/>
      <c r="E10764" s="250"/>
      <c r="F10764" s="250"/>
      <c r="G10764" s="3"/>
      <c r="H10764" s="3"/>
      <c r="I10764" s="3"/>
      <c r="J10764" s="3"/>
      <c r="K10764" s="3"/>
      <c r="L10764" s="3"/>
      <c r="IK10764" s="3"/>
      <c r="IL10764" s="3"/>
      <c r="IM10764" s="3"/>
      <c r="IN10764" s="3"/>
      <c r="IO10764" s="3"/>
      <c r="IP10764" s="3"/>
      <c r="IQ10764" s="3"/>
      <c r="IR10764" s="3"/>
      <c r="IS10764" s="3"/>
    </row>
    <row r="10765" spans="1:253" s="2" customFormat="1" ht="16.5">
      <c r="A10765" s="250"/>
      <c r="B10765" s="250"/>
      <c r="C10765" s="250"/>
      <c r="D10765" s="250"/>
      <c r="E10765" s="250"/>
      <c r="F10765" s="250"/>
      <c r="G10765" s="3"/>
      <c r="H10765" s="3"/>
      <c r="I10765" s="3"/>
      <c r="J10765" s="3"/>
      <c r="K10765" s="3"/>
      <c r="L10765" s="3"/>
      <c r="IK10765" s="3"/>
      <c r="IL10765" s="3"/>
      <c r="IM10765" s="3"/>
      <c r="IN10765" s="3"/>
      <c r="IO10765" s="3"/>
      <c r="IP10765" s="3"/>
      <c r="IQ10765" s="3"/>
      <c r="IR10765" s="3"/>
      <c r="IS10765" s="3"/>
    </row>
    <row r="10766" spans="1:253" s="2" customFormat="1" ht="16.5">
      <c r="A10766" s="250"/>
      <c r="B10766" s="250"/>
      <c r="C10766" s="250"/>
      <c r="D10766" s="250"/>
      <c r="E10766" s="250"/>
      <c r="F10766" s="250"/>
      <c r="G10766" s="3"/>
      <c r="H10766" s="3"/>
      <c r="I10766" s="3"/>
      <c r="J10766" s="3"/>
      <c r="K10766" s="3"/>
      <c r="L10766" s="3"/>
      <c r="IK10766" s="3"/>
      <c r="IL10766" s="3"/>
      <c r="IM10766" s="3"/>
      <c r="IN10766" s="3"/>
      <c r="IO10766" s="3"/>
      <c r="IP10766" s="3"/>
      <c r="IQ10766" s="3"/>
      <c r="IR10766" s="3"/>
      <c r="IS10766" s="3"/>
    </row>
    <row r="10767" spans="1:253" s="2" customFormat="1" ht="16.5">
      <c r="A10767" s="250"/>
      <c r="B10767" s="250"/>
      <c r="C10767" s="250"/>
      <c r="D10767" s="250"/>
      <c r="E10767" s="250"/>
      <c r="F10767" s="250"/>
      <c r="G10767" s="3"/>
      <c r="H10767" s="3"/>
      <c r="I10767" s="3"/>
      <c r="J10767" s="3"/>
      <c r="K10767" s="3"/>
      <c r="L10767" s="3"/>
      <c r="IK10767" s="3"/>
      <c r="IL10767" s="3"/>
      <c r="IM10767" s="3"/>
      <c r="IN10767" s="3"/>
      <c r="IO10767" s="3"/>
      <c r="IP10767" s="3"/>
      <c r="IQ10767" s="3"/>
      <c r="IR10767" s="3"/>
      <c r="IS10767" s="3"/>
    </row>
    <row r="10768" spans="1:253" s="2" customFormat="1" ht="16.5">
      <c r="A10768" s="250"/>
      <c r="B10768" s="250"/>
      <c r="C10768" s="250"/>
      <c r="D10768" s="250"/>
      <c r="E10768" s="250"/>
      <c r="F10768" s="250"/>
      <c r="G10768" s="3"/>
      <c r="H10768" s="3"/>
      <c r="I10768" s="3"/>
      <c r="J10768" s="3"/>
      <c r="K10768" s="3"/>
      <c r="L10768" s="3"/>
      <c r="IK10768" s="3"/>
      <c r="IL10768" s="3"/>
      <c r="IM10768" s="3"/>
      <c r="IN10768" s="3"/>
      <c r="IO10768" s="3"/>
      <c r="IP10768" s="3"/>
      <c r="IQ10768" s="3"/>
      <c r="IR10768" s="3"/>
      <c r="IS10768" s="3"/>
    </row>
    <row r="10769" spans="1:253" s="2" customFormat="1" ht="16.5">
      <c r="A10769" s="250"/>
      <c r="B10769" s="250"/>
      <c r="C10769" s="250"/>
      <c r="D10769" s="250"/>
      <c r="E10769" s="250"/>
      <c r="F10769" s="250"/>
      <c r="G10769" s="3"/>
      <c r="H10769" s="3"/>
      <c r="I10769" s="3"/>
      <c r="J10769" s="3"/>
      <c r="K10769" s="3"/>
      <c r="L10769" s="3"/>
      <c r="IK10769" s="3"/>
      <c r="IL10769" s="3"/>
      <c r="IM10769" s="3"/>
      <c r="IN10769" s="3"/>
      <c r="IO10769" s="3"/>
      <c r="IP10769" s="3"/>
      <c r="IQ10769" s="3"/>
      <c r="IR10769" s="3"/>
      <c r="IS10769" s="3"/>
    </row>
    <row r="10770" spans="1:253" s="2" customFormat="1" ht="16.5">
      <c r="A10770" s="250"/>
      <c r="B10770" s="250"/>
      <c r="C10770" s="250"/>
      <c r="D10770" s="250"/>
      <c r="E10770" s="250"/>
      <c r="F10770" s="250"/>
      <c r="G10770" s="3"/>
      <c r="H10770" s="3"/>
      <c r="I10770" s="3"/>
      <c r="J10770" s="3"/>
      <c r="K10770" s="3"/>
      <c r="L10770" s="3"/>
      <c r="IK10770" s="3"/>
      <c r="IL10770" s="3"/>
      <c r="IM10770" s="3"/>
      <c r="IN10770" s="3"/>
      <c r="IO10770" s="3"/>
      <c r="IP10770" s="3"/>
      <c r="IQ10770" s="3"/>
      <c r="IR10770" s="3"/>
      <c r="IS10770" s="3"/>
    </row>
    <row r="10771" spans="1:253" s="2" customFormat="1" ht="16.5">
      <c r="A10771" s="250"/>
      <c r="B10771" s="250"/>
      <c r="C10771" s="250"/>
      <c r="D10771" s="250"/>
      <c r="E10771" s="250"/>
      <c r="F10771" s="250"/>
      <c r="G10771" s="3"/>
      <c r="H10771" s="3"/>
      <c r="I10771" s="3"/>
      <c r="J10771" s="3"/>
      <c r="K10771" s="3"/>
      <c r="L10771" s="3"/>
      <c r="IK10771" s="3"/>
      <c r="IL10771" s="3"/>
      <c r="IM10771" s="3"/>
      <c r="IN10771" s="3"/>
      <c r="IO10771" s="3"/>
      <c r="IP10771" s="3"/>
      <c r="IQ10771" s="3"/>
      <c r="IR10771" s="3"/>
      <c r="IS10771" s="3"/>
    </row>
    <row r="10772" spans="1:253" s="2" customFormat="1" ht="16.5">
      <c r="A10772" s="250"/>
      <c r="B10772" s="250"/>
      <c r="C10772" s="250"/>
      <c r="D10772" s="250"/>
      <c r="E10772" s="250"/>
      <c r="F10772" s="250"/>
      <c r="G10772" s="3"/>
      <c r="H10772" s="3"/>
      <c r="I10772" s="3"/>
      <c r="J10772" s="3"/>
      <c r="K10772" s="3"/>
      <c r="L10772" s="3"/>
      <c r="IK10772" s="3"/>
      <c r="IL10772" s="3"/>
      <c r="IM10772" s="3"/>
      <c r="IN10772" s="3"/>
      <c r="IO10772" s="3"/>
      <c r="IP10772" s="3"/>
      <c r="IQ10772" s="3"/>
      <c r="IR10772" s="3"/>
      <c r="IS10772" s="3"/>
    </row>
    <row r="10773" spans="1:253" s="2" customFormat="1" ht="16.5">
      <c r="A10773" s="250"/>
      <c r="B10773" s="250"/>
      <c r="C10773" s="250"/>
      <c r="D10773" s="250"/>
      <c r="E10773" s="250"/>
      <c r="F10773" s="250"/>
      <c r="G10773" s="3"/>
      <c r="H10773" s="3"/>
      <c r="I10773" s="3"/>
      <c r="J10773" s="3"/>
      <c r="K10773" s="3"/>
      <c r="L10773" s="3"/>
      <c r="IK10773" s="3"/>
      <c r="IL10773" s="3"/>
      <c r="IM10773" s="3"/>
      <c r="IN10773" s="3"/>
      <c r="IO10773" s="3"/>
      <c r="IP10773" s="3"/>
      <c r="IQ10773" s="3"/>
      <c r="IR10773" s="3"/>
      <c r="IS10773" s="3"/>
    </row>
    <row r="10774" spans="1:253" s="2" customFormat="1" ht="16.5">
      <c r="A10774" s="250"/>
      <c r="B10774" s="250"/>
      <c r="C10774" s="250"/>
      <c r="D10774" s="250"/>
      <c r="E10774" s="250"/>
      <c r="F10774" s="250"/>
      <c r="G10774" s="3"/>
      <c r="H10774" s="3"/>
      <c r="I10774" s="3"/>
      <c r="J10774" s="3"/>
      <c r="K10774" s="3"/>
      <c r="L10774" s="3"/>
      <c r="IK10774" s="3"/>
      <c r="IL10774" s="3"/>
      <c r="IM10774" s="3"/>
      <c r="IN10774" s="3"/>
      <c r="IO10774" s="3"/>
      <c r="IP10774" s="3"/>
      <c r="IQ10774" s="3"/>
      <c r="IR10774" s="3"/>
      <c r="IS10774" s="3"/>
    </row>
    <row r="10775" spans="1:253" s="2" customFormat="1" ht="16.5">
      <c r="A10775" s="250"/>
      <c r="B10775" s="250"/>
      <c r="C10775" s="250"/>
      <c r="D10775" s="250"/>
      <c r="E10775" s="250"/>
      <c r="F10775" s="250"/>
      <c r="G10775" s="3"/>
      <c r="H10775" s="3"/>
      <c r="I10775" s="3"/>
      <c r="J10775" s="3"/>
      <c r="K10775" s="3"/>
      <c r="L10775" s="3"/>
      <c r="IK10775" s="3"/>
      <c r="IL10775" s="3"/>
      <c r="IM10775" s="3"/>
      <c r="IN10775" s="3"/>
      <c r="IO10775" s="3"/>
      <c r="IP10775" s="3"/>
      <c r="IQ10775" s="3"/>
      <c r="IR10775" s="3"/>
      <c r="IS10775" s="3"/>
    </row>
    <row r="10776" spans="1:253" s="2" customFormat="1" ht="16.5">
      <c r="A10776" s="250"/>
      <c r="B10776" s="250"/>
      <c r="C10776" s="250"/>
      <c r="D10776" s="250"/>
      <c r="E10776" s="250"/>
      <c r="F10776" s="250"/>
      <c r="G10776" s="3"/>
      <c r="H10776" s="3"/>
      <c r="I10776" s="3"/>
      <c r="J10776" s="3"/>
      <c r="K10776" s="3"/>
      <c r="L10776" s="3"/>
      <c r="IK10776" s="3"/>
      <c r="IL10776" s="3"/>
      <c r="IM10776" s="3"/>
      <c r="IN10776" s="3"/>
      <c r="IO10776" s="3"/>
      <c r="IP10776" s="3"/>
      <c r="IQ10776" s="3"/>
      <c r="IR10776" s="3"/>
      <c r="IS10776" s="3"/>
    </row>
    <row r="10777" spans="1:253" s="2" customFormat="1" ht="16.5">
      <c r="A10777" s="250"/>
      <c r="B10777" s="250"/>
      <c r="C10777" s="250"/>
      <c r="D10777" s="250"/>
      <c r="E10777" s="250"/>
      <c r="F10777" s="250"/>
      <c r="G10777" s="3"/>
      <c r="H10777" s="3"/>
      <c r="I10777" s="3"/>
      <c r="J10777" s="3"/>
      <c r="K10777" s="3"/>
      <c r="L10777" s="3"/>
      <c r="IK10777" s="3"/>
      <c r="IL10777" s="3"/>
      <c r="IM10777" s="3"/>
      <c r="IN10777" s="3"/>
      <c r="IO10777" s="3"/>
      <c r="IP10777" s="3"/>
      <c r="IQ10777" s="3"/>
      <c r="IR10777" s="3"/>
      <c r="IS10777" s="3"/>
    </row>
    <row r="10778" spans="1:253" s="2" customFormat="1" ht="16.5">
      <c r="A10778" s="250"/>
      <c r="B10778" s="250"/>
      <c r="C10778" s="250"/>
      <c r="D10778" s="250"/>
      <c r="E10778" s="250"/>
      <c r="F10778" s="250"/>
      <c r="G10778" s="3"/>
      <c r="H10778" s="3"/>
      <c r="I10778" s="3"/>
      <c r="J10778" s="3"/>
      <c r="K10778" s="3"/>
      <c r="L10778" s="3"/>
      <c r="IK10778" s="3"/>
      <c r="IL10778" s="3"/>
      <c r="IM10778" s="3"/>
      <c r="IN10778" s="3"/>
      <c r="IO10778" s="3"/>
      <c r="IP10778" s="3"/>
      <c r="IQ10778" s="3"/>
      <c r="IR10778" s="3"/>
      <c r="IS10778" s="3"/>
    </row>
    <row r="10779" spans="1:253" s="2" customFormat="1" ht="16.5">
      <c r="A10779" s="250"/>
      <c r="B10779" s="250"/>
      <c r="C10779" s="250"/>
      <c r="D10779" s="250"/>
      <c r="E10779" s="250"/>
      <c r="F10779" s="250"/>
      <c r="G10779" s="3"/>
      <c r="H10779" s="3"/>
      <c r="I10779" s="3"/>
      <c r="J10779" s="3"/>
      <c r="K10779" s="3"/>
      <c r="L10779" s="3"/>
      <c r="IK10779" s="3"/>
      <c r="IL10779" s="3"/>
      <c r="IM10779" s="3"/>
      <c r="IN10779" s="3"/>
      <c r="IO10779" s="3"/>
      <c r="IP10779" s="3"/>
      <c r="IQ10779" s="3"/>
      <c r="IR10779" s="3"/>
      <c r="IS10779" s="3"/>
    </row>
    <row r="10780" spans="1:253" s="2" customFormat="1" ht="16.5">
      <c r="A10780" s="250"/>
      <c r="B10780" s="250"/>
      <c r="C10780" s="250"/>
      <c r="D10780" s="250"/>
      <c r="E10780" s="250"/>
      <c r="F10780" s="250"/>
      <c r="G10780" s="3"/>
      <c r="H10780" s="3"/>
      <c r="I10780" s="3"/>
      <c r="J10780" s="3"/>
      <c r="K10780" s="3"/>
      <c r="L10780" s="3"/>
      <c r="IK10780" s="3"/>
      <c r="IL10780" s="3"/>
      <c r="IM10780" s="3"/>
      <c r="IN10780" s="3"/>
      <c r="IO10780" s="3"/>
      <c r="IP10780" s="3"/>
      <c r="IQ10780" s="3"/>
      <c r="IR10780" s="3"/>
      <c r="IS10780" s="3"/>
    </row>
    <row r="10781" spans="1:253" s="2" customFormat="1" ht="16.5">
      <c r="A10781" s="250"/>
      <c r="B10781" s="250"/>
      <c r="C10781" s="250"/>
      <c r="D10781" s="250"/>
      <c r="E10781" s="250"/>
      <c r="F10781" s="250"/>
      <c r="G10781" s="3"/>
      <c r="H10781" s="3"/>
      <c r="I10781" s="3"/>
      <c r="J10781" s="3"/>
      <c r="K10781" s="3"/>
      <c r="L10781" s="3"/>
      <c r="IK10781" s="3"/>
      <c r="IL10781" s="3"/>
      <c r="IM10781" s="3"/>
      <c r="IN10781" s="3"/>
      <c r="IO10781" s="3"/>
      <c r="IP10781" s="3"/>
      <c r="IQ10781" s="3"/>
      <c r="IR10781" s="3"/>
      <c r="IS10781" s="3"/>
    </row>
    <row r="10782" spans="1:253" s="2" customFormat="1" ht="16.5">
      <c r="A10782" s="250"/>
      <c r="B10782" s="250"/>
      <c r="C10782" s="250"/>
      <c r="D10782" s="250"/>
      <c r="E10782" s="250"/>
      <c r="F10782" s="250"/>
      <c r="G10782" s="3"/>
      <c r="H10782" s="3"/>
      <c r="I10782" s="3"/>
      <c r="J10782" s="3"/>
      <c r="K10782" s="3"/>
      <c r="L10782" s="3"/>
      <c r="IK10782" s="3"/>
      <c r="IL10782" s="3"/>
      <c r="IM10782" s="3"/>
      <c r="IN10782" s="3"/>
      <c r="IO10782" s="3"/>
      <c r="IP10782" s="3"/>
      <c r="IQ10782" s="3"/>
      <c r="IR10782" s="3"/>
      <c r="IS10782" s="3"/>
    </row>
    <row r="10783" spans="1:253" s="2" customFormat="1" ht="16.5">
      <c r="A10783" s="250"/>
      <c r="B10783" s="250"/>
      <c r="C10783" s="250"/>
      <c r="D10783" s="250"/>
      <c r="E10783" s="250"/>
      <c r="F10783" s="250"/>
      <c r="G10783" s="3"/>
      <c r="H10783" s="3"/>
      <c r="I10783" s="3"/>
      <c r="J10783" s="3"/>
      <c r="K10783" s="3"/>
      <c r="L10783" s="3"/>
      <c r="IK10783" s="3"/>
      <c r="IL10783" s="3"/>
      <c r="IM10783" s="3"/>
      <c r="IN10783" s="3"/>
      <c r="IO10783" s="3"/>
      <c r="IP10783" s="3"/>
      <c r="IQ10783" s="3"/>
      <c r="IR10783" s="3"/>
      <c r="IS10783" s="3"/>
    </row>
    <row r="10784" spans="1:253" s="2" customFormat="1" ht="16.5">
      <c r="A10784" s="250"/>
      <c r="B10784" s="250"/>
      <c r="C10784" s="250"/>
      <c r="D10784" s="250"/>
      <c r="E10784" s="250"/>
      <c r="F10784" s="250"/>
      <c r="G10784" s="3"/>
      <c r="H10784" s="3"/>
      <c r="I10784" s="3"/>
      <c r="J10784" s="3"/>
      <c r="K10784" s="3"/>
      <c r="L10784" s="3"/>
      <c r="IK10784" s="3"/>
      <c r="IL10784" s="3"/>
      <c r="IM10784" s="3"/>
      <c r="IN10784" s="3"/>
      <c r="IO10784" s="3"/>
      <c r="IP10784" s="3"/>
      <c r="IQ10784" s="3"/>
      <c r="IR10784" s="3"/>
      <c r="IS10784" s="3"/>
    </row>
    <row r="10785" spans="1:253" s="2" customFormat="1" ht="16.5">
      <c r="A10785" s="250"/>
      <c r="B10785" s="250"/>
      <c r="C10785" s="250"/>
      <c r="D10785" s="250"/>
      <c r="E10785" s="250"/>
      <c r="F10785" s="250"/>
      <c r="G10785" s="3"/>
      <c r="H10785" s="3"/>
      <c r="I10785" s="3"/>
      <c r="J10785" s="3"/>
      <c r="K10785" s="3"/>
      <c r="L10785" s="3"/>
      <c r="IK10785" s="3"/>
      <c r="IL10785" s="3"/>
      <c r="IM10785" s="3"/>
      <c r="IN10785" s="3"/>
      <c r="IO10785" s="3"/>
      <c r="IP10785" s="3"/>
      <c r="IQ10785" s="3"/>
      <c r="IR10785" s="3"/>
      <c r="IS10785" s="3"/>
    </row>
    <row r="10786" spans="1:253" s="2" customFormat="1" ht="16.5">
      <c r="A10786" s="250"/>
      <c r="B10786" s="250"/>
      <c r="C10786" s="250"/>
      <c r="D10786" s="250"/>
      <c r="E10786" s="250"/>
      <c r="F10786" s="250"/>
      <c r="G10786" s="3"/>
      <c r="H10786" s="3"/>
      <c r="I10786" s="3"/>
      <c r="J10786" s="3"/>
      <c r="K10786" s="3"/>
      <c r="L10786" s="3"/>
      <c r="IK10786" s="3"/>
      <c r="IL10786" s="3"/>
      <c r="IM10786" s="3"/>
      <c r="IN10786" s="3"/>
      <c r="IO10786" s="3"/>
      <c r="IP10786" s="3"/>
      <c r="IQ10786" s="3"/>
      <c r="IR10786" s="3"/>
      <c r="IS10786" s="3"/>
    </row>
    <row r="10787" spans="1:253" s="2" customFormat="1" ht="16.5">
      <c r="A10787" s="250"/>
      <c r="B10787" s="250"/>
      <c r="C10787" s="250"/>
      <c r="D10787" s="250"/>
      <c r="E10787" s="250"/>
      <c r="F10787" s="250"/>
      <c r="G10787" s="3"/>
      <c r="H10787" s="3"/>
      <c r="I10787" s="3"/>
      <c r="J10787" s="3"/>
      <c r="K10787" s="3"/>
      <c r="L10787" s="3"/>
      <c r="IK10787" s="3"/>
      <c r="IL10787" s="3"/>
      <c r="IM10787" s="3"/>
      <c r="IN10787" s="3"/>
      <c r="IO10787" s="3"/>
      <c r="IP10787" s="3"/>
      <c r="IQ10787" s="3"/>
      <c r="IR10787" s="3"/>
      <c r="IS10787" s="3"/>
    </row>
    <row r="10788" spans="1:253" s="2" customFormat="1" ht="16.5">
      <c r="A10788" s="250"/>
      <c r="B10788" s="250"/>
      <c r="C10788" s="250"/>
      <c r="D10788" s="250"/>
      <c r="E10788" s="250"/>
      <c r="F10788" s="250"/>
      <c r="G10788" s="3"/>
      <c r="H10788" s="3"/>
      <c r="I10788" s="3"/>
      <c r="J10788" s="3"/>
      <c r="K10788" s="3"/>
      <c r="L10788" s="3"/>
      <c r="IK10788" s="3"/>
      <c r="IL10788" s="3"/>
      <c r="IM10788" s="3"/>
      <c r="IN10788" s="3"/>
      <c r="IO10788" s="3"/>
      <c r="IP10788" s="3"/>
      <c r="IQ10788" s="3"/>
      <c r="IR10788" s="3"/>
      <c r="IS10788" s="3"/>
    </row>
    <row r="10789" spans="1:253" s="2" customFormat="1" ht="16.5">
      <c r="A10789" s="250"/>
      <c r="B10789" s="250"/>
      <c r="C10789" s="250"/>
      <c r="D10789" s="250"/>
      <c r="E10789" s="250"/>
      <c r="F10789" s="250"/>
      <c r="G10789" s="3"/>
      <c r="H10789" s="3"/>
      <c r="I10789" s="3"/>
      <c r="J10789" s="3"/>
      <c r="K10789" s="3"/>
      <c r="L10789" s="3"/>
      <c r="IK10789" s="3"/>
      <c r="IL10789" s="3"/>
      <c r="IM10789" s="3"/>
      <c r="IN10789" s="3"/>
      <c r="IO10789" s="3"/>
      <c r="IP10789" s="3"/>
      <c r="IQ10789" s="3"/>
      <c r="IR10789" s="3"/>
      <c r="IS10789" s="3"/>
    </row>
    <row r="10790" spans="1:253" s="2" customFormat="1" ht="16.5">
      <c r="A10790" s="250"/>
      <c r="B10790" s="250"/>
      <c r="C10790" s="250"/>
      <c r="D10790" s="250"/>
      <c r="E10790" s="250"/>
      <c r="F10790" s="250"/>
      <c r="G10790" s="3"/>
      <c r="H10790" s="3"/>
      <c r="I10790" s="3"/>
      <c r="J10790" s="3"/>
      <c r="K10790" s="3"/>
      <c r="L10790" s="3"/>
      <c r="IK10790" s="3"/>
      <c r="IL10790" s="3"/>
      <c r="IM10790" s="3"/>
      <c r="IN10790" s="3"/>
      <c r="IO10790" s="3"/>
      <c r="IP10790" s="3"/>
      <c r="IQ10790" s="3"/>
      <c r="IR10790" s="3"/>
      <c r="IS10790" s="3"/>
    </row>
    <row r="10791" spans="1:253" s="2" customFormat="1" ht="16.5">
      <c r="A10791" s="250"/>
      <c r="B10791" s="250"/>
      <c r="C10791" s="250"/>
      <c r="D10791" s="250"/>
      <c r="E10791" s="250"/>
      <c r="F10791" s="250"/>
      <c r="G10791" s="3"/>
      <c r="H10791" s="3"/>
      <c r="I10791" s="3"/>
      <c r="J10791" s="3"/>
      <c r="K10791" s="3"/>
      <c r="L10791" s="3"/>
      <c r="IK10791" s="3"/>
      <c r="IL10791" s="3"/>
      <c r="IM10791" s="3"/>
      <c r="IN10791" s="3"/>
      <c r="IO10791" s="3"/>
      <c r="IP10791" s="3"/>
      <c r="IQ10791" s="3"/>
      <c r="IR10791" s="3"/>
      <c r="IS10791" s="3"/>
    </row>
    <row r="10792" spans="1:253" s="2" customFormat="1" ht="16.5">
      <c r="A10792" s="250"/>
      <c r="B10792" s="250"/>
      <c r="C10792" s="250"/>
      <c r="D10792" s="250"/>
      <c r="E10792" s="250"/>
      <c r="F10792" s="250"/>
      <c r="G10792" s="3"/>
      <c r="H10792" s="3"/>
      <c r="I10792" s="3"/>
      <c r="J10792" s="3"/>
      <c r="K10792" s="3"/>
      <c r="L10792" s="3"/>
      <c r="IK10792" s="3"/>
      <c r="IL10792" s="3"/>
      <c r="IM10792" s="3"/>
      <c r="IN10792" s="3"/>
      <c r="IO10792" s="3"/>
      <c r="IP10792" s="3"/>
      <c r="IQ10792" s="3"/>
      <c r="IR10792" s="3"/>
      <c r="IS10792" s="3"/>
    </row>
    <row r="10793" spans="1:253" s="2" customFormat="1" ht="16.5">
      <c r="A10793" s="250"/>
      <c r="B10793" s="250"/>
      <c r="C10793" s="250"/>
      <c r="D10793" s="250"/>
      <c r="E10793" s="250"/>
      <c r="F10793" s="250"/>
      <c r="G10793" s="3"/>
      <c r="H10793" s="3"/>
      <c r="I10793" s="3"/>
      <c r="J10793" s="3"/>
      <c r="K10793" s="3"/>
      <c r="L10793" s="3"/>
      <c r="IK10793" s="3"/>
      <c r="IL10793" s="3"/>
      <c r="IM10793" s="3"/>
      <c r="IN10793" s="3"/>
      <c r="IO10793" s="3"/>
      <c r="IP10793" s="3"/>
      <c r="IQ10793" s="3"/>
      <c r="IR10793" s="3"/>
      <c r="IS10793" s="3"/>
    </row>
    <row r="10794" spans="1:253" s="2" customFormat="1" ht="16.5">
      <c r="A10794" s="250"/>
      <c r="B10794" s="250"/>
      <c r="C10794" s="250"/>
      <c r="D10794" s="250"/>
      <c r="E10794" s="250"/>
      <c r="F10794" s="250"/>
      <c r="G10794" s="3"/>
      <c r="H10794" s="3"/>
      <c r="I10794" s="3"/>
      <c r="J10794" s="3"/>
      <c r="K10794" s="3"/>
      <c r="L10794" s="3"/>
      <c r="IK10794" s="3"/>
      <c r="IL10794" s="3"/>
      <c r="IM10794" s="3"/>
      <c r="IN10794" s="3"/>
      <c r="IO10794" s="3"/>
      <c r="IP10794" s="3"/>
      <c r="IQ10794" s="3"/>
      <c r="IR10794" s="3"/>
      <c r="IS10794" s="3"/>
    </row>
    <row r="10795" spans="1:253" s="2" customFormat="1" ht="16.5">
      <c r="A10795" s="250"/>
      <c r="B10795" s="250"/>
      <c r="C10795" s="250"/>
      <c r="D10795" s="250"/>
      <c r="E10795" s="250"/>
      <c r="F10795" s="250"/>
      <c r="G10795" s="3"/>
      <c r="H10795" s="3"/>
      <c r="I10795" s="3"/>
      <c r="J10795" s="3"/>
      <c r="K10795" s="3"/>
      <c r="L10795" s="3"/>
      <c r="IK10795" s="3"/>
      <c r="IL10795" s="3"/>
      <c r="IM10795" s="3"/>
      <c r="IN10795" s="3"/>
      <c r="IO10795" s="3"/>
      <c r="IP10795" s="3"/>
      <c r="IQ10795" s="3"/>
      <c r="IR10795" s="3"/>
      <c r="IS10795" s="3"/>
    </row>
    <row r="10796" spans="1:253" s="2" customFormat="1" ht="16.5">
      <c r="A10796" s="250"/>
      <c r="B10796" s="250"/>
      <c r="C10796" s="250"/>
      <c r="D10796" s="250"/>
      <c r="E10796" s="250"/>
      <c r="F10796" s="250"/>
      <c r="G10796" s="3"/>
      <c r="H10796" s="3"/>
      <c r="I10796" s="3"/>
      <c r="J10796" s="3"/>
      <c r="K10796" s="3"/>
      <c r="L10796" s="3"/>
      <c r="IK10796" s="3"/>
      <c r="IL10796" s="3"/>
      <c r="IM10796" s="3"/>
      <c r="IN10796" s="3"/>
      <c r="IO10796" s="3"/>
      <c r="IP10796" s="3"/>
      <c r="IQ10796" s="3"/>
      <c r="IR10796" s="3"/>
      <c r="IS10796" s="3"/>
    </row>
    <row r="10797" spans="1:253" s="2" customFormat="1" ht="16.5">
      <c r="A10797" s="250"/>
      <c r="B10797" s="250"/>
      <c r="C10797" s="250"/>
      <c r="D10797" s="250"/>
      <c r="E10797" s="250"/>
      <c r="F10797" s="250"/>
      <c r="G10797" s="3"/>
      <c r="H10797" s="3"/>
      <c r="I10797" s="3"/>
      <c r="J10797" s="3"/>
      <c r="K10797" s="3"/>
      <c r="L10797" s="3"/>
      <c r="IK10797" s="3"/>
      <c r="IL10797" s="3"/>
      <c r="IM10797" s="3"/>
      <c r="IN10797" s="3"/>
      <c r="IO10797" s="3"/>
      <c r="IP10797" s="3"/>
      <c r="IQ10797" s="3"/>
      <c r="IR10797" s="3"/>
      <c r="IS10797" s="3"/>
    </row>
    <row r="10798" spans="1:253" s="2" customFormat="1" ht="16.5">
      <c r="A10798" s="250"/>
      <c r="B10798" s="250"/>
      <c r="C10798" s="250"/>
      <c r="D10798" s="250"/>
      <c r="E10798" s="250"/>
      <c r="F10798" s="250"/>
      <c r="G10798" s="3"/>
      <c r="H10798" s="3"/>
      <c r="I10798" s="3"/>
      <c r="J10798" s="3"/>
      <c r="K10798" s="3"/>
      <c r="L10798" s="3"/>
      <c r="IK10798" s="3"/>
      <c r="IL10798" s="3"/>
      <c r="IM10798" s="3"/>
      <c r="IN10798" s="3"/>
      <c r="IO10798" s="3"/>
      <c r="IP10798" s="3"/>
      <c r="IQ10798" s="3"/>
      <c r="IR10798" s="3"/>
      <c r="IS10798" s="3"/>
    </row>
    <row r="10799" spans="1:253" s="2" customFormat="1" ht="16.5">
      <c r="A10799" s="250"/>
      <c r="B10799" s="250"/>
      <c r="C10799" s="250"/>
      <c r="D10799" s="250"/>
      <c r="E10799" s="250"/>
      <c r="F10799" s="250"/>
      <c r="G10799" s="3"/>
      <c r="H10799" s="3"/>
      <c r="I10799" s="3"/>
      <c r="J10799" s="3"/>
      <c r="K10799" s="3"/>
      <c r="L10799" s="3"/>
      <c r="IK10799" s="3"/>
      <c r="IL10799" s="3"/>
      <c r="IM10799" s="3"/>
      <c r="IN10799" s="3"/>
      <c r="IO10799" s="3"/>
      <c r="IP10799" s="3"/>
      <c r="IQ10799" s="3"/>
      <c r="IR10799" s="3"/>
      <c r="IS10799" s="3"/>
    </row>
    <row r="10800" spans="1:253" s="2" customFormat="1" ht="16.5">
      <c r="A10800" s="250"/>
      <c r="B10800" s="250"/>
      <c r="C10800" s="250"/>
      <c r="D10800" s="250"/>
      <c r="E10800" s="250"/>
      <c r="F10800" s="250"/>
      <c r="G10800" s="3"/>
      <c r="H10800" s="3"/>
      <c r="I10800" s="3"/>
      <c r="J10800" s="3"/>
      <c r="K10800" s="3"/>
      <c r="L10800" s="3"/>
      <c r="IK10800" s="3"/>
      <c r="IL10800" s="3"/>
      <c r="IM10800" s="3"/>
      <c r="IN10800" s="3"/>
      <c r="IO10800" s="3"/>
      <c r="IP10800" s="3"/>
      <c r="IQ10800" s="3"/>
      <c r="IR10800" s="3"/>
      <c r="IS10800" s="3"/>
    </row>
    <row r="10801" spans="1:253" s="2" customFormat="1" ht="16.5">
      <c r="A10801" s="250"/>
      <c r="B10801" s="250"/>
      <c r="C10801" s="250"/>
      <c r="D10801" s="250"/>
      <c r="E10801" s="250"/>
      <c r="F10801" s="250"/>
      <c r="G10801" s="3"/>
      <c r="H10801" s="3"/>
      <c r="I10801" s="3"/>
      <c r="J10801" s="3"/>
      <c r="K10801" s="3"/>
      <c r="L10801" s="3"/>
      <c r="IK10801" s="3"/>
      <c r="IL10801" s="3"/>
      <c r="IM10801" s="3"/>
      <c r="IN10801" s="3"/>
      <c r="IO10801" s="3"/>
      <c r="IP10801" s="3"/>
      <c r="IQ10801" s="3"/>
      <c r="IR10801" s="3"/>
      <c r="IS10801" s="3"/>
    </row>
    <row r="10802" spans="1:253" s="2" customFormat="1" ht="16.5">
      <c r="A10802" s="250"/>
      <c r="B10802" s="250"/>
      <c r="C10802" s="250"/>
      <c r="D10802" s="250"/>
      <c r="E10802" s="250"/>
      <c r="F10802" s="250"/>
      <c r="G10802" s="3"/>
      <c r="H10802" s="3"/>
      <c r="I10802" s="3"/>
      <c r="J10802" s="3"/>
      <c r="K10802" s="3"/>
      <c r="L10802" s="3"/>
      <c r="IK10802" s="3"/>
      <c r="IL10802" s="3"/>
      <c r="IM10802" s="3"/>
      <c r="IN10802" s="3"/>
      <c r="IO10802" s="3"/>
      <c r="IP10802" s="3"/>
      <c r="IQ10802" s="3"/>
      <c r="IR10802" s="3"/>
      <c r="IS10802" s="3"/>
    </row>
    <row r="10803" spans="1:253" s="2" customFormat="1" ht="16.5">
      <c r="A10803" s="250"/>
      <c r="B10803" s="250"/>
      <c r="C10803" s="250"/>
      <c r="D10803" s="250"/>
      <c r="E10803" s="250"/>
      <c r="F10803" s="250"/>
      <c r="G10803" s="3"/>
      <c r="H10803" s="3"/>
      <c r="I10803" s="3"/>
      <c r="J10803" s="3"/>
      <c r="K10803" s="3"/>
      <c r="L10803" s="3"/>
      <c r="IK10803" s="3"/>
      <c r="IL10803" s="3"/>
      <c r="IM10803" s="3"/>
      <c r="IN10803" s="3"/>
      <c r="IO10803" s="3"/>
      <c r="IP10803" s="3"/>
      <c r="IQ10803" s="3"/>
      <c r="IR10803" s="3"/>
      <c r="IS10803" s="3"/>
    </row>
    <row r="10804" spans="1:253" s="2" customFormat="1" ht="16.5">
      <c r="A10804" s="250"/>
      <c r="B10804" s="250"/>
      <c r="C10804" s="250"/>
      <c r="D10804" s="250"/>
      <c r="E10804" s="250"/>
      <c r="F10804" s="250"/>
      <c r="G10804" s="3"/>
      <c r="H10804" s="3"/>
      <c r="I10804" s="3"/>
      <c r="J10804" s="3"/>
      <c r="K10804" s="3"/>
      <c r="L10804" s="3"/>
      <c r="IK10804" s="3"/>
      <c r="IL10804" s="3"/>
      <c r="IM10804" s="3"/>
      <c r="IN10804" s="3"/>
      <c r="IO10804" s="3"/>
      <c r="IP10804" s="3"/>
      <c r="IQ10804" s="3"/>
      <c r="IR10804" s="3"/>
      <c r="IS10804" s="3"/>
    </row>
    <row r="10805" spans="1:253" s="2" customFormat="1" ht="16.5">
      <c r="A10805" s="250"/>
      <c r="B10805" s="250"/>
      <c r="C10805" s="250"/>
      <c r="D10805" s="250"/>
      <c r="E10805" s="250"/>
      <c r="F10805" s="250"/>
      <c r="G10805" s="3"/>
      <c r="H10805" s="3"/>
      <c r="I10805" s="3"/>
      <c r="J10805" s="3"/>
      <c r="K10805" s="3"/>
      <c r="L10805" s="3"/>
      <c r="IK10805" s="3"/>
      <c r="IL10805" s="3"/>
      <c r="IM10805" s="3"/>
      <c r="IN10805" s="3"/>
      <c r="IO10805" s="3"/>
      <c r="IP10805" s="3"/>
      <c r="IQ10805" s="3"/>
      <c r="IR10805" s="3"/>
      <c r="IS10805" s="3"/>
    </row>
    <row r="10806" spans="1:253" s="2" customFormat="1" ht="16.5">
      <c r="A10806" s="250"/>
      <c r="B10806" s="250"/>
      <c r="C10806" s="250"/>
      <c r="D10806" s="250"/>
      <c r="E10806" s="250"/>
      <c r="F10806" s="250"/>
      <c r="G10806" s="3"/>
      <c r="H10806" s="3"/>
      <c r="I10806" s="3"/>
      <c r="J10806" s="3"/>
      <c r="K10806" s="3"/>
      <c r="L10806" s="3"/>
      <c r="IK10806" s="3"/>
      <c r="IL10806" s="3"/>
      <c r="IM10806" s="3"/>
      <c r="IN10806" s="3"/>
      <c r="IO10806" s="3"/>
      <c r="IP10806" s="3"/>
      <c r="IQ10806" s="3"/>
      <c r="IR10806" s="3"/>
      <c r="IS10806" s="3"/>
    </row>
    <row r="10807" spans="1:253" s="2" customFormat="1" ht="16.5">
      <c r="A10807" s="250"/>
      <c r="B10807" s="250"/>
      <c r="C10807" s="250"/>
      <c r="D10807" s="250"/>
      <c r="E10807" s="250"/>
      <c r="F10807" s="250"/>
      <c r="G10807" s="3"/>
      <c r="H10807" s="3"/>
      <c r="I10807" s="3"/>
      <c r="J10807" s="3"/>
      <c r="K10807" s="3"/>
      <c r="L10807" s="3"/>
      <c r="IK10807" s="3"/>
      <c r="IL10807" s="3"/>
      <c r="IM10807" s="3"/>
      <c r="IN10807" s="3"/>
      <c r="IO10807" s="3"/>
      <c r="IP10807" s="3"/>
      <c r="IQ10807" s="3"/>
      <c r="IR10807" s="3"/>
      <c r="IS10807" s="3"/>
    </row>
    <row r="10808" spans="1:253" s="2" customFormat="1" ht="16.5">
      <c r="A10808" s="250"/>
      <c r="B10808" s="250"/>
      <c r="C10808" s="250"/>
      <c r="D10808" s="250"/>
      <c r="E10808" s="250"/>
      <c r="F10808" s="250"/>
      <c r="G10808" s="3"/>
      <c r="H10808" s="3"/>
      <c r="I10808" s="3"/>
      <c r="J10808" s="3"/>
      <c r="K10808" s="3"/>
      <c r="L10808" s="3"/>
      <c r="IK10808" s="3"/>
      <c r="IL10808" s="3"/>
      <c r="IM10808" s="3"/>
      <c r="IN10808" s="3"/>
      <c r="IO10808" s="3"/>
      <c r="IP10808" s="3"/>
      <c r="IQ10808" s="3"/>
      <c r="IR10808" s="3"/>
      <c r="IS10808" s="3"/>
    </row>
    <row r="10809" spans="1:253" s="2" customFormat="1" ht="16.5">
      <c r="A10809" s="250"/>
      <c r="B10809" s="250"/>
      <c r="C10809" s="250"/>
      <c r="D10809" s="250"/>
      <c r="E10809" s="250"/>
      <c r="F10809" s="250"/>
      <c r="G10809" s="3"/>
      <c r="H10809" s="3"/>
      <c r="I10809" s="3"/>
      <c r="J10809" s="3"/>
      <c r="K10809" s="3"/>
      <c r="L10809" s="3"/>
      <c r="IK10809" s="3"/>
      <c r="IL10809" s="3"/>
      <c r="IM10809" s="3"/>
      <c r="IN10809" s="3"/>
      <c r="IO10809" s="3"/>
      <c r="IP10809" s="3"/>
      <c r="IQ10809" s="3"/>
      <c r="IR10809" s="3"/>
      <c r="IS10809" s="3"/>
    </row>
    <row r="10810" spans="1:253" s="2" customFormat="1" ht="16.5">
      <c r="A10810" s="250"/>
      <c r="B10810" s="250"/>
      <c r="C10810" s="250"/>
      <c r="D10810" s="250"/>
      <c r="E10810" s="250"/>
      <c r="F10810" s="250"/>
      <c r="G10810" s="3"/>
      <c r="H10810" s="3"/>
      <c r="I10810" s="3"/>
      <c r="J10810" s="3"/>
      <c r="K10810" s="3"/>
      <c r="L10810" s="3"/>
      <c r="IK10810" s="3"/>
      <c r="IL10810" s="3"/>
      <c r="IM10810" s="3"/>
      <c r="IN10810" s="3"/>
      <c r="IO10810" s="3"/>
      <c r="IP10810" s="3"/>
      <c r="IQ10810" s="3"/>
      <c r="IR10810" s="3"/>
      <c r="IS10810" s="3"/>
    </row>
    <row r="10811" spans="1:253" s="2" customFormat="1" ht="16.5">
      <c r="A10811" s="250"/>
      <c r="B10811" s="250"/>
      <c r="C10811" s="250"/>
      <c r="D10811" s="250"/>
      <c r="E10811" s="250"/>
      <c r="F10811" s="250"/>
      <c r="G10811" s="3"/>
      <c r="H10811" s="3"/>
      <c r="I10811" s="3"/>
      <c r="J10811" s="3"/>
      <c r="K10811" s="3"/>
      <c r="L10811" s="3"/>
      <c r="IK10811" s="3"/>
      <c r="IL10811" s="3"/>
      <c r="IM10811" s="3"/>
      <c r="IN10811" s="3"/>
      <c r="IO10811" s="3"/>
      <c r="IP10811" s="3"/>
      <c r="IQ10811" s="3"/>
      <c r="IR10811" s="3"/>
      <c r="IS10811" s="3"/>
    </row>
    <row r="10812" spans="1:253" s="2" customFormat="1" ht="16.5">
      <c r="A10812" s="250"/>
      <c r="B10812" s="250"/>
      <c r="C10812" s="250"/>
      <c r="D10812" s="250"/>
      <c r="E10812" s="250"/>
      <c r="F10812" s="250"/>
      <c r="G10812" s="3"/>
      <c r="H10812" s="3"/>
      <c r="I10812" s="3"/>
      <c r="J10812" s="3"/>
      <c r="K10812" s="3"/>
      <c r="L10812" s="3"/>
      <c r="IK10812" s="3"/>
      <c r="IL10812" s="3"/>
      <c r="IM10812" s="3"/>
      <c r="IN10812" s="3"/>
      <c r="IO10812" s="3"/>
      <c r="IP10812" s="3"/>
      <c r="IQ10812" s="3"/>
      <c r="IR10812" s="3"/>
      <c r="IS10812" s="3"/>
    </row>
    <row r="10813" spans="1:253" s="2" customFormat="1" ht="16.5">
      <c r="A10813" s="250"/>
      <c r="B10813" s="250"/>
      <c r="C10813" s="250"/>
      <c r="D10813" s="250"/>
      <c r="E10813" s="250"/>
      <c r="F10813" s="250"/>
      <c r="G10813" s="3"/>
      <c r="H10813" s="3"/>
      <c r="I10813" s="3"/>
      <c r="J10813" s="3"/>
      <c r="K10813" s="3"/>
      <c r="L10813" s="3"/>
      <c r="IK10813" s="3"/>
      <c r="IL10813" s="3"/>
      <c r="IM10813" s="3"/>
      <c r="IN10813" s="3"/>
      <c r="IO10813" s="3"/>
      <c r="IP10813" s="3"/>
      <c r="IQ10813" s="3"/>
      <c r="IR10813" s="3"/>
      <c r="IS10813" s="3"/>
    </row>
    <row r="10814" spans="1:253" s="2" customFormat="1" ht="16.5">
      <c r="A10814" s="250"/>
      <c r="B10814" s="250"/>
      <c r="C10814" s="250"/>
      <c r="D10814" s="250"/>
      <c r="E10814" s="250"/>
      <c r="F10814" s="250"/>
      <c r="G10814" s="3"/>
      <c r="H10814" s="3"/>
      <c r="I10814" s="3"/>
      <c r="J10814" s="3"/>
      <c r="K10814" s="3"/>
      <c r="L10814" s="3"/>
      <c r="IK10814" s="3"/>
      <c r="IL10814" s="3"/>
      <c r="IM10814" s="3"/>
      <c r="IN10814" s="3"/>
      <c r="IO10814" s="3"/>
      <c r="IP10814" s="3"/>
      <c r="IQ10814" s="3"/>
      <c r="IR10814" s="3"/>
      <c r="IS10814" s="3"/>
    </row>
    <row r="10815" spans="1:253" s="2" customFormat="1" ht="16.5">
      <c r="A10815" s="250"/>
      <c r="B10815" s="250"/>
      <c r="C10815" s="250"/>
      <c r="D10815" s="250"/>
      <c r="E10815" s="250"/>
      <c r="F10815" s="250"/>
      <c r="G10815" s="3"/>
      <c r="H10815" s="3"/>
      <c r="I10815" s="3"/>
      <c r="J10815" s="3"/>
      <c r="K10815" s="3"/>
      <c r="L10815" s="3"/>
      <c r="IK10815" s="3"/>
      <c r="IL10815" s="3"/>
      <c r="IM10815" s="3"/>
      <c r="IN10815" s="3"/>
      <c r="IO10815" s="3"/>
      <c r="IP10815" s="3"/>
      <c r="IQ10815" s="3"/>
      <c r="IR10815" s="3"/>
      <c r="IS10815" s="3"/>
    </row>
    <row r="10816" spans="1:253" s="2" customFormat="1" ht="16.5">
      <c r="A10816" s="250"/>
      <c r="B10816" s="250"/>
      <c r="C10816" s="250"/>
      <c r="D10816" s="250"/>
      <c r="E10816" s="250"/>
      <c r="F10816" s="250"/>
      <c r="G10816" s="3"/>
      <c r="H10816" s="3"/>
      <c r="I10816" s="3"/>
      <c r="J10816" s="3"/>
      <c r="K10816" s="3"/>
      <c r="L10816" s="3"/>
      <c r="IK10816" s="3"/>
      <c r="IL10816" s="3"/>
      <c r="IM10816" s="3"/>
      <c r="IN10816" s="3"/>
      <c r="IO10816" s="3"/>
      <c r="IP10816" s="3"/>
      <c r="IQ10816" s="3"/>
      <c r="IR10816" s="3"/>
      <c r="IS10816" s="3"/>
    </row>
    <row r="10817" spans="1:253" s="2" customFormat="1" ht="16.5">
      <c r="A10817" s="250"/>
      <c r="B10817" s="250"/>
      <c r="C10817" s="250"/>
      <c r="D10817" s="250"/>
      <c r="E10817" s="250"/>
      <c r="F10817" s="250"/>
      <c r="G10817" s="3"/>
      <c r="H10817" s="3"/>
      <c r="I10817" s="3"/>
      <c r="J10817" s="3"/>
      <c r="K10817" s="3"/>
      <c r="L10817" s="3"/>
      <c r="IK10817" s="3"/>
      <c r="IL10817" s="3"/>
      <c r="IM10817" s="3"/>
      <c r="IN10817" s="3"/>
      <c r="IO10817" s="3"/>
      <c r="IP10817" s="3"/>
      <c r="IQ10817" s="3"/>
      <c r="IR10817" s="3"/>
      <c r="IS10817" s="3"/>
    </row>
    <row r="10818" spans="1:253" s="2" customFormat="1" ht="16.5">
      <c r="A10818" s="250"/>
      <c r="B10818" s="250"/>
      <c r="C10818" s="250"/>
      <c r="D10818" s="250"/>
      <c r="E10818" s="250"/>
      <c r="F10818" s="250"/>
      <c r="G10818" s="3"/>
      <c r="H10818" s="3"/>
      <c r="I10818" s="3"/>
      <c r="J10818" s="3"/>
      <c r="K10818" s="3"/>
      <c r="L10818" s="3"/>
      <c r="IK10818" s="3"/>
      <c r="IL10818" s="3"/>
      <c r="IM10818" s="3"/>
      <c r="IN10818" s="3"/>
      <c r="IO10818" s="3"/>
      <c r="IP10818" s="3"/>
      <c r="IQ10818" s="3"/>
      <c r="IR10818" s="3"/>
      <c r="IS10818" s="3"/>
    </row>
    <row r="10819" spans="1:253" s="2" customFormat="1" ht="16.5">
      <c r="A10819" s="250"/>
      <c r="B10819" s="250"/>
      <c r="C10819" s="250"/>
      <c r="D10819" s="250"/>
      <c r="E10819" s="250"/>
      <c r="F10819" s="250"/>
      <c r="G10819" s="3"/>
      <c r="H10819" s="3"/>
      <c r="I10819" s="3"/>
      <c r="J10819" s="3"/>
      <c r="K10819" s="3"/>
      <c r="L10819" s="3"/>
      <c r="IK10819" s="3"/>
      <c r="IL10819" s="3"/>
      <c r="IM10819" s="3"/>
      <c r="IN10819" s="3"/>
      <c r="IO10819" s="3"/>
      <c r="IP10819" s="3"/>
      <c r="IQ10819" s="3"/>
      <c r="IR10819" s="3"/>
      <c r="IS10819" s="3"/>
    </row>
    <row r="10820" spans="1:253" s="2" customFormat="1" ht="16.5">
      <c r="A10820" s="250"/>
      <c r="B10820" s="250"/>
      <c r="C10820" s="250"/>
      <c r="D10820" s="250"/>
      <c r="E10820" s="250"/>
      <c r="F10820" s="250"/>
      <c r="G10820" s="3"/>
      <c r="H10820" s="3"/>
      <c r="I10820" s="3"/>
      <c r="J10820" s="3"/>
      <c r="K10820" s="3"/>
      <c r="L10820" s="3"/>
      <c r="IK10820" s="3"/>
      <c r="IL10820" s="3"/>
      <c r="IM10820" s="3"/>
      <c r="IN10820" s="3"/>
      <c r="IO10820" s="3"/>
      <c r="IP10820" s="3"/>
      <c r="IQ10820" s="3"/>
      <c r="IR10820" s="3"/>
      <c r="IS10820" s="3"/>
    </row>
    <row r="10821" spans="1:253" s="2" customFormat="1" ht="16.5">
      <c r="A10821" s="250"/>
      <c r="B10821" s="250"/>
      <c r="C10821" s="250"/>
      <c r="D10821" s="250"/>
      <c r="E10821" s="250"/>
      <c r="F10821" s="250"/>
      <c r="G10821" s="3"/>
      <c r="H10821" s="3"/>
      <c r="I10821" s="3"/>
      <c r="J10821" s="3"/>
      <c r="K10821" s="3"/>
      <c r="L10821" s="3"/>
      <c r="IK10821" s="3"/>
      <c r="IL10821" s="3"/>
      <c r="IM10821" s="3"/>
      <c r="IN10821" s="3"/>
      <c r="IO10821" s="3"/>
      <c r="IP10821" s="3"/>
      <c r="IQ10821" s="3"/>
      <c r="IR10821" s="3"/>
      <c r="IS10821" s="3"/>
    </row>
    <row r="10822" spans="1:253" s="2" customFormat="1" ht="16.5">
      <c r="A10822" s="250"/>
      <c r="B10822" s="250"/>
      <c r="C10822" s="250"/>
      <c r="D10822" s="250"/>
      <c r="E10822" s="250"/>
      <c r="F10822" s="250"/>
      <c r="G10822" s="3"/>
      <c r="H10822" s="3"/>
      <c r="I10822" s="3"/>
      <c r="J10822" s="3"/>
      <c r="K10822" s="3"/>
      <c r="L10822" s="3"/>
      <c r="IK10822" s="3"/>
      <c r="IL10822" s="3"/>
      <c r="IM10822" s="3"/>
      <c r="IN10822" s="3"/>
      <c r="IO10822" s="3"/>
      <c r="IP10822" s="3"/>
      <c r="IQ10822" s="3"/>
      <c r="IR10822" s="3"/>
      <c r="IS10822" s="3"/>
    </row>
    <row r="10823" spans="1:253" s="2" customFormat="1" ht="16.5">
      <c r="A10823" s="250"/>
      <c r="B10823" s="250"/>
      <c r="C10823" s="250"/>
      <c r="D10823" s="250"/>
      <c r="E10823" s="250"/>
      <c r="F10823" s="250"/>
      <c r="G10823" s="3"/>
      <c r="H10823" s="3"/>
      <c r="I10823" s="3"/>
      <c r="J10823" s="3"/>
      <c r="K10823" s="3"/>
      <c r="L10823" s="3"/>
      <c r="IK10823" s="3"/>
      <c r="IL10823" s="3"/>
      <c r="IM10823" s="3"/>
      <c r="IN10823" s="3"/>
      <c r="IO10823" s="3"/>
      <c r="IP10823" s="3"/>
      <c r="IQ10823" s="3"/>
      <c r="IR10823" s="3"/>
      <c r="IS10823" s="3"/>
    </row>
    <row r="10824" spans="1:253" s="2" customFormat="1" ht="16.5">
      <c r="A10824" s="250"/>
      <c r="B10824" s="250"/>
      <c r="C10824" s="250"/>
      <c r="D10824" s="250"/>
      <c r="E10824" s="250"/>
      <c r="F10824" s="250"/>
      <c r="G10824" s="3"/>
      <c r="H10824" s="3"/>
      <c r="I10824" s="3"/>
      <c r="J10824" s="3"/>
      <c r="K10824" s="3"/>
      <c r="L10824" s="3"/>
      <c r="IK10824" s="3"/>
      <c r="IL10824" s="3"/>
      <c r="IM10824" s="3"/>
      <c r="IN10824" s="3"/>
      <c r="IO10824" s="3"/>
      <c r="IP10824" s="3"/>
      <c r="IQ10824" s="3"/>
      <c r="IR10824" s="3"/>
      <c r="IS10824" s="3"/>
    </row>
    <row r="10825" spans="1:253" s="2" customFormat="1" ht="16.5">
      <c r="A10825" s="250"/>
      <c r="B10825" s="250"/>
      <c r="C10825" s="250"/>
      <c r="D10825" s="250"/>
      <c r="E10825" s="250"/>
      <c r="F10825" s="250"/>
      <c r="G10825" s="3"/>
      <c r="H10825" s="3"/>
      <c r="I10825" s="3"/>
      <c r="J10825" s="3"/>
      <c r="K10825" s="3"/>
      <c r="L10825" s="3"/>
      <c r="IK10825" s="3"/>
      <c r="IL10825" s="3"/>
      <c r="IM10825" s="3"/>
      <c r="IN10825" s="3"/>
      <c r="IO10825" s="3"/>
      <c r="IP10825" s="3"/>
      <c r="IQ10825" s="3"/>
      <c r="IR10825" s="3"/>
      <c r="IS10825" s="3"/>
    </row>
    <row r="10826" spans="1:253" s="2" customFormat="1" ht="16.5">
      <c r="A10826" s="250"/>
      <c r="B10826" s="250"/>
      <c r="C10826" s="250"/>
      <c r="D10826" s="250"/>
      <c r="E10826" s="250"/>
      <c r="F10826" s="250"/>
      <c r="G10826" s="3"/>
      <c r="H10826" s="3"/>
      <c r="I10826" s="3"/>
      <c r="J10826" s="3"/>
      <c r="K10826" s="3"/>
      <c r="L10826" s="3"/>
      <c r="IK10826" s="3"/>
      <c r="IL10826" s="3"/>
      <c r="IM10826" s="3"/>
      <c r="IN10826" s="3"/>
      <c r="IO10826" s="3"/>
      <c r="IP10826" s="3"/>
      <c r="IQ10826" s="3"/>
      <c r="IR10826" s="3"/>
      <c r="IS10826" s="3"/>
    </row>
    <row r="10827" spans="1:253" s="2" customFormat="1" ht="16.5">
      <c r="A10827" s="250"/>
      <c r="B10827" s="250"/>
      <c r="C10827" s="250"/>
      <c r="D10827" s="250"/>
      <c r="E10827" s="250"/>
      <c r="F10827" s="250"/>
      <c r="G10827" s="3"/>
      <c r="H10827" s="3"/>
      <c r="I10827" s="3"/>
      <c r="J10827" s="3"/>
      <c r="K10827" s="3"/>
      <c r="L10827" s="3"/>
      <c r="IK10827" s="3"/>
      <c r="IL10827" s="3"/>
      <c r="IM10827" s="3"/>
      <c r="IN10827" s="3"/>
      <c r="IO10827" s="3"/>
      <c r="IP10827" s="3"/>
      <c r="IQ10827" s="3"/>
      <c r="IR10827" s="3"/>
      <c r="IS10827" s="3"/>
    </row>
    <row r="10828" spans="1:253" s="2" customFormat="1" ht="16.5">
      <c r="A10828" s="250"/>
      <c r="B10828" s="250"/>
      <c r="C10828" s="250"/>
      <c r="D10828" s="250"/>
      <c r="E10828" s="250"/>
      <c r="F10828" s="250"/>
      <c r="G10828" s="3"/>
      <c r="H10828" s="3"/>
      <c r="I10828" s="3"/>
      <c r="J10828" s="3"/>
      <c r="K10828" s="3"/>
      <c r="L10828" s="3"/>
      <c r="IK10828" s="3"/>
      <c r="IL10828" s="3"/>
      <c r="IM10828" s="3"/>
      <c r="IN10828" s="3"/>
      <c r="IO10828" s="3"/>
      <c r="IP10828" s="3"/>
      <c r="IQ10828" s="3"/>
      <c r="IR10828" s="3"/>
      <c r="IS10828" s="3"/>
    </row>
    <row r="10829" spans="1:253" s="2" customFormat="1" ht="16.5">
      <c r="A10829" s="250"/>
      <c r="B10829" s="250"/>
      <c r="C10829" s="250"/>
      <c r="D10829" s="250"/>
      <c r="E10829" s="250"/>
      <c r="F10829" s="250"/>
      <c r="G10829" s="3"/>
      <c r="H10829" s="3"/>
      <c r="I10829" s="3"/>
      <c r="J10829" s="3"/>
      <c r="K10829" s="3"/>
      <c r="L10829" s="3"/>
      <c r="IK10829" s="3"/>
      <c r="IL10829" s="3"/>
      <c r="IM10829" s="3"/>
      <c r="IN10829" s="3"/>
      <c r="IO10829" s="3"/>
      <c r="IP10829" s="3"/>
      <c r="IQ10829" s="3"/>
      <c r="IR10829" s="3"/>
      <c r="IS10829" s="3"/>
    </row>
    <row r="10830" spans="1:253" s="2" customFormat="1" ht="16.5">
      <c r="A10830" s="250"/>
      <c r="B10830" s="250"/>
      <c r="C10830" s="250"/>
      <c r="D10830" s="250"/>
      <c r="E10830" s="250"/>
      <c r="F10830" s="250"/>
      <c r="G10830" s="3"/>
      <c r="H10830" s="3"/>
      <c r="I10830" s="3"/>
      <c r="J10830" s="3"/>
      <c r="K10830" s="3"/>
      <c r="L10830" s="3"/>
      <c r="IK10830" s="3"/>
      <c r="IL10830" s="3"/>
      <c r="IM10830" s="3"/>
      <c r="IN10830" s="3"/>
      <c r="IO10830" s="3"/>
      <c r="IP10830" s="3"/>
      <c r="IQ10830" s="3"/>
      <c r="IR10830" s="3"/>
      <c r="IS10830" s="3"/>
    </row>
    <row r="10831" spans="1:253" s="2" customFormat="1" ht="16.5">
      <c r="A10831" s="250"/>
      <c r="B10831" s="250"/>
      <c r="C10831" s="250"/>
      <c r="D10831" s="250"/>
      <c r="E10831" s="250"/>
      <c r="F10831" s="250"/>
      <c r="G10831" s="3"/>
      <c r="H10831" s="3"/>
      <c r="I10831" s="3"/>
      <c r="J10831" s="3"/>
      <c r="K10831" s="3"/>
      <c r="L10831" s="3"/>
      <c r="IK10831" s="3"/>
      <c r="IL10831" s="3"/>
      <c r="IM10831" s="3"/>
      <c r="IN10831" s="3"/>
      <c r="IO10831" s="3"/>
      <c r="IP10831" s="3"/>
      <c r="IQ10831" s="3"/>
      <c r="IR10831" s="3"/>
      <c r="IS10831" s="3"/>
    </row>
    <row r="10832" spans="1:253" s="2" customFormat="1" ht="16.5">
      <c r="A10832" s="250"/>
      <c r="B10832" s="250"/>
      <c r="C10832" s="250"/>
      <c r="D10832" s="250"/>
      <c r="E10832" s="250"/>
      <c r="F10832" s="250"/>
      <c r="G10832" s="3"/>
      <c r="H10832" s="3"/>
      <c r="I10832" s="3"/>
      <c r="J10832" s="3"/>
      <c r="K10832" s="3"/>
      <c r="L10832" s="3"/>
      <c r="IK10832" s="3"/>
      <c r="IL10832" s="3"/>
      <c r="IM10832" s="3"/>
      <c r="IN10832" s="3"/>
      <c r="IO10832" s="3"/>
      <c r="IP10832" s="3"/>
      <c r="IQ10832" s="3"/>
      <c r="IR10832" s="3"/>
      <c r="IS10832" s="3"/>
    </row>
    <row r="10833" spans="1:253" s="2" customFormat="1" ht="16.5">
      <c r="A10833" s="250"/>
      <c r="B10833" s="250"/>
      <c r="C10833" s="250"/>
      <c r="D10833" s="250"/>
      <c r="E10833" s="250"/>
      <c r="F10833" s="250"/>
      <c r="G10833" s="3"/>
      <c r="H10833" s="3"/>
      <c r="I10833" s="3"/>
      <c r="J10833" s="3"/>
      <c r="K10833" s="3"/>
      <c r="L10833" s="3"/>
      <c r="IK10833" s="3"/>
      <c r="IL10833" s="3"/>
      <c r="IM10833" s="3"/>
      <c r="IN10833" s="3"/>
      <c r="IO10833" s="3"/>
      <c r="IP10833" s="3"/>
      <c r="IQ10833" s="3"/>
      <c r="IR10833" s="3"/>
      <c r="IS10833" s="3"/>
    </row>
    <row r="10834" spans="1:253" s="2" customFormat="1" ht="16.5">
      <c r="A10834" s="250"/>
      <c r="B10834" s="250"/>
      <c r="C10834" s="250"/>
      <c r="D10834" s="250"/>
      <c r="E10834" s="250"/>
      <c r="F10834" s="250"/>
      <c r="G10834" s="3"/>
      <c r="H10834" s="3"/>
      <c r="I10834" s="3"/>
      <c r="J10834" s="3"/>
      <c r="K10834" s="3"/>
      <c r="L10834" s="3"/>
      <c r="IK10834" s="3"/>
      <c r="IL10834" s="3"/>
      <c r="IM10834" s="3"/>
      <c r="IN10834" s="3"/>
      <c r="IO10834" s="3"/>
      <c r="IP10834" s="3"/>
      <c r="IQ10834" s="3"/>
      <c r="IR10834" s="3"/>
      <c r="IS10834" s="3"/>
    </row>
    <row r="10835" spans="1:253" s="2" customFormat="1" ht="16.5">
      <c r="A10835" s="250"/>
      <c r="B10835" s="250"/>
      <c r="C10835" s="250"/>
      <c r="D10835" s="250"/>
      <c r="E10835" s="250"/>
      <c r="F10835" s="250"/>
      <c r="G10835" s="3"/>
      <c r="H10835" s="3"/>
      <c r="I10835" s="3"/>
      <c r="J10835" s="3"/>
      <c r="K10835" s="3"/>
      <c r="L10835" s="3"/>
      <c r="IK10835" s="3"/>
      <c r="IL10835" s="3"/>
      <c r="IM10835" s="3"/>
      <c r="IN10835" s="3"/>
      <c r="IO10835" s="3"/>
      <c r="IP10835" s="3"/>
      <c r="IQ10835" s="3"/>
      <c r="IR10835" s="3"/>
      <c r="IS10835" s="3"/>
    </row>
    <row r="10836" spans="1:253" s="2" customFormat="1" ht="16.5">
      <c r="A10836" s="250"/>
      <c r="B10836" s="250"/>
      <c r="C10836" s="250"/>
      <c r="D10836" s="250"/>
      <c r="E10836" s="250"/>
      <c r="F10836" s="250"/>
      <c r="G10836" s="3"/>
      <c r="H10836" s="3"/>
      <c r="I10836" s="3"/>
      <c r="J10836" s="3"/>
      <c r="K10836" s="3"/>
      <c r="L10836" s="3"/>
      <c r="IK10836" s="3"/>
      <c r="IL10836" s="3"/>
      <c r="IM10836" s="3"/>
      <c r="IN10836" s="3"/>
      <c r="IO10836" s="3"/>
      <c r="IP10836" s="3"/>
      <c r="IQ10836" s="3"/>
      <c r="IR10836" s="3"/>
      <c r="IS10836" s="3"/>
    </row>
    <row r="10837" spans="1:253" s="2" customFormat="1" ht="16.5">
      <c r="A10837" s="250"/>
      <c r="B10837" s="250"/>
      <c r="C10837" s="250"/>
      <c r="D10837" s="250"/>
      <c r="E10837" s="250"/>
      <c r="F10837" s="250"/>
      <c r="G10837" s="3"/>
      <c r="H10837" s="3"/>
      <c r="I10837" s="3"/>
      <c r="J10837" s="3"/>
      <c r="K10837" s="3"/>
      <c r="L10837" s="3"/>
      <c r="IK10837" s="3"/>
      <c r="IL10837" s="3"/>
      <c r="IM10837" s="3"/>
      <c r="IN10837" s="3"/>
      <c r="IO10837" s="3"/>
      <c r="IP10837" s="3"/>
      <c r="IQ10837" s="3"/>
      <c r="IR10837" s="3"/>
      <c r="IS10837" s="3"/>
    </row>
    <row r="10838" spans="1:253" s="2" customFormat="1" ht="16.5">
      <c r="A10838" s="250"/>
      <c r="B10838" s="250"/>
      <c r="C10838" s="250"/>
      <c r="D10838" s="250"/>
      <c r="E10838" s="250"/>
      <c r="F10838" s="250"/>
      <c r="G10838" s="3"/>
      <c r="H10838" s="3"/>
      <c r="I10838" s="3"/>
      <c r="J10838" s="3"/>
      <c r="K10838" s="3"/>
      <c r="L10838" s="3"/>
      <c r="IK10838" s="3"/>
      <c r="IL10838" s="3"/>
      <c r="IM10838" s="3"/>
      <c r="IN10838" s="3"/>
      <c r="IO10838" s="3"/>
      <c r="IP10838" s="3"/>
      <c r="IQ10838" s="3"/>
      <c r="IR10838" s="3"/>
      <c r="IS10838" s="3"/>
    </row>
    <row r="10839" spans="1:253" s="2" customFormat="1" ht="16.5">
      <c r="A10839" s="250"/>
      <c r="B10839" s="250"/>
      <c r="C10839" s="250"/>
      <c r="D10839" s="250"/>
      <c r="E10839" s="250"/>
      <c r="F10839" s="250"/>
      <c r="G10839" s="3"/>
      <c r="H10839" s="3"/>
      <c r="I10839" s="3"/>
      <c r="J10839" s="3"/>
      <c r="K10839" s="3"/>
      <c r="L10839" s="3"/>
      <c r="IK10839" s="3"/>
      <c r="IL10839" s="3"/>
      <c r="IM10839" s="3"/>
      <c r="IN10839" s="3"/>
      <c r="IO10839" s="3"/>
      <c r="IP10839" s="3"/>
      <c r="IQ10839" s="3"/>
      <c r="IR10839" s="3"/>
      <c r="IS10839" s="3"/>
    </row>
    <row r="10840" spans="1:253" s="2" customFormat="1" ht="16.5">
      <c r="A10840" s="250"/>
      <c r="B10840" s="250"/>
      <c r="C10840" s="250"/>
      <c r="D10840" s="250"/>
      <c r="E10840" s="250"/>
      <c r="F10840" s="250"/>
      <c r="G10840" s="3"/>
      <c r="H10840" s="3"/>
      <c r="I10840" s="3"/>
      <c r="J10840" s="3"/>
      <c r="K10840" s="3"/>
      <c r="L10840" s="3"/>
      <c r="IK10840" s="3"/>
      <c r="IL10840" s="3"/>
      <c r="IM10840" s="3"/>
      <c r="IN10840" s="3"/>
      <c r="IO10840" s="3"/>
      <c r="IP10840" s="3"/>
      <c r="IQ10840" s="3"/>
      <c r="IR10840" s="3"/>
      <c r="IS10840" s="3"/>
    </row>
    <row r="10841" spans="1:253" s="2" customFormat="1" ht="16.5">
      <c r="A10841" s="250"/>
      <c r="B10841" s="250"/>
      <c r="C10841" s="250"/>
      <c r="D10841" s="250"/>
      <c r="E10841" s="250"/>
      <c r="F10841" s="250"/>
      <c r="G10841" s="3"/>
      <c r="H10841" s="3"/>
      <c r="I10841" s="3"/>
      <c r="J10841" s="3"/>
      <c r="K10841" s="3"/>
      <c r="L10841" s="3"/>
      <c r="IK10841" s="3"/>
      <c r="IL10841" s="3"/>
      <c r="IM10841" s="3"/>
      <c r="IN10841" s="3"/>
      <c r="IO10841" s="3"/>
      <c r="IP10841" s="3"/>
      <c r="IQ10841" s="3"/>
      <c r="IR10841" s="3"/>
      <c r="IS10841" s="3"/>
    </row>
    <row r="10842" spans="1:253" s="2" customFormat="1" ht="16.5">
      <c r="A10842" s="250"/>
      <c r="B10842" s="250"/>
      <c r="C10842" s="250"/>
      <c r="D10842" s="250"/>
      <c r="E10842" s="250"/>
      <c r="F10842" s="250"/>
      <c r="G10842" s="3"/>
      <c r="H10842" s="3"/>
      <c r="I10842" s="3"/>
      <c r="J10842" s="3"/>
      <c r="K10842" s="3"/>
      <c r="L10842" s="3"/>
      <c r="IK10842" s="3"/>
      <c r="IL10842" s="3"/>
      <c r="IM10842" s="3"/>
      <c r="IN10842" s="3"/>
      <c r="IO10842" s="3"/>
      <c r="IP10842" s="3"/>
      <c r="IQ10842" s="3"/>
      <c r="IR10842" s="3"/>
      <c r="IS10842" s="3"/>
    </row>
    <row r="10843" spans="1:253" s="2" customFormat="1" ht="16.5">
      <c r="A10843" s="250"/>
      <c r="B10843" s="250"/>
      <c r="C10843" s="250"/>
      <c r="D10843" s="250"/>
      <c r="E10843" s="250"/>
      <c r="F10843" s="250"/>
      <c r="G10843" s="3"/>
      <c r="H10843" s="3"/>
      <c r="I10843" s="3"/>
      <c r="J10843" s="3"/>
      <c r="K10843" s="3"/>
      <c r="L10843" s="3"/>
      <c r="IK10843" s="3"/>
      <c r="IL10843" s="3"/>
      <c r="IM10843" s="3"/>
      <c r="IN10843" s="3"/>
      <c r="IO10843" s="3"/>
      <c r="IP10843" s="3"/>
      <c r="IQ10843" s="3"/>
      <c r="IR10843" s="3"/>
      <c r="IS10843" s="3"/>
    </row>
    <row r="10844" spans="1:253" s="2" customFormat="1" ht="16.5">
      <c r="A10844" s="250"/>
      <c r="B10844" s="250"/>
      <c r="C10844" s="250"/>
      <c r="D10844" s="250"/>
      <c r="E10844" s="250"/>
      <c r="F10844" s="250"/>
      <c r="G10844" s="3"/>
      <c r="H10844" s="3"/>
      <c r="I10844" s="3"/>
      <c r="J10844" s="3"/>
      <c r="K10844" s="3"/>
      <c r="L10844" s="3"/>
      <c r="IK10844" s="3"/>
      <c r="IL10844" s="3"/>
      <c r="IM10844" s="3"/>
      <c r="IN10844" s="3"/>
      <c r="IO10844" s="3"/>
      <c r="IP10844" s="3"/>
      <c r="IQ10844" s="3"/>
      <c r="IR10844" s="3"/>
      <c r="IS10844" s="3"/>
    </row>
    <row r="10845" spans="1:253" s="2" customFormat="1" ht="16.5">
      <c r="A10845" s="250"/>
      <c r="B10845" s="250"/>
      <c r="C10845" s="250"/>
      <c r="D10845" s="250"/>
      <c r="E10845" s="250"/>
      <c r="F10845" s="250"/>
      <c r="G10845" s="3"/>
      <c r="H10845" s="3"/>
      <c r="I10845" s="3"/>
      <c r="J10845" s="3"/>
      <c r="K10845" s="3"/>
      <c r="L10845" s="3"/>
      <c r="IK10845" s="3"/>
      <c r="IL10845" s="3"/>
      <c r="IM10845" s="3"/>
      <c r="IN10845" s="3"/>
      <c r="IO10845" s="3"/>
      <c r="IP10845" s="3"/>
      <c r="IQ10845" s="3"/>
      <c r="IR10845" s="3"/>
      <c r="IS10845" s="3"/>
    </row>
    <row r="10846" spans="1:253" s="2" customFormat="1" ht="16.5">
      <c r="A10846" s="250"/>
      <c r="B10846" s="250"/>
      <c r="C10846" s="250"/>
      <c r="D10846" s="250"/>
      <c r="E10846" s="250"/>
      <c r="F10846" s="250"/>
      <c r="G10846" s="3"/>
      <c r="H10846" s="3"/>
      <c r="I10846" s="3"/>
      <c r="J10846" s="3"/>
      <c r="K10846" s="3"/>
      <c r="L10846" s="3"/>
      <c r="IK10846" s="3"/>
      <c r="IL10846" s="3"/>
      <c r="IM10846" s="3"/>
      <c r="IN10846" s="3"/>
      <c r="IO10846" s="3"/>
      <c r="IP10846" s="3"/>
      <c r="IQ10846" s="3"/>
      <c r="IR10846" s="3"/>
      <c r="IS10846" s="3"/>
    </row>
    <row r="10847" spans="1:253" s="2" customFormat="1" ht="16.5">
      <c r="A10847" s="250"/>
      <c r="B10847" s="250"/>
      <c r="C10847" s="250"/>
      <c r="D10847" s="250"/>
      <c r="E10847" s="250"/>
      <c r="F10847" s="250"/>
      <c r="G10847" s="3"/>
      <c r="H10847" s="3"/>
      <c r="I10847" s="3"/>
      <c r="J10847" s="3"/>
      <c r="K10847" s="3"/>
      <c r="L10847" s="3"/>
      <c r="IK10847" s="3"/>
      <c r="IL10847" s="3"/>
      <c r="IM10847" s="3"/>
      <c r="IN10847" s="3"/>
      <c r="IO10847" s="3"/>
      <c r="IP10847" s="3"/>
      <c r="IQ10847" s="3"/>
      <c r="IR10847" s="3"/>
      <c r="IS10847" s="3"/>
    </row>
    <row r="10848" spans="1:253" s="2" customFormat="1" ht="16.5">
      <c r="A10848" s="250"/>
      <c r="B10848" s="250"/>
      <c r="C10848" s="250"/>
      <c r="D10848" s="250"/>
      <c r="E10848" s="250"/>
      <c r="F10848" s="250"/>
      <c r="G10848" s="3"/>
      <c r="H10848" s="3"/>
      <c r="I10848" s="3"/>
      <c r="J10848" s="3"/>
      <c r="K10848" s="3"/>
      <c r="L10848" s="3"/>
      <c r="IK10848" s="3"/>
      <c r="IL10848" s="3"/>
      <c r="IM10848" s="3"/>
      <c r="IN10848" s="3"/>
      <c r="IO10848" s="3"/>
      <c r="IP10848" s="3"/>
      <c r="IQ10848" s="3"/>
      <c r="IR10848" s="3"/>
      <c r="IS10848" s="3"/>
    </row>
    <row r="10849" spans="1:253" s="2" customFormat="1" ht="16.5">
      <c r="A10849" s="250"/>
      <c r="B10849" s="250"/>
      <c r="C10849" s="250"/>
      <c r="D10849" s="250"/>
      <c r="E10849" s="250"/>
      <c r="F10849" s="250"/>
      <c r="G10849" s="3"/>
      <c r="H10849" s="3"/>
      <c r="I10849" s="3"/>
      <c r="J10849" s="3"/>
      <c r="K10849" s="3"/>
      <c r="L10849" s="3"/>
      <c r="IK10849" s="3"/>
      <c r="IL10849" s="3"/>
      <c r="IM10849" s="3"/>
      <c r="IN10849" s="3"/>
      <c r="IO10849" s="3"/>
      <c r="IP10849" s="3"/>
      <c r="IQ10849" s="3"/>
      <c r="IR10849" s="3"/>
      <c r="IS10849" s="3"/>
    </row>
    <row r="10850" spans="1:253" s="2" customFormat="1" ht="16.5">
      <c r="A10850" s="250"/>
      <c r="B10850" s="250"/>
      <c r="C10850" s="250"/>
      <c r="D10850" s="250"/>
      <c r="E10850" s="250"/>
      <c r="F10850" s="250"/>
      <c r="G10850" s="3"/>
      <c r="H10850" s="3"/>
      <c r="I10850" s="3"/>
      <c r="J10850" s="3"/>
      <c r="K10850" s="3"/>
      <c r="L10850" s="3"/>
      <c r="IK10850" s="3"/>
      <c r="IL10850" s="3"/>
      <c r="IM10850" s="3"/>
      <c r="IN10850" s="3"/>
      <c r="IO10850" s="3"/>
      <c r="IP10850" s="3"/>
      <c r="IQ10850" s="3"/>
      <c r="IR10850" s="3"/>
      <c r="IS10850" s="3"/>
    </row>
    <row r="10851" spans="1:253" s="2" customFormat="1" ht="16.5">
      <c r="A10851" s="250"/>
      <c r="B10851" s="250"/>
      <c r="C10851" s="250"/>
      <c r="D10851" s="250"/>
      <c r="E10851" s="250"/>
      <c r="F10851" s="250"/>
      <c r="G10851" s="3"/>
      <c r="H10851" s="3"/>
      <c r="I10851" s="3"/>
      <c r="J10851" s="3"/>
      <c r="K10851" s="3"/>
      <c r="L10851" s="3"/>
      <c r="IK10851" s="3"/>
      <c r="IL10851" s="3"/>
      <c r="IM10851" s="3"/>
      <c r="IN10851" s="3"/>
      <c r="IO10851" s="3"/>
      <c r="IP10851" s="3"/>
      <c r="IQ10851" s="3"/>
      <c r="IR10851" s="3"/>
      <c r="IS10851" s="3"/>
    </row>
    <row r="10852" spans="1:253" s="2" customFormat="1" ht="16.5">
      <c r="A10852" s="250"/>
      <c r="B10852" s="250"/>
      <c r="C10852" s="250"/>
      <c r="D10852" s="250"/>
      <c r="E10852" s="250"/>
      <c r="F10852" s="250"/>
      <c r="G10852" s="3"/>
      <c r="H10852" s="3"/>
      <c r="I10852" s="3"/>
      <c r="J10852" s="3"/>
      <c r="K10852" s="3"/>
      <c r="L10852" s="3"/>
      <c r="IK10852" s="3"/>
      <c r="IL10852" s="3"/>
      <c r="IM10852" s="3"/>
      <c r="IN10852" s="3"/>
      <c r="IO10852" s="3"/>
      <c r="IP10852" s="3"/>
      <c r="IQ10852" s="3"/>
      <c r="IR10852" s="3"/>
      <c r="IS10852" s="3"/>
    </row>
    <row r="10853" spans="1:253" s="2" customFormat="1" ht="16.5">
      <c r="A10853" s="250"/>
      <c r="B10853" s="250"/>
      <c r="C10853" s="250"/>
      <c r="D10853" s="250"/>
      <c r="E10853" s="250"/>
      <c r="F10853" s="250"/>
      <c r="G10853" s="3"/>
      <c r="H10853" s="3"/>
      <c r="I10853" s="3"/>
      <c r="J10853" s="3"/>
      <c r="K10853" s="3"/>
      <c r="L10853" s="3"/>
      <c r="IK10853" s="3"/>
      <c r="IL10853" s="3"/>
      <c r="IM10853" s="3"/>
      <c r="IN10853" s="3"/>
      <c r="IO10853" s="3"/>
      <c r="IP10853" s="3"/>
      <c r="IQ10853" s="3"/>
      <c r="IR10853" s="3"/>
      <c r="IS10853" s="3"/>
    </row>
    <row r="10854" spans="1:253" s="2" customFormat="1" ht="16.5">
      <c r="A10854" s="250"/>
      <c r="B10854" s="250"/>
      <c r="C10854" s="250"/>
      <c r="D10854" s="250"/>
      <c r="E10854" s="250"/>
      <c r="F10854" s="250"/>
      <c r="G10854" s="3"/>
      <c r="H10854" s="3"/>
      <c r="I10854" s="3"/>
      <c r="J10854" s="3"/>
      <c r="K10854" s="3"/>
      <c r="L10854" s="3"/>
      <c r="IK10854" s="3"/>
      <c r="IL10854" s="3"/>
      <c r="IM10854" s="3"/>
      <c r="IN10854" s="3"/>
      <c r="IO10854" s="3"/>
      <c r="IP10854" s="3"/>
      <c r="IQ10854" s="3"/>
      <c r="IR10854" s="3"/>
      <c r="IS10854" s="3"/>
    </row>
    <row r="10855" spans="1:253" s="2" customFormat="1" ht="16.5">
      <c r="A10855" s="250"/>
      <c r="B10855" s="250"/>
      <c r="C10855" s="250"/>
      <c r="D10855" s="250"/>
      <c r="E10855" s="250"/>
      <c r="F10855" s="250"/>
      <c r="G10855" s="3"/>
      <c r="H10855" s="3"/>
      <c r="I10855" s="3"/>
      <c r="J10855" s="3"/>
      <c r="K10855" s="3"/>
      <c r="L10855" s="3"/>
      <c r="IK10855" s="3"/>
      <c r="IL10855" s="3"/>
      <c r="IM10855" s="3"/>
      <c r="IN10855" s="3"/>
      <c r="IO10855" s="3"/>
      <c r="IP10855" s="3"/>
      <c r="IQ10855" s="3"/>
      <c r="IR10855" s="3"/>
      <c r="IS10855" s="3"/>
    </row>
    <row r="10856" spans="1:253" s="2" customFormat="1" ht="16.5">
      <c r="A10856" s="250"/>
      <c r="B10856" s="250"/>
      <c r="C10856" s="250"/>
      <c r="D10856" s="250"/>
      <c r="E10856" s="250"/>
      <c r="F10856" s="250"/>
      <c r="G10856" s="3"/>
      <c r="H10856" s="3"/>
      <c r="I10856" s="3"/>
      <c r="J10856" s="3"/>
      <c r="K10856" s="3"/>
      <c r="L10856" s="3"/>
      <c r="IK10856" s="3"/>
      <c r="IL10856" s="3"/>
      <c r="IM10856" s="3"/>
      <c r="IN10856" s="3"/>
      <c r="IO10856" s="3"/>
      <c r="IP10856" s="3"/>
      <c r="IQ10856" s="3"/>
      <c r="IR10856" s="3"/>
      <c r="IS10856" s="3"/>
    </row>
    <row r="10857" spans="1:253" s="2" customFormat="1" ht="16.5">
      <c r="A10857" s="250"/>
      <c r="B10857" s="250"/>
      <c r="C10857" s="250"/>
      <c r="D10857" s="250"/>
      <c r="E10857" s="250"/>
      <c r="F10857" s="250"/>
      <c r="G10857" s="3"/>
      <c r="H10857" s="3"/>
      <c r="I10857" s="3"/>
      <c r="J10857" s="3"/>
      <c r="K10857" s="3"/>
      <c r="L10857" s="3"/>
      <c r="IK10857" s="3"/>
      <c r="IL10857" s="3"/>
      <c r="IM10857" s="3"/>
      <c r="IN10857" s="3"/>
      <c r="IO10857" s="3"/>
      <c r="IP10857" s="3"/>
      <c r="IQ10857" s="3"/>
      <c r="IR10857" s="3"/>
      <c r="IS10857" s="3"/>
    </row>
    <row r="10858" spans="1:253" s="2" customFormat="1" ht="16.5">
      <c r="A10858" s="250"/>
      <c r="B10858" s="250"/>
      <c r="C10858" s="250"/>
      <c r="D10858" s="250"/>
      <c r="E10858" s="250"/>
      <c r="F10858" s="250"/>
      <c r="G10858" s="3"/>
      <c r="H10858" s="3"/>
      <c r="I10858" s="3"/>
      <c r="J10858" s="3"/>
      <c r="K10858" s="3"/>
      <c r="L10858" s="3"/>
      <c r="IK10858" s="3"/>
      <c r="IL10858" s="3"/>
      <c r="IM10858" s="3"/>
      <c r="IN10858" s="3"/>
      <c r="IO10858" s="3"/>
      <c r="IP10858" s="3"/>
      <c r="IQ10858" s="3"/>
      <c r="IR10858" s="3"/>
      <c r="IS10858" s="3"/>
    </row>
    <row r="10859" spans="1:253" s="2" customFormat="1" ht="16.5">
      <c r="A10859" s="250"/>
      <c r="B10859" s="250"/>
      <c r="C10859" s="250"/>
      <c r="D10859" s="250"/>
      <c r="E10859" s="250"/>
      <c r="F10859" s="250"/>
      <c r="G10859" s="3"/>
      <c r="H10859" s="3"/>
      <c r="I10859" s="3"/>
      <c r="J10859" s="3"/>
      <c r="K10859" s="3"/>
      <c r="L10859" s="3"/>
      <c r="IK10859" s="3"/>
      <c r="IL10859" s="3"/>
      <c r="IM10859" s="3"/>
      <c r="IN10859" s="3"/>
      <c r="IO10859" s="3"/>
      <c r="IP10859" s="3"/>
      <c r="IQ10859" s="3"/>
      <c r="IR10859" s="3"/>
      <c r="IS10859" s="3"/>
    </row>
    <row r="10860" spans="1:253" s="2" customFormat="1" ht="16.5">
      <c r="A10860" s="250"/>
      <c r="B10860" s="250"/>
      <c r="C10860" s="250"/>
      <c r="D10860" s="250"/>
      <c r="E10860" s="250"/>
      <c r="F10860" s="250"/>
      <c r="G10860" s="3"/>
      <c r="H10860" s="3"/>
      <c r="I10860" s="3"/>
      <c r="J10860" s="3"/>
      <c r="K10860" s="3"/>
      <c r="L10860" s="3"/>
      <c r="IK10860" s="3"/>
      <c r="IL10860" s="3"/>
      <c r="IM10860" s="3"/>
      <c r="IN10860" s="3"/>
      <c r="IO10860" s="3"/>
      <c r="IP10860" s="3"/>
      <c r="IQ10860" s="3"/>
      <c r="IR10860" s="3"/>
      <c r="IS10860" s="3"/>
    </row>
    <row r="10861" spans="1:253" s="2" customFormat="1" ht="16.5">
      <c r="A10861" s="250"/>
      <c r="B10861" s="250"/>
      <c r="C10861" s="250"/>
      <c r="D10861" s="250"/>
      <c r="E10861" s="250"/>
      <c r="F10861" s="250"/>
      <c r="G10861" s="3"/>
      <c r="H10861" s="3"/>
      <c r="I10861" s="3"/>
      <c r="J10861" s="3"/>
      <c r="K10861" s="3"/>
      <c r="L10861" s="3"/>
      <c r="IK10861" s="3"/>
      <c r="IL10861" s="3"/>
      <c r="IM10861" s="3"/>
      <c r="IN10861" s="3"/>
      <c r="IO10861" s="3"/>
      <c r="IP10861" s="3"/>
      <c r="IQ10861" s="3"/>
      <c r="IR10861" s="3"/>
      <c r="IS10861" s="3"/>
    </row>
    <row r="10862" spans="1:253" s="2" customFormat="1" ht="16.5">
      <c r="A10862" s="250"/>
      <c r="B10862" s="250"/>
      <c r="C10862" s="250"/>
      <c r="D10862" s="250"/>
      <c r="E10862" s="250"/>
      <c r="F10862" s="250"/>
      <c r="G10862" s="3"/>
      <c r="H10862" s="3"/>
      <c r="I10862" s="3"/>
      <c r="J10862" s="3"/>
      <c r="K10862" s="3"/>
      <c r="L10862" s="3"/>
      <c r="IK10862" s="3"/>
      <c r="IL10862" s="3"/>
      <c r="IM10862" s="3"/>
      <c r="IN10862" s="3"/>
      <c r="IO10862" s="3"/>
      <c r="IP10862" s="3"/>
      <c r="IQ10862" s="3"/>
      <c r="IR10862" s="3"/>
      <c r="IS10862" s="3"/>
    </row>
    <row r="10863" spans="1:253" s="2" customFormat="1" ht="16.5">
      <c r="A10863" s="250"/>
      <c r="B10863" s="250"/>
      <c r="C10863" s="250"/>
      <c r="D10863" s="250"/>
      <c r="E10863" s="250"/>
      <c r="F10863" s="250"/>
      <c r="G10863" s="3"/>
      <c r="H10863" s="3"/>
      <c r="I10863" s="3"/>
      <c r="J10863" s="3"/>
      <c r="K10863" s="3"/>
      <c r="L10863" s="3"/>
      <c r="IK10863" s="3"/>
      <c r="IL10863" s="3"/>
      <c r="IM10863" s="3"/>
      <c r="IN10863" s="3"/>
      <c r="IO10863" s="3"/>
      <c r="IP10863" s="3"/>
      <c r="IQ10863" s="3"/>
      <c r="IR10863" s="3"/>
      <c r="IS10863" s="3"/>
    </row>
    <row r="10864" spans="1:253" s="2" customFormat="1" ht="16.5">
      <c r="A10864" s="250"/>
      <c r="B10864" s="250"/>
      <c r="C10864" s="250"/>
      <c r="D10864" s="250"/>
      <c r="E10864" s="250"/>
      <c r="F10864" s="250"/>
      <c r="G10864" s="3"/>
      <c r="H10864" s="3"/>
      <c r="I10864" s="3"/>
      <c r="J10864" s="3"/>
      <c r="K10864" s="3"/>
      <c r="L10864" s="3"/>
      <c r="IK10864" s="3"/>
      <c r="IL10864" s="3"/>
      <c r="IM10864" s="3"/>
      <c r="IN10864" s="3"/>
      <c r="IO10864" s="3"/>
      <c r="IP10864" s="3"/>
      <c r="IQ10864" s="3"/>
      <c r="IR10864" s="3"/>
      <c r="IS10864" s="3"/>
    </row>
    <row r="10865" spans="1:253" s="2" customFormat="1" ht="16.5">
      <c r="A10865" s="250"/>
      <c r="B10865" s="250"/>
      <c r="C10865" s="250"/>
      <c r="D10865" s="250"/>
      <c r="E10865" s="250"/>
      <c r="F10865" s="250"/>
      <c r="G10865" s="3"/>
      <c r="H10865" s="3"/>
      <c r="I10865" s="3"/>
      <c r="J10865" s="3"/>
      <c r="K10865" s="3"/>
      <c r="L10865" s="3"/>
      <c r="IK10865" s="3"/>
      <c r="IL10865" s="3"/>
      <c r="IM10865" s="3"/>
      <c r="IN10865" s="3"/>
      <c r="IO10865" s="3"/>
      <c r="IP10865" s="3"/>
      <c r="IQ10865" s="3"/>
      <c r="IR10865" s="3"/>
      <c r="IS10865" s="3"/>
    </row>
    <row r="10866" spans="1:253" s="2" customFormat="1" ht="16.5">
      <c r="A10866" s="250"/>
      <c r="B10866" s="250"/>
      <c r="C10866" s="250"/>
      <c r="D10866" s="250"/>
      <c r="E10866" s="250"/>
      <c r="F10866" s="250"/>
      <c r="G10866" s="3"/>
      <c r="H10866" s="3"/>
      <c r="I10866" s="3"/>
      <c r="J10866" s="3"/>
      <c r="K10866" s="3"/>
      <c r="L10866" s="3"/>
      <c r="IK10866" s="3"/>
      <c r="IL10866" s="3"/>
      <c r="IM10866" s="3"/>
      <c r="IN10866" s="3"/>
      <c r="IO10866" s="3"/>
      <c r="IP10866" s="3"/>
      <c r="IQ10866" s="3"/>
      <c r="IR10866" s="3"/>
      <c r="IS10866" s="3"/>
    </row>
    <row r="10867" spans="1:253" s="2" customFormat="1" ht="16.5">
      <c r="A10867" s="250"/>
      <c r="B10867" s="250"/>
      <c r="C10867" s="250"/>
      <c r="D10867" s="250"/>
      <c r="E10867" s="250"/>
      <c r="F10867" s="250"/>
      <c r="G10867" s="3"/>
      <c r="H10867" s="3"/>
      <c r="I10867" s="3"/>
      <c r="J10867" s="3"/>
      <c r="K10867" s="3"/>
      <c r="L10867" s="3"/>
      <c r="IK10867" s="3"/>
      <c r="IL10867" s="3"/>
      <c r="IM10867" s="3"/>
      <c r="IN10867" s="3"/>
      <c r="IO10867" s="3"/>
      <c r="IP10867" s="3"/>
      <c r="IQ10867" s="3"/>
      <c r="IR10867" s="3"/>
      <c r="IS10867" s="3"/>
    </row>
    <row r="10868" spans="1:253" s="2" customFormat="1" ht="16.5">
      <c r="A10868" s="250"/>
      <c r="B10868" s="250"/>
      <c r="C10868" s="250"/>
      <c r="D10868" s="250"/>
      <c r="E10868" s="250"/>
      <c r="F10868" s="250"/>
      <c r="G10868" s="3"/>
      <c r="H10868" s="3"/>
      <c r="I10868" s="3"/>
      <c r="J10868" s="3"/>
      <c r="K10868" s="3"/>
      <c r="L10868" s="3"/>
      <c r="IK10868" s="3"/>
      <c r="IL10868" s="3"/>
      <c r="IM10868" s="3"/>
      <c r="IN10868" s="3"/>
      <c r="IO10868" s="3"/>
      <c r="IP10868" s="3"/>
      <c r="IQ10868" s="3"/>
      <c r="IR10868" s="3"/>
      <c r="IS10868" s="3"/>
    </row>
    <row r="10869" spans="1:253" s="2" customFormat="1" ht="16.5">
      <c r="A10869" s="250"/>
      <c r="B10869" s="250"/>
      <c r="C10869" s="250"/>
      <c r="D10869" s="250"/>
      <c r="E10869" s="250"/>
      <c r="F10869" s="250"/>
      <c r="G10869" s="3"/>
      <c r="H10869" s="3"/>
      <c r="I10869" s="3"/>
      <c r="J10869" s="3"/>
      <c r="K10869" s="3"/>
      <c r="L10869" s="3"/>
      <c r="IK10869" s="3"/>
      <c r="IL10869" s="3"/>
      <c r="IM10869" s="3"/>
      <c r="IN10869" s="3"/>
      <c r="IO10869" s="3"/>
      <c r="IP10869" s="3"/>
      <c r="IQ10869" s="3"/>
      <c r="IR10869" s="3"/>
      <c r="IS10869" s="3"/>
    </row>
    <row r="10870" spans="1:253" s="2" customFormat="1" ht="16.5">
      <c r="A10870" s="250"/>
      <c r="B10870" s="250"/>
      <c r="C10870" s="250"/>
      <c r="D10870" s="250"/>
      <c r="E10870" s="250"/>
      <c r="F10870" s="250"/>
      <c r="G10870" s="3"/>
      <c r="H10870" s="3"/>
      <c r="I10870" s="3"/>
      <c r="J10870" s="3"/>
      <c r="K10870" s="3"/>
      <c r="L10870" s="3"/>
      <c r="IK10870" s="3"/>
      <c r="IL10870" s="3"/>
      <c r="IM10870" s="3"/>
      <c r="IN10870" s="3"/>
      <c r="IO10870" s="3"/>
      <c r="IP10870" s="3"/>
      <c r="IQ10870" s="3"/>
      <c r="IR10870" s="3"/>
      <c r="IS10870" s="3"/>
    </row>
    <row r="10871" spans="1:253" s="2" customFormat="1" ht="16.5">
      <c r="A10871" s="250"/>
      <c r="B10871" s="250"/>
      <c r="C10871" s="250"/>
      <c r="D10871" s="250"/>
      <c r="E10871" s="250"/>
      <c r="F10871" s="250"/>
      <c r="G10871" s="3"/>
      <c r="H10871" s="3"/>
      <c r="I10871" s="3"/>
      <c r="J10871" s="3"/>
      <c r="K10871" s="3"/>
      <c r="L10871" s="3"/>
      <c r="IK10871" s="3"/>
      <c r="IL10871" s="3"/>
      <c r="IM10871" s="3"/>
      <c r="IN10871" s="3"/>
      <c r="IO10871" s="3"/>
      <c r="IP10871" s="3"/>
      <c r="IQ10871" s="3"/>
      <c r="IR10871" s="3"/>
      <c r="IS10871" s="3"/>
    </row>
    <row r="10872" spans="1:253" s="2" customFormat="1" ht="16.5">
      <c r="A10872" s="250"/>
      <c r="B10872" s="250"/>
      <c r="C10872" s="250"/>
      <c r="D10872" s="250"/>
      <c r="E10872" s="250"/>
      <c r="F10872" s="250"/>
      <c r="G10872" s="3"/>
      <c r="H10872" s="3"/>
      <c r="I10872" s="3"/>
      <c r="J10872" s="3"/>
      <c r="K10872" s="3"/>
      <c r="L10872" s="3"/>
      <c r="IK10872" s="3"/>
      <c r="IL10872" s="3"/>
      <c r="IM10872" s="3"/>
      <c r="IN10872" s="3"/>
      <c r="IO10872" s="3"/>
      <c r="IP10872" s="3"/>
      <c r="IQ10872" s="3"/>
      <c r="IR10872" s="3"/>
      <c r="IS10872" s="3"/>
    </row>
    <row r="10873" spans="1:253" s="2" customFormat="1" ht="16.5">
      <c r="A10873" s="250"/>
      <c r="B10873" s="250"/>
      <c r="C10873" s="250"/>
      <c r="D10873" s="250"/>
      <c r="E10873" s="250"/>
      <c r="F10873" s="250"/>
      <c r="G10873" s="3"/>
      <c r="H10873" s="3"/>
      <c r="I10873" s="3"/>
      <c r="J10873" s="3"/>
      <c r="K10873" s="3"/>
      <c r="L10873" s="3"/>
      <c r="IK10873" s="3"/>
      <c r="IL10873" s="3"/>
      <c r="IM10873" s="3"/>
      <c r="IN10873" s="3"/>
      <c r="IO10873" s="3"/>
      <c r="IP10873" s="3"/>
      <c r="IQ10873" s="3"/>
      <c r="IR10873" s="3"/>
      <c r="IS10873" s="3"/>
    </row>
    <row r="10874" spans="1:253" s="2" customFormat="1" ht="16.5">
      <c r="A10874" s="250"/>
      <c r="B10874" s="250"/>
      <c r="C10874" s="250"/>
      <c r="D10874" s="250"/>
      <c r="E10874" s="250"/>
      <c r="F10874" s="250"/>
      <c r="G10874" s="3"/>
      <c r="H10874" s="3"/>
      <c r="I10874" s="3"/>
      <c r="J10874" s="3"/>
      <c r="K10874" s="3"/>
      <c r="L10874" s="3"/>
      <c r="IK10874" s="3"/>
      <c r="IL10874" s="3"/>
      <c r="IM10874" s="3"/>
      <c r="IN10874" s="3"/>
      <c r="IO10874" s="3"/>
      <c r="IP10874" s="3"/>
      <c r="IQ10874" s="3"/>
      <c r="IR10874" s="3"/>
      <c r="IS10874" s="3"/>
    </row>
    <row r="10875" spans="1:253" s="2" customFormat="1" ht="16.5">
      <c r="A10875" s="250"/>
      <c r="B10875" s="250"/>
      <c r="C10875" s="250"/>
      <c r="D10875" s="250"/>
      <c r="E10875" s="250"/>
      <c r="F10875" s="250"/>
      <c r="G10875" s="3"/>
      <c r="H10875" s="3"/>
      <c r="I10875" s="3"/>
      <c r="J10875" s="3"/>
      <c r="K10875" s="3"/>
      <c r="L10875" s="3"/>
      <c r="IK10875" s="3"/>
      <c r="IL10875" s="3"/>
      <c r="IM10875" s="3"/>
      <c r="IN10875" s="3"/>
      <c r="IO10875" s="3"/>
      <c r="IP10875" s="3"/>
      <c r="IQ10875" s="3"/>
      <c r="IR10875" s="3"/>
      <c r="IS10875" s="3"/>
    </row>
    <row r="10876" spans="1:253" s="2" customFormat="1" ht="16.5">
      <c r="A10876" s="250"/>
      <c r="B10876" s="250"/>
      <c r="C10876" s="250"/>
      <c r="D10876" s="250"/>
      <c r="E10876" s="250"/>
      <c r="F10876" s="250"/>
      <c r="G10876" s="3"/>
      <c r="H10876" s="3"/>
      <c r="I10876" s="3"/>
      <c r="J10876" s="3"/>
      <c r="K10876" s="3"/>
      <c r="L10876" s="3"/>
      <c r="IK10876" s="3"/>
      <c r="IL10876" s="3"/>
      <c r="IM10876" s="3"/>
      <c r="IN10876" s="3"/>
      <c r="IO10876" s="3"/>
      <c r="IP10876" s="3"/>
      <c r="IQ10876" s="3"/>
      <c r="IR10876" s="3"/>
      <c r="IS10876" s="3"/>
    </row>
    <row r="10877" spans="1:253" s="2" customFormat="1" ht="16.5">
      <c r="A10877" s="250"/>
      <c r="B10877" s="250"/>
      <c r="C10877" s="250"/>
      <c r="D10877" s="250"/>
      <c r="E10877" s="250"/>
      <c r="F10877" s="250"/>
      <c r="G10877" s="3"/>
      <c r="H10877" s="3"/>
      <c r="I10877" s="3"/>
      <c r="J10877" s="3"/>
      <c r="K10877" s="3"/>
      <c r="L10877" s="3"/>
      <c r="IK10877" s="3"/>
      <c r="IL10877" s="3"/>
      <c r="IM10877" s="3"/>
      <c r="IN10877" s="3"/>
      <c r="IO10877" s="3"/>
      <c r="IP10877" s="3"/>
      <c r="IQ10877" s="3"/>
      <c r="IR10877" s="3"/>
      <c r="IS10877" s="3"/>
    </row>
    <row r="10878" spans="1:253" s="2" customFormat="1" ht="16.5">
      <c r="A10878" s="250"/>
      <c r="B10878" s="250"/>
      <c r="C10878" s="250"/>
      <c r="D10878" s="250"/>
      <c r="E10878" s="250"/>
      <c r="F10878" s="250"/>
      <c r="G10878" s="3"/>
      <c r="H10878" s="3"/>
      <c r="I10878" s="3"/>
      <c r="J10878" s="3"/>
      <c r="K10878" s="3"/>
      <c r="L10878" s="3"/>
      <c r="IK10878" s="3"/>
      <c r="IL10878" s="3"/>
      <c r="IM10878" s="3"/>
      <c r="IN10878" s="3"/>
      <c r="IO10878" s="3"/>
      <c r="IP10878" s="3"/>
      <c r="IQ10878" s="3"/>
      <c r="IR10878" s="3"/>
      <c r="IS10878" s="3"/>
    </row>
    <row r="10879" spans="1:253" s="2" customFormat="1" ht="16.5">
      <c r="A10879" s="250"/>
      <c r="B10879" s="250"/>
      <c r="C10879" s="250"/>
      <c r="D10879" s="250"/>
      <c r="E10879" s="250"/>
      <c r="F10879" s="250"/>
      <c r="G10879" s="3"/>
      <c r="H10879" s="3"/>
      <c r="I10879" s="3"/>
      <c r="J10879" s="3"/>
      <c r="K10879" s="3"/>
      <c r="L10879" s="3"/>
      <c r="IK10879" s="3"/>
      <c r="IL10879" s="3"/>
      <c r="IM10879" s="3"/>
      <c r="IN10879" s="3"/>
      <c r="IO10879" s="3"/>
      <c r="IP10879" s="3"/>
      <c r="IQ10879" s="3"/>
      <c r="IR10879" s="3"/>
      <c r="IS10879" s="3"/>
    </row>
    <row r="10880" spans="1:253" s="2" customFormat="1" ht="16.5">
      <c r="A10880" s="250"/>
      <c r="B10880" s="250"/>
      <c r="C10880" s="250"/>
      <c r="D10880" s="250"/>
      <c r="E10880" s="250"/>
      <c r="F10880" s="250"/>
      <c r="G10880" s="3"/>
      <c r="H10880" s="3"/>
      <c r="I10880" s="3"/>
      <c r="J10880" s="3"/>
      <c r="K10880" s="3"/>
      <c r="L10880" s="3"/>
      <c r="IK10880" s="3"/>
      <c r="IL10880" s="3"/>
      <c r="IM10880" s="3"/>
      <c r="IN10880" s="3"/>
      <c r="IO10880" s="3"/>
      <c r="IP10880" s="3"/>
      <c r="IQ10880" s="3"/>
      <c r="IR10880" s="3"/>
      <c r="IS10880" s="3"/>
    </row>
    <row r="10881" spans="1:253" s="2" customFormat="1" ht="16.5">
      <c r="A10881" s="250"/>
      <c r="B10881" s="250"/>
      <c r="C10881" s="250"/>
      <c r="D10881" s="250"/>
      <c r="E10881" s="250"/>
      <c r="F10881" s="250"/>
      <c r="G10881" s="3"/>
      <c r="H10881" s="3"/>
      <c r="I10881" s="3"/>
      <c r="J10881" s="3"/>
      <c r="K10881" s="3"/>
      <c r="L10881" s="3"/>
      <c r="IK10881" s="3"/>
      <c r="IL10881" s="3"/>
      <c r="IM10881" s="3"/>
      <c r="IN10881" s="3"/>
      <c r="IO10881" s="3"/>
      <c r="IP10881" s="3"/>
      <c r="IQ10881" s="3"/>
      <c r="IR10881" s="3"/>
      <c r="IS10881" s="3"/>
    </row>
    <row r="10882" spans="1:253" s="2" customFormat="1" ht="16.5">
      <c r="A10882" s="250"/>
      <c r="B10882" s="250"/>
      <c r="C10882" s="250"/>
      <c r="D10882" s="250"/>
      <c r="E10882" s="250"/>
      <c r="F10882" s="250"/>
      <c r="G10882" s="3"/>
      <c r="H10882" s="3"/>
      <c r="I10882" s="3"/>
      <c r="J10882" s="3"/>
      <c r="K10882" s="3"/>
      <c r="L10882" s="3"/>
      <c r="IK10882" s="3"/>
      <c r="IL10882" s="3"/>
      <c r="IM10882" s="3"/>
      <c r="IN10882" s="3"/>
      <c r="IO10882" s="3"/>
      <c r="IP10882" s="3"/>
      <c r="IQ10882" s="3"/>
      <c r="IR10882" s="3"/>
      <c r="IS10882" s="3"/>
    </row>
    <row r="10883" spans="1:253" s="2" customFormat="1" ht="16.5">
      <c r="A10883" s="250"/>
      <c r="B10883" s="250"/>
      <c r="C10883" s="250"/>
      <c r="D10883" s="250"/>
      <c r="E10883" s="250"/>
      <c r="F10883" s="250"/>
      <c r="G10883" s="3"/>
      <c r="H10883" s="3"/>
      <c r="I10883" s="3"/>
      <c r="J10883" s="3"/>
      <c r="K10883" s="3"/>
      <c r="L10883" s="3"/>
      <c r="IK10883" s="3"/>
      <c r="IL10883" s="3"/>
      <c r="IM10883" s="3"/>
      <c r="IN10883" s="3"/>
      <c r="IO10883" s="3"/>
      <c r="IP10883" s="3"/>
      <c r="IQ10883" s="3"/>
      <c r="IR10883" s="3"/>
      <c r="IS10883" s="3"/>
    </row>
    <row r="10884" spans="1:253" s="2" customFormat="1" ht="16.5">
      <c r="A10884" s="250"/>
      <c r="B10884" s="250"/>
      <c r="C10884" s="250"/>
      <c r="D10884" s="250"/>
      <c r="E10884" s="250"/>
      <c r="F10884" s="250"/>
      <c r="G10884" s="3"/>
      <c r="H10884" s="3"/>
      <c r="I10884" s="3"/>
      <c r="J10884" s="3"/>
      <c r="K10884" s="3"/>
      <c r="L10884" s="3"/>
      <c r="IK10884" s="3"/>
      <c r="IL10884" s="3"/>
      <c r="IM10884" s="3"/>
      <c r="IN10884" s="3"/>
      <c r="IO10884" s="3"/>
      <c r="IP10884" s="3"/>
      <c r="IQ10884" s="3"/>
      <c r="IR10884" s="3"/>
      <c r="IS10884" s="3"/>
    </row>
    <row r="10885" spans="1:253" s="2" customFormat="1" ht="16.5">
      <c r="A10885" s="250"/>
      <c r="B10885" s="250"/>
      <c r="C10885" s="250"/>
      <c r="D10885" s="250"/>
      <c r="E10885" s="250"/>
      <c r="F10885" s="250"/>
      <c r="G10885" s="3"/>
      <c r="H10885" s="3"/>
      <c r="I10885" s="3"/>
      <c r="J10885" s="3"/>
      <c r="K10885" s="3"/>
      <c r="L10885" s="3"/>
      <c r="IK10885" s="3"/>
      <c r="IL10885" s="3"/>
      <c r="IM10885" s="3"/>
      <c r="IN10885" s="3"/>
      <c r="IO10885" s="3"/>
      <c r="IP10885" s="3"/>
      <c r="IQ10885" s="3"/>
      <c r="IR10885" s="3"/>
      <c r="IS10885" s="3"/>
    </row>
    <row r="10886" spans="1:253" s="2" customFormat="1" ht="16.5">
      <c r="A10886" s="250"/>
      <c r="B10886" s="250"/>
      <c r="C10886" s="250"/>
      <c r="D10886" s="250"/>
      <c r="E10886" s="250"/>
      <c r="F10886" s="250"/>
      <c r="G10886" s="3"/>
      <c r="H10886" s="3"/>
      <c r="I10886" s="3"/>
      <c r="J10886" s="3"/>
      <c r="K10886" s="3"/>
      <c r="L10886" s="3"/>
      <c r="IK10886" s="3"/>
      <c r="IL10886" s="3"/>
      <c r="IM10886" s="3"/>
      <c r="IN10886" s="3"/>
      <c r="IO10886" s="3"/>
      <c r="IP10886" s="3"/>
      <c r="IQ10886" s="3"/>
      <c r="IR10886" s="3"/>
      <c r="IS10886" s="3"/>
    </row>
    <row r="10887" spans="1:253" s="2" customFormat="1" ht="16.5">
      <c r="A10887" s="250"/>
      <c r="B10887" s="250"/>
      <c r="C10887" s="250"/>
      <c r="D10887" s="250"/>
      <c r="E10887" s="250"/>
      <c r="F10887" s="250"/>
      <c r="G10887" s="3"/>
      <c r="H10887" s="3"/>
      <c r="I10887" s="3"/>
      <c r="J10887" s="3"/>
      <c r="K10887" s="3"/>
      <c r="L10887" s="3"/>
      <c r="IK10887" s="3"/>
      <c r="IL10887" s="3"/>
      <c r="IM10887" s="3"/>
      <c r="IN10887" s="3"/>
      <c r="IO10887" s="3"/>
      <c r="IP10887" s="3"/>
      <c r="IQ10887" s="3"/>
      <c r="IR10887" s="3"/>
      <c r="IS10887" s="3"/>
    </row>
    <row r="10888" spans="1:253" s="2" customFormat="1" ht="16.5">
      <c r="A10888" s="250"/>
      <c r="B10888" s="250"/>
      <c r="C10888" s="250"/>
      <c r="D10888" s="250"/>
      <c r="E10888" s="250"/>
      <c r="F10888" s="250"/>
      <c r="G10888" s="3"/>
      <c r="H10888" s="3"/>
      <c r="I10888" s="3"/>
      <c r="J10888" s="3"/>
      <c r="K10888" s="3"/>
      <c r="L10888" s="3"/>
      <c r="IK10888" s="3"/>
      <c r="IL10888" s="3"/>
      <c r="IM10888" s="3"/>
      <c r="IN10888" s="3"/>
      <c r="IO10888" s="3"/>
      <c r="IP10888" s="3"/>
      <c r="IQ10888" s="3"/>
      <c r="IR10888" s="3"/>
      <c r="IS10888" s="3"/>
    </row>
    <row r="10889" spans="1:253" s="2" customFormat="1" ht="16.5">
      <c r="A10889" s="250"/>
      <c r="B10889" s="250"/>
      <c r="C10889" s="250"/>
      <c r="D10889" s="250"/>
      <c r="E10889" s="250"/>
      <c r="F10889" s="250"/>
      <c r="G10889" s="3"/>
      <c r="H10889" s="3"/>
      <c r="I10889" s="3"/>
      <c r="J10889" s="3"/>
      <c r="K10889" s="3"/>
      <c r="L10889" s="3"/>
      <c r="IK10889" s="3"/>
      <c r="IL10889" s="3"/>
      <c r="IM10889" s="3"/>
      <c r="IN10889" s="3"/>
      <c r="IO10889" s="3"/>
      <c r="IP10889" s="3"/>
      <c r="IQ10889" s="3"/>
      <c r="IR10889" s="3"/>
      <c r="IS10889" s="3"/>
    </row>
    <row r="10890" spans="1:253" s="2" customFormat="1" ht="16.5">
      <c r="A10890" s="250"/>
      <c r="B10890" s="250"/>
      <c r="C10890" s="250"/>
      <c r="D10890" s="250"/>
      <c r="E10890" s="250"/>
      <c r="F10890" s="250"/>
      <c r="G10890" s="3"/>
      <c r="H10890" s="3"/>
      <c r="I10890" s="3"/>
      <c r="J10890" s="3"/>
      <c r="K10890" s="3"/>
      <c r="L10890" s="3"/>
      <c r="IK10890" s="3"/>
      <c r="IL10890" s="3"/>
      <c r="IM10890" s="3"/>
      <c r="IN10890" s="3"/>
      <c r="IO10890" s="3"/>
      <c r="IP10890" s="3"/>
      <c r="IQ10890" s="3"/>
      <c r="IR10890" s="3"/>
      <c r="IS10890" s="3"/>
    </row>
    <row r="10891" spans="1:253" s="2" customFormat="1" ht="16.5">
      <c r="A10891" s="250"/>
      <c r="B10891" s="250"/>
      <c r="C10891" s="250"/>
      <c r="D10891" s="250"/>
      <c r="E10891" s="250"/>
      <c r="F10891" s="250"/>
      <c r="G10891" s="3"/>
      <c r="H10891" s="3"/>
      <c r="I10891" s="3"/>
      <c r="J10891" s="3"/>
      <c r="K10891" s="3"/>
      <c r="L10891" s="3"/>
      <c r="IK10891" s="3"/>
      <c r="IL10891" s="3"/>
      <c r="IM10891" s="3"/>
      <c r="IN10891" s="3"/>
      <c r="IO10891" s="3"/>
      <c r="IP10891" s="3"/>
      <c r="IQ10891" s="3"/>
      <c r="IR10891" s="3"/>
      <c r="IS10891" s="3"/>
    </row>
    <row r="10892" spans="1:253" s="2" customFormat="1" ht="16.5">
      <c r="A10892" s="250"/>
      <c r="B10892" s="250"/>
      <c r="C10892" s="250"/>
      <c r="D10892" s="250"/>
      <c r="E10892" s="250"/>
      <c r="F10892" s="250"/>
      <c r="G10892" s="3"/>
      <c r="H10892" s="3"/>
      <c r="I10892" s="3"/>
      <c r="J10892" s="3"/>
      <c r="K10892" s="3"/>
      <c r="L10892" s="3"/>
      <c r="IK10892" s="3"/>
      <c r="IL10892" s="3"/>
      <c r="IM10892" s="3"/>
      <c r="IN10892" s="3"/>
      <c r="IO10892" s="3"/>
      <c r="IP10892" s="3"/>
      <c r="IQ10892" s="3"/>
      <c r="IR10892" s="3"/>
      <c r="IS10892" s="3"/>
    </row>
    <row r="10893" spans="1:253" s="2" customFormat="1" ht="16.5">
      <c r="A10893" s="250"/>
      <c r="B10893" s="250"/>
      <c r="C10893" s="250"/>
      <c r="D10893" s="250"/>
      <c r="E10893" s="250"/>
      <c r="F10893" s="250"/>
      <c r="G10893" s="3"/>
      <c r="H10893" s="3"/>
      <c r="I10893" s="3"/>
      <c r="J10893" s="3"/>
      <c r="K10893" s="3"/>
      <c r="L10893" s="3"/>
      <c r="IK10893" s="3"/>
      <c r="IL10893" s="3"/>
      <c r="IM10893" s="3"/>
      <c r="IN10893" s="3"/>
      <c r="IO10893" s="3"/>
      <c r="IP10893" s="3"/>
      <c r="IQ10893" s="3"/>
      <c r="IR10893" s="3"/>
      <c r="IS10893" s="3"/>
    </row>
    <row r="10894" spans="1:253" s="2" customFormat="1" ht="16.5">
      <c r="A10894" s="250"/>
      <c r="B10894" s="250"/>
      <c r="C10894" s="250"/>
      <c r="D10894" s="250"/>
      <c r="E10894" s="250"/>
      <c r="F10894" s="250"/>
      <c r="G10894" s="3"/>
      <c r="H10894" s="3"/>
      <c r="I10894" s="3"/>
      <c r="J10894" s="3"/>
      <c r="K10894" s="3"/>
      <c r="L10894" s="3"/>
      <c r="IK10894" s="3"/>
      <c r="IL10894" s="3"/>
      <c r="IM10894" s="3"/>
      <c r="IN10894" s="3"/>
      <c r="IO10894" s="3"/>
      <c r="IP10894" s="3"/>
      <c r="IQ10894" s="3"/>
      <c r="IR10894" s="3"/>
      <c r="IS10894" s="3"/>
    </row>
    <row r="10895" spans="1:253" s="2" customFormat="1" ht="16.5">
      <c r="A10895" s="250"/>
      <c r="B10895" s="250"/>
      <c r="C10895" s="250"/>
      <c r="D10895" s="250"/>
      <c r="E10895" s="250"/>
      <c r="F10895" s="250"/>
      <c r="G10895" s="3"/>
      <c r="H10895" s="3"/>
      <c r="I10895" s="3"/>
      <c r="J10895" s="3"/>
      <c r="K10895" s="3"/>
      <c r="L10895" s="3"/>
      <c r="IK10895" s="3"/>
      <c r="IL10895" s="3"/>
      <c r="IM10895" s="3"/>
      <c r="IN10895" s="3"/>
      <c r="IO10895" s="3"/>
      <c r="IP10895" s="3"/>
      <c r="IQ10895" s="3"/>
      <c r="IR10895" s="3"/>
      <c r="IS10895" s="3"/>
    </row>
    <row r="10896" spans="1:253" s="2" customFormat="1" ht="16.5">
      <c r="A10896" s="250"/>
      <c r="B10896" s="250"/>
      <c r="C10896" s="250"/>
      <c r="D10896" s="250"/>
      <c r="E10896" s="250"/>
      <c r="F10896" s="250"/>
      <c r="G10896" s="3"/>
      <c r="H10896" s="3"/>
      <c r="I10896" s="3"/>
      <c r="J10896" s="3"/>
      <c r="K10896" s="3"/>
      <c r="L10896" s="3"/>
      <c r="IK10896" s="3"/>
      <c r="IL10896" s="3"/>
      <c r="IM10896" s="3"/>
      <c r="IN10896" s="3"/>
      <c r="IO10896" s="3"/>
      <c r="IP10896" s="3"/>
      <c r="IQ10896" s="3"/>
      <c r="IR10896" s="3"/>
      <c r="IS10896" s="3"/>
    </row>
    <row r="10897" spans="1:253" s="2" customFormat="1" ht="16.5">
      <c r="A10897" s="250"/>
      <c r="B10897" s="250"/>
      <c r="C10897" s="250"/>
      <c r="D10897" s="250"/>
      <c r="E10897" s="250"/>
      <c r="F10897" s="250"/>
      <c r="G10897" s="3"/>
      <c r="H10897" s="3"/>
      <c r="I10897" s="3"/>
      <c r="J10897" s="3"/>
      <c r="K10897" s="3"/>
      <c r="L10897" s="3"/>
      <c r="IK10897" s="3"/>
      <c r="IL10897" s="3"/>
      <c r="IM10897" s="3"/>
      <c r="IN10897" s="3"/>
      <c r="IO10897" s="3"/>
      <c r="IP10897" s="3"/>
      <c r="IQ10897" s="3"/>
      <c r="IR10897" s="3"/>
      <c r="IS10897" s="3"/>
    </row>
    <row r="10898" spans="1:253" s="2" customFormat="1" ht="16.5">
      <c r="A10898" s="250"/>
      <c r="B10898" s="250"/>
      <c r="C10898" s="250"/>
      <c r="D10898" s="250"/>
      <c r="E10898" s="250"/>
      <c r="F10898" s="250"/>
      <c r="G10898" s="3"/>
      <c r="H10898" s="3"/>
      <c r="I10898" s="3"/>
      <c r="J10898" s="3"/>
      <c r="K10898" s="3"/>
      <c r="L10898" s="3"/>
      <c r="IK10898" s="3"/>
      <c r="IL10898" s="3"/>
      <c r="IM10898" s="3"/>
      <c r="IN10898" s="3"/>
      <c r="IO10898" s="3"/>
      <c r="IP10898" s="3"/>
      <c r="IQ10898" s="3"/>
      <c r="IR10898" s="3"/>
      <c r="IS10898" s="3"/>
    </row>
    <row r="10899" spans="1:253" s="2" customFormat="1" ht="16.5">
      <c r="A10899" s="250"/>
      <c r="B10899" s="250"/>
      <c r="C10899" s="250"/>
      <c r="D10899" s="250"/>
      <c r="E10899" s="250"/>
      <c r="F10899" s="250"/>
      <c r="G10899" s="3"/>
      <c r="H10899" s="3"/>
      <c r="I10899" s="3"/>
      <c r="J10899" s="3"/>
      <c r="K10899" s="3"/>
      <c r="L10899" s="3"/>
      <c r="IK10899" s="3"/>
      <c r="IL10899" s="3"/>
      <c r="IM10899" s="3"/>
      <c r="IN10899" s="3"/>
      <c r="IO10899" s="3"/>
      <c r="IP10899" s="3"/>
      <c r="IQ10899" s="3"/>
      <c r="IR10899" s="3"/>
      <c r="IS10899" s="3"/>
    </row>
    <row r="10900" spans="1:253" s="2" customFormat="1" ht="16.5">
      <c r="A10900" s="250"/>
      <c r="B10900" s="250"/>
      <c r="C10900" s="250"/>
      <c r="D10900" s="250"/>
      <c r="E10900" s="250"/>
      <c r="F10900" s="250"/>
      <c r="G10900" s="3"/>
      <c r="H10900" s="3"/>
      <c r="I10900" s="3"/>
      <c r="J10900" s="3"/>
      <c r="K10900" s="3"/>
      <c r="L10900" s="3"/>
      <c r="IK10900" s="3"/>
      <c r="IL10900" s="3"/>
      <c r="IM10900" s="3"/>
      <c r="IN10900" s="3"/>
      <c r="IO10900" s="3"/>
      <c r="IP10900" s="3"/>
      <c r="IQ10900" s="3"/>
      <c r="IR10900" s="3"/>
      <c r="IS10900" s="3"/>
    </row>
    <row r="10901" spans="1:253" s="2" customFormat="1" ht="16.5">
      <c r="A10901" s="250"/>
      <c r="B10901" s="250"/>
      <c r="C10901" s="250"/>
      <c r="D10901" s="250"/>
      <c r="E10901" s="250"/>
      <c r="F10901" s="250"/>
      <c r="G10901" s="3"/>
      <c r="H10901" s="3"/>
      <c r="I10901" s="3"/>
      <c r="J10901" s="3"/>
      <c r="K10901" s="3"/>
      <c r="L10901" s="3"/>
      <c r="IK10901" s="3"/>
      <c r="IL10901" s="3"/>
      <c r="IM10901" s="3"/>
      <c r="IN10901" s="3"/>
      <c r="IO10901" s="3"/>
      <c r="IP10901" s="3"/>
      <c r="IQ10901" s="3"/>
      <c r="IR10901" s="3"/>
      <c r="IS10901" s="3"/>
    </row>
    <row r="10902" spans="1:253" s="2" customFormat="1" ht="16.5">
      <c r="A10902" s="250"/>
      <c r="B10902" s="250"/>
      <c r="C10902" s="250"/>
      <c r="D10902" s="250"/>
      <c r="E10902" s="250"/>
      <c r="F10902" s="250"/>
      <c r="G10902" s="3"/>
      <c r="H10902" s="3"/>
      <c r="I10902" s="3"/>
      <c r="J10902" s="3"/>
      <c r="K10902" s="3"/>
      <c r="L10902" s="3"/>
      <c r="IK10902" s="3"/>
      <c r="IL10902" s="3"/>
      <c r="IM10902" s="3"/>
      <c r="IN10902" s="3"/>
      <c r="IO10902" s="3"/>
      <c r="IP10902" s="3"/>
      <c r="IQ10902" s="3"/>
      <c r="IR10902" s="3"/>
      <c r="IS10902" s="3"/>
    </row>
    <row r="10903" spans="1:253" s="2" customFormat="1" ht="16.5">
      <c r="A10903" s="250"/>
      <c r="B10903" s="250"/>
      <c r="C10903" s="250"/>
      <c r="D10903" s="250"/>
      <c r="E10903" s="250"/>
      <c r="F10903" s="250"/>
      <c r="G10903" s="3"/>
      <c r="H10903" s="3"/>
      <c r="I10903" s="3"/>
      <c r="J10903" s="3"/>
      <c r="K10903" s="3"/>
      <c r="L10903" s="3"/>
      <c r="IK10903" s="3"/>
      <c r="IL10903" s="3"/>
      <c r="IM10903" s="3"/>
      <c r="IN10903" s="3"/>
      <c r="IO10903" s="3"/>
      <c r="IP10903" s="3"/>
      <c r="IQ10903" s="3"/>
      <c r="IR10903" s="3"/>
      <c r="IS10903" s="3"/>
    </row>
    <row r="10904" spans="1:253" s="2" customFormat="1" ht="16.5">
      <c r="A10904" s="250"/>
      <c r="B10904" s="250"/>
      <c r="C10904" s="250"/>
      <c r="D10904" s="250"/>
      <c r="E10904" s="250"/>
      <c r="F10904" s="250"/>
      <c r="G10904" s="3"/>
      <c r="H10904" s="3"/>
      <c r="I10904" s="3"/>
      <c r="J10904" s="3"/>
      <c r="K10904" s="3"/>
      <c r="L10904" s="3"/>
      <c r="IK10904" s="3"/>
      <c r="IL10904" s="3"/>
      <c r="IM10904" s="3"/>
      <c r="IN10904" s="3"/>
      <c r="IO10904" s="3"/>
      <c r="IP10904" s="3"/>
      <c r="IQ10904" s="3"/>
      <c r="IR10904" s="3"/>
      <c r="IS10904" s="3"/>
    </row>
    <row r="10905" spans="1:253" s="2" customFormat="1" ht="16.5">
      <c r="A10905" s="250"/>
      <c r="B10905" s="250"/>
      <c r="C10905" s="250"/>
      <c r="D10905" s="250"/>
      <c r="E10905" s="250"/>
      <c r="F10905" s="250"/>
      <c r="G10905" s="3"/>
      <c r="H10905" s="3"/>
      <c r="I10905" s="3"/>
      <c r="J10905" s="3"/>
      <c r="K10905" s="3"/>
      <c r="L10905" s="3"/>
      <c r="IK10905" s="3"/>
      <c r="IL10905" s="3"/>
      <c r="IM10905" s="3"/>
      <c r="IN10905" s="3"/>
      <c r="IO10905" s="3"/>
      <c r="IP10905" s="3"/>
      <c r="IQ10905" s="3"/>
      <c r="IR10905" s="3"/>
      <c r="IS10905" s="3"/>
    </row>
    <row r="10906" spans="1:253" s="2" customFormat="1" ht="16.5">
      <c r="A10906" s="250"/>
      <c r="B10906" s="250"/>
      <c r="C10906" s="250"/>
      <c r="D10906" s="250"/>
      <c r="E10906" s="250"/>
      <c r="F10906" s="250"/>
      <c r="G10906" s="3"/>
      <c r="H10906" s="3"/>
      <c r="I10906" s="3"/>
      <c r="J10906" s="3"/>
      <c r="K10906" s="3"/>
      <c r="L10906" s="3"/>
      <c r="IK10906" s="3"/>
      <c r="IL10906" s="3"/>
      <c r="IM10906" s="3"/>
      <c r="IN10906" s="3"/>
      <c r="IO10906" s="3"/>
      <c r="IP10906" s="3"/>
      <c r="IQ10906" s="3"/>
      <c r="IR10906" s="3"/>
      <c r="IS10906" s="3"/>
    </row>
    <row r="10907" spans="1:253" s="2" customFormat="1" ht="16.5">
      <c r="A10907" s="250"/>
      <c r="B10907" s="250"/>
      <c r="C10907" s="250"/>
      <c r="D10907" s="250"/>
      <c r="E10907" s="250"/>
      <c r="F10907" s="250"/>
      <c r="G10907" s="3"/>
      <c r="H10907" s="3"/>
      <c r="I10907" s="3"/>
      <c r="J10907" s="3"/>
      <c r="K10907" s="3"/>
      <c r="L10907" s="3"/>
      <c r="IK10907" s="3"/>
      <c r="IL10907" s="3"/>
      <c r="IM10907" s="3"/>
      <c r="IN10907" s="3"/>
      <c r="IO10907" s="3"/>
      <c r="IP10907" s="3"/>
      <c r="IQ10907" s="3"/>
      <c r="IR10907" s="3"/>
      <c r="IS10907" s="3"/>
    </row>
    <row r="10908" spans="1:253" s="2" customFormat="1" ht="16.5">
      <c r="A10908" s="250"/>
      <c r="B10908" s="250"/>
      <c r="C10908" s="250"/>
      <c r="D10908" s="250"/>
      <c r="E10908" s="250"/>
      <c r="F10908" s="250"/>
      <c r="G10908" s="3"/>
      <c r="H10908" s="3"/>
      <c r="I10908" s="3"/>
      <c r="J10908" s="3"/>
      <c r="K10908" s="3"/>
      <c r="L10908" s="3"/>
      <c r="IK10908" s="3"/>
      <c r="IL10908" s="3"/>
      <c r="IM10908" s="3"/>
      <c r="IN10908" s="3"/>
      <c r="IO10908" s="3"/>
      <c r="IP10908" s="3"/>
      <c r="IQ10908" s="3"/>
      <c r="IR10908" s="3"/>
      <c r="IS10908" s="3"/>
    </row>
    <row r="10909" spans="1:253" s="2" customFormat="1" ht="16.5">
      <c r="A10909" s="250"/>
      <c r="B10909" s="250"/>
      <c r="C10909" s="250"/>
      <c r="D10909" s="250"/>
      <c r="E10909" s="250"/>
      <c r="F10909" s="250"/>
      <c r="G10909" s="3"/>
      <c r="H10909" s="3"/>
      <c r="I10909" s="3"/>
      <c r="J10909" s="3"/>
      <c r="K10909" s="3"/>
      <c r="L10909" s="3"/>
      <c r="IK10909" s="3"/>
      <c r="IL10909" s="3"/>
      <c r="IM10909" s="3"/>
      <c r="IN10909" s="3"/>
      <c r="IO10909" s="3"/>
      <c r="IP10909" s="3"/>
      <c r="IQ10909" s="3"/>
      <c r="IR10909" s="3"/>
      <c r="IS10909" s="3"/>
    </row>
    <row r="10910" spans="1:253" s="2" customFormat="1" ht="16.5">
      <c r="A10910" s="250"/>
      <c r="B10910" s="250"/>
      <c r="C10910" s="250"/>
      <c r="D10910" s="250"/>
      <c r="E10910" s="250"/>
      <c r="F10910" s="250"/>
      <c r="G10910" s="3"/>
      <c r="H10910" s="3"/>
      <c r="I10910" s="3"/>
      <c r="J10910" s="3"/>
      <c r="K10910" s="3"/>
      <c r="L10910" s="3"/>
      <c r="IK10910" s="3"/>
      <c r="IL10910" s="3"/>
      <c r="IM10910" s="3"/>
      <c r="IN10910" s="3"/>
      <c r="IO10910" s="3"/>
      <c r="IP10910" s="3"/>
      <c r="IQ10910" s="3"/>
      <c r="IR10910" s="3"/>
      <c r="IS10910" s="3"/>
    </row>
    <row r="10911" spans="1:253" s="2" customFormat="1" ht="16.5">
      <c r="A10911" s="250"/>
      <c r="B10911" s="250"/>
      <c r="C10911" s="250"/>
      <c r="D10911" s="250"/>
      <c r="E10911" s="250"/>
      <c r="F10911" s="250"/>
      <c r="G10911" s="3"/>
      <c r="H10911" s="3"/>
      <c r="I10911" s="3"/>
      <c r="J10911" s="3"/>
      <c r="K10911" s="3"/>
      <c r="L10911" s="3"/>
      <c r="IK10911" s="3"/>
      <c r="IL10911" s="3"/>
      <c r="IM10911" s="3"/>
      <c r="IN10911" s="3"/>
      <c r="IO10911" s="3"/>
      <c r="IP10911" s="3"/>
      <c r="IQ10911" s="3"/>
      <c r="IR10911" s="3"/>
      <c r="IS10911" s="3"/>
    </row>
    <row r="10912" spans="1:253" s="2" customFormat="1" ht="16.5">
      <c r="A10912" s="250"/>
      <c r="B10912" s="250"/>
      <c r="C10912" s="250"/>
      <c r="D10912" s="250"/>
      <c r="E10912" s="250"/>
      <c r="F10912" s="250"/>
      <c r="G10912" s="3"/>
      <c r="H10912" s="3"/>
      <c r="I10912" s="3"/>
      <c r="J10912" s="3"/>
      <c r="K10912" s="3"/>
      <c r="L10912" s="3"/>
      <c r="IK10912" s="3"/>
      <c r="IL10912" s="3"/>
      <c r="IM10912" s="3"/>
      <c r="IN10912" s="3"/>
      <c r="IO10912" s="3"/>
      <c r="IP10912" s="3"/>
      <c r="IQ10912" s="3"/>
      <c r="IR10912" s="3"/>
      <c r="IS10912" s="3"/>
    </row>
    <row r="10913" spans="1:253" s="2" customFormat="1" ht="16.5">
      <c r="A10913" s="250"/>
      <c r="B10913" s="250"/>
      <c r="C10913" s="250"/>
      <c r="D10913" s="250"/>
      <c r="E10913" s="250"/>
      <c r="F10913" s="250"/>
      <c r="G10913" s="3"/>
      <c r="H10913" s="3"/>
      <c r="I10913" s="3"/>
      <c r="J10913" s="3"/>
      <c r="K10913" s="3"/>
      <c r="L10913" s="3"/>
      <c r="IK10913" s="3"/>
      <c r="IL10913" s="3"/>
      <c r="IM10913" s="3"/>
      <c r="IN10913" s="3"/>
      <c r="IO10913" s="3"/>
      <c r="IP10913" s="3"/>
      <c r="IQ10913" s="3"/>
      <c r="IR10913" s="3"/>
      <c r="IS10913" s="3"/>
    </row>
    <row r="10914" spans="1:253" s="2" customFormat="1" ht="16.5">
      <c r="A10914" s="250"/>
      <c r="B10914" s="250"/>
      <c r="C10914" s="250"/>
      <c r="D10914" s="250"/>
      <c r="E10914" s="250"/>
      <c r="F10914" s="250"/>
      <c r="G10914" s="3"/>
      <c r="H10914" s="3"/>
      <c r="I10914" s="3"/>
      <c r="J10914" s="3"/>
      <c r="K10914" s="3"/>
      <c r="L10914" s="3"/>
      <c r="IK10914" s="3"/>
      <c r="IL10914" s="3"/>
      <c r="IM10914" s="3"/>
      <c r="IN10914" s="3"/>
      <c r="IO10914" s="3"/>
      <c r="IP10914" s="3"/>
      <c r="IQ10914" s="3"/>
      <c r="IR10914" s="3"/>
      <c r="IS10914" s="3"/>
    </row>
    <row r="10915" spans="1:253" s="2" customFormat="1" ht="16.5">
      <c r="A10915" s="250"/>
      <c r="B10915" s="250"/>
      <c r="C10915" s="250"/>
      <c r="D10915" s="250"/>
      <c r="E10915" s="250"/>
      <c r="F10915" s="250"/>
      <c r="G10915" s="3"/>
      <c r="H10915" s="3"/>
      <c r="I10915" s="3"/>
      <c r="J10915" s="3"/>
      <c r="K10915" s="3"/>
      <c r="L10915" s="3"/>
      <c r="IK10915" s="3"/>
      <c r="IL10915" s="3"/>
      <c r="IM10915" s="3"/>
      <c r="IN10915" s="3"/>
      <c r="IO10915" s="3"/>
      <c r="IP10915" s="3"/>
      <c r="IQ10915" s="3"/>
      <c r="IR10915" s="3"/>
      <c r="IS10915" s="3"/>
    </row>
    <row r="10916" spans="1:253" s="2" customFormat="1" ht="16.5">
      <c r="A10916" s="250"/>
      <c r="B10916" s="250"/>
      <c r="C10916" s="250"/>
      <c r="D10916" s="250"/>
      <c r="E10916" s="250"/>
      <c r="F10916" s="250"/>
      <c r="G10916" s="3"/>
      <c r="H10916" s="3"/>
      <c r="I10916" s="3"/>
      <c r="J10916" s="3"/>
      <c r="K10916" s="3"/>
      <c r="L10916" s="3"/>
      <c r="IK10916" s="3"/>
      <c r="IL10916" s="3"/>
      <c r="IM10916" s="3"/>
      <c r="IN10916" s="3"/>
      <c r="IO10916" s="3"/>
      <c r="IP10916" s="3"/>
      <c r="IQ10916" s="3"/>
      <c r="IR10916" s="3"/>
      <c r="IS10916" s="3"/>
    </row>
    <row r="10917" spans="1:253" s="2" customFormat="1" ht="16.5">
      <c r="A10917" s="250"/>
      <c r="B10917" s="250"/>
      <c r="C10917" s="250"/>
      <c r="D10917" s="250"/>
      <c r="E10917" s="250"/>
      <c r="F10917" s="250"/>
      <c r="G10917" s="3"/>
      <c r="H10917" s="3"/>
      <c r="I10917" s="3"/>
      <c r="J10917" s="3"/>
      <c r="K10917" s="3"/>
      <c r="L10917" s="3"/>
      <c r="IK10917" s="3"/>
      <c r="IL10917" s="3"/>
      <c r="IM10917" s="3"/>
      <c r="IN10917" s="3"/>
      <c r="IO10917" s="3"/>
      <c r="IP10917" s="3"/>
      <c r="IQ10917" s="3"/>
      <c r="IR10917" s="3"/>
      <c r="IS10917" s="3"/>
    </row>
    <row r="10918" spans="1:253" s="2" customFormat="1" ht="16.5">
      <c r="A10918" s="250"/>
      <c r="B10918" s="250"/>
      <c r="C10918" s="250"/>
      <c r="D10918" s="250"/>
      <c r="E10918" s="250"/>
      <c r="F10918" s="250"/>
      <c r="G10918" s="3"/>
      <c r="H10918" s="3"/>
      <c r="I10918" s="3"/>
      <c r="J10918" s="3"/>
      <c r="K10918" s="3"/>
      <c r="L10918" s="3"/>
      <c r="IK10918" s="3"/>
      <c r="IL10918" s="3"/>
      <c r="IM10918" s="3"/>
      <c r="IN10918" s="3"/>
      <c r="IO10918" s="3"/>
      <c r="IP10918" s="3"/>
      <c r="IQ10918" s="3"/>
      <c r="IR10918" s="3"/>
      <c r="IS10918" s="3"/>
    </row>
    <row r="10919" spans="1:253" s="2" customFormat="1" ht="16.5">
      <c r="A10919" s="250"/>
      <c r="B10919" s="250"/>
      <c r="C10919" s="250"/>
      <c r="D10919" s="250"/>
      <c r="E10919" s="250"/>
      <c r="F10919" s="250"/>
      <c r="G10919" s="3"/>
      <c r="H10919" s="3"/>
      <c r="I10919" s="3"/>
      <c r="J10919" s="3"/>
      <c r="K10919" s="3"/>
      <c r="L10919" s="3"/>
      <c r="IK10919" s="3"/>
      <c r="IL10919" s="3"/>
      <c r="IM10919" s="3"/>
      <c r="IN10919" s="3"/>
      <c r="IO10919" s="3"/>
      <c r="IP10919" s="3"/>
      <c r="IQ10919" s="3"/>
      <c r="IR10919" s="3"/>
      <c r="IS10919" s="3"/>
    </row>
    <row r="10920" spans="1:253" s="2" customFormat="1" ht="16.5">
      <c r="A10920" s="250"/>
      <c r="B10920" s="250"/>
      <c r="C10920" s="250"/>
      <c r="D10920" s="250"/>
      <c r="E10920" s="250"/>
      <c r="F10920" s="250"/>
      <c r="G10920" s="3"/>
      <c r="H10920" s="3"/>
      <c r="I10920" s="3"/>
      <c r="J10920" s="3"/>
      <c r="K10920" s="3"/>
      <c r="L10920" s="3"/>
      <c r="IK10920" s="3"/>
      <c r="IL10920" s="3"/>
      <c r="IM10920" s="3"/>
      <c r="IN10920" s="3"/>
      <c r="IO10920" s="3"/>
      <c r="IP10920" s="3"/>
      <c r="IQ10920" s="3"/>
      <c r="IR10920" s="3"/>
      <c r="IS10920" s="3"/>
    </row>
    <row r="10921" spans="1:253" s="2" customFormat="1" ht="16.5">
      <c r="A10921" s="250"/>
      <c r="B10921" s="250"/>
      <c r="C10921" s="250"/>
      <c r="D10921" s="250"/>
      <c r="E10921" s="250"/>
      <c r="F10921" s="250"/>
      <c r="G10921" s="3"/>
      <c r="H10921" s="3"/>
      <c r="I10921" s="3"/>
      <c r="J10921" s="3"/>
      <c r="K10921" s="3"/>
      <c r="L10921" s="3"/>
      <c r="IK10921" s="3"/>
      <c r="IL10921" s="3"/>
      <c r="IM10921" s="3"/>
      <c r="IN10921" s="3"/>
      <c r="IO10921" s="3"/>
      <c r="IP10921" s="3"/>
      <c r="IQ10921" s="3"/>
      <c r="IR10921" s="3"/>
      <c r="IS10921" s="3"/>
    </row>
    <row r="10922" spans="1:253" s="2" customFormat="1" ht="16.5">
      <c r="A10922" s="250"/>
      <c r="B10922" s="250"/>
      <c r="C10922" s="250"/>
      <c r="D10922" s="250"/>
      <c r="E10922" s="250"/>
      <c r="F10922" s="250"/>
      <c r="G10922" s="3"/>
      <c r="H10922" s="3"/>
      <c r="I10922" s="3"/>
      <c r="J10922" s="3"/>
      <c r="K10922" s="3"/>
      <c r="L10922" s="3"/>
      <c r="IK10922" s="3"/>
      <c r="IL10922" s="3"/>
      <c r="IM10922" s="3"/>
      <c r="IN10922" s="3"/>
      <c r="IO10922" s="3"/>
      <c r="IP10922" s="3"/>
      <c r="IQ10922" s="3"/>
      <c r="IR10922" s="3"/>
      <c r="IS10922" s="3"/>
    </row>
    <row r="10923" spans="1:253" s="2" customFormat="1" ht="16.5">
      <c r="A10923" s="250"/>
      <c r="B10923" s="250"/>
      <c r="C10923" s="250"/>
      <c r="D10923" s="250"/>
      <c r="E10923" s="250"/>
      <c r="F10923" s="250"/>
      <c r="G10923" s="3"/>
      <c r="H10923" s="3"/>
      <c r="I10923" s="3"/>
      <c r="J10923" s="3"/>
      <c r="K10923" s="3"/>
      <c r="L10923" s="3"/>
      <c r="IK10923" s="3"/>
      <c r="IL10923" s="3"/>
      <c r="IM10923" s="3"/>
      <c r="IN10923" s="3"/>
      <c r="IO10923" s="3"/>
      <c r="IP10923" s="3"/>
      <c r="IQ10923" s="3"/>
      <c r="IR10923" s="3"/>
      <c r="IS10923" s="3"/>
    </row>
    <row r="10924" spans="1:253" s="2" customFormat="1" ht="16.5">
      <c r="A10924" s="250"/>
      <c r="B10924" s="250"/>
      <c r="C10924" s="250"/>
      <c r="D10924" s="250"/>
      <c r="E10924" s="250"/>
      <c r="F10924" s="250"/>
      <c r="G10924" s="3"/>
      <c r="H10924" s="3"/>
      <c r="I10924" s="3"/>
      <c r="J10924" s="3"/>
      <c r="K10924" s="3"/>
      <c r="L10924" s="3"/>
      <c r="IK10924" s="3"/>
      <c r="IL10924" s="3"/>
      <c r="IM10924" s="3"/>
      <c r="IN10924" s="3"/>
      <c r="IO10924" s="3"/>
      <c r="IP10924" s="3"/>
      <c r="IQ10924" s="3"/>
      <c r="IR10924" s="3"/>
      <c r="IS10924" s="3"/>
    </row>
    <row r="10925" spans="1:253" s="2" customFormat="1" ht="16.5">
      <c r="A10925" s="250"/>
      <c r="B10925" s="250"/>
      <c r="C10925" s="250"/>
      <c r="D10925" s="250"/>
      <c r="E10925" s="250"/>
      <c r="F10925" s="250"/>
      <c r="G10925" s="3"/>
      <c r="H10925" s="3"/>
      <c r="I10925" s="3"/>
      <c r="J10925" s="3"/>
      <c r="K10925" s="3"/>
      <c r="L10925" s="3"/>
      <c r="IK10925" s="3"/>
      <c r="IL10925" s="3"/>
      <c r="IM10925" s="3"/>
      <c r="IN10925" s="3"/>
      <c r="IO10925" s="3"/>
      <c r="IP10925" s="3"/>
      <c r="IQ10925" s="3"/>
      <c r="IR10925" s="3"/>
      <c r="IS10925" s="3"/>
    </row>
    <row r="10926" spans="1:253" s="2" customFormat="1" ht="16.5">
      <c r="A10926" s="250"/>
      <c r="B10926" s="250"/>
      <c r="C10926" s="250"/>
      <c r="D10926" s="250"/>
      <c r="E10926" s="250"/>
      <c r="F10926" s="250"/>
      <c r="G10926" s="3"/>
      <c r="H10926" s="3"/>
      <c r="I10926" s="3"/>
      <c r="J10926" s="3"/>
      <c r="K10926" s="3"/>
      <c r="L10926" s="3"/>
      <c r="IK10926" s="3"/>
      <c r="IL10926" s="3"/>
      <c r="IM10926" s="3"/>
      <c r="IN10926" s="3"/>
      <c r="IO10926" s="3"/>
      <c r="IP10926" s="3"/>
      <c r="IQ10926" s="3"/>
      <c r="IR10926" s="3"/>
      <c r="IS10926" s="3"/>
    </row>
    <row r="10927" spans="1:253" s="2" customFormat="1" ht="16.5">
      <c r="A10927" s="250"/>
      <c r="B10927" s="250"/>
      <c r="C10927" s="250"/>
      <c r="D10927" s="250"/>
      <c r="E10927" s="250"/>
      <c r="F10927" s="250"/>
      <c r="G10927" s="3"/>
      <c r="H10927" s="3"/>
      <c r="I10927" s="3"/>
      <c r="J10927" s="3"/>
      <c r="K10927" s="3"/>
      <c r="L10927" s="3"/>
      <c r="IK10927" s="3"/>
      <c r="IL10927" s="3"/>
      <c r="IM10927" s="3"/>
      <c r="IN10927" s="3"/>
      <c r="IO10927" s="3"/>
      <c r="IP10927" s="3"/>
      <c r="IQ10927" s="3"/>
      <c r="IR10927" s="3"/>
      <c r="IS10927" s="3"/>
    </row>
    <row r="10928" spans="1:253" s="2" customFormat="1" ht="16.5">
      <c r="A10928" s="250"/>
      <c r="B10928" s="250"/>
      <c r="C10928" s="250"/>
      <c r="D10928" s="250"/>
      <c r="E10928" s="250"/>
      <c r="F10928" s="250"/>
      <c r="G10928" s="3"/>
      <c r="H10928" s="3"/>
      <c r="I10928" s="3"/>
      <c r="J10928" s="3"/>
      <c r="K10928" s="3"/>
      <c r="L10928" s="3"/>
      <c r="IK10928" s="3"/>
      <c r="IL10928" s="3"/>
      <c r="IM10928" s="3"/>
      <c r="IN10928" s="3"/>
      <c r="IO10928" s="3"/>
      <c r="IP10928" s="3"/>
      <c r="IQ10928" s="3"/>
      <c r="IR10928" s="3"/>
      <c r="IS10928" s="3"/>
    </row>
    <row r="10929" spans="1:253" s="2" customFormat="1" ht="16.5">
      <c r="A10929" s="250"/>
      <c r="B10929" s="250"/>
      <c r="C10929" s="250"/>
      <c r="D10929" s="250"/>
      <c r="E10929" s="250"/>
      <c r="F10929" s="250"/>
      <c r="G10929" s="3"/>
      <c r="H10929" s="3"/>
      <c r="I10929" s="3"/>
      <c r="J10929" s="3"/>
      <c r="K10929" s="3"/>
      <c r="L10929" s="3"/>
      <c r="IK10929" s="3"/>
      <c r="IL10929" s="3"/>
      <c r="IM10929" s="3"/>
      <c r="IN10929" s="3"/>
      <c r="IO10929" s="3"/>
      <c r="IP10929" s="3"/>
      <c r="IQ10929" s="3"/>
      <c r="IR10929" s="3"/>
      <c r="IS10929" s="3"/>
    </row>
    <row r="10930" spans="1:253" s="2" customFormat="1" ht="16.5">
      <c r="A10930" s="250"/>
      <c r="B10930" s="250"/>
      <c r="C10930" s="250"/>
      <c r="D10930" s="250"/>
      <c r="E10930" s="250"/>
      <c r="F10930" s="250"/>
      <c r="G10930" s="3"/>
      <c r="H10930" s="3"/>
      <c r="I10930" s="3"/>
      <c r="J10930" s="3"/>
      <c r="K10930" s="3"/>
      <c r="L10930" s="3"/>
      <c r="IK10930" s="3"/>
      <c r="IL10930" s="3"/>
      <c r="IM10930" s="3"/>
      <c r="IN10930" s="3"/>
      <c r="IO10930" s="3"/>
      <c r="IP10930" s="3"/>
      <c r="IQ10930" s="3"/>
      <c r="IR10930" s="3"/>
      <c r="IS10930" s="3"/>
    </row>
    <row r="10931" spans="1:253" s="2" customFormat="1" ht="16.5">
      <c r="A10931" s="250"/>
      <c r="B10931" s="250"/>
      <c r="C10931" s="250"/>
      <c r="D10931" s="250"/>
      <c r="E10931" s="250"/>
      <c r="F10931" s="250"/>
      <c r="G10931" s="3"/>
      <c r="H10931" s="3"/>
      <c r="I10931" s="3"/>
      <c r="J10931" s="3"/>
      <c r="K10931" s="3"/>
      <c r="L10931" s="3"/>
      <c r="IK10931" s="3"/>
      <c r="IL10931" s="3"/>
      <c r="IM10931" s="3"/>
      <c r="IN10931" s="3"/>
      <c r="IO10931" s="3"/>
      <c r="IP10931" s="3"/>
      <c r="IQ10931" s="3"/>
      <c r="IR10931" s="3"/>
      <c r="IS10931" s="3"/>
    </row>
    <row r="10932" spans="1:253" s="2" customFormat="1" ht="16.5">
      <c r="A10932" s="250"/>
      <c r="B10932" s="250"/>
      <c r="C10932" s="250"/>
      <c r="D10932" s="250"/>
      <c r="E10932" s="250"/>
      <c r="F10932" s="250"/>
      <c r="G10932" s="3"/>
      <c r="H10932" s="3"/>
      <c r="I10932" s="3"/>
      <c r="J10932" s="3"/>
      <c r="K10932" s="3"/>
      <c r="L10932" s="3"/>
      <c r="IK10932" s="3"/>
      <c r="IL10932" s="3"/>
      <c r="IM10932" s="3"/>
      <c r="IN10932" s="3"/>
      <c r="IO10932" s="3"/>
      <c r="IP10932" s="3"/>
      <c r="IQ10932" s="3"/>
      <c r="IR10932" s="3"/>
      <c r="IS10932" s="3"/>
    </row>
    <row r="10933" spans="1:253" s="2" customFormat="1" ht="16.5">
      <c r="A10933" s="250"/>
      <c r="B10933" s="250"/>
      <c r="C10933" s="250"/>
      <c r="D10933" s="250"/>
      <c r="E10933" s="250"/>
      <c r="F10933" s="250"/>
      <c r="G10933" s="3"/>
      <c r="H10933" s="3"/>
      <c r="I10933" s="3"/>
      <c r="J10933" s="3"/>
      <c r="K10933" s="3"/>
      <c r="L10933" s="3"/>
      <c r="IK10933" s="3"/>
      <c r="IL10933" s="3"/>
      <c r="IM10933" s="3"/>
      <c r="IN10933" s="3"/>
      <c r="IO10933" s="3"/>
      <c r="IP10933" s="3"/>
      <c r="IQ10933" s="3"/>
      <c r="IR10933" s="3"/>
      <c r="IS10933" s="3"/>
    </row>
    <row r="10934" spans="1:253" s="2" customFormat="1" ht="16.5">
      <c r="A10934" s="250"/>
      <c r="B10934" s="250"/>
      <c r="C10934" s="250"/>
      <c r="D10934" s="250"/>
      <c r="E10934" s="250"/>
      <c r="F10934" s="250"/>
      <c r="G10934" s="3"/>
      <c r="H10934" s="3"/>
      <c r="I10934" s="3"/>
      <c r="J10934" s="3"/>
      <c r="K10934" s="3"/>
      <c r="L10934" s="3"/>
      <c r="IK10934" s="3"/>
      <c r="IL10934" s="3"/>
      <c r="IM10934" s="3"/>
      <c r="IN10934" s="3"/>
      <c r="IO10934" s="3"/>
      <c r="IP10934" s="3"/>
      <c r="IQ10934" s="3"/>
      <c r="IR10934" s="3"/>
      <c r="IS10934" s="3"/>
    </row>
    <row r="10935" spans="1:253" s="2" customFormat="1" ht="16.5">
      <c r="A10935" s="250"/>
      <c r="B10935" s="250"/>
      <c r="C10935" s="250"/>
      <c r="D10935" s="250"/>
      <c r="E10935" s="250"/>
      <c r="F10935" s="250"/>
      <c r="G10935" s="3"/>
      <c r="H10935" s="3"/>
      <c r="I10935" s="3"/>
      <c r="J10935" s="3"/>
      <c r="K10935" s="3"/>
      <c r="L10935" s="3"/>
      <c r="IK10935" s="3"/>
      <c r="IL10935" s="3"/>
      <c r="IM10935" s="3"/>
      <c r="IN10935" s="3"/>
      <c r="IO10935" s="3"/>
      <c r="IP10935" s="3"/>
      <c r="IQ10935" s="3"/>
      <c r="IR10935" s="3"/>
      <c r="IS10935" s="3"/>
    </row>
    <row r="10936" spans="1:253" s="2" customFormat="1" ht="16.5">
      <c r="A10936" s="250"/>
      <c r="B10936" s="250"/>
      <c r="C10936" s="250"/>
      <c r="D10936" s="250"/>
      <c r="E10936" s="250"/>
      <c r="F10936" s="250"/>
      <c r="G10936" s="3"/>
      <c r="H10936" s="3"/>
      <c r="I10936" s="3"/>
      <c r="J10936" s="3"/>
      <c r="K10936" s="3"/>
      <c r="L10936" s="3"/>
      <c r="IK10936" s="3"/>
      <c r="IL10936" s="3"/>
      <c r="IM10936" s="3"/>
      <c r="IN10936" s="3"/>
      <c r="IO10936" s="3"/>
      <c r="IP10936" s="3"/>
      <c r="IQ10936" s="3"/>
      <c r="IR10936" s="3"/>
      <c r="IS10936" s="3"/>
    </row>
    <row r="10937" spans="1:253" s="2" customFormat="1" ht="16.5">
      <c r="A10937" s="250"/>
      <c r="B10937" s="250"/>
      <c r="C10937" s="250"/>
      <c r="D10937" s="250"/>
      <c r="E10937" s="250"/>
      <c r="F10937" s="250"/>
      <c r="G10937" s="3"/>
      <c r="H10937" s="3"/>
      <c r="I10937" s="3"/>
      <c r="J10937" s="3"/>
      <c r="K10937" s="3"/>
      <c r="L10937" s="3"/>
      <c r="IK10937" s="3"/>
      <c r="IL10937" s="3"/>
      <c r="IM10937" s="3"/>
      <c r="IN10937" s="3"/>
      <c r="IO10937" s="3"/>
      <c r="IP10937" s="3"/>
      <c r="IQ10937" s="3"/>
      <c r="IR10937" s="3"/>
      <c r="IS10937" s="3"/>
    </row>
    <row r="10938" spans="1:253" s="2" customFormat="1" ht="16.5">
      <c r="A10938" s="250"/>
      <c r="B10938" s="250"/>
      <c r="C10938" s="250"/>
      <c r="D10938" s="250"/>
      <c r="E10938" s="250"/>
      <c r="F10938" s="250"/>
      <c r="G10938" s="3"/>
      <c r="H10938" s="3"/>
      <c r="I10938" s="3"/>
      <c r="J10938" s="3"/>
      <c r="K10938" s="3"/>
      <c r="L10938" s="3"/>
      <c r="IK10938" s="3"/>
      <c r="IL10938" s="3"/>
      <c r="IM10938" s="3"/>
      <c r="IN10938" s="3"/>
      <c r="IO10938" s="3"/>
      <c r="IP10938" s="3"/>
      <c r="IQ10938" s="3"/>
      <c r="IR10938" s="3"/>
      <c r="IS10938" s="3"/>
    </row>
    <row r="10939" spans="1:253" s="2" customFormat="1" ht="16.5">
      <c r="A10939" s="250"/>
      <c r="B10939" s="250"/>
      <c r="C10939" s="250"/>
      <c r="D10939" s="250"/>
      <c r="E10939" s="250"/>
      <c r="F10939" s="250"/>
      <c r="G10939" s="3"/>
      <c r="H10939" s="3"/>
      <c r="I10939" s="3"/>
      <c r="J10939" s="3"/>
      <c r="K10939" s="3"/>
      <c r="L10939" s="3"/>
      <c r="IK10939" s="3"/>
      <c r="IL10939" s="3"/>
      <c r="IM10939" s="3"/>
      <c r="IN10939" s="3"/>
      <c r="IO10939" s="3"/>
      <c r="IP10939" s="3"/>
      <c r="IQ10939" s="3"/>
      <c r="IR10939" s="3"/>
      <c r="IS10939" s="3"/>
    </row>
    <row r="10940" spans="1:253" s="2" customFormat="1" ht="16.5">
      <c r="A10940" s="250"/>
      <c r="B10940" s="250"/>
      <c r="C10940" s="250"/>
      <c r="D10940" s="250"/>
      <c r="E10940" s="250"/>
      <c r="F10940" s="250"/>
      <c r="G10940" s="3"/>
      <c r="H10940" s="3"/>
      <c r="I10940" s="3"/>
      <c r="J10940" s="3"/>
      <c r="K10940" s="3"/>
      <c r="L10940" s="3"/>
      <c r="IK10940" s="3"/>
      <c r="IL10940" s="3"/>
      <c r="IM10940" s="3"/>
      <c r="IN10940" s="3"/>
      <c r="IO10940" s="3"/>
      <c r="IP10940" s="3"/>
      <c r="IQ10940" s="3"/>
      <c r="IR10940" s="3"/>
      <c r="IS10940" s="3"/>
    </row>
    <row r="10941" spans="1:253" s="2" customFormat="1" ht="16.5">
      <c r="A10941" s="250"/>
      <c r="B10941" s="250"/>
      <c r="C10941" s="250"/>
      <c r="D10941" s="250"/>
      <c r="E10941" s="250"/>
      <c r="F10941" s="250"/>
      <c r="G10941" s="3"/>
      <c r="H10941" s="3"/>
      <c r="I10941" s="3"/>
      <c r="J10941" s="3"/>
      <c r="K10941" s="3"/>
      <c r="L10941" s="3"/>
      <c r="IK10941" s="3"/>
      <c r="IL10941" s="3"/>
      <c r="IM10941" s="3"/>
      <c r="IN10941" s="3"/>
      <c r="IO10941" s="3"/>
      <c r="IP10941" s="3"/>
      <c r="IQ10941" s="3"/>
      <c r="IR10941" s="3"/>
      <c r="IS10941" s="3"/>
    </row>
    <row r="10942" spans="1:253" s="2" customFormat="1" ht="16.5">
      <c r="A10942" s="250"/>
      <c r="B10942" s="250"/>
      <c r="C10942" s="250"/>
      <c r="D10942" s="250"/>
      <c r="E10942" s="250"/>
      <c r="F10942" s="250"/>
      <c r="G10942" s="3"/>
      <c r="H10942" s="3"/>
      <c r="I10942" s="3"/>
      <c r="J10942" s="3"/>
      <c r="K10942" s="3"/>
      <c r="L10942" s="3"/>
      <c r="IK10942" s="3"/>
      <c r="IL10942" s="3"/>
      <c r="IM10942" s="3"/>
      <c r="IN10942" s="3"/>
      <c r="IO10942" s="3"/>
      <c r="IP10942" s="3"/>
      <c r="IQ10942" s="3"/>
      <c r="IR10942" s="3"/>
      <c r="IS10942" s="3"/>
    </row>
    <row r="10943" spans="1:253" s="2" customFormat="1" ht="16.5">
      <c r="A10943" s="250"/>
      <c r="B10943" s="250"/>
      <c r="C10943" s="250"/>
      <c r="D10943" s="250"/>
      <c r="E10943" s="250"/>
      <c r="F10943" s="250"/>
      <c r="G10943" s="3"/>
      <c r="H10943" s="3"/>
      <c r="I10943" s="3"/>
      <c r="J10943" s="3"/>
      <c r="K10943" s="3"/>
      <c r="L10943" s="3"/>
      <c r="IK10943" s="3"/>
      <c r="IL10943" s="3"/>
      <c r="IM10943" s="3"/>
      <c r="IN10943" s="3"/>
      <c r="IO10943" s="3"/>
      <c r="IP10943" s="3"/>
      <c r="IQ10943" s="3"/>
      <c r="IR10943" s="3"/>
      <c r="IS10943" s="3"/>
    </row>
    <row r="10944" spans="1:253" s="2" customFormat="1" ht="16.5">
      <c r="A10944" s="250"/>
      <c r="B10944" s="250"/>
      <c r="C10944" s="250"/>
      <c r="D10944" s="250"/>
      <c r="E10944" s="250"/>
      <c r="F10944" s="250"/>
      <c r="G10944" s="3"/>
      <c r="H10944" s="3"/>
      <c r="I10944" s="3"/>
      <c r="J10944" s="3"/>
      <c r="K10944" s="3"/>
      <c r="L10944" s="3"/>
      <c r="IK10944" s="3"/>
      <c r="IL10944" s="3"/>
      <c r="IM10944" s="3"/>
      <c r="IN10944" s="3"/>
      <c r="IO10944" s="3"/>
      <c r="IP10944" s="3"/>
      <c r="IQ10944" s="3"/>
      <c r="IR10944" s="3"/>
      <c r="IS10944" s="3"/>
    </row>
    <row r="10945" spans="1:253" s="2" customFormat="1" ht="16.5">
      <c r="A10945" s="250"/>
      <c r="B10945" s="250"/>
      <c r="C10945" s="250"/>
      <c r="D10945" s="250"/>
      <c r="E10945" s="250"/>
      <c r="F10945" s="250"/>
      <c r="G10945" s="3"/>
      <c r="H10945" s="3"/>
      <c r="I10945" s="3"/>
      <c r="J10945" s="3"/>
      <c r="K10945" s="3"/>
      <c r="L10945" s="3"/>
      <c r="IK10945" s="3"/>
      <c r="IL10945" s="3"/>
      <c r="IM10945" s="3"/>
      <c r="IN10945" s="3"/>
      <c r="IO10945" s="3"/>
      <c r="IP10945" s="3"/>
      <c r="IQ10945" s="3"/>
      <c r="IR10945" s="3"/>
      <c r="IS10945" s="3"/>
    </row>
    <row r="10946" spans="1:253" s="2" customFormat="1" ht="16.5">
      <c r="A10946" s="250"/>
      <c r="B10946" s="250"/>
      <c r="C10946" s="250"/>
      <c r="D10946" s="250"/>
      <c r="E10946" s="250"/>
      <c r="F10946" s="250"/>
      <c r="G10946" s="3"/>
      <c r="H10946" s="3"/>
      <c r="I10946" s="3"/>
      <c r="J10946" s="3"/>
      <c r="K10946" s="3"/>
      <c r="L10946" s="3"/>
      <c r="IK10946" s="3"/>
      <c r="IL10946" s="3"/>
      <c r="IM10946" s="3"/>
      <c r="IN10946" s="3"/>
      <c r="IO10946" s="3"/>
      <c r="IP10946" s="3"/>
      <c r="IQ10946" s="3"/>
      <c r="IR10946" s="3"/>
      <c r="IS10946" s="3"/>
    </row>
    <row r="10947" spans="1:253" s="2" customFormat="1" ht="16.5">
      <c r="A10947" s="250"/>
      <c r="B10947" s="250"/>
      <c r="C10947" s="250"/>
      <c r="D10947" s="250"/>
      <c r="E10947" s="250"/>
      <c r="F10947" s="250"/>
      <c r="G10947" s="3"/>
      <c r="H10947" s="3"/>
      <c r="I10947" s="3"/>
      <c r="J10947" s="3"/>
      <c r="K10947" s="3"/>
      <c r="L10947" s="3"/>
      <c r="IK10947" s="3"/>
      <c r="IL10947" s="3"/>
      <c r="IM10947" s="3"/>
      <c r="IN10947" s="3"/>
      <c r="IO10947" s="3"/>
      <c r="IP10947" s="3"/>
      <c r="IQ10947" s="3"/>
      <c r="IR10947" s="3"/>
      <c r="IS10947" s="3"/>
    </row>
    <row r="10948" spans="1:253" s="2" customFormat="1" ht="16.5">
      <c r="A10948" s="250"/>
      <c r="B10948" s="250"/>
      <c r="C10948" s="250"/>
      <c r="D10948" s="250"/>
      <c r="E10948" s="250"/>
      <c r="F10948" s="250"/>
      <c r="G10948" s="3"/>
      <c r="H10948" s="3"/>
      <c r="I10948" s="3"/>
      <c r="J10948" s="3"/>
      <c r="K10948" s="3"/>
      <c r="L10948" s="3"/>
      <c r="IK10948" s="3"/>
      <c r="IL10948" s="3"/>
      <c r="IM10948" s="3"/>
      <c r="IN10948" s="3"/>
      <c r="IO10948" s="3"/>
      <c r="IP10948" s="3"/>
      <c r="IQ10948" s="3"/>
      <c r="IR10948" s="3"/>
      <c r="IS10948" s="3"/>
    </row>
    <row r="10949" spans="1:253" s="2" customFormat="1" ht="16.5">
      <c r="A10949" s="250"/>
      <c r="B10949" s="250"/>
      <c r="C10949" s="250"/>
      <c r="D10949" s="250"/>
      <c r="E10949" s="250"/>
      <c r="F10949" s="250"/>
      <c r="G10949" s="3"/>
      <c r="H10949" s="3"/>
      <c r="I10949" s="3"/>
      <c r="J10949" s="3"/>
      <c r="K10949" s="3"/>
      <c r="L10949" s="3"/>
      <c r="IK10949" s="3"/>
      <c r="IL10949" s="3"/>
      <c r="IM10949" s="3"/>
      <c r="IN10949" s="3"/>
      <c r="IO10949" s="3"/>
      <c r="IP10949" s="3"/>
      <c r="IQ10949" s="3"/>
      <c r="IR10949" s="3"/>
      <c r="IS10949" s="3"/>
    </row>
    <row r="10950" spans="1:253" s="2" customFormat="1" ht="16.5">
      <c r="A10950" s="250"/>
      <c r="B10950" s="250"/>
      <c r="C10950" s="250"/>
      <c r="D10950" s="250"/>
      <c r="E10950" s="250"/>
      <c r="F10950" s="250"/>
      <c r="G10950" s="3"/>
      <c r="H10950" s="3"/>
      <c r="I10950" s="3"/>
      <c r="J10950" s="3"/>
      <c r="K10950" s="3"/>
      <c r="L10950" s="3"/>
      <c r="IK10950" s="3"/>
      <c r="IL10950" s="3"/>
      <c r="IM10950" s="3"/>
      <c r="IN10950" s="3"/>
      <c r="IO10950" s="3"/>
      <c r="IP10950" s="3"/>
      <c r="IQ10950" s="3"/>
      <c r="IR10950" s="3"/>
      <c r="IS10950" s="3"/>
    </row>
    <row r="10951" spans="1:253" s="2" customFormat="1" ht="16.5">
      <c r="A10951" s="250"/>
      <c r="B10951" s="250"/>
      <c r="C10951" s="250"/>
      <c r="D10951" s="250"/>
      <c r="E10951" s="250"/>
      <c r="F10951" s="250"/>
      <c r="G10951" s="3"/>
      <c r="H10951" s="3"/>
      <c r="I10951" s="3"/>
      <c r="J10951" s="3"/>
      <c r="K10951" s="3"/>
      <c r="L10951" s="3"/>
      <c r="IK10951" s="3"/>
      <c r="IL10951" s="3"/>
      <c r="IM10951" s="3"/>
      <c r="IN10951" s="3"/>
      <c r="IO10951" s="3"/>
      <c r="IP10951" s="3"/>
      <c r="IQ10951" s="3"/>
      <c r="IR10951" s="3"/>
      <c r="IS10951" s="3"/>
    </row>
    <row r="10952" spans="1:253" s="2" customFormat="1" ht="16.5">
      <c r="A10952" s="250"/>
      <c r="B10952" s="250"/>
      <c r="C10952" s="250"/>
      <c r="D10952" s="250"/>
      <c r="E10952" s="250"/>
      <c r="F10952" s="250"/>
      <c r="G10952" s="3"/>
      <c r="H10952" s="3"/>
      <c r="I10952" s="3"/>
      <c r="J10952" s="3"/>
      <c r="K10952" s="3"/>
      <c r="L10952" s="3"/>
      <c r="IK10952" s="3"/>
      <c r="IL10952" s="3"/>
      <c r="IM10952" s="3"/>
      <c r="IN10952" s="3"/>
      <c r="IO10952" s="3"/>
      <c r="IP10952" s="3"/>
      <c r="IQ10952" s="3"/>
      <c r="IR10952" s="3"/>
      <c r="IS10952" s="3"/>
    </row>
    <row r="10953" spans="1:253" s="2" customFormat="1" ht="16.5">
      <c r="A10953" s="250"/>
      <c r="B10953" s="250"/>
      <c r="C10953" s="250"/>
      <c r="D10953" s="250"/>
      <c r="E10953" s="250"/>
      <c r="F10953" s="250"/>
      <c r="G10953" s="3"/>
      <c r="H10953" s="3"/>
      <c r="I10953" s="3"/>
      <c r="J10953" s="3"/>
      <c r="K10953" s="3"/>
      <c r="L10953" s="3"/>
      <c r="IK10953" s="3"/>
      <c r="IL10953" s="3"/>
      <c r="IM10953" s="3"/>
      <c r="IN10953" s="3"/>
      <c r="IO10953" s="3"/>
      <c r="IP10953" s="3"/>
      <c r="IQ10953" s="3"/>
      <c r="IR10953" s="3"/>
      <c r="IS10953" s="3"/>
    </row>
    <row r="10954" spans="1:253" s="2" customFormat="1" ht="16.5">
      <c r="A10954" s="250"/>
      <c r="B10954" s="250"/>
      <c r="C10954" s="250"/>
      <c r="D10954" s="250"/>
      <c r="E10954" s="250"/>
      <c r="F10954" s="250"/>
      <c r="G10954" s="3"/>
      <c r="H10954" s="3"/>
      <c r="I10954" s="3"/>
      <c r="J10954" s="3"/>
      <c r="K10954" s="3"/>
      <c r="L10954" s="3"/>
      <c r="IK10954" s="3"/>
      <c r="IL10954" s="3"/>
      <c r="IM10954" s="3"/>
      <c r="IN10954" s="3"/>
      <c r="IO10954" s="3"/>
      <c r="IP10954" s="3"/>
      <c r="IQ10954" s="3"/>
      <c r="IR10954" s="3"/>
      <c r="IS10954" s="3"/>
    </row>
    <row r="10955" spans="1:253" s="2" customFormat="1" ht="16.5">
      <c r="A10955" s="250"/>
      <c r="B10955" s="250"/>
      <c r="C10955" s="250"/>
      <c r="D10955" s="250"/>
      <c r="E10955" s="250"/>
      <c r="F10955" s="250"/>
      <c r="G10955" s="3"/>
      <c r="H10955" s="3"/>
      <c r="I10955" s="3"/>
      <c r="J10955" s="3"/>
      <c r="K10955" s="3"/>
      <c r="L10955" s="3"/>
      <c r="IK10955" s="3"/>
      <c r="IL10955" s="3"/>
      <c r="IM10955" s="3"/>
      <c r="IN10955" s="3"/>
      <c r="IO10955" s="3"/>
      <c r="IP10955" s="3"/>
      <c r="IQ10955" s="3"/>
      <c r="IR10955" s="3"/>
      <c r="IS10955" s="3"/>
    </row>
    <row r="10956" spans="1:253" s="2" customFormat="1" ht="16.5">
      <c r="A10956" s="250"/>
      <c r="B10956" s="250"/>
      <c r="C10956" s="250"/>
      <c r="D10956" s="250"/>
      <c r="E10956" s="250"/>
      <c r="F10956" s="250"/>
      <c r="G10956" s="3"/>
      <c r="H10956" s="3"/>
      <c r="I10956" s="3"/>
      <c r="J10956" s="3"/>
      <c r="K10956" s="3"/>
      <c r="L10956" s="3"/>
      <c r="IK10956" s="3"/>
      <c r="IL10956" s="3"/>
      <c r="IM10956" s="3"/>
      <c r="IN10956" s="3"/>
      <c r="IO10956" s="3"/>
      <c r="IP10956" s="3"/>
      <c r="IQ10956" s="3"/>
      <c r="IR10956" s="3"/>
      <c r="IS10956" s="3"/>
    </row>
    <row r="10957" spans="1:253" s="2" customFormat="1" ht="16.5">
      <c r="A10957" s="250"/>
      <c r="B10957" s="250"/>
      <c r="C10957" s="250"/>
      <c r="D10957" s="250"/>
      <c r="E10957" s="250"/>
      <c r="F10957" s="250"/>
      <c r="G10957" s="3"/>
      <c r="H10957" s="3"/>
      <c r="I10957" s="3"/>
      <c r="J10957" s="3"/>
      <c r="K10957" s="3"/>
      <c r="L10957" s="3"/>
      <c r="IK10957" s="3"/>
      <c r="IL10957" s="3"/>
      <c r="IM10957" s="3"/>
      <c r="IN10957" s="3"/>
      <c r="IO10957" s="3"/>
      <c r="IP10957" s="3"/>
      <c r="IQ10957" s="3"/>
      <c r="IR10957" s="3"/>
      <c r="IS10957" s="3"/>
    </row>
    <row r="10958" spans="1:253" s="2" customFormat="1" ht="16.5">
      <c r="A10958" s="250"/>
      <c r="B10958" s="250"/>
      <c r="C10958" s="250"/>
      <c r="D10958" s="250"/>
      <c r="E10958" s="250"/>
      <c r="F10958" s="250"/>
      <c r="G10958" s="3"/>
      <c r="H10958" s="3"/>
      <c r="I10958" s="3"/>
      <c r="J10958" s="3"/>
      <c r="K10958" s="3"/>
      <c r="L10958" s="3"/>
      <c r="IK10958" s="3"/>
      <c r="IL10958" s="3"/>
      <c r="IM10958" s="3"/>
      <c r="IN10958" s="3"/>
      <c r="IO10958" s="3"/>
      <c r="IP10958" s="3"/>
      <c r="IQ10958" s="3"/>
      <c r="IR10958" s="3"/>
      <c r="IS10958" s="3"/>
    </row>
    <row r="10959" spans="1:253" s="2" customFormat="1" ht="16.5">
      <c r="A10959" s="250"/>
      <c r="B10959" s="250"/>
      <c r="C10959" s="250"/>
      <c r="D10959" s="250"/>
      <c r="E10959" s="250"/>
      <c r="F10959" s="250"/>
      <c r="G10959" s="3"/>
      <c r="H10959" s="3"/>
      <c r="I10959" s="3"/>
      <c r="J10959" s="3"/>
      <c r="K10959" s="3"/>
      <c r="L10959" s="3"/>
      <c r="IK10959" s="3"/>
      <c r="IL10959" s="3"/>
      <c r="IM10959" s="3"/>
      <c r="IN10959" s="3"/>
      <c r="IO10959" s="3"/>
      <c r="IP10959" s="3"/>
      <c r="IQ10959" s="3"/>
      <c r="IR10959" s="3"/>
      <c r="IS10959" s="3"/>
    </row>
    <row r="10960" spans="1:253" s="2" customFormat="1" ht="16.5">
      <c r="A10960" s="250"/>
      <c r="B10960" s="250"/>
      <c r="C10960" s="250"/>
      <c r="D10960" s="250"/>
      <c r="E10960" s="250"/>
      <c r="F10960" s="250"/>
      <c r="G10960" s="3"/>
      <c r="H10960" s="3"/>
      <c r="I10960" s="3"/>
      <c r="J10960" s="3"/>
      <c r="K10960" s="3"/>
      <c r="L10960" s="3"/>
      <c r="IK10960" s="3"/>
      <c r="IL10960" s="3"/>
      <c r="IM10960" s="3"/>
      <c r="IN10960" s="3"/>
      <c r="IO10960" s="3"/>
      <c r="IP10960" s="3"/>
      <c r="IQ10960" s="3"/>
      <c r="IR10960" s="3"/>
      <c r="IS10960" s="3"/>
    </row>
    <row r="10961" spans="1:253" s="2" customFormat="1" ht="16.5">
      <c r="A10961" s="250"/>
      <c r="B10961" s="250"/>
      <c r="C10961" s="250"/>
      <c r="D10961" s="250"/>
      <c r="E10961" s="250"/>
      <c r="F10961" s="250"/>
      <c r="G10961" s="3"/>
      <c r="H10961" s="3"/>
      <c r="I10961" s="3"/>
      <c r="J10961" s="3"/>
      <c r="K10961" s="3"/>
      <c r="L10961" s="3"/>
      <c r="IK10961" s="3"/>
      <c r="IL10961" s="3"/>
      <c r="IM10961" s="3"/>
      <c r="IN10961" s="3"/>
      <c r="IO10961" s="3"/>
      <c r="IP10961" s="3"/>
      <c r="IQ10961" s="3"/>
      <c r="IR10961" s="3"/>
      <c r="IS10961" s="3"/>
    </row>
    <row r="10962" spans="1:253" s="2" customFormat="1" ht="16.5">
      <c r="A10962" s="250"/>
      <c r="B10962" s="250"/>
      <c r="C10962" s="250"/>
      <c r="D10962" s="250"/>
      <c r="E10962" s="250"/>
      <c r="F10962" s="250"/>
      <c r="G10962" s="3"/>
      <c r="H10962" s="3"/>
      <c r="I10962" s="3"/>
      <c r="J10962" s="3"/>
      <c r="K10962" s="3"/>
      <c r="L10962" s="3"/>
      <c r="IK10962" s="3"/>
      <c r="IL10962" s="3"/>
      <c r="IM10962" s="3"/>
      <c r="IN10962" s="3"/>
      <c r="IO10962" s="3"/>
      <c r="IP10962" s="3"/>
      <c r="IQ10962" s="3"/>
      <c r="IR10962" s="3"/>
      <c r="IS10962" s="3"/>
    </row>
    <row r="10963" spans="1:253" s="2" customFormat="1" ht="16.5">
      <c r="A10963" s="250"/>
      <c r="B10963" s="250"/>
      <c r="C10963" s="250"/>
      <c r="D10963" s="250"/>
      <c r="E10963" s="250"/>
      <c r="F10963" s="250"/>
      <c r="G10963" s="3"/>
      <c r="H10963" s="3"/>
      <c r="I10963" s="3"/>
      <c r="J10963" s="3"/>
      <c r="K10963" s="3"/>
      <c r="L10963" s="3"/>
      <c r="IK10963" s="3"/>
      <c r="IL10963" s="3"/>
      <c r="IM10963" s="3"/>
      <c r="IN10963" s="3"/>
      <c r="IO10963" s="3"/>
      <c r="IP10963" s="3"/>
      <c r="IQ10963" s="3"/>
      <c r="IR10963" s="3"/>
      <c r="IS10963" s="3"/>
    </row>
    <row r="10964" spans="1:253" s="2" customFormat="1" ht="16.5">
      <c r="A10964" s="250"/>
      <c r="B10964" s="250"/>
      <c r="C10964" s="250"/>
      <c r="D10964" s="250"/>
      <c r="E10964" s="250"/>
      <c r="F10964" s="250"/>
      <c r="G10964" s="3"/>
      <c r="H10964" s="3"/>
      <c r="I10964" s="3"/>
      <c r="J10964" s="3"/>
      <c r="K10964" s="3"/>
      <c r="L10964" s="3"/>
      <c r="IK10964" s="3"/>
      <c r="IL10964" s="3"/>
      <c r="IM10964" s="3"/>
      <c r="IN10964" s="3"/>
      <c r="IO10964" s="3"/>
      <c r="IP10964" s="3"/>
      <c r="IQ10964" s="3"/>
      <c r="IR10964" s="3"/>
      <c r="IS10964" s="3"/>
    </row>
    <row r="10965" spans="1:253" s="2" customFormat="1" ht="16.5">
      <c r="A10965" s="250"/>
      <c r="B10965" s="250"/>
      <c r="C10965" s="250"/>
      <c r="D10965" s="250"/>
      <c r="E10965" s="250"/>
      <c r="F10965" s="250"/>
      <c r="G10965" s="3"/>
      <c r="H10965" s="3"/>
      <c r="I10965" s="3"/>
      <c r="J10965" s="3"/>
      <c r="K10965" s="3"/>
      <c r="L10965" s="3"/>
      <c r="IK10965" s="3"/>
      <c r="IL10965" s="3"/>
      <c r="IM10965" s="3"/>
      <c r="IN10965" s="3"/>
      <c r="IO10965" s="3"/>
      <c r="IP10965" s="3"/>
      <c r="IQ10965" s="3"/>
      <c r="IR10965" s="3"/>
      <c r="IS10965" s="3"/>
    </row>
    <row r="10966" spans="1:253" s="2" customFormat="1" ht="16.5">
      <c r="A10966" s="250"/>
      <c r="B10966" s="250"/>
      <c r="C10966" s="250"/>
      <c r="D10966" s="250"/>
      <c r="E10966" s="250"/>
      <c r="F10966" s="250"/>
      <c r="G10966" s="3"/>
      <c r="H10966" s="3"/>
      <c r="I10966" s="3"/>
      <c r="J10966" s="3"/>
      <c r="K10966" s="3"/>
      <c r="L10966" s="3"/>
      <c r="IK10966" s="3"/>
      <c r="IL10966" s="3"/>
      <c r="IM10966" s="3"/>
      <c r="IN10966" s="3"/>
      <c r="IO10966" s="3"/>
      <c r="IP10966" s="3"/>
      <c r="IQ10966" s="3"/>
      <c r="IR10966" s="3"/>
      <c r="IS10966" s="3"/>
    </row>
    <row r="10967" spans="1:253" s="2" customFormat="1" ht="16.5">
      <c r="A10967" s="250"/>
      <c r="B10967" s="250"/>
      <c r="C10967" s="250"/>
      <c r="D10967" s="250"/>
      <c r="E10967" s="250"/>
      <c r="F10967" s="250"/>
      <c r="G10967" s="3"/>
      <c r="H10967" s="3"/>
      <c r="I10967" s="3"/>
      <c r="J10967" s="3"/>
      <c r="K10967" s="3"/>
      <c r="L10967" s="3"/>
      <c r="IK10967" s="3"/>
      <c r="IL10967" s="3"/>
      <c r="IM10967" s="3"/>
      <c r="IN10967" s="3"/>
      <c r="IO10967" s="3"/>
      <c r="IP10967" s="3"/>
      <c r="IQ10967" s="3"/>
      <c r="IR10967" s="3"/>
      <c r="IS10967" s="3"/>
    </row>
    <row r="10968" spans="1:253" s="2" customFormat="1" ht="16.5">
      <c r="A10968" s="250"/>
      <c r="B10968" s="250"/>
      <c r="C10968" s="250"/>
      <c r="D10968" s="250"/>
      <c r="E10968" s="250"/>
      <c r="F10968" s="250"/>
      <c r="G10968" s="3"/>
      <c r="H10968" s="3"/>
      <c r="I10968" s="3"/>
      <c r="J10968" s="3"/>
      <c r="K10968" s="3"/>
      <c r="L10968" s="3"/>
      <c r="IK10968" s="3"/>
      <c r="IL10968" s="3"/>
      <c r="IM10968" s="3"/>
      <c r="IN10968" s="3"/>
      <c r="IO10968" s="3"/>
      <c r="IP10968" s="3"/>
      <c r="IQ10968" s="3"/>
      <c r="IR10968" s="3"/>
      <c r="IS10968" s="3"/>
    </row>
    <row r="10969" spans="1:253" s="2" customFormat="1" ht="16.5">
      <c r="A10969" s="250"/>
      <c r="B10969" s="250"/>
      <c r="C10969" s="250"/>
      <c r="D10969" s="250"/>
      <c r="E10969" s="250"/>
      <c r="F10969" s="250"/>
      <c r="G10969" s="3"/>
      <c r="H10969" s="3"/>
      <c r="I10969" s="3"/>
      <c r="J10969" s="3"/>
      <c r="K10969" s="3"/>
      <c r="L10969" s="3"/>
      <c r="IK10969" s="3"/>
      <c r="IL10969" s="3"/>
      <c r="IM10969" s="3"/>
      <c r="IN10969" s="3"/>
      <c r="IO10969" s="3"/>
      <c r="IP10969" s="3"/>
      <c r="IQ10969" s="3"/>
      <c r="IR10969" s="3"/>
      <c r="IS10969" s="3"/>
    </row>
    <row r="10970" spans="1:253" s="2" customFormat="1" ht="16.5">
      <c r="A10970" s="250"/>
      <c r="B10970" s="250"/>
      <c r="C10970" s="250"/>
      <c r="D10970" s="250"/>
      <c r="E10970" s="250"/>
      <c r="F10970" s="250"/>
      <c r="G10970" s="3"/>
      <c r="H10970" s="3"/>
      <c r="I10970" s="3"/>
      <c r="J10970" s="3"/>
      <c r="K10970" s="3"/>
      <c r="L10970" s="3"/>
      <c r="IK10970" s="3"/>
      <c r="IL10970" s="3"/>
      <c r="IM10970" s="3"/>
      <c r="IN10970" s="3"/>
      <c r="IO10970" s="3"/>
      <c r="IP10970" s="3"/>
      <c r="IQ10970" s="3"/>
      <c r="IR10970" s="3"/>
      <c r="IS10970" s="3"/>
    </row>
    <row r="10971" spans="1:253" s="2" customFormat="1" ht="16.5">
      <c r="A10971" s="250"/>
      <c r="B10971" s="250"/>
      <c r="C10971" s="250"/>
      <c r="D10971" s="250"/>
      <c r="E10971" s="250"/>
      <c r="F10971" s="250"/>
      <c r="G10971" s="3"/>
      <c r="H10971" s="3"/>
      <c r="I10971" s="3"/>
      <c r="J10971" s="3"/>
      <c r="K10971" s="3"/>
      <c r="L10971" s="3"/>
      <c r="IK10971" s="3"/>
      <c r="IL10971" s="3"/>
      <c r="IM10971" s="3"/>
      <c r="IN10971" s="3"/>
      <c r="IO10971" s="3"/>
      <c r="IP10971" s="3"/>
      <c r="IQ10971" s="3"/>
      <c r="IR10971" s="3"/>
      <c r="IS10971" s="3"/>
    </row>
    <row r="10972" spans="1:253" s="2" customFormat="1" ht="16.5">
      <c r="A10972" s="250"/>
      <c r="B10972" s="250"/>
      <c r="C10972" s="250"/>
      <c r="D10972" s="250"/>
      <c r="E10972" s="250"/>
      <c r="F10972" s="250"/>
      <c r="G10972" s="3"/>
      <c r="H10972" s="3"/>
      <c r="I10972" s="3"/>
      <c r="J10972" s="3"/>
      <c r="K10972" s="3"/>
      <c r="L10972" s="3"/>
      <c r="IK10972" s="3"/>
      <c r="IL10972" s="3"/>
      <c r="IM10972" s="3"/>
      <c r="IN10972" s="3"/>
      <c r="IO10972" s="3"/>
      <c r="IP10972" s="3"/>
      <c r="IQ10972" s="3"/>
      <c r="IR10972" s="3"/>
      <c r="IS10972" s="3"/>
    </row>
    <row r="10973" spans="1:253" s="2" customFormat="1" ht="16.5">
      <c r="A10973" s="250"/>
      <c r="B10973" s="250"/>
      <c r="C10973" s="250"/>
      <c r="D10973" s="250"/>
      <c r="E10973" s="250"/>
      <c r="F10973" s="250"/>
      <c r="G10973" s="3"/>
      <c r="H10973" s="3"/>
      <c r="I10973" s="3"/>
      <c r="J10973" s="3"/>
      <c r="K10973" s="3"/>
      <c r="L10973" s="3"/>
      <c r="IK10973" s="3"/>
      <c r="IL10973" s="3"/>
      <c r="IM10973" s="3"/>
      <c r="IN10973" s="3"/>
      <c r="IO10973" s="3"/>
      <c r="IP10973" s="3"/>
      <c r="IQ10973" s="3"/>
      <c r="IR10973" s="3"/>
      <c r="IS10973" s="3"/>
    </row>
    <row r="10974" spans="1:253" s="2" customFormat="1" ht="16.5">
      <c r="A10974" s="250"/>
      <c r="B10974" s="250"/>
      <c r="C10974" s="250"/>
      <c r="D10974" s="250"/>
      <c r="E10974" s="250"/>
      <c r="F10974" s="250"/>
      <c r="G10974" s="3"/>
      <c r="H10974" s="3"/>
      <c r="I10974" s="3"/>
      <c r="J10974" s="3"/>
      <c r="K10974" s="3"/>
      <c r="L10974" s="3"/>
      <c r="IK10974" s="3"/>
      <c r="IL10974" s="3"/>
      <c r="IM10974" s="3"/>
      <c r="IN10974" s="3"/>
      <c r="IO10974" s="3"/>
      <c r="IP10974" s="3"/>
      <c r="IQ10974" s="3"/>
      <c r="IR10974" s="3"/>
      <c r="IS10974" s="3"/>
    </row>
    <row r="10975" spans="1:253" s="2" customFormat="1" ht="16.5">
      <c r="A10975" s="250"/>
      <c r="B10975" s="250"/>
      <c r="C10975" s="250"/>
      <c r="D10975" s="250"/>
      <c r="E10975" s="250"/>
      <c r="F10975" s="250"/>
      <c r="G10975" s="3"/>
      <c r="H10975" s="3"/>
      <c r="I10975" s="3"/>
      <c r="J10975" s="3"/>
      <c r="K10975" s="3"/>
      <c r="L10975" s="3"/>
      <c r="IK10975" s="3"/>
      <c r="IL10975" s="3"/>
      <c r="IM10975" s="3"/>
      <c r="IN10975" s="3"/>
      <c r="IO10975" s="3"/>
      <c r="IP10975" s="3"/>
      <c r="IQ10975" s="3"/>
      <c r="IR10975" s="3"/>
      <c r="IS10975" s="3"/>
    </row>
    <row r="10976" spans="1:253" s="2" customFormat="1" ht="16.5">
      <c r="A10976" s="250"/>
      <c r="B10976" s="250"/>
      <c r="C10976" s="250"/>
      <c r="D10976" s="250"/>
      <c r="E10976" s="250"/>
      <c r="F10976" s="250"/>
      <c r="G10976" s="3"/>
      <c r="H10976" s="3"/>
      <c r="I10976" s="3"/>
      <c r="J10976" s="3"/>
      <c r="K10976" s="3"/>
      <c r="L10976" s="3"/>
      <c r="IK10976" s="3"/>
      <c r="IL10976" s="3"/>
      <c r="IM10976" s="3"/>
      <c r="IN10976" s="3"/>
      <c r="IO10976" s="3"/>
      <c r="IP10976" s="3"/>
      <c r="IQ10976" s="3"/>
      <c r="IR10976" s="3"/>
      <c r="IS10976" s="3"/>
    </row>
    <row r="10977" spans="1:253" s="2" customFormat="1" ht="16.5">
      <c r="A10977" s="250"/>
      <c r="B10977" s="250"/>
      <c r="C10977" s="250"/>
      <c r="D10977" s="250"/>
      <c r="E10977" s="250"/>
      <c r="F10977" s="250"/>
      <c r="G10977" s="3"/>
      <c r="H10977" s="3"/>
      <c r="I10977" s="3"/>
      <c r="J10977" s="3"/>
      <c r="K10977" s="3"/>
      <c r="L10977" s="3"/>
      <c r="IK10977" s="3"/>
      <c r="IL10977" s="3"/>
      <c r="IM10977" s="3"/>
      <c r="IN10977" s="3"/>
      <c r="IO10977" s="3"/>
      <c r="IP10977" s="3"/>
      <c r="IQ10977" s="3"/>
      <c r="IR10977" s="3"/>
      <c r="IS10977" s="3"/>
    </row>
    <row r="10978" spans="1:253" s="2" customFormat="1" ht="16.5">
      <c r="A10978" s="250"/>
      <c r="B10978" s="250"/>
      <c r="C10978" s="250"/>
      <c r="D10978" s="250"/>
      <c r="E10978" s="250"/>
      <c r="F10978" s="250"/>
      <c r="G10978" s="3"/>
      <c r="H10978" s="3"/>
      <c r="I10978" s="3"/>
      <c r="J10978" s="3"/>
      <c r="K10978" s="3"/>
      <c r="L10978" s="3"/>
      <c r="IK10978" s="3"/>
      <c r="IL10978" s="3"/>
      <c r="IM10978" s="3"/>
      <c r="IN10978" s="3"/>
      <c r="IO10978" s="3"/>
      <c r="IP10978" s="3"/>
      <c r="IQ10978" s="3"/>
      <c r="IR10978" s="3"/>
      <c r="IS10978" s="3"/>
    </row>
    <row r="10979" spans="1:253" s="2" customFormat="1" ht="16.5">
      <c r="A10979" s="250"/>
      <c r="B10979" s="250"/>
      <c r="C10979" s="250"/>
      <c r="D10979" s="250"/>
      <c r="E10979" s="250"/>
      <c r="F10979" s="250"/>
      <c r="G10979" s="3"/>
      <c r="H10979" s="3"/>
      <c r="I10979" s="3"/>
      <c r="J10979" s="3"/>
      <c r="K10979" s="3"/>
      <c r="L10979" s="3"/>
      <c r="IK10979" s="3"/>
      <c r="IL10979" s="3"/>
      <c r="IM10979" s="3"/>
      <c r="IN10979" s="3"/>
      <c r="IO10979" s="3"/>
      <c r="IP10979" s="3"/>
      <c r="IQ10979" s="3"/>
      <c r="IR10979" s="3"/>
      <c r="IS10979" s="3"/>
    </row>
    <row r="10980" spans="1:253" s="2" customFormat="1" ht="16.5">
      <c r="A10980" s="250"/>
      <c r="B10980" s="250"/>
      <c r="C10980" s="250"/>
      <c r="D10980" s="250"/>
      <c r="E10980" s="250"/>
      <c r="F10980" s="250"/>
      <c r="G10980" s="3"/>
      <c r="H10980" s="3"/>
      <c r="I10980" s="3"/>
      <c r="J10980" s="3"/>
      <c r="K10980" s="3"/>
      <c r="L10980" s="3"/>
      <c r="IK10980" s="3"/>
      <c r="IL10980" s="3"/>
      <c r="IM10980" s="3"/>
      <c r="IN10980" s="3"/>
      <c r="IO10980" s="3"/>
      <c r="IP10980" s="3"/>
      <c r="IQ10980" s="3"/>
      <c r="IR10980" s="3"/>
      <c r="IS10980" s="3"/>
    </row>
    <row r="10981" spans="1:253" s="2" customFormat="1" ht="16.5">
      <c r="A10981" s="250"/>
      <c r="B10981" s="250"/>
      <c r="C10981" s="250"/>
      <c r="D10981" s="250"/>
      <c r="E10981" s="250"/>
      <c r="F10981" s="250"/>
      <c r="G10981" s="3"/>
      <c r="H10981" s="3"/>
      <c r="I10981" s="3"/>
      <c r="J10981" s="3"/>
      <c r="K10981" s="3"/>
      <c r="L10981" s="3"/>
      <c r="IK10981" s="3"/>
      <c r="IL10981" s="3"/>
      <c r="IM10981" s="3"/>
      <c r="IN10981" s="3"/>
      <c r="IO10981" s="3"/>
      <c r="IP10981" s="3"/>
      <c r="IQ10981" s="3"/>
      <c r="IR10981" s="3"/>
      <c r="IS10981" s="3"/>
    </row>
    <row r="10982" spans="1:253" s="2" customFormat="1" ht="16.5">
      <c r="A10982" s="250"/>
      <c r="B10982" s="250"/>
      <c r="C10982" s="250"/>
      <c r="D10982" s="250"/>
      <c r="E10982" s="250"/>
      <c r="F10982" s="250"/>
      <c r="G10982" s="3"/>
      <c r="H10982" s="3"/>
      <c r="I10982" s="3"/>
      <c r="J10982" s="3"/>
      <c r="K10982" s="3"/>
      <c r="L10982" s="3"/>
      <c r="IK10982" s="3"/>
      <c r="IL10982" s="3"/>
      <c r="IM10982" s="3"/>
      <c r="IN10982" s="3"/>
      <c r="IO10982" s="3"/>
      <c r="IP10982" s="3"/>
      <c r="IQ10982" s="3"/>
      <c r="IR10982" s="3"/>
      <c r="IS10982" s="3"/>
    </row>
    <row r="10983" spans="1:253" s="2" customFormat="1" ht="16.5">
      <c r="A10983" s="250"/>
      <c r="B10983" s="250"/>
      <c r="C10983" s="250"/>
      <c r="D10983" s="250"/>
      <c r="E10983" s="250"/>
      <c r="F10983" s="250"/>
      <c r="G10983" s="3"/>
      <c r="H10983" s="3"/>
      <c r="I10983" s="3"/>
      <c r="J10983" s="3"/>
      <c r="K10983" s="3"/>
      <c r="L10983" s="3"/>
      <c r="IK10983" s="3"/>
      <c r="IL10983" s="3"/>
      <c r="IM10983" s="3"/>
      <c r="IN10983" s="3"/>
      <c r="IO10983" s="3"/>
      <c r="IP10983" s="3"/>
      <c r="IQ10983" s="3"/>
      <c r="IR10983" s="3"/>
      <c r="IS10983" s="3"/>
    </row>
    <row r="10984" spans="1:253" s="2" customFormat="1" ht="16.5">
      <c r="A10984" s="250"/>
      <c r="B10984" s="250"/>
      <c r="C10984" s="250"/>
      <c r="D10984" s="250"/>
      <c r="E10984" s="250"/>
      <c r="F10984" s="250"/>
      <c r="G10984" s="3"/>
      <c r="H10984" s="3"/>
      <c r="I10984" s="3"/>
      <c r="J10984" s="3"/>
      <c r="K10984" s="3"/>
      <c r="L10984" s="3"/>
      <c r="IK10984" s="3"/>
      <c r="IL10984" s="3"/>
      <c r="IM10984" s="3"/>
      <c r="IN10984" s="3"/>
      <c r="IO10984" s="3"/>
      <c r="IP10984" s="3"/>
      <c r="IQ10984" s="3"/>
      <c r="IR10984" s="3"/>
      <c r="IS10984" s="3"/>
    </row>
    <row r="10985" spans="1:253" s="2" customFormat="1" ht="16.5">
      <c r="A10985" s="250"/>
      <c r="B10985" s="250"/>
      <c r="C10985" s="250"/>
      <c r="D10985" s="250"/>
      <c r="E10985" s="250"/>
      <c r="F10985" s="250"/>
      <c r="G10985" s="3"/>
      <c r="H10985" s="3"/>
      <c r="I10985" s="3"/>
      <c r="J10985" s="3"/>
      <c r="K10985" s="3"/>
      <c r="L10985" s="3"/>
      <c r="IK10985" s="3"/>
      <c r="IL10985" s="3"/>
      <c r="IM10985" s="3"/>
      <c r="IN10985" s="3"/>
      <c r="IO10985" s="3"/>
      <c r="IP10985" s="3"/>
      <c r="IQ10985" s="3"/>
      <c r="IR10985" s="3"/>
      <c r="IS10985" s="3"/>
    </row>
    <row r="10986" spans="1:253" s="2" customFormat="1" ht="16.5">
      <c r="A10986" s="250"/>
      <c r="B10986" s="250"/>
      <c r="C10986" s="250"/>
      <c r="D10986" s="250"/>
      <c r="E10986" s="250"/>
      <c r="F10986" s="250"/>
      <c r="G10986" s="3"/>
      <c r="H10986" s="3"/>
      <c r="I10986" s="3"/>
      <c r="J10986" s="3"/>
      <c r="K10986" s="3"/>
      <c r="L10986" s="3"/>
      <c r="IK10986" s="3"/>
      <c r="IL10986" s="3"/>
      <c r="IM10986" s="3"/>
      <c r="IN10986" s="3"/>
      <c r="IO10986" s="3"/>
      <c r="IP10986" s="3"/>
      <c r="IQ10986" s="3"/>
      <c r="IR10986" s="3"/>
      <c r="IS10986" s="3"/>
    </row>
    <row r="10987" spans="1:253" s="2" customFormat="1" ht="16.5">
      <c r="A10987" s="250"/>
      <c r="B10987" s="250"/>
      <c r="C10987" s="250"/>
      <c r="D10987" s="250"/>
      <c r="E10987" s="250"/>
      <c r="F10987" s="250"/>
      <c r="G10987" s="3"/>
      <c r="H10987" s="3"/>
      <c r="I10987" s="3"/>
      <c r="J10987" s="3"/>
      <c r="K10987" s="3"/>
      <c r="L10987" s="3"/>
      <c r="IK10987" s="3"/>
      <c r="IL10987" s="3"/>
      <c r="IM10987" s="3"/>
      <c r="IN10987" s="3"/>
      <c r="IO10987" s="3"/>
      <c r="IP10987" s="3"/>
      <c r="IQ10987" s="3"/>
      <c r="IR10987" s="3"/>
      <c r="IS10987" s="3"/>
    </row>
    <row r="10988" spans="1:253" s="2" customFormat="1" ht="16.5">
      <c r="A10988" s="250"/>
      <c r="B10988" s="250"/>
      <c r="C10988" s="250"/>
      <c r="D10988" s="250"/>
      <c r="E10988" s="250"/>
      <c r="F10988" s="250"/>
      <c r="G10988" s="3"/>
      <c r="H10988" s="3"/>
      <c r="I10988" s="3"/>
      <c r="J10988" s="3"/>
      <c r="K10988" s="3"/>
      <c r="L10988" s="3"/>
      <c r="IK10988" s="3"/>
      <c r="IL10988" s="3"/>
      <c r="IM10988" s="3"/>
      <c r="IN10988" s="3"/>
      <c r="IO10988" s="3"/>
      <c r="IP10988" s="3"/>
      <c r="IQ10988" s="3"/>
      <c r="IR10988" s="3"/>
      <c r="IS10988" s="3"/>
    </row>
    <row r="10989" spans="1:253" s="2" customFormat="1" ht="16.5">
      <c r="A10989" s="250"/>
      <c r="B10989" s="250"/>
      <c r="C10989" s="250"/>
      <c r="D10989" s="250"/>
      <c r="E10989" s="250"/>
      <c r="F10989" s="250"/>
      <c r="G10989" s="3"/>
      <c r="H10989" s="3"/>
      <c r="I10989" s="3"/>
      <c r="J10989" s="3"/>
      <c r="K10989" s="3"/>
      <c r="L10989" s="3"/>
      <c r="IK10989" s="3"/>
      <c r="IL10989" s="3"/>
      <c r="IM10989" s="3"/>
      <c r="IN10989" s="3"/>
      <c r="IO10989" s="3"/>
      <c r="IP10989" s="3"/>
      <c r="IQ10989" s="3"/>
      <c r="IR10989" s="3"/>
      <c r="IS10989" s="3"/>
    </row>
    <row r="10990" spans="1:253" s="2" customFormat="1" ht="16.5">
      <c r="A10990" s="250"/>
      <c r="B10990" s="250"/>
      <c r="C10990" s="250"/>
      <c r="D10990" s="250"/>
      <c r="E10990" s="250"/>
      <c r="F10990" s="250"/>
      <c r="G10990" s="3"/>
      <c r="H10990" s="3"/>
      <c r="I10990" s="3"/>
      <c r="J10990" s="3"/>
      <c r="K10990" s="3"/>
      <c r="L10990" s="3"/>
      <c r="IK10990" s="3"/>
      <c r="IL10990" s="3"/>
      <c r="IM10990" s="3"/>
      <c r="IN10990" s="3"/>
      <c r="IO10990" s="3"/>
      <c r="IP10990" s="3"/>
      <c r="IQ10990" s="3"/>
      <c r="IR10990" s="3"/>
      <c r="IS10990" s="3"/>
    </row>
    <row r="10991" spans="1:253" s="2" customFormat="1" ht="16.5">
      <c r="A10991" s="250"/>
      <c r="B10991" s="250"/>
      <c r="C10991" s="250"/>
      <c r="D10991" s="250"/>
      <c r="E10991" s="250"/>
      <c r="F10991" s="250"/>
      <c r="G10991" s="3"/>
      <c r="H10991" s="3"/>
      <c r="I10991" s="3"/>
      <c r="J10991" s="3"/>
      <c r="K10991" s="3"/>
      <c r="L10991" s="3"/>
      <c r="IK10991" s="3"/>
      <c r="IL10991" s="3"/>
      <c r="IM10991" s="3"/>
      <c r="IN10991" s="3"/>
      <c r="IO10991" s="3"/>
      <c r="IP10991" s="3"/>
      <c r="IQ10991" s="3"/>
      <c r="IR10991" s="3"/>
      <c r="IS10991" s="3"/>
    </row>
    <row r="10992" spans="1:253" s="2" customFormat="1" ht="16.5">
      <c r="A10992" s="250"/>
      <c r="B10992" s="250"/>
      <c r="C10992" s="250"/>
      <c r="D10992" s="250"/>
      <c r="E10992" s="250"/>
      <c r="F10992" s="250"/>
      <c r="G10992" s="3"/>
      <c r="H10992" s="3"/>
      <c r="I10992" s="3"/>
      <c r="J10992" s="3"/>
      <c r="K10992" s="3"/>
      <c r="L10992" s="3"/>
      <c r="IK10992" s="3"/>
      <c r="IL10992" s="3"/>
      <c r="IM10992" s="3"/>
      <c r="IN10992" s="3"/>
      <c r="IO10992" s="3"/>
      <c r="IP10992" s="3"/>
      <c r="IQ10992" s="3"/>
      <c r="IR10992" s="3"/>
      <c r="IS10992" s="3"/>
    </row>
    <row r="10993" spans="1:253" s="2" customFormat="1" ht="16.5">
      <c r="A10993" s="250"/>
      <c r="B10993" s="250"/>
      <c r="C10993" s="250"/>
      <c r="D10993" s="250"/>
      <c r="E10993" s="250"/>
      <c r="F10993" s="250"/>
      <c r="G10993" s="3"/>
      <c r="H10993" s="3"/>
      <c r="I10993" s="3"/>
      <c r="J10993" s="3"/>
      <c r="K10993" s="3"/>
      <c r="L10993" s="3"/>
      <c r="IK10993" s="3"/>
      <c r="IL10993" s="3"/>
      <c r="IM10993" s="3"/>
      <c r="IN10993" s="3"/>
      <c r="IO10993" s="3"/>
      <c r="IP10993" s="3"/>
      <c r="IQ10993" s="3"/>
      <c r="IR10993" s="3"/>
      <c r="IS10993" s="3"/>
    </row>
    <row r="10994" spans="1:253" s="2" customFormat="1" ht="16.5">
      <c r="A10994" s="250"/>
      <c r="B10994" s="250"/>
      <c r="C10994" s="250"/>
      <c r="D10994" s="250"/>
      <c r="E10994" s="250"/>
      <c r="F10994" s="250"/>
      <c r="G10994" s="3"/>
      <c r="H10994" s="3"/>
      <c r="I10994" s="3"/>
      <c r="J10994" s="3"/>
      <c r="K10994" s="3"/>
      <c r="L10994" s="3"/>
      <c r="IK10994" s="3"/>
      <c r="IL10994" s="3"/>
      <c r="IM10994" s="3"/>
      <c r="IN10994" s="3"/>
      <c r="IO10994" s="3"/>
      <c r="IP10994" s="3"/>
      <c r="IQ10994" s="3"/>
      <c r="IR10994" s="3"/>
      <c r="IS10994" s="3"/>
    </row>
    <row r="10995" spans="1:253" s="2" customFormat="1" ht="16.5">
      <c r="A10995" s="250"/>
      <c r="B10995" s="250"/>
      <c r="C10995" s="250"/>
      <c r="D10995" s="250"/>
      <c r="E10995" s="250"/>
      <c r="F10995" s="250"/>
      <c r="G10995" s="3"/>
      <c r="H10995" s="3"/>
      <c r="I10995" s="3"/>
      <c r="J10995" s="3"/>
      <c r="K10995" s="3"/>
      <c r="L10995" s="3"/>
      <c r="IK10995" s="3"/>
      <c r="IL10995" s="3"/>
      <c r="IM10995" s="3"/>
      <c r="IN10995" s="3"/>
      <c r="IO10995" s="3"/>
      <c r="IP10995" s="3"/>
      <c r="IQ10995" s="3"/>
      <c r="IR10995" s="3"/>
      <c r="IS10995" s="3"/>
    </row>
    <row r="10996" spans="1:253" s="2" customFormat="1" ht="16.5">
      <c r="A10996" s="250"/>
      <c r="B10996" s="250"/>
      <c r="C10996" s="250"/>
      <c r="D10996" s="250"/>
      <c r="E10996" s="250"/>
      <c r="F10996" s="250"/>
      <c r="G10996" s="3"/>
      <c r="H10996" s="3"/>
      <c r="I10996" s="3"/>
      <c r="J10996" s="3"/>
      <c r="K10996" s="3"/>
      <c r="L10996" s="3"/>
      <c r="IK10996" s="3"/>
      <c r="IL10996" s="3"/>
      <c r="IM10996" s="3"/>
      <c r="IN10996" s="3"/>
      <c r="IO10996" s="3"/>
      <c r="IP10996" s="3"/>
      <c r="IQ10996" s="3"/>
      <c r="IR10996" s="3"/>
      <c r="IS10996" s="3"/>
    </row>
    <row r="10997" spans="1:253" s="2" customFormat="1" ht="16.5">
      <c r="A10997" s="250"/>
      <c r="B10997" s="250"/>
      <c r="C10997" s="250"/>
      <c r="D10997" s="250"/>
      <c r="E10997" s="250"/>
      <c r="F10997" s="250"/>
      <c r="G10997" s="3"/>
      <c r="H10997" s="3"/>
      <c r="I10997" s="3"/>
      <c r="J10997" s="3"/>
      <c r="K10997" s="3"/>
      <c r="L10997" s="3"/>
      <c r="IK10997" s="3"/>
      <c r="IL10997" s="3"/>
      <c r="IM10997" s="3"/>
      <c r="IN10997" s="3"/>
      <c r="IO10997" s="3"/>
      <c r="IP10997" s="3"/>
      <c r="IQ10997" s="3"/>
      <c r="IR10997" s="3"/>
      <c r="IS10997" s="3"/>
    </row>
    <row r="10998" spans="1:253" s="2" customFormat="1" ht="16.5">
      <c r="A10998" s="250"/>
      <c r="B10998" s="250"/>
      <c r="C10998" s="250"/>
      <c r="D10998" s="250"/>
      <c r="E10998" s="250"/>
      <c r="F10998" s="250"/>
      <c r="G10998" s="3"/>
      <c r="H10998" s="3"/>
      <c r="I10998" s="3"/>
      <c r="J10998" s="3"/>
      <c r="K10998" s="3"/>
      <c r="L10998" s="3"/>
      <c r="IK10998" s="3"/>
      <c r="IL10998" s="3"/>
      <c r="IM10998" s="3"/>
      <c r="IN10998" s="3"/>
      <c r="IO10998" s="3"/>
      <c r="IP10998" s="3"/>
      <c r="IQ10998" s="3"/>
      <c r="IR10998" s="3"/>
      <c r="IS10998" s="3"/>
    </row>
    <row r="10999" spans="1:253" s="2" customFormat="1" ht="16.5">
      <c r="A10999" s="250"/>
      <c r="B10999" s="250"/>
      <c r="C10999" s="250"/>
      <c r="D10999" s="250"/>
      <c r="E10999" s="250"/>
      <c r="F10999" s="250"/>
      <c r="G10999" s="3"/>
      <c r="H10999" s="3"/>
      <c r="I10999" s="3"/>
      <c r="J10999" s="3"/>
      <c r="K10999" s="3"/>
      <c r="L10999" s="3"/>
      <c r="IK10999" s="3"/>
      <c r="IL10999" s="3"/>
      <c r="IM10999" s="3"/>
      <c r="IN10999" s="3"/>
      <c r="IO10999" s="3"/>
      <c r="IP10999" s="3"/>
      <c r="IQ10999" s="3"/>
      <c r="IR10999" s="3"/>
      <c r="IS10999" s="3"/>
    </row>
    <row r="11000" spans="1:253" s="2" customFormat="1" ht="16.5">
      <c r="A11000" s="250"/>
      <c r="B11000" s="250"/>
      <c r="C11000" s="250"/>
      <c r="D11000" s="250"/>
      <c r="E11000" s="250"/>
      <c r="F11000" s="250"/>
      <c r="G11000" s="3"/>
      <c r="H11000" s="3"/>
      <c r="I11000" s="3"/>
      <c r="J11000" s="3"/>
      <c r="K11000" s="3"/>
      <c r="L11000" s="3"/>
      <c r="IK11000" s="3"/>
      <c r="IL11000" s="3"/>
      <c r="IM11000" s="3"/>
      <c r="IN11000" s="3"/>
      <c r="IO11000" s="3"/>
      <c r="IP11000" s="3"/>
      <c r="IQ11000" s="3"/>
      <c r="IR11000" s="3"/>
      <c r="IS11000" s="3"/>
    </row>
    <row r="11001" spans="1:253" s="2" customFormat="1" ht="16.5">
      <c r="A11001" s="250"/>
      <c r="B11001" s="250"/>
      <c r="C11001" s="250"/>
      <c r="D11001" s="250"/>
      <c r="E11001" s="250"/>
      <c r="F11001" s="250"/>
      <c r="G11001" s="3"/>
      <c r="H11001" s="3"/>
      <c r="I11001" s="3"/>
      <c r="J11001" s="3"/>
      <c r="K11001" s="3"/>
      <c r="L11001" s="3"/>
      <c r="IK11001" s="3"/>
      <c r="IL11001" s="3"/>
      <c r="IM11001" s="3"/>
      <c r="IN11001" s="3"/>
      <c r="IO11001" s="3"/>
      <c r="IP11001" s="3"/>
      <c r="IQ11001" s="3"/>
      <c r="IR11001" s="3"/>
      <c r="IS11001" s="3"/>
    </row>
    <row r="11002" spans="1:253" s="2" customFormat="1" ht="16.5">
      <c r="A11002" s="250"/>
      <c r="B11002" s="250"/>
      <c r="C11002" s="250"/>
      <c r="D11002" s="250"/>
      <c r="E11002" s="250"/>
      <c r="F11002" s="250"/>
      <c r="G11002" s="3"/>
      <c r="H11002" s="3"/>
      <c r="I11002" s="3"/>
      <c r="J11002" s="3"/>
      <c r="K11002" s="3"/>
      <c r="L11002" s="3"/>
      <c r="IK11002" s="3"/>
      <c r="IL11002" s="3"/>
      <c r="IM11002" s="3"/>
      <c r="IN11002" s="3"/>
      <c r="IO11002" s="3"/>
      <c r="IP11002" s="3"/>
      <c r="IQ11002" s="3"/>
      <c r="IR11002" s="3"/>
      <c r="IS11002" s="3"/>
    </row>
    <row r="11003" spans="1:253" s="2" customFormat="1" ht="16.5">
      <c r="A11003" s="250"/>
      <c r="B11003" s="250"/>
      <c r="C11003" s="250"/>
      <c r="D11003" s="250"/>
      <c r="E11003" s="250"/>
      <c r="F11003" s="250"/>
      <c r="G11003" s="3"/>
      <c r="H11003" s="3"/>
      <c r="I11003" s="3"/>
      <c r="J11003" s="3"/>
      <c r="K11003" s="3"/>
      <c r="L11003" s="3"/>
      <c r="IK11003" s="3"/>
      <c r="IL11003" s="3"/>
      <c r="IM11003" s="3"/>
      <c r="IN11003" s="3"/>
      <c r="IO11003" s="3"/>
      <c r="IP11003" s="3"/>
      <c r="IQ11003" s="3"/>
      <c r="IR11003" s="3"/>
      <c r="IS11003" s="3"/>
    </row>
    <row r="11004" spans="1:253" s="2" customFormat="1" ht="16.5">
      <c r="A11004" s="250"/>
      <c r="B11004" s="250"/>
      <c r="C11004" s="250"/>
      <c r="D11004" s="250"/>
      <c r="E11004" s="250"/>
      <c r="F11004" s="250"/>
      <c r="G11004" s="3"/>
      <c r="H11004" s="3"/>
      <c r="I11004" s="3"/>
      <c r="J11004" s="3"/>
      <c r="K11004" s="3"/>
      <c r="L11004" s="3"/>
      <c r="IK11004" s="3"/>
      <c r="IL11004" s="3"/>
      <c r="IM11004" s="3"/>
      <c r="IN11004" s="3"/>
      <c r="IO11004" s="3"/>
      <c r="IP11004" s="3"/>
      <c r="IQ11004" s="3"/>
      <c r="IR11004" s="3"/>
      <c r="IS11004" s="3"/>
    </row>
    <row r="11005" spans="1:253" s="2" customFormat="1" ht="16.5">
      <c r="A11005" s="250"/>
      <c r="B11005" s="250"/>
      <c r="C11005" s="250"/>
      <c r="D11005" s="250"/>
      <c r="E11005" s="250"/>
      <c r="F11005" s="250"/>
      <c r="G11005" s="3"/>
      <c r="H11005" s="3"/>
      <c r="I11005" s="3"/>
      <c r="J11005" s="3"/>
      <c r="K11005" s="3"/>
      <c r="L11005" s="3"/>
      <c r="IK11005" s="3"/>
      <c r="IL11005" s="3"/>
      <c r="IM11005" s="3"/>
      <c r="IN11005" s="3"/>
      <c r="IO11005" s="3"/>
      <c r="IP11005" s="3"/>
      <c r="IQ11005" s="3"/>
      <c r="IR11005" s="3"/>
      <c r="IS11005" s="3"/>
    </row>
    <row r="11006" spans="1:253" s="2" customFormat="1" ht="16.5">
      <c r="A11006" s="250"/>
      <c r="B11006" s="250"/>
      <c r="C11006" s="250"/>
      <c r="D11006" s="250"/>
      <c r="E11006" s="250"/>
      <c r="F11006" s="250"/>
      <c r="G11006" s="3"/>
      <c r="H11006" s="3"/>
      <c r="I11006" s="3"/>
      <c r="J11006" s="3"/>
      <c r="K11006" s="3"/>
      <c r="L11006" s="3"/>
      <c r="IK11006" s="3"/>
      <c r="IL11006" s="3"/>
      <c r="IM11006" s="3"/>
      <c r="IN11006" s="3"/>
      <c r="IO11006" s="3"/>
      <c r="IP11006" s="3"/>
      <c r="IQ11006" s="3"/>
      <c r="IR11006" s="3"/>
      <c r="IS11006" s="3"/>
    </row>
    <row r="11007" spans="1:253" s="2" customFormat="1" ht="16.5">
      <c r="A11007" s="250"/>
      <c r="B11007" s="250"/>
      <c r="C11007" s="250"/>
      <c r="D11007" s="250"/>
      <c r="E11007" s="250"/>
      <c r="F11007" s="250"/>
      <c r="G11007" s="3"/>
      <c r="H11007" s="3"/>
      <c r="I11007" s="3"/>
      <c r="J11007" s="3"/>
      <c r="K11007" s="3"/>
      <c r="L11007" s="3"/>
      <c r="IK11007" s="3"/>
      <c r="IL11007" s="3"/>
      <c r="IM11007" s="3"/>
      <c r="IN11007" s="3"/>
      <c r="IO11007" s="3"/>
      <c r="IP11007" s="3"/>
      <c r="IQ11007" s="3"/>
      <c r="IR11007" s="3"/>
      <c r="IS11007" s="3"/>
    </row>
    <row r="11008" spans="1:253" s="2" customFormat="1" ht="16.5">
      <c r="A11008" s="250"/>
      <c r="B11008" s="250"/>
      <c r="C11008" s="250"/>
      <c r="D11008" s="250"/>
      <c r="E11008" s="250"/>
      <c r="F11008" s="250"/>
      <c r="G11008" s="3"/>
      <c r="H11008" s="3"/>
      <c r="I11008" s="3"/>
      <c r="J11008" s="3"/>
      <c r="K11008" s="3"/>
      <c r="L11008" s="3"/>
      <c r="IK11008" s="3"/>
      <c r="IL11008" s="3"/>
      <c r="IM11008" s="3"/>
      <c r="IN11008" s="3"/>
      <c r="IO11008" s="3"/>
      <c r="IP11008" s="3"/>
      <c r="IQ11008" s="3"/>
      <c r="IR11008" s="3"/>
      <c r="IS11008" s="3"/>
    </row>
    <row r="11009" spans="1:253" s="2" customFormat="1" ht="16.5">
      <c r="A11009" s="250"/>
      <c r="B11009" s="250"/>
      <c r="C11009" s="250"/>
      <c r="D11009" s="250"/>
      <c r="E11009" s="250"/>
      <c r="F11009" s="250"/>
      <c r="G11009" s="3"/>
      <c r="H11009" s="3"/>
      <c r="I11009" s="3"/>
      <c r="J11009" s="3"/>
      <c r="K11009" s="3"/>
      <c r="L11009" s="3"/>
      <c r="IK11009" s="3"/>
      <c r="IL11009" s="3"/>
      <c r="IM11009" s="3"/>
      <c r="IN11009" s="3"/>
      <c r="IO11009" s="3"/>
      <c r="IP11009" s="3"/>
      <c r="IQ11009" s="3"/>
      <c r="IR11009" s="3"/>
      <c r="IS11009" s="3"/>
    </row>
    <row r="11010" spans="1:253" s="2" customFormat="1" ht="16.5">
      <c r="A11010" s="250"/>
      <c r="B11010" s="250"/>
      <c r="C11010" s="250"/>
      <c r="D11010" s="250"/>
      <c r="E11010" s="250"/>
      <c r="F11010" s="250"/>
      <c r="G11010" s="3"/>
      <c r="H11010" s="3"/>
      <c r="I11010" s="3"/>
      <c r="J11010" s="3"/>
      <c r="K11010" s="3"/>
      <c r="L11010" s="3"/>
      <c r="IK11010" s="3"/>
      <c r="IL11010" s="3"/>
      <c r="IM11010" s="3"/>
      <c r="IN11010" s="3"/>
      <c r="IO11010" s="3"/>
      <c r="IP11010" s="3"/>
      <c r="IQ11010" s="3"/>
      <c r="IR11010" s="3"/>
      <c r="IS11010" s="3"/>
    </row>
    <row r="11011" spans="1:253" s="2" customFormat="1" ht="16.5">
      <c r="A11011" s="250"/>
      <c r="B11011" s="250"/>
      <c r="C11011" s="250"/>
      <c r="D11011" s="250"/>
      <c r="E11011" s="250"/>
      <c r="F11011" s="250"/>
      <c r="G11011" s="3"/>
      <c r="H11011" s="3"/>
      <c r="I11011" s="3"/>
      <c r="J11011" s="3"/>
      <c r="K11011" s="3"/>
      <c r="L11011" s="3"/>
      <c r="IK11011" s="3"/>
      <c r="IL11011" s="3"/>
      <c r="IM11011" s="3"/>
      <c r="IN11011" s="3"/>
      <c r="IO11011" s="3"/>
      <c r="IP11011" s="3"/>
      <c r="IQ11011" s="3"/>
      <c r="IR11011" s="3"/>
      <c r="IS11011" s="3"/>
    </row>
    <row r="11012" spans="1:253" s="2" customFormat="1" ht="16.5">
      <c r="A11012" s="250"/>
      <c r="B11012" s="250"/>
      <c r="C11012" s="250"/>
      <c r="D11012" s="250"/>
      <c r="E11012" s="250"/>
      <c r="F11012" s="250"/>
      <c r="G11012" s="3"/>
      <c r="H11012" s="3"/>
      <c r="I11012" s="3"/>
      <c r="J11012" s="3"/>
      <c r="K11012" s="3"/>
      <c r="L11012" s="3"/>
      <c r="IK11012" s="3"/>
      <c r="IL11012" s="3"/>
      <c r="IM11012" s="3"/>
      <c r="IN11012" s="3"/>
      <c r="IO11012" s="3"/>
      <c r="IP11012" s="3"/>
      <c r="IQ11012" s="3"/>
      <c r="IR11012" s="3"/>
      <c r="IS11012" s="3"/>
    </row>
    <row r="11013" spans="1:253" s="2" customFormat="1" ht="16.5">
      <c r="A11013" s="250"/>
      <c r="B11013" s="250"/>
      <c r="C11013" s="250"/>
      <c r="D11013" s="250"/>
      <c r="E11013" s="250"/>
      <c r="F11013" s="250"/>
      <c r="G11013" s="3"/>
      <c r="H11013" s="3"/>
      <c r="I11013" s="3"/>
      <c r="J11013" s="3"/>
      <c r="K11013" s="3"/>
      <c r="L11013" s="3"/>
      <c r="IK11013" s="3"/>
      <c r="IL11013" s="3"/>
      <c r="IM11013" s="3"/>
      <c r="IN11013" s="3"/>
      <c r="IO11013" s="3"/>
      <c r="IP11013" s="3"/>
      <c r="IQ11013" s="3"/>
      <c r="IR11013" s="3"/>
      <c r="IS11013" s="3"/>
    </row>
    <row r="11014" spans="1:253" s="2" customFormat="1" ht="16.5">
      <c r="A11014" s="250"/>
      <c r="B11014" s="250"/>
      <c r="C11014" s="250"/>
      <c r="D11014" s="250"/>
      <c r="E11014" s="250"/>
      <c r="F11014" s="250"/>
      <c r="G11014" s="3"/>
      <c r="H11014" s="3"/>
      <c r="I11014" s="3"/>
      <c r="J11014" s="3"/>
      <c r="K11014" s="3"/>
      <c r="L11014" s="3"/>
      <c r="IK11014" s="3"/>
      <c r="IL11014" s="3"/>
      <c r="IM11014" s="3"/>
      <c r="IN11014" s="3"/>
      <c r="IO11014" s="3"/>
      <c r="IP11014" s="3"/>
      <c r="IQ11014" s="3"/>
      <c r="IR11014" s="3"/>
      <c r="IS11014" s="3"/>
    </row>
    <row r="11015" spans="1:253" s="2" customFormat="1" ht="16.5">
      <c r="A11015" s="250"/>
      <c r="B11015" s="250"/>
      <c r="C11015" s="250"/>
      <c r="D11015" s="250"/>
      <c r="E11015" s="250"/>
      <c r="F11015" s="250"/>
      <c r="G11015" s="3"/>
      <c r="H11015" s="3"/>
      <c r="I11015" s="3"/>
      <c r="J11015" s="3"/>
      <c r="K11015" s="3"/>
      <c r="L11015" s="3"/>
      <c r="IK11015" s="3"/>
      <c r="IL11015" s="3"/>
      <c r="IM11015" s="3"/>
      <c r="IN11015" s="3"/>
      <c r="IO11015" s="3"/>
      <c r="IP11015" s="3"/>
      <c r="IQ11015" s="3"/>
      <c r="IR11015" s="3"/>
      <c r="IS11015" s="3"/>
    </row>
    <row r="11016" spans="1:253" s="2" customFormat="1" ht="16.5">
      <c r="A11016" s="250"/>
      <c r="B11016" s="250"/>
      <c r="C11016" s="250"/>
      <c r="D11016" s="250"/>
      <c r="E11016" s="250"/>
      <c r="F11016" s="250"/>
      <c r="G11016" s="3"/>
      <c r="H11016" s="3"/>
      <c r="I11016" s="3"/>
      <c r="J11016" s="3"/>
      <c r="K11016" s="3"/>
      <c r="L11016" s="3"/>
      <c r="IK11016" s="3"/>
      <c r="IL11016" s="3"/>
      <c r="IM11016" s="3"/>
      <c r="IN11016" s="3"/>
      <c r="IO11016" s="3"/>
      <c r="IP11016" s="3"/>
      <c r="IQ11016" s="3"/>
      <c r="IR11016" s="3"/>
      <c r="IS11016" s="3"/>
    </row>
    <row r="11017" spans="1:253" s="2" customFormat="1" ht="16.5">
      <c r="A11017" s="250"/>
      <c r="B11017" s="250"/>
      <c r="C11017" s="250"/>
      <c r="D11017" s="250"/>
      <c r="E11017" s="250"/>
      <c r="F11017" s="250"/>
      <c r="G11017" s="3"/>
      <c r="H11017" s="3"/>
      <c r="I11017" s="3"/>
      <c r="J11017" s="3"/>
      <c r="K11017" s="3"/>
      <c r="L11017" s="3"/>
      <c r="IK11017" s="3"/>
      <c r="IL11017" s="3"/>
      <c r="IM11017" s="3"/>
      <c r="IN11017" s="3"/>
      <c r="IO11017" s="3"/>
      <c r="IP11017" s="3"/>
      <c r="IQ11017" s="3"/>
      <c r="IR11017" s="3"/>
      <c r="IS11017" s="3"/>
    </row>
    <row r="11018" spans="1:253" s="2" customFormat="1" ht="16.5">
      <c r="A11018" s="250"/>
      <c r="B11018" s="250"/>
      <c r="C11018" s="250"/>
      <c r="D11018" s="250"/>
      <c r="E11018" s="250"/>
      <c r="F11018" s="250"/>
      <c r="G11018" s="3"/>
      <c r="H11018" s="3"/>
      <c r="I11018" s="3"/>
      <c r="J11018" s="3"/>
      <c r="K11018" s="3"/>
      <c r="L11018" s="3"/>
      <c r="IK11018" s="3"/>
      <c r="IL11018" s="3"/>
      <c r="IM11018" s="3"/>
      <c r="IN11018" s="3"/>
      <c r="IO11018" s="3"/>
      <c r="IP11018" s="3"/>
      <c r="IQ11018" s="3"/>
      <c r="IR11018" s="3"/>
      <c r="IS11018" s="3"/>
    </row>
    <row r="11019" spans="1:253" s="2" customFormat="1" ht="16.5">
      <c r="A11019" s="250"/>
      <c r="B11019" s="250"/>
      <c r="C11019" s="250"/>
      <c r="D11019" s="250"/>
      <c r="E11019" s="250"/>
      <c r="F11019" s="250"/>
      <c r="G11019" s="3"/>
      <c r="H11019" s="3"/>
      <c r="I11019" s="3"/>
      <c r="J11019" s="3"/>
      <c r="K11019" s="3"/>
      <c r="L11019" s="3"/>
      <c r="IK11019" s="3"/>
      <c r="IL11019" s="3"/>
      <c r="IM11019" s="3"/>
      <c r="IN11019" s="3"/>
      <c r="IO11019" s="3"/>
      <c r="IP11019" s="3"/>
      <c r="IQ11019" s="3"/>
      <c r="IR11019" s="3"/>
      <c r="IS11019" s="3"/>
    </row>
    <row r="11020" spans="1:253" s="2" customFormat="1" ht="16.5">
      <c r="A11020" s="250"/>
      <c r="B11020" s="250"/>
      <c r="C11020" s="250"/>
      <c r="D11020" s="250"/>
      <c r="E11020" s="250"/>
      <c r="F11020" s="250"/>
      <c r="G11020" s="3"/>
      <c r="H11020" s="3"/>
      <c r="I11020" s="3"/>
      <c r="J11020" s="3"/>
      <c r="K11020" s="3"/>
      <c r="L11020" s="3"/>
      <c r="IK11020" s="3"/>
      <c r="IL11020" s="3"/>
      <c r="IM11020" s="3"/>
      <c r="IN11020" s="3"/>
      <c r="IO11020" s="3"/>
      <c r="IP11020" s="3"/>
      <c r="IQ11020" s="3"/>
      <c r="IR11020" s="3"/>
      <c r="IS11020" s="3"/>
    </row>
    <row r="11021" spans="1:253" s="2" customFormat="1" ht="16.5">
      <c r="A11021" s="250"/>
      <c r="B11021" s="250"/>
      <c r="C11021" s="250"/>
      <c r="D11021" s="250"/>
      <c r="E11021" s="250"/>
      <c r="F11021" s="250"/>
      <c r="G11021" s="3"/>
      <c r="H11021" s="3"/>
      <c r="I11021" s="3"/>
      <c r="J11021" s="3"/>
      <c r="K11021" s="3"/>
      <c r="L11021" s="3"/>
      <c r="IK11021" s="3"/>
      <c r="IL11021" s="3"/>
      <c r="IM11021" s="3"/>
      <c r="IN11021" s="3"/>
      <c r="IO11021" s="3"/>
      <c r="IP11021" s="3"/>
      <c r="IQ11021" s="3"/>
      <c r="IR11021" s="3"/>
      <c r="IS11021" s="3"/>
    </row>
    <row r="11022" spans="1:253" s="2" customFormat="1" ht="16.5">
      <c r="A11022" s="250"/>
      <c r="B11022" s="250"/>
      <c r="C11022" s="250"/>
      <c r="D11022" s="250"/>
      <c r="E11022" s="250"/>
      <c r="F11022" s="250"/>
      <c r="G11022" s="3"/>
      <c r="H11022" s="3"/>
      <c r="I11022" s="3"/>
      <c r="J11022" s="3"/>
      <c r="K11022" s="3"/>
      <c r="L11022" s="3"/>
      <c r="IK11022" s="3"/>
      <c r="IL11022" s="3"/>
      <c r="IM11022" s="3"/>
      <c r="IN11022" s="3"/>
      <c r="IO11022" s="3"/>
      <c r="IP11022" s="3"/>
      <c r="IQ11022" s="3"/>
      <c r="IR11022" s="3"/>
      <c r="IS11022" s="3"/>
    </row>
    <row r="11023" spans="1:253" s="2" customFormat="1" ht="16.5">
      <c r="A11023" s="250"/>
      <c r="B11023" s="250"/>
      <c r="C11023" s="250"/>
      <c r="D11023" s="250"/>
      <c r="E11023" s="250"/>
      <c r="F11023" s="250"/>
      <c r="G11023" s="3"/>
      <c r="H11023" s="3"/>
      <c r="I11023" s="3"/>
      <c r="J11023" s="3"/>
      <c r="K11023" s="3"/>
      <c r="L11023" s="3"/>
      <c r="IK11023" s="3"/>
      <c r="IL11023" s="3"/>
      <c r="IM11023" s="3"/>
      <c r="IN11023" s="3"/>
      <c r="IO11023" s="3"/>
      <c r="IP11023" s="3"/>
      <c r="IQ11023" s="3"/>
      <c r="IR11023" s="3"/>
      <c r="IS11023" s="3"/>
    </row>
    <row r="11024" spans="1:253" s="2" customFormat="1" ht="16.5">
      <c r="A11024" s="250"/>
      <c r="B11024" s="250"/>
      <c r="C11024" s="250"/>
      <c r="D11024" s="250"/>
      <c r="E11024" s="250"/>
      <c r="F11024" s="250"/>
      <c r="G11024" s="3"/>
      <c r="H11024" s="3"/>
      <c r="I11024" s="3"/>
      <c r="J11024" s="3"/>
      <c r="K11024" s="3"/>
      <c r="L11024" s="3"/>
      <c r="IK11024" s="3"/>
      <c r="IL11024" s="3"/>
      <c r="IM11024" s="3"/>
      <c r="IN11024" s="3"/>
      <c r="IO11024" s="3"/>
      <c r="IP11024" s="3"/>
      <c r="IQ11024" s="3"/>
      <c r="IR11024" s="3"/>
      <c r="IS11024" s="3"/>
    </row>
    <row r="11025" spans="1:253" s="2" customFormat="1" ht="16.5">
      <c r="A11025" s="250"/>
      <c r="B11025" s="250"/>
      <c r="C11025" s="250"/>
      <c r="D11025" s="250"/>
      <c r="E11025" s="250"/>
      <c r="F11025" s="250"/>
      <c r="G11025" s="3"/>
      <c r="H11025" s="3"/>
      <c r="I11025" s="3"/>
      <c r="J11025" s="3"/>
      <c r="K11025" s="3"/>
      <c r="L11025" s="3"/>
      <c r="IK11025" s="3"/>
      <c r="IL11025" s="3"/>
      <c r="IM11025" s="3"/>
      <c r="IN11025" s="3"/>
      <c r="IO11025" s="3"/>
      <c r="IP11025" s="3"/>
      <c r="IQ11025" s="3"/>
      <c r="IR11025" s="3"/>
      <c r="IS11025" s="3"/>
    </row>
    <row r="11026" spans="1:253" s="2" customFormat="1" ht="16.5">
      <c r="A11026" s="250"/>
      <c r="B11026" s="250"/>
      <c r="C11026" s="250"/>
      <c r="D11026" s="250"/>
      <c r="E11026" s="250"/>
      <c r="F11026" s="250"/>
      <c r="G11026" s="3"/>
      <c r="H11026" s="3"/>
      <c r="I11026" s="3"/>
      <c r="J11026" s="3"/>
      <c r="K11026" s="3"/>
      <c r="L11026" s="3"/>
      <c r="IK11026" s="3"/>
      <c r="IL11026" s="3"/>
      <c r="IM11026" s="3"/>
      <c r="IN11026" s="3"/>
      <c r="IO11026" s="3"/>
      <c r="IP11026" s="3"/>
      <c r="IQ11026" s="3"/>
      <c r="IR11026" s="3"/>
      <c r="IS11026" s="3"/>
    </row>
    <row r="11027" spans="1:253" s="2" customFormat="1" ht="16.5">
      <c r="A11027" s="250"/>
      <c r="B11027" s="250"/>
      <c r="C11027" s="250"/>
      <c r="D11027" s="250"/>
      <c r="E11027" s="250"/>
      <c r="F11027" s="250"/>
      <c r="G11027" s="3"/>
      <c r="H11027" s="3"/>
      <c r="I11027" s="3"/>
      <c r="J11027" s="3"/>
      <c r="K11027" s="3"/>
      <c r="L11027" s="3"/>
      <c r="IK11027" s="3"/>
      <c r="IL11027" s="3"/>
      <c r="IM11027" s="3"/>
      <c r="IN11027" s="3"/>
      <c r="IO11027" s="3"/>
      <c r="IP11027" s="3"/>
      <c r="IQ11027" s="3"/>
      <c r="IR11027" s="3"/>
      <c r="IS11027" s="3"/>
    </row>
    <row r="11028" spans="1:253" s="2" customFormat="1" ht="16.5">
      <c r="A11028" s="250"/>
      <c r="B11028" s="250"/>
      <c r="C11028" s="250"/>
      <c r="D11028" s="250"/>
      <c r="E11028" s="250"/>
      <c r="F11028" s="250"/>
      <c r="G11028" s="3"/>
      <c r="H11028" s="3"/>
      <c r="I11028" s="3"/>
      <c r="J11028" s="3"/>
      <c r="K11028" s="3"/>
      <c r="L11028" s="3"/>
      <c r="IK11028" s="3"/>
      <c r="IL11028" s="3"/>
      <c r="IM11028" s="3"/>
      <c r="IN11028" s="3"/>
      <c r="IO11028" s="3"/>
      <c r="IP11028" s="3"/>
      <c r="IQ11028" s="3"/>
      <c r="IR11028" s="3"/>
      <c r="IS11028" s="3"/>
    </row>
    <row r="11029" spans="1:253" s="2" customFormat="1" ht="16.5">
      <c r="A11029" s="250"/>
      <c r="B11029" s="250"/>
      <c r="C11029" s="250"/>
      <c r="D11029" s="250"/>
      <c r="E11029" s="250"/>
      <c r="F11029" s="250"/>
      <c r="G11029" s="3"/>
      <c r="H11029" s="3"/>
      <c r="I11029" s="3"/>
      <c r="J11029" s="3"/>
      <c r="K11029" s="3"/>
      <c r="L11029" s="3"/>
      <c r="IK11029" s="3"/>
      <c r="IL11029" s="3"/>
      <c r="IM11029" s="3"/>
      <c r="IN11029" s="3"/>
      <c r="IO11029" s="3"/>
      <c r="IP11029" s="3"/>
      <c r="IQ11029" s="3"/>
      <c r="IR11029" s="3"/>
      <c r="IS11029" s="3"/>
    </row>
    <row r="11030" spans="1:253" s="2" customFormat="1" ht="16.5">
      <c r="A11030" s="250"/>
      <c r="B11030" s="250"/>
      <c r="C11030" s="250"/>
      <c r="D11030" s="250"/>
      <c r="E11030" s="250"/>
      <c r="F11030" s="250"/>
      <c r="G11030" s="3"/>
      <c r="H11030" s="3"/>
      <c r="I11030" s="3"/>
      <c r="J11030" s="3"/>
      <c r="K11030" s="3"/>
      <c r="L11030" s="3"/>
      <c r="IK11030" s="3"/>
      <c r="IL11030" s="3"/>
      <c r="IM11030" s="3"/>
      <c r="IN11030" s="3"/>
      <c r="IO11030" s="3"/>
      <c r="IP11030" s="3"/>
      <c r="IQ11030" s="3"/>
      <c r="IR11030" s="3"/>
      <c r="IS11030" s="3"/>
    </row>
    <row r="11031" spans="1:253" s="2" customFormat="1" ht="16.5">
      <c r="A11031" s="250"/>
      <c r="B11031" s="250"/>
      <c r="C11031" s="250"/>
      <c r="D11031" s="250"/>
      <c r="E11031" s="250"/>
      <c r="F11031" s="250"/>
      <c r="G11031" s="3"/>
      <c r="H11031" s="3"/>
      <c r="I11031" s="3"/>
      <c r="J11031" s="3"/>
      <c r="K11031" s="3"/>
      <c r="L11031" s="3"/>
      <c r="IK11031" s="3"/>
      <c r="IL11031" s="3"/>
      <c r="IM11031" s="3"/>
      <c r="IN11031" s="3"/>
      <c r="IO11031" s="3"/>
      <c r="IP11031" s="3"/>
      <c r="IQ11031" s="3"/>
      <c r="IR11031" s="3"/>
      <c r="IS11031" s="3"/>
    </row>
    <row r="11032" spans="1:253" s="2" customFormat="1" ht="16.5">
      <c r="A11032" s="250"/>
      <c r="B11032" s="250"/>
      <c r="C11032" s="250"/>
      <c r="D11032" s="250"/>
      <c r="E11032" s="250"/>
      <c r="F11032" s="250"/>
      <c r="G11032" s="3"/>
      <c r="H11032" s="3"/>
      <c r="I11032" s="3"/>
      <c r="J11032" s="3"/>
      <c r="K11032" s="3"/>
      <c r="L11032" s="3"/>
      <c r="IK11032" s="3"/>
      <c r="IL11032" s="3"/>
      <c r="IM11032" s="3"/>
      <c r="IN11032" s="3"/>
      <c r="IO11032" s="3"/>
      <c r="IP11032" s="3"/>
      <c r="IQ11032" s="3"/>
      <c r="IR11032" s="3"/>
      <c r="IS11032" s="3"/>
    </row>
    <row r="11033" spans="1:253" s="2" customFormat="1" ht="16.5">
      <c r="A11033" s="250"/>
      <c r="B11033" s="250"/>
      <c r="C11033" s="250"/>
      <c r="D11033" s="250"/>
      <c r="E11033" s="250"/>
      <c r="F11033" s="250"/>
      <c r="G11033" s="3"/>
      <c r="H11033" s="3"/>
      <c r="I11033" s="3"/>
      <c r="J11033" s="3"/>
      <c r="K11033" s="3"/>
      <c r="L11033" s="3"/>
      <c r="IK11033" s="3"/>
      <c r="IL11033" s="3"/>
      <c r="IM11033" s="3"/>
      <c r="IN11033" s="3"/>
      <c r="IO11033" s="3"/>
      <c r="IP11033" s="3"/>
      <c r="IQ11033" s="3"/>
      <c r="IR11033" s="3"/>
      <c r="IS11033" s="3"/>
    </row>
    <row r="11034" spans="1:253" s="2" customFormat="1" ht="16.5">
      <c r="A11034" s="250"/>
      <c r="B11034" s="250"/>
      <c r="C11034" s="250"/>
      <c r="D11034" s="250"/>
      <c r="E11034" s="250"/>
      <c r="F11034" s="250"/>
      <c r="G11034" s="3"/>
      <c r="H11034" s="3"/>
      <c r="I11034" s="3"/>
      <c r="J11034" s="3"/>
      <c r="K11034" s="3"/>
      <c r="L11034" s="3"/>
      <c r="IK11034" s="3"/>
      <c r="IL11034" s="3"/>
      <c r="IM11034" s="3"/>
      <c r="IN11034" s="3"/>
      <c r="IO11034" s="3"/>
      <c r="IP11034" s="3"/>
      <c r="IQ11034" s="3"/>
      <c r="IR11034" s="3"/>
      <c r="IS11034" s="3"/>
    </row>
    <row r="11035" spans="1:253" s="2" customFormat="1" ht="16.5">
      <c r="A11035" s="250"/>
      <c r="B11035" s="250"/>
      <c r="C11035" s="250"/>
      <c r="D11035" s="250"/>
      <c r="E11035" s="250"/>
      <c r="F11035" s="250"/>
      <c r="G11035" s="3"/>
      <c r="H11035" s="3"/>
      <c r="I11035" s="3"/>
      <c r="J11035" s="3"/>
      <c r="K11035" s="3"/>
      <c r="L11035" s="3"/>
      <c r="IK11035" s="3"/>
      <c r="IL11035" s="3"/>
      <c r="IM11035" s="3"/>
      <c r="IN11035" s="3"/>
      <c r="IO11035" s="3"/>
      <c r="IP11035" s="3"/>
      <c r="IQ11035" s="3"/>
      <c r="IR11035" s="3"/>
      <c r="IS11035" s="3"/>
    </row>
    <row r="11036" spans="1:253" s="2" customFormat="1" ht="16.5">
      <c r="A11036" s="250"/>
      <c r="B11036" s="250"/>
      <c r="C11036" s="250"/>
      <c r="D11036" s="250"/>
      <c r="E11036" s="250"/>
      <c r="F11036" s="250"/>
      <c r="G11036" s="3"/>
      <c r="H11036" s="3"/>
      <c r="I11036" s="3"/>
      <c r="J11036" s="3"/>
      <c r="K11036" s="3"/>
      <c r="L11036" s="3"/>
      <c r="IK11036" s="3"/>
      <c r="IL11036" s="3"/>
      <c r="IM11036" s="3"/>
      <c r="IN11036" s="3"/>
      <c r="IO11036" s="3"/>
      <c r="IP11036" s="3"/>
      <c r="IQ11036" s="3"/>
      <c r="IR11036" s="3"/>
      <c r="IS11036" s="3"/>
    </row>
    <row r="11037" spans="1:253" s="2" customFormat="1" ht="16.5">
      <c r="A11037" s="250"/>
      <c r="B11037" s="250"/>
      <c r="C11037" s="250"/>
      <c r="D11037" s="250"/>
      <c r="E11037" s="250"/>
      <c r="F11037" s="250"/>
      <c r="G11037" s="3"/>
      <c r="H11037" s="3"/>
      <c r="I11037" s="3"/>
      <c r="J11037" s="3"/>
      <c r="K11037" s="3"/>
      <c r="L11037" s="3"/>
      <c r="IK11037" s="3"/>
      <c r="IL11037" s="3"/>
      <c r="IM11037" s="3"/>
      <c r="IN11037" s="3"/>
      <c r="IO11037" s="3"/>
      <c r="IP11037" s="3"/>
      <c r="IQ11037" s="3"/>
      <c r="IR11037" s="3"/>
      <c r="IS11037" s="3"/>
    </row>
    <row r="11038" spans="1:253" s="2" customFormat="1" ht="16.5">
      <c r="A11038" s="250"/>
      <c r="B11038" s="250"/>
      <c r="C11038" s="250"/>
      <c r="D11038" s="250"/>
      <c r="E11038" s="250"/>
      <c r="F11038" s="250"/>
      <c r="G11038" s="3"/>
      <c r="H11038" s="3"/>
      <c r="I11038" s="3"/>
      <c r="J11038" s="3"/>
      <c r="K11038" s="3"/>
      <c r="L11038" s="3"/>
      <c r="IK11038" s="3"/>
      <c r="IL11038" s="3"/>
      <c r="IM11038" s="3"/>
      <c r="IN11038" s="3"/>
      <c r="IO11038" s="3"/>
      <c r="IP11038" s="3"/>
      <c r="IQ11038" s="3"/>
      <c r="IR11038" s="3"/>
      <c r="IS11038" s="3"/>
    </row>
    <row r="11039" spans="1:253" s="2" customFormat="1" ht="16.5">
      <c r="A11039" s="250"/>
      <c r="B11039" s="250"/>
      <c r="C11039" s="250"/>
      <c r="D11039" s="250"/>
      <c r="E11039" s="250"/>
      <c r="F11039" s="250"/>
      <c r="G11039" s="3"/>
      <c r="H11039" s="3"/>
      <c r="I11039" s="3"/>
      <c r="J11039" s="3"/>
      <c r="K11039" s="3"/>
      <c r="L11039" s="3"/>
      <c r="IK11039" s="3"/>
      <c r="IL11039" s="3"/>
      <c r="IM11039" s="3"/>
      <c r="IN11039" s="3"/>
      <c r="IO11039" s="3"/>
      <c r="IP11039" s="3"/>
      <c r="IQ11039" s="3"/>
      <c r="IR11039" s="3"/>
      <c r="IS11039" s="3"/>
    </row>
    <row r="11040" spans="1:253" s="2" customFormat="1" ht="16.5">
      <c r="A11040" s="250"/>
      <c r="B11040" s="250"/>
      <c r="C11040" s="250"/>
      <c r="D11040" s="250"/>
      <c r="E11040" s="250"/>
      <c r="F11040" s="250"/>
      <c r="G11040" s="3"/>
      <c r="H11040" s="3"/>
      <c r="I11040" s="3"/>
      <c r="J11040" s="3"/>
      <c r="K11040" s="3"/>
      <c r="L11040" s="3"/>
      <c r="IK11040" s="3"/>
      <c r="IL11040" s="3"/>
      <c r="IM11040" s="3"/>
      <c r="IN11040" s="3"/>
      <c r="IO11040" s="3"/>
      <c r="IP11040" s="3"/>
      <c r="IQ11040" s="3"/>
      <c r="IR11040" s="3"/>
      <c r="IS11040" s="3"/>
    </row>
    <row r="11041" spans="1:253" s="2" customFormat="1" ht="16.5">
      <c r="A11041" s="250"/>
      <c r="B11041" s="250"/>
      <c r="C11041" s="250"/>
      <c r="D11041" s="250"/>
      <c r="E11041" s="250"/>
      <c r="F11041" s="250"/>
      <c r="G11041" s="3"/>
      <c r="H11041" s="3"/>
      <c r="I11041" s="3"/>
      <c r="J11041" s="3"/>
      <c r="K11041" s="3"/>
      <c r="L11041" s="3"/>
      <c r="IK11041" s="3"/>
      <c r="IL11041" s="3"/>
      <c r="IM11041" s="3"/>
      <c r="IN11041" s="3"/>
      <c r="IO11041" s="3"/>
      <c r="IP11041" s="3"/>
      <c r="IQ11041" s="3"/>
      <c r="IR11041" s="3"/>
      <c r="IS11041" s="3"/>
    </row>
    <row r="11042" spans="1:253" s="2" customFormat="1" ht="16.5">
      <c r="A11042" s="250"/>
      <c r="B11042" s="250"/>
      <c r="C11042" s="250"/>
      <c r="D11042" s="250"/>
      <c r="E11042" s="250"/>
      <c r="F11042" s="250"/>
      <c r="G11042" s="3"/>
      <c r="H11042" s="3"/>
      <c r="I11042" s="3"/>
      <c r="J11042" s="3"/>
      <c r="K11042" s="3"/>
      <c r="L11042" s="3"/>
      <c r="IK11042" s="3"/>
      <c r="IL11042" s="3"/>
      <c r="IM11042" s="3"/>
      <c r="IN11042" s="3"/>
      <c r="IO11042" s="3"/>
      <c r="IP11042" s="3"/>
      <c r="IQ11042" s="3"/>
      <c r="IR11042" s="3"/>
      <c r="IS11042" s="3"/>
    </row>
    <row r="11043" spans="1:253" s="2" customFormat="1" ht="16.5">
      <c r="A11043" s="250"/>
      <c r="B11043" s="250"/>
      <c r="C11043" s="250"/>
      <c r="D11043" s="250"/>
      <c r="E11043" s="250"/>
      <c r="F11043" s="250"/>
      <c r="G11043" s="3"/>
      <c r="H11043" s="3"/>
      <c r="I11043" s="3"/>
      <c r="J11043" s="3"/>
      <c r="K11043" s="3"/>
      <c r="L11043" s="3"/>
      <c r="IK11043" s="3"/>
      <c r="IL11043" s="3"/>
      <c r="IM11043" s="3"/>
      <c r="IN11043" s="3"/>
      <c r="IO11043" s="3"/>
      <c r="IP11043" s="3"/>
      <c r="IQ11043" s="3"/>
      <c r="IR11043" s="3"/>
      <c r="IS11043" s="3"/>
    </row>
    <row r="11044" spans="1:253" s="2" customFormat="1" ht="16.5">
      <c r="A11044" s="250"/>
      <c r="B11044" s="250"/>
      <c r="C11044" s="250"/>
      <c r="D11044" s="250"/>
      <c r="E11044" s="250"/>
      <c r="F11044" s="250"/>
      <c r="G11044" s="3"/>
      <c r="H11044" s="3"/>
      <c r="I11044" s="3"/>
      <c r="J11044" s="3"/>
      <c r="K11044" s="3"/>
      <c r="L11044" s="3"/>
      <c r="IK11044" s="3"/>
      <c r="IL11044" s="3"/>
      <c r="IM11044" s="3"/>
      <c r="IN11044" s="3"/>
      <c r="IO11044" s="3"/>
      <c r="IP11044" s="3"/>
      <c r="IQ11044" s="3"/>
      <c r="IR11044" s="3"/>
      <c r="IS11044" s="3"/>
    </row>
    <row r="11045" spans="1:253" s="2" customFormat="1" ht="16.5">
      <c r="A11045" s="250"/>
      <c r="B11045" s="250"/>
      <c r="C11045" s="250"/>
      <c r="D11045" s="250"/>
      <c r="E11045" s="250"/>
      <c r="F11045" s="250"/>
      <c r="G11045" s="3"/>
      <c r="H11045" s="3"/>
      <c r="I11045" s="3"/>
      <c r="J11045" s="3"/>
      <c r="K11045" s="3"/>
      <c r="L11045" s="3"/>
      <c r="IK11045" s="3"/>
      <c r="IL11045" s="3"/>
      <c r="IM11045" s="3"/>
      <c r="IN11045" s="3"/>
      <c r="IO11045" s="3"/>
      <c r="IP11045" s="3"/>
      <c r="IQ11045" s="3"/>
      <c r="IR11045" s="3"/>
      <c r="IS11045" s="3"/>
    </row>
    <row r="11046" spans="1:253" s="2" customFormat="1" ht="16.5">
      <c r="A11046" s="250"/>
      <c r="B11046" s="250"/>
      <c r="C11046" s="250"/>
      <c r="D11046" s="250"/>
      <c r="E11046" s="250"/>
      <c r="F11046" s="250"/>
      <c r="G11046" s="3"/>
      <c r="H11046" s="3"/>
      <c r="I11046" s="3"/>
      <c r="J11046" s="3"/>
      <c r="K11046" s="3"/>
      <c r="L11046" s="3"/>
      <c r="IK11046" s="3"/>
      <c r="IL11046" s="3"/>
      <c r="IM11046" s="3"/>
      <c r="IN11046" s="3"/>
      <c r="IO11046" s="3"/>
      <c r="IP11046" s="3"/>
      <c r="IQ11046" s="3"/>
      <c r="IR11046" s="3"/>
      <c r="IS11046" s="3"/>
    </row>
    <row r="11047" spans="1:253" s="2" customFormat="1" ht="16.5">
      <c r="A11047" s="250"/>
      <c r="B11047" s="250"/>
      <c r="C11047" s="250"/>
      <c r="D11047" s="250"/>
      <c r="E11047" s="250"/>
      <c r="F11047" s="250"/>
      <c r="G11047" s="3"/>
      <c r="H11047" s="3"/>
      <c r="I11047" s="3"/>
      <c r="J11047" s="3"/>
      <c r="K11047" s="3"/>
      <c r="L11047" s="3"/>
      <c r="IK11047" s="3"/>
      <c r="IL11047" s="3"/>
      <c r="IM11047" s="3"/>
      <c r="IN11047" s="3"/>
      <c r="IO11047" s="3"/>
      <c r="IP11047" s="3"/>
      <c r="IQ11047" s="3"/>
      <c r="IR11047" s="3"/>
      <c r="IS11047" s="3"/>
    </row>
    <row r="11048" spans="1:253" s="2" customFormat="1" ht="16.5">
      <c r="A11048" s="250"/>
      <c r="B11048" s="250"/>
      <c r="C11048" s="250"/>
      <c r="D11048" s="250"/>
      <c r="E11048" s="250"/>
      <c r="F11048" s="250"/>
      <c r="G11048" s="3"/>
      <c r="H11048" s="3"/>
      <c r="I11048" s="3"/>
      <c r="J11048" s="3"/>
      <c r="K11048" s="3"/>
      <c r="L11048" s="3"/>
      <c r="IK11048" s="3"/>
      <c r="IL11048" s="3"/>
      <c r="IM11048" s="3"/>
      <c r="IN11048" s="3"/>
      <c r="IO11048" s="3"/>
      <c r="IP11048" s="3"/>
      <c r="IQ11048" s="3"/>
      <c r="IR11048" s="3"/>
      <c r="IS11048" s="3"/>
    </row>
    <row r="11049" spans="1:253" s="2" customFormat="1" ht="16.5">
      <c r="A11049" s="250"/>
      <c r="B11049" s="250"/>
      <c r="C11049" s="250"/>
      <c r="D11049" s="250"/>
      <c r="E11049" s="250"/>
      <c r="F11049" s="250"/>
      <c r="G11049" s="3"/>
      <c r="H11049" s="3"/>
      <c r="I11049" s="3"/>
      <c r="J11049" s="3"/>
      <c r="K11049" s="3"/>
      <c r="L11049" s="3"/>
      <c r="IK11049" s="3"/>
      <c r="IL11049" s="3"/>
      <c r="IM11049" s="3"/>
      <c r="IN11049" s="3"/>
      <c r="IO11049" s="3"/>
      <c r="IP11049" s="3"/>
      <c r="IQ11049" s="3"/>
      <c r="IR11049" s="3"/>
      <c r="IS11049" s="3"/>
    </row>
    <row r="11050" spans="1:253" s="2" customFormat="1" ht="16.5">
      <c r="A11050" s="250"/>
      <c r="B11050" s="250"/>
      <c r="C11050" s="250"/>
      <c r="D11050" s="250"/>
      <c r="E11050" s="250"/>
      <c r="F11050" s="250"/>
      <c r="G11050" s="3"/>
      <c r="H11050" s="3"/>
      <c r="I11050" s="3"/>
      <c r="J11050" s="3"/>
      <c r="K11050" s="3"/>
      <c r="L11050" s="3"/>
      <c r="IK11050" s="3"/>
      <c r="IL11050" s="3"/>
      <c r="IM11050" s="3"/>
      <c r="IN11050" s="3"/>
      <c r="IO11050" s="3"/>
      <c r="IP11050" s="3"/>
      <c r="IQ11050" s="3"/>
      <c r="IR11050" s="3"/>
      <c r="IS11050" s="3"/>
    </row>
    <row r="11051" spans="1:253" s="2" customFormat="1" ht="16.5">
      <c r="A11051" s="250"/>
      <c r="B11051" s="250"/>
      <c r="C11051" s="250"/>
      <c r="D11051" s="250"/>
      <c r="E11051" s="250"/>
      <c r="F11051" s="250"/>
      <c r="G11051" s="3"/>
      <c r="H11051" s="3"/>
      <c r="I11051" s="3"/>
      <c r="J11051" s="3"/>
      <c r="K11051" s="3"/>
      <c r="L11051" s="3"/>
      <c r="IK11051" s="3"/>
      <c r="IL11051" s="3"/>
      <c r="IM11051" s="3"/>
      <c r="IN11051" s="3"/>
      <c r="IO11051" s="3"/>
      <c r="IP11051" s="3"/>
      <c r="IQ11051" s="3"/>
      <c r="IR11051" s="3"/>
      <c r="IS11051" s="3"/>
    </row>
    <row r="11052" spans="1:253" s="2" customFormat="1" ht="16.5">
      <c r="A11052" s="250"/>
      <c r="B11052" s="250"/>
      <c r="C11052" s="250"/>
      <c r="D11052" s="250"/>
      <c r="E11052" s="250"/>
      <c r="F11052" s="250"/>
      <c r="G11052" s="3"/>
      <c r="H11052" s="3"/>
      <c r="I11052" s="3"/>
      <c r="J11052" s="3"/>
      <c r="K11052" s="3"/>
      <c r="L11052" s="3"/>
      <c r="IK11052" s="3"/>
      <c r="IL11052" s="3"/>
      <c r="IM11052" s="3"/>
      <c r="IN11052" s="3"/>
      <c r="IO11052" s="3"/>
      <c r="IP11052" s="3"/>
      <c r="IQ11052" s="3"/>
      <c r="IR11052" s="3"/>
      <c r="IS11052" s="3"/>
    </row>
    <row r="11053" spans="1:253" s="2" customFormat="1" ht="16.5">
      <c r="A11053" s="250"/>
      <c r="B11053" s="250"/>
      <c r="C11053" s="250"/>
      <c r="D11053" s="250"/>
      <c r="E11053" s="250"/>
      <c r="F11053" s="250"/>
      <c r="G11053" s="3"/>
      <c r="H11053" s="3"/>
      <c r="I11053" s="3"/>
      <c r="J11053" s="3"/>
      <c r="K11053" s="3"/>
      <c r="L11053" s="3"/>
      <c r="IK11053" s="3"/>
      <c r="IL11053" s="3"/>
      <c r="IM11053" s="3"/>
      <c r="IN11053" s="3"/>
      <c r="IO11053" s="3"/>
      <c r="IP11053" s="3"/>
      <c r="IQ11053" s="3"/>
      <c r="IR11053" s="3"/>
      <c r="IS11053" s="3"/>
    </row>
    <row r="11054" spans="1:253" s="2" customFormat="1" ht="16.5">
      <c r="A11054" s="250"/>
      <c r="B11054" s="250"/>
      <c r="C11054" s="250"/>
      <c r="D11054" s="250"/>
      <c r="E11054" s="250"/>
      <c r="F11054" s="250"/>
      <c r="G11054" s="3"/>
      <c r="H11054" s="3"/>
      <c r="I11054" s="3"/>
      <c r="J11054" s="3"/>
      <c r="K11054" s="3"/>
      <c r="L11054" s="3"/>
      <c r="IK11054" s="3"/>
      <c r="IL11054" s="3"/>
      <c r="IM11054" s="3"/>
      <c r="IN11054" s="3"/>
      <c r="IO11054" s="3"/>
      <c r="IP11054" s="3"/>
      <c r="IQ11054" s="3"/>
      <c r="IR11054" s="3"/>
      <c r="IS11054" s="3"/>
    </row>
    <row r="11055" spans="1:253" s="2" customFormat="1" ht="16.5">
      <c r="A11055" s="250"/>
      <c r="B11055" s="250"/>
      <c r="C11055" s="250"/>
      <c r="D11055" s="250"/>
      <c r="E11055" s="250"/>
      <c r="F11055" s="250"/>
      <c r="G11055" s="3"/>
      <c r="H11055" s="3"/>
      <c r="I11055" s="3"/>
      <c r="J11055" s="3"/>
      <c r="K11055" s="3"/>
      <c r="L11055" s="3"/>
      <c r="IK11055" s="3"/>
      <c r="IL11055" s="3"/>
      <c r="IM11055" s="3"/>
      <c r="IN11055" s="3"/>
      <c r="IO11055" s="3"/>
      <c r="IP11055" s="3"/>
      <c r="IQ11055" s="3"/>
      <c r="IR11055" s="3"/>
      <c r="IS11055" s="3"/>
    </row>
    <row r="11056" spans="1:253" s="2" customFormat="1" ht="16.5">
      <c r="A11056" s="250"/>
      <c r="B11056" s="250"/>
      <c r="C11056" s="250"/>
      <c r="D11056" s="250"/>
      <c r="E11056" s="250"/>
      <c r="F11056" s="250"/>
      <c r="G11056" s="3"/>
      <c r="H11056" s="3"/>
      <c r="I11056" s="3"/>
      <c r="J11056" s="3"/>
      <c r="K11056" s="3"/>
      <c r="L11056" s="3"/>
      <c r="IK11056" s="3"/>
      <c r="IL11056" s="3"/>
      <c r="IM11056" s="3"/>
      <c r="IN11056" s="3"/>
      <c r="IO11056" s="3"/>
      <c r="IP11056" s="3"/>
      <c r="IQ11056" s="3"/>
      <c r="IR11056" s="3"/>
      <c r="IS11056" s="3"/>
    </row>
    <row r="11057" spans="1:253" s="2" customFormat="1" ht="16.5">
      <c r="A11057" s="250"/>
      <c r="B11057" s="250"/>
      <c r="C11057" s="250"/>
      <c r="D11057" s="250"/>
      <c r="E11057" s="250"/>
      <c r="F11057" s="250"/>
      <c r="G11057" s="3"/>
      <c r="H11057" s="3"/>
      <c r="I11057" s="3"/>
      <c r="J11057" s="3"/>
      <c r="K11057" s="3"/>
      <c r="L11057" s="3"/>
      <c r="IK11057" s="3"/>
      <c r="IL11057" s="3"/>
      <c r="IM11057" s="3"/>
      <c r="IN11057" s="3"/>
      <c r="IO11057" s="3"/>
      <c r="IP11057" s="3"/>
      <c r="IQ11057" s="3"/>
      <c r="IR11057" s="3"/>
      <c r="IS11057" s="3"/>
    </row>
    <row r="11058" spans="1:253" s="2" customFormat="1" ht="16.5">
      <c r="A11058" s="250"/>
      <c r="B11058" s="250"/>
      <c r="C11058" s="250"/>
      <c r="D11058" s="250"/>
      <c r="E11058" s="250"/>
      <c r="F11058" s="250"/>
      <c r="G11058" s="3"/>
      <c r="H11058" s="3"/>
      <c r="I11058" s="3"/>
      <c r="J11058" s="3"/>
      <c r="K11058" s="3"/>
      <c r="L11058" s="3"/>
      <c r="IK11058" s="3"/>
      <c r="IL11058" s="3"/>
      <c r="IM11058" s="3"/>
      <c r="IN11058" s="3"/>
      <c r="IO11058" s="3"/>
      <c r="IP11058" s="3"/>
      <c r="IQ11058" s="3"/>
      <c r="IR11058" s="3"/>
      <c r="IS11058" s="3"/>
    </row>
    <row r="11059" spans="1:253" s="2" customFormat="1" ht="16.5">
      <c r="A11059" s="250"/>
      <c r="B11059" s="250"/>
      <c r="C11059" s="250"/>
      <c r="D11059" s="250"/>
      <c r="E11059" s="250"/>
      <c r="F11059" s="250"/>
      <c r="G11059" s="3"/>
      <c r="H11059" s="3"/>
      <c r="I11059" s="3"/>
      <c r="J11059" s="3"/>
      <c r="K11059" s="3"/>
      <c r="L11059" s="3"/>
      <c r="IK11059" s="3"/>
      <c r="IL11059" s="3"/>
      <c r="IM11059" s="3"/>
      <c r="IN11059" s="3"/>
      <c r="IO11059" s="3"/>
      <c r="IP11059" s="3"/>
      <c r="IQ11059" s="3"/>
      <c r="IR11059" s="3"/>
      <c r="IS11059" s="3"/>
    </row>
    <row r="11060" spans="1:253" s="2" customFormat="1" ht="16.5">
      <c r="A11060" s="250"/>
      <c r="B11060" s="250"/>
      <c r="C11060" s="250"/>
      <c r="D11060" s="250"/>
      <c r="E11060" s="250"/>
      <c r="F11060" s="250"/>
      <c r="G11060" s="3"/>
      <c r="H11060" s="3"/>
      <c r="I11060" s="3"/>
      <c r="J11060" s="3"/>
      <c r="K11060" s="3"/>
      <c r="L11060" s="3"/>
      <c r="IK11060" s="3"/>
      <c r="IL11060" s="3"/>
      <c r="IM11060" s="3"/>
      <c r="IN11060" s="3"/>
      <c r="IO11060" s="3"/>
      <c r="IP11060" s="3"/>
      <c r="IQ11060" s="3"/>
      <c r="IR11060" s="3"/>
      <c r="IS11060" s="3"/>
    </row>
    <row r="11061" spans="1:253" s="2" customFormat="1" ht="16.5">
      <c r="A11061" s="250"/>
      <c r="B11061" s="250"/>
      <c r="C11061" s="250"/>
      <c r="D11061" s="250"/>
      <c r="E11061" s="250"/>
      <c r="F11061" s="250"/>
      <c r="G11061" s="3"/>
      <c r="H11061" s="3"/>
      <c r="I11061" s="3"/>
      <c r="J11061" s="3"/>
      <c r="K11061" s="3"/>
      <c r="L11061" s="3"/>
      <c r="IK11061" s="3"/>
      <c r="IL11061" s="3"/>
      <c r="IM11061" s="3"/>
      <c r="IN11061" s="3"/>
      <c r="IO11061" s="3"/>
      <c r="IP11061" s="3"/>
      <c r="IQ11061" s="3"/>
      <c r="IR11061" s="3"/>
      <c r="IS11061" s="3"/>
    </row>
    <row r="11062" spans="1:253" s="2" customFormat="1" ht="16.5">
      <c r="A11062" s="250"/>
      <c r="B11062" s="250"/>
      <c r="C11062" s="250"/>
      <c r="D11062" s="250"/>
      <c r="E11062" s="250"/>
      <c r="F11062" s="250"/>
      <c r="G11062" s="3"/>
      <c r="H11062" s="3"/>
      <c r="I11062" s="3"/>
      <c r="J11062" s="3"/>
      <c r="K11062" s="3"/>
      <c r="L11062" s="3"/>
      <c r="IK11062" s="3"/>
      <c r="IL11062" s="3"/>
      <c r="IM11062" s="3"/>
      <c r="IN11062" s="3"/>
      <c r="IO11062" s="3"/>
      <c r="IP11062" s="3"/>
      <c r="IQ11062" s="3"/>
      <c r="IR11062" s="3"/>
      <c r="IS11062" s="3"/>
    </row>
    <row r="11063" spans="1:253" s="2" customFormat="1" ht="16.5">
      <c r="A11063" s="250"/>
      <c r="B11063" s="250"/>
      <c r="C11063" s="250"/>
      <c r="D11063" s="250"/>
      <c r="E11063" s="250"/>
      <c r="F11063" s="250"/>
      <c r="G11063" s="3"/>
      <c r="H11063" s="3"/>
      <c r="I11063" s="3"/>
      <c r="J11063" s="3"/>
      <c r="K11063" s="3"/>
      <c r="L11063" s="3"/>
      <c r="IK11063" s="3"/>
      <c r="IL11063" s="3"/>
      <c r="IM11063" s="3"/>
      <c r="IN11063" s="3"/>
      <c r="IO11063" s="3"/>
      <c r="IP11063" s="3"/>
      <c r="IQ11063" s="3"/>
      <c r="IR11063" s="3"/>
      <c r="IS11063" s="3"/>
    </row>
    <row r="11064" spans="1:253" s="2" customFormat="1" ht="16.5">
      <c r="A11064" s="250"/>
      <c r="B11064" s="250"/>
      <c r="C11064" s="250"/>
      <c r="D11064" s="250"/>
      <c r="E11064" s="250"/>
      <c r="F11064" s="250"/>
      <c r="G11064" s="3"/>
      <c r="H11064" s="3"/>
      <c r="I11064" s="3"/>
      <c r="J11064" s="3"/>
      <c r="K11064" s="3"/>
      <c r="L11064" s="3"/>
      <c r="IK11064" s="3"/>
      <c r="IL11064" s="3"/>
      <c r="IM11064" s="3"/>
      <c r="IN11064" s="3"/>
      <c r="IO11064" s="3"/>
      <c r="IP11064" s="3"/>
      <c r="IQ11064" s="3"/>
      <c r="IR11064" s="3"/>
      <c r="IS11064" s="3"/>
    </row>
    <row r="11065" spans="1:253" s="2" customFormat="1" ht="16.5">
      <c r="A11065" s="250"/>
      <c r="B11065" s="250"/>
      <c r="C11065" s="250"/>
      <c r="D11065" s="250"/>
      <c r="E11065" s="250"/>
      <c r="F11065" s="250"/>
      <c r="G11065" s="3"/>
      <c r="H11065" s="3"/>
      <c r="I11065" s="3"/>
      <c r="J11065" s="3"/>
      <c r="K11065" s="3"/>
      <c r="L11065" s="3"/>
      <c r="IK11065" s="3"/>
      <c r="IL11065" s="3"/>
      <c r="IM11065" s="3"/>
      <c r="IN11065" s="3"/>
      <c r="IO11065" s="3"/>
      <c r="IP11065" s="3"/>
      <c r="IQ11065" s="3"/>
      <c r="IR11065" s="3"/>
      <c r="IS11065" s="3"/>
    </row>
    <row r="11066" spans="1:253" s="2" customFormat="1" ht="16.5">
      <c r="A11066" s="250"/>
      <c r="B11066" s="250"/>
      <c r="C11066" s="250"/>
      <c r="D11066" s="250"/>
      <c r="E11066" s="250"/>
      <c r="F11066" s="250"/>
      <c r="G11066" s="3"/>
      <c r="H11066" s="3"/>
      <c r="I11066" s="3"/>
      <c r="J11066" s="3"/>
      <c r="K11066" s="3"/>
      <c r="L11066" s="3"/>
      <c r="IK11066" s="3"/>
      <c r="IL11066" s="3"/>
      <c r="IM11066" s="3"/>
      <c r="IN11066" s="3"/>
      <c r="IO11066" s="3"/>
      <c r="IP11066" s="3"/>
      <c r="IQ11066" s="3"/>
      <c r="IR11066" s="3"/>
      <c r="IS11066" s="3"/>
    </row>
    <row r="11067" spans="1:253" s="2" customFormat="1" ht="16.5">
      <c r="A11067" s="250"/>
      <c r="B11067" s="250"/>
      <c r="C11067" s="250"/>
      <c r="D11067" s="250"/>
      <c r="E11067" s="250"/>
      <c r="F11067" s="250"/>
      <c r="G11067" s="3"/>
      <c r="H11067" s="3"/>
      <c r="I11067" s="3"/>
      <c r="J11067" s="3"/>
      <c r="K11067" s="3"/>
      <c r="L11067" s="3"/>
      <c r="IK11067" s="3"/>
      <c r="IL11067" s="3"/>
      <c r="IM11067" s="3"/>
      <c r="IN11067" s="3"/>
      <c r="IO11067" s="3"/>
      <c r="IP11067" s="3"/>
      <c r="IQ11067" s="3"/>
      <c r="IR11067" s="3"/>
      <c r="IS11067" s="3"/>
    </row>
    <row r="11068" spans="1:253" s="2" customFormat="1" ht="16.5">
      <c r="A11068" s="250"/>
      <c r="B11068" s="250"/>
      <c r="C11068" s="250"/>
      <c r="D11068" s="250"/>
      <c r="E11068" s="250"/>
      <c r="F11068" s="250"/>
      <c r="G11068" s="3"/>
      <c r="H11068" s="3"/>
      <c r="I11068" s="3"/>
      <c r="J11068" s="3"/>
      <c r="K11068" s="3"/>
      <c r="L11068" s="3"/>
      <c r="IK11068" s="3"/>
      <c r="IL11068" s="3"/>
      <c r="IM11068" s="3"/>
      <c r="IN11068" s="3"/>
      <c r="IO11068" s="3"/>
      <c r="IP11068" s="3"/>
      <c r="IQ11068" s="3"/>
      <c r="IR11068" s="3"/>
      <c r="IS11068" s="3"/>
    </row>
    <row r="11069" spans="1:253" s="2" customFormat="1" ht="16.5">
      <c r="A11069" s="250"/>
      <c r="B11069" s="250"/>
      <c r="C11069" s="250"/>
      <c r="D11069" s="250"/>
      <c r="E11069" s="250"/>
      <c r="F11069" s="250"/>
      <c r="G11069" s="3"/>
      <c r="H11069" s="3"/>
      <c r="I11069" s="3"/>
      <c r="J11069" s="3"/>
      <c r="K11069" s="3"/>
      <c r="L11069" s="3"/>
      <c r="IK11069" s="3"/>
      <c r="IL11069" s="3"/>
      <c r="IM11069" s="3"/>
      <c r="IN11069" s="3"/>
      <c r="IO11069" s="3"/>
      <c r="IP11069" s="3"/>
      <c r="IQ11069" s="3"/>
      <c r="IR11069" s="3"/>
      <c r="IS11069" s="3"/>
    </row>
    <row r="11070" spans="1:253" s="2" customFormat="1" ht="16.5">
      <c r="A11070" s="250"/>
      <c r="B11070" s="250"/>
      <c r="C11070" s="250"/>
      <c r="D11070" s="250"/>
      <c r="E11070" s="250"/>
      <c r="F11070" s="250"/>
      <c r="G11070" s="3"/>
      <c r="H11070" s="3"/>
      <c r="I11070" s="3"/>
      <c r="J11070" s="3"/>
      <c r="K11070" s="3"/>
      <c r="L11070" s="3"/>
      <c r="IK11070" s="3"/>
      <c r="IL11070" s="3"/>
      <c r="IM11070" s="3"/>
      <c r="IN11070" s="3"/>
      <c r="IO11070" s="3"/>
      <c r="IP11070" s="3"/>
      <c r="IQ11070" s="3"/>
      <c r="IR11070" s="3"/>
      <c r="IS11070" s="3"/>
    </row>
    <row r="11071" spans="1:253" s="2" customFormat="1" ht="16.5">
      <c r="A11071" s="250"/>
      <c r="B11071" s="250"/>
      <c r="C11071" s="250"/>
      <c r="D11071" s="250"/>
      <c r="E11071" s="250"/>
      <c r="F11071" s="250"/>
      <c r="G11071" s="3"/>
      <c r="H11071" s="3"/>
      <c r="I11071" s="3"/>
      <c r="J11071" s="3"/>
      <c r="K11071" s="3"/>
      <c r="L11071" s="3"/>
      <c r="IK11071" s="3"/>
      <c r="IL11071" s="3"/>
      <c r="IM11071" s="3"/>
      <c r="IN11071" s="3"/>
      <c r="IO11071" s="3"/>
      <c r="IP11071" s="3"/>
      <c r="IQ11071" s="3"/>
      <c r="IR11071" s="3"/>
      <c r="IS11071" s="3"/>
    </row>
    <row r="11072" spans="1:253" s="2" customFormat="1" ht="16.5">
      <c r="A11072" s="250"/>
      <c r="B11072" s="250"/>
      <c r="C11072" s="250"/>
      <c r="D11072" s="250"/>
      <c r="E11072" s="250"/>
      <c r="F11072" s="250"/>
      <c r="G11072" s="3"/>
      <c r="H11072" s="3"/>
      <c r="I11072" s="3"/>
      <c r="J11072" s="3"/>
      <c r="K11072" s="3"/>
      <c r="L11072" s="3"/>
      <c r="IK11072" s="3"/>
      <c r="IL11072" s="3"/>
      <c r="IM11072" s="3"/>
      <c r="IN11072" s="3"/>
      <c r="IO11072" s="3"/>
      <c r="IP11072" s="3"/>
      <c r="IQ11072" s="3"/>
      <c r="IR11072" s="3"/>
      <c r="IS11072" s="3"/>
    </row>
    <row r="11073" spans="1:253" s="2" customFormat="1" ht="16.5">
      <c r="A11073" s="250"/>
      <c r="B11073" s="250"/>
      <c r="C11073" s="250"/>
      <c r="D11073" s="250"/>
      <c r="E11073" s="250"/>
      <c r="F11073" s="250"/>
      <c r="G11073" s="3"/>
      <c r="H11073" s="3"/>
      <c r="I11073" s="3"/>
      <c r="J11073" s="3"/>
      <c r="K11073" s="3"/>
      <c r="L11073" s="3"/>
      <c r="IK11073" s="3"/>
      <c r="IL11073" s="3"/>
      <c r="IM11073" s="3"/>
      <c r="IN11073" s="3"/>
      <c r="IO11073" s="3"/>
      <c r="IP11073" s="3"/>
      <c r="IQ11073" s="3"/>
      <c r="IR11073" s="3"/>
      <c r="IS11073" s="3"/>
    </row>
    <row r="11074" spans="1:253" s="2" customFormat="1" ht="16.5">
      <c r="A11074" s="250"/>
      <c r="B11074" s="250"/>
      <c r="C11074" s="250"/>
      <c r="D11074" s="250"/>
      <c r="E11074" s="250"/>
      <c r="F11074" s="250"/>
      <c r="G11074" s="3"/>
      <c r="H11074" s="3"/>
      <c r="I11074" s="3"/>
      <c r="J11074" s="3"/>
      <c r="K11074" s="3"/>
      <c r="L11074" s="3"/>
      <c r="IK11074" s="3"/>
      <c r="IL11074" s="3"/>
      <c r="IM11074" s="3"/>
      <c r="IN11074" s="3"/>
      <c r="IO11074" s="3"/>
      <c r="IP11074" s="3"/>
      <c r="IQ11074" s="3"/>
      <c r="IR11074" s="3"/>
      <c r="IS11074" s="3"/>
    </row>
    <row r="11075" spans="1:253" s="2" customFormat="1" ht="16.5">
      <c r="A11075" s="250"/>
      <c r="B11075" s="250"/>
      <c r="C11075" s="250"/>
      <c r="D11075" s="250"/>
      <c r="E11075" s="250"/>
      <c r="F11075" s="250"/>
      <c r="G11075" s="3"/>
      <c r="H11075" s="3"/>
      <c r="I11075" s="3"/>
      <c r="J11075" s="3"/>
      <c r="K11075" s="3"/>
      <c r="L11075" s="3"/>
      <c r="IK11075" s="3"/>
      <c r="IL11075" s="3"/>
      <c r="IM11075" s="3"/>
      <c r="IN11075" s="3"/>
      <c r="IO11075" s="3"/>
      <c r="IP11075" s="3"/>
      <c r="IQ11075" s="3"/>
      <c r="IR11075" s="3"/>
      <c r="IS11075" s="3"/>
    </row>
    <row r="11076" spans="1:253" s="2" customFormat="1" ht="16.5">
      <c r="A11076" s="250"/>
      <c r="B11076" s="250"/>
      <c r="C11076" s="250"/>
      <c r="D11076" s="250"/>
      <c r="E11076" s="250"/>
      <c r="F11076" s="250"/>
      <c r="G11076" s="3"/>
      <c r="H11076" s="3"/>
      <c r="I11076" s="3"/>
      <c r="J11076" s="3"/>
      <c r="K11076" s="3"/>
      <c r="L11076" s="3"/>
      <c r="IK11076" s="3"/>
      <c r="IL11076" s="3"/>
      <c r="IM11076" s="3"/>
      <c r="IN11076" s="3"/>
      <c r="IO11076" s="3"/>
      <c r="IP11076" s="3"/>
      <c r="IQ11076" s="3"/>
      <c r="IR11076" s="3"/>
      <c r="IS11076" s="3"/>
    </row>
    <row r="11077" spans="1:253" s="2" customFormat="1" ht="16.5">
      <c r="A11077" s="250"/>
      <c r="B11077" s="250"/>
      <c r="C11077" s="250"/>
      <c r="D11077" s="250"/>
      <c r="E11077" s="250"/>
      <c r="F11077" s="250"/>
      <c r="G11077" s="3"/>
      <c r="H11077" s="3"/>
      <c r="I11077" s="3"/>
      <c r="J11077" s="3"/>
      <c r="K11077" s="3"/>
      <c r="L11077" s="3"/>
      <c r="IK11077" s="3"/>
      <c r="IL11077" s="3"/>
      <c r="IM11077" s="3"/>
      <c r="IN11077" s="3"/>
      <c r="IO11077" s="3"/>
      <c r="IP11077" s="3"/>
      <c r="IQ11077" s="3"/>
      <c r="IR11077" s="3"/>
      <c r="IS11077" s="3"/>
    </row>
    <row r="11078" spans="1:253" s="2" customFormat="1" ht="16.5">
      <c r="A11078" s="250"/>
      <c r="B11078" s="250"/>
      <c r="C11078" s="250"/>
      <c r="D11078" s="250"/>
      <c r="E11078" s="250"/>
      <c r="F11078" s="250"/>
      <c r="G11078" s="3"/>
      <c r="H11078" s="3"/>
      <c r="I11078" s="3"/>
      <c r="J11078" s="3"/>
      <c r="K11078" s="3"/>
      <c r="L11078" s="3"/>
      <c r="IK11078" s="3"/>
      <c r="IL11078" s="3"/>
      <c r="IM11078" s="3"/>
      <c r="IN11078" s="3"/>
      <c r="IO11078" s="3"/>
      <c r="IP11078" s="3"/>
      <c r="IQ11078" s="3"/>
      <c r="IR11078" s="3"/>
      <c r="IS11078" s="3"/>
    </row>
    <row r="11079" spans="1:253" s="2" customFormat="1" ht="16.5">
      <c r="A11079" s="250"/>
      <c r="B11079" s="250"/>
      <c r="C11079" s="250"/>
      <c r="D11079" s="250"/>
      <c r="E11079" s="250"/>
      <c r="F11079" s="250"/>
      <c r="G11079" s="3"/>
      <c r="H11079" s="3"/>
      <c r="I11079" s="3"/>
      <c r="J11079" s="3"/>
      <c r="K11079" s="3"/>
      <c r="L11079" s="3"/>
      <c r="IK11079" s="3"/>
      <c r="IL11079" s="3"/>
      <c r="IM11079" s="3"/>
      <c r="IN11079" s="3"/>
      <c r="IO11079" s="3"/>
      <c r="IP11079" s="3"/>
      <c r="IQ11079" s="3"/>
      <c r="IR11079" s="3"/>
      <c r="IS11079" s="3"/>
    </row>
    <row r="11080" spans="1:253" s="2" customFormat="1" ht="16.5">
      <c r="A11080" s="250"/>
      <c r="B11080" s="250"/>
      <c r="C11080" s="250"/>
      <c r="D11080" s="250"/>
      <c r="E11080" s="250"/>
      <c r="F11080" s="250"/>
      <c r="G11080" s="3"/>
      <c r="H11080" s="3"/>
      <c r="I11080" s="3"/>
      <c r="J11080" s="3"/>
      <c r="K11080" s="3"/>
      <c r="L11080" s="3"/>
      <c r="IK11080" s="3"/>
      <c r="IL11080" s="3"/>
      <c r="IM11080" s="3"/>
      <c r="IN11080" s="3"/>
      <c r="IO11080" s="3"/>
      <c r="IP11080" s="3"/>
      <c r="IQ11080" s="3"/>
      <c r="IR11080" s="3"/>
      <c r="IS11080" s="3"/>
    </row>
    <row r="11081" spans="1:253" s="2" customFormat="1" ht="16.5">
      <c r="A11081" s="250"/>
      <c r="B11081" s="250"/>
      <c r="C11081" s="250"/>
      <c r="D11081" s="250"/>
      <c r="E11081" s="250"/>
      <c r="F11081" s="250"/>
      <c r="G11081" s="3"/>
      <c r="H11081" s="3"/>
      <c r="I11081" s="3"/>
      <c r="J11081" s="3"/>
      <c r="K11081" s="3"/>
      <c r="L11081" s="3"/>
      <c r="IK11081" s="3"/>
      <c r="IL11081" s="3"/>
      <c r="IM11081" s="3"/>
      <c r="IN11081" s="3"/>
      <c r="IO11081" s="3"/>
      <c r="IP11081" s="3"/>
      <c r="IQ11081" s="3"/>
      <c r="IR11081" s="3"/>
      <c r="IS11081" s="3"/>
    </row>
    <row r="11082" spans="1:253" s="2" customFormat="1" ht="16.5">
      <c r="A11082" s="250"/>
      <c r="B11082" s="250"/>
      <c r="C11082" s="250"/>
      <c r="D11082" s="250"/>
      <c r="E11082" s="250"/>
      <c r="F11082" s="250"/>
      <c r="G11082" s="3"/>
      <c r="H11082" s="3"/>
      <c r="I11082" s="3"/>
      <c r="J11082" s="3"/>
      <c r="K11082" s="3"/>
      <c r="L11082" s="3"/>
      <c r="IK11082" s="3"/>
      <c r="IL11082" s="3"/>
      <c r="IM11082" s="3"/>
      <c r="IN11082" s="3"/>
      <c r="IO11082" s="3"/>
      <c r="IP11082" s="3"/>
      <c r="IQ11082" s="3"/>
      <c r="IR11082" s="3"/>
      <c r="IS11082" s="3"/>
    </row>
    <row r="11083" spans="1:253" s="2" customFormat="1" ht="16.5">
      <c r="A11083" s="250"/>
      <c r="B11083" s="250"/>
      <c r="C11083" s="250"/>
      <c r="D11083" s="250"/>
      <c r="E11083" s="250"/>
      <c r="F11083" s="250"/>
      <c r="G11083" s="3"/>
      <c r="H11083" s="3"/>
      <c r="I11083" s="3"/>
      <c r="J11083" s="3"/>
      <c r="K11083" s="3"/>
      <c r="L11083" s="3"/>
      <c r="IK11083" s="3"/>
      <c r="IL11083" s="3"/>
      <c r="IM11083" s="3"/>
      <c r="IN11083" s="3"/>
      <c r="IO11083" s="3"/>
      <c r="IP11083" s="3"/>
      <c r="IQ11083" s="3"/>
      <c r="IR11083" s="3"/>
      <c r="IS11083" s="3"/>
    </row>
    <row r="11084" spans="1:253" s="2" customFormat="1" ht="16.5">
      <c r="A11084" s="250"/>
      <c r="B11084" s="250"/>
      <c r="C11084" s="250"/>
      <c r="D11084" s="250"/>
      <c r="E11084" s="250"/>
      <c r="F11084" s="250"/>
      <c r="G11084" s="3"/>
      <c r="H11084" s="3"/>
      <c r="I11084" s="3"/>
      <c r="J11084" s="3"/>
      <c r="K11084" s="3"/>
      <c r="L11084" s="3"/>
      <c r="IK11084" s="3"/>
      <c r="IL11084" s="3"/>
      <c r="IM11084" s="3"/>
      <c r="IN11084" s="3"/>
      <c r="IO11084" s="3"/>
      <c r="IP11084" s="3"/>
      <c r="IQ11084" s="3"/>
      <c r="IR11084" s="3"/>
      <c r="IS11084" s="3"/>
    </row>
    <row r="11085" spans="1:253" s="2" customFormat="1" ht="16.5">
      <c r="A11085" s="250"/>
      <c r="B11085" s="250"/>
      <c r="C11085" s="250"/>
      <c r="D11085" s="250"/>
      <c r="E11085" s="250"/>
      <c r="F11085" s="250"/>
      <c r="G11085" s="3"/>
      <c r="H11085" s="3"/>
      <c r="I11085" s="3"/>
      <c r="J11085" s="3"/>
      <c r="K11085" s="3"/>
      <c r="L11085" s="3"/>
      <c r="IK11085" s="3"/>
      <c r="IL11085" s="3"/>
      <c r="IM11085" s="3"/>
      <c r="IN11085" s="3"/>
      <c r="IO11085" s="3"/>
      <c r="IP11085" s="3"/>
      <c r="IQ11085" s="3"/>
      <c r="IR11085" s="3"/>
      <c r="IS11085" s="3"/>
    </row>
    <row r="11086" spans="1:253" s="2" customFormat="1" ht="16.5">
      <c r="A11086" s="250"/>
      <c r="B11086" s="250"/>
      <c r="C11086" s="250"/>
      <c r="D11086" s="250"/>
      <c r="E11086" s="250"/>
      <c r="F11086" s="250"/>
      <c r="G11086" s="3"/>
      <c r="H11086" s="3"/>
      <c r="I11086" s="3"/>
      <c r="J11086" s="3"/>
      <c r="K11086" s="3"/>
      <c r="L11086" s="3"/>
      <c r="IK11086" s="3"/>
      <c r="IL11086" s="3"/>
      <c r="IM11086" s="3"/>
      <c r="IN11086" s="3"/>
      <c r="IO11086" s="3"/>
      <c r="IP11086" s="3"/>
      <c r="IQ11086" s="3"/>
      <c r="IR11086" s="3"/>
      <c r="IS11086" s="3"/>
    </row>
    <row r="11087" spans="1:253" s="2" customFormat="1" ht="16.5">
      <c r="A11087" s="250"/>
      <c r="B11087" s="250"/>
      <c r="C11087" s="250"/>
      <c r="D11087" s="250"/>
      <c r="E11087" s="250"/>
      <c r="F11087" s="250"/>
      <c r="G11087" s="3"/>
      <c r="H11087" s="3"/>
      <c r="I11087" s="3"/>
      <c r="J11087" s="3"/>
      <c r="K11087" s="3"/>
      <c r="L11087" s="3"/>
      <c r="IK11087" s="3"/>
      <c r="IL11087" s="3"/>
      <c r="IM11087" s="3"/>
      <c r="IN11087" s="3"/>
      <c r="IO11087" s="3"/>
      <c r="IP11087" s="3"/>
      <c r="IQ11087" s="3"/>
      <c r="IR11087" s="3"/>
      <c r="IS11087" s="3"/>
    </row>
    <row r="11088" spans="1:253" s="2" customFormat="1" ht="16.5">
      <c r="A11088" s="250"/>
      <c r="B11088" s="250"/>
      <c r="C11088" s="250"/>
      <c r="D11088" s="250"/>
      <c r="E11088" s="250"/>
      <c r="F11088" s="250"/>
      <c r="G11088" s="3"/>
      <c r="H11088" s="3"/>
      <c r="I11088" s="3"/>
      <c r="J11088" s="3"/>
      <c r="K11088" s="3"/>
      <c r="L11088" s="3"/>
      <c r="IK11088" s="3"/>
      <c r="IL11088" s="3"/>
      <c r="IM11088" s="3"/>
      <c r="IN11088" s="3"/>
      <c r="IO11088" s="3"/>
      <c r="IP11088" s="3"/>
      <c r="IQ11088" s="3"/>
      <c r="IR11088" s="3"/>
      <c r="IS11088" s="3"/>
    </row>
    <row r="11089" spans="1:253" s="2" customFormat="1" ht="16.5">
      <c r="A11089" s="250"/>
      <c r="B11089" s="250"/>
      <c r="C11089" s="250"/>
      <c r="D11089" s="250"/>
      <c r="E11089" s="250"/>
      <c r="F11089" s="250"/>
      <c r="G11089" s="3"/>
      <c r="H11089" s="3"/>
      <c r="I11089" s="3"/>
      <c r="J11089" s="3"/>
      <c r="K11089" s="3"/>
      <c r="L11089" s="3"/>
      <c r="IK11089" s="3"/>
      <c r="IL11089" s="3"/>
      <c r="IM11089" s="3"/>
      <c r="IN11089" s="3"/>
      <c r="IO11089" s="3"/>
      <c r="IP11089" s="3"/>
      <c r="IQ11089" s="3"/>
      <c r="IR11089" s="3"/>
      <c r="IS11089" s="3"/>
    </row>
    <row r="11090" spans="1:253" s="2" customFormat="1" ht="16.5">
      <c r="A11090" s="250"/>
      <c r="B11090" s="250"/>
      <c r="C11090" s="250"/>
      <c r="D11090" s="250"/>
      <c r="E11090" s="250"/>
      <c r="F11090" s="250"/>
      <c r="G11090" s="3"/>
      <c r="H11090" s="3"/>
      <c r="I11090" s="3"/>
      <c r="J11090" s="3"/>
      <c r="K11090" s="3"/>
      <c r="L11090" s="3"/>
      <c r="IK11090" s="3"/>
      <c r="IL11090" s="3"/>
      <c r="IM11090" s="3"/>
      <c r="IN11090" s="3"/>
      <c r="IO11090" s="3"/>
      <c r="IP11090" s="3"/>
      <c r="IQ11090" s="3"/>
      <c r="IR11090" s="3"/>
      <c r="IS11090" s="3"/>
    </row>
    <row r="11091" spans="1:253" s="2" customFormat="1" ht="16.5">
      <c r="A11091" s="250"/>
      <c r="B11091" s="250"/>
      <c r="C11091" s="250"/>
      <c r="D11091" s="250"/>
      <c r="E11091" s="250"/>
      <c r="F11091" s="250"/>
      <c r="G11091" s="3"/>
      <c r="H11091" s="3"/>
      <c r="I11091" s="3"/>
      <c r="J11091" s="3"/>
      <c r="K11091" s="3"/>
      <c r="L11091" s="3"/>
      <c r="IK11091" s="3"/>
      <c r="IL11091" s="3"/>
      <c r="IM11091" s="3"/>
      <c r="IN11091" s="3"/>
      <c r="IO11091" s="3"/>
      <c r="IP11091" s="3"/>
      <c r="IQ11091" s="3"/>
      <c r="IR11091" s="3"/>
      <c r="IS11091" s="3"/>
    </row>
    <row r="11092" spans="1:253" s="2" customFormat="1" ht="16.5">
      <c r="A11092" s="250"/>
      <c r="B11092" s="250"/>
      <c r="C11092" s="250"/>
      <c r="D11092" s="250"/>
      <c r="E11092" s="250"/>
      <c r="F11092" s="250"/>
      <c r="G11092" s="3"/>
      <c r="H11092" s="3"/>
      <c r="I11092" s="3"/>
      <c r="J11092" s="3"/>
      <c r="K11092" s="3"/>
      <c r="L11092" s="3"/>
      <c r="IK11092" s="3"/>
      <c r="IL11092" s="3"/>
      <c r="IM11092" s="3"/>
      <c r="IN11092" s="3"/>
      <c r="IO11092" s="3"/>
      <c r="IP11092" s="3"/>
      <c r="IQ11092" s="3"/>
      <c r="IR11092" s="3"/>
      <c r="IS11092" s="3"/>
    </row>
    <row r="11093" spans="1:253" s="2" customFormat="1" ht="16.5">
      <c r="A11093" s="250"/>
      <c r="B11093" s="250"/>
      <c r="C11093" s="250"/>
      <c r="D11093" s="250"/>
      <c r="E11093" s="250"/>
      <c r="F11093" s="250"/>
      <c r="G11093" s="3"/>
      <c r="H11093" s="3"/>
      <c r="I11093" s="3"/>
      <c r="J11093" s="3"/>
      <c r="K11093" s="3"/>
      <c r="L11093" s="3"/>
      <c r="IK11093" s="3"/>
      <c r="IL11093" s="3"/>
      <c r="IM11093" s="3"/>
      <c r="IN11093" s="3"/>
      <c r="IO11093" s="3"/>
      <c r="IP11093" s="3"/>
      <c r="IQ11093" s="3"/>
      <c r="IR11093" s="3"/>
      <c r="IS11093" s="3"/>
    </row>
    <row r="11094" spans="1:253" s="2" customFormat="1" ht="16.5">
      <c r="A11094" s="250"/>
      <c r="B11094" s="250"/>
      <c r="C11094" s="250"/>
      <c r="D11094" s="250"/>
      <c r="E11094" s="250"/>
      <c r="F11094" s="250"/>
      <c r="G11094" s="3"/>
      <c r="H11094" s="3"/>
      <c r="I11094" s="3"/>
      <c r="J11094" s="3"/>
      <c r="K11094" s="3"/>
      <c r="L11094" s="3"/>
      <c r="IK11094" s="3"/>
      <c r="IL11094" s="3"/>
      <c r="IM11094" s="3"/>
      <c r="IN11094" s="3"/>
      <c r="IO11094" s="3"/>
      <c r="IP11094" s="3"/>
      <c r="IQ11094" s="3"/>
      <c r="IR11094" s="3"/>
      <c r="IS11094" s="3"/>
    </row>
    <row r="11095" spans="1:253" s="2" customFormat="1" ht="16.5">
      <c r="A11095" s="250"/>
      <c r="B11095" s="250"/>
      <c r="C11095" s="250"/>
      <c r="D11095" s="250"/>
      <c r="E11095" s="250"/>
      <c r="F11095" s="250"/>
      <c r="G11095" s="3"/>
      <c r="H11095" s="3"/>
      <c r="I11095" s="3"/>
      <c r="J11095" s="3"/>
      <c r="K11095" s="3"/>
      <c r="L11095" s="3"/>
      <c r="IK11095" s="3"/>
      <c r="IL11095" s="3"/>
      <c r="IM11095" s="3"/>
      <c r="IN11095" s="3"/>
      <c r="IO11095" s="3"/>
      <c r="IP11095" s="3"/>
      <c r="IQ11095" s="3"/>
      <c r="IR11095" s="3"/>
      <c r="IS11095" s="3"/>
    </row>
    <row r="11096" spans="1:253" s="2" customFormat="1" ht="16.5">
      <c r="A11096" s="250"/>
      <c r="B11096" s="250"/>
      <c r="C11096" s="250"/>
      <c r="D11096" s="250"/>
      <c r="E11096" s="250"/>
      <c r="F11096" s="250"/>
      <c r="G11096" s="3"/>
      <c r="H11096" s="3"/>
      <c r="I11096" s="3"/>
      <c r="J11096" s="3"/>
      <c r="K11096" s="3"/>
      <c r="L11096" s="3"/>
      <c r="IK11096" s="3"/>
      <c r="IL11096" s="3"/>
      <c r="IM11096" s="3"/>
      <c r="IN11096" s="3"/>
      <c r="IO11096" s="3"/>
      <c r="IP11096" s="3"/>
      <c r="IQ11096" s="3"/>
      <c r="IR11096" s="3"/>
      <c r="IS11096" s="3"/>
    </row>
    <row r="11097" spans="1:253" s="2" customFormat="1" ht="16.5">
      <c r="A11097" s="250"/>
      <c r="B11097" s="250"/>
      <c r="C11097" s="250"/>
      <c r="D11097" s="250"/>
      <c r="E11097" s="250"/>
      <c r="F11097" s="250"/>
      <c r="G11097" s="3"/>
      <c r="H11097" s="3"/>
      <c r="I11097" s="3"/>
      <c r="J11097" s="3"/>
      <c r="K11097" s="3"/>
      <c r="L11097" s="3"/>
      <c r="IK11097" s="3"/>
      <c r="IL11097" s="3"/>
      <c r="IM11097" s="3"/>
      <c r="IN11097" s="3"/>
      <c r="IO11097" s="3"/>
      <c r="IP11097" s="3"/>
      <c r="IQ11097" s="3"/>
      <c r="IR11097" s="3"/>
      <c r="IS11097" s="3"/>
    </row>
    <row r="11098" spans="1:253" s="2" customFormat="1" ht="16.5">
      <c r="A11098" s="250"/>
      <c r="B11098" s="250"/>
      <c r="C11098" s="250"/>
      <c r="D11098" s="250"/>
      <c r="E11098" s="250"/>
      <c r="F11098" s="250"/>
      <c r="G11098" s="3"/>
      <c r="H11098" s="3"/>
      <c r="I11098" s="3"/>
      <c r="J11098" s="3"/>
      <c r="K11098" s="3"/>
      <c r="L11098" s="3"/>
      <c r="IK11098" s="3"/>
      <c r="IL11098" s="3"/>
      <c r="IM11098" s="3"/>
      <c r="IN11098" s="3"/>
      <c r="IO11098" s="3"/>
      <c r="IP11098" s="3"/>
      <c r="IQ11098" s="3"/>
      <c r="IR11098" s="3"/>
      <c r="IS11098" s="3"/>
    </row>
    <row r="11099" spans="1:253" s="2" customFormat="1" ht="16.5">
      <c r="A11099" s="250"/>
      <c r="B11099" s="250"/>
      <c r="C11099" s="250"/>
      <c r="D11099" s="250"/>
      <c r="E11099" s="250"/>
      <c r="F11099" s="250"/>
      <c r="G11099" s="3"/>
      <c r="H11099" s="3"/>
      <c r="I11099" s="3"/>
      <c r="J11099" s="3"/>
      <c r="K11099" s="3"/>
      <c r="L11099" s="3"/>
      <c r="IK11099" s="3"/>
      <c r="IL11099" s="3"/>
      <c r="IM11099" s="3"/>
      <c r="IN11099" s="3"/>
      <c r="IO11099" s="3"/>
      <c r="IP11099" s="3"/>
      <c r="IQ11099" s="3"/>
      <c r="IR11099" s="3"/>
      <c r="IS11099" s="3"/>
    </row>
    <row r="11100" spans="1:253" s="2" customFormat="1" ht="16.5">
      <c r="A11100" s="250"/>
      <c r="B11100" s="250"/>
      <c r="C11100" s="250"/>
      <c r="D11100" s="250"/>
      <c r="E11100" s="250"/>
      <c r="F11100" s="250"/>
      <c r="G11100" s="3"/>
      <c r="H11100" s="3"/>
      <c r="I11100" s="3"/>
      <c r="J11100" s="3"/>
      <c r="K11100" s="3"/>
      <c r="L11100" s="3"/>
      <c r="IK11100" s="3"/>
      <c r="IL11100" s="3"/>
      <c r="IM11100" s="3"/>
      <c r="IN11100" s="3"/>
      <c r="IO11100" s="3"/>
      <c r="IP11100" s="3"/>
      <c r="IQ11100" s="3"/>
      <c r="IR11100" s="3"/>
      <c r="IS11100" s="3"/>
    </row>
    <row r="11101" spans="1:253" s="2" customFormat="1" ht="16.5">
      <c r="A11101" s="250"/>
      <c r="B11101" s="250"/>
      <c r="C11101" s="250"/>
      <c r="D11101" s="250"/>
      <c r="E11101" s="250"/>
      <c r="F11101" s="250"/>
      <c r="G11101" s="3"/>
      <c r="H11101" s="3"/>
      <c r="I11101" s="3"/>
      <c r="J11101" s="3"/>
      <c r="K11101" s="3"/>
      <c r="L11101" s="3"/>
      <c r="IK11101" s="3"/>
      <c r="IL11101" s="3"/>
      <c r="IM11101" s="3"/>
      <c r="IN11101" s="3"/>
      <c r="IO11101" s="3"/>
      <c r="IP11101" s="3"/>
      <c r="IQ11101" s="3"/>
      <c r="IR11101" s="3"/>
      <c r="IS11101" s="3"/>
    </row>
    <row r="11102" spans="1:253" s="2" customFormat="1" ht="16.5">
      <c r="A11102" s="250"/>
      <c r="B11102" s="250"/>
      <c r="C11102" s="250"/>
      <c r="D11102" s="250"/>
      <c r="E11102" s="250"/>
      <c r="F11102" s="250"/>
      <c r="G11102" s="3"/>
      <c r="H11102" s="3"/>
      <c r="I11102" s="3"/>
      <c r="J11102" s="3"/>
      <c r="K11102" s="3"/>
      <c r="L11102" s="3"/>
      <c r="IK11102" s="3"/>
      <c r="IL11102" s="3"/>
      <c r="IM11102" s="3"/>
      <c r="IN11102" s="3"/>
      <c r="IO11102" s="3"/>
      <c r="IP11102" s="3"/>
      <c r="IQ11102" s="3"/>
      <c r="IR11102" s="3"/>
      <c r="IS11102" s="3"/>
    </row>
    <row r="11103" spans="1:253" s="2" customFormat="1" ht="16.5">
      <c r="A11103" s="250"/>
      <c r="B11103" s="250"/>
      <c r="C11103" s="250"/>
      <c r="D11103" s="250"/>
      <c r="E11103" s="250"/>
      <c r="F11103" s="250"/>
      <c r="G11103" s="3"/>
      <c r="H11103" s="3"/>
      <c r="I11103" s="3"/>
      <c r="J11103" s="3"/>
      <c r="K11103" s="3"/>
      <c r="L11103" s="3"/>
      <c r="IK11103" s="3"/>
      <c r="IL11103" s="3"/>
      <c r="IM11103" s="3"/>
      <c r="IN11103" s="3"/>
      <c r="IO11103" s="3"/>
      <c r="IP11103" s="3"/>
      <c r="IQ11103" s="3"/>
      <c r="IR11103" s="3"/>
      <c r="IS11103" s="3"/>
    </row>
    <row r="11104" spans="1:253" s="2" customFormat="1" ht="16.5">
      <c r="A11104" s="250"/>
      <c r="B11104" s="250"/>
      <c r="C11104" s="250"/>
      <c r="D11104" s="250"/>
      <c r="E11104" s="250"/>
      <c r="F11104" s="250"/>
      <c r="G11104" s="3"/>
      <c r="H11104" s="3"/>
      <c r="I11104" s="3"/>
      <c r="J11104" s="3"/>
      <c r="K11104" s="3"/>
      <c r="L11104" s="3"/>
      <c r="IK11104" s="3"/>
      <c r="IL11104" s="3"/>
      <c r="IM11104" s="3"/>
      <c r="IN11104" s="3"/>
      <c r="IO11104" s="3"/>
      <c r="IP11104" s="3"/>
      <c r="IQ11104" s="3"/>
      <c r="IR11104" s="3"/>
      <c r="IS11104" s="3"/>
    </row>
    <row r="11105" spans="1:253" s="2" customFormat="1" ht="16.5">
      <c r="A11105" s="250"/>
      <c r="B11105" s="250"/>
      <c r="C11105" s="250"/>
      <c r="D11105" s="250"/>
      <c r="E11105" s="250"/>
      <c r="F11105" s="250"/>
      <c r="G11105" s="3"/>
      <c r="H11105" s="3"/>
      <c r="I11105" s="3"/>
      <c r="J11105" s="3"/>
      <c r="K11105" s="3"/>
      <c r="L11105" s="3"/>
      <c r="IK11105" s="3"/>
      <c r="IL11105" s="3"/>
      <c r="IM11105" s="3"/>
      <c r="IN11105" s="3"/>
      <c r="IO11105" s="3"/>
      <c r="IP11105" s="3"/>
      <c r="IQ11105" s="3"/>
      <c r="IR11105" s="3"/>
      <c r="IS11105" s="3"/>
    </row>
    <row r="11106" spans="1:253" s="2" customFormat="1" ht="16.5">
      <c r="A11106" s="250"/>
      <c r="B11106" s="250"/>
      <c r="C11106" s="250"/>
      <c r="D11106" s="250"/>
      <c r="E11106" s="250"/>
      <c r="F11106" s="250"/>
      <c r="G11106" s="3"/>
      <c r="H11106" s="3"/>
      <c r="I11106" s="3"/>
      <c r="J11106" s="3"/>
      <c r="K11106" s="3"/>
      <c r="L11106" s="3"/>
      <c r="IK11106" s="3"/>
      <c r="IL11106" s="3"/>
      <c r="IM11106" s="3"/>
      <c r="IN11106" s="3"/>
      <c r="IO11106" s="3"/>
      <c r="IP11106" s="3"/>
      <c r="IQ11106" s="3"/>
      <c r="IR11106" s="3"/>
      <c r="IS11106" s="3"/>
    </row>
    <row r="11107" spans="1:253" s="2" customFormat="1" ht="16.5">
      <c r="A11107" s="250"/>
      <c r="B11107" s="250"/>
      <c r="C11107" s="250"/>
      <c r="D11107" s="250"/>
      <c r="E11107" s="250"/>
      <c r="F11107" s="250"/>
      <c r="G11107" s="3"/>
      <c r="H11107" s="3"/>
      <c r="I11107" s="3"/>
      <c r="J11107" s="3"/>
      <c r="K11107" s="3"/>
      <c r="L11107" s="3"/>
      <c r="IK11107" s="3"/>
      <c r="IL11107" s="3"/>
      <c r="IM11107" s="3"/>
      <c r="IN11107" s="3"/>
      <c r="IO11107" s="3"/>
      <c r="IP11107" s="3"/>
      <c r="IQ11107" s="3"/>
      <c r="IR11107" s="3"/>
      <c r="IS11107" s="3"/>
    </row>
    <row r="11108" spans="1:253" s="2" customFormat="1" ht="16.5">
      <c r="A11108" s="250"/>
      <c r="B11108" s="250"/>
      <c r="C11108" s="250"/>
      <c r="D11108" s="250"/>
      <c r="E11108" s="250"/>
      <c r="F11108" s="250"/>
      <c r="G11108" s="3"/>
      <c r="H11108" s="3"/>
      <c r="I11108" s="3"/>
      <c r="J11108" s="3"/>
      <c r="K11108" s="3"/>
      <c r="L11108" s="3"/>
      <c r="IK11108" s="3"/>
      <c r="IL11108" s="3"/>
      <c r="IM11108" s="3"/>
      <c r="IN11108" s="3"/>
      <c r="IO11108" s="3"/>
      <c r="IP11108" s="3"/>
      <c r="IQ11108" s="3"/>
      <c r="IR11108" s="3"/>
      <c r="IS11108" s="3"/>
    </row>
    <row r="11109" spans="1:253" s="2" customFormat="1" ht="16.5">
      <c r="A11109" s="250"/>
      <c r="B11109" s="250"/>
      <c r="C11109" s="250"/>
      <c r="D11109" s="250"/>
      <c r="E11109" s="250"/>
      <c r="F11109" s="250"/>
      <c r="G11109" s="3"/>
      <c r="H11109" s="3"/>
      <c r="I11109" s="3"/>
      <c r="J11109" s="3"/>
      <c r="K11109" s="3"/>
      <c r="L11109" s="3"/>
      <c r="IK11109" s="3"/>
      <c r="IL11109" s="3"/>
      <c r="IM11109" s="3"/>
      <c r="IN11109" s="3"/>
      <c r="IO11109" s="3"/>
      <c r="IP11109" s="3"/>
      <c r="IQ11109" s="3"/>
      <c r="IR11109" s="3"/>
      <c r="IS11109" s="3"/>
    </row>
    <row r="11110" spans="1:253" s="2" customFormat="1" ht="16.5">
      <c r="A11110" s="250"/>
      <c r="B11110" s="250"/>
      <c r="C11110" s="250"/>
      <c r="D11110" s="250"/>
      <c r="E11110" s="250"/>
      <c r="F11110" s="250"/>
      <c r="G11110" s="3"/>
      <c r="H11110" s="3"/>
      <c r="I11110" s="3"/>
      <c r="J11110" s="3"/>
      <c r="K11110" s="3"/>
      <c r="L11110" s="3"/>
      <c r="IK11110" s="3"/>
      <c r="IL11110" s="3"/>
      <c r="IM11110" s="3"/>
      <c r="IN11110" s="3"/>
      <c r="IO11110" s="3"/>
      <c r="IP11110" s="3"/>
      <c r="IQ11110" s="3"/>
      <c r="IR11110" s="3"/>
      <c r="IS11110" s="3"/>
    </row>
    <row r="11111" spans="1:253" s="2" customFormat="1" ht="16.5">
      <c r="A11111" s="250"/>
      <c r="B11111" s="250"/>
      <c r="C11111" s="250"/>
      <c r="D11111" s="250"/>
      <c r="E11111" s="250"/>
      <c r="F11111" s="250"/>
      <c r="G11111" s="3"/>
      <c r="H11111" s="3"/>
      <c r="I11111" s="3"/>
      <c r="J11111" s="3"/>
      <c r="K11111" s="3"/>
      <c r="L11111" s="3"/>
      <c r="IK11111" s="3"/>
      <c r="IL11111" s="3"/>
      <c r="IM11111" s="3"/>
      <c r="IN11111" s="3"/>
      <c r="IO11111" s="3"/>
      <c r="IP11111" s="3"/>
      <c r="IQ11111" s="3"/>
      <c r="IR11111" s="3"/>
      <c r="IS11111" s="3"/>
    </row>
    <row r="11112" spans="1:253" s="2" customFormat="1" ht="16.5">
      <c r="A11112" s="250"/>
      <c r="B11112" s="250"/>
      <c r="C11112" s="250"/>
      <c r="D11112" s="250"/>
      <c r="E11112" s="250"/>
      <c r="F11112" s="250"/>
      <c r="G11112" s="3"/>
      <c r="H11112" s="3"/>
      <c r="I11112" s="3"/>
      <c r="J11112" s="3"/>
      <c r="K11112" s="3"/>
      <c r="L11112" s="3"/>
      <c r="IK11112" s="3"/>
      <c r="IL11112" s="3"/>
      <c r="IM11112" s="3"/>
      <c r="IN11112" s="3"/>
      <c r="IO11112" s="3"/>
      <c r="IP11112" s="3"/>
      <c r="IQ11112" s="3"/>
      <c r="IR11112" s="3"/>
      <c r="IS11112" s="3"/>
    </row>
    <row r="11113" spans="1:253" s="2" customFormat="1" ht="16.5">
      <c r="A11113" s="250"/>
      <c r="B11113" s="250"/>
      <c r="C11113" s="250"/>
      <c r="D11113" s="250"/>
      <c r="E11113" s="250"/>
      <c r="F11113" s="250"/>
      <c r="G11113" s="3"/>
      <c r="H11113" s="3"/>
      <c r="I11113" s="3"/>
      <c r="J11113" s="3"/>
      <c r="K11113" s="3"/>
      <c r="L11113" s="3"/>
      <c r="IK11113" s="3"/>
      <c r="IL11113" s="3"/>
      <c r="IM11113" s="3"/>
      <c r="IN11113" s="3"/>
      <c r="IO11113" s="3"/>
      <c r="IP11113" s="3"/>
      <c r="IQ11113" s="3"/>
      <c r="IR11113" s="3"/>
      <c r="IS11113" s="3"/>
    </row>
    <row r="11114" spans="1:253" s="2" customFormat="1" ht="16.5">
      <c r="A11114" s="250"/>
      <c r="B11114" s="250"/>
      <c r="C11114" s="250"/>
      <c r="D11114" s="250"/>
      <c r="E11114" s="250"/>
      <c r="F11114" s="250"/>
      <c r="G11114" s="3"/>
      <c r="H11114" s="3"/>
      <c r="I11114" s="3"/>
      <c r="J11114" s="3"/>
      <c r="K11114" s="3"/>
      <c r="L11114" s="3"/>
      <c r="IK11114" s="3"/>
      <c r="IL11114" s="3"/>
      <c r="IM11114" s="3"/>
      <c r="IN11114" s="3"/>
      <c r="IO11114" s="3"/>
      <c r="IP11114" s="3"/>
      <c r="IQ11114" s="3"/>
      <c r="IR11114" s="3"/>
      <c r="IS11114" s="3"/>
    </row>
    <row r="11115" spans="1:253" s="2" customFormat="1" ht="16.5">
      <c r="A11115" s="250"/>
      <c r="B11115" s="250"/>
      <c r="C11115" s="250"/>
      <c r="D11115" s="250"/>
      <c r="E11115" s="250"/>
      <c r="F11115" s="250"/>
      <c r="G11115" s="3"/>
      <c r="H11115" s="3"/>
      <c r="I11115" s="3"/>
      <c r="J11115" s="3"/>
      <c r="K11115" s="3"/>
      <c r="L11115" s="3"/>
      <c r="IK11115" s="3"/>
      <c r="IL11115" s="3"/>
      <c r="IM11115" s="3"/>
      <c r="IN11115" s="3"/>
      <c r="IO11115" s="3"/>
      <c r="IP11115" s="3"/>
      <c r="IQ11115" s="3"/>
      <c r="IR11115" s="3"/>
      <c r="IS11115" s="3"/>
    </row>
    <row r="11116" spans="1:253" s="2" customFormat="1" ht="16.5">
      <c r="A11116" s="250"/>
      <c r="B11116" s="250"/>
      <c r="C11116" s="250"/>
      <c r="D11116" s="250"/>
      <c r="E11116" s="250"/>
      <c r="F11116" s="250"/>
      <c r="G11116" s="3"/>
      <c r="H11116" s="3"/>
      <c r="I11116" s="3"/>
      <c r="J11116" s="3"/>
      <c r="K11116" s="3"/>
      <c r="L11116" s="3"/>
      <c r="IK11116" s="3"/>
      <c r="IL11116" s="3"/>
      <c r="IM11116" s="3"/>
      <c r="IN11116" s="3"/>
      <c r="IO11116" s="3"/>
      <c r="IP11116" s="3"/>
      <c r="IQ11116" s="3"/>
      <c r="IR11116" s="3"/>
      <c r="IS11116" s="3"/>
    </row>
    <row r="11117" spans="1:253" s="2" customFormat="1" ht="16.5">
      <c r="A11117" s="250"/>
      <c r="B11117" s="250"/>
      <c r="C11117" s="250"/>
      <c r="D11117" s="250"/>
      <c r="E11117" s="250"/>
      <c r="F11117" s="250"/>
      <c r="G11117" s="3"/>
      <c r="H11117" s="3"/>
      <c r="I11117" s="3"/>
      <c r="J11117" s="3"/>
      <c r="K11117" s="3"/>
      <c r="L11117" s="3"/>
      <c r="IK11117" s="3"/>
      <c r="IL11117" s="3"/>
      <c r="IM11117" s="3"/>
      <c r="IN11117" s="3"/>
      <c r="IO11117" s="3"/>
      <c r="IP11117" s="3"/>
      <c r="IQ11117" s="3"/>
      <c r="IR11117" s="3"/>
      <c r="IS11117" s="3"/>
    </row>
    <row r="11118" spans="1:253" s="2" customFormat="1" ht="16.5">
      <c r="A11118" s="250"/>
      <c r="B11118" s="250"/>
      <c r="C11118" s="250"/>
      <c r="D11118" s="250"/>
      <c r="E11118" s="250"/>
      <c r="F11118" s="250"/>
      <c r="G11118" s="3"/>
      <c r="H11118" s="3"/>
      <c r="I11118" s="3"/>
      <c r="J11118" s="3"/>
      <c r="K11118" s="3"/>
      <c r="L11118" s="3"/>
      <c r="IK11118" s="3"/>
      <c r="IL11118" s="3"/>
      <c r="IM11118" s="3"/>
      <c r="IN11118" s="3"/>
      <c r="IO11118" s="3"/>
      <c r="IP11118" s="3"/>
      <c r="IQ11118" s="3"/>
      <c r="IR11118" s="3"/>
      <c r="IS11118" s="3"/>
    </row>
    <row r="11119" spans="1:253" s="2" customFormat="1" ht="16.5">
      <c r="A11119" s="250"/>
      <c r="B11119" s="250"/>
      <c r="C11119" s="250"/>
      <c r="D11119" s="250"/>
      <c r="E11119" s="250"/>
      <c r="F11119" s="250"/>
      <c r="G11119" s="3"/>
      <c r="H11119" s="3"/>
      <c r="I11119" s="3"/>
      <c r="J11119" s="3"/>
      <c r="K11119" s="3"/>
      <c r="L11119" s="3"/>
      <c r="IK11119" s="3"/>
      <c r="IL11119" s="3"/>
      <c r="IM11119" s="3"/>
      <c r="IN11119" s="3"/>
      <c r="IO11119" s="3"/>
      <c r="IP11119" s="3"/>
      <c r="IQ11119" s="3"/>
      <c r="IR11119" s="3"/>
      <c r="IS11119" s="3"/>
    </row>
    <row r="11120" spans="1:253" s="2" customFormat="1" ht="16.5">
      <c r="A11120" s="250"/>
      <c r="B11120" s="250"/>
      <c r="C11120" s="250"/>
      <c r="D11120" s="250"/>
      <c r="E11120" s="250"/>
      <c r="F11120" s="250"/>
      <c r="G11120" s="3"/>
      <c r="H11120" s="3"/>
      <c r="I11120" s="3"/>
      <c r="J11120" s="3"/>
      <c r="K11120" s="3"/>
      <c r="L11120" s="3"/>
      <c r="IK11120" s="3"/>
      <c r="IL11120" s="3"/>
      <c r="IM11120" s="3"/>
      <c r="IN11120" s="3"/>
      <c r="IO11120" s="3"/>
      <c r="IP11120" s="3"/>
      <c r="IQ11120" s="3"/>
      <c r="IR11120" s="3"/>
      <c r="IS11120" s="3"/>
    </row>
    <row r="11121" spans="1:253" s="2" customFormat="1" ht="16.5">
      <c r="A11121" s="250"/>
      <c r="B11121" s="250"/>
      <c r="C11121" s="250"/>
      <c r="D11121" s="250"/>
      <c r="E11121" s="250"/>
      <c r="F11121" s="250"/>
      <c r="G11121" s="3"/>
      <c r="H11121" s="3"/>
      <c r="I11121" s="3"/>
      <c r="J11121" s="3"/>
      <c r="K11121" s="3"/>
      <c r="L11121" s="3"/>
      <c r="IK11121" s="3"/>
      <c r="IL11121" s="3"/>
      <c r="IM11121" s="3"/>
      <c r="IN11121" s="3"/>
      <c r="IO11121" s="3"/>
      <c r="IP11121" s="3"/>
      <c r="IQ11121" s="3"/>
      <c r="IR11121" s="3"/>
      <c r="IS11121" s="3"/>
    </row>
    <row r="11122" spans="1:253" s="2" customFormat="1" ht="16.5">
      <c r="A11122" s="250"/>
      <c r="B11122" s="250"/>
      <c r="C11122" s="250"/>
      <c r="D11122" s="250"/>
      <c r="E11122" s="250"/>
      <c r="F11122" s="250"/>
      <c r="G11122" s="3"/>
      <c r="H11122" s="3"/>
      <c r="I11122" s="3"/>
      <c r="J11122" s="3"/>
      <c r="K11122" s="3"/>
      <c r="L11122" s="3"/>
      <c r="IK11122" s="3"/>
      <c r="IL11122" s="3"/>
      <c r="IM11122" s="3"/>
      <c r="IN11122" s="3"/>
      <c r="IO11122" s="3"/>
      <c r="IP11122" s="3"/>
      <c r="IQ11122" s="3"/>
      <c r="IR11122" s="3"/>
      <c r="IS11122" s="3"/>
    </row>
    <row r="11123" spans="1:253" s="2" customFormat="1" ht="16.5">
      <c r="A11123" s="250"/>
      <c r="B11123" s="250"/>
      <c r="C11123" s="250"/>
      <c r="D11123" s="250"/>
      <c r="E11123" s="250"/>
      <c r="F11123" s="250"/>
      <c r="G11123" s="3"/>
      <c r="H11123" s="3"/>
      <c r="I11123" s="3"/>
      <c r="J11123" s="3"/>
      <c r="K11123" s="3"/>
      <c r="L11123" s="3"/>
      <c r="IK11123" s="3"/>
      <c r="IL11123" s="3"/>
      <c r="IM11123" s="3"/>
      <c r="IN11123" s="3"/>
      <c r="IO11123" s="3"/>
      <c r="IP11123" s="3"/>
      <c r="IQ11123" s="3"/>
      <c r="IR11123" s="3"/>
      <c r="IS11123" s="3"/>
    </row>
    <row r="11124" spans="1:253" s="2" customFormat="1" ht="16.5">
      <c r="A11124" s="250"/>
      <c r="B11124" s="250"/>
      <c r="C11124" s="250"/>
      <c r="D11124" s="250"/>
      <c r="E11124" s="250"/>
      <c r="F11124" s="250"/>
      <c r="G11124" s="3"/>
      <c r="H11124" s="3"/>
      <c r="I11124" s="3"/>
      <c r="J11124" s="3"/>
      <c r="K11124" s="3"/>
      <c r="L11124" s="3"/>
      <c r="IK11124" s="3"/>
      <c r="IL11124" s="3"/>
      <c r="IM11124" s="3"/>
      <c r="IN11124" s="3"/>
      <c r="IO11124" s="3"/>
      <c r="IP11124" s="3"/>
      <c r="IQ11124" s="3"/>
      <c r="IR11124" s="3"/>
      <c r="IS11124" s="3"/>
    </row>
    <row r="11125" spans="1:253" s="2" customFormat="1" ht="16.5">
      <c r="A11125" s="250"/>
      <c r="B11125" s="250"/>
      <c r="C11125" s="250"/>
      <c r="D11125" s="250"/>
      <c r="E11125" s="250"/>
      <c r="F11125" s="250"/>
      <c r="G11125" s="3"/>
      <c r="H11125" s="3"/>
      <c r="I11125" s="3"/>
      <c r="J11125" s="3"/>
      <c r="K11125" s="3"/>
      <c r="L11125" s="3"/>
      <c r="IK11125" s="3"/>
      <c r="IL11125" s="3"/>
      <c r="IM11125" s="3"/>
      <c r="IN11125" s="3"/>
      <c r="IO11125" s="3"/>
      <c r="IP11125" s="3"/>
      <c r="IQ11125" s="3"/>
      <c r="IR11125" s="3"/>
      <c r="IS11125" s="3"/>
    </row>
    <row r="11126" spans="1:253" s="2" customFormat="1" ht="16.5">
      <c r="A11126" s="250"/>
      <c r="B11126" s="250"/>
      <c r="C11126" s="250"/>
      <c r="D11126" s="250"/>
      <c r="E11126" s="250"/>
      <c r="F11126" s="250"/>
      <c r="G11126" s="3"/>
      <c r="H11126" s="3"/>
      <c r="I11126" s="3"/>
      <c r="J11126" s="3"/>
      <c r="K11126" s="3"/>
      <c r="L11126" s="3"/>
      <c r="IK11126" s="3"/>
      <c r="IL11126" s="3"/>
      <c r="IM11126" s="3"/>
      <c r="IN11126" s="3"/>
      <c r="IO11126" s="3"/>
      <c r="IP11126" s="3"/>
      <c r="IQ11126" s="3"/>
      <c r="IR11126" s="3"/>
      <c r="IS11126" s="3"/>
    </row>
    <row r="11127" spans="1:253" s="2" customFormat="1" ht="16.5">
      <c r="A11127" s="250"/>
      <c r="B11127" s="250"/>
      <c r="C11127" s="250"/>
      <c r="D11127" s="250"/>
      <c r="E11127" s="250"/>
      <c r="F11127" s="250"/>
      <c r="G11127" s="3"/>
      <c r="H11127" s="3"/>
      <c r="I11127" s="3"/>
      <c r="J11127" s="3"/>
      <c r="K11127" s="3"/>
      <c r="L11127" s="3"/>
      <c r="IK11127" s="3"/>
      <c r="IL11127" s="3"/>
      <c r="IM11127" s="3"/>
      <c r="IN11127" s="3"/>
      <c r="IO11127" s="3"/>
      <c r="IP11127" s="3"/>
      <c r="IQ11127" s="3"/>
      <c r="IR11127" s="3"/>
      <c r="IS11127" s="3"/>
    </row>
    <row r="11128" spans="1:253" s="2" customFormat="1" ht="16.5">
      <c r="A11128" s="250"/>
      <c r="B11128" s="250"/>
      <c r="C11128" s="250"/>
      <c r="D11128" s="250"/>
      <c r="E11128" s="250"/>
      <c r="F11128" s="250"/>
      <c r="G11128" s="3"/>
      <c r="H11128" s="3"/>
      <c r="I11128" s="3"/>
      <c r="J11128" s="3"/>
      <c r="K11128" s="3"/>
      <c r="L11128" s="3"/>
      <c r="IK11128" s="3"/>
      <c r="IL11128" s="3"/>
      <c r="IM11128" s="3"/>
      <c r="IN11128" s="3"/>
      <c r="IO11128" s="3"/>
      <c r="IP11128" s="3"/>
      <c r="IQ11128" s="3"/>
      <c r="IR11128" s="3"/>
      <c r="IS11128" s="3"/>
    </row>
    <row r="11129" spans="1:253" s="2" customFormat="1" ht="16.5">
      <c r="A11129" s="250"/>
      <c r="B11129" s="250"/>
      <c r="C11129" s="250"/>
      <c r="D11129" s="250"/>
      <c r="E11129" s="250"/>
      <c r="F11129" s="250"/>
      <c r="G11129" s="3"/>
      <c r="H11129" s="3"/>
      <c r="I11129" s="3"/>
      <c r="J11129" s="3"/>
      <c r="K11129" s="3"/>
      <c r="L11129" s="3"/>
      <c r="IK11129" s="3"/>
      <c r="IL11129" s="3"/>
      <c r="IM11129" s="3"/>
      <c r="IN11129" s="3"/>
      <c r="IO11129" s="3"/>
      <c r="IP11129" s="3"/>
      <c r="IQ11129" s="3"/>
      <c r="IR11129" s="3"/>
      <c r="IS11129" s="3"/>
    </row>
    <row r="11130" spans="1:253" s="2" customFormat="1" ht="16.5">
      <c r="A11130" s="250"/>
      <c r="B11130" s="250"/>
      <c r="C11130" s="250"/>
      <c r="D11130" s="250"/>
      <c r="E11130" s="250"/>
      <c r="F11130" s="250"/>
      <c r="G11130" s="3"/>
      <c r="H11130" s="3"/>
      <c r="I11130" s="3"/>
      <c r="J11130" s="3"/>
      <c r="K11130" s="3"/>
      <c r="L11130" s="3"/>
      <c r="IK11130" s="3"/>
      <c r="IL11130" s="3"/>
      <c r="IM11130" s="3"/>
      <c r="IN11130" s="3"/>
      <c r="IO11130" s="3"/>
      <c r="IP11130" s="3"/>
      <c r="IQ11130" s="3"/>
      <c r="IR11130" s="3"/>
      <c r="IS11130" s="3"/>
    </row>
    <row r="11131" spans="1:253" s="2" customFormat="1" ht="16.5">
      <c r="A11131" s="250"/>
      <c r="B11131" s="250"/>
      <c r="C11131" s="250"/>
      <c r="D11131" s="250"/>
      <c r="E11131" s="250"/>
      <c r="F11131" s="250"/>
      <c r="G11131" s="3"/>
      <c r="H11131" s="3"/>
      <c r="I11131" s="3"/>
      <c r="J11131" s="3"/>
      <c r="K11131" s="3"/>
      <c r="L11131" s="3"/>
      <c r="IK11131" s="3"/>
      <c r="IL11131" s="3"/>
      <c r="IM11131" s="3"/>
      <c r="IN11131" s="3"/>
      <c r="IO11131" s="3"/>
      <c r="IP11131" s="3"/>
      <c r="IQ11131" s="3"/>
      <c r="IR11131" s="3"/>
      <c r="IS11131" s="3"/>
    </row>
    <row r="11132" spans="1:253" s="2" customFormat="1" ht="16.5">
      <c r="A11132" s="250"/>
      <c r="B11132" s="250"/>
      <c r="C11132" s="250"/>
      <c r="D11132" s="250"/>
      <c r="E11132" s="250"/>
      <c r="F11132" s="250"/>
      <c r="G11132" s="3"/>
      <c r="H11132" s="3"/>
      <c r="I11132" s="3"/>
      <c r="J11132" s="3"/>
      <c r="K11132" s="3"/>
      <c r="L11132" s="3"/>
      <c r="IK11132" s="3"/>
      <c r="IL11132" s="3"/>
      <c r="IM11132" s="3"/>
      <c r="IN11132" s="3"/>
      <c r="IO11132" s="3"/>
      <c r="IP11132" s="3"/>
      <c r="IQ11132" s="3"/>
      <c r="IR11132" s="3"/>
      <c r="IS11132" s="3"/>
    </row>
    <row r="11133" spans="1:253" s="2" customFormat="1" ht="16.5">
      <c r="A11133" s="250"/>
      <c r="B11133" s="250"/>
      <c r="C11133" s="250"/>
      <c r="D11133" s="250"/>
      <c r="E11133" s="250"/>
      <c r="F11133" s="250"/>
      <c r="G11133" s="3"/>
      <c r="H11133" s="3"/>
      <c r="I11133" s="3"/>
      <c r="J11133" s="3"/>
      <c r="K11133" s="3"/>
      <c r="L11133" s="3"/>
      <c r="IK11133" s="3"/>
      <c r="IL11133" s="3"/>
      <c r="IM11133" s="3"/>
      <c r="IN11133" s="3"/>
      <c r="IO11133" s="3"/>
      <c r="IP11133" s="3"/>
      <c r="IQ11133" s="3"/>
      <c r="IR11133" s="3"/>
      <c r="IS11133" s="3"/>
    </row>
    <row r="11134" spans="1:253" s="2" customFormat="1" ht="16.5">
      <c r="A11134" s="250"/>
      <c r="B11134" s="250"/>
      <c r="C11134" s="250"/>
      <c r="D11134" s="250"/>
      <c r="E11134" s="250"/>
      <c r="F11134" s="250"/>
      <c r="G11134" s="3"/>
      <c r="H11134" s="3"/>
      <c r="I11134" s="3"/>
      <c r="J11134" s="3"/>
      <c r="K11134" s="3"/>
      <c r="L11134" s="3"/>
      <c r="IK11134" s="3"/>
      <c r="IL11134" s="3"/>
      <c r="IM11134" s="3"/>
      <c r="IN11134" s="3"/>
      <c r="IO11134" s="3"/>
      <c r="IP11134" s="3"/>
      <c r="IQ11134" s="3"/>
      <c r="IR11134" s="3"/>
      <c r="IS11134" s="3"/>
    </row>
    <row r="11135" spans="1:253" s="2" customFormat="1" ht="16.5">
      <c r="A11135" s="250"/>
      <c r="B11135" s="250"/>
      <c r="C11135" s="250"/>
      <c r="D11135" s="250"/>
      <c r="E11135" s="250"/>
      <c r="F11135" s="250"/>
      <c r="G11135" s="3"/>
      <c r="H11135" s="3"/>
      <c r="I11135" s="3"/>
      <c r="J11135" s="3"/>
      <c r="K11135" s="3"/>
      <c r="L11135" s="3"/>
      <c r="IK11135" s="3"/>
      <c r="IL11135" s="3"/>
      <c r="IM11135" s="3"/>
      <c r="IN11135" s="3"/>
      <c r="IO11135" s="3"/>
      <c r="IP11135" s="3"/>
      <c r="IQ11135" s="3"/>
      <c r="IR11135" s="3"/>
      <c r="IS11135" s="3"/>
    </row>
    <row r="11136" spans="1:253" s="2" customFormat="1" ht="16.5">
      <c r="A11136" s="250"/>
      <c r="B11136" s="250"/>
      <c r="C11136" s="250"/>
      <c r="D11136" s="250"/>
      <c r="E11136" s="250"/>
      <c r="F11136" s="250"/>
      <c r="G11136" s="3"/>
      <c r="H11136" s="3"/>
      <c r="I11136" s="3"/>
      <c r="J11136" s="3"/>
      <c r="K11136" s="3"/>
      <c r="L11136" s="3"/>
      <c r="IK11136" s="3"/>
      <c r="IL11136" s="3"/>
      <c r="IM11136" s="3"/>
      <c r="IN11136" s="3"/>
      <c r="IO11136" s="3"/>
      <c r="IP11136" s="3"/>
      <c r="IQ11136" s="3"/>
      <c r="IR11136" s="3"/>
      <c r="IS11136" s="3"/>
    </row>
    <row r="11137" spans="1:253" s="2" customFormat="1" ht="16.5">
      <c r="A11137" s="250"/>
      <c r="B11137" s="250"/>
      <c r="C11137" s="250"/>
      <c r="D11137" s="250"/>
      <c r="E11137" s="250"/>
      <c r="F11137" s="250"/>
      <c r="G11137" s="3"/>
      <c r="H11137" s="3"/>
      <c r="I11137" s="3"/>
      <c r="J11137" s="3"/>
      <c r="K11137" s="3"/>
      <c r="L11137" s="3"/>
      <c r="IK11137" s="3"/>
      <c r="IL11137" s="3"/>
      <c r="IM11137" s="3"/>
      <c r="IN11137" s="3"/>
      <c r="IO11137" s="3"/>
      <c r="IP11137" s="3"/>
      <c r="IQ11137" s="3"/>
      <c r="IR11137" s="3"/>
      <c r="IS11137" s="3"/>
    </row>
    <row r="11138" spans="1:253" s="2" customFormat="1" ht="16.5">
      <c r="A11138" s="250"/>
      <c r="B11138" s="250"/>
      <c r="C11138" s="250"/>
      <c r="D11138" s="250"/>
      <c r="E11138" s="250"/>
      <c r="F11138" s="250"/>
      <c r="G11138" s="3"/>
      <c r="H11138" s="3"/>
      <c r="I11138" s="3"/>
      <c r="J11138" s="3"/>
      <c r="K11138" s="3"/>
      <c r="L11138" s="3"/>
      <c r="IK11138" s="3"/>
      <c r="IL11138" s="3"/>
      <c r="IM11138" s="3"/>
      <c r="IN11138" s="3"/>
      <c r="IO11138" s="3"/>
      <c r="IP11138" s="3"/>
      <c r="IQ11138" s="3"/>
      <c r="IR11138" s="3"/>
      <c r="IS11138" s="3"/>
    </row>
    <row r="11139" spans="1:253" s="2" customFormat="1" ht="16.5">
      <c r="A11139" s="250"/>
      <c r="B11139" s="250"/>
      <c r="C11139" s="250"/>
      <c r="D11139" s="250"/>
      <c r="E11139" s="250"/>
      <c r="F11139" s="250"/>
      <c r="G11139" s="3"/>
      <c r="H11139" s="3"/>
      <c r="I11139" s="3"/>
      <c r="J11139" s="3"/>
      <c r="K11139" s="3"/>
      <c r="L11139" s="3"/>
      <c r="IK11139" s="3"/>
      <c r="IL11139" s="3"/>
      <c r="IM11139" s="3"/>
      <c r="IN11139" s="3"/>
      <c r="IO11139" s="3"/>
      <c r="IP11139" s="3"/>
      <c r="IQ11139" s="3"/>
      <c r="IR11139" s="3"/>
      <c r="IS11139" s="3"/>
    </row>
    <row r="11140" spans="1:253" s="2" customFormat="1" ht="16.5">
      <c r="A11140" s="250"/>
      <c r="B11140" s="250"/>
      <c r="C11140" s="250"/>
      <c r="D11140" s="250"/>
      <c r="E11140" s="250"/>
      <c r="F11140" s="250"/>
      <c r="G11140" s="3"/>
      <c r="H11140" s="3"/>
      <c r="I11140" s="3"/>
      <c r="J11140" s="3"/>
      <c r="K11140" s="3"/>
      <c r="L11140" s="3"/>
      <c r="IK11140" s="3"/>
      <c r="IL11140" s="3"/>
      <c r="IM11140" s="3"/>
      <c r="IN11140" s="3"/>
      <c r="IO11140" s="3"/>
      <c r="IP11140" s="3"/>
      <c r="IQ11140" s="3"/>
      <c r="IR11140" s="3"/>
      <c r="IS11140" s="3"/>
    </row>
    <row r="11141" spans="1:253" s="2" customFormat="1" ht="16.5">
      <c r="A11141" s="250"/>
      <c r="B11141" s="250"/>
      <c r="C11141" s="250"/>
      <c r="D11141" s="250"/>
      <c r="E11141" s="250"/>
      <c r="F11141" s="250"/>
      <c r="G11141" s="3"/>
      <c r="H11141" s="3"/>
      <c r="I11141" s="3"/>
      <c r="J11141" s="3"/>
      <c r="K11141" s="3"/>
      <c r="L11141" s="3"/>
      <c r="IK11141" s="3"/>
      <c r="IL11141" s="3"/>
      <c r="IM11141" s="3"/>
      <c r="IN11141" s="3"/>
      <c r="IO11141" s="3"/>
      <c r="IP11141" s="3"/>
      <c r="IQ11141" s="3"/>
      <c r="IR11141" s="3"/>
      <c r="IS11141" s="3"/>
    </row>
    <row r="11142" spans="1:253" s="2" customFormat="1" ht="16.5">
      <c r="A11142" s="250"/>
      <c r="B11142" s="250"/>
      <c r="C11142" s="250"/>
      <c r="D11142" s="250"/>
      <c r="E11142" s="250"/>
      <c r="F11142" s="250"/>
      <c r="G11142" s="3"/>
      <c r="H11142" s="3"/>
      <c r="I11142" s="3"/>
      <c r="J11142" s="3"/>
      <c r="K11142" s="3"/>
      <c r="L11142" s="3"/>
      <c r="IK11142" s="3"/>
      <c r="IL11142" s="3"/>
      <c r="IM11142" s="3"/>
      <c r="IN11142" s="3"/>
      <c r="IO11142" s="3"/>
      <c r="IP11142" s="3"/>
      <c r="IQ11142" s="3"/>
      <c r="IR11142" s="3"/>
      <c r="IS11142" s="3"/>
    </row>
    <row r="11143" spans="1:253" s="2" customFormat="1" ht="16.5">
      <c r="A11143" s="250"/>
      <c r="B11143" s="250"/>
      <c r="C11143" s="250"/>
      <c r="D11143" s="250"/>
      <c r="E11143" s="250"/>
      <c r="F11143" s="250"/>
      <c r="G11143" s="3"/>
      <c r="H11143" s="3"/>
      <c r="I11143" s="3"/>
      <c r="J11143" s="3"/>
      <c r="K11143" s="3"/>
      <c r="L11143" s="3"/>
      <c r="IK11143" s="3"/>
      <c r="IL11143" s="3"/>
      <c r="IM11143" s="3"/>
      <c r="IN11143" s="3"/>
      <c r="IO11143" s="3"/>
      <c r="IP11143" s="3"/>
      <c r="IQ11143" s="3"/>
      <c r="IR11143" s="3"/>
      <c r="IS11143" s="3"/>
    </row>
    <row r="11144" spans="1:253" s="2" customFormat="1" ht="16.5">
      <c r="A11144" s="250"/>
      <c r="B11144" s="250"/>
      <c r="C11144" s="250"/>
      <c r="D11144" s="250"/>
      <c r="E11144" s="250"/>
      <c r="F11144" s="250"/>
      <c r="G11144" s="3"/>
      <c r="H11144" s="3"/>
      <c r="I11144" s="3"/>
      <c r="J11144" s="3"/>
      <c r="K11144" s="3"/>
      <c r="L11144" s="3"/>
      <c r="IK11144" s="3"/>
      <c r="IL11144" s="3"/>
      <c r="IM11144" s="3"/>
      <c r="IN11144" s="3"/>
      <c r="IO11144" s="3"/>
      <c r="IP11144" s="3"/>
      <c r="IQ11144" s="3"/>
      <c r="IR11144" s="3"/>
      <c r="IS11144" s="3"/>
    </row>
    <row r="11145" spans="1:253" s="2" customFormat="1" ht="16.5">
      <c r="A11145" s="250"/>
      <c r="B11145" s="250"/>
      <c r="C11145" s="250"/>
      <c r="D11145" s="250"/>
      <c r="E11145" s="250"/>
      <c r="F11145" s="250"/>
      <c r="G11145" s="3"/>
      <c r="H11145" s="3"/>
      <c r="I11145" s="3"/>
      <c r="J11145" s="3"/>
      <c r="K11145" s="3"/>
      <c r="L11145" s="3"/>
      <c r="IK11145" s="3"/>
      <c r="IL11145" s="3"/>
      <c r="IM11145" s="3"/>
      <c r="IN11145" s="3"/>
      <c r="IO11145" s="3"/>
      <c r="IP11145" s="3"/>
      <c r="IQ11145" s="3"/>
      <c r="IR11145" s="3"/>
      <c r="IS11145" s="3"/>
    </row>
    <row r="11146" spans="1:253" s="2" customFormat="1" ht="16.5">
      <c r="A11146" s="250"/>
      <c r="B11146" s="250"/>
      <c r="C11146" s="250"/>
      <c r="D11146" s="250"/>
      <c r="E11146" s="250"/>
      <c r="F11146" s="250"/>
      <c r="G11146" s="3"/>
      <c r="H11146" s="3"/>
      <c r="I11146" s="3"/>
      <c r="J11146" s="3"/>
      <c r="K11146" s="3"/>
      <c r="L11146" s="3"/>
      <c r="IK11146" s="3"/>
      <c r="IL11146" s="3"/>
      <c r="IM11146" s="3"/>
      <c r="IN11146" s="3"/>
      <c r="IO11146" s="3"/>
      <c r="IP11146" s="3"/>
      <c r="IQ11146" s="3"/>
      <c r="IR11146" s="3"/>
      <c r="IS11146" s="3"/>
    </row>
    <row r="11147" spans="1:253" s="2" customFormat="1" ht="16.5">
      <c r="A11147" s="250"/>
      <c r="B11147" s="250"/>
      <c r="C11147" s="250"/>
      <c r="D11147" s="250"/>
      <c r="E11147" s="250"/>
      <c r="F11147" s="250"/>
      <c r="G11147" s="3"/>
      <c r="H11147" s="3"/>
      <c r="I11147" s="3"/>
      <c r="J11147" s="3"/>
      <c r="K11147" s="3"/>
      <c r="L11147" s="3"/>
      <c r="IK11147" s="3"/>
      <c r="IL11147" s="3"/>
      <c r="IM11147" s="3"/>
      <c r="IN11147" s="3"/>
      <c r="IO11147" s="3"/>
      <c r="IP11147" s="3"/>
      <c r="IQ11147" s="3"/>
      <c r="IR11147" s="3"/>
      <c r="IS11147" s="3"/>
    </row>
    <row r="11148" spans="1:253" s="2" customFormat="1" ht="16.5">
      <c r="A11148" s="250"/>
      <c r="B11148" s="250"/>
      <c r="C11148" s="250"/>
      <c r="D11148" s="250"/>
      <c r="E11148" s="250"/>
      <c r="F11148" s="250"/>
      <c r="G11148" s="3"/>
      <c r="H11148" s="3"/>
      <c r="I11148" s="3"/>
      <c r="J11148" s="3"/>
      <c r="K11148" s="3"/>
      <c r="L11148" s="3"/>
      <c r="IK11148" s="3"/>
      <c r="IL11148" s="3"/>
      <c r="IM11148" s="3"/>
      <c r="IN11148" s="3"/>
      <c r="IO11148" s="3"/>
      <c r="IP11148" s="3"/>
      <c r="IQ11148" s="3"/>
      <c r="IR11148" s="3"/>
      <c r="IS11148" s="3"/>
    </row>
    <row r="11149" spans="1:253" s="2" customFormat="1" ht="16.5">
      <c r="A11149" s="250"/>
      <c r="B11149" s="250"/>
      <c r="C11149" s="250"/>
      <c r="D11149" s="250"/>
      <c r="E11149" s="250"/>
      <c r="F11149" s="250"/>
      <c r="G11149" s="3"/>
      <c r="H11149" s="3"/>
      <c r="I11149" s="3"/>
      <c r="J11149" s="3"/>
      <c r="K11149" s="3"/>
      <c r="L11149" s="3"/>
      <c r="IK11149" s="3"/>
      <c r="IL11149" s="3"/>
      <c r="IM11149" s="3"/>
      <c r="IN11149" s="3"/>
      <c r="IO11149" s="3"/>
      <c r="IP11149" s="3"/>
      <c r="IQ11149" s="3"/>
      <c r="IR11149" s="3"/>
      <c r="IS11149" s="3"/>
    </row>
    <row r="11150" spans="1:253" s="2" customFormat="1" ht="16.5">
      <c r="A11150" s="250"/>
      <c r="B11150" s="250"/>
      <c r="C11150" s="250"/>
      <c r="D11150" s="250"/>
      <c r="E11150" s="250"/>
      <c r="F11150" s="250"/>
      <c r="G11150" s="3"/>
      <c r="H11150" s="3"/>
      <c r="I11150" s="3"/>
      <c r="J11150" s="3"/>
      <c r="K11150" s="3"/>
      <c r="L11150" s="3"/>
      <c r="IK11150" s="3"/>
      <c r="IL11150" s="3"/>
      <c r="IM11150" s="3"/>
      <c r="IN11150" s="3"/>
      <c r="IO11150" s="3"/>
      <c r="IP11150" s="3"/>
      <c r="IQ11150" s="3"/>
      <c r="IR11150" s="3"/>
      <c r="IS11150" s="3"/>
    </row>
    <row r="11151" spans="1:253" s="2" customFormat="1" ht="16.5">
      <c r="A11151" s="250"/>
      <c r="B11151" s="250"/>
      <c r="C11151" s="250"/>
      <c r="D11151" s="250"/>
      <c r="E11151" s="250"/>
      <c r="F11151" s="250"/>
      <c r="G11151" s="3"/>
      <c r="H11151" s="3"/>
      <c r="I11151" s="3"/>
      <c r="J11151" s="3"/>
      <c r="K11151" s="3"/>
      <c r="L11151" s="3"/>
      <c r="IK11151" s="3"/>
      <c r="IL11151" s="3"/>
      <c r="IM11151" s="3"/>
      <c r="IN11151" s="3"/>
      <c r="IO11151" s="3"/>
      <c r="IP11151" s="3"/>
      <c r="IQ11151" s="3"/>
      <c r="IR11151" s="3"/>
      <c r="IS11151" s="3"/>
    </row>
    <row r="11152" spans="1:253" s="2" customFormat="1" ht="16.5">
      <c r="A11152" s="250"/>
      <c r="B11152" s="250"/>
      <c r="C11152" s="250"/>
      <c r="D11152" s="250"/>
      <c r="E11152" s="250"/>
      <c r="F11152" s="250"/>
      <c r="G11152" s="3"/>
      <c r="H11152" s="3"/>
      <c r="I11152" s="3"/>
      <c r="J11152" s="3"/>
      <c r="K11152" s="3"/>
      <c r="L11152" s="3"/>
      <c r="IK11152" s="3"/>
      <c r="IL11152" s="3"/>
      <c r="IM11152" s="3"/>
      <c r="IN11152" s="3"/>
      <c r="IO11152" s="3"/>
      <c r="IP11152" s="3"/>
      <c r="IQ11152" s="3"/>
      <c r="IR11152" s="3"/>
      <c r="IS11152" s="3"/>
    </row>
    <row r="11153" spans="1:253" s="2" customFormat="1" ht="16.5">
      <c r="A11153" s="250"/>
      <c r="B11153" s="250"/>
      <c r="C11153" s="250"/>
      <c r="D11153" s="250"/>
      <c r="E11153" s="250"/>
      <c r="F11153" s="250"/>
      <c r="G11153" s="3"/>
      <c r="H11153" s="3"/>
      <c r="I11153" s="3"/>
      <c r="J11153" s="3"/>
      <c r="K11153" s="3"/>
      <c r="L11153" s="3"/>
      <c r="IK11153" s="3"/>
      <c r="IL11153" s="3"/>
      <c r="IM11153" s="3"/>
      <c r="IN11153" s="3"/>
      <c r="IO11153" s="3"/>
      <c r="IP11153" s="3"/>
      <c r="IQ11153" s="3"/>
      <c r="IR11153" s="3"/>
      <c r="IS11153" s="3"/>
    </row>
    <row r="11154" spans="1:253" s="2" customFormat="1" ht="16.5">
      <c r="A11154" s="250"/>
      <c r="B11154" s="250"/>
      <c r="C11154" s="250"/>
      <c r="D11154" s="250"/>
      <c r="E11154" s="250"/>
      <c r="F11154" s="250"/>
      <c r="G11154" s="3"/>
      <c r="H11154" s="3"/>
      <c r="I11154" s="3"/>
      <c r="J11154" s="3"/>
      <c r="K11154" s="3"/>
      <c r="L11154" s="3"/>
      <c r="IK11154" s="3"/>
      <c r="IL11154" s="3"/>
      <c r="IM11154" s="3"/>
      <c r="IN11154" s="3"/>
      <c r="IO11154" s="3"/>
      <c r="IP11154" s="3"/>
      <c r="IQ11154" s="3"/>
      <c r="IR11154" s="3"/>
      <c r="IS11154" s="3"/>
    </row>
    <row r="11155" spans="1:253" s="2" customFormat="1" ht="16.5">
      <c r="A11155" s="250"/>
      <c r="B11155" s="250"/>
      <c r="C11155" s="250"/>
      <c r="D11155" s="250"/>
      <c r="E11155" s="250"/>
      <c r="F11155" s="250"/>
      <c r="G11155" s="3"/>
      <c r="H11155" s="3"/>
      <c r="I11155" s="3"/>
      <c r="J11155" s="3"/>
      <c r="K11155" s="3"/>
      <c r="L11155" s="3"/>
      <c r="IK11155" s="3"/>
      <c r="IL11155" s="3"/>
      <c r="IM11155" s="3"/>
      <c r="IN11155" s="3"/>
      <c r="IO11155" s="3"/>
      <c r="IP11155" s="3"/>
      <c r="IQ11155" s="3"/>
      <c r="IR11155" s="3"/>
      <c r="IS11155" s="3"/>
    </row>
    <row r="11156" spans="1:253" s="2" customFormat="1" ht="16.5">
      <c r="A11156" s="250"/>
      <c r="B11156" s="250"/>
      <c r="C11156" s="250"/>
      <c r="D11156" s="250"/>
      <c r="E11156" s="250"/>
      <c r="F11156" s="250"/>
      <c r="G11156" s="3"/>
      <c r="H11156" s="3"/>
      <c r="I11156" s="3"/>
      <c r="J11156" s="3"/>
      <c r="K11156" s="3"/>
      <c r="L11156" s="3"/>
      <c r="IK11156" s="3"/>
      <c r="IL11156" s="3"/>
      <c r="IM11156" s="3"/>
      <c r="IN11156" s="3"/>
      <c r="IO11156" s="3"/>
      <c r="IP11156" s="3"/>
      <c r="IQ11156" s="3"/>
      <c r="IR11156" s="3"/>
      <c r="IS11156" s="3"/>
    </row>
    <row r="11157" spans="1:253" s="2" customFormat="1" ht="16.5">
      <c r="A11157" s="250"/>
      <c r="B11157" s="250"/>
      <c r="C11157" s="250"/>
      <c r="D11157" s="250"/>
      <c r="E11157" s="250"/>
      <c r="F11157" s="250"/>
      <c r="G11157" s="3"/>
      <c r="H11157" s="3"/>
      <c r="I11157" s="3"/>
      <c r="J11157" s="3"/>
      <c r="K11157" s="3"/>
      <c r="L11157" s="3"/>
      <c r="IK11157" s="3"/>
      <c r="IL11157" s="3"/>
      <c r="IM11157" s="3"/>
      <c r="IN11157" s="3"/>
      <c r="IO11157" s="3"/>
      <c r="IP11157" s="3"/>
      <c r="IQ11157" s="3"/>
      <c r="IR11157" s="3"/>
      <c r="IS11157" s="3"/>
    </row>
    <row r="11158" spans="1:253" s="2" customFormat="1" ht="16.5">
      <c r="A11158" s="250"/>
      <c r="B11158" s="250"/>
      <c r="C11158" s="250"/>
      <c r="D11158" s="250"/>
      <c r="E11158" s="250"/>
      <c r="F11158" s="250"/>
      <c r="G11158" s="3"/>
      <c r="H11158" s="3"/>
      <c r="I11158" s="3"/>
      <c r="J11158" s="3"/>
      <c r="K11158" s="3"/>
      <c r="L11158" s="3"/>
      <c r="IK11158" s="3"/>
      <c r="IL11158" s="3"/>
      <c r="IM11158" s="3"/>
      <c r="IN11158" s="3"/>
      <c r="IO11158" s="3"/>
      <c r="IP11158" s="3"/>
      <c r="IQ11158" s="3"/>
      <c r="IR11158" s="3"/>
      <c r="IS11158" s="3"/>
    </row>
    <row r="11159" spans="1:253" s="2" customFormat="1" ht="16.5">
      <c r="A11159" s="250"/>
      <c r="B11159" s="250"/>
      <c r="C11159" s="250"/>
      <c r="D11159" s="250"/>
      <c r="E11159" s="250"/>
      <c r="F11159" s="250"/>
      <c r="G11159" s="3"/>
      <c r="H11159" s="3"/>
      <c r="I11159" s="3"/>
      <c r="J11159" s="3"/>
      <c r="K11159" s="3"/>
      <c r="L11159" s="3"/>
      <c r="IK11159" s="3"/>
      <c r="IL11159" s="3"/>
      <c r="IM11159" s="3"/>
      <c r="IN11159" s="3"/>
      <c r="IO11159" s="3"/>
      <c r="IP11159" s="3"/>
      <c r="IQ11159" s="3"/>
      <c r="IR11159" s="3"/>
      <c r="IS11159" s="3"/>
    </row>
    <row r="11160" spans="1:253" s="2" customFormat="1" ht="16.5">
      <c r="A11160" s="250"/>
      <c r="B11160" s="250"/>
      <c r="C11160" s="250"/>
      <c r="D11160" s="250"/>
      <c r="E11160" s="250"/>
      <c r="F11160" s="250"/>
      <c r="G11160" s="3"/>
      <c r="H11160" s="3"/>
      <c r="I11160" s="3"/>
      <c r="J11160" s="3"/>
      <c r="K11160" s="3"/>
      <c r="L11160" s="3"/>
      <c r="IK11160" s="3"/>
      <c r="IL11160" s="3"/>
      <c r="IM11160" s="3"/>
      <c r="IN11160" s="3"/>
      <c r="IO11160" s="3"/>
      <c r="IP11160" s="3"/>
      <c r="IQ11160" s="3"/>
      <c r="IR11160" s="3"/>
      <c r="IS11160" s="3"/>
    </row>
    <row r="11161" spans="1:253" s="2" customFormat="1" ht="16.5">
      <c r="A11161" s="250"/>
      <c r="B11161" s="250"/>
      <c r="C11161" s="250"/>
      <c r="D11161" s="250"/>
      <c r="E11161" s="250"/>
      <c r="F11161" s="250"/>
      <c r="G11161" s="3"/>
      <c r="H11161" s="3"/>
      <c r="I11161" s="3"/>
      <c r="J11161" s="3"/>
      <c r="K11161" s="3"/>
      <c r="L11161" s="3"/>
      <c r="IK11161" s="3"/>
      <c r="IL11161" s="3"/>
      <c r="IM11161" s="3"/>
      <c r="IN11161" s="3"/>
      <c r="IO11161" s="3"/>
      <c r="IP11161" s="3"/>
      <c r="IQ11161" s="3"/>
      <c r="IR11161" s="3"/>
      <c r="IS11161" s="3"/>
    </row>
    <row r="11162" spans="1:253" s="2" customFormat="1" ht="16.5">
      <c r="A11162" s="250"/>
      <c r="B11162" s="250"/>
      <c r="C11162" s="250"/>
      <c r="D11162" s="250"/>
      <c r="E11162" s="250"/>
      <c r="F11162" s="250"/>
      <c r="G11162" s="3"/>
      <c r="H11162" s="3"/>
      <c r="I11162" s="3"/>
      <c r="J11162" s="3"/>
      <c r="K11162" s="3"/>
      <c r="L11162" s="3"/>
      <c r="IK11162" s="3"/>
      <c r="IL11162" s="3"/>
      <c r="IM11162" s="3"/>
      <c r="IN11162" s="3"/>
      <c r="IO11162" s="3"/>
      <c r="IP11162" s="3"/>
      <c r="IQ11162" s="3"/>
      <c r="IR11162" s="3"/>
      <c r="IS11162" s="3"/>
    </row>
    <row r="11163" spans="1:253" s="2" customFormat="1" ht="16.5">
      <c r="A11163" s="250"/>
      <c r="B11163" s="250"/>
      <c r="C11163" s="250"/>
      <c r="D11163" s="250"/>
      <c r="E11163" s="250"/>
      <c r="F11163" s="250"/>
      <c r="G11163" s="3"/>
      <c r="H11163" s="3"/>
      <c r="I11163" s="3"/>
      <c r="J11163" s="3"/>
      <c r="K11163" s="3"/>
      <c r="L11163" s="3"/>
      <c r="IK11163" s="3"/>
      <c r="IL11163" s="3"/>
      <c r="IM11163" s="3"/>
      <c r="IN11163" s="3"/>
      <c r="IO11163" s="3"/>
      <c r="IP11163" s="3"/>
      <c r="IQ11163" s="3"/>
      <c r="IR11163" s="3"/>
      <c r="IS11163" s="3"/>
    </row>
    <row r="11164" spans="1:253" s="2" customFormat="1" ht="16.5">
      <c r="A11164" s="250"/>
      <c r="B11164" s="250"/>
      <c r="C11164" s="250"/>
      <c r="D11164" s="250"/>
      <c r="E11164" s="250"/>
      <c r="F11164" s="250"/>
      <c r="G11164" s="3"/>
      <c r="H11164" s="3"/>
      <c r="I11164" s="3"/>
      <c r="J11164" s="3"/>
      <c r="K11164" s="3"/>
      <c r="L11164" s="3"/>
      <c r="IK11164" s="3"/>
      <c r="IL11164" s="3"/>
      <c r="IM11164" s="3"/>
      <c r="IN11164" s="3"/>
      <c r="IO11164" s="3"/>
      <c r="IP11164" s="3"/>
      <c r="IQ11164" s="3"/>
      <c r="IR11164" s="3"/>
      <c r="IS11164" s="3"/>
    </row>
    <row r="11165" spans="1:253" s="2" customFormat="1" ht="16.5">
      <c r="A11165" s="250"/>
      <c r="B11165" s="250"/>
      <c r="C11165" s="250"/>
      <c r="D11165" s="250"/>
      <c r="E11165" s="250"/>
      <c r="F11165" s="250"/>
      <c r="G11165" s="3"/>
      <c r="H11165" s="3"/>
      <c r="I11165" s="3"/>
      <c r="J11165" s="3"/>
      <c r="K11165" s="3"/>
      <c r="L11165" s="3"/>
      <c r="IK11165" s="3"/>
      <c r="IL11165" s="3"/>
      <c r="IM11165" s="3"/>
      <c r="IN11165" s="3"/>
      <c r="IO11165" s="3"/>
      <c r="IP11165" s="3"/>
      <c r="IQ11165" s="3"/>
      <c r="IR11165" s="3"/>
      <c r="IS11165" s="3"/>
    </row>
    <row r="11166" spans="1:253" s="2" customFormat="1" ht="16.5">
      <c r="A11166" s="250"/>
      <c r="B11166" s="250"/>
      <c r="C11166" s="250"/>
      <c r="D11166" s="250"/>
      <c r="E11166" s="250"/>
      <c r="F11166" s="250"/>
      <c r="G11166" s="3"/>
      <c r="H11166" s="3"/>
      <c r="I11166" s="3"/>
      <c r="J11166" s="3"/>
      <c r="K11166" s="3"/>
      <c r="L11166" s="3"/>
      <c r="IK11166" s="3"/>
      <c r="IL11166" s="3"/>
      <c r="IM11166" s="3"/>
      <c r="IN11166" s="3"/>
      <c r="IO11166" s="3"/>
      <c r="IP11166" s="3"/>
      <c r="IQ11166" s="3"/>
      <c r="IR11166" s="3"/>
      <c r="IS11166" s="3"/>
    </row>
    <row r="11167" spans="1:253" s="2" customFormat="1" ht="16.5">
      <c r="A11167" s="250"/>
      <c r="B11167" s="250"/>
      <c r="C11167" s="250"/>
      <c r="D11167" s="250"/>
      <c r="E11167" s="250"/>
      <c r="F11167" s="250"/>
      <c r="G11167" s="3"/>
      <c r="H11167" s="3"/>
      <c r="I11167" s="3"/>
      <c r="J11167" s="3"/>
      <c r="K11167" s="3"/>
      <c r="L11167" s="3"/>
      <c r="IK11167" s="3"/>
      <c r="IL11167" s="3"/>
      <c r="IM11167" s="3"/>
      <c r="IN11167" s="3"/>
      <c r="IO11167" s="3"/>
      <c r="IP11167" s="3"/>
      <c r="IQ11167" s="3"/>
      <c r="IR11167" s="3"/>
      <c r="IS11167" s="3"/>
    </row>
    <row r="11168" spans="1:253" s="2" customFormat="1" ht="16.5">
      <c r="A11168" s="250"/>
      <c r="B11168" s="250"/>
      <c r="C11168" s="250"/>
      <c r="D11168" s="250"/>
      <c r="E11168" s="250"/>
      <c r="F11168" s="250"/>
      <c r="G11168" s="3"/>
      <c r="H11168" s="3"/>
      <c r="I11168" s="3"/>
      <c r="J11168" s="3"/>
      <c r="K11168" s="3"/>
      <c r="L11168" s="3"/>
      <c r="IK11168" s="3"/>
      <c r="IL11168" s="3"/>
      <c r="IM11168" s="3"/>
      <c r="IN11168" s="3"/>
      <c r="IO11168" s="3"/>
      <c r="IP11168" s="3"/>
      <c r="IQ11168" s="3"/>
      <c r="IR11168" s="3"/>
      <c r="IS11168" s="3"/>
    </row>
    <row r="11169" spans="1:253" s="2" customFormat="1" ht="16.5">
      <c r="A11169" s="250"/>
      <c r="B11169" s="250"/>
      <c r="C11169" s="250"/>
      <c r="D11169" s="250"/>
      <c r="E11169" s="250"/>
      <c r="F11169" s="250"/>
      <c r="G11169" s="3"/>
      <c r="H11169" s="3"/>
      <c r="I11169" s="3"/>
      <c r="J11169" s="3"/>
      <c r="K11169" s="3"/>
      <c r="L11169" s="3"/>
      <c r="IK11169" s="3"/>
      <c r="IL11169" s="3"/>
      <c r="IM11169" s="3"/>
      <c r="IN11169" s="3"/>
      <c r="IO11169" s="3"/>
      <c r="IP11169" s="3"/>
      <c r="IQ11169" s="3"/>
      <c r="IR11169" s="3"/>
      <c r="IS11169" s="3"/>
    </row>
    <row r="11170" spans="1:253" s="2" customFormat="1" ht="16.5">
      <c r="A11170" s="250"/>
      <c r="B11170" s="250"/>
      <c r="C11170" s="250"/>
      <c r="D11170" s="250"/>
      <c r="E11170" s="250"/>
      <c r="F11170" s="250"/>
      <c r="G11170" s="3"/>
      <c r="H11170" s="3"/>
      <c r="I11170" s="3"/>
      <c r="J11170" s="3"/>
      <c r="K11170" s="3"/>
      <c r="L11170" s="3"/>
      <c r="IK11170" s="3"/>
      <c r="IL11170" s="3"/>
      <c r="IM11170" s="3"/>
      <c r="IN11170" s="3"/>
      <c r="IO11170" s="3"/>
      <c r="IP11170" s="3"/>
      <c r="IQ11170" s="3"/>
      <c r="IR11170" s="3"/>
      <c r="IS11170" s="3"/>
    </row>
    <row r="11171" spans="1:253" s="2" customFormat="1" ht="16.5">
      <c r="A11171" s="250"/>
      <c r="B11171" s="250"/>
      <c r="C11171" s="250"/>
      <c r="D11171" s="250"/>
      <c r="E11171" s="250"/>
      <c r="F11171" s="250"/>
      <c r="G11171" s="3"/>
      <c r="H11171" s="3"/>
      <c r="I11171" s="3"/>
      <c r="J11171" s="3"/>
      <c r="K11171" s="3"/>
      <c r="L11171" s="3"/>
      <c r="IK11171" s="3"/>
      <c r="IL11171" s="3"/>
      <c r="IM11171" s="3"/>
      <c r="IN11171" s="3"/>
      <c r="IO11171" s="3"/>
      <c r="IP11171" s="3"/>
      <c r="IQ11171" s="3"/>
      <c r="IR11171" s="3"/>
      <c r="IS11171" s="3"/>
    </row>
    <row r="11172" spans="1:253" s="2" customFormat="1" ht="16.5">
      <c r="A11172" s="250"/>
      <c r="B11172" s="250"/>
      <c r="C11172" s="250"/>
      <c r="D11172" s="250"/>
      <c r="E11172" s="250"/>
      <c r="F11172" s="250"/>
      <c r="G11172" s="3"/>
      <c r="H11172" s="3"/>
      <c r="I11172" s="3"/>
      <c r="J11172" s="3"/>
      <c r="K11172" s="3"/>
      <c r="L11172" s="3"/>
      <c r="IK11172" s="3"/>
      <c r="IL11172" s="3"/>
      <c r="IM11172" s="3"/>
      <c r="IN11172" s="3"/>
      <c r="IO11172" s="3"/>
      <c r="IP11172" s="3"/>
      <c r="IQ11172" s="3"/>
      <c r="IR11172" s="3"/>
      <c r="IS11172" s="3"/>
    </row>
    <row r="11173" spans="1:253" s="2" customFormat="1" ht="16.5">
      <c r="A11173" s="250"/>
      <c r="B11173" s="250"/>
      <c r="C11173" s="250"/>
      <c r="D11173" s="250"/>
      <c r="E11173" s="250"/>
      <c r="F11173" s="250"/>
      <c r="G11173" s="3"/>
      <c r="H11173" s="3"/>
      <c r="I11173" s="3"/>
      <c r="J11173" s="3"/>
      <c r="K11173" s="3"/>
      <c r="L11173" s="3"/>
      <c r="IK11173" s="3"/>
      <c r="IL11173" s="3"/>
      <c r="IM11173" s="3"/>
      <c r="IN11173" s="3"/>
      <c r="IO11173" s="3"/>
      <c r="IP11173" s="3"/>
      <c r="IQ11173" s="3"/>
      <c r="IR11173" s="3"/>
      <c r="IS11173" s="3"/>
    </row>
    <row r="11174" spans="1:253" s="2" customFormat="1" ht="16.5">
      <c r="A11174" s="250"/>
      <c r="B11174" s="250"/>
      <c r="C11174" s="250"/>
      <c r="D11174" s="250"/>
      <c r="E11174" s="250"/>
      <c r="F11174" s="250"/>
      <c r="G11174" s="3"/>
      <c r="H11174" s="3"/>
      <c r="I11174" s="3"/>
      <c r="J11174" s="3"/>
      <c r="K11174" s="3"/>
      <c r="L11174" s="3"/>
      <c r="IK11174" s="3"/>
      <c r="IL11174" s="3"/>
      <c r="IM11174" s="3"/>
      <c r="IN11174" s="3"/>
      <c r="IO11174" s="3"/>
      <c r="IP11174" s="3"/>
      <c r="IQ11174" s="3"/>
      <c r="IR11174" s="3"/>
      <c r="IS11174" s="3"/>
    </row>
    <row r="11175" spans="1:253" s="2" customFormat="1" ht="16.5">
      <c r="A11175" s="250"/>
      <c r="B11175" s="250"/>
      <c r="C11175" s="250"/>
      <c r="D11175" s="250"/>
      <c r="E11175" s="250"/>
      <c r="F11175" s="250"/>
      <c r="G11175" s="3"/>
      <c r="H11175" s="3"/>
      <c r="I11175" s="3"/>
      <c r="J11175" s="3"/>
      <c r="K11175" s="3"/>
      <c r="L11175" s="3"/>
      <c r="IK11175" s="3"/>
      <c r="IL11175" s="3"/>
      <c r="IM11175" s="3"/>
      <c r="IN11175" s="3"/>
      <c r="IO11175" s="3"/>
      <c r="IP11175" s="3"/>
      <c r="IQ11175" s="3"/>
      <c r="IR11175" s="3"/>
      <c r="IS11175" s="3"/>
    </row>
    <row r="11176" spans="1:253" s="2" customFormat="1" ht="16.5">
      <c r="A11176" s="250"/>
      <c r="B11176" s="250"/>
      <c r="C11176" s="250"/>
      <c r="D11176" s="250"/>
      <c r="E11176" s="250"/>
      <c r="F11176" s="250"/>
      <c r="G11176" s="3"/>
      <c r="H11176" s="3"/>
      <c r="I11176" s="3"/>
      <c r="J11176" s="3"/>
      <c r="K11176" s="3"/>
      <c r="L11176" s="3"/>
      <c r="IK11176" s="3"/>
      <c r="IL11176" s="3"/>
      <c r="IM11176" s="3"/>
      <c r="IN11176" s="3"/>
      <c r="IO11176" s="3"/>
      <c r="IP11176" s="3"/>
      <c r="IQ11176" s="3"/>
      <c r="IR11176" s="3"/>
      <c r="IS11176" s="3"/>
    </row>
    <row r="11177" spans="1:253" s="2" customFormat="1" ht="16.5">
      <c r="A11177" s="250"/>
      <c r="B11177" s="250"/>
      <c r="C11177" s="250"/>
      <c r="D11177" s="250"/>
      <c r="E11177" s="250"/>
      <c r="F11177" s="250"/>
      <c r="G11177" s="3"/>
      <c r="H11177" s="3"/>
      <c r="I11177" s="3"/>
      <c r="J11177" s="3"/>
      <c r="K11177" s="3"/>
      <c r="L11177" s="3"/>
      <c r="IK11177" s="3"/>
      <c r="IL11177" s="3"/>
      <c r="IM11177" s="3"/>
      <c r="IN11177" s="3"/>
      <c r="IO11177" s="3"/>
      <c r="IP11177" s="3"/>
      <c r="IQ11177" s="3"/>
      <c r="IR11177" s="3"/>
      <c r="IS11177" s="3"/>
    </row>
    <row r="11178" spans="1:253" s="2" customFormat="1" ht="16.5">
      <c r="A11178" s="250"/>
      <c r="B11178" s="250"/>
      <c r="C11178" s="250"/>
      <c r="D11178" s="250"/>
      <c r="E11178" s="250"/>
      <c r="F11178" s="250"/>
      <c r="G11178" s="3"/>
      <c r="H11178" s="3"/>
      <c r="I11178" s="3"/>
      <c r="J11178" s="3"/>
      <c r="K11178" s="3"/>
      <c r="L11178" s="3"/>
      <c r="IK11178" s="3"/>
      <c r="IL11178" s="3"/>
      <c r="IM11178" s="3"/>
      <c r="IN11178" s="3"/>
      <c r="IO11178" s="3"/>
      <c r="IP11178" s="3"/>
      <c r="IQ11178" s="3"/>
      <c r="IR11178" s="3"/>
      <c r="IS11178" s="3"/>
    </row>
    <row r="11179" spans="1:253" s="2" customFormat="1" ht="16.5">
      <c r="A11179" s="250"/>
      <c r="B11179" s="250"/>
      <c r="C11179" s="250"/>
      <c r="D11179" s="250"/>
      <c r="E11179" s="250"/>
      <c r="F11179" s="250"/>
      <c r="G11179" s="3"/>
      <c r="H11179" s="3"/>
      <c r="I11179" s="3"/>
      <c r="J11179" s="3"/>
      <c r="K11179" s="3"/>
      <c r="L11179" s="3"/>
      <c r="IK11179" s="3"/>
      <c r="IL11179" s="3"/>
      <c r="IM11179" s="3"/>
      <c r="IN11179" s="3"/>
      <c r="IO11179" s="3"/>
      <c r="IP11179" s="3"/>
      <c r="IQ11179" s="3"/>
      <c r="IR11179" s="3"/>
      <c r="IS11179" s="3"/>
    </row>
    <row r="11180" spans="1:253" s="2" customFormat="1" ht="16.5">
      <c r="A11180" s="250"/>
      <c r="B11180" s="250"/>
      <c r="C11180" s="250"/>
      <c r="D11180" s="250"/>
      <c r="E11180" s="250"/>
      <c r="F11180" s="250"/>
      <c r="G11180" s="3"/>
      <c r="H11180" s="3"/>
      <c r="I11180" s="3"/>
      <c r="J11180" s="3"/>
      <c r="K11180" s="3"/>
      <c r="L11180" s="3"/>
      <c r="IK11180" s="3"/>
      <c r="IL11180" s="3"/>
      <c r="IM11180" s="3"/>
      <c r="IN11180" s="3"/>
      <c r="IO11180" s="3"/>
      <c r="IP11180" s="3"/>
      <c r="IQ11180" s="3"/>
      <c r="IR11180" s="3"/>
      <c r="IS11180" s="3"/>
    </row>
    <row r="11181" spans="1:253" s="2" customFormat="1" ht="16.5">
      <c r="A11181" s="250"/>
      <c r="B11181" s="250"/>
      <c r="C11181" s="250"/>
      <c r="D11181" s="250"/>
      <c r="E11181" s="250"/>
      <c r="F11181" s="250"/>
      <c r="G11181" s="3"/>
      <c r="H11181" s="3"/>
      <c r="I11181" s="3"/>
      <c r="J11181" s="3"/>
      <c r="K11181" s="3"/>
      <c r="L11181" s="3"/>
      <c r="IK11181" s="3"/>
      <c r="IL11181" s="3"/>
      <c r="IM11181" s="3"/>
      <c r="IN11181" s="3"/>
      <c r="IO11181" s="3"/>
      <c r="IP11181" s="3"/>
      <c r="IQ11181" s="3"/>
      <c r="IR11181" s="3"/>
      <c r="IS11181" s="3"/>
    </row>
    <row r="11182" spans="1:253" s="2" customFormat="1" ht="16.5">
      <c r="A11182" s="250"/>
      <c r="B11182" s="250"/>
      <c r="C11182" s="250"/>
      <c r="D11182" s="250"/>
      <c r="E11182" s="250"/>
      <c r="F11182" s="250"/>
      <c r="G11182" s="3"/>
      <c r="H11182" s="3"/>
      <c r="I11182" s="3"/>
      <c r="J11182" s="3"/>
      <c r="K11182" s="3"/>
      <c r="L11182" s="3"/>
      <c r="IK11182" s="3"/>
      <c r="IL11182" s="3"/>
      <c r="IM11182" s="3"/>
      <c r="IN11182" s="3"/>
      <c r="IO11182" s="3"/>
      <c r="IP11182" s="3"/>
      <c r="IQ11182" s="3"/>
      <c r="IR11182" s="3"/>
      <c r="IS11182" s="3"/>
    </row>
    <row r="11183" spans="1:253" s="2" customFormat="1" ht="16.5">
      <c r="A11183" s="250"/>
      <c r="B11183" s="250"/>
      <c r="C11183" s="250"/>
      <c r="D11183" s="250"/>
      <c r="E11183" s="250"/>
      <c r="F11183" s="250"/>
      <c r="G11183" s="3"/>
      <c r="H11183" s="3"/>
      <c r="I11183" s="3"/>
      <c r="J11183" s="3"/>
      <c r="K11183" s="3"/>
      <c r="L11183" s="3"/>
      <c r="IK11183" s="3"/>
      <c r="IL11183" s="3"/>
      <c r="IM11183" s="3"/>
      <c r="IN11183" s="3"/>
      <c r="IO11183" s="3"/>
      <c r="IP11183" s="3"/>
      <c r="IQ11183" s="3"/>
      <c r="IR11183" s="3"/>
      <c r="IS11183" s="3"/>
    </row>
    <row r="11184" spans="1:253" s="2" customFormat="1" ht="16.5">
      <c r="A11184" s="250"/>
      <c r="B11184" s="250"/>
      <c r="C11184" s="250"/>
      <c r="D11184" s="250"/>
      <c r="E11184" s="250"/>
      <c r="F11184" s="250"/>
      <c r="G11184" s="3"/>
      <c r="H11184" s="3"/>
      <c r="I11184" s="3"/>
      <c r="J11184" s="3"/>
      <c r="K11184" s="3"/>
      <c r="L11184" s="3"/>
      <c r="IK11184" s="3"/>
      <c r="IL11184" s="3"/>
      <c r="IM11184" s="3"/>
      <c r="IN11184" s="3"/>
      <c r="IO11184" s="3"/>
      <c r="IP11184" s="3"/>
      <c r="IQ11184" s="3"/>
      <c r="IR11184" s="3"/>
      <c r="IS11184" s="3"/>
    </row>
    <row r="11185" spans="1:253" s="2" customFormat="1" ht="16.5">
      <c r="A11185" s="250"/>
      <c r="B11185" s="250"/>
      <c r="C11185" s="250"/>
      <c r="D11185" s="250"/>
      <c r="E11185" s="250"/>
      <c r="F11185" s="250"/>
      <c r="G11185" s="3"/>
      <c r="H11185" s="3"/>
      <c r="I11185" s="3"/>
      <c r="J11185" s="3"/>
      <c r="K11185" s="3"/>
      <c r="L11185" s="3"/>
      <c r="IK11185" s="3"/>
      <c r="IL11185" s="3"/>
      <c r="IM11185" s="3"/>
      <c r="IN11185" s="3"/>
      <c r="IO11185" s="3"/>
      <c r="IP11185" s="3"/>
      <c r="IQ11185" s="3"/>
      <c r="IR11185" s="3"/>
      <c r="IS11185" s="3"/>
    </row>
    <row r="11186" spans="1:253" s="2" customFormat="1" ht="16.5">
      <c r="A11186" s="250"/>
      <c r="B11186" s="250"/>
      <c r="C11186" s="250"/>
      <c r="D11186" s="250"/>
      <c r="E11186" s="250"/>
      <c r="F11186" s="250"/>
      <c r="G11186" s="3"/>
      <c r="H11186" s="3"/>
      <c r="I11186" s="3"/>
      <c r="J11186" s="3"/>
      <c r="K11186" s="3"/>
      <c r="L11186" s="3"/>
      <c r="IK11186" s="3"/>
      <c r="IL11186" s="3"/>
      <c r="IM11186" s="3"/>
      <c r="IN11186" s="3"/>
      <c r="IO11186" s="3"/>
      <c r="IP11186" s="3"/>
      <c r="IQ11186" s="3"/>
      <c r="IR11186" s="3"/>
      <c r="IS11186" s="3"/>
    </row>
    <row r="11187" spans="1:253" s="2" customFormat="1" ht="16.5">
      <c r="A11187" s="250"/>
      <c r="B11187" s="250"/>
      <c r="C11187" s="250"/>
      <c r="D11187" s="250"/>
      <c r="E11187" s="250"/>
      <c r="F11187" s="250"/>
      <c r="G11187" s="3"/>
      <c r="H11187" s="3"/>
      <c r="I11187" s="3"/>
      <c r="J11187" s="3"/>
      <c r="K11187" s="3"/>
      <c r="L11187" s="3"/>
      <c r="IK11187" s="3"/>
      <c r="IL11187" s="3"/>
      <c r="IM11187" s="3"/>
      <c r="IN11187" s="3"/>
      <c r="IO11187" s="3"/>
      <c r="IP11187" s="3"/>
      <c r="IQ11187" s="3"/>
      <c r="IR11187" s="3"/>
      <c r="IS11187" s="3"/>
    </row>
    <row r="11188" spans="1:253" s="2" customFormat="1" ht="16.5">
      <c r="A11188" s="250"/>
      <c r="B11188" s="250"/>
      <c r="C11188" s="250"/>
      <c r="D11188" s="250"/>
      <c r="E11188" s="250"/>
      <c r="F11188" s="250"/>
      <c r="G11188" s="3"/>
      <c r="H11188" s="3"/>
      <c r="I11188" s="3"/>
      <c r="J11188" s="3"/>
      <c r="K11188" s="3"/>
      <c r="L11188" s="3"/>
      <c r="IK11188" s="3"/>
      <c r="IL11188" s="3"/>
      <c r="IM11188" s="3"/>
      <c r="IN11188" s="3"/>
      <c r="IO11188" s="3"/>
      <c r="IP11188" s="3"/>
      <c r="IQ11188" s="3"/>
      <c r="IR11188" s="3"/>
      <c r="IS11188" s="3"/>
    </row>
    <row r="11189" spans="1:253" s="2" customFormat="1" ht="16.5">
      <c r="A11189" s="250"/>
      <c r="B11189" s="250"/>
      <c r="C11189" s="250"/>
      <c r="D11189" s="250"/>
      <c r="E11189" s="250"/>
      <c r="F11189" s="250"/>
      <c r="G11189" s="3"/>
      <c r="H11189" s="3"/>
      <c r="I11189" s="3"/>
      <c r="J11189" s="3"/>
      <c r="K11189" s="3"/>
      <c r="L11189" s="3"/>
      <c r="IK11189" s="3"/>
      <c r="IL11189" s="3"/>
      <c r="IM11189" s="3"/>
      <c r="IN11189" s="3"/>
      <c r="IO11189" s="3"/>
      <c r="IP11189" s="3"/>
      <c r="IQ11189" s="3"/>
      <c r="IR11189" s="3"/>
      <c r="IS11189" s="3"/>
    </row>
    <row r="11190" spans="1:253" s="2" customFormat="1" ht="16.5">
      <c r="A11190" s="250"/>
      <c r="B11190" s="250"/>
      <c r="C11190" s="250"/>
      <c r="D11190" s="250"/>
      <c r="E11190" s="250"/>
      <c r="F11190" s="250"/>
      <c r="G11190" s="3"/>
      <c r="H11190" s="3"/>
      <c r="I11190" s="3"/>
      <c r="J11190" s="3"/>
      <c r="K11190" s="3"/>
      <c r="L11190" s="3"/>
      <c r="IK11190" s="3"/>
      <c r="IL11190" s="3"/>
      <c r="IM11190" s="3"/>
      <c r="IN11190" s="3"/>
      <c r="IO11190" s="3"/>
      <c r="IP11190" s="3"/>
      <c r="IQ11190" s="3"/>
      <c r="IR11190" s="3"/>
      <c r="IS11190" s="3"/>
    </row>
    <row r="11191" spans="1:253" s="2" customFormat="1" ht="16.5">
      <c r="A11191" s="250"/>
      <c r="B11191" s="250"/>
      <c r="C11191" s="250"/>
      <c r="D11191" s="250"/>
      <c r="E11191" s="250"/>
      <c r="F11191" s="250"/>
      <c r="G11191" s="3"/>
      <c r="H11191" s="3"/>
      <c r="I11191" s="3"/>
      <c r="J11191" s="3"/>
      <c r="K11191" s="3"/>
      <c r="L11191" s="3"/>
      <c r="IK11191" s="3"/>
      <c r="IL11191" s="3"/>
      <c r="IM11191" s="3"/>
      <c r="IN11191" s="3"/>
      <c r="IO11191" s="3"/>
      <c r="IP11191" s="3"/>
      <c r="IQ11191" s="3"/>
      <c r="IR11191" s="3"/>
      <c r="IS11191" s="3"/>
    </row>
    <row r="11192" spans="1:253" s="2" customFormat="1" ht="16.5">
      <c r="A11192" s="250"/>
      <c r="B11192" s="250"/>
      <c r="C11192" s="250"/>
      <c r="D11192" s="250"/>
      <c r="E11192" s="250"/>
      <c r="F11192" s="250"/>
      <c r="G11192" s="3"/>
      <c r="H11192" s="3"/>
      <c r="I11192" s="3"/>
      <c r="J11192" s="3"/>
      <c r="K11192" s="3"/>
      <c r="L11192" s="3"/>
      <c r="IK11192" s="3"/>
      <c r="IL11192" s="3"/>
      <c r="IM11192" s="3"/>
      <c r="IN11192" s="3"/>
      <c r="IO11192" s="3"/>
      <c r="IP11192" s="3"/>
      <c r="IQ11192" s="3"/>
      <c r="IR11192" s="3"/>
      <c r="IS11192" s="3"/>
    </row>
    <row r="11193" spans="1:253" s="2" customFormat="1" ht="16.5">
      <c r="A11193" s="250"/>
      <c r="B11193" s="250"/>
      <c r="C11193" s="250"/>
      <c r="D11193" s="250"/>
      <c r="E11193" s="250"/>
      <c r="F11193" s="250"/>
      <c r="G11193" s="3"/>
      <c r="H11193" s="3"/>
      <c r="I11193" s="3"/>
      <c r="J11193" s="3"/>
      <c r="K11193" s="3"/>
      <c r="L11193" s="3"/>
      <c r="IK11193" s="3"/>
      <c r="IL11193" s="3"/>
      <c r="IM11193" s="3"/>
      <c r="IN11193" s="3"/>
      <c r="IO11193" s="3"/>
      <c r="IP11193" s="3"/>
      <c r="IQ11193" s="3"/>
      <c r="IR11193" s="3"/>
      <c r="IS11193" s="3"/>
    </row>
    <row r="11194" spans="1:253" s="2" customFormat="1" ht="16.5">
      <c r="A11194" s="250"/>
      <c r="B11194" s="250"/>
      <c r="C11194" s="250"/>
      <c r="D11194" s="250"/>
      <c r="E11194" s="250"/>
      <c r="F11194" s="250"/>
      <c r="G11194" s="3"/>
      <c r="H11194" s="3"/>
      <c r="I11194" s="3"/>
      <c r="J11194" s="3"/>
      <c r="K11194" s="3"/>
      <c r="L11194" s="3"/>
      <c r="IK11194" s="3"/>
      <c r="IL11194" s="3"/>
      <c r="IM11194" s="3"/>
      <c r="IN11194" s="3"/>
      <c r="IO11194" s="3"/>
      <c r="IP11194" s="3"/>
      <c r="IQ11194" s="3"/>
      <c r="IR11194" s="3"/>
      <c r="IS11194" s="3"/>
    </row>
    <row r="11195" spans="1:253" s="2" customFormat="1" ht="16.5">
      <c r="A11195" s="250"/>
      <c r="B11195" s="250"/>
      <c r="C11195" s="250"/>
      <c r="D11195" s="250"/>
      <c r="E11195" s="250"/>
      <c r="F11195" s="250"/>
      <c r="G11195" s="3"/>
      <c r="H11195" s="3"/>
      <c r="I11195" s="3"/>
      <c r="J11195" s="3"/>
      <c r="K11195" s="3"/>
      <c r="L11195" s="3"/>
      <c r="IK11195" s="3"/>
      <c r="IL11195" s="3"/>
      <c r="IM11195" s="3"/>
      <c r="IN11195" s="3"/>
      <c r="IO11195" s="3"/>
      <c r="IP11195" s="3"/>
      <c r="IQ11195" s="3"/>
      <c r="IR11195" s="3"/>
      <c r="IS11195" s="3"/>
    </row>
    <row r="11196" spans="1:253" s="2" customFormat="1" ht="16.5">
      <c r="A11196" s="250"/>
      <c r="B11196" s="250"/>
      <c r="C11196" s="250"/>
      <c r="D11196" s="250"/>
      <c r="E11196" s="250"/>
      <c r="F11196" s="250"/>
      <c r="G11196" s="3"/>
      <c r="H11196" s="3"/>
      <c r="I11196" s="3"/>
      <c r="J11196" s="3"/>
      <c r="K11196" s="3"/>
      <c r="L11196" s="3"/>
      <c r="IK11196" s="3"/>
      <c r="IL11196" s="3"/>
      <c r="IM11196" s="3"/>
      <c r="IN11196" s="3"/>
      <c r="IO11196" s="3"/>
      <c r="IP11196" s="3"/>
      <c r="IQ11196" s="3"/>
      <c r="IR11196" s="3"/>
      <c r="IS11196" s="3"/>
    </row>
    <row r="11197" spans="1:253" s="2" customFormat="1" ht="16.5">
      <c r="A11197" s="250"/>
      <c r="B11197" s="250"/>
      <c r="C11197" s="250"/>
      <c r="D11197" s="250"/>
      <c r="E11197" s="250"/>
      <c r="F11197" s="250"/>
      <c r="G11197" s="3"/>
      <c r="H11197" s="3"/>
      <c r="I11197" s="3"/>
      <c r="J11197" s="3"/>
      <c r="K11197" s="3"/>
      <c r="L11197" s="3"/>
      <c r="IK11197" s="3"/>
      <c r="IL11197" s="3"/>
      <c r="IM11197" s="3"/>
      <c r="IN11197" s="3"/>
      <c r="IO11197" s="3"/>
      <c r="IP11197" s="3"/>
      <c r="IQ11197" s="3"/>
      <c r="IR11197" s="3"/>
      <c r="IS11197" s="3"/>
    </row>
    <row r="11198" spans="1:253" s="2" customFormat="1" ht="16.5">
      <c r="A11198" s="250"/>
      <c r="B11198" s="250"/>
      <c r="C11198" s="250"/>
      <c r="D11198" s="250"/>
      <c r="E11198" s="250"/>
      <c r="F11198" s="250"/>
      <c r="G11198" s="3"/>
      <c r="H11198" s="3"/>
      <c r="I11198" s="3"/>
      <c r="J11198" s="3"/>
      <c r="K11198" s="3"/>
      <c r="L11198" s="3"/>
      <c r="IK11198" s="3"/>
      <c r="IL11198" s="3"/>
      <c r="IM11198" s="3"/>
      <c r="IN11198" s="3"/>
      <c r="IO11198" s="3"/>
      <c r="IP11198" s="3"/>
      <c r="IQ11198" s="3"/>
      <c r="IR11198" s="3"/>
      <c r="IS11198" s="3"/>
    </row>
    <row r="11199" spans="1:253" s="2" customFormat="1" ht="16.5">
      <c r="A11199" s="250"/>
      <c r="B11199" s="250"/>
      <c r="C11199" s="250"/>
      <c r="D11199" s="250"/>
      <c r="E11199" s="250"/>
      <c r="F11199" s="250"/>
      <c r="G11199" s="3"/>
      <c r="H11199" s="3"/>
      <c r="I11199" s="3"/>
      <c r="J11199" s="3"/>
      <c r="K11199" s="3"/>
      <c r="L11199" s="3"/>
      <c r="IK11199" s="3"/>
      <c r="IL11199" s="3"/>
      <c r="IM11199" s="3"/>
      <c r="IN11199" s="3"/>
      <c r="IO11199" s="3"/>
      <c r="IP11199" s="3"/>
      <c r="IQ11199" s="3"/>
      <c r="IR11199" s="3"/>
      <c r="IS11199" s="3"/>
    </row>
    <row r="11200" spans="1:253" s="2" customFormat="1" ht="16.5">
      <c r="A11200" s="250"/>
      <c r="B11200" s="250"/>
      <c r="C11200" s="250"/>
      <c r="D11200" s="250"/>
      <c r="E11200" s="250"/>
      <c r="F11200" s="250"/>
      <c r="G11200" s="3"/>
      <c r="H11200" s="3"/>
      <c r="I11200" s="3"/>
      <c r="J11200" s="3"/>
      <c r="K11200" s="3"/>
      <c r="L11200" s="3"/>
      <c r="IK11200" s="3"/>
      <c r="IL11200" s="3"/>
      <c r="IM11200" s="3"/>
      <c r="IN11200" s="3"/>
      <c r="IO11200" s="3"/>
      <c r="IP11200" s="3"/>
      <c r="IQ11200" s="3"/>
      <c r="IR11200" s="3"/>
      <c r="IS11200" s="3"/>
    </row>
    <row r="11201" spans="1:253" s="2" customFormat="1" ht="16.5">
      <c r="A11201" s="250"/>
      <c r="B11201" s="250"/>
      <c r="C11201" s="250"/>
      <c r="D11201" s="250"/>
      <c r="E11201" s="250"/>
      <c r="F11201" s="250"/>
      <c r="G11201" s="3"/>
      <c r="H11201" s="3"/>
      <c r="I11201" s="3"/>
      <c r="J11201" s="3"/>
      <c r="K11201" s="3"/>
      <c r="L11201" s="3"/>
      <c r="IK11201" s="3"/>
      <c r="IL11201" s="3"/>
      <c r="IM11201" s="3"/>
      <c r="IN11201" s="3"/>
      <c r="IO11201" s="3"/>
      <c r="IP11201" s="3"/>
      <c r="IQ11201" s="3"/>
      <c r="IR11201" s="3"/>
      <c r="IS11201" s="3"/>
    </row>
    <row r="11202" spans="1:253" s="2" customFormat="1" ht="16.5">
      <c r="A11202" s="250"/>
      <c r="B11202" s="250"/>
      <c r="C11202" s="250"/>
      <c r="D11202" s="250"/>
      <c r="E11202" s="250"/>
      <c r="F11202" s="250"/>
      <c r="G11202" s="3"/>
      <c r="H11202" s="3"/>
      <c r="I11202" s="3"/>
      <c r="J11202" s="3"/>
      <c r="K11202" s="3"/>
      <c r="L11202" s="3"/>
      <c r="IK11202" s="3"/>
      <c r="IL11202" s="3"/>
      <c r="IM11202" s="3"/>
      <c r="IN11202" s="3"/>
      <c r="IO11202" s="3"/>
      <c r="IP11202" s="3"/>
      <c r="IQ11202" s="3"/>
      <c r="IR11202" s="3"/>
      <c r="IS11202" s="3"/>
    </row>
    <row r="11203" spans="1:253" s="2" customFormat="1" ht="16.5">
      <c r="A11203" s="250"/>
      <c r="B11203" s="250"/>
      <c r="C11203" s="250"/>
      <c r="D11203" s="250"/>
      <c r="E11203" s="250"/>
      <c r="F11203" s="250"/>
      <c r="G11203" s="3"/>
      <c r="H11203" s="3"/>
      <c r="I11203" s="3"/>
      <c r="J11203" s="3"/>
      <c r="K11203" s="3"/>
      <c r="L11203" s="3"/>
      <c r="IK11203" s="3"/>
      <c r="IL11203" s="3"/>
      <c r="IM11203" s="3"/>
      <c r="IN11203" s="3"/>
      <c r="IO11203" s="3"/>
      <c r="IP11203" s="3"/>
      <c r="IQ11203" s="3"/>
      <c r="IR11203" s="3"/>
      <c r="IS11203" s="3"/>
    </row>
    <row r="11204" spans="1:253" s="2" customFormat="1" ht="16.5">
      <c r="A11204" s="250"/>
      <c r="B11204" s="250"/>
      <c r="C11204" s="250"/>
      <c r="D11204" s="250"/>
      <c r="E11204" s="250"/>
      <c r="F11204" s="250"/>
      <c r="G11204" s="3"/>
      <c r="H11204" s="3"/>
      <c r="I11204" s="3"/>
      <c r="J11204" s="3"/>
      <c r="K11204" s="3"/>
      <c r="L11204" s="3"/>
      <c r="IK11204" s="3"/>
      <c r="IL11204" s="3"/>
      <c r="IM11204" s="3"/>
      <c r="IN11204" s="3"/>
      <c r="IO11204" s="3"/>
      <c r="IP11204" s="3"/>
      <c r="IQ11204" s="3"/>
      <c r="IR11204" s="3"/>
      <c r="IS11204" s="3"/>
    </row>
    <row r="11205" spans="1:253" s="2" customFormat="1" ht="16.5">
      <c r="A11205" s="250"/>
      <c r="B11205" s="250"/>
      <c r="C11205" s="250"/>
      <c r="D11205" s="250"/>
      <c r="E11205" s="250"/>
      <c r="F11205" s="250"/>
      <c r="G11205" s="3"/>
      <c r="H11205" s="3"/>
      <c r="I11205" s="3"/>
      <c r="J11205" s="3"/>
      <c r="K11205" s="3"/>
      <c r="L11205" s="3"/>
      <c r="IK11205" s="3"/>
      <c r="IL11205" s="3"/>
      <c r="IM11205" s="3"/>
      <c r="IN11205" s="3"/>
      <c r="IO11205" s="3"/>
      <c r="IP11205" s="3"/>
      <c r="IQ11205" s="3"/>
      <c r="IR11205" s="3"/>
      <c r="IS11205" s="3"/>
    </row>
    <row r="11206" spans="1:253" s="2" customFormat="1" ht="16.5">
      <c r="A11206" s="250"/>
      <c r="B11206" s="250"/>
      <c r="C11206" s="250"/>
      <c r="D11206" s="250"/>
      <c r="E11206" s="250"/>
      <c r="F11206" s="250"/>
      <c r="G11206" s="3"/>
      <c r="H11206" s="3"/>
      <c r="I11206" s="3"/>
      <c r="J11206" s="3"/>
      <c r="K11206" s="3"/>
      <c r="L11206" s="3"/>
      <c r="IK11206" s="3"/>
      <c r="IL11206" s="3"/>
      <c r="IM11206" s="3"/>
      <c r="IN11206" s="3"/>
      <c r="IO11206" s="3"/>
      <c r="IP11206" s="3"/>
      <c r="IQ11206" s="3"/>
      <c r="IR11206" s="3"/>
      <c r="IS11206" s="3"/>
    </row>
    <row r="11207" spans="1:253" s="2" customFormat="1" ht="16.5">
      <c r="A11207" s="250"/>
      <c r="B11207" s="250"/>
      <c r="C11207" s="250"/>
      <c r="D11207" s="250"/>
      <c r="E11207" s="250"/>
      <c r="F11207" s="250"/>
      <c r="G11207" s="3"/>
      <c r="H11207" s="3"/>
      <c r="I11207" s="3"/>
      <c r="J11207" s="3"/>
      <c r="K11207" s="3"/>
      <c r="L11207" s="3"/>
      <c r="IK11207" s="3"/>
      <c r="IL11207" s="3"/>
      <c r="IM11207" s="3"/>
      <c r="IN11207" s="3"/>
      <c r="IO11207" s="3"/>
      <c r="IP11207" s="3"/>
      <c r="IQ11207" s="3"/>
      <c r="IR11207" s="3"/>
      <c r="IS11207" s="3"/>
    </row>
    <row r="11208" spans="1:253" s="2" customFormat="1" ht="16.5">
      <c r="A11208" s="250"/>
      <c r="B11208" s="250"/>
      <c r="C11208" s="250"/>
      <c r="D11208" s="250"/>
      <c r="E11208" s="250"/>
      <c r="F11208" s="250"/>
      <c r="G11208" s="3"/>
      <c r="H11208" s="3"/>
      <c r="I11208" s="3"/>
      <c r="J11208" s="3"/>
      <c r="K11208" s="3"/>
      <c r="L11208" s="3"/>
      <c r="IK11208" s="3"/>
      <c r="IL11208" s="3"/>
      <c r="IM11208" s="3"/>
      <c r="IN11208" s="3"/>
      <c r="IO11208" s="3"/>
      <c r="IP11208" s="3"/>
      <c r="IQ11208" s="3"/>
      <c r="IR11208" s="3"/>
      <c r="IS11208" s="3"/>
    </row>
    <row r="11209" spans="1:253" s="2" customFormat="1" ht="16.5">
      <c r="A11209" s="250"/>
      <c r="B11209" s="250"/>
      <c r="C11209" s="250"/>
      <c r="D11209" s="250"/>
      <c r="E11209" s="250"/>
      <c r="F11209" s="250"/>
      <c r="G11209" s="3"/>
      <c r="H11209" s="3"/>
      <c r="I11209" s="3"/>
      <c r="J11209" s="3"/>
      <c r="K11209" s="3"/>
      <c r="L11209" s="3"/>
      <c r="IK11209" s="3"/>
      <c r="IL11209" s="3"/>
      <c r="IM11209" s="3"/>
      <c r="IN11209" s="3"/>
      <c r="IO11209" s="3"/>
      <c r="IP11209" s="3"/>
      <c r="IQ11209" s="3"/>
      <c r="IR11209" s="3"/>
      <c r="IS11209" s="3"/>
    </row>
    <row r="11210" spans="1:253" s="2" customFormat="1" ht="16.5">
      <c r="A11210" s="250"/>
      <c r="B11210" s="250"/>
      <c r="C11210" s="250"/>
      <c r="D11210" s="250"/>
      <c r="E11210" s="250"/>
      <c r="F11210" s="250"/>
      <c r="G11210" s="3"/>
      <c r="H11210" s="3"/>
      <c r="I11210" s="3"/>
      <c r="J11210" s="3"/>
      <c r="K11210" s="3"/>
      <c r="L11210" s="3"/>
      <c r="IK11210" s="3"/>
      <c r="IL11210" s="3"/>
      <c r="IM11210" s="3"/>
      <c r="IN11210" s="3"/>
      <c r="IO11210" s="3"/>
      <c r="IP11210" s="3"/>
      <c r="IQ11210" s="3"/>
      <c r="IR11210" s="3"/>
      <c r="IS11210" s="3"/>
    </row>
    <row r="11211" spans="1:253" s="2" customFormat="1" ht="16.5">
      <c r="A11211" s="250"/>
      <c r="B11211" s="250"/>
      <c r="C11211" s="250"/>
      <c r="D11211" s="250"/>
      <c r="E11211" s="250"/>
      <c r="F11211" s="250"/>
      <c r="G11211" s="3"/>
      <c r="H11211" s="3"/>
      <c r="I11211" s="3"/>
      <c r="J11211" s="3"/>
      <c r="K11211" s="3"/>
      <c r="L11211" s="3"/>
      <c r="IK11211" s="3"/>
      <c r="IL11211" s="3"/>
      <c r="IM11211" s="3"/>
      <c r="IN11211" s="3"/>
      <c r="IO11211" s="3"/>
      <c r="IP11211" s="3"/>
      <c r="IQ11211" s="3"/>
      <c r="IR11211" s="3"/>
      <c r="IS11211" s="3"/>
    </row>
    <row r="11212" spans="1:253" s="2" customFormat="1" ht="16.5">
      <c r="A11212" s="250"/>
      <c r="B11212" s="250"/>
      <c r="C11212" s="250"/>
      <c r="D11212" s="250"/>
      <c r="E11212" s="250"/>
      <c r="F11212" s="250"/>
      <c r="G11212" s="3"/>
      <c r="H11212" s="3"/>
      <c r="I11212" s="3"/>
      <c r="J11212" s="3"/>
      <c r="K11212" s="3"/>
      <c r="L11212" s="3"/>
      <c r="IK11212" s="3"/>
      <c r="IL11212" s="3"/>
      <c r="IM11212" s="3"/>
      <c r="IN11212" s="3"/>
      <c r="IO11212" s="3"/>
      <c r="IP11212" s="3"/>
      <c r="IQ11212" s="3"/>
      <c r="IR11212" s="3"/>
      <c r="IS11212" s="3"/>
    </row>
    <row r="11213" spans="1:253" s="2" customFormat="1" ht="16.5">
      <c r="A11213" s="250"/>
      <c r="B11213" s="250"/>
      <c r="C11213" s="250"/>
      <c r="D11213" s="250"/>
      <c r="E11213" s="250"/>
      <c r="F11213" s="250"/>
      <c r="G11213" s="3"/>
      <c r="H11213" s="3"/>
      <c r="I11213" s="3"/>
      <c r="J11213" s="3"/>
      <c r="K11213" s="3"/>
      <c r="L11213" s="3"/>
      <c r="IK11213" s="3"/>
      <c r="IL11213" s="3"/>
      <c r="IM11213" s="3"/>
      <c r="IN11213" s="3"/>
      <c r="IO11213" s="3"/>
      <c r="IP11213" s="3"/>
      <c r="IQ11213" s="3"/>
      <c r="IR11213" s="3"/>
      <c r="IS11213" s="3"/>
    </row>
    <row r="11214" spans="1:253" s="2" customFormat="1" ht="16.5">
      <c r="A11214" s="250"/>
      <c r="B11214" s="250"/>
      <c r="C11214" s="250"/>
      <c r="D11214" s="250"/>
      <c r="E11214" s="250"/>
      <c r="F11214" s="250"/>
      <c r="G11214" s="3"/>
      <c r="H11214" s="3"/>
      <c r="I11214" s="3"/>
      <c r="J11214" s="3"/>
      <c r="K11214" s="3"/>
      <c r="L11214" s="3"/>
      <c r="IK11214" s="3"/>
      <c r="IL11214" s="3"/>
      <c r="IM11214" s="3"/>
      <c r="IN11214" s="3"/>
      <c r="IO11214" s="3"/>
      <c r="IP11214" s="3"/>
      <c r="IQ11214" s="3"/>
      <c r="IR11214" s="3"/>
      <c r="IS11214" s="3"/>
    </row>
    <row r="11215" spans="1:253" s="2" customFormat="1" ht="16.5">
      <c r="A11215" s="250"/>
      <c r="B11215" s="250"/>
      <c r="C11215" s="250"/>
      <c r="D11215" s="250"/>
      <c r="E11215" s="250"/>
      <c r="F11215" s="250"/>
      <c r="G11215" s="3"/>
      <c r="H11215" s="3"/>
      <c r="I11215" s="3"/>
      <c r="J11215" s="3"/>
      <c r="K11215" s="3"/>
      <c r="L11215" s="3"/>
      <c r="IK11215" s="3"/>
      <c r="IL11215" s="3"/>
      <c r="IM11215" s="3"/>
      <c r="IN11215" s="3"/>
      <c r="IO11215" s="3"/>
      <c r="IP11215" s="3"/>
      <c r="IQ11215" s="3"/>
      <c r="IR11215" s="3"/>
      <c r="IS11215" s="3"/>
    </row>
    <row r="11216" spans="1:253" s="2" customFormat="1" ht="16.5">
      <c r="A11216" s="250"/>
      <c r="B11216" s="250"/>
      <c r="C11216" s="250"/>
      <c r="D11216" s="250"/>
      <c r="E11216" s="250"/>
      <c r="F11216" s="250"/>
      <c r="G11216" s="3"/>
      <c r="H11216" s="3"/>
      <c r="I11216" s="3"/>
      <c r="J11216" s="3"/>
      <c r="K11216" s="3"/>
      <c r="L11216" s="3"/>
      <c r="IK11216" s="3"/>
      <c r="IL11216" s="3"/>
      <c r="IM11216" s="3"/>
      <c r="IN11216" s="3"/>
      <c r="IO11216" s="3"/>
      <c r="IP11216" s="3"/>
      <c r="IQ11216" s="3"/>
      <c r="IR11216" s="3"/>
      <c r="IS11216" s="3"/>
    </row>
    <row r="11217" spans="1:253" s="2" customFormat="1" ht="16.5">
      <c r="A11217" s="250"/>
      <c r="B11217" s="250"/>
      <c r="C11217" s="250"/>
      <c r="D11217" s="250"/>
      <c r="E11217" s="250"/>
      <c r="F11217" s="250"/>
      <c r="G11217" s="3"/>
      <c r="H11217" s="3"/>
      <c r="I11217" s="3"/>
      <c r="J11217" s="3"/>
      <c r="K11217" s="3"/>
      <c r="L11217" s="3"/>
      <c r="IK11217" s="3"/>
      <c r="IL11217" s="3"/>
      <c r="IM11217" s="3"/>
      <c r="IN11217" s="3"/>
      <c r="IO11217" s="3"/>
      <c r="IP11217" s="3"/>
      <c r="IQ11217" s="3"/>
      <c r="IR11217" s="3"/>
      <c r="IS11217" s="3"/>
    </row>
    <row r="11218" spans="1:253" s="2" customFormat="1" ht="16.5">
      <c r="A11218" s="250"/>
      <c r="B11218" s="250"/>
      <c r="C11218" s="250"/>
      <c r="D11218" s="250"/>
      <c r="E11218" s="250"/>
      <c r="F11218" s="250"/>
      <c r="G11218" s="3"/>
      <c r="H11218" s="3"/>
      <c r="I11218" s="3"/>
      <c r="J11218" s="3"/>
      <c r="K11218" s="3"/>
      <c r="L11218" s="3"/>
      <c r="IK11218" s="3"/>
      <c r="IL11218" s="3"/>
      <c r="IM11218" s="3"/>
      <c r="IN11218" s="3"/>
      <c r="IO11218" s="3"/>
      <c r="IP11218" s="3"/>
      <c r="IQ11218" s="3"/>
      <c r="IR11218" s="3"/>
      <c r="IS11218" s="3"/>
    </row>
    <row r="11219" spans="1:253" s="2" customFormat="1" ht="16.5">
      <c r="A11219" s="250"/>
      <c r="B11219" s="250"/>
      <c r="C11219" s="250"/>
      <c r="D11219" s="250"/>
      <c r="E11219" s="250"/>
      <c r="F11219" s="250"/>
      <c r="G11219" s="3"/>
      <c r="H11219" s="3"/>
      <c r="I11219" s="3"/>
      <c r="J11219" s="3"/>
      <c r="K11219" s="3"/>
      <c r="L11219" s="3"/>
      <c r="IK11219" s="3"/>
      <c r="IL11219" s="3"/>
      <c r="IM11219" s="3"/>
      <c r="IN11219" s="3"/>
      <c r="IO11219" s="3"/>
      <c r="IP11219" s="3"/>
      <c r="IQ11219" s="3"/>
      <c r="IR11219" s="3"/>
      <c r="IS11219" s="3"/>
    </row>
    <row r="11220" spans="1:253" s="2" customFormat="1" ht="16.5">
      <c r="A11220" s="250"/>
      <c r="B11220" s="250"/>
      <c r="C11220" s="250"/>
      <c r="D11220" s="250"/>
      <c r="E11220" s="250"/>
      <c r="F11220" s="250"/>
      <c r="G11220" s="3"/>
      <c r="H11220" s="3"/>
      <c r="I11220" s="3"/>
      <c r="J11220" s="3"/>
      <c r="K11220" s="3"/>
      <c r="L11220" s="3"/>
      <c r="IK11220" s="3"/>
      <c r="IL11220" s="3"/>
      <c r="IM11220" s="3"/>
      <c r="IN11220" s="3"/>
      <c r="IO11220" s="3"/>
      <c r="IP11220" s="3"/>
      <c r="IQ11220" s="3"/>
      <c r="IR11220" s="3"/>
      <c r="IS11220" s="3"/>
    </row>
    <row r="11221" spans="1:253" s="2" customFormat="1" ht="16.5">
      <c r="A11221" s="250"/>
      <c r="B11221" s="250"/>
      <c r="C11221" s="250"/>
      <c r="D11221" s="250"/>
      <c r="E11221" s="250"/>
      <c r="F11221" s="250"/>
      <c r="G11221" s="3"/>
      <c r="H11221" s="3"/>
      <c r="I11221" s="3"/>
      <c r="J11221" s="3"/>
      <c r="K11221" s="3"/>
      <c r="L11221" s="3"/>
      <c r="IK11221" s="3"/>
      <c r="IL11221" s="3"/>
      <c r="IM11221" s="3"/>
      <c r="IN11221" s="3"/>
      <c r="IO11221" s="3"/>
      <c r="IP11221" s="3"/>
      <c r="IQ11221" s="3"/>
      <c r="IR11221" s="3"/>
      <c r="IS11221" s="3"/>
    </row>
    <row r="11222" spans="1:253" s="2" customFormat="1" ht="16.5">
      <c r="A11222" s="250"/>
      <c r="B11222" s="250"/>
      <c r="C11222" s="250"/>
      <c r="D11222" s="250"/>
      <c r="E11222" s="250"/>
      <c r="F11222" s="250"/>
      <c r="G11222" s="3"/>
      <c r="H11222" s="3"/>
      <c r="I11222" s="3"/>
      <c r="J11222" s="3"/>
      <c r="K11222" s="3"/>
      <c r="L11222" s="3"/>
      <c r="IK11222" s="3"/>
      <c r="IL11222" s="3"/>
      <c r="IM11222" s="3"/>
      <c r="IN11222" s="3"/>
      <c r="IO11222" s="3"/>
      <c r="IP11222" s="3"/>
      <c r="IQ11222" s="3"/>
      <c r="IR11222" s="3"/>
      <c r="IS11222" s="3"/>
    </row>
    <row r="11223" spans="1:253" s="2" customFormat="1" ht="16.5">
      <c r="A11223" s="250"/>
      <c r="B11223" s="250"/>
      <c r="C11223" s="250"/>
      <c r="D11223" s="250"/>
      <c r="E11223" s="250"/>
      <c r="F11223" s="250"/>
      <c r="G11223" s="3"/>
      <c r="H11223" s="3"/>
      <c r="I11223" s="3"/>
      <c r="J11223" s="3"/>
      <c r="K11223" s="3"/>
      <c r="L11223" s="3"/>
      <c r="IK11223" s="3"/>
      <c r="IL11223" s="3"/>
      <c r="IM11223" s="3"/>
      <c r="IN11223" s="3"/>
      <c r="IO11223" s="3"/>
      <c r="IP11223" s="3"/>
      <c r="IQ11223" s="3"/>
      <c r="IR11223" s="3"/>
      <c r="IS11223" s="3"/>
    </row>
    <row r="11224" spans="1:253" s="2" customFormat="1" ht="16.5">
      <c r="A11224" s="250"/>
      <c r="B11224" s="250"/>
      <c r="C11224" s="250"/>
      <c r="D11224" s="250"/>
      <c r="E11224" s="250"/>
      <c r="F11224" s="250"/>
      <c r="G11224" s="3"/>
      <c r="H11224" s="3"/>
      <c r="I11224" s="3"/>
      <c r="J11224" s="3"/>
      <c r="K11224" s="3"/>
      <c r="L11224" s="3"/>
      <c r="IK11224" s="3"/>
      <c r="IL11224" s="3"/>
      <c r="IM11224" s="3"/>
      <c r="IN11224" s="3"/>
      <c r="IO11224" s="3"/>
      <c r="IP11224" s="3"/>
      <c r="IQ11224" s="3"/>
      <c r="IR11224" s="3"/>
      <c r="IS11224" s="3"/>
    </row>
    <row r="11225" spans="1:253" s="2" customFormat="1" ht="16.5">
      <c r="A11225" s="250"/>
      <c r="B11225" s="250"/>
      <c r="C11225" s="250"/>
      <c r="D11225" s="250"/>
      <c r="E11225" s="250"/>
      <c r="F11225" s="250"/>
      <c r="G11225" s="3"/>
      <c r="H11225" s="3"/>
      <c r="I11225" s="3"/>
      <c r="J11225" s="3"/>
      <c r="K11225" s="3"/>
      <c r="L11225" s="3"/>
      <c r="IK11225" s="3"/>
      <c r="IL11225" s="3"/>
      <c r="IM11225" s="3"/>
      <c r="IN11225" s="3"/>
      <c r="IO11225" s="3"/>
      <c r="IP11225" s="3"/>
      <c r="IQ11225" s="3"/>
      <c r="IR11225" s="3"/>
      <c r="IS11225" s="3"/>
    </row>
    <row r="11226" spans="1:253" s="2" customFormat="1" ht="16.5">
      <c r="A11226" s="250"/>
      <c r="B11226" s="250"/>
      <c r="C11226" s="250"/>
      <c r="D11226" s="250"/>
      <c r="E11226" s="250"/>
      <c r="F11226" s="250"/>
      <c r="G11226" s="3"/>
      <c r="H11226" s="3"/>
      <c r="I11226" s="3"/>
      <c r="J11226" s="3"/>
      <c r="K11226" s="3"/>
      <c r="L11226" s="3"/>
      <c r="IK11226" s="3"/>
      <c r="IL11226" s="3"/>
      <c r="IM11226" s="3"/>
      <c r="IN11226" s="3"/>
      <c r="IO11226" s="3"/>
      <c r="IP11226" s="3"/>
      <c r="IQ11226" s="3"/>
      <c r="IR11226" s="3"/>
      <c r="IS11226" s="3"/>
    </row>
    <row r="11227" spans="1:253" s="2" customFormat="1" ht="16.5">
      <c r="A11227" s="250"/>
      <c r="B11227" s="250"/>
      <c r="C11227" s="250"/>
      <c r="D11227" s="250"/>
      <c r="E11227" s="250"/>
      <c r="F11227" s="250"/>
      <c r="G11227" s="3"/>
      <c r="H11227" s="3"/>
      <c r="I11227" s="3"/>
      <c r="J11227" s="3"/>
      <c r="K11227" s="3"/>
      <c r="L11227" s="3"/>
      <c r="IK11227" s="3"/>
      <c r="IL11227" s="3"/>
      <c r="IM11227" s="3"/>
      <c r="IN11227" s="3"/>
      <c r="IO11227" s="3"/>
      <c r="IP11227" s="3"/>
      <c r="IQ11227" s="3"/>
      <c r="IR11227" s="3"/>
      <c r="IS11227" s="3"/>
    </row>
    <row r="11228" spans="1:253" s="2" customFormat="1" ht="16.5">
      <c r="A11228" s="250"/>
      <c r="B11228" s="250"/>
      <c r="C11228" s="250"/>
      <c r="D11228" s="250"/>
      <c r="E11228" s="250"/>
      <c r="F11228" s="250"/>
      <c r="G11228" s="3"/>
      <c r="H11228" s="3"/>
      <c r="I11228" s="3"/>
      <c r="J11228" s="3"/>
      <c r="K11228" s="3"/>
      <c r="L11228" s="3"/>
      <c r="IK11228" s="3"/>
      <c r="IL11228" s="3"/>
      <c r="IM11228" s="3"/>
      <c r="IN11228" s="3"/>
      <c r="IO11228" s="3"/>
      <c r="IP11228" s="3"/>
      <c r="IQ11228" s="3"/>
      <c r="IR11228" s="3"/>
      <c r="IS11228" s="3"/>
    </row>
    <row r="11229" spans="1:253" s="2" customFormat="1" ht="16.5">
      <c r="A11229" s="250"/>
      <c r="B11229" s="250"/>
      <c r="C11229" s="250"/>
      <c r="D11229" s="250"/>
      <c r="E11229" s="250"/>
      <c r="F11229" s="250"/>
      <c r="G11229" s="3"/>
      <c r="H11229" s="3"/>
      <c r="I11229" s="3"/>
      <c r="J11229" s="3"/>
      <c r="K11229" s="3"/>
      <c r="L11229" s="3"/>
      <c r="IK11229" s="3"/>
      <c r="IL11229" s="3"/>
      <c r="IM11229" s="3"/>
      <c r="IN11229" s="3"/>
      <c r="IO11229" s="3"/>
      <c r="IP11229" s="3"/>
      <c r="IQ11229" s="3"/>
      <c r="IR11229" s="3"/>
      <c r="IS11229" s="3"/>
    </row>
    <row r="11230" spans="1:253" s="2" customFormat="1" ht="16.5">
      <c r="A11230" s="250"/>
      <c r="B11230" s="250"/>
      <c r="C11230" s="250"/>
      <c r="D11230" s="250"/>
      <c r="E11230" s="250"/>
      <c r="F11230" s="250"/>
      <c r="G11230" s="3"/>
      <c r="H11230" s="3"/>
      <c r="I11230" s="3"/>
      <c r="J11230" s="3"/>
      <c r="K11230" s="3"/>
      <c r="L11230" s="3"/>
      <c r="IK11230" s="3"/>
      <c r="IL11230" s="3"/>
      <c r="IM11230" s="3"/>
      <c r="IN11230" s="3"/>
      <c r="IO11230" s="3"/>
      <c r="IP11230" s="3"/>
      <c r="IQ11230" s="3"/>
      <c r="IR11230" s="3"/>
      <c r="IS11230" s="3"/>
    </row>
    <row r="11231" spans="1:253" s="2" customFormat="1" ht="16.5">
      <c r="A11231" s="250"/>
      <c r="B11231" s="250"/>
      <c r="C11231" s="250"/>
      <c r="D11231" s="250"/>
      <c r="E11231" s="250"/>
      <c r="F11231" s="250"/>
      <c r="G11231" s="3"/>
      <c r="H11231" s="3"/>
      <c r="I11231" s="3"/>
      <c r="J11231" s="3"/>
      <c r="K11231" s="3"/>
      <c r="L11231" s="3"/>
      <c r="IK11231" s="3"/>
      <c r="IL11231" s="3"/>
      <c r="IM11231" s="3"/>
      <c r="IN11231" s="3"/>
      <c r="IO11231" s="3"/>
      <c r="IP11231" s="3"/>
      <c r="IQ11231" s="3"/>
      <c r="IR11231" s="3"/>
      <c r="IS11231" s="3"/>
    </row>
    <row r="11232" spans="1:253" s="2" customFormat="1" ht="16.5">
      <c r="A11232" s="250"/>
      <c r="B11232" s="250"/>
      <c r="C11232" s="250"/>
      <c r="D11232" s="250"/>
      <c r="E11232" s="250"/>
      <c r="F11232" s="250"/>
      <c r="G11232" s="3"/>
      <c r="H11232" s="3"/>
      <c r="I11232" s="3"/>
      <c r="J11232" s="3"/>
      <c r="K11232" s="3"/>
      <c r="L11232" s="3"/>
      <c r="IK11232" s="3"/>
      <c r="IL11232" s="3"/>
      <c r="IM11232" s="3"/>
      <c r="IN11232" s="3"/>
      <c r="IO11232" s="3"/>
      <c r="IP11232" s="3"/>
      <c r="IQ11232" s="3"/>
      <c r="IR11232" s="3"/>
      <c r="IS11232" s="3"/>
    </row>
    <row r="11233" spans="1:253" s="2" customFormat="1" ht="16.5">
      <c r="A11233" s="250"/>
      <c r="B11233" s="250"/>
      <c r="C11233" s="250"/>
      <c r="D11233" s="250"/>
      <c r="E11233" s="250"/>
      <c r="F11233" s="250"/>
      <c r="G11233" s="3"/>
      <c r="H11233" s="3"/>
      <c r="I11233" s="3"/>
      <c r="J11233" s="3"/>
      <c r="K11233" s="3"/>
      <c r="L11233" s="3"/>
      <c r="IK11233" s="3"/>
      <c r="IL11233" s="3"/>
      <c r="IM11233" s="3"/>
      <c r="IN11233" s="3"/>
      <c r="IO11233" s="3"/>
      <c r="IP11233" s="3"/>
      <c r="IQ11233" s="3"/>
      <c r="IR11233" s="3"/>
      <c r="IS11233" s="3"/>
    </row>
    <row r="11234" spans="1:253" s="2" customFormat="1" ht="16.5">
      <c r="A11234" s="250"/>
      <c r="B11234" s="250"/>
      <c r="C11234" s="250"/>
      <c r="D11234" s="250"/>
      <c r="E11234" s="250"/>
      <c r="F11234" s="250"/>
      <c r="G11234" s="3"/>
      <c r="H11234" s="3"/>
      <c r="I11234" s="3"/>
      <c r="J11234" s="3"/>
      <c r="K11234" s="3"/>
      <c r="L11234" s="3"/>
      <c r="IK11234" s="3"/>
      <c r="IL11234" s="3"/>
      <c r="IM11234" s="3"/>
      <c r="IN11234" s="3"/>
      <c r="IO11234" s="3"/>
      <c r="IP11234" s="3"/>
      <c r="IQ11234" s="3"/>
      <c r="IR11234" s="3"/>
      <c r="IS11234" s="3"/>
    </row>
    <row r="11235" spans="1:253" s="2" customFormat="1" ht="16.5">
      <c r="A11235" s="250"/>
      <c r="B11235" s="250"/>
      <c r="C11235" s="250"/>
      <c r="D11235" s="250"/>
      <c r="E11235" s="250"/>
      <c r="F11235" s="250"/>
      <c r="G11235" s="3"/>
      <c r="H11235" s="3"/>
      <c r="I11235" s="3"/>
      <c r="J11235" s="3"/>
      <c r="K11235" s="3"/>
      <c r="L11235" s="3"/>
      <c r="IK11235" s="3"/>
      <c r="IL11235" s="3"/>
      <c r="IM11235" s="3"/>
      <c r="IN11235" s="3"/>
      <c r="IO11235" s="3"/>
      <c r="IP11235" s="3"/>
      <c r="IQ11235" s="3"/>
      <c r="IR11235" s="3"/>
      <c r="IS11235" s="3"/>
    </row>
    <row r="11236" spans="1:253" s="2" customFormat="1" ht="16.5">
      <c r="A11236" s="250"/>
      <c r="B11236" s="250"/>
      <c r="C11236" s="250"/>
      <c r="D11236" s="250"/>
      <c r="E11236" s="250"/>
      <c r="F11236" s="250"/>
      <c r="G11236" s="3"/>
      <c r="H11236" s="3"/>
      <c r="I11236" s="3"/>
      <c r="J11236" s="3"/>
      <c r="K11236" s="3"/>
      <c r="L11236" s="3"/>
      <c r="IK11236" s="3"/>
      <c r="IL11236" s="3"/>
      <c r="IM11236" s="3"/>
      <c r="IN11236" s="3"/>
      <c r="IO11236" s="3"/>
      <c r="IP11236" s="3"/>
      <c r="IQ11236" s="3"/>
      <c r="IR11236" s="3"/>
      <c r="IS11236" s="3"/>
    </row>
    <row r="11237" spans="1:253" s="2" customFormat="1" ht="16.5">
      <c r="A11237" s="250"/>
      <c r="B11237" s="250"/>
      <c r="C11237" s="250"/>
      <c r="D11237" s="250"/>
      <c r="E11237" s="250"/>
      <c r="F11237" s="250"/>
      <c r="G11237" s="3"/>
      <c r="H11237" s="3"/>
      <c r="I11237" s="3"/>
      <c r="J11237" s="3"/>
      <c r="K11237" s="3"/>
      <c r="L11237" s="3"/>
      <c r="IK11237" s="3"/>
      <c r="IL11237" s="3"/>
      <c r="IM11237" s="3"/>
      <c r="IN11237" s="3"/>
      <c r="IO11237" s="3"/>
      <c r="IP11237" s="3"/>
      <c r="IQ11237" s="3"/>
      <c r="IR11237" s="3"/>
      <c r="IS11237" s="3"/>
    </row>
    <row r="11238" spans="1:253" s="2" customFormat="1" ht="16.5">
      <c r="A11238" s="250"/>
      <c r="B11238" s="250"/>
      <c r="C11238" s="250"/>
      <c r="D11238" s="250"/>
      <c r="E11238" s="250"/>
      <c r="F11238" s="250"/>
      <c r="G11238" s="3"/>
      <c r="H11238" s="3"/>
      <c r="I11238" s="3"/>
      <c r="J11238" s="3"/>
      <c r="K11238" s="3"/>
      <c r="L11238" s="3"/>
      <c r="IK11238" s="3"/>
      <c r="IL11238" s="3"/>
      <c r="IM11238" s="3"/>
      <c r="IN11238" s="3"/>
      <c r="IO11238" s="3"/>
      <c r="IP11238" s="3"/>
      <c r="IQ11238" s="3"/>
      <c r="IR11238" s="3"/>
      <c r="IS11238" s="3"/>
    </row>
    <row r="11239" spans="1:253" s="2" customFormat="1" ht="16.5">
      <c r="A11239" s="250"/>
      <c r="B11239" s="250"/>
      <c r="C11239" s="250"/>
      <c r="D11239" s="250"/>
      <c r="E11239" s="250"/>
      <c r="F11239" s="250"/>
      <c r="G11239" s="3"/>
      <c r="H11239" s="3"/>
      <c r="I11239" s="3"/>
      <c r="J11239" s="3"/>
      <c r="K11239" s="3"/>
      <c r="L11239" s="3"/>
      <c r="IK11239" s="3"/>
      <c r="IL11239" s="3"/>
      <c r="IM11239" s="3"/>
      <c r="IN11239" s="3"/>
      <c r="IO11239" s="3"/>
      <c r="IP11239" s="3"/>
      <c r="IQ11239" s="3"/>
      <c r="IR11239" s="3"/>
      <c r="IS11239" s="3"/>
    </row>
    <row r="11240" spans="1:253" s="2" customFormat="1" ht="16.5">
      <c r="A11240" s="250"/>
      <c r="B11240" s="250"/>
      <c r="C11240" s="250"/>
      <c r="D11240" s="250"/>
      <c r="E11240" s="250"/>
      <c r="F11240" s="250"/>
      <c r="G11240" s="3"/>
      <c r="H11240" s="3"/>
      <c r="I11240" s="3"/>
      <c r="J11240" s="3"/>
      <c r="K11240" s="3"/>
      <c r="L11240" s="3"/>
      <c r="IK11240" s="3"/>
      <c r="IL11240" s="3"/>
      <c r="IM11240" s="3"/>
      <c r="IN11240" s="3"/>
      <c r="IO11240" s="3"/>
      <c r="IP11240" s="3"/>
      <c r="IQ11240" s="3"/>
      <c r="IR11240" s="3"/>
      <c r="IS11240" s="3"/>
    </row>
    <row r="11241" spans="1:253" s="2" customFormat="1" ht="16.5">
      <c r="A11241" s="250"/>
      <c r="B11241" s="250"/>
      <c r="C11241" s="250"/>
      <c r="D11241" s="250"/>
      <c r="E11241" s="250"/>
      <c r="F11241" s="250"/>
      <c r="G11241" s="3"/>
      <c r="H11241" s="3"/>
      <c r="I11241" s="3"/>
      <c r="J11241" s="3"/>
      <c r="K11241" s="3"/>
      <c r="L11241" s="3"/>
      <c r="IK11241" s="3"/>
      <c r="IL11241" s="3"/>
      <c r="IM11241" s="3"/>
      <c r="IN11241" s="3"/>
      <c r="IO11241" s="3"/>
      <c r="IP11241" s="3"/>
      <c r="IQ11241" s="3"/>
      <c r="IR11241" s="3"/>
      <c r="IS11241" s="3"/>
    </row>
    <row r="11242" spans="1:253" s="2" customFormat="1" ht="16.5">
      <c r="A11242" s="250"/>
      <c r="B11242" s="250"/>
      <c r="C11242" s="250"/>
      <c r="D11242" s="250"/>
      <c r="E11242" s="250"/>
      <c r="F11242" s="250"/>
      <c r="G11242" s="3"/>
      <c r="H11242" s="3"/>
      <c r="I11242" s="3"/>
      <c r="J11242" s="3"/>
      <c r="K11242" s="3"/>
      <c r="L11242" s="3"/>
      <c r="IK11242" s="3"/>
      <c r="IL11242" s="3"/>
      <c r="IM11242" s="3"/>
      <c r="IN11242" s="3"/>
      <c r="IO11242" s="3"/>
      <c r="IP11242" s="3"/>
      <c r="IQ11242" s="3"/>
      <c r="IR11242" s="3"/>
      <c r="IS11242" s="3"/>
    </row>
    <row r="11243" spans="1:253" s="2" customFormat="1" ht="16.5">
      <c r="A11243" s="250"/>
      <c r="B11243" s="250"/>
      <c r="C11243" s="250"/>
      <c r="D11243" s="250"/>
      <c r="E11243" s="250"/>
      <c r="F11243" s="250"/>
      <c r="G11243" s="3"/>
      <c r="H11243" s="3"/>
      <c r="I11243" s="3"/>
      <c r="J11243" s="3"/>
      <c r="K11243" s="3"/>
      <c r="L11243" s="3"/>
      <c r="IK11243" s="3"/>
      <c r="IL11243" s="3"/>
      <c r="IM11243" s="3"/>
      <c r="IN11243" s="3"/>
      <c r="IO11243" s="3"/>
      <c r="IP11243" s="3"/>
      <c r="IQ11243" s="3"/>
      <c r="IR11243" s="3"/>
      <c r="IS11243" s="3"/>
    </row>
    <row r="11244" spans="1:253" s="2" customFormat="1" ht="16.5">
      <c r="A11244" s="250"/>
      <c r="B11244" s="250"/>
      <c r="C11244" s="250"/>
      <c r="D11244" s="250"/>
      <c r="E11244" s="250"/>
      <c r="F11244" s="250"/>
      <c r="G11244" s="3"/>
      <c r="H11244" s="3"/>
      <c r="I11244" s="3"/>
      <c r="J11244" s="3"/>
      <c r="K11244" s="3"/>
      <c r="L11244" s="3"/>
      <c r="IK11244" s="3"/>
      <c r="IL11244" s="3"/>
      <c r="IM11244" s="3"/>
      <c r="IN11244" s="3"/>
      <c r="IO11244" s="3"/>
      <c r="IP11244" s="3"/>
      <c r="IQ11244" s="3"/>
      <c r="IR11244" s="3"/>
      <c r="IS11244" s="3"/>
    </row>
    <row r="11245" spans="1:253" s="2" customFormat="1" ht="16.5">
      <c r="A11245" s="250"/>
      <c r="B11245" s="250"/>
      <c r="C11245" s="250"/>
      <c r="D11245" s="250"/>
      <c r="E11245" s="250"/>
      <c r="F11245" s="250"/>
      <c r="G11245" s="3"/>
      <c r="H11245" s="3"/>
      <c r="I11245" s="3"/>
      <c r="J11245" s="3"/>
      <c r="K11245" s="3"/>
      <c r="L11245" s="3"/>
      <c r="IK11245" s="3"/>
      <c r="IL11245" s="3"/>
      <c r="IM11245" s="3"/>
      <c r="IN11245" s="3"/>
      <c r="IO11245" s="3"/>
      <c r="IP11245" s="3"/>
      <c r="IQ11245" s="3"/>
      <c r="IR11245" s="3"/>
      <c r="IS11245" s="3"/>
    </row>
    <row r="11246" spans="1:253" s="2" customFormat="1" ht="16.5">
      <c r="A11246" s="250"/>
      <c r="B11246" s="250"/>
      <c r="C11246" s="250"/>
      <c r="D11246" s="250"/>
      <c r="E11246" s="250"/>
      <c r="F11246" s="250"/>
      <c r="G11246" s="3"/>
      <c r="H11246" s="3"/>
      <c r="I11246" s="3"/>
      <c r="J11246" s="3"/>
      <c r="K11246" s="3"/>
      <c r="L11246" s="3"/>
      <c r="IK11246" s="3"/>
      <c r="IL11246" s="3"/>
      <c r="IM11246" s="3"/>
      <c r="IN11246" s="3"/>
      <c r="IO11246" s="3"/>
      <c r="IP11246" s="3"/>
      <c r="IQ11246" s="3"/>
      <c r="IR11246" s="3"/>
      <c r="IS11246" s="3"/>
    </row>
    <row r="11247" spans="1:253" s="2" customFormat="1" ht="16.5">
      <c r="A11247" s="250"/>
      <c r="B11247" s="250"/>
      <c r="C11247" s="250"/>
      <c r="D11247" s="250"/>
      <c r="E11247" s="250"/>
      <c r="F11247" s="250"/>
      <c r="G11247" s="3"/>
      <c r="H11247" s="3"/>
      <c r="I11247" s="3"/>
      <c r="J11247" s="3"/>
      <c r="K11247" s="3"/>
      <c r="L11247" s="3"/>
      <c r="IK11247" s="3"/>
      <c r="IL11247" s="3"/>
      <c r="IM11247" s="3"/>
      <c r="IN11247" s="3"/>
      <c r="IO11247" s="3"/>
      <c r="IP11247" s="3"/>
      <c r="IQ11247" s="3"/>
      <c r="IR11247" s="3"/>
      <c r="IS11247" s="3"/>
    </row>
    <row r="11248" spans="1:253" s="2" customFormat="1" ht="16.5">
      <c r="A11248" s="250"/>
      <c r="B11248" s="250"/>
      <c r="C11248" s="250"/>
      <c r="D11248" s="250"/>
      <c r="E11248" s="250"/>
      <c r="F11248" s="250"/>
      <c r="G11248" s="3"/>
      <c r="H11248" s="3"/>
      <c r="I11248" s="3"/>
      <c r="J11248" s="3"/>
      <c r="K11248" s="3"/>
      <c r="L11248" s="3"/>
      <c r="IK11248" s="3"/>
      <c r="IL11248" s="3"/>
      <c r="IM11248" s="3"/>
      <c r="IN11248" s="3"/>
      <c r="IO11248" s="3"/>
      <c r="IP11248" s="3"/>
      <c r="IQ11248" s="3"/>
      <c r="IR11248" s="3"/>
      <c r="IS11248" s="3"/>
    </row>
    <row r="11249" spans="1:253" s="2" customFormat="1" ht="16.5">
      <c r="A11249" s="250"/>
      <c r="B11249" s="250"/>
      <c r="C11249" s="250"/>
      <c r="D11249" s="250"/>
      <c r="E11249" s="250"/>
      <c r="F11249" s="250"/>
      <c r="G11249" s="3"/>
      <c r="H11249" s="3"/>
      <c r="I11249" s="3"/>
      <c r="J11249" s="3"/>
      <c r="K11249" s="3"/>
      <c r="L11249" s="3"/>
      <c r="IK11249" s="3"/>
      <c r="IL11249" s="3"/>
      <c r="IM11249" s="3"/>
      <c r="IN11249" s="3"/>
      <c r="IO11249" s="3"/>
      <c r="IP11249" s="3"/>
      <c r="IQ11249" s="3"/>
      <c r="IR11249" s="3"/>
      <c r="IS11249" s="3"/>
    </row>
    <row r="11250" spans="1:253" s="2" customFormat="1" ht="16.5">
      <c r="A11250" s="250"/>
      <c r="B11250" s="250"/>
      <c r="C11250" s="250"/>
      <c r="D11250" s="250"/>
      <c r="E11250" s="250"/>
      <c r="F11250" s="250"/>
      <c r="G11250" s="3"/>
      <c r="H11250" s="3"/>
      <c r="I11250" s="3"/>
      <c r="J11250" s="3"/>
      <c r="K11250" s="3"/>
      <c r="L11250" s="3"/>
      <c r="IK11250" s="3"/>
      <c r="IL11250" s="3"/>
      <c r="IM11250" s="3"/>
      <c r="IN11250" s="3"/>
      <c r="IO11250" s="3"/>
      <c r="IP11250" s="3"/>
      <c r="IQ11250" s="3"/>
      <c r="IR11250" s="3"/>
      <c r="IS11250" s="3"/>
    </row>
    <row r="11251" spans="1:253" s="2" customFormat="1" ht="16.5">
      <c r="A11251" s="250"/>
      <c r="B11251" s="250"/>
      <c r="C11251" s="250"/>
      <c r="D11251" s="250"/>
      <c r="E11251" s="250"/>
      <c r="F11251" s="250"/>
      <c r="G11251" s="3"/>
      <c r="H11251" s="3"/>
      <c r="I11251" s="3"/>
      <c r="J11251" s="3"/>
      <c r="K11251" s="3"/>
      <c r="L11251" s="3"/>
      <c r="IK11251" s="3"/>
      <c r="IL11251" s="3"/>
      <c r="IM11251" s="3"/>
      <c r="IN11251" s="3"/>
      <c r="IO11251" s="3"/>
      <c r="IP11251" s="3"/>
      <c r="IQ11251" s="3"/>
      <c r="IR11251" s="3"/>
      <c r="IS11251" s="3"/>
    </row>
    <row r="11252" spans="1:253" s="2" customFormat="1" ht="16.5">
      <c r="A11252" s="250"/>
      <c r="B11252" s="250"/>
      <c r="C11252" s="250"/>
      <c r="D11252" s="250"/>
      <c r="E11252" s="250"/>
      <c r="F11252" s="250"/>
      <c r="G11252" s="3"/>
      <c r="H11252" s="3"/>
      <c r="I11252" s="3"/>
      <c r="J11252" s="3"/>
      <c r="K11252" s="3"/>
      <c r="L11252" s="3"/>
      <c r="IK11252" s="3"/>
      <c r="IL11252" s="3"/>
      <c r="IM11252" s="3"/>
      <c r="IN11252" s="3"/>
      <c r="IO11252" s="3"/>
      <c r="IP11252" s="3"/>
      <c r="IQ11252" s="3"/>
      <c r="IR11252" s="3"/>
      <c r="IS11252" s="3"/>
    </row>
    <row r="11253" spans="1:253" s="2" customFormat="1" ht="16.5">
      <c r="A11253" s="250"/>
      <c r="B11253" s="250"/>
      <c r="C11253" s="250"/>
      <c r="D11253" s="250"/>
      <c r="E11253" s="250"/>
      <c r="F11253" s="250"/>
      <c r="G11253" s="3"/>
      <c r="H11253" s="3"/>
      <c r="I11253" s="3"/>
      <c r="J11253" s="3"/>
      <c r="K11253" s="3"/>
      <c r="L11253" s="3"/>
      <c r="IK11253" s="3"/>
      <c r="IL11253" s="3"/>
      <c r="IM11253" s="3"/>
      <c r="IN11253" s="3"/>
      <c r="IO11253" s="3"/>
      <c r="IP11253" s="3"/>
      <c r="IQ11253" s="3"/>
      <c r="IR11253" s="3"/>
      <c r="IS11253" s="3"/>
    </row>
    <row r="11254" spans="1:253" s="2" customFormat="1" ht="16.5">
      <c r="A11254" s="250"/>
      <c r="B11254" s="250"/>
      <c r="C11254" s="250"/>
      <c r="D11254" s="250"/>
      <c r="E11254" s="250"/>
      <c r="F11254" s="250"/>
      <c r="G11254" s="3"/>
      <c r="H11254" s="3"/>
      <c r="I11254" s="3"/>
      <c r="J11254" s="3"/>
      <c r="K11254" s="3"/>
      <c r="L11254" s="3"/>
      <c r="IK11254" s="3"/>
      <c r="IL11254" s="3"/>
      <c r="IM11254" s="3"/>
      <c r="IN11254" s="3"/>
      <c r="IO11254" s="3"/>
      <c r="IP11254" s="3"/>
      <c r="IQ11254" s="3"/>
      <c r="IR11254" s="3"/>
      <c r="IS11254" s="3"/>
    </row>
    <row r="11255" spans="1:253" s="2" customFormat="1" ht="16.5">
      <c r="A11255" s="250"/>
      <c r="B11255" s="250"/>
      <c r="C11255" s="250"/>
      <c r="D11255" s="250"/>
      <c r="E11255" s="250"/>
      <c r="F11255" s="250"/>
      <c r="G11255" s="3"/>
      <c r="H11255" s="3"/>
      <c r="I11255" s="3"/>
      <c r="J11255" s="3"/>
      <c r="K11255" s="3"/>
      <c r="L11255" s="3"/>
      <c r="IK11255" s="3"/>
      <c r="IL11255" s="3"/>
      <c r="IM11255" s="3"/>
      <c r="IN11255" s="3"/>
      <c r="IO11255" s="3"/>
      <c r="IP11255" s="3"/>
      <c r="IQ11255" s="3"/>
      <c r="IR11255" s="3"/>
      <c r="IS11255" s="3"/>
    </row>
    <row r="11256" spans="1:253" s="2" customFormat="1" ht="16.5">
      <c r="A11256" s="250"/>
      <c r="B11256" s="250"/>
      <c r="C11256" s="250"/>
      <c r="D11256" s="250"/>
      <c r="E11256" s="250"/>
      <c r="F11256" s="250"/>
      <c r="G11256" s="3"/>
      <c r="H11256" s="3"/>
      <c r="I11256" s="3"/>
      <c r="J11256" s="3"/>
      <c r="K11256" s="3"/>
      <c r="L11256" s="3"/>
      <c r="IK11256" s="3"/>
      <c r="IL11256" s="3"/>
      <c r="IM11256" s="3"/>
      <c r="IN11256" s="3"/>
      <c r="IO11256" s="3"/>
      <c r="IP11256" s="3"/>
      <c r="IQ11256" s="3"/>
      <c r="IR11256" s="3"/>
      <c r="IS11256" s="3"/>
    </row>
    <row r="11257" spans="1:253" s="2" customFormat="1" ht="16.5">
      <c r="A11257" s="250"/>
      <c r="B11257" s="250"/>
      <c r="C11257" s="250"/>
      <c r="D11257" s="250"/>
      <c r="E11257" s="250"/>
      <c r="F11257" s="250"/>
      <c r="G11257" s="3"/>
      <c r="H11257" s="3"/>
      <c r="I11257" s="3"/>
      <c r="J11257" s="3"/>
      <c r="K11257" s="3"/>
      <c r="L11257" s="3"/>
      <c r="IK11257" s="3"/>
      <c r="IL11257" s="3"/>
      <c r="IM11257" s="3"/>
      <c r="IN11257" s="3"/>
      <c r="IO11257" s="3"/>
      <c r="IP11257" s="3"/>
      <c r="IQ11257" s="3"/>
      <c r="IR11257" s="3"/>
      <c r="IS11257" s="3"/>
    </row>
    <row r="11258" spans="1:253" s="2" customFormat="1" ht="16.5">
      <c r="A11258" s="250"/>
      <c r="B11258" s="250"/>
      <c r="C11258" s="250"/>
      <c r="D11258" s="250"/>
      <c r="E11258" s="250"/>
      <c r="F11258" s="250"/>
      <c r="G11258" s="3"/>
      <c r="H11258" s="3"/>
      <c r="I11258" s="3"/>
      <c r="J11258" s="3"/>
      <c r="K11258" s="3"/>
      <c r="L11258" s="3"/>
      <c r="IK11258" s="3"/>
      <c r="IL11258" s="3"/>
      <c r="IM11258" s="3"/>
      <c r="IN11258" s="3"/>
      <c r="IO11258" s="3"/>
      <c r="IP11258" s="3"/>
      <c r="IQ11258" s="3"/>
      <c r="IR11258" s="3"/>
      <c r="IS11258" s="3"/>
    </row>
    <row r="11259" spans="1:253" s="2" customFormat="1" ht="16.5">
      <c r="A11259" s="250"/>
      <c r="B11259" s="250"/>
      <c r="C11259" s="250"/>
      <c r="D11259" s="250"/>
      <c r="E11259" s="250"/>
      <c r="F11259" s="250"/>
      <c r="G11259" s="3"/>
      <c r="H11259" s="3"/>
      <c r="I11259" s="3"/>
      <c r="J11259" s="3"/>
      <c r="K11259" s="3"/>
      <c r="L11259" s="3"/>
      <c r="IK11259" s="3"/>
      <c r="IL11259" s="3"/>
      <c r="IM11259" s="3"/>
      <c r="IN11259" s="3"/>
      <c r="IO11259" s="3"/>
      <c r="IP11259" s="3"/>
      <c r="IQ11259" s="3"/>
      <c r="IR11259" s="3"/>
      <c r="IS11259" s="3"/>
    </row>
    <row r="11260" spans="1:253" s="2" customFormat="1" ht="16.5">
      <c r="A11260" s="250"/>
      <c r="B11260" s="250"/>
      <c r="C11260" s="250"/>
      <c r="D11260" s="250"/>
      <c r="E11260" s="250"/>
      <c r="F11260" s="250"/>
      <c r="G11260" s="3"/>
      <c r="H11260" s="3"/>
      <c r="I11260" s="3"/>
      <c r="J11260" s="3"/>
      <c r="K11260" s="3"/>
      <c r="L11260" s="3"/>
      <c r="IK11260" s="3"/>
      <c r="IL11260" s="3"/>
      <c r="IM11260" s="3"/>
      <c r="IN11260" s="3"/>
      <c r="IO11260" s="3"/>
      <c r="IP11260" s="3"/>
      <c r="IQ11260" s="3"/>
      <c r="IR11260" s="3"/>
      <c r="IS11260" s="3"/>
    </row>
    <row r="11261" spans="1:253" s="2" customFormat="1" ht="16.5">
      <c r="A11261" s="250"/>
      <c r="B11261" s="250"/>
      <c r="C11261" s="250"/>
      <c r="D11261" s="250"/>
      <c r="E11261" s="250"/>
      <c r="F11261" s="250"/>
      <c r="G11261" s="3"/>
      <c r="H11261" s="3"/>
      <c r="I11261" s="3"/>
      <c r="J11261" s="3"/>
      <c r="K11261" s="3"/>
      <c r="L11261" s="3"/>
      <c r="IK11261" s="3"/>
      <c r="IL11261" s="3"/>
      <c r="IM11261" s="3"/>
      <c r="IN11261" s="3"/>
      <c r="IO11261" s="3"/>
      <c r="IP11261" s="3"/>
      <c r="IQ11261" s="3"/>
      <c r="IR11261" s="3"/>
      <c r="IS11261" s="3"/>
    </row>
    <row r="11262" spans="1:253" s="2" customFormat="1" ht="16.5">
      <c r="A11262" s="250"/>
      <c r="B11262" s="250"/>
      <c r="C11262" s="250"/>
      <c r="D11262" s="250"/>
      <c r="E11262" s="250"/>
      <c r="F11262" s="250"/>
      <c r="G11262" s="3"/>
      <c r="H11262" s="3"/>
      <c r="I11262" s="3"/>
      <c r="J11262" s="3"/>
      <c r="K11262" s="3"/>
      <c r="L11262" s="3"/>
      <c r="IK11262" s="3"/>
      <c r="IL11262" s="3"/>
      <c r="IM11262" s="3"/>
      <c r="IN11262" s="3"/>
      <c r="IO11262" s="3"/>
      <c r="IP11262" s="3"/>
      <c r="IQ11262" s="3"/>
      <c r="IR11262" s="3"/>
      <c r="IS11262" s="3"/>
    </row>
    <row r="11263" spans="1:253" s="2" customFormat="1" ht="16.5">
      <c r="A11263" s="250"/>
      <c r="B11263" s="250"/>
      <c r="C11263" s="250"/>
      <c r="D11263" s="250"/>
      <c r="E11263" s="250"/>
      <c r="F11263" s="250"/>
      <c r="G11263" s="3"/>
      <c r="H11263" s="3"/>
      <c r="I11263" s="3"/>
      <c r="J11263" s="3"/>
      <c r="K11263" s="3"/>
      <c r="L11263" s="3"/>
      <c r="IK11263" s="3"/>
      <c r="IL11263" s="3"/>
      <c r="IM11263" s="3"/>
      <c r="IN11263" s="3"/>
      <c r="IO11263" s="3"/>
      <c r="IP11263" s="3"/>
      <c r="IQ11263" s="3"/>
      <c r="IR11263" s="3"/>
      <c r="IS11263" s="3"/>
    </row>
    <row r="11264" spans="1:253" s="2" customFormat="1" ht="16.5">
      <c r="A11264" s="250"/>
      <c r="B11264" s="250"/>
      <c r="C11264" s="250"/>
      <c r="D11264" s="250"/>
      <c r="E11264" s="250"/>
      <c r="F11264" s="250"/>
      <c r="G11264" s="3"/>
      <c r="H11264" s="3"/>
      <c r="I11264" s="3"/>
      <c r="J11264" s="3"/>
      <c r="K11264" s="3"/>
      <c r="L11264" s="3"/>
      <c r="IK11264" s="3"/>
      <c r="IL11264" s="3"/>
      <c r="IM11264" s="3"/>
      <c r="IN11264" s="3"/>
      <c r="IO11264" s="3"/>
      <c r="IP11264" s="3"/>
      <c r="IQ11264" s="3"/>
      <c r="IR11264" s="3"/>
      <c r="IS11264" s="3"/>
    </row>
    <row r="11265" spans="1:253" s="2" customFormat="1" ht="16.5">
      <c r="A11265" s="250"/>
      <c r="B11265" s="250"/>
      <c r="C11265" s="250"/>
      <c r="D11265" s="250"/>
      <c r="E11265" s="250"/>
      <c r="F11265" s="250"/>
      <c r="G11265" s="3"/>
      <c r="H11265" s="3"/>
      <c r="I11265" s="3"/>
      <c r="J11265" s="3"/>
      <c r="K11265" s="3"/>
      <c r="L11265" s="3"/>
      <c r="IK11265" s="3"/>
      <c r="IL11265" s="3"/>
      <c r="IM11265" s="3"/>
      <c r="IN11265" s="3"/>
      <c r="IO11265" s="3"/>
      <c r="IP11265" s="3"/>
      <c r="IQ11265" s="3"/>
      <c r="IR11265" s="3"/>
      <c r="IS11265" s="3"/>
    </row>
    <row r="11266" spans="1:253" s="2" customFormat="1" ht="16.5">
      <c r="A11266" s="250"/>
      <c r="B11266" s="250"/>
      <c r="C11266" s="250"/>
      <c r="D11266" s="250"/>
      <c r="E11266" s="250"/>
      <c r="F11266" s="250"/>
      <c r="G11266" s="3"/>
      <c r="H11266" s="3"/>
      <c r="I11266" s="3"/>
      <c r="J11266" s="3"/>
      <c r="K11266" s="3"/>
      <c r="L11266" s="3"/>
      <c r="IK11266" s="3"/>
      <c r="IL11266" s="3"/>
      <c r="IM11266" s="3"/>
      <c r="IN11266" s="3"/>
      <c r="IO11266" s="3"/>
      <c r="IP11266" s="3"/>
      <c r="IQ11266" s="3"/>
      <c r="IR11266" s="3"/>
      <c r="IS11266" s="3"/>
    </row>
    <row r="11267" spans="1:253" s="2" customFormat="1" ht="16.5">
      <c r="A11267" s="250"/>
      <c r="B11267" s="250"/>
      <c r="C11267" s="250"/>
      <c r="D11267" s="250"/>
      <c r="E11267" s="250"/>
      <c r="F11267" s="250"/>
      <c r="G11267" s="3"/>
      <c r="H11267" s="3"/>
      <c r="I11267" s="3"/>
      <c r="J11267" s="3"/>
      <c r="K11267" s="3"/>
      <c r="L11267" s="3"/>
      <c r="IK11267" s="3"/>
      <c r="IL11267" s="3"/>
      <c r="IM11267" s="3"/>
      <c r="IN11267" s="3"/>
      <c r="IO11267" s="3"/>
      <c r="IP11267" s="3"/>
      <c r="IQ11267" s="3"/>
      <c r="IR11267" s="3"/>
      <c r="IS11267" s="3"/>
    </row>
    <row r="11268" spans="1:253" s="2" customFormat="1" ht="16.5">
      <c r="A11268" s="250"/>
      <c r="B11268" s="250"/>
      <c r="C11268" s="250"/>
      <c r="D11268" s="250"/>
      <c r="E11268" s="250"/>
      <c r="F11268" s="250"/>
      <c r="G11268" s="3"/>
      <c r="H11268" s="3"/>
      <c r="I11268" s="3"/>
      <c r="J11268" s="3"/>
      <c r="K11268" s="3"/>
      <c r="L11268" s="3"/>
      <c r="IK11268" s="3"/>
      <c r="IL11268" s="3"/>
      <c r="IM11268" s="3"/>
      <c r="IN11268" s="3"/>
      <c r="IO11268" s="3"/>
      <c r="IP11268" s="3"/>
      <c r="IQ11268" s="3"/>
      <c r="IR11268" s="3"/>
      <c r="IS11268" s="3"/>
    </row>
    <row r="11269" spans="1:253" s="2" customFormat="1" ht="16.5">
      <c r="A11269" s="250"/>
      <c r="B11269" s="250"/>
      <c r="C11269" s="250"/>
      <c r="D11269" s="250"/>
      <c r="E11269" s="250"/>
      <c r="F11269" s="250"/>
      <c r="G11269" s="3"/>
      <c r="H11269" s="3"/>
      <c r="I11269" s="3"/>
      <c r="J11269" s="3"/>
      <c r="K11269" s="3"/>
      <c r="L11269" s="3"/>
      <c r="IK11269" s="3"/>
      <c r="IL11269" s="3"/>
      <c r="IM11269" s="3"/>
      <c r="IN11269" s="3"/>
      <c r="IO11269" s="3"/>
      <c r="IP11269" s="3"/>
      <c r="IQ11269" s="3"/>
      <c r="IR11269" s="3"/>
      <c r="IS11269" s="3"/>
    </row>
    <row r="11270" spans="1:253" s="2" customFormat="1" ht="16.5">
      <c r="A11270" s="250"/>
      <c r="B11270" s="250"/>
      <c r="C11270" s="250"/>
      <c r="D11270" s="250"/>
      <c r="E11270" s="250"/>
      <c r="F11270" s="250"/>
      <c r="G11270" s="3"/>
      <c r="H11270" s="3"/>
      <c r="I11270" s="3"/>
      <c r="J11270" s="3"/>
      <c r="K11270" s="3"/>
      <c r="L11270" s="3"/>
      <c r="IK11270" s="3"/>
      <c r="IL11270" s="3"/>
      <c r="IM11270" s="3"/>
      <c r="IN11270" s="3"/>
      <c r="IO11270" s="3"/>
      <c r="IP11270" s="3"/>
      <c r="IQ11270" s="3"/>
      <c r="IR11270" s="3"/>
      <c r="IS11270" s="3"/>
    </row>
    <row r="11271" spans="1:253" s="2" customFormat="1" ht="16.5">
      <c r="A11271" s="250"/>
      <c r="B11271" s="250"/>
      <c r="C11271" s="250"/>
      <c r="D11271" s="250"/>
      <c r="E11271" s="250"/>
      <c r="F11271" s="250"/>
      <c r="G11271" s="3"/>
      <c r="H11271" s="3"/>
      <c r="I11271" s="3"/>
      <c r="J11271" s="3"/>
      <c r="K11271" s="3"/>
      <c r="L11271" s="3"/>
      <c r="IK11271" s="3"/>
      <c r="IL11271" s="3"/>
      <c r="IM11271" s="3"/>
      <c r="IN11271" s="3"/>
      <c r="IO11271" s="3"/>
      <c r="IP11271" s="3"/>
      <c r="IQ11271" s="3"/>
      <c r="IR11271" s="3"/>
      <c r="IS11271" s="3"/>
    </row>
    <row r="11272" spans="1:253" s="2" customFormat="1" ht="16.5">
      <c r="A11272" s="250"/>
      <c r="B11272" s="250"/>
      <c r="C11272" s="250"/>
      <c r="D11272" s="250"/>
      <c r="E11272" s="250"/>
      <c r="F11272" s="250"/>
      <c r="G11272" s="3"/>
      <c r="H11272" s="3"/>
      <c r="I11272" s="3"/>
      <c r="J11272" s="3"/>
      <c r="K11272" s="3"/>
      <c r="L11272" s="3"/>
      <c r="IK11272" s="3"/>
      <c r="IL11272" s="3"/>
      <c r="IM11272" s="3"/>
      <c r="IN11272" s="3"/>
      <c r="IO11272" s="3"/>
      <c r="IP11272" s="3"/>
      <c r="IQ11272" s="3"/>
      <c r="IR11272" s="3"/>
      <c r="IS11272" s="3"/>
    </row>
    <row r="11273" spans="1:253" s="2" customFormat="1" ht="16.5">
      <c r="A11273" s="250"/>
      <c r="B11273" s="250"/>
      <c r="C11273" s="250"/>
      <c r="D11273" s="250"/>
      <c r="E11273" s="250"/>
      <c r="F11273" s="250"/>
      <c r="G11273" s="3"/>
      <c r="H11273" s="3"/>
      <c r="I11273" s="3"/>
      <c r="J11273" s="3"/>
      <c r="K11273" s="3"/>
      <c r="L11273" s="3"/>
      <c r="IK11273" s="3"/>
      <c r="IL11273" s="3"/>
      <c r="IM11273" s="3"/>
      <c r="IN11273" s="3"/>
      <c r="IO11273" s="3"/>
      <c r="IP11273" s="3"/>
      <c r="IQ11273" s="3"/>
      <c r="IR11273" s="3"/>
      <c r="IS11273" s="3"/>
    </row>
    <row r="11274" spans="1:253" s="2" customFormat="1" ht="16.5">
      <c r="A11274" s="250"/>
      <c r="B11274" s="250"/>
      <c r="C11274" s="250"/>
      <c r="D11274" s="250"/>
      <c r="E11274" s="250"/>
      <c r="F11274" s="250"/>
      <c r="G11274" s="3"/>
      <c r="H11274" s="3"/>
      <c r="I11274" s="3"/>
      <c r="J11274" s="3"/>
      <c r="K11274" s="3"/>
      <c r="L11274" s="3"/>
      <c r="IK11274" s="3"/>
      <c r="IL11274" s="3"/>
      <c r="IM11274" s="3"/>
      <c r="IN11274" s="3"/>
      <c r="IO11274" s="3"/>
      <c r="IP11274" s="3"/>
      <c r="IQ11274" s="3"/>
      <c r="IR11274" s="3"/>
      <c r="IS11274" s="3"/>
    </row>
    <row r="11275" spans="1:253" s="2" customFormat="1" ht="16.5">
      <c r="A11275" s="250"/>
      <c r="B11275" s="250"/>
      <c r="C11275" s="250"/>
      <c r="D11275" s="250"/>
      <c r="E11275" s="250"/>
      <c r="F11275" s="250"/>
      <c r="G11275" s="3"/>
      <c r="H11275" s="3"/>
      <c r="I11275" s="3"/>
      <c r="J11275" s="3"/>
      <c r="K11275" s="3"/>
      <c r="L11275" s="3"/>
      <c r="IK11275" s="3"/>
      <c r="IL11275" s="3"/>
      <c r="IM11275" s="3"/>
      <c r="IN11275" s="3"/>
      <c r="IO11275" s="3"/>
      <c r="IP11275" s="3"/>
      <c r="IQ11275" s="3"/>
      <c r="IR11275" s="3"/>
      <c r="IS11275" s="3"/>
    </row>
    <row r="11276" spans="1:253" s="2" customFormat="1" ht="16.5">
      <c r="A11276" s="250"/>
      <c r="B11276" s="250"/>
      <c r="C11276" s="250"/>
      <c r="D11276" s="250"/>
      <c r="E11276" s="250"/>
      <c r="F11276" s="250"/>
      <c r="G11276" s="3"/>
      <c r="H11276" s="3"/>
      <c r="I11276" s="3"/>
      <c r="J11276" s="3"/>
      <c r="K11276" s="3"/>
      <c r="L11276" s="3"/>
      <c r="IK11276" s="3"/>
      <c r="IL11276" s="3"/>
      <c r="IM11276" s="3"/>
      <c r="IN11276" s="3"/>
      <c r="IO11276" s="3"/>
      <c r="IP11276" s="3"/>
      <c r="IQ11276" s="3"/>
      <c r="IR11276" s="3"/>
      <c r="IS11276" s="3"/>
    </row>
    <row r="11277" spans="1:253" s="2" customFormat="1" ht="16.5">
      <c r="A11277" s="250"/>
      <c r="B11277" s="250"/>
      <c r="C11277" s="250"/>
      <c r="D11277" s="250"/>
      <c r="E11277" s="250"/>
      <c r="F11277" s="250"/>
      <c r="G11277" s="3"/>
      <c r="H11277" s="3"/>
      <c r="I11277" s="3"/>
      <c r="J11277" s="3"/>
      <c r="K11277" s="3"/>
      <c r="L11277" s="3"/>
      <c r="IK11277" s="3"/>
      <c r="IL11277" s="3"/>
      <c r="IM11277" s="3"/>
      <c r="IN11277" s="3"/>
      <c r="IO11277" s="3"/>
      <c r="IP11277" s="3"/>
      <c r="IQ11277" s="3"/>
      <c r="IR11277" s="3"/>
      <c r="IS11277" s="3"/>
    </row>
    <row r="11278" spans="1:253" s="2" customFormat="1" ht="16.5">
      <c r="A11278" s="250"/>
      <c r="B11278" s="250"/>
      <c r="C11278" s="250"/>
      <c r="D11278" s="250"/>
      <c r="E11278" s="250"/>
      <c r="F11278" s="250"/>
      <c r="G11278" s="3"/>
      <c r="H11278" s="3"/>
      <c r="I11278" s="3"/>
      <c r="J11278" s="3"/>
      <c r="K11278" s="3"/>
      <c r="L11278" s="3"/>
      <c r="IK11278" s="3"/>
      <c r="IL11278" s="3"/>
      <c r="IM11278" s="3"/>
      <c r="IN11278" s="3"/>
      <c r="IO11278" s="3"/>
      <c r="IP11278" s="3"/>
      <c r="IQ11278" s="3"/>
      <c r="IR11278" s="3"/>
      <c r="IS11278" s="3"/>
    </row>
    <row r="11279" spans="1:253" s="2" customFormat="1" ht="16.5">
      <c r="A11279" s="250"/>
      <c r="B11279" s="250"/>
      <c r="C11279" s="250"/>
      <c r="D11279" s="250"/>
      <c r="E11279" s="250"/>
      <c r="F11279" s="250"/>
      <c r="G11279" s="3"/>
      <c r="H11279" s="3"/>
      <c r="I11279" s="3"/>
      <c r="J11279" s="3"/>
      <c r="K11279" s="3"/>
      <c r="L11279" s="3"/>
      <c r="IK11279" s="3"/>
      <c r="IL11279" s="3"/>
      <c r="IM11279" s="3"/>
      <c r="IN11279" s="3"/>
      <c r="IO11279" s="3"/>
      <c r="IP11279" s="3"/>
      <c r="IQ11279" s="3"/>
      <c r="IR11279" s="3"/>
      <c r="IS11279" s="3"/>
    </row>
    <row r="11280" spans="1:253" s="2" customFormat="1" ht="16.5">
      <c r="A11280" s="250"/>
      <c r="B11280" s="250"/>
      <c r="C11280" s="250"/>
      <c r="D11280" s="250"/>
      <c r="E11280" s="250"/>
      <c r="F11280" s="250"/>
      <c r="G11280" s="3"/>
      <c r="H11280" s="3"/>
      <c r="I11280" s="3"/>
      <c r="J11280" s="3"/>
      <c r="K11280" s="3"/>
      <c r="L11280" s="3"/>
      <c r="IK11280" s="3"/>
      <c r="IL11280" s="3"/>
      <c r="IM11280" s="3"/>
      <c r="IN11280" s="3"/>
      <c r="IO11280" s="3"/>
      <c r="IP11280" s="3"/>
      <c r="IQ11280" s="3"/>
      <c r="IR11280" s="3"/>
      <c r="IS11280" s="3"/>
    </row>
    <row r="11281" spans="1:253" s="2" customFormat="1" ht="16.5">
      <c r="A11281" s="250"/>
      <c r="B11281" s="250"/>
      <c r="C11281" s="250"/>
      <c r="D11281" s="250"/>
      <c r="E11281" s="250"/>
      <c r="F11281" s="250"/>
      <c r="G11281" s="3"/>
      <c r="H11281" s="3"/>
      <c r="I11281" s="3"/>
      <c r="J11281" s="3"/>
      <c r="K11281" s="3"/>
      <c r="L11281" s="3"/>
      <c r="IK11281" s="3"/>
      <c r="IL11281" s="3"/>
      <c r="IM11281" s="3"/>
      <c r="IN11281" s="3"/>
      <c r="IO11281" s="3"/>
      <c r="IP11281" s="3"/>
      <c r="IQ11281" s="3"/>
      <c r="IR11281" s="3"/>
      <c r="IS11281" s="3"/>
    </row>
    <row r="11282" spans="1:253" s="2" customFormat="1" ht="16.5">
      <c r="A11282" s="250"/>
      <c r="B11282" s="250"/>
      <c r="C11282" s="250"/>
      <c r="D11282" s="250"/>
      <c r="E11282" s="250"/>
      <c r="F11282" s="250"/>
      <c r="G11282" s="3"/>
      <c r="H11282" s="3"/>
      <c r="I11282" s="3"/>
      <c r="J11282" s="3"/>
      <c r="K11282" s="3"/>
      <c r="L11282" s="3"/>
      <c r="IK11282" s="3"/>
      <c r="IL11282" s="3"/>
      <c r="IM11282" s="3"/>
      <c r="IN11282" s="3"/>
      <c r="IO11282" s="3"/>
      <c r="IP11282" s="3"/>
      <c r="IQ11282" s="3"/>
      <c r="IR11282" s="3"/>
      <c r="IS11282" s="3"/>
    </row>
    <row r="11283" spans="1:253" s="2" customFormat="1" ht="16.5">
      <c r="A11283" s="250"/>
      <c r="B11283" s="250"/>
      <c r="C11283" s="250"/>
      <c r="D11283" s="250"/>
      <c r="E11283" s="250"/>
      <c r="F11283" s="250"/>
      <c r="G11283" s="3"/>
      <c r="H11283" s="3"/>
      <c r="I11283" s="3"/>
      <c r="J11283" s="3"/>
      <c r="K11283" s="3"/>
      <c r="L11283" s="3"/>
      <c r="IK11283" s="3"/>
      <c r="IL11283" s="3"/>
      <c r="IM11283" s="3"/>
      <c r="IN11283" s="3"/>
      <c r="IO11283" s="3"/>
      <c r="IP11283" s="3"/>
      <c r="IQ11283" s="3"/>
      <c r="IR11283" s="3"/>
      <c r="IS11283" s="3"/>
    </row>
    <row r="11284" spans="1:253" s="2" customFormat="1" ht="16.5">
      <c r="A11284" s="250"/>
      <c r="B11284" s="250"/>
      <c r="C11284" s="250"/>
      <c r="D11284" s="250"/>
      <c r="E11284" s="250"/>
      <c r="F11284" s="250"/>
      <c r="G11284" s="3"/>
      <c r="H11284" s="3"/>
      <c r="I11284" s="3"/>
      <c r="J11284" s="3"/>
      <c r="K11284" s="3"/>
      <c r="L11284" s="3"/>
      <c r="IK11284" s="3"/>
      <c r="IL11284" s="3"/>
      <c r="IM11284" s="3"/>
      <c r="IN11284" s="3"/>
      <c r="IO11284" s="3"/>
      <c r="IP11284" s="3"/>
      <c r="IQ11284" s="3"/>
      <c r="IR11284" s="3"/>
      <c r="IS11284" s="3"/>
    </row>
    <row r="11285" spans="1:253" s="2" customFormat="1" ht="16.5">
      <c r="A11285" s="250"/>
      <c r="B11285" s="250"/>
      <c r="C11285" s="250"/>
      <c r="D11285" s="250"/>
      <c r="E11285" s="250"/>
      <c r="F11285" s="250"/>
      <c r="G11285" s="3"/>
      <c r="H11285" s="3"/>
      <c r="I11285" s="3"/>
      <c r="J11285" s="3"/>
      <c r="K11285" s="3"/>
      <c r="L11285" s="3"/>
      <c r="IK11285" s="3"/>
      <c r="IL11285" s="3"/>
      <c r="IM11285" s="3"/>
      <c r="IN11285" s="3"/>
      <c r="IO11285" s="3"/>
      <c r="IP11285" s="3"/>
      <c r="IQ11285" s="3"/>
      <c r="IR11285" s="3"/>
      <c r="IS11285" s="3"/>
    </row>
    <row r="11286" spans="1:253" s="2" customFormat="1" ht="16.5">
      <c r="A11286" s="250"/>
      <c r="B11286" s="250"/>
      <c r="C11286" s="250"/>
      <c r="D11286" s="250"/>
      <c r="E11286" s="250"/>
      <c r="F11286" s="250"/>
      <c r="G11286" s="3"/>
      <c r="H11286" s="3"/>
      <c r="I11286" s="3"/>
      <c r="J11286" s="3"/>
      <c r="K11286" s="3"/>
      <c r="L11286" s="3"/>
      <c r="IK11286" s="3"/>
      <c r="IL11286" s="3"/>
      <c r="IM11286" s="3"/>
      <c r="IN11286" s="3"/>
      <c r="IO11286" s="3"/>
      <c r="IP11286" s="3"/>
      <c r="IQ11286" s="3"/>
      <c r="IR11286" s="3"/>
      <c r="IS11286" s="3"/>
    </row>
    <row r="11287" spans="1:253" s="2" customFormat="1" ht="16.5">
      <c r="A11287" s="250"/>
      <c r="B11287" s="250"/>
      <c r="C11287" s="250"/>
      <c r="D11287" s="250"/>
      <c r="E11287" s="250"/>
      <c r="F11287" s="250"/>
      <c r="G11287" s="3"/>
      <c r="H11287" s="3"/>
      <c r="I11287" s="3"/>
      <c r="J11287" s="3"/>
      <c r="K11287" s="3"/>
      <c r="L11287" s="3"/>
      <c r="IK11287" s="3"/>
      <c r="IL11287" s="3"/>
      <c r="IM11287" s="3"/>
      <c r="IN11287" s="3"/>
      <c r="IO11287" s="3"/>
      <c r="IP11287" s="3"/>
      <c r="IQ11287" s="3"/>
      <c r="IR11287" s="3"/>
      <c r="IS11287" s="3"/>
    </row>
    <row r="11288" spans="1:253" s="2" customFormat="1" ht="16.5">
      <c r="A11288" s="250"/>
      <c r="B11288" s="250"/>
      <c r="C11288" s="250"/>
      <c r="D11288" s="250"/>
      <c r="E11288" s="250"/>
      <c r="F11288" s="250"/>
      <c r="G11288" s="3"/>
      <c r="H11288" s="3"/>
      <c r="I11288" s="3"/>
      <c r="J11288" s="3"/>
      <c r="K11288" s="3"/>
      <c r="L11288" s="3"/>
      <c r="IK11288" s="3"/>
      <c r="IL11288" s="3"/>
      <c r="IM11288" s="3"/>
      <c r="IN11288" s="3"/>
      <c r="IO11288" s="3"/>
      <c r="IP11288" s="3"/>
      <c r="IQ11288" s="3"/>
      <c r="IR11288" s="3"/>
      <c r="IS11288" s="3"/>
    </row>
    <row r="11289" spans="1:253" s="2" customFormat="1" ht="16.5">
      <c r="A11289" s="250"/>
      <c r="B11289" s="250"/>
      <c r="C11289" s="250"/>
      <c r="D11289" s="250"/>
      <c r="E11289" s="250"/>
      <c r="F11289" s="250"/>
      <c r="G11289" s="3"/>
      <c r="H11289" s="3"/>
      <c r="I11289" s="3"/>
      <c r="J11289" s="3"/>
      <c r="K11289" s="3"/>
      <c r="L11289" s="3"/>
      <c r="IK11289" s="3"/>
      <c r="IL11289" s="3"/>
      <c r="IM11289" s="3"/>
      <c r="IN11289" s="3"/>
      <c r="IO11289" s="3"/>
      <c r="IP11289" s="3"/>
      <c r="IQ11289" s="3"/>
      <c r="IR11289" s="3"/>
      <c r="IS11289" s="3"/>
    </row>
    <row r="11290" spans="1:253" s="2" customFormat="1" ht="16.5">
      <c r="A11290" s="250"/>
      <c r="B11290" s="250"/>
      <c r="C11290" s="250"/>
      <c r="D11290" s="250"/>
      <c r="E11290" s="250"/>
      <c r="F11290" s="250"/>
      <c r="G11290" s="3"/>
      <c r="H11290" s="3"/>
      <c r="I11290" s="3"/>
      <c r="J11290" s="3"/>
      <c r="K11290" s="3"/>
      <c r="L11290" s="3"/>
      <c r="IK11290" s="3"/>
      <c r="IL11290" s="3"/>
      <c r="IM11290" s="3"/>
      <c r="IN11290" s="3"/>
      <c r="IO11290" s="3"/>
      <c r="IP11290" s="3"/>
      <c r="IQ11290" s="3"/>
      <c r="IR11290" s="3"/>
      <c r="IS11290" s="3"/>
    </row>
    <row r="11291" spans="1:253" s="2" customFormat="1" ht="16.5">
      <c r="A11291" s="250"/>
      <c r="B11291" s="250"/>
      <c r="C11291" s="250"/>
      <c r="D11291" s="250"/>
      <c r="E11291" s="250"/>
      <c r="F11291" s="250"/>
      <c r="G11291" s="3"/>
      <c r="H11291" s="3"/>
      <c r="I11291" s="3"/>
      <c r="J11291" s="3"/>
      <c r="K11291" s="3"/>
      <c r="L11291" s="3"/>
      <c r="IK11291" s="3"/>
      <c r="IL11291" s="3"/>
      <c r="IM11291" s="3"/>
      <c r="IN11291" s="3"/>
      <c r="IO11291" s="3"/>
      <c r="IP11291" s="3"/>
      <c r="IQ11291" s="3"/>
      <c r="IR11291" s="3"/>
      <c r="IS11291" s="3"/>
    </row>
    <row r="11292" spans="1:253" s="2" customFormat="1" ht="16.5">
      <c r="A11292" s="250"/>
      <c r="B11292" s="250"/>
      <c r="C11292" s="250"/>
      <c r="D11292" s="250"/>
      <c r="E11292" s="250"/>
      <c r="F11292" s="250"/>
      <c r="G11292" s="3"/>
      <c r="H11292" s="3"/>
      <c r="I11292" s="3"/>
      <c r="J11292" s="3"/>
      <c r="K11292" s="3"/>
      <c r="L11292" s="3"/>
      <c r="IK11292" s="3"/>
      <c r="IL11292" s="3"/>
      <c r="IM11292" s="3"/>
      <c r="IN11292" s="3"/>
      <c r="IO11292" s="3"/>
      <c r="IP11292" s="3"/>
      <c r="IQ11292" s="3"/>
      <c r="IR11292" s="3"/>
      <c r="IS11292" s="3"/>
    </row>
    <row r="11293" spans="1:253" s="2" customFormat="1" ht="16.5">
      <c r="A11293" s="250"/>
      <c r="B11293" s="250"/>
      <c r="C11293" s="250"/>
      <c r="D11293" s="250"/>
      <c r="E11293" s="250"/>
      <c r="F11293" s="250"/>
      <c r="G11293" s="3"/>
      <c r="H11293" s="3"/>
      <c r="I11293" s="3"/>
      <c r="J11293" s="3"/>
      <c r="K11293" s="3"/>
      <c r="L11293" s="3"/>
      <c r="IK11293" s="3"/>
      <c r="IL11293" s="3"/>
      <c r="IM11293" s="3"/>
      <c r="IN11293" s="3"/>
      <c r="IO11293" s="3"/>
      <c r="IP11293" s="3"/>
      <c r="IQ11293" s="3"/>
      <c r="IR11293" s="3"/>
      <c r="IS11293" s="3"/>
    </row>
    <row r="11294" spans="1:253" s="2" customFormat="1" ht="16.5">
      <c r="A11294" s="250"/>
      <c r="B11294" s="250"/>
      <c r="C11294" s="250"/>
      <c r="D11294" s="250"/>
      <c r="E11294" s="250"/>
      <c r="F11294" s="250"/>
      <c r="G11294" s="3"/>
      <c r="H11294" s="3"/>
      <c r="I11294" s="3"/>
      <c r="J11294" s="3"/>
      <c r="K11294" s="3"/>
      <c r="L11294" s="3"/>
      <c r="IK11294" s="3"/>
      <c r="IL11294" s="3"/>
      <c r="IM11294" s="3"/>
      <c r="IN11294" s="3"/>
      <c r="IO11294" s="3"/>
      <c r="IP11294" s="3"/>
      <c r="IQ11294" s="3"/>
      <c r="IR11294" s="3"/>
      <c r="IS11294" s="3"/>
    </row>
    <row r="11295" spans="1:253" s="2" customFormat="1" ht="16.5">
      <c r="A11295" s="250"/>
      <c r="B11295" s="250"/>
      <c r="C11295" s="250"/>
      <c r="D11295" s="250"/>
      <c r="E11295" s="250"/>
      <c r="F11295" s="250"/>
      <c r="G11295" s="3"/>
      <c r="H11295" s="3"/>
      <c r="I11295" s="3"/>
      <c r="J11295" s="3"/>
      <c r="K11295" s="3"/>
      <c r="L11295" s="3"/>
      <c r="IK11295" s="3"/>
      <c r="IL11295" s="3"/>
      <c r="IM11295" s="3"/>
      <c r="IN11295" s="3"/>
      <c r="IO11295" s="3"/>
      <c r="IP11295" s="3"/>
      <c r="IQ11295" s="3"/>
      <c r="IR11295" s="3"/>
      <c r="IS11295" s="3"/>
    </row>
    <row r="11296" spans="1:253" s="2" customFormat="1" ht="16.5">
      <c r="A11296" s="250"/>
      <c r="B11296" s="250"/>
      <c r="C11296" s="250"/>
      <c r="D11296" s="250"/>
      <c r="E11296" s="250"/>
      <c r="F11296" s="250"/>
      <c r="G11296" s="3"/>
      <c r="H11296" s="3"/>
      <c r="I11296" s="3"/>
      <c r="J11296" s="3"/>
      <c r="K11296" s="3"/>
      <c r="L11296" s="3"/>
      <c r="IK11296" s="3"/>
      <c r="IL11296" s="3"/>
      <c r="IM11296" s="3"/>
      <c r="IN11296" s="3"/>
      <c r="IO11296" s="3"/>
      <c r="IP11296" s="3"/>
      <c r="IQ11296" s="3"/>
      <c r="IR11296" s="3"/>
      <c r="IS11296" s="3"/>
    </row>
    <row r="11297" spans="1:253" s="2" customFormat="1" ht="16.5">
      <c r="A11297" s="250"/>
      <c r="B11297" s="250"/>
      <c r="C11297" s="250"/>
      <c r="D11297" s="250"/>
      <c r="E11297" s="250"/>
      <c r="F11297" s="250"/>
      <c r="G11297" s="3"/>
      <c r="H11297" s="3"/>
      <c r="I11297" s="3"/>
      <c r="J11297" s="3"/>
      <c r="K11297" s="3"/>
      <c r="L11297" s="3"/>
      <c r="IK11297" s="3"/>
      <c r="IL11297" s="3"/>
      <c r="IM11297" s="3"/>
      <c r="IN11297" s="3"/>
      <c r="IO11297" s="3"/>
      <c r="IP11297" s="3"/>
      <c r="IQ11297" s="3"/>
      <c r="IR11297" s="3"/>
      <c r="IS11297" s="3"/>
    </row>
    <row r="11298" spans="1:253" s="2" customFormat="1" ht="16.5">
      <c r="A11298" s="250"/>
      <c r="B11298" s="250"/>
      <c r="C11298" s="250"/>
      <c r="D11298" s="250"/>
      <c r="E11298" s="250"/>
      <c r="F11298" s="250"/>
      <c r="G11298" s="3"/>
      <c r="H11298" s="3"/>
      <c r="I11298" s="3"/>
      <c r="J11298" s="3"/>
      <c r="K11298" s="3"/>
      <c r="L11298" s="3"/>
      <c r="IK11298" s="3"/>
      <c r="IL11298" s="3"/>
      <c r="IM11298" s="3"/>
      <c r="IN11298" s="3"/>
      <c r="IO11298" s="3"/>
      <c r="IP11298" s="3"/>
      <c r="IQ11298" s="3"/>
      <c r="IR11298" s="3"/>
      <c r="IS11298" s="3"/>
    </row>
    <row r="11299" spans="1:253" s="2" customFormat="1" ht="16.5">
      <c r="A11299" s="250"/>
      <c r="B11299" s="250"/>
      <c r="C11299" s="250"/>
      <c r="D11299" s="250"/>
      <c r="E11299" s="250"/>
      <c r="F11299" s="250"/>
      <c r="G11299" s="3"/>
      <c r="H11299" s="3"/>
      <c r="I11299" s="3"/>
      <c r="J11299" s="3"/>
      <c r="K11299" s="3"/>
      <c r="L11299" s="3"/>
      <c r="IK11299" s="3"/>
      <c r="IL11299" s="3"/>
      <c r="IM11299" s="3"/>
      <c r="IN11299" s="3"/>
      <c r="IO11299" s="3"/>
      <c r="IP11299" s="3"/>
      <c r="IQ11299" s="3"/>
      <c r="IR11299" s="3"/>
      <c r="IS11299" s="3"/>
    </row>
    <row r="11300" spans="1:253" s="2" customFormat="1" ht="16.5">
      <c r="A11300" s="250"/>
      <c r="B11300" s="250"/>
      <c r="C11300" s="250"/>
      <c r="D11300" s="250"/>
      <c r="E11300" s="250"/>
      <c r="F11300" s="250"/>
      <c r="G11300" s="3"/>
      <c r="H11300" s="3"/>
      <c r="I11300" s="3"/>
      <c r="J11300" s="3"/>
      <c r="K11300" s="3"/>
      <c r="L11300" s="3"/>
      <c r="IK11300" s="3"/>
      <c r="IL11300" s="3"/>
      <c r="IM11300" s="3"/>
      <c r="IN11300" s="3"/>
      <c r="IO11300" s="3"/>
      <c r="IP11300" s="3"/>
      <c r="IQ11300" s="3"/>
      <c r="IR11300" s="3"/>
      <c r="IS11300" s="3"/>
    </row>
    <row r="11301" spans="1:253" s="2" customFormat="1" ht="16.5">
      <c r="A11301" s="250"/>
      <c r="B11301" s="250"/>
      <c r="C11301" s="250"/>
      <c r="D11301" s="250"/>
      <c r="E11301" s="250"/>
      <c r="F11301" s="250"/>
      <c r="G11301" s="3"/>
      <c r="H11301" s="3"/>
      <c r="I11301" s="3"/>
      <c r="J11301" s="3"/>
      <c r="K11301" s="3"/>
      <c r="L11301" s="3"/>
      <c r="IK11301" s="3"/>
      <c r="IL11301" s="3"/>
      <c r="IM11301" s="3"/>
      <c r="IN11301" s="3"/>
      <c r="IO11301" s="3"/>
      <c r="IP11301" s="3"/>
      <c r="IQ11301" s="3"/>
      <c r="IR11301" s="3"/>
      <c r="IS11301" s="3"/>
    </row>
    <row r="11302" spans="1:253" s="2" customFormat="1" ht="16.5">
      <c r="A11302" s="250"/>
      <c r="B11302" s="250"/>
      <c r="C11302" s="250"/>
      <c r="D11302" s="250"/>
      <c r="E11302" s="250"/>
      <c r="F11302" s="250"/>
      <c r="G11302" s="3"/>
      <c r="H11302" s="3"/>
      <c r="I11302" s="3"/>
      <c r="J11302" s="3"/>
      <c r="K11302" s="3"/>
      <c r="L11302" s="3"/>
      <c r="IK11302" s="3"/>
      <c r="IL11302" s="3"/>
      <c r="IM11302" s="3"/>
      <c r="IN11302" s="3"/>
      <c r="IO11302" s="3"/>
      <c r="IP11302" s="3"/>
      <c r="IQ11302" s="3"/>
      <c r="IR11302" s="3"/>
      <c r="IS11302" s="3"/>
    </row>
    <row r="11303" spans="1:253" s="2" customFormat="1" ht="16.5">
      <c r="A11303" s="250"/>
      <c r="B11303" s="250"/>
      <c r="C11303" s="250"/>
      <c r="D11303" s="250"/>
      <c r="E11303" s="250"/>
      <c r="F11303" s="250"/>
      <c r="G11303" s="3"/>
      <c r="H11303" s="3"/>
      <c r="I11303" s="3"/>
      <c r="J11303" s="3"/>
      <c r="K11303" s="3"/>
      <c r="L11303" s="3"/>
      <c r="IK11303" s="3"/>
      <c r="IL11303" s="3"/>
      <c r="IM11303" s="3"/>
      <c r="IN11303" s="3"/>
      <c r="IO11303" s="3"/>
      <c r="IP11303" s="3"/>
      <c r="IQ11303" s="3"/>
      <c r="IR11303" s="3"/>
      <c r="IS11303" s="3"/>
    </row>
    <row r="11304" spans="1:253" s="2" customFormat="1" ht="16.5">
      <c r="A11304" s="250"/>
      <c r="B11304" s="250"/>
      <c r="C11304" s="250"/>
      <c r="D11304" s="250"/>
      <c r="E11304" s="250"/>
      <c r="F11304" s="250"/>
      <c r="G11304" s="3"/>
      <c r="H11304" s="3"/>
      <c r="I11304" s="3"/>
      <c r="J11304" s="3"/>
      <c r="K11304" s="3"/>
      <c r="L11304" s="3"/>
      <c r="IK11304" s="3"/>
      <c r="IL11304" s="3"/>
      <c r="IM11304" s="3"/>
      <c r="IN11304" s="3"/>
      <c r="IO11304" s="3"/>
      <c r="IP11304" s="3"/>
      <c r="IQ11304" s="3"/>
      <c r="IR11304" s="3"/>
      <c r="IS11304" s="3"/>
    </row>
    <row r="11305" spans="1:253" s="2" customFormat="1" ht="16.5">
      <c r="A11305" s="250"/>
      <c r="B11305" s="250"/>
      <c r="C11305" s="250"/>
      <c r="D11305" s="250"/>
      <c r="E11305" s="250"/>
      <c r="F11305" s="250"/>
      <c r="G11305" s="3"/>
      <c r="H11305" s="3"/>
      <c r="I11305" s="3"/>
      <c r="J11305" s="3"/>
      <c r="K11305" s="3"/>
      <c r="L11305" s="3"/>
      <c r="IK11305" s="3"/>
      <c r="IL11305" s="3"/>
      <c r="IM11305" s="3"/>
      <c r="IN11305" s="3"/>
      <c r="IO11305" s="3"/>
      <c r="IP11305" s="3"/>
      <c r="IQ11305" s="3"/>
      <c r="IR11305" s="3"/>
      <c r="IS11305" s="3"/>
    </row>
    <row r="11306" spans="1:253" s="2" customFormat="1" ht="16.5">
      <c r="A11306" s="250"/>
      <c r="B11306" s="250"/>
      <c r="C11306" s="250"/>
      <c r="D11306" s="250"/>
      <c r="E11306" s="250"/>
      <c r="F11306" s="250"/>
      <c r="G11306" s="3"/>
      <c r="H11306" s="3"/>
      <c r="I11306" s="3"/>
      <c r="J11306" s="3"/>
      <c r="K11306" s="3"/>
      <c r="L11306" s="3"/>
      <c r="IK11306" s="3"/>
      <c r="IL11306" s="3"/>
      <c r="IM11306" s="3"/>
      <c r="IN11306" s="3"/>
      <c r="IO11306" s="3"/>
      <c r="IP11306" s="3"/>
      <c r="IQ11306" s="3"/>
      <c r="IR11306" s="3"/>
      <c r="IS11306" s="3"/>
    </row>
    <row r="11307" spans="1:253" s="2" customFormat="1" ht="16.5">
      <c r="A11307" s="250"/>
      <c r="B11307" s="250"/>
      <c r="C11307" s="250"/>
      <c r="D11307" s="250"/>
      <c r="E11307" s="250"/>
      <c r="F11307" s="250"/>
      <c r="G11307" s="3"/>
      <c r="H11307" s="3"/>
      <c r="I11307" s="3"/>
      <c r="J11307" s="3"/>
      <c r="K11307" s="3"/>
      <c r="L11307" s="3"/>
      <c r="IK11307" s="3"/>
      <c r="IL11307" s="3"/>
      <c r="IM11307" s="3"/>
      <c r="IN11307" s="3"/>
      <c r="IO11307" s="3"/>
      <c r="IP11307" s="3"/>
      <c r="IQ11307" s="3"/>
      <c r="IR11307" s="3"/>
      <c r="IS11307" s="3"/>
    </row>
    <row r="11308" spans="1:253" s="2" customFormat="1" ht="16.5">
      <c r="A11308" s="250"/>
      <c r="B11308" s="250"/>
      <c r="C11308" s="250"/>
      <c r="D11308" s="250"/>
      <c r="E11308" s="250"/>
      <c r="F11308" s="250"/>
      <c r="G11308" s="3"/>
      <c r="H11308" s="3"/>
      <c r="I11308" s="3"/>
      <c r="J11308" s="3"/>
      <c r="K11308" s="3"/>
      <c r="L11308" s="3"/>
      <c r="IK11308" s="3"/>
      <c r="IL11308" s="3"/>
      <c r="IM11308" s="3"/>
      <c r="IN11308" s="3"/>
      <c r="IO11308" s="3"/>
      <c r="IP11308" s="3"/>
      <c r="IQ11308" s="3"/>
      <c r="IR11308" s="3"/>
      <c r="IS11308" s="3"/>
    </row>
    <row r="11309" spans="1:253" s="2" customFormat="1" ht="16.5">
      <c r="A11309" s="250"/>
      <c r="B11309" s="250"/>
      <c r="C11309" s="250"/>
      <c r="D11309" s="250"/>
      <c r="E11309" s="250"/>
      <c r="F11309" s="250"/>
      <c r="G11309" s="3"/>
      <c r="H11309" s="3"/>
      <c r="I11309" s="3"/>
      <c r="J11309" s="3"/>
      <c r="K11309" s="3"/>
      <c r="L11309" s="3"/>
      <c r="IK11309" s="3"/>
      <c r="IL11309" s="3"/>
      <c r="IM11309" s="3"/>
      <c r="IN11309" s="3"/>
      <c r="IO11309" s="3"/>
      <c r="IP11309" s="3"/>
      <c r="IQ11309" s="3"/>
      <c r="IR11309" s="3"/>
      <c r="IS11309" s="3"/>
    </row>
    <row r="11310" spans="1:253" s="2" customFormat="1" ht="16.5">
      <c r="A11310" s="250"/>
      <c r="B11310" s="250"/>
      <c r="C11310" s="250"/>
      <c r="D11310" s="250"/>
      <c r="E11310" s="250"/>
      <c r="F11310" s="250"/>
      <c r="G11310" s="3"/>
      <c r="H11310" s="3"/>
      <c r="I11310" s="3"/>
      <c r="J11310" s="3"/>
      <c r="K11310" s="3"/>
      <c r="L11310" s="3"/>
      <c r="IK11310" s="3"/>
      <c r="IL11310" s="3"/>
      <c r="IM11310" s="3"/>
      <c r="IN11310" s="3"/>
      <c r="IO11310" s="3"/>
      <c r="IP11310" s="3"/>
      <c r="IQ11310" s="3"/>
      <c r="IR11310" s="3"/>
      <c r="IS11310" s="3"/>
    </row>
    <row r="11311" spans="1:253" s="2" customFormat="1" ht="16.5">
      <c r="A11311" s="250"/>
      <c r="B11311" s="250"/>
      <c r="C11311" s="250"/>
      <c r="D11311" s="250"/>
      <c r="E11311" s="250"/>
      <c r="F11311" s="250"/>
      <c r="G11311" s="3"/>
      <c r="H11311" s="3"/>
      <c r="I11311" s="3"/>
      <c r="J11311" s="3"/>
      <c r="K11311" s="3"/>
      <c r="L11311" s="3"/>
      <c r="IK11311" s="3"/>
      <c r="IL11311" s="3"/>
      <c r="IM11311" s="3"/>
      <c r="IN11311" s="3"/>
      <c r="IO11311" s="3"/>
      <c r="IP11311" s="3"/>
      <c r="IQ11311" s="3"/>
      <c r="IR11311" s="3"/>
      <c r="IS11311" s="3"/>
    </row>
    <row r="11312" spans="1:253" s="2" customFormat="1" ht="16.5">
      <c r="A11312" s="250"/>
      <c r="B11312" s="250"/>
      <c r="C11312" s="250"/>
      <c r="D11312" s="250"/>
      <c r="E11312" s="250"/>
      <c r="F11312" s="250"/>
      <c r="G11312" s="3"/>
      <c r="H11312" s="3"/>
      <c r="I11312" s="3"/>
      <c r="J11312" s="3"/>
      <c r="K11312" s="3"/>
      <c r="L11312" s="3"/>
      <c r="IK11312" s="3"/>
      <c r="IL11312" s="3"/>
      <c r="IM11312" s="3"/>
      <c r="IN11312" s="3"/>
      <c r="IO11312" s="3"/>
      <c r="IP11312" s="3"/>
      <c r="IQ11312" s="3"/>
      <c r="IR11312" s="3"/>
      <c r="IS11312" s="3"/>
    </row>
    <row r="11313" spans="1:253" s="2" customFormat="1" ht="16.5">
      <c r="A11313" s="250"/>
      <c r="B11313" s="250"/>
      <c r="C11313" s="250"/>
      <c r="D11313" s="250"/>
      <c r="E11313" s="250"/>
      <c r="F11313" s="250"/>
      <c r="G11313" s="3"/>
      <c r="H11313" s="3"/>
      <c r="I11313" s="3"/>
      <c r="J11313" s="3"/>
      <c r="K11313" s="3"/>
      <c r="L11313" s="3"/>
      <c r="IK11313" s="3"/>
      <c r="IL11313" s="3"/>
      <c r="IM11313" s="3"/>
      <c r="IN11313" s="3"/>
      <c r="IO11313" s="3"/>
      <c r="IP11313" s="3"/>
      <c r="IQ11313" s="3"/>
      <c r="IR11313" s="3"/>
      <c r="IS11313" s="3"/>
    </row>
    <row r="11314" spans="1:253" s="2" customFormat="1" ht="16.5">
      <c r="A11314" s="250"/>
      <c r="B11314" s="250"/>
      <c r="C11314" s="250"/>
      <c r="D11314" s="250"/>
      <c r="E11314" s="250"/>
      <c r="F11314" s="250"/>
      <c r="G11314" s="3"/>
      <c r="H11314" s="3"/>
      <c r="I11314" s="3"/>
      <c r="J11314" s="3"/>
      <c r="K11314" s="3"/>
      <c r="L11314" s="3"/>
      <c r="IK11314" s="3"/>
      <c r="IL11314" s="3"/>
      <c r="IM11314" s="3"/>
      <c r="IN11314" s="3"/>
      <c r="IO11314" s="3"/>
      <c r="IP11314" s="3"/>
      <c r="IQ11314" s="3"/>
      <c r="IR11314" s="3"/>
      <c r="IS11314" s="3"/>
    </row>
    <row r="11315" spans="1:253" s="2" customFormat="1" ht="16.5">
      <c r="A11315" s="250"/>
      <c r="B11315" s="250"/>
      <c r="C11315" s="250"/>
      <c r="D11315" s="250"/>
      <c r="E11315" s="250"/>
      <c r="F11315" s="250"/>
      <c r="G11315" s="3"/>
      <c r="H11315" s="3"/>
      <c r="I11315" s="3"/>
      <c r="J11315" s="3"/>
      <c r="K11315" s="3"/>
      <c r="L11315" s="3"/>
      <c r="IK11315" s="3"/>
      <c r="IL11315" s="3"/>
      <c r="IM11315" s="3"/>
      <c r="IN11315" s="3"/>
      <c r="IO11315" s="3"/>
      <c r="IP11315" s="3"/>
      <c r="IQ11315" s="3"/>
      <c r="IR11315" s="3"/>
      <c r="IS11315" s="3"/>
    </row>
    <row r="11316" spans="1:253" s="2" customFormat="1" ht="16.5">
      <c r="A11316" s="250"/>
      <c r="B11316" s="250"/>
      <c r="C11316" s="250"/>
      <c r="D11316" s="250"/>
      <c r="E11316" s="250"/>
      <c r="F11316" s="250"/>
      <c r="G11316" s="3"/>
      <c r="H11316" s="3"/>
      <c r="I11316" s="3"/>
      <c r="J11316" s="3"/>
      <c r="K11316" s="3"/>
      <c r="L11316" s="3"/>
      <c r="IK11316" s="3"/>
      <c r="IL11316" s="3"/>
      <c r="IM11316" s="3"/>
      <c r="IN11316" s="3"/>
      <c r="IO11316" s="3"/>
      <c r="IP11316" s="3"/>
      <c r="IQ11316" s="3"/>
      <c r="IR11316" s="3"/>
      <c r="IS11316" s="3"/>
    </row>
    <row r="11317" spans="1:253" s="2" customFormat="1" ht="16.5">
      <c r="A11317" s="250"/>
      <c r="B11317" s="250"/>
      <c r="C11317" s="250"/>
      <c r="D11317" s="250"/>
      <c r="E11317" s="250"/>
      <c r="F11317" s="250"/>
      <c r="G11317" s="3"/>
      <c r="H11317" s="3"/>
      <c r="I11317" s="3"/>
      <c r="J11317" s="3"/>
      <c r="K11317" s="3"/>
      <c r="L11317" s="3"/>
      <c r="IK11317" s="3"/>
      <c r="IL11317" s="3"/>
      <c r="IM11317" s="3"/>
      <c r="IN11317" s="3"/>
      <c r="IO11317" s="3"/>
      <c r="IP11317" s="3"/>
      <c r="IQ11317" s="3"/>
      <c r="IR11317" s="3"/>
      <c r="IS11317" s="3"/>
    </row>
    <row r="11318" spans="1:253" s="2" customFormat="1" ht="16.5">
      <c r="A11318" s="250"/>
      <c r="B11318" s="250"/>
      <c r="C11318" s="250"/>
      <c r="D11318" s="250"/>
      <c r="E11318" s="250"/>
      <c r="F11318" s="250"/>
      <c r="G11318" s="3"/>
      <c r="H11318" s="3"/>
      <c r="I11318" s="3"/>
      <c r="J11318" s="3"/>
      <c r="K11318" s="3"/>
      <c r="L11318" s="3"/>
      <c r="IK11318" s="3"/>
      <c r="IL11318" s="3"/>
      <c r="IM11318" s="3"/>
      <c r="IN11318" s="3"/>
      <c r="IO11318" s="3"/>
      <c r="IP11318" s="3"/>
      <c r="IQ11318" s="3"/>
      <c r="IR11318" s="3"/>
      <c r="IS11318" s="3"/>
    </row>
    <row r="11319" spans="1:253" s="2" customFormat="1" ht="16.5">
      <c r="A11319" s="250"/>
      <c r="B11319" s="250"/>
      <c r="C11319" s="250"/>
      <c r="D11319" s="250"/>
      <c r="E11319" s="250"/>
      <c r="F11319" s="250"/>
      <c r="G11319" s="3"/>
      <c r="H11319" s="3"/>
      <c r="I11319" s="3"/>
      <c r="J11319" s="3"/>
      <c r="K11319" s="3"/>
      <c r="L11319" s="3"/>
      <c r="IK11319" s="3"/>
      <c r="IL11319" s="3"/>
      <c r="IM11319" s="3"/>
      <c r="IN11319" s="3"/>
      <c r="IO11319" s="3"/>
      <c r="IP11319" s="3"/>
      <c r="IQ11319" s="3"/>
      <c r="IR11319" s="3"/>
      <c r="IS11319" s="3"/>
    </row>
    <row r="11320" spans="1:253" s="2" customFormat="1" ht="16.5">
      <c r="A11320" s="250"/>
      <c r="B11320" s="250"/>
      <c r="C11320" s="250"/>
      <c r="D11320" s="250"/>
      <c r="E11320" s="250"/>
      <c r="F11320" s="250"/>
      <c r="G11320" s="3"/>
      <c r="H11320" s="3"/>
      <c r="I11320" s="3"/>
      <c r="J11320" s="3"/>
      <c r="K11320" s="3"/>
      <c r="L11320" s="3"/>
      <c r="IK11320" s="3"/>
      <c r="IL11320" s="3"/>
      <c r="IM11320" s="3"/>
      <c r="IN11320" s="3"/>
      <c r="IO11320" s="3"/>
      <c r="IP11320" s="3"/>
      <c r="IQ11320" s="3"/>
      <c r="IR11320" s="3"/>
      <c r="IS11320" s="3"/>
    </row>
    <row r="11321" spans="1:253" s="2" customFormat="1" ht="16.5">
      <c r="A11321" s="250"/>
      <c r="B11321" s="250"/>
      <c r="C11321" s="250"/>
      <c r="D11321" s="250"/>
      <c r="E11321" s="250"/>
      <c r="F11321" s="250"/>
      <c r="G11321" s="3"/>
      <c r="H11321" s="3"/>
      <c r="I11321" s="3"/>
      <c r="J11321" s="3"/>
      <c r="K11321" s="3"/>
      <c r="L11321" s="3"/>
      <c r="IK11321" s="3"/>
      <c r="IL11321" s="3"/>
      <c r="IM11321" s="3"/>
      <c r="IN11321" s="3"/>
      <c r="IO11321" s="3"/>
      <c r="IP11321" s="3"/>
      <c r="IQ11321" s="3"/>
      <c r="IR11321" s="3"/>
      <c r="IS11321" s="3"/>
    </row>
    <row r="11322" spans="1:253" s="2" customFormat="1" ht="16.5">
      <c r="A11322" s="250"/>
      <c r="B11322" s="250"/>
      <c r="C11322" s="250"/>
      <c r="D11322" s="250"/>
      <c r="E11322" s="250"/>
      <c r="F11322" s="250"/>
      <c r="G11322" s="3"/>
      <c r="H11322" s="3"/>
      <c r="I11322" s="3"/>
      <c r="J11322" s="3"/>
      <c r="K11322" s="3"/>
      <c r="L11322" s="3"/>
      <c r="IK11322" s="3"/>
      <c r="IL11322" s="3"/>
      <c r="IM11322" s="3"/>
      <c r="IN11322" s="3"/>
      <c r="IO11322" s="3"/>
      <c r="IP11322" s="3"/>
      <c r="IQ11322" s="3"/>
      <c r="IR11322" s="3"/>
      <c r="IS11322" s="3"/>
    </row>
    <row r="11323" spans="1:253" s="2" customFormat="1" ht="16.5">
      <c r="A11323" s="250"/>
      <c r="B11323" s="250"/>
      <c r="C11323" s="250"/>
      <c r="D11323" s="250"/>
      <c r="E11323" s="250"/>
      <c r="F11323" s="250"/>
      <c r="G11323" s="3"/>
      <c r="H11323" s="3"/>
      <c r="I11323" s="3"/>
      <c r="J11323" s="3"/>
      <c r="K11323" s="3"/>
      <c r="L11323" s="3"/>
      <c r="IK11323" s="3"/>
      <c r="IL11323" s="3"/>
      <c r="IM11323" s="3"/>
      <c r="IN11323" s="3"/>
      <c r="IO11323" s="3"/>
      <c r="IP11323" s="3"/>
      <c r="IQ11323" s="3"/>
      <c r="IR11323" s="3"/>
      <c r="IS11323" s="3"/>
    </row>
    <row r="11324" spans="1:253" s="2" customFormat="1" ht="16.5">
      <c r="A11324" s="250"/>
      <c r="B11324" s="250"/>
      <c r="C11324" s="250"/>
      <c r="D11324" s="250"/>
      <c r="E11324" s="250"/>
      <c r="F11324" s="250"/>
      <c r="G11324" s="3"/>
      <c r="H11324" s="3"/>
      <c r="I11324" s="3"/>
      <c r="J11324" s="3"/>
      <c r="K11324" s="3"/>
      <c r="L11324" s="3"/>
      <c r="IK11324" s="3"/>
      <c r="IL11324" s="3"/>
      <c r="IM11324" s="3"/>
      <c r="IN11324" s="3"/>
      <c r="IO11324" s="3"/>
      <c r="IP11324" s="3"/>
      <c r="IQ11324" s="3"/>
      <c r="IR11324" s="3"/>
      <c r="IS11324" s="3"/>
    </row>
    <row r="11325" spans="1:253" s="2" customFormat="1" ht="16.5">
      <c r="A11325" s="250"/>
      <c r="B11325" s="250"/>
      <c r="C11325" s="250"/>
      <c r="D11325" s="250"/>
      <c r="E11325" s="250"/>
      <c r="F11325" s="250"/>
      <c r="G11325" s="3"/>
      <c r="H11325" s="3"/>
      <c r="I11325" s="3"/>
      <c r="J11325" s="3"/>
      <c r="K11325" s="3"/>
      <c r="L11325" s="3"/>
      <c r="IK11325" s="3"/>
      <c r="IL11325" s="3"/>
      <c r="IM11325" s="3"/>
      <c r="IN11325" s="3"/>
      <c r="IO11325" s="3"/>
      <c r="IP11325" s="3"/>
      <c r="IQ11325" s="3"/>
      <c r="IR11325" s="3"/>
      <c r="IS11325" s="3"/>
    </row>
    <row r="11326" spans="1:253" s="2" customFormat="1" ht="16.5">
      <c r="A11326" s="250"/>
      <c r="B11326" s="250"/>
      <c r="C11326" s="250"/>
      <c r="D11326" s="250"/>
      <c r="E11326" s="250"/>
      <c r="F11326" s="250"/>
      <c r="G11326" s="3"/>
      <c r="H11326" s="3"/>
      <c r="I11326" s="3"/>
      <c r="J11326" s="3"/>
      <c r="K11326" s="3"/>
      <c r="L11326" s="3"/>
      <c r="IK11326" s="3"/>
      <c r="IL11326" s="3"/>
      <c r="IM11326" s="3"/>
      <c r="IN11326" s="3"/>
      <c r="IO11326" s="3"/>
      <c r="IP11326" s="3"/>
      <c r="IQ11326" s="3"/>
      <c r="IR11326" s="3"/>
      <c r="IS11326" s="3"/>
    </row>
    <row r="11327" spans="1:253" s="2" customFormat="1" ht="16.5">
      <c r="A11327" s="250"/>
      <c r="B11327" s="250"/>
      <c r="C11327" s="250"/>
      <c r="D11327" s="250"/>
      <c r="E11327" s="250"/>
      <c r="F11327" s="250"/>
      <c r="G11327" s="3"/>
      <c r="H11327" s="3"/>
      <c r="I11327" s="3"/>
      <c r="J11327" s="3"/>
      <c r="K11327" s="3"/>
      <c r="L11327" s="3"/>
      <c r="IK11327" s="3"/>
      <c r="IL11327" s="3"/>
      <c r="IM11327" s="3"/>
      <c r="IN11327" s="3"/>
      <c r="IO11327" s="3"/>
      <c r="IP11327" s="3"/>
      <c r="IQ11327" s="3"/>
      <c r="IR11327" s="3"/>
      <c r="IS11327" s="3"/>
    </row>
    <row r="11328" spans="1:253" s="2" customFormat="1" ht="16.5">
      <c r="A11328" s="250"/>
      <c r="B11328" s="250"/>
      <c r="C11328" s="250"/>
      <c r="D11328" s="250"/>
      <c r="E11328" s="250"/>
      <c r="F11328" s="250"/>
      <c r="G11328" s="3"/>
      <c r="H11328" s="3"/>
      <c r="I11328" s="3"/>
      <c r="J11328" s="3"/>
      <c r="K11328" s="3"/>
      <c r="L11328" s="3"/>
      <c r="IK11328" s="3"/>
      <c r="IL11328" s="3"/>
      <c r="IM11328" s="3"/>
      <c r="IN11328" s="3"/>
      <c r="IO11328" s="3"/>
      <c r="IP11328" s="3"/>
      <c r="IQ11328" s="3"/>
      <c r="IR11328" s="3"/>
      <c r="IS11328" s="3"/>
    </row>
    <row r="11329" spans="1:253" s="2" customFormat="1" ht="16.5">
      <c r="A11329" s="250"/>
      <c r="B11329" s="250"/>
      <c r="C11329" s="250"/>
      <c r="D11329" s="250"/>
      <c r="E11329" s="250"/>
      <c r="F11329" s="250"/>
      <c r="G11329" s="3"/>
      <c r="H11329" s="3"/>
      <c r="I11329" s="3"/>
      <c r="J11329" s="3"/>
      <c r="K11329" s="3"/>
      <c r="L11329" s="3"/>
      <c r="IK11329" s="3"/>
      <c r="IL11329" s="3"/>
      <c r="IM11329" s="3"/>
      <c r="IN11329" s="3"/>
      <c r="IO11329" s="3"/>
      <c r="IP11329" s="3"/>
      <c r="IQ11329" s="3"/>
      <c r="IR11329" s="3"/>
      <c r="IS11329" s="3"/>
    </row>
    <row r="11330" spans="1:253" s="2" customFormat="1" ht="16.5">
      <c r="A11330" s="250"/>
      <c r="B11330" s="250"/>
      <c r="C11330" s="250"/>
      <c r="D11330" s="250"/>
      <c r="E11330" s="250"/>
      <c r="F11330" s="250"/>
      <c r="G11330" s="3"/>
      <c r="H11330" s="3"/>
      <c r="I11330" s="3"/>
      <c r="J11330" s="3"/>
      <c r="K11330" s="3"/>
      <c r="L11330" s="3"/>
      <c r="IK11330" s="3"/>
      <c r="IL11330" s="3"/>
      <c r="IM11330" s="3"/>
      <c r="IN11330" s="3"/>
      <c r="IO11330" s="3"/>
      <c r="IP11330" s="3"/>
      <c r="IQ11330" s="3"/>
      <c r="IR11330" s="3"/>
      <c r="IS11330" s="3"/>
    </row>
    <row r="11331" spans="1:253" s="2" customFormat="1" ht="16.5">
      <c r="A11331" s="250"/>
      <c r="B11331" s="250"/>
      <c r="C11331" s="250"/>
      <c r="D11331" s="250"/>
      <c r="E11331" s="250"/>
      <c r="F11331" s="250"/>
      <c r="G11331" s="3"/>
      <c r="H11331" s="3"/>
      <c r="I11331" s="3"/>
      <c r="J11331" s="3"/>
      <c r="K11331" s="3"/>
      <c r="L11331" s="3"/>
      <c r="IK11331" s="3"/>
      <c r="IL11331" s="3"/>
      <c r="IM11331" s="3"/>
      <c r="IN11331" s="3"/>
      <c r="IO11331" s="3"/>
      <c r="IP11331" s="3"/>
      <c r="IQ11331" s="3"/>
      <c r="IR11331" s="3"/>
      <c r="IS11331" s="3"/>
    </row>
    <row r="11332" spans="1:253" s="2" customFormat="1" ht="16.5">
      <c r="A11332" s="250"/>
      <c r="B11332" s="250"/>
      <c r="C11332" s="250"/>
      <c r="D11332" s="250"/>
      <c r="E11332" s="250"/>
      <c r="F11332" s="250"/>
      <c r="G11332" s="3"/>
      <c r="H11332" s="3"/>
      <c r="I11332" s="3"/>
      <c r="J11332" s="3"/>
      <c r="K11332" s="3"/>
      <c r="L11332" s="3"/>
      <c r="IK11332" s="3"/>
      <c r="IL11332" s="3"/>
      <c r="IM11332" s="3"/>
      <c r="IN11332" s="3"/>
      <c r="IO11332" s="3"/>
      <c r="IP11332" s="3"/>
      <c r="IQ11332" s="3"/>
      <c r="IR11332" s="3"/>
      <c r="IS11332" s="3"/>
    </row>
    <row r="11333" spans="1:253" s="2" customFormat="1" ht="16.5">
      <c r="A11333" s="250"/>
      <c r="B11333" s="250"/>
      <c r="C11333" s="250"/>
      <c r="D11333" s="250"/>
      <c r="E11333" s="250"/>
      <c r="F11333" s="250"/>
      <c r="G11333" s="3"/>
      <c r="H11333" s="3"/>
      <c r="I11333" s="3"/>
      <c r="J11333" s="3"/>
      <c r="K11333" s="3"/>
      <c r="L11333" s="3"/>
      <c r="IK11333" s="3"/>
      <c r="IL11333" s="3"/>
      <c r="IM11333" s="3"/>
      <c r="IN11333" s="3"/>
      <c r="IO11333" s="3"/>
      <c r="IP11333" s="3"/>
      <c r="IQ11333" s="3"/>
      <c r="IR11333" s="3"/>
      <c r="IS11333" s="3"/>
    </row>
    <row r="11334" spans="1:253" s="2" customFormat="1" ht="16.5">
      <c r="A11334" s="250"/>
      <c r="B11334" s="250"/>
      <c r="C11334" s="250"/>
      <c r="D11334" s="250"/>
      <c r="E11334" s="250"/>
      <c r="F11334" s="250"/>
      <c r="G11334" s="3"/>
      <c r="H11334" s="3"/>
      <c r="I11334" s="3"/>
      <c r="J11334" s="3"/>
      <c r="K11334" s="3"/>
      <c r="L11334" s="3"/>
      <c r="IK11334" s="3"/>
      <c r="IL11334" s="3"/>
      <c r="IM11334" s="3"/>
      <c r="IN11334" s="3"/>
      <c r="IO11334" s="3"/>
      <c r="IP11334" s="3"/>
      <c r="IQ11334" s="3"/>
      <c r="IR11334" s="3"/>
      <c r="IS11334" s="3"/>
    </row>
    <row r="11335" spans="1:253" s="2" customFormat="1" ht="16.5">
      <c r="A11335" s="250"/>
      <c r="B11335" s="250"/>
      <c r="C11335" s="250"/>
      <c r="D11335" s="250"/>
      <c r="E11335" s="250"/>
      <c r="F11335" s="250"/>
      <c r="G11335" s="3"/>
      <c r="H11335" s="3"/>
      <c r="I11335" s="3"/>
      <c r="J11335" s="3"/>
      <c r="K11335" s="3"/>
      <c r="L11335" s="3"/>
      <c r="IK11335" s="3"/>
      <c r="IL11335" s="3"/>
      <c r="IM11335" s="3"/>
      <c r="IN11335" s="3"/>
      <c r="IO11335" s="3"/>
      <c r="IP11335" s="3"/>
      <c r="IQ11335" s="3"/>
      <c r="IR11335" s="3"/>
      <c r="IS11335" s="3"/>
    </row>
    <row r="11336" spans="1:253" s="2" customFormat="1" ht="16.5">
      <c r="A11336" s="250"/>
      <c r="B11336" s="250"/>
      <c r="C11336" s="250"/>
      <c r="D11336" s="250"/>
      <c r="E11336" s="250"/>
      <c r="F11336" s="250"/>
      <c r="G11336" s="3"/>
      <c r="H11336" s="3"/>
      <c r="I11336" s="3"/>
      <c r="J11336" s="3"/>
      <c r="K11336" s="3"/>
      <c r="L11336" s="3"/>
      <c r="IK11336" s="3"/>
      <c r="IL11336" s="3"/>
      <c r="IM11336" s="3"/>
      <c r="IN11336" s="3"/>
      <c r="IO11336" s="3"/>
      <c r="IP11336" s="3"/>
      <c r="IQ11336" s="3"/>
      <c r="IR11336" s="3"/>
      <c r="IS11336" s="3"/>
    </row>
    <row r="11337" spans="1:253" s="2" customFormat="1" ht="16.5">
      <c r="A11337" s="250"/>
      <c r="B11337" s="250"/>
      <c r="C11337" s="250"/>
      <c r="D11337" s="250"/>
      <c r="E11337" s="250"/>
      <c r="F11337" s="250"/>
      <c r="G11337" s="3"/>
      <c r="H11337" s="3"/>
      <c r="I11337" s="3"/>
      <c r="J11337" s="3"/>
      <c r="K11337" s="3"/>
      <c r="L11337" s="3"/>
      <c r="IK11337" s="3"/>
      <c r="IL11337" s="3"/>
      <c r="IM11337" s="3"/>
      <c r="IN11337" s="3"/>
      <c r="IO11337" s="3"/>
      <c r="IP11337" s="3"/>
      <c r="IQ11337" s="3"/>
      <c r="IR11337" s="3"/>
      <c r="IS11337" s="3"/>
    </row>
    <row r="11338" spans="1:253" s="2" customFormat="1" ht="16.5">
      <c r="A11338" s="250"/>
      <c r="B11338" s="250"/>
      <c r="C11338" s="250"/>
      <c r="D11338" s="250"/>
      <c r="E11338" s="250"/>
      <c r="F11338" s="250"/>
      <c r="G11338" s="3"/>
      <c r="H11338" s="3"/>
      <c r="I11338" s="3"/>
      <c r="J11338" s="3"/>
      <c r="K11338" s="3"/>
      <c r="L11338" s="3"/>
      <c r="IK11338" s="3"/>
      <c r="IL11338" s="3"/>
      <c r="IM11338" s="3"/>
      <c r="IN11338" s="3"/>
      <c r="IO11338" s="3"/>
      <c r="IP11338" s="3"/>
      <c r="IQ11338" s="3"/>
      <c r="IR11338" s="3"/>
      <c r="IS11338" s="3"/>
    </row>
    <row r="11339" spans="1:253" s="2" customFormat="1" ht="16.5">
      <c r="A11339" s="250"/>
      <c r="B11339" s="250"/>
      <c r="C11339" s="250"/>
      <c r="D11339" s="250"/>
      <c r="E11339" s="250"/>
      <c r="F11339" s="250"/>
      <c r="G11339" s="3"/>
      <c r="H11339" s="3"/>
      <c r="I11339" s="3"/>
      <c r="J11339" s="3"/>
      <c r="K11339" s="3"/>
      <c r="L11339" s="3"/>
      <c r="IK11339" s="3"/>
      <c r="IL11339" s="3"/>
      <c r="IM11339" s="3"/>
      <c r="IN11339" s="3"/>
      <c r="IO11339" s="3"/>
      <c r="IP11339" s="3"/>
      <c r="IQ11339" s="3"/>
      <c r="IR11339" s="3"/>
      <c r="IS11339" s="3"/>
    </row>
    <row r="11340" spans="1:253" s="2" customFormat="1" ht="16.5">
      <c r="A11340" s="250"/>
      <c r="B11340" s="250"/>
      <c r="C11340" s="250"/>
      <c r="D11340" s="250"/>
      <c r="E11340" s="250"/>
      <c r="F11340" s="250"/>
      <c r="G11340" s="3"/>
      <c r="H11340" s="3"/>
      <c r="I11340" s="3"/>
      <c r="J11340" s="3"/>
      <c r="K11340" s="3"/>
      <c r="L11340" s="3"/>
      <c r="IK11340" s="3"/>
      <c r="IL11340" s="3"/>
      <c r="IM11340" s="3"/>
      <c r="IN11340" s="3"/>
      <c r="IO11340" s="3"/>
      <c r="IP11340" s="3"/>
      <c r="IQ11340" s="3"/>
      <c r="IR11340" s="3"/>
      <c r="IS11340" s="3"/>
    </row>
    <row r="11341" spans="1:253" s="2" customFormat="1" ht="16.5">
      <c r="A11341" s="250"/>
      <c r="B11341" s="250"/>
      <c r="C11341" s="250"/>
      <c r="D11341" s="250"/>
      <c r="E11341" s="250"/>
      <c r="F11341" s="250"/>
      <c r="G11341" s="3"/>
      <c r="H11341" s="3"/>
      <c r="I11341" s="3"/>
      <c r="J11341" s="3"/>
      <c r="K11341" s="3"/>
      <c r="L11341" s="3"/>
      <c r="IK11341" s="3"/>
      <c r="IL11341" s="3"/>
      <c r="IM11341" s="3"/>
      <c r="IN11341" s="3"/>
      <c r="IO11341" s="3"/>
      <c r="IP11341" s="3"/>
      <c r="IQ11341" s="3"/>
      <c r="IR11341" s="3"/>
      <c r="IS11341" s="3"/>
    </row>
    <row r="11342" spans="1:253" s="2" customFormat="1" ht="16.5">
      <c r="A11342" s="250"/>
      <c r="B11342" s="250"/>
      <c r="C11342" s="250"/>
      <c r="D11342" s="250"/>
      <c r="E11342" s="250"/>
      <c r="F11342" s="250"/>
      <c r="G11342" s="3"/>
      <c r="H11342" s="3"/>
      <c r="I11342" s="3"/>
      <c r="J11342" s="3"/>
      <c r="K11342" s="3"/>
      <c r="L11342" s="3"/>
      <c r="IK11342" s="3"/>
      <c r="IL11342" s="3"/>
      <c r="IM11342" s="3"/>
      <c r="IN11342" s="3"/>
      <c r="IO11342" s="3"/>
      <c r="IP11342" s="3"/>
      <c r="IQ11342" s="3"/>
      <c r="IR11342" s="3"/>
      <c r="IS11342" s="3"/>
    </row>
    <row r="11343" spans="1:253" s="2" customFormat="1" ht="16.5">
      <c r="A11343" s="250"/>
      <c r="B11343" s="250"/>
      <c r="C11343" s="250"/>
      <c r="D11343" s="250"/>
      <c r="E11343" s="250"/>
      <c r="F11343" s="250"/>
      <c r="G11343" s="3"/>
      <c r="H11343" s="3"/>
      <c r="I11343" s="3"/>
      <c r="J11343" s="3"/>
      <c r="K11343" s="3"/>
      <c r="L11343" s="3"/>
      <c r="IK11343" s="3"/>
      <c r="IL11343" s="3"/>
      <c r="IM11343" s="3"/>
      <c r="IN11343" s="3"/>
      <c r="IO11343" s="3"/>
      <c r="IP11343" s="3"/>
      <c r="IQ11343" s="3"/>
      <c r="IR11343" s="3"/>
      <c r="IS11343" s="3"/>
    </row>
    <row r="11344" spans="1:253" s="2" customFormat="1" ht="16.5">
      <c r="A11344" s="250"/>
      <c r="B11344" s="250"/>
      <c r="C11344" s="250"/>
      <c r="D11344" s="250"/>
      <c r="E11344" s="250"/>
      <c r="F11344" s="250"/>
      <c r="G11344" s="3"/>
      <c r="H11344" s="3"/>
      <c r="I11344" s="3"/>
      <c r="J11344" s="3"/>
      <c r="K11344" s="3"/>
      <c r="L11344" s="3"/>
      <c r="IK11344" s="3"/>
      <c r="IL11344" s="3"/>
      <c r="IM11344" s="3"/>
      <c r="IN11344" s="3"/>
      <c r="IO11344" s="3"/>
      <c r="IP11344" s="3"/>
      <c r="IQ11344" s="3"/>
      <c r="IR11344" s="3"/>
      <c r="IS11344" s="3"/>
    </row>
    <row r="11345" spans="1:253" s="2" customFormat="1" ht="16.5">
      <c r="A11345" s="250"/>
      <c r="B11345" s="250"/>
      <c r="C11345" s="250"/>
      <c r="D11345" s="250"/>
      <c r="E11345" s="250"/>
      <c r="F11345" s="250"/>
      <c r="G11345" s="3"/>
      <c r="H11345" s="3"/>
      <c r="I11345" s="3"/>
      <c r="J11345" s="3"/>
      <c r="K11345" s="3"/>
      <c r="L11345" s="3"/>
      <c r="IK11345" s="3"/>
      <c r="IL11345" s="3"/>
      <c r="IM11345" s="3"/>
      <c r="IN11345" s="3"/>
      <c r="IO11345" s="3"/>
      <c r="IP11345" s="3"/>
      <c r="IQ11345" s="3"/>
      <c r="IR11345" s="3"/>
      <c r="IS11345" s="3"/>
    </row>
    <row r="11346" spans="1:253" s="2" customFormat="1" ht="16.5">
      <c r="A11346" s="250"/>
      <c r="B11346" s="250"/>
      <c r="C11346" s="250"/>
      <c r="D11346" s="250"/>
      <c r="E11346" s="250"/>
      <c r="F11346" s="250"/>
      <c r="G11346" s="3"/>
      <c r="H11346" s="3"/>
      <c r="I11346" s="3"/>
      <c r="J11346" s="3"/>
      <c r="K11346" s="3"/>
      <c r="L11346" s="3"/>
      <c r="IK11346" s="3"/>
      <c r="IL11346" s="3"/>
      <c r="IM11346" s="3"/>
      <c r="IN11346" s="3"/>
      <c r="IO11346" s="3"/>
      <c r="IP11346" s="3"/>
      <c r="IQ11346" s="3"/>
      <c r="IR11346" s="3"/>
      <c r="IS11346" s="3"/>
    </row>
    <row r="11347" spans="1:253" s="2" customFormat="1" ht="16.5">
      <c r="A11347" s="250"/>
      <c r="B11347" s="250"/>
      <c r="C11347" s="250"/>
      <c r="D11347" s="250"/>
      <c r="E11347" s="250"/>
      <c r="F11347" s="250"/>
      <c r="G11347" s="3"/>
      <c r="H11347" s="3"/>
      <c r="I11347" s="3"/>
      <c r="J11347" s="3"/>
      <c r="K11347" s="3"/>
      <c r="L11347" s="3"/>
      <c r="IK11347" s="3"/>
      <c r="IL11347" s="3"/>
      <c r="IM11347" s="3"/>
      <c r="IN11347" s="3"/>
      <c r="IO11347" s="3"/>
      <c r="IP11347" s="3"/>
      <c r="IQ11347" s="3"/>
      <c r="IR11347" s="3"/>
      <c r="IS11347" s="3"/>
    </row>
    <row r="11348" spans="1:253" s="2" customFormat="1" ht="16.5">
      <c r="A11348" s="250"/>
      <c r="B11348" s="250"/>
      <c r="C11348" s="250"/>
      <c r="D11348" s="250"/>
      <c r="E11348" s="250"/>
      <c r="F11348" s="250"/>
      <c r="G11348" s="3"/>
      <c r="H11348" s="3"/>
      <c r="I11348" s="3"/>
      <c r="J11348" s="3"/>
      <c r="K11348" s="3"/>
      <c r="L11348" s="3"/>
      <c r="IK11348" s="3"/>
      <c r="IL11348" s="3"/>
      <c r="IM11348" s="3"/>
      <c r="IN11348" s="3"/>
      <c r="IO11348" s="3"/>
      <c r="IP11348" s="3"/>
      <c r="IQ11348" s="3"/>
      <c r="IR11348" s="3"/>
      <c r="IS11348" s="3"/>
    </row>
    <row r="11349" spans="1:253" s="2" customFormat="1" ht="16.5">
      <c r="A11349" s="250"/>
      <c r="B11349" s="250"/>
      <c r="C11349" s="250"/>
      <c r="D11349" s="250"/>
      <c r="E11349" s="250"/>
      <c r="F11349" s="250"/>
      <c r="G11349" s="3"/>
      <c r="H11349" s="3"/>
      <c r="I11349" s="3"/>
      <c r="J11349" s="3"/>
      <c r="K11349" s="3"/>
      <c r="L11349" s="3"/>
      <c r="IK11349" s="3"/>
      <c r="IL11349" s="3"/>
      <c r="IM11349" s="3"/>
      <c r="IN11349" s="3"/>
      <c r="IO11349" s="3"/>
      <c r="IP11349" s="3"/>
      <c r="IQ11349" s="3"/>
      <c r="IR11349" s="3"/>
      <c r="IS11349" s="3"/>
    </row>
    <row r="11350" spans="1:253" s="2" customFormat="1" ht="16.5">
      <c r="A11350" s="250"/>
      <c r="B11350" s="250"/>
      <c r="C11350" s="250"/>
      <c r="D11350" s="250"/>
      <c r="E11350" s="250"/>
      <c r="F11350" s="250"/>
      <c r="G11350" s="3"/>
      <c r="H11350" s="3"/>
      <c r="I11350" s="3"/>
      <c r="J11350" s="3"/>
      <c r="K11350" s="3"/>
      <c r="L11350" s="3"/>
      <c r="IK11350" s="3"/>
      <c r="IL11350" s="3"/>
      <c r="IM11350" s="3"/>
      <c r="IN11350" s="3"/>
      <c r="IO11350" s="3"/>
      <c r="IP11350" s="3"/>
      <c r="IQ11350" s="3"/>
      <c r="IR11350" s="3"/>
      <c r="IS11350" s="3"/>
    </row>
    <row r="11351" spans="1:253" s="2" customFormat="1" ht="16.5">
      <c r="A11351" s="250"/>
      <c r="B11351" s="250"/>
      <c r="C11351" s="250"/>
      <c r="D11351" s="250"/>
      <c r="E11351" s="250"/>
      <c r="F11351" s="250"/>
      <c r="G11351" s="3"/>
      <c r="H11351" s="3"/>
      <c r="I11351" s="3"/>
      <c r="J11351" s="3"/>
      <c r="K11351" s="3"/>
      <c r="L11351" s="3"/>
      <c r="IK11351" s="3"/>
      <c r="IL11351" s="3"/>
      <c r="IM11351" s="3"/>
      <c r="IN11351" s="3"/>
      <c r="IO11351" s="3"/>
      <c r="IP11351" s="3"/>
      <c r="IQ11351" s="3"/>
      <c r="IR11351" s="3"/>
      <c r="IS11351" s="3"/>
    </row>
    <row r="11352" spans="1:253" s="2" customFormat="1" ht="16.5">
      <c r="A11352" s="250"/>
      <c r="B11352" s="250"/>
      <c r="C11352" s="250"/>
      <c r="D11352" s="250"/>
      <c r="E11352" s="250"/>
      <c r="F11352" s="250"/>
      <c r="G11352" s="3"/>
      <c r="H11352" s="3"/>
      <c r="I11352" s="3"/>
      <c r="J11352" s="3"/>
      <c r="K11352" s="3"/>
      <c r="L11352" s="3"/>
      <c r="IK11352" s="3"/>
      <c r="IL11352" s="3"/>
      <c r="IM11352" s="3"/>
      <c r="IN11352" s="3"/>
      <c r="IO11352" s="3"/>
      <c r="IP11352" s="3"/>
      <c r="IQ11352" s="3"/>
      <c r="IR11352" s="3"/>
      <c r="IS11352" s="3"/>
    </row>
    <row r="11353" spans="1:253" s="2" customFormat="1" ht="16.5">
      <c r="A11353" s="250"/>
      <c r="B11353" s="250"/>
      <c r="C11353" s="250"/>
      <c r="D11353" s="250"/>
      <c r="E11353" s="250"/>
      <c r="F11353" s="250"/>
      <c r="G11353" s="3"/>
      <c r="H11353" s="3"/>
      <c r="I11353" s="3"/>
      <c r="J11353" s="3"/>
      <c r="K11353" s="3"/>
      <c r="L11353" s="3"/>
      <c r="IK11353" s="3"/>
      <c r="IL11353" s="3"/>
      <c r="IM11353" s="3"/>
      <c r="IN11353" s="3"/>
      <c r="IO11353" s="3"/>
      <c r="IP11353" s="3"/>
      <c r="IQ11353" s="3"/>
      <c r="IR11353" s="3"/>
      <c r="IS11353" s="3"/>
    </row>
    <row r="11354" spans="1:253" s="2" customFormat="1" ht="16.5">
      <c r="A11354" s="250"/>
      <c r="B11354" s="250"/>
      <c r="C11354" s="250"/>
      <c r="D11354" s="250"/>
      <c r="E11354" s="250"/>
      <c r="F11354" s="250"/>
      <c r="G11354" s="3"/>
      <c r="H11354" s="3"/>
      <c r="I11354" s="3"/>
      <c r="J11354" s="3"/>
      <c r="K11354" s="3"/>
      <c r="L11354" s="3"/>
      <c r="IK11354" s="3"/>
      <c r="IL11354" s="3"/>
      <c r="IM11354" s="3"/>
      <c r="IN11354" s="3"/>
      <c r="IO11354" s="3"/>
      <c r="IP11354" s="3"/>
      <c r="IQ11354" s="3"/>
      <c r="IR11354" s="3"/>
      <c r="IS11354" s="3"/>
    </row>
    <row r="11355" spans="1:253" s="2" customFormat="1" ht="16.5">
      <c r="A11355" s="250"/>
      <c r="B11355" s="250"/>
      <c r="C11355" s="250"/>
      <c r="D11355" s="250"/>
      <c r="E11355" s="250"/>
      <c r="F11355" s="250"/>
      <c r="G11355" s="3"/>
      <c r="H11355" s="3"/>
      <c r="I11355" s="3"/>
      <c r="J11355" s="3"/>
      <c r="K11355" s="3"/>
      <c r="L11355" s="3"/>
      <c r="IK11355" s="3"/>
      <c r="IL11355" s="3"/>
      <c r="IM11355" s="3"/>
      <c r="IN11355" s="3"/>
      <c r="IO11355" s="3"/>
      <c r="IP11355" s="3"/>
      <c r="IQ11355" s="3"/>
      <c r="IR11355" s="3"/>
      <c r="IS11355" s="3"/>
    </row>
    <row r="11356" spans="1:253" s="2" customFormat="1" ht="16.5">
      <c r="A11356" s="250"/>
      <c r="B11356" s="250"/>
      <c r="C11356" s="250"/>
      <c r="D11356" s="250"/>
      <c r="E11356" s="250"/>
      <c r="F11356" s="250"/>
      <c r="G11356" s="3"/>
      <c r="H11356" s="3"/>
      <c r="I11356" s="3"/>
      <c r="J11356" s="3"/>
      <c r="K11356" s="3"/>
      <c r="L11356" s="3"/>
      <c r="IK11356" s="3"/>
      <c r="IL11356" s="3"/>
      <c r="IM11356" s="3"/>
      <c r="IN11356" s="3"/>
      <c r="IO11356" s="3"/>
      <c r="IP11356" s="3"/>
      <c r="IQ11356" s="3"/>
      <c r="IR11356" s="3"/>
      <c r="IS11356" s="3"/>
    </row>
    <row r="11357" spans="1:253" s="2" customFormat="1" ht="16.5">
      <c r="A11357" s="250"/>
      <c r="B11357" s="250"/>
      <c r="C11357" s="250"/>
      <c r="D11357" s="250"/>
      <c r="E11357" s="250"/>
      <c r="F11357" s="250"/>
      <c r="G11357" s="3"/>
      <c r="H11357" s="3"/>
      <c r="I11357" s="3"/>
      <c r="J11357" s="3"/>
      <c r="K11357" s="3"/>
      <c r="L11357" s="3"/>
      <c r="IK11357" s="3"/>
      <c r="IL11357" s="3"/>
      <c r="IM11357" s="3"/>
      <c r="IN11357" s="3"/>
      <c r="IO11357" s="3"/>
      <c r="IP11357" s="3"/>
      <c r="IQ11357" s="3"/>
      <c r="IR11357" s="3"/>
      <c r="IS11357" s="3"/>
    </row>
    <row r="11358" spans="1:253" s="2" customFormat="1" ht="16.5">
      <c r="A11358" s="250"/>
      <c r="B11358" s="250"/>
      <c r="C11358" s="250"/>
      <c r="D11358" s="250"/>
      <c r="E11358" s="250"/>
      <c r="F11358" s="250"/>
      <c r="G11358" s="3"/>
      <c r="H11358" s="3"/>
      <c r="I11358" s="3"/>
      <c r="J11358" s="3"/>
      <c r="K11358" s="3"/>
      <c r="L11358" s="3"/>
      <c r="IK11358" s="3"/>
      <c r="IL11358" s="3"/>
      <c r="IM11358" s="3"/>
      <c r="IN11358" s="3"/>
      <c r="IO11358" s="3"/>
      <c r="IP11358" s="3"/>
      <c r="IQ11358" s="3"/>
      <c r="IR11358" s="3"/>
      <c r="IS11358" s="3"/>
    </row>
    <row r="11359" spans="1:253" s="2" customFormat="1" ht="16.5">
      <c r="A11359" s="250"/>
      <c r="B11359" s="250"/>
      <c r="C11359" s="250"/>
      <c r="D11359" s="250"/>
      <c r="E11359" s="250"/>
      <c r="F11359" s="250"/>
      <c r="G11359" s="3"/>
      <c r="H11359" s="3"/>
      <c r="I11359" s="3"/>
      <c r="J11359" s="3"/>
      <c r="K11359" s="3"/>
      <c r="L11359" s="3"/>
      <c r="IK11359" s="3"/>
      <c r="IL11359" s="3"/>
      <c r="IM11359" s="3"/>
      <c r="IN11359" s="3"/>
      <c r="IO11359" s="3"/>
      <c r="IP11359" s="3"/>
      <c r="IQ11359" s="3"/>
      <c r="IR11359" s="3"/>
      <c r="IS11359" s="3"/>
    </row>
    <row r="11360" spans="1:253" s="2" customFormat="1" ht="16.5">
      <c r="A11360" s="250"/>
      <c r="B11360" s="250"/>
      <c r="C11360" s="250"/>
      <c r="D11360" s="250"/>
      <c r="E11360" s="250"/>
      <c r="F11360" s="250"/>
      <c r="G11360" s="3"/>
      <c r="H11360" s="3"/>
      <c r="I11360" s="3"/>
      <c r="J11360" s="3"/>
      <c r="K11360" s="3"/>
      <c r="L11360" s="3"/>
      <c r="IK11360" s="3"/>
      <c r="IL11360" s="3"/>
      <c r="IM11360" s="3"/>
      <c r="IN11360" s="3"/>
      <c r="IO11360" s="3"/>
      <c r="IP11360" s="3"/>
      <c r="IQ11360" s="3"/>
      <c r="IR11360" s="3"/>
      <c r="IS11360" s="3"/>
    </row>
    <row r="11361" spans="1:253" s="2" customFormat="1" ht="16.5">
      <c r="A11361" s="250"/>
      <c r="B11361" s="250"/>
      <c r="C11361" s="250"/>
      <c r="D11361" s="250"/>
      <c r="E11361" s="250"/>
      <c r="F11361" s="250"/>
      <c r="G11361" s="3"/>
      <c r="H11361" s="3"/>
      <c r="I11361" s="3"/>
      <c r="J11361" s="3"/>
      <c r="K11361" s="3"/>
      <c r="L11361" s="3"/>
      <c r="IK11361" s="3"/>
      <c r="IL11361" s="3"/>
      <c r="IM11361" s="3"/>
      <c r="IN11361" s="3"/>
      <c r="IO11361" s="3"/>
      <c r="IP11361" s="3"/>
      <c r="IQ11361" s="3"/>
      <c r="IR11361" s="3"/>
      <c r="IS11361" s="3"/>
    </row>
    <row r="11362" spans="1:253" s="2" customFormat="1" ht="16.5">
      <c r="A11362" s="250"/>
      <c r="B11362" s="250"/>
      <c r="C11362" s="250"/>
      <c r="D11362" s="250"/>
      <c r="E11362" s="250"/>
      <c r="F11362" s="250"/>
      <c r="G11362" s="3"/>
      <c r="H11362" s="3"/>
      <c r="I11362" s="3"/>
      <c r="J11362" s="3"/>
      <c r="K11362" s="3"/>
      <c r="L11362" s="3"/>
      <c r="IK11362" s="3"/>
      <c r="IL11362" s="3"/>
      <c r="IM11362" s="3"/>
      <c r="IN11362" s="3"/>
      <c r="IO11362" s="3"/>
      <c r="IP11362" s="3"/>
      <c r="IQ11362" s="3"/>
      <c r="IR11362" s="3"/>
      <c r="IS11362" s="3"/>
    </row>
    <row r="11363" spans="1:253" s="2" customFormat="1" ht="16.5">
      <c r="A11363" s="250"/>
      <c r="B11363" s="250"/>
      <c r="C11363" s="250"/>
      <c r="D11363" s="250"/>
      <c r="E11363" s="250"/>
      <c r="F11363" s="250"/>
      <c r="G11363" s="3"/>
      <c r="H11363" s="3"/>
      <c r="I11363" s="3"/>
      <c r="J11363" s="3"/>
      <c r="K11363" s="3"/>
      <c r="L11363" s="3"/>
      <c r="IK11363" s="3"/>
      <c r="IL11363" s="3"/>
      <c r="IM11363" s="3"/>
      <c r="IN11363" s="3"/>
      <c r="IO11363" s="3"/>
      <c r="IP11363" s="3"/>
      <c r="IQ11363" s="3"/>
      <c r="IR11363" s="3"/>
      <c r="IS11363" s="3"/>
    </row>
    <row r="11364" spans="1:253" s="2" customFormat="1" ht="16.5">
      <c r="A11364" s="250"/>
      <c r="B11364" s="250"/>
      <c r="C11364" s="250"/>
      <c r="D11364" s="250"/>
      <c r="E11364" s="250"/>
      <c r="F11364" s="250"/>
      <c r="G11364" s="3"/>
      <c r="H11364" s="3"/>
      <c r="I11364" s="3"/>
      <c r="J11364" s="3"/>
      <c r="K11364" s="3"/>
      <c r="L11364" s="3"/>
      <c r="IK11364" s="3"/>
      <c r="IL11364" s="3"/>
      <c r="IM11364" s="3"/>
      <c r="IN11364" s="3"/>
      <c r="IO11364" s="3"/>
      <c r="IP11364" s="3"/>
      <c r="IQ11364" s="3"/>
      <c r="IR11364" s="3"/>
      <c r="IS11364" s="3"/>
    </row>
    <row r="11365" spans="1:253" s="2" customFormat="1" ht="16.5">
      <c r="A11365" s="250"/>
      <c r="B11365" s="250"/>
      <c r="C11365" s="250"/>
      <c r="D11365" s="250"/>
      <c r="E11365" s="250"/>
      <c r="F11365" s="250"/>
      <c r="G11365" s="3"/>
      <c r="H11365" s="3"/>
      <c r="I11365" s="3"/>
      <c r="J11365" s="3"/>
      <c r="K11365" s="3"/>
      <c r="L11365" s="3"/>
      <c r="IK11365" s="3"/>
      <c r="IL11365" s="3"/>
      <c r="IM11365" s="3"/>
      <c r="IN11365" s="3"/>
      <c r="IO11365" s="3"/>
      <c r="IP11365" s="3"/>
      <c r="IQ11365" s="3"/>
      <c r="IR11365" s="3"/>
      <c r="IS11365" s="3"/>
    </row>
    <row r="11366" spans="1:253" s="2" customFormat="1" ht="16.5">
      <c r="A11366" s="250"/>
      <c r="B11366" s="250"/>
      <c r="C11366" s="250"/>
      <c r="D11366" s="250"/>
      <c r="E11366" s="250"/>
      <c r="F11366" s="250"/>
      <c r="G11366" s="3"/>
      <c r="H11366" s="3"/>
      <c r="I11366" s="3"/>
      <c r="J11366" s="3"/>
      <c r="K11366" s="3"/>
      <c r="L11366" s="3"/>
      <c r="IK11366" s="3"/>
      <c r="IL11366" s="3"/>
      <c r="IM11366" s="3"/>
      <c r="IN11366" s="3"/>
      <c r="IO11366" s="3"/>
      <c r="IP11366" s="3"/>
      <c r="IQ11366" s="3"/>
      <c r="IR11366" s="3"/>
      <c r="IS11366" s="3"/>
    </row>
    <row r="11367" spans="1:253" s="2" customFormat="1" ht="16.5">
      <c r="A11367" s="250"/>
      <c r="B11367" s="250"/>
      <c r="C11367" s="250"/>
      <c r="D11367" s="250"/>
      <c r="E11367" s="250"/>
      <c r="F11367" s="250"/>
      <c r="G11367" s="3"/>
      <c r="H11367" s="3"/>
      <c r="I11367" s="3"/>
      <c r="J11367" s="3"/>
      <c r="K11367" s="3"/>
      <c r="L11367" s="3"/>
      <c r="IK11367" s="3"/>
      <c r="IL11367" s="3"/>
      <c r="IM11367" s="3"/>
      <c r="IN11367" s="3"/>
      <c r="IO11367" s="3"/>
      <c r="IP11367" s="3"/>
      <c r="IQ11367" s="3"/>
      <c r="IR11367" s="3"/>
      <c r="IS11367" s="3"/>
    </row>
    <row r="11368" spans="1:253" s="2" customFormat="1" ht="16.5">
      <c r="A11368" s="250"/>
      <c r="B11368" s="250"/>
      <c r="C11368" s="250"/>
      <c r="D11368" s="250"/>
      <c r="E11368" s="250"/>
      <c r="F11368" s="250"/>
      <c r="G11368" s="3"/>
      <c r="H11368" s="3"/>
      <c r="I11368" s="3"/>
      <c r="J11368" s="3"/>
      <c r="K11368" s="3"/>
      <c r="L11368" s="3"/>
      <c r="IK11368" s="3"/>
      <c r="IL11368" s="3"/>
      <c r="IM11368" s="3"/>
      <c r="IN11368" s="3"/>
      <c r="IO11368" s="3"/>
      <c r="IP11368" s="3"/>
      <c r="IQ11368" s="3"/>
      <c r="IR11368" s="3"/>
      <c r="IS11368" s="3"/>
    </row>
    <row r="11369" spans="1:253" s="2" customFormat="1" ht="16.5">
      <c r="A11369" s="250"/>
      <c r="B11369" s="250"/>
      <c r="C11369" s="250"/>
      <c r="D11369" s="250"/>
      <c r="E11369" s="250"/>
      <c r="F11369" s="250"/>
      <c r="G11369" s="3"/>
      <c r="H11369" s="3"/>
      <c r="I11369" s="3"/>
      <c r="J11369" s="3"/>
      <c r="K11369" s="3"/>
      <c r="L11369" s="3"/>
      <c r="IK11369" s="3"/>
      <c r="IL11369" s="3"/>
      <c r="IM11369" s="3"/>
      <c r="IN11369" s="3"/>
      <c r="IO11369" s="3"/>
      <c r="IP11369" s="3"/>
      <c r="IQ11369" s="3"/>
      <c r="IR11369" s="3"/>
      <c r="IS11369" s="3"/>
    </row>
    <row r="11370" spans="1:253" s="2" customFormat="1" ht="16.5">
      <c r="A11370" s="250"/>
      <c r="B11370" s="250"/>
      <c r="C11370" s="250"/>
      <c r="D11370" s="250"/>
      <c r="E11370" s="250"/>
      <c r="F11370" s="250"/>
      <c r="G11370" s="3"/>
      <c r="H11370" s="3"/>
      <c r="I11370" s="3"/>
      <c r="J11370" s="3"/>
      <c r="K11370" s="3"/>
      <c r="L11370" s="3"/>
      <c r="IK11370" s="3"/>
      <c r="IL11370" s="3"/>
      <c r="IM11370" s="3"/>
      <c r="IN11370" s="3"/>
      <c r="IO11370" s="3"/>
      <c r="IP11370" s="3"/>
      <c r="IQ11370" s="3"/>
      <c r="IR11370" s="3"/>
      <c r="IS11370" s="3"/>
    </row>
    <row r="11371" spans="1:253" s="2" customFormat="1" ht="16.5">
      <c r="A11371" s="250"/>
      <c r="B11371" s="250"/>
      <c r="C11371" s="250"/>
      <c r="D11371" s="250"/>
      <c r="E11371" s="250"/>
      <c r="F11371" s="250"/>
      <c r="G11371" s="3"/>
      <c r="H11371" s="3"/>
      <c r="I11371" s="3"/>
      <c r="J11371" s="3"/>
      <c r="K11371" s="3"/>
      <c r="L11371" s="3"/>
      <c r="IK11371" s="3"/>
      <c r="IL11371" s="3"/>
      <c r="IM11371" s="3"/>
      <c r="IN11371" s="3"/>
      <c r="IO11371" s="3"/>
      <c r="IP11371" s="3"/>
      <c r="IQ11371" s="3"/>
      <c r="IR11371" s="3"/>
      <c r="IS11371" s="3"/>
    </row>
    <row r="11372" spans="1:253" s="2" customFormat="1" ht="16.5">
      <c r="A11372" s="250"/>
      <c r="B11372" s="250"/>
      <c r="C11372" s="250"/>
      <c r="D11372" s="250"/>
      <c r="E11372" s="250"/>
      <c r="F11372" s="250"/>
      <c r="G11372" s="3"/>
      <c r="H11372" s="3"/>
      <c r="I11372" s="3"/>
      <c r="J11372" s="3"/>
      <c r="K11372" s="3"/>
      <c r="L11372" s="3"/>
      <c r="IK11372" s="3"/>
      <c r="IL11372" s="3"/>
      <c r="IM11372" s="3"/>
      <c r="IN11372" s="3"/>
      <c r="IO11372" s="3"/>
      <c r="IP11372" s="3"/>
      <c r="IQ11372" s="3"/>
      <c r="IR11372" s="3"/>
      <c r="IS11372" s="3"/>
    </row>
    <row r="11373" spans="1:253" s="2" customFormat="1" ht="16.5">
      <c r="A11373" s="250"/>
      <c r="B11373" s="250"/>
      <c r="C11373" s="250"/>
      <c r="D11373" s="250"/>
      <c r="E11373" s="250"/>
      <c r="F11373" s="250"/>
      <c r="G11373" s="3"/>
      <c r="H11373" s="3"/>
      <c r="I11373" s="3"/>
      <c r="J11373" s="3"/>
      <c r="K11373" s="3"/>
      <c r="L11373" s="3"/>
      <c r="IK11373" s="3"/>
      <c r="IL11373" s="3"/>
      <c r="IM11373" s="3"/>
      <c r="IN11373" s="3"/>
      <c r="IO11373" s="3"/>
      <c r="IP11373" s="3"/>
      <c r="IQ11373" s="3"/>
      <c r="IR11373" s="3"/>
      <c r="IS11373" s="3"/>
    </row>
    <row r="11374" spans="1:253" s="2" customFormat="1" ht="16.5">
      <c r="A11374" s="250"/>
      <c r="B11374" s="250"/>
      <c r="C11374" s="250"/>
      <c r="D11374" s="250"/>
      <c r="E11374" s="250"/>
      <c r="F11374" s="250"/>
      <c r="G11374" s="3"/>
      <c r="H11374" s="3"/>
      <c r="I11374" s="3"/>
      <c r="J11374" s="3"/>
      <c r="K11374" s="3"/>
      <c r="L11374" s="3"/>
      <c r="IK11374" s="3"/>
      <c r="IL11374" s="3"/>
      <c r="IM11374" s="3"/>
      <c r="IN11374" s="3"/>
      <c r="IO11374" s="3"/>
      <c r="IP11374" s="3"/>
      <c r="IQ11374" s="3"/>
      <c r="IR11374" s="3"/>
      <c r="IS11374" s="3"/>
    </row>
    <row r="11375" spans="1:253" s="2" customFormat="1" ht="16.5">
      <c r="A11375" s="250"/>
      <c r="B11375" s="250"/>
      <c r="C11375" s="250"/>
      <c r="D11375" s="250"/>
      <c r="E11375" s="250"/>
      <c r="F11375" s="250"/>
      <c r="G11375" s="3"/>
      <c r="H11375" s="3"/>
      <c r="I11375" s="3"/>
      <c r="J11375" s="3"/>
      <c r="K11375" s="3"/>
      <c r="L11375" s="3"/>
      <c r="IK11375" s="3"/>
      <c r="IL11375" s="3"/>
      <c r="IM11375" s="3"/>
      <c r="IN11375" s="3"/>
      <c r="IO11375" s="3"/>
      <c r="IP11375" s="3"/>
      <c r="IQ11375" s="3"/>
      <c r="IR11375" s="3"/>
      <c r="IS11375" s="3"/>
    </row>
    <row r="11376" spans="1:253" s="2" customFormat="1" ht="16.5">
      <c r="A11376" s="250"/>
      <c r="B11376" s="250"/>
      <c r="C11376" s="250"/>
      <c r="D11376" s="250"/>
      <c r="E11376" s="250"/>
      <c r="F11376" s="250"/>
      <c r="G11376" s="3"/>
      <c r="H11376" s="3"/>
      <c r="I11376" s="3"/>
      <c r="J11376" s="3"/>
      <c r="K11376" s="3"/>
      <c r="L11376" s="3"/>
      <c r="IK11376" s="3"/>
      <c r="IL11376" s="3"/>
      <c r="IM11376" s="3"/>
      <c r="IN11376" s="3"/>
      <c r="IO11376" s="3"/>
      <c r="IP11376" s="3"/>
      <c r="IQ11376" s="3"/>
      <c r="IR11376" s="3"/>
      <c r="IS11376" s="3"/>
    </row>
    <row r="11377" spans="1:253" s="2" customFormat="1" ht="16.5">
      <c r="A11377" s="250"/>
      <c r="B11377" s="250"/>
      <c r="C11377" s="250"/>
      <c r="D11377" s="250"/>
      <c r="E11377" s="250"/>
      <c r="F11377" s="250"/>
      <c r="G11377" s="3"/>
      <c r="H11377" s="3"/>
      <c r="I11377" s="3"/>
      <c r="J11377" s="3"/>
      <c r="K11377" s="3"/>
      <c r="L11377" s="3"/>
      <c r="IK11377" s="3"/>
      <c r="IL11377" s="3"/>
      <c r="IM11377" s="3"/>
      <c r="IN11377" s="3"/>
      <c r="IO11377" s="3"/>
      <c r="IP11377" s="3"/>
      <c r="IQ11377" s="3"/>
      <c r="IR11377" s="3"/>
      <c r="IS11377" s="3"/>
    </row>
    <row r="11378" spans="1:253" s="2" customFormat="1" ht="16.5">
      <c r="A11378" s="250"/>
      <c r="B11378" s="250"/>
      <c r="C11378" s="250"/>
      <c r="D11378" s="250"/>
      <c r="E11378" s="250"/>
      <c r="F11378" s="250"/>
      <c r="G11378" s="3"/>
      <c r="H11378" s="3"/>
      <c r="I11378" s="3"/>
      <c r="J11378" s="3"/>
      <c r="K11378" s="3"/>
      <c r="L11378" s="3"/>
      <c r="IK11378" s="3"/>
      <c r="IL11378" s="3"/>
      <c r="IM11378" s="3"/>
      <c r="IN11378" s="3"/>
      <c r="IO11378" s="3"/>
      <c r="IP11378" s="3"/>
      <c r="IQ11378" s="3"/>
      <c r="IR11378" s="3"/>
      <c r="IS11378" s="3"/>
    </row>
    <row r="11379" spans="1:253" s="2" customFormat="1" ht="16.5">
      <c r="A11379" s="250"/>
      <c r="B11379" s="250"/>
      <c r="C11379" s="250"/>
      <c r="D11379" s="250"/>
      <c r="E11379" s="250"/>
      <c r="F11379" s="250"/>
      <c r="G11379" s="3"/>
      <c r="H11379" s="3"/>
      <c r="I11379" s="3"/>
      <c r="J11379" s="3"/>
      <c r="K11379" s="3"/>
      <c r="L11379" s="3"/>
      <c r="IK11379" s="3"/>
      <c r="IL11379" s="3"/>
      <c r="IM11379" s="3"/>
      <c r="IN11379" s="3"/>
      <c r="IO11379" s="3"/>
      <c r="IP11379" s="3"/>
      <c r="IQ11379" s="3"/>
      <c r="IR11379" s="3"/>
      <c r="IS11379" s="3"/>
    </row>
    <row r="11380" spans="1:253" s="2" customFormat="1" ht="16.5">
      <c r="A11380" s="250"/>
      <c r="B11380" s="250"/>
      <c r="C11380" s="250"/>
      <c r="D11380" s="250"/>
      <c r="E11380" s="250"/>
      <c r="F11380" s="250"/>
      <c r="G11380" s="3"/>
      <c r="H11380" s="3"/>
      <c r="I11380" s="3"/>
      <c r="J11380" s="3"/>
      <c r="K11380" s="3"/>
      <c r="L11380" s="3"/>
      <c r="IK11380" s="3"/>
      <c r="IL11380" s="3"/>
      <c r="IM11380" s="3"/>
      <c r="IN11380" s="3"/>
      <c r="IO11380" s="3"/>
      <c r="IP11380" s="3"/>
      <c r="IQ11380" s="3"/>
      <c r="IR11380" s="3"/>
      <c r="IS11380" s="3"/>
    </row>
    <row r="11381" spans="1:253" s="2" customFormat="1" ht="16.5">
      <c r="A11381" s="250"/>
      <c r="B11381" s="250"/>
      <c r="C11381" s="250"/>
      <c r="D11381" s="250"/>
      <c r="E11381" s="250"/>
      <c r="F11381" s="250"/>
      <c r="G11381" s="3"/>
      <c r="H11381" s="3"/>
      <c r="I11381" s="3"/>
      <c r="J11381" s="3"/>
      <c r="K11381" s="3"/>
      <c r="L11381" s="3"/>
      <c r="IK11381" s="3"/>
      <c r="IL11381" s="3"/>
      <c r="IM11381" s="3"/>
      <c r="IN11381" s="3"/>
      <c r="IO11381" s="3"/>
      <c r="IP11381" s="3"/>
      <c r="IQ11381" s="3"/>
      <c r="IR11381" s="3"/>
      <c r="IS11381" s="3"/>
    </row>
    <row r="11382" spans="1:253" s="2" customFormat="1" ht="16.5">
      <c r="A11382" s="250"/>
      <c r="B11382" s="250"/>
      <c r="C11382" s="250"/>
      <c r="D11382" s="250"/>
      <c r="E11382" s="250"/>
      <c r="F11382" s="250"/>
      <c r="G11382" s="3"/>
      <c r="H11382" s="3"/>
      <c r="I11382" s="3"/>
      <c r="J11382" s="3"/>
      <c r="K11382" s="3"/>
      <c r="L11382" s="3"/>
      <c r="IK11382" s="3"/>
      <c r="IL11382" s="3"/>
      <c r="IM11382" s="3"/>
      <c r="IN11382" s="3"/>
      <c r="IO11382" s="3"/>
      <c r="IP11382" s="3"/>
      <c r="IQ11382" s="3"/>
      <c r="IR11382" s="3"/>
      <c r="IS11382" s="3"/>
    </row>
    <row r="11383" spans="1:253" s="2" customFormat="1" ht="16.5">
      <c r="A11383" s="250"/>
      <c r="B11383" s="250"/>
      <c r="C11383" s="250"/>
      <c r="D11383" s="250"/>
      <c r="E11383" s="250"/>
      <c r="F11383" s="250"/>
      <c r="G11383" s="3"/>
      <c r="H11383" s="3"/>
      <c r="I11383" s="3"/>
      <c r="J11383" s="3"/>
      <c r="K11383" s="3"/>
      <c r="L11383" s="3"/>
      <c r="IK11383" s="3"/>
      <c r="IL11383" s="3"/>
      <c r="IM11383" s="3"/>
      <c r="IN11383" s="3"/>
      <c r="IO11383" s="3"/>
      <c r="IP11383" s="3"/>
      <c r="IQ11383" s="3"/>
      <c r="IR11383" s="3"/>
      <c r="IS11383" s="3"/>
    </row>
    <row r="11384" spans="1:253" s="2" customFormat="1" ht="16.5">
      <c r="A11384" s="250"/>
      <c r="B11384" s="250"/>
      <c r="C11384" s="250"/>
      <c r="D11384" s="250"/>
      <c r="E11384" s="250"/>
      <c r="F11384" s="250"/>
      <c r="G11384" s="3"/>
      <c r="H11384" s="3"/>
      <c r="I11384" s="3"/>
      <c r="J11384" s="3"/>
      <c r="K11384" s="3"/>
      <c r="L11384" s="3"/>
      <c r="IK11384" s="3"/>
      <c r="IL11384" s="3"/>
      <c r="IM11384" s="3"/>
      <c r="IN11384" s="3"/>
      <c r="IO11384" s="3"/>
      <c r="IP11384" s="3"/>
      <c r="IQ11384" s="3"/>
      <c r="IR11384" s="3"/>
      <c r="IS11384" s="3"/>
    </row>
    <row r="11385" spans="1:253" s="2" customFormat="1" ht="16.5">
      <c r="A11385" s="250"/>
      <c r="B11385" s="250"/>
      <c r="C11385" s="250"/>
      <c r="D11385" s="250"/>
      <c r="E11385" s="250"/>
      <c r="F11385" s="250"/>
      <c r="G11385" s="3"/>
      <c r="H11385" s="3"/>
      <c r="I11385" s="3"/>
      <c r="J11385" s="3"/>
      <c r="K11385" s="3"/>
      <c r="L11385" s="3"/>
      <c r="IK11385" s="3"/>
      <c r="IL11385" s="3"/>
      <c r="IM11385" s="3"/>
      <c r="IN11385" s="3"/>
      <c r="IO11385" s="3"/>
      <c r="IP11385" s="3"/>
      <c r="IQ11385" s="3"/>
      <c r="IR11385" s="3"/>
      <c r="IS11385" s="3"/>
    </row>
    <row r="11386" spans="1:253" s="2" customFormat="1" ht="16.5">
      <c r="A11386" s="250"/>
      <c r="B11386" s="250"/>
      <c r="C11386" s="250"/>
      <c r="D11386" s="250"/>
      <c r="E11386" s="250"/>
      <c r="F11386" s="250"/>
      <c r="G11386" s="3"/>
      <c r="H11386" s="3"/>
      <c r="I11386" s="3"/>
      <c r="J11386" s="3"/>
      <c r="K11386" s="3"/>
      <c r="L11386" s="3"/>
      <c r="IK11386" s="3"/>
      <c r="IL11386" s="3"/>
      <c r="IM11386" s="3"/>
      <c r="IN11386" s="3"/>
      <c r="IO11386" s="3"/>
      <c r="IP11386" s="3"/>
      <c r="IQ11386" s="3"/>
      <c r="IR11386" s="3"/>
      <c r="IS11386" s="3"/>
    </row>
    <row r="11387" spans="1:253" s="2" customFormat="1" ht="16.5">
      <c r="A11387" s="250"/>
      <c r="B11387" s="250"/>
      <c r="C11387" s="250"/>
      <c r="D11387" s="250"/>
      <c r="E11387" s="250"/>
      <c r="F11387" s="250"/>
      <c r="G11387" s="3"/>
      <c r="H11387" s="3"/>
      <c r="I11387" s="3"/>
      <c r="J11387" s="3"/>
      <c r="K11387" s="3"/>
      <c r="L11387" s="3"/>
      <c r="IK11387" s="3"/>
      <c r="IL11387" s="3"/>
      <c r="IM11387" s="3"/>
      <c r="IN11387" s="3"/>
      <c r="IO11387" s="3"/>
      <c r="IP11387" s="3"/>
      <c r="IQ11387" s="3"/>
      <c r="IR11387" s="3"/>
      <c r="IS11387" s="3"/>
    </row>
    <row r="11388" spans="1:253" s="2" customFormat="1" ht="16.5">
      <c r="A11388" s="250"/>
      <c r="B11388" s="250"/>
      <c r="C11388" s="250"/>
      <c r="D11388" s="250"/>
      <c r="E11388" s="250"/>
      <c r="F11388" s="250"/>
      <c r="G11388" s="3"/>
      <c r="H11388" s="3"/>
      <c r="I11388" s="3"/>
      <c r="J11388" s="3"/>
      <c r="K11388" s="3"/>
      <c r="L11388" s="3"/>
      <c r="IK11388" s="3"/>
      <c r="IL11388" s="3"/>
      <c r="IM11388" s="3"/>
      <c r="IN11388" s="3"/>
      <c r="IO11388" s="3"/>
      <c r="IP11388" s="3"/>
      <c r="IQ11388" s="3"/>
      <c r="IR11388" s="3"/>
      <c r="IS11388" s="3"/>
    </row>
    <row r="11389" spans="1:253" s="2" customFormat="1" ht="16.5">
      <c r="A11389" s="250"/>
      <c r="B11389" s="250"/>
      <c r="C11389" s="250"/>
      <c r="D11389" s="250"/>
      <c r="E11389" s="250"/>
      <c r="F11389" s="250"/>
      <c r="G11389" s="3"/>
      <c r="H11389" s="3"/>
      <c r="I11389" s="3"/>
      <c r="J11389" s="3"/>
      <c r="K11389" s="3"/>
      <c r="L11389" s="3"/>
      <c r="IK11389" s="3"/>
      <c r="IL11389" s="3"/>
      <c r="IM11389" s="3"/>
      <c r="IN11389" s="3"/>
      <c r="IO11389" s="3"/>
      <c r="IP11389" s="3"/>
      <c r="IQ11389" s="3"/>
      <c r="IR11389" s="3"/>
      <c r="IS11389" s="3"/>
    </row>
    <row r="11390" spans="1:253" s="2" customFormat="1" ht="16.5">
      <c r="A11390" s="250"/>
      <c r="B11390" s="250"/>
      <c r="C11390" s="250"/>
      <c r="D11390" s="250"/>
      <c r="E11390" s="250"/>
      <c r="F11390" s="250"/>
      <c r="G11390" s="3"/>
      <c r="H11390" s="3"/>
      <c r="I11390" s="3"/>
      <c r="J11390" s="3"/>
      <c r="K11390" s="3"/>
      <c r="L11390" s="3"/>
      <c r="IK11390" s="3"/>
      <c r="IL11390" s="3"/>
      <c r="IM11390" s="3"/>
      <c r="IN11390" s="3"/>
      <c r="IO11390" s="3"/>
      <c r="IP11390" s="3"/>
      <c r="IQ11390" s="3"/>
      <c r="IR11390" s="3"/>
      <c r="IS11390" s="3"/>
    </row>
    <row r="11391" spans="1:253" s="2" customFormat="1" ht="16.5">
      <c r="A11391" s="250"/>
      <c r="B11391" s="250"/>
      <c r="C11391" s="250"/>
      <c r="D11391" s="250"/>
      <c r="E11391" s="250"/>
      <c r="F11391" s="250"/>
      <c r="G11391" s="3"/>
      <c r="H11391" s="3"/>
      <c r="I11391" s="3"/>
      <c r="J11391" s="3"/>
      <c r="K11391" s="3"/>
      <c r="L11391" s="3"/>
      <c r="IK11391" s="3"/>
      <c r="IL11391" s="3"/>
      <c r="IM11391" s="3"/>
      <c r="IN11391" s="3"/>
      <c r="IO11391" s="3"/>
      <c r="IP11391" s="3"/>
      <c r="IQ11391" s="3"/>
      <c r="IR11391" s="3"/>
      <c r="IS11391" s="3"/>
    </row>
    <row r="11392" spans="1:253" s="2" customFormat="1" ht="16.5">
      <c r="A11392" s="250"/>
      <c r="B11392" s="250"/>
      <c r="C11392" s="250"/>
      <c r="D11392" s="250"/>
      <c r="E11392" s="250"/>
      <c r="F11392" s="250"/>
      <c r="G11392" s="3"/>
      <c r="H11392" s="3"/>
      <c r="I11392" s="3"/>
      <c r="J11392" s="3"/>
      <c r="K11392" s="3"/>
      <c r="L11392" s="3"/>
      <c r="IK11392" s="3"/>
      <c r="IL11392" s="3"/>
      <c r="IM11392" s="3"/>
      <c r="IN11392" s="3"/>
      <c r="IO11392" s="3"/>
      <c r="IP11392" s="3"/>
      <c r="IQ11392" s="3"/>
      <c r="IR11392" s="3"/>
      <c r="IS11392" s="3"/>
    </row>
    <row r="11393" spans="1:253" s="2" customFormat="1" ht="16.5">
      <c r="A11393" s="250"/>
      <c r="B11393" s="250"/>
      <c r="C11393" s="250"/>
      <c r="D11393" s="250"/>
      <c r="E11393" s="250"/>
      <c r="F11393" s="250"/>
      <c r="G11393" s="3"/>
      <c r="H11393" s="3"/>
      <c r="I11393" s="3"/>
      <c r="J11393" s="3"/>
      <c r="K11393" s="3"/>
      <c r="L11393" s="3"/>
      <c r="IK11393" s="3"/>
      <c r="IL11393" s="3"/>
      <c r="IM11393" s="3"/>
      <c r="IN11393" s="3"/>
      <c r="IO11393" s="3"/>
      <c r="IP11393" s="3"/>
      <c r="IQ11393" s="3"/>
      <c r="IR11393" s="3"/>
      <c r="IS11393" s="3"/>
    </row>
    <row r="11394" spans="1:253" s="2" customFormat="1" ht="16.5">
      <c r="A11394" s="250"/>
      <c r="B11394" s="250"/>
      <c r="C11394" s="250"/>
      <c r="D11394" s="250"/>
      <c r="E11394" s="250"/>
      <c r="F11394" s="250"/>
      <c r="G11394" s="3"/>
      <c r="H11394" s="3"/>
      <c r="I11394" s="3"/>
      <c r="J11394" s="3"/>
      <c r="K11394" s="3"/>
      <c r="L11394" s="3"/>
      <c r="IK11394" s="3"/>
      <c r="IL11394" s="3"/>
      <c r="IM11394" s="3"/>
      <c r="IN11394" s="3"/>
      <c r="IO11394" s="3"/>
      <c r="IP11394" s="3"/>
      <c r="IQ11394" s="3"/>
      <c r="IR11394" s="3"/>
      <c r="IS11394" s="3"/>
    </row>
    <row r="11395" spans="1:253" s="2" customFormat="1" ht="16.5">
      <c r="A11395" s="250"/>
      <c r="B11395" s="250"/>
      <c r="C11395" s="250"/>
      <c r="D11395" s="250"/>
      <c r="E11395" s="250"/>
      <c r="F11395" s="250"/>
      <c r="G11395" s="3"/>
      <c r="H11395" s="3"/>
      <c r="I11395" s="3"/>
      <c r="J11395" s="3"/>
      <c r="K11395" s="3"/>
      <c r="L11395" s="3"/>
      <c r="IK11395" s="3"/>
      <c r="IL11395" s="3"/>
      <c r="IM11395" s="3"/>
      <c r="IN11395" s="3"/>
      <c r="IO11395" s="3"/>
      <c r="IP11395" s="3"/>
      <c r="IQ11395" s="3"/>
      <c r="IR11395" s="3"/>
      <c r="IS11395" s="3"/>
    </row>
    <row r="11396" spans="1:253" s="2" customFormat="1" ht="16.5">
      <c r="A11396" s="250"/>
      <c r="B11396" s="250"/>
      <c r="C11396" s="250"/>
      <c r="D11396" s="250"/>
      <c r="E11396" s="250"/>
      <c r="F11396" s="250"/>
      <c r="G11396" s="3"/>
      <c r="H11396" s="3"/>
      <c r="I11396" s="3"/>
      <c r="J11396" s="3"/>
      <c r="K11396" s="3"/>
      <c r="L11396" s="3"/>
      <c r="IK11396" s="3"/>
      <c r="IL11396" s="3"/>
      <c r="IM11396" s="3"/>
      <c r="IN11396" s="3"/>
      <c r="IO11396" s="3"/>
      <c r="IP11396" s="3"/>
      <c r="IQ11396" s="3"/>
      <c r="IR11396" s="3"/>
      <c r="IS11396" s="3"/>
    </row>
    <row r="11397" spans="1:253" s="2" customFormat="1" ht="16.5">
      <c r="A11397" s="250"/>
      <c r="B11397" s="250"/>
      <c r="C11397" s="250"/>
      <c r="D11397" s="250"/>
      <c r="E11397" s="250"/>
      <c r="F11397" s="250"/>
      <c r="G11397" s="3"/>
      <c r="H11397" s="3"/>
      <c r="I11397" s="3"/>
      <c r="J11397" s="3"/>
      <c r="K11397" s="3"/>
      <c r="L11397" s="3"/>
      <c r="IK11397" s="3"/>
      <c r="IL11397" s="3"/>
      <c r="IM11397" s="3"/>
      <c r="IN11397" s="3"/>
      <c r="IO11397" s="3"/>
      <c r="IP11397" s="3"/>
      <c r="IQ11397" s="3"/>
      <c r="IR11397" s="3"/>
      <c r="IS11397" s="3"/>
    </row>
    <row r="11398" spans="1:253" s="2" customFormat="1" ht="16.5">
      <c r="A11398" s="250"/>
      <c r="B11398" s="250"/>
      <c r="C11398" s="250"/>
      <c r="D11398" s="250"/>
      <c r="E11398" s="250"/>
      <c r="F11398" s="250"/>
      <c r="G11398" s="3"/>
      <c r="H11398" s="3"/>
      <c r="I11398" s="3"/>
      <c r="J11398" s="3"/>
      <c r="K11398" s="3"/>
      <c r="L11398" s="3"/>
      <c r="IK11398" s="3"/>
      <c r="IL11398" s="3"/>
      <c r="IM11398" s="3"/>
      <c r="IN11398" s="3"/>
      <c r="IO11398" s="3"/>
      <c r="IP11398" s="3"/>
      <c r="IQ11398" s="3"/>
      <c r="IR11398" s="3"/>
      <c r="IS11398" s="3"/>
    </row>
    <row r="11399" spans="1:253" s="2" customFormat="1" ht="16.5">
      <c r="A11399" s="250"/>
      <c r="B11399" s="250"/>
      <c r="C11399" s="250"/>
      <c r="D11399" s="250"/>
      <c r="E11399" s="250"/>
      <c r="F11399" s="250"/>
      <c r="G11399" s="3"/>
      <c r="H11399" s="3"/>
      <c r="I11399" s="3"/>
      <c r="J11399" s="3"/>
      <c r="K11399" s="3"/>
      <c r="L11399" s="3"/>
      <c r="IK11399" s="3"/>
      <c r="IL11399" s="3"/>
      <c r="IM11399" s="3"/>
      <c r="IN11399" s="3"/>
      <c r="IO11399" s="3"/>
      <c r="IP11399" s="3"/>
      <c r="IQ11399" s="3"/>
      <c r="IR11399" s="3"/>
      <c r="IS11399" s="3"/>
    </row>
    <row r="11400" spans="1:253" s="2" customFormat="1" ht="16.5">
      <c r="A11400" s="250"/>
      <c r="B11400" s="250"/>
      <c r="C11400" s="250"/>
      <c r="D11400" s="250"/>
      <c r="E11400" s="250"/>
      <c r="F11400" s="250"/>
      <c r="G11400" s="3"/>
      <c r="H11400" s="3"/>
      <c r="I11400" s="3"/>
      <c r="J11400" s="3"/>
      <c r="K11400" s="3"/>
      <c r="L11400" s="3"/>
      <c r="IK11400" s="3"/>
      <c r="IL11400" s="3"/>
      <c r="IM11400" s="3"/>
      <c r="IN11400" s="3"/>
      <c r="IO11400" s="3"/>
      <c r="IP11400" s="3"/>
      <c r="IQ11400" s="3"/>
      <c r="IR11400" s="3"/>
      <c r="IS11400" s="3"/>
    </row>
    <row r="11401" spans="1:253" s="2" customFormat="1" ht="16.5">
      <c r="A11401" s="250"/>
      <c r="B11401" s="250"/>
      <c r="C11401" s="250"/>
      <c r="D11401" s="250"/>
      <c r="E11401" s="250"/>
      <c r="F11401" s="250"/>
      <c r="G11401" s="3"/>
      <c r="H11401" s="3"/>
      <c r="I11401" s="3"/>
      <c r="J11401" s="3"/>
      <c r="K11401" s="3"/>
      <c r="L11401" s="3"/>
      <c r="IK11401" s="3"/>
      <c r="IL11401" s="3"/>
      <c r="IM11401" s="3"/>
      <c r="IN11401" s="3"/>
      <c r="IO11401" s="3"/>
      <c r="IP11401" s="3"/>
      <c r="IQ11401" s="3"/>
      <c r="IR11401" s="3"/>
      <c r="IS11401" s="3"/>
    </row>
    <row r="11402" spans="1:253" s="2" customFormat="1" ht="16.5">
      <c r="A11402" s="250"/>
      <c r="B11402" s="250"/>
      <c r="C11402" s="250"/>
      <c r="D11402" s="250"/>
      <c r="E11402" s="250"/>
      <c r="F11402" s="250"/>
      <c r="G11402" s="3"/>
      <c r="H11402" s="3"/>
      <c r="I11402" s="3"/>
      <c r="J11402" s="3"/>
      <c r="K11402" s="3"/>
      <c r="L11402" s="3"/>
      <c r="IK11402" s="3"/>
      <c r="IL11402" s="3"/>
      <c r="IM11402" s="3"/>
      <c r="IN11402" s="3"/>
      <c r="IO11402" s="3"/>
      <c r="IP11402" s="3"/>
      <c r="IQ11402" s="3"/>
      <c r="IR11402" s="3"/>
      <c r="IS11402" s="3"/>
    </row>
    <row r="11403" spans="1:253" s="2" customFormat="1" ht="16.5">
      <c r="A11403" s="250"/>
      <c r="B11403" s="250"/>
      <c r="C11403" s="250"/>
      <c r="D11403" s="250"/>
      <c r="E11403" s="250"/>
      <c r="F11403" s="250"/>
      <c r="G11403" s="3"/>
      <c r="H11403" s="3"/>
      <c r="I11403" s="3"/>
      <c r="J11403" s="3"/>
      <c r="K11403" s="3"/>
      <c r="L11403" s="3"/>
      <c r="IK11403" s="3"/>
      <c r="IL11403" s="3"/>
      <c r="IM11403" s="3"/>
      <c r="IN11403" s="3"/>
      <c r="IO11403" s="3"/>
      <c r="IP11403" s="3"/>
      <c r="IQ11403" s="3"/>
      <c r="IR11403" s="3"/>
      <c r="IS11403" s="3"/>
    </row>
    <row r="11404" spans="1:253" s="2" customFormat="1" ht="16.5">
      <c r="A11404" s="250"/>
      <c r="B11404" s="250"/>
      <c r="C11404" s="250"/>
      <c r="D11404" s="250"/>
      <c r="E11404" s="250"/>
      <c r="F11404" s="250"/>
      <c r="G11404" s="3"/>
      <c r="H11404" s="3"/>
      <c r="I11404" s="3"/>
      <c r="J11404" s="3"/>
      <c r="K11404" s="3"/>
      <c r="L11404" s="3"/>
      <c r="IK11404" s="3"/>
      <c r="IL11404" s="3"/>
      <c r="IM11404" s="3"/>
      <c r="IN11404" s="3"/>
      <c r="IO11404" s="3"/>
      <c r="IP11404" s="3"/>
      <c r="IQ11404" s="3"/>
      <c r="IR11404" s="3"/>
      <c r="IS11404" s="3"/>
    </row>
    <row r="11405" spans="1:253" s="2" customFormat="1" ht="16.5">
      <c r="A11405" s="250"/>
      <c r="B11405" s="250"/>
      <c r="C11405" s="250"/>
      <c r="D11405" s="250"/>
      <c r="E11405" s="250"/>
      <c r="F11405" s="250"/>
      <c r="G11405" s="3"/>
      <c r="H11405" s="3"/>
      <c r="I11405" s="3"/>
      <c r="J11405" s="3"/>
      <c r="K11405" s="3"/>
      <c r="L11405" s="3"/>
      <c r="IK11405" s="3"/>
      <c r="IL11405" s="3"/>
      <c r="IM11405" s="3"/>
      <c r="IN11405" s="3"/>
      <c r="IO11405" s="3"/>
      <c r="IP11405" s="3"/>
      <c r="IQ11405" s="3"/>
      <c r="IR11405" s="3"/>
      <c r="IS11405" s="3"/>
    </row>
    <row r="11406" spans="1:253" s="2" customFormat="1" ht="16.5">
      <c r="A11406" s="250"/>
      <c r="B11406" s="250"/>
      <c r="C11406" s="250"/>
      <c r="D11406" s="250"/>
      <c r="E11406" s="250"/>
      <c r="F11406" s="250"/>
      <c r="G11406" s="3"/>
      <c r="H11406" s="3"/>
      <c r="I11406" s="3"/>
      <c r="J11406" s="3"/>
      <c r="K11406" s="3"/>
      <c r="L11406" s="3"/>
      <c r="IK11406" s="3"/>
      <c r="IL11406" s="3"/>
      <c r="IM11406" s="3"/>
      <c r="IN11406" s="3"/>
      <c r="IO11406" s="3"/>
      <c r="IP11406" s="3"/>
      <c r="IQ11406" s="3"/>
      <c r="IR11406" s="3"/>
      <c r="IS11406" s="3"/>
    </row>
    <row r="11407" spans="1:253" s="2" customFormat="1" ht="16.5">
      <c r="A11407" s="250"/>
      <c r="B11407" s="250"/>
      <c r="C11407" s="250"/>
      <c r="D11407" s="250"/>
      <c r="E11407" s="250"/>
      <c r="F11407" s="250"/>
      <c r="G11407" s="3"/>
      <c r="H11407" s="3"/>
      <c r="I11407" s="3"/>
      <c r="J11407" s="3"/>
      <c r="K11407" s="3"/>
      <c r="L11407" s="3"/>
      <c r="IK11407" s="3"/>
      <c r="IL11407" s="3"/>
      <c r="IM11407" s="3"/>
      <c r="IN11407" s="3"/>
      <c r="IO11407" s="3"/>
      <c r="IP11407" s="3"/>
      <c r="IQ11407" s="3"/>
      <c r="IR11407" s="3"/>
      <c r="IS11407" s="3"/>
    </row>
    <row r="11408" spans="1:253" s="2" customFormat="1" ht="16.5">
      <c r="A11408" s="250"/>
      <c r="B11408" s="250"/>
      <c r="C11408" s="250"/>
      <c r="D11408" s="250"/>
      <c r="E11408" s="250"/>
      <c r="F11408" s="250"/>
      <c r="G11408" s="3"/>
      <c r="H11408" s="3"/>
      <c r="I11408" s="3"/>
      <c r="J11408" s="3"/>
      <c r="K11408" s="3"/>
      <c r="L11408" s="3"/>
      <c r="IK11408" s="3"/>
      <c r="IL11408" s="3"/>
      <c r="IM11408" s="3"/>
      <c r="IN11408" s="3"/>
      <c r="IO11408" s="3"/>
      <c r="IP11408" s="3"/>
      <c r="IQ11408" s="3"/>
      <c r="IR11408" s="3"/>
      <c r="IS11408" s="3"/>
    </row>
    <row r="11409" spans="1:253" s="2" customFormat="1" ht="16.5">
      <c r="A11409" s="250"/>
      <c r="B11409" s="250"/>
      <c r="C11409" s="250"/>
      <c r="D11409" s="250"/>
      <c r="E11409" s="250"/>
      <c r="F11409" s="250"/>
      <c r="G11409" s="3"/>
      <c r="H11409" s="3"/>
      <c r="I11409" s="3"/>
      <c r="J11409" s="3"/>
      <c r="K11409" s="3"/>
      <c r="L11409" s="3"/>
      <c r="IK11409" s="3"/>
      <c r="IL11409" s="3"/>
      <c r="IM11409" s="3"/>
      <c r="IN11409" s="3"/>
      <c r="IO11409" s="3"/>
      <c r="IP11409" s="3"/>
      <c r="IQ11409" s="3"/>
      <c r="IR11409" s="3"/>
      <c r="IS11409" s="3"/>
    </row>
    <row r="11410" spans="1:253" s="2" customFormat="1" ht="16.5">
      <c r="A11410" s="250"/>
      <c r="B11410" s="250"/>
      <c r="C11410" s="250"/>
      <c r="D11410" s="250"/>
      <c r="E11410" s="250"/>
      <c r="F11410" s="250"/>
      <c r="G11410" s="3"/>
      <c r="H11410" s="3"/>
      <c r="I11410" s="3"/>
      <c r="J11410" s="3"/>
      <c r="K11410" s="3"/>
      <c r="L11410" s="3"/>
      <c r="IK11410" s="3"/>
      <c r="IL11410" s="3"/>
      <c r="IM11410" s="3"/>
      <c r="IN11410" s="3"/>
      <c r="IO11410" s="3"/>
      <c r="IP11410" s="3"/>
      <c r="IQ11410" s="3"/>
      <c r="IR11410" s="3"/>
      <c r="IS11410" s="3"/>
    </row>
    <row r="11411" spans="1:253" s="2" customFormat="1" ht="16.5">
      <c r="A11411" s="250"/>
      <c r="B11411" s="250"/>
      <c r="C11411" s="250"/>
      <c r="D11411" s="250"/>
      <c r="E11411" s="250"/>
      <c r="F11411" s="250"/>
      <c r="G11411" s="3"/>
      <c r="H11411" s="3"/>
      <c r="I11411" s="3"/>
      <c r="J11411" s="3"/>
      <c r="K11411" s="3"/>
      <c r="L11411" s="3"/>
      <c r="IK11411" s="3"/>
      <c r="IL11411" s="3"/>
      <c r="IM11411" s="3"/>
      <c r="IN11411" s="3"/>
      <c r="IO11411" s="3"/>
      <c r="IP11411" s="3"/>
      <c r="IQ11411" s="3"/>
      <c r="IR11411" s="3"/>
      <c r="IS11411" s="3"/>
    </row>
    <row r="11412" spans="1:253" s="2" customFormat="1" ht="16.5">
      <c r="A11412" s="250"/>
      <c r="B11412" s="250"/>
      <c r="C11412" s="250"/>
      <c r="D11412" s="250"/>
      <c r="E11412" s="250"/>
      <c r="F11412" s="250"/>
      <c r="G11412" s="3"/>
      <c r="H11412" s="3"/>
      <c r="I11412" s="3"/>
      <c r="J11412" s="3"/>
      <c r="K11412" s="3"/>
      <c r="L11412" s="3"/>
      <c r="IK11412" s="3"/>
      <c r="IL11412" s="3"/>
      <c r="IM11412" s="3"/>
      <c r="IN11412" s="3"/>
      <c r="IO11412" s="3"/>
      <c r="IP11412" s="3"/>
      <c r="IQ11412" s="3"/>
      <c r="IR11412" s="3"/>
      <c r="IS11412" s="3"/>
    </row>
    <row r="11413" spans="1:253" s="2" customFormat="1" ht="16.5">
      <c r="A11413" s="250"/>
      <c r="B11413" s="250"/>
      <c r="C11413" s="250"/>
      <c r="D11413" s="250"/>
      <c r="E11413" s="250"/>
      <c r="F11413" s="250"/>
      <c r="G11413" s="3"/>
      <c r="H11413" s="3"/>
      <c r="I11413" s="3"/>
      <c r="J11413" s="3"/>
      <c r="K11413" s="3"/>
      <c r="L11413" s="3"/>
      <c r="IK11413" s="3"/>
      <c r="IL11413" s="3"/>
      <c r="IM11413" s="3"/>
      <c r="IN11413" s="3"/>
      <c r="IO11413" s="3"/>
      <c r="IP11413" s="3"/>
      <c r="IQ11413" s="3"/>
      <c r="IR11413" s="3"/>
      <c r="IS11413" s="3"/>
    </row>
    <row r="11414" spans="1:253" s="2" customFormat="1" ht="16.5">
      <c r="A11414" s="250"/>
      <c r="B11414" s="250"/>
      <c r="C11414" s="250"/>
      <c r="D11414" s="250"/>
      <c r="E11414" s="250"/>
      <c r="F11414" s="250"/>
      <c r="G11414" s="3"/>
      <c r="H11414" s="3"/>
      <c r="I11414" s="3"/>
      <c r="J11414" s="3"/>
      <c r="K11414" s="3"/>
      <c r="L11414" s="3"/>
      <c r="IK11414" s="3"/>
      <c r="IL11414" s="3"/>
      <c r="IM11414" s="3"/>
      <c r="IN11414" s="3"/>
      <c r="IO11414" s="3"/>
      <c r="IP11414" s="3"/>
      <c r="IQ11414" s="3"/>
      <c r="IR11414" s="3"/>
      <c r="IS11414" s="3"/>
    </row>
    <row r="11415" spans="1:253" s="2" customFormat="1" ht="16.5">
      <c r="A11415" s="250"/>
      <c r="B11415" s="250"/>
      <c r="C11415" s="250"/>
      <c r="D11415" s="250"/>
      <c r="E11415" s="250"/>
      <c r="F11415" s="250"/>
      <c r="G11415" s="3"/>
      <c r="H11415" s="3"/>
      <c r="I11415" s="3"/>
      <c r="J11415" s="3"/>
      <c r="K11415" s="3"/>
      <c r="L11415" s="3"/>
      <c r="IK11415" s="3"/>
      <c r="IL11415" s="3"/>
      <c r="IM11415" s="3"/>
      <c r="IN11415" s="3"/>
      <c r="IO11415" s="3"/>
      <c r="IP11415" s="3"/>
      <c r="IQ11415" s="3"/>
      <c r="IR11415" s="3"/>
      <c r="IS11415" s="3"/>
    </row>
    <row r="11416" spans="1:253" s="2" customFormat="1" ht="16.5">
      <c r="A11416" s="250"/>
      <c r="B11416" s="250"/>
      <c r="C11416" s="250"/>
      <c r="D11416" s="250"/>
      <c r="E11416" s="250"/>
      <c r="F11416" s="250"/>
      <c r="G11416" s="3"/>
      <c r="H11416" s="3"/>
      <c r="I11416" s="3"/>
      <c r="J11416" s="3"/>
      <c r="K11416" s="3"/>
      <c r="L11416" s="3"/>
      <c r="IK11416" s="3"/>
      <c r="IL11416" s="3"/>
      <c r="IM11416" s="3"/>
      <c r="IN11416" s="3"/>
      <c r="IO11416" s="3"/>
      <c r="IP11416" s="3"/>
      <c r="IQ11416" s="3"/>
      <c r="IR11416" s="3"/>
      <c r="IS11416" s="3"/>
    </row>
    <row r="11417" spans="1:253" s="2" customFormat="1" ht="16.5">
      <c r="A11417" s="250"/>
      <c r="B11417" s="250"/>
      <c r="C11417" s="250"/>
      <c r="D11417" s="250"/>
      <c r="E11417" s="250"/>
      <c r="F11417" s="250"/>
      <c r="G11417" s="3"/>
      <c r="H11417" s="3"/>
      <c r="I11417" s="3"/>
      <c r="J11417" s="3"/>
      <c r="K11417" s="3"/>
      <c r="L11417" s="3"/>
      <c r="IK11417" s="3"/>
      <c r="IL11417" s="3"/>
      <c r="IM11417" s="3"/>
      <c r="IN11417" s="3"/>
      <c r="IO11417" s="3"/>
      <c r="IP11417" s="3"/>
      <c r="IQ11417" s="3"/>
      <c r="IR11417" s="3"/>
      <c r="IS11417" s="3"/>
    </row>
    <row r="11418" spans="1:253" s="2" customFormat="1" ht="16.5">
      <c r="A11418" s="250"/>
      <c r="B11418" s="250"/>
      <c r="C11418" s="250"/>
      <c r="D11418" s="250"/>
      <c r="E11418" s="250"/>
      <c r="F11418" s="250"/>
      <c r="G11418" s="3"/>
      <c r="H11418" s="3"/>
      <c r="I11418" s="3"/>
      <c r="J11418" s="3"/>
      <c r="K11418" s="3"/>
      <c r="L11418" s="3"/>
      <c r="IK11418" s="3"/>
      <c r="IL11418" s="3"/>
      <c r="IM11418" s="3"/>
      <c r="IN11418" s="3"/>
      <c r="IO11418" s="3"/>
      <c r="IP11418" s="3"/>
      <c r="IQ11418" s="3"/>
      <c r="IR11418" s="3"/>
      <c r="IS11418" s="3"/>
    </row>
    <row r="11419" spans="1:253" s="2" customFormat="1" ht="16.5">
      <c r="A11419" s="250"/>
      <c r="B11419" s="250"/>
      <c r="C11419" s="250"/>
      <c r="D11419" s="250"/>
      <c r="E11419" s="250"/>
      <c r="F11419" s="250"/>
      <c r="G11419" s="3"/>
      <c r="H11419" s="3"/>
      <c r="I11419" s="3"/>
      <c r="J11419" s="3"/>
      <c r="K11419" s="3"/>
      <c r="L11419" s="3"/>
      <c r="IK11419" s="3"/>
      <c r="IL11419" s="3"/>
      <c r="IM11419" s="3"/>
      <c r="IN11419" s="3"/>
      <c r="IO11419" s="3"/>
      <c r="IP11419" s="3"/>
      <c r="IQ11419" s="3"/>
      <c r="IR11419" s="3"/>
      <c r="IS11419" s="3"/>
    </row>
    <row r="11420" spans="1:253" s="2" customFormat="1" ht="16.5">
      <c r="A11420" s="250"/>
      <c r="B11420" s="250"/>
      <c r="C11420" s="250"/>
      <c r="D11420" s="250"/>
      <c r="E11420" s="250"/>
      <c r="F11420" s="250"/>
      <c r="G11420" s="3"/>
      <c r="H11420" s="3"/>
      <c r="I11420" s="3"/>
      <c r="J11420" s="3"/>
      <c r="K11420" s="3"/>
      <c r="L11420" s="3"/>
      <c r="IK11420" s="3"/>
      <c r="IL11420" s="3"/>
      <c r="IM11420" s="3"/>
      <c r="IN11420" s="3"/>
      <c r="IO11420" s="3"/>
      <c r="IP11420" s="3"/>
      <c r="IQ11420" s="3"/>
      <c r="IR11420" s="3"/>
      <c r="IS11420" s="3"/>
    </row>
    <row r="11421" spans="1:253" s="2" customFormat="1" ht="16.5">
      <c r="A11421" s="250"/>
      <c r="B11421" s="250"/>
      <c r="C11421" s="250"/>
      <c r="D11421" s="250"/>
      <c r="E11421" s="250"/>
      <c r="F11421" s="250"/>
      <c r="G11421" s="3"/>
      <c r="H11421" s="3"/>
      <c r="I11421" s="3"/>
      <c r="J11421" s="3"/>
      <c r="K11421" s="3"/>
      <c r="L11421" s="3"/>
      <c r="IK11421" s="3"/>
      <c r="IL11421" s="3"/>
      <c r="IM11421" s="3"/>
      <c r="IN11421" s="3"/>
      <c r="IO11421" s="3"/>
      <c r="IP11421" s="3"/>
      <c r="IQ11421" s="3"/>
      <c r="IR11421" s="3"/>
      <c r="IS11421" s="3"/>
    </row>
    <row r="11422" spans="1:253" s="2" customFormat="1" ht="16.5">
      <c r="A11422" s="250"/>
      <c r="B11422" s="250"/>
      <c r="C11422" s="250"/>
      <c r="D11422" s="250"/>
      <c r="E11422" s="250"/>
      <c r="F11422" s="250"/>
      <c r="G11422" s="3"/>
      <c r="H11422" s="3"/>
      <c r="I11422" s="3"/>
      <c r="J11422" s="3"/>
      <c r="K11422" s="3"/>
      <c r="L11422" s="3"/>
      <c r="IK11422" s="3"/>
      <c r="IL11422" s="3"/>
      <c r="IM11422" s="3"/>
      <c r="IN11422" s="3"/>
      <c r="IO11422" s="3"/>
      <c r="IP11422" s="3"/>
      <c r="IQ11422" s="3"/>
      <c r="IR11422" s="3"/>
      <c r="IS11422" s="3"/>
    </row>
    <row r="11423" spans="1:253" s="2" customFormat="1" ht="16.5">
      <c r="A11423" s="250"/>
      <c r="B11423" s="250"/>
      <c r="C11423" s="250"/>
      <c r="D11423" s="250"/>
      <c r="E11423" s="250"/>
      <c r="F11423" s="250"/>
      <c r="G11423" s="3"/>
      <c r="H11423" s="3"/>
      <c r="I11423" s="3"/>
      <c r="J11423" s="3"/>
      <c r="K11423" s="3"/>
      <c r="L11423" s="3"/>
      <c r="IK11423" s="3"/>
      <c r="IL11423" s="3"/>
      <c r="IM11423" s="3"/>
      <c r="IN11423" s="3"/>
      <c r="IO11423" s="3"/>
      <c r="IP11423" s="3"/>
      <c r="IQ11423" s="3"/>
      <c r="IR11423" s="3"/>
      <c r="IS11423" s="3"/>
    </row>
    <row r="11424" spans="1:253" s="2" customFormat="1" ht="16.5">
      <c r="A11424" s="250"/>
      <c r="B11424" s="250"/>
      <c r="C11424" s="250"/>
      <c r="D11424" s="250"/>
      <c r="E11424" s="250"/>
      <c r="F11424" s="250"/>
      <c r="G11424" s="3"/>
      <c r="H11424" s="3"/>
      <c r="I11424" s="3"/>
      <c r="J11424" s="3"/>
      <c r="K11424" s="3"/>
      <c r="L11424" s="3"/>
      <c r="IK11424" s="3"/>
      <c r="IL11424" s="3"/>
      <c r="IM11424" s="3"/>
      <c r="IN11424" s="3"/>
      <c r="IO11424" s="3"/>
      <c r="IP11424" s="3"/>
      <c r="IQ11424" s="3"/>
      <c r="IR11424" s="3"/>
      <c r="IS11424" s="3"/>
    </row>
    <row r="11425" spans="1:253" s="2" customFormat="1" ht="16.5">
      <c r="A11425" s="250"/>
      <c r="B11425" s="250"/>
      <c r="C11425" s="250"/>
      <c r="D11425" s="250"/>
      <c r="E11425" s="250"/>
      <c r="F11425" s="250"/>
      <c r="G11425" s="3"/>
      <c r="H11425" s="3"/>
      <c r="I11425" s="3"/>
      <c r="J11425" s="3"/>
      <c r="K11425" s="3"/>
      <c r="L11425" s="3"/>
      <c r="IK11425" s="3"/>
      <c r="IL11425" s="3"/>
      <c r="IM11425" s="3"/>
      <c r="IN11425" s="3"/>
      <c r="IO11425" s="3"/>
      <c r="IP11425" s="3"/>
      <c r="IQ11425" s="3"/>
      <c r="IR11425" s="3"/>
      <c r="IS11425" s="3"/>
    </row>
    <row r="11426" spans="1:253" s="2" customFormat="1" ht="16.5">
      <c r="A11426" s="250"/>
      <c r="B11426" s="250"/>
      <c r="C11426" s="250"/>
      <c r="D11426" s="250"/>
      <c r="E11426" s="250"/>
      <c r="F11426" s="250"/>
      <c r="G11426" s="3"/>
      <c r="H11426" s="3"/>
      <c r="I11426" s="3"/>
      <c r="J11426" s="3"/>
      <c r="K11426" s="3"/>
      <c r="L11426" s="3"/>
      <c r="IK11426" s="3"/>
      <c r="IL11426" s="3"/>
      <c r="IM11426" s="3"/>
      <c r="IN11426" s="3"/>
      <c r="IO11426" s="3"/>
      <c r="IP11426" s="3"/>
      <c r="IQ11426" s="3"/>
      <c r="IR11426" s="3"/>
      <c r="IS11426" s="3"/>
    </row>
    <row r="11427" spans="1:253" s="2" customFormat="1" ht="16.5">
      <c r="A11427" s="250"/>
      <c r="B11427" s="250"/>
      <c r="C11427" s="250"/>
      <c r="D11427" s="250"/>
      <c r="E11427" s="250"/>
      <c r="F11427" s="250"/>
      <c r="G11427" s="3"/>
      <c r="H11427" s="3"/>
      <c r="I11427" s="3"/>
      <c r="J11427" s="3"/>
      <c r="K11427" s="3"/>
      <c r="L11427" s="3"/>
      <c r="IK11427" s="3"/>
      <c r="IL11427" s="3"/>
      <c r="IM11427" s="3"/>
      <c r="IN11427" s="3"/>
      <c r="IO11427" s="3"/>
      <c r="IP11427" s="3"/>
      <c r="IQ11427" s="3"/>
      <c r="IR11427" s="3"/>
      <c r="IS11427" s="3"/>
    </row>
    <row r="11428" spans="1:253" s="2" customFormat="1" ht="16.5">
      <c r="A11428" s="250"/>
      <c r="B11428" s="250"/>
      <c r="C11428" s="250"/>
      <c r="D11428" s="250"/>
      <c r="E11428" s="250"/>
      <c r="F11428" s="250"/>
      <c r="G11428" s="3"/>
      <c r="H11428" s="3"/>
      <c r="I11428" s="3"/>
      <c r="J11428" s="3"/>
      <c r="K11428" s="3"/>
      <c r="L11428" s="3"/>
      <c r="IK11428" s="3"/>
      <c r="IL11428" s="3"/>
      <c r="IM11428" s="3"/>
      <c r="IN11428" s="3"/>
      <c r="IO11428" s="3"/>
      <c r="IP11428" s="3"/>
      <c r="IQ11428" s="3"/>
      <c r="IR11428" s="3"/>
      <c r="IS11428" s="3"/>
    </row>
    <row r="11429" spans="1:253" s="2" customFormat="1" ht="16.5">
      <c r="A11429" s="250"/>
      <c r="B11429" s="250"/>
      <c r="C11429" s="250"/>
      <c r="D11429" s="250"/>
      <c r="E11429" s="250"/>
      <c r="F11429" s="250"/>
      <c r="G11429" s="3"/>
      <c r="H11429" s="3"/>
      <c r="I11429" s="3"/>
      <c r="J11429" s="3"/>
      <c r="K11429" s="3"/>
      <c r="L11429" s="3"/>
      <c r="IK11429" s="3"/>
      <c r="IL11429" s="3"/>
      <c r="IM11429" s="3"/>
      <c r="IN11429" s="3"/>
      <c r="IO11429" s="3"/>
      <c r="IP11429" s="3"/>
      <c r="IQ11429" s="3"/>
      <c r="IR11429" s="3"/>
      <c r="IS11429" s="3"/>
    </row>
    <row r="11430" spans="1:253" s="2" customFormat="1" ht="16.5">
      <c r="A11430" s="250"/>
      <c r="B11430" s="250"/>
      <c r="C11430" s="250"/>
      <c r="D11430" s="250"/>
      <c r="E11430" s="250"/>
      <c r="F11430" s="250"/>
      <c r="G11430" s="3"/>
      <c r="H11430" s="3"/>
      <c r="I11430" s="3"/>
      <c r="J11430" s="3"/>
      <c r="K11430" s="3"/>
      <c r="L11430" s="3"/>
      <c r="IK11430" s="3"/>
      <c r="IL11430" s="3"/>
      <c r="IM11430" s="3"/>
      <c r="IN11430" s="3"/>
      <c r="IO11430" s="3"/>
      <c r="IP11430" s="3"/>
      <c r="IQ11430" s="3"/>
      <c r="IR11430" s="3"/>
      <c r="IS11430" s="3"/>
    </row>
    <row r="11431" spans="1:253" s="2" customFormat="1" ht="16.5">
      <c r="A11431" s="250"/>
      <c r="B11431" s="250"/>
      <c r="C11431" s="250"/>
      <c r="D11431" s="250"/>
      <c r="E11431" s="250"/>
      <c r="F11431" s="250"/>
      <c r="G11431" s="3"/>
      <c r="H11431" s="3"/>
      <c r="I11431" s="3"/>
      <c r="J11431" s="3"/>
      <c r="K11431" s="3"/>
      <c r="L11431" s="3"/>
      <c r="IK11431" s="3"/>
      <c r="IL11431" s="3"/>
      <c r="IM11431" s="3"/>
      <c r="IN11431" s="3"/>
      <c r="IO11431" s="3"/>
      <c r="IP11431" s="3"/>
      <c r="IQ11431" s="3"/>
      <c r="IR11431" s="3"/>
      <c r="IS11431" s="3"/>
    </row>
    <row r="11432" spans="1:253" s="2" customFormat="1" ht="16.5">
      <c r="A11432" s="250"/>
      <c r="B11432" s="250"/>
      <c r="C11432" s="250"/>
      <c r="D11432" s="250"/>
      <c r="E11432" s="250"/>
      <c r="F11432" s="250"/>
      <c r="G11432" s="3"/>
      <c r="H11432" s="3"/>
      <c r="I11432" s="3"/>
      <c r="J11432" s="3"/>
      <c r="K11432" s="3"/>
      <c r="L11432" s="3"/>
      <c r="IK11432" s="3"/>
      <c r="IL11432" s="3"/>
      <c r="IM11432" s="3"/>
      <c r="IN11432" s="3"/>
      <c r="IO11432" s="3"/>
      <c r="IP11432" s="3"/>
      <c r="IQ11432" s="3"/>
      <c r="IR11432" s="3"/>
      <c r="IS11432" s="3"/>
    </row>
    <row r="11433" spans="1:253" s="2" customFormat="1" ht="16.5">
      <c r="A11433" s="250"/>
      <c r="B11433" s="250"/>
      <c r="C11433" s="250"/>
      <c r="D11433" s="250"/>
      <c r="E11433" s="250"/>
      <c r="F11433" s="250"/>
      <c r="G11433" s="3"/>
      <c r="H11433" s="3"/>
      <c r="I11433" s="3"/>
      <c r="J11433" s="3"/>
      <c r="K11433" s="3"/>
      <c r="L11433" s="3"/>
      <c r="IK11433" s="3"/>
      <c r="IL11433" s="3"/>
      <c r="IM11433" s="3"/>
      <c r="IN11433" s="3"/>
      <c r="IO11433" s="3"/>
      <c r="IP11433" s="3"/>
      <c r="IQ11433" s="3"/>
      <c r="IR11433" s="3"/>
      <c r="IS11433" s="3"/>
    </row>
    <row r="11434" spans="1:253" s="2" customFormat="1" ht="16.5">
      <c r="A11434" s="250"/>
      <c r="B11434" s="250"/>
      <c r="C11434" s="250"/>
      <c r="D11434" s="250"/>
      <c r="E11434" s="250"/>
      <c r="F11434" s="250"/>
      <c r="G11434" s="3"/>
      <c r="H11434" s="3"/>
      <c r="I11434" s="3"/>
      <c r="J11434" s="3"/>
      <c r="K11434" s="3"/>
      <c r="L11434" s="3"/>
      <c r="IK11434" s="3"/>
      <c r="IL11434" s="3"/>
      <c r="IM11434" s="3"/>
      <c r="IN11434" s="3"/>
      <c r="IO11434" s="3"/>
      <c r="IP11434" s="3"/>
      <c r="IQ11434" s="3"/>
      <c r="IR11434" s="3"/>
      <c r="IS11434" s="3"/>
    </row>
    <row r="11435" spans="1:253" s="2" customFormat="1" ht="16.5">
      <c r="A11435" s="250"/>
      <c r="B11435" s="250"/>
      <c r="C11435" s="250"/>
      <c r="D11435" s="250"/>
      <c r="E11435" s="250"/>
      <c r="F11435" s="250"/>
      <c r="G11435" s="3"/>
      <c r="H11435" s="3"/>
      <c r="I11435" s="3"/>
      <c r="J11435" s="3"/>
      <c r="K11435" s="3"/>
      <c r="L11435" s="3"/>
      <c r="IK11435" s="3"/>
      <c r="IL11435" s="3"/>
      <c r="IM11435" s="3"/>
      <c r="IN11435" s="3"/>
      <c r="IO11435" s="3"/>
      <c r="IP11435" s="3"/>
      <c r="IQ11435" s="3"/>
      <c r="IR11435" s="3"/>
      <c r="IS11435" s="3"/>
    </row>
    <row r="11436" spans="1:253" s="2" customFormat="1" ht="16.5">
      <c r="A11436" s="250"/>
      <c r="B11436" s="250"/>
      <c r="C11436" s="250"/>
      <c r="D11436" s="250"/>
      <c r="E11436" s="250"/>
      <c r="F11436" s="250"/>
      <c r="G11436" s="3"/>
      <c r="H11436" s="3"/>
      <c r="I11436" s="3"/>
      <c r="J11436" s="3"/>
      <c r="K11436" s="3"/>
      <c r="L11436" s="3"/>
      <c r="IK11436" s="3"/>
      <c r="IL11436" s="3"/>
      <c r="IM11436" s="3"/>
      <c r="IN11436" s="3"/>
      <c r="IO11436" s="3"/>
      <c r="IP11436" s="3"/>
      <c r="IQ11436" s="3"/>
      <c r="IR11436" s="3"/>
      <c r="IS11436" s="3"/>
    </row>
    <row r="11437" spans="1:253" s="2" customFormat="1" ht="16.5">
      <c r="A11437" s="250"/>
      <c r="B11437" s="250"/>
      <c r="C11437" s="250"/>
      <c r="D11437" s="250"/>
      <c r="E11437" s="250"/>
      <c r="F11437" s="250"/>
      <c r="G11437" s="3"/>
      <c r="H11437" s="3"/>
      <c r="I11437" s="3"/>
      <c r="J11437" s="3"/>
      <c r="K11437" s="3"/>
      <c r="L11437" s="3"/>
      <c r="IK11437" s="3"/>
      <c r="IL11437" s="3"/>
      <c r="IM11437" s="3"/>
      <c r="IN11437" s="3"/>
      <c r="IO11437" s="3"/>
      <c r="IP11437" s="3"/>
      <c r="IQ11437" s="3"/>
      <c r="IR11437" s="3"/>
      <c r="IS11437" s="3"/>
    </row>
    <row r="11438" spans="1:253" s="2" customFormat="1" ht="16.5">
      <c r="A11438" s="250"/>
      <c r="B11438" s="250"/>
      <c r="C11438" s="250"/>
      <c r="D11438" s="250"/>
      <c r="E11438" s="250"/>
      <c r="F11438" s="250"/>
      <c r="G11438" s="3"/>
      <c r="H11438" s="3"/>
      <c r="I11438" s="3"/>
      <c r="J11438" s="3"/>
      <c r="K11438" s="3"/>
      <c r="L11438" s="3"/>
      <c r="IK11438" s="3"/>
      <c r="IL11438" s="3"/>
      <c r="IM11438" s="3"/>
      <c r="IN11438" s="3"/>
      <c r="IO11438" s="3"/>
      <c r="IP11438" s="3"/>
      <c r="IQ11438" s="3"/>
      <c r="IR11438" s="3"/>
      <c r="IS11438" s="3"/>
    </row>
    <row r="11439" spans="1:253" s="2" customFormat="1" ht="16.5">
      <c r="A11439" s="250"/>
      <c r="B11439" s="250"/>
      <c r="C11439" s="250"/>
      <c r="D11439" s="250"/>
      <c r="E11439" s="250"/>
      <c r="F11439" s="250"/>
      <c r="G11439" s="3"/>
      <c r="H11439" s="3"/>
      <c r="I11439" s="3"/>
      <c r="J11439" s="3"/>
      <c r="K11439" s="3"/>
      <c r="L11439" s="3"/>
      <c r="IK11439" s="3"/>
      <c r="IL11439" s="3"/>
      <c r="IM11439" s="3"/>
      <c r="IN11439" s="3"/>
      <c r="IO11439" s="3"/>
      <c r="IP11439" s="3"/>
      <c r="IQ11439" s="3"/>
      <c r="IR11439" s="3"/>
      <c r="IS11439" s="3"/>
    </row>
    <row r="11440" spans="1:253" s="2" customFormat="1" ht="16.5">
      <c r="A11440" s="250"/>
      <c r="B11440" s="250"/>
      <c r="C11440" s="250"/>
      <c r="D11440" s="250"/>
      <c r="E11440" s="250"/>
      <c r="F11440" s="250"/>
      <c r="G11440" s="3"/>
      <c r="H11440" s="3"/>
      <c r="I11440" s="3"/>
      <c r="J11440" s="3"/>
      <c r="K11440" s="3"/>
      <c r="L11440" s="3"/>
      <c r="IK11440" s="3"/>
      <c r="IL11440" s="3"/>
      <c r="IM11440" s="3"/>
      <c r="IN11440" s="3"/>
      <c r="IO11440" s="3"/>
      <c r="IP11440" s="3"/>
      <c r="IQ11440" s="3"/>
      <c r="IR11440" s="3"/>
      <c r="IS11440" s="3"/>
    </row>
    <row r="11441" spans="1:253" s="2" customFormat="1" ht="16.5">
      <c r="A11441" s="250"/>
      <c r="B11441" s="250"/>
      <c r="C11441" s="250"/>
      <c r="D11441" s="250"/>
      <c r="E11441" s="250"/>
      <c r="F11441" s="250"/>
      <c r="G11441" s="3"/>
      <c r="H11441" s="3"/>
      <c r="I11441" s="3"/>
      <c r="J11441" s="3"/>
      <c r="K11441" s="3"/>
      <c r="L11441" s="3"/>
      <c r="IK11441" s="3"/>
      <c r="IL11441" s="3"/>
      <c r="IM11441" s="3"/>
      <c r="IN11441" s="3"/>
      <c r="IO11441" s="3"/>
      <c r="IP11441" s="3"/>
      <c r="IQ11441" s="3"/>
      <c r="IR11441" s="3"/>
      <c r="IS11441" s="3"/>
    </row>
    <row r="11442" spans="1:253" s="2" customFormat="1" ht="16.5">
      <c r="A11442" s="250"/>
      <c r="B11442" s="250"/>
      <c r="C11442" s="250"/>
      <c r="D11442" s="250"/>
      <c r="E11442" s="250"/>
      <c r="F11442" s="250"/>
      <c r="G11442" s="3"/>
      <c r="H11442" s="3"/>
      <c r="I11442" s="3"/>
      <c r="J11442" s="3"/>
      <c r="K11442" s="3"/>
      <c r="L11442" s="3"/>
      <c r="IK11442" s="3"/>
      <c r="IL11442" s="3"/>
      <c r="IM11442" s="3"/>
      <c r="IN11442" s="3"/>
      <c r="IO11442" s="3"/>
      <c r="IP11442" s="3"/>
      <c r="IQ11442" s="3"/>
      <c r="IR11442" s="3"/>
      <c r="IS11442" s="3"/>
    </row>
    <row r="11443" spans="1:253" s="2" customFormat="1" ht="16.5">
      <c r="A11443" s="250"/>
      <c r="B11443" s="250"/>
      <c r="C11443" s="250"/>
      <c r="D11443" s="250"/>
      <c r="E11443" s="250"/>
      <c r="F11443" s="250"/>
      <c r="G11443" s="3"/>
      <c r="H11443" s="3"/>
      <c r="I11443" s="3"/>
      <c r="J11443" s="3"/>
      <c r="K11443" s="3"/>
      <c r="L11443" s="3"/>
      <c r="IK11443" s="3"/>
      <c r="IL11443" s="3"/>
      <c r="IM11443" s="3"/>
      <c r="IN11443" s="3"/>
      <c r="IO11443" s="3"/>
      <c r="IP11443" s="3"/>
      <c r="IQ11443" s="3"/>
      <c r="IR11443" s="3"/>
      <c r="IS11443" s="3"/>
    </row>
    <row r="11444" spans="1:253" s="2" customFormat="1" ht="16.5">
      <c r="A11444" s="250"/>
      <c r="B11444" s="250"/>
      <c r="C11444" s="250"/>
      <c r="D11444" s="250"/>
      <c r="E11444" s="250"/>
      <c r="F11444" s="250"/>
      <c r="G11444" s="3"/>
      <c r="H11444" s="3"/>
      <c r="I11444" s="3"/>
      <c r="J11444" s="3"/>
      <c r="K11444" s="3"/>
      <c r="L11444" s="3"/>
      <c r="IK11444" s="3"/>
      <c r="IL11444" s="3"/>
      <c r="IM11444" s="3"/>
      <c r="IN11444" s="3"/>
      <c r="IO11444" s="3"/>
      <c r="IP11444" s="3"/>
      <c r="IQ11444" s="3"/>
      <c r="IR11444" s="3"/>
      <c r="IS11444" s="3"/>
    </row>
    <row r="11445" spans="1:253" s="2" customFormat="1" ht="16.5">
      <c r="A11445" s="250"/>
      <c r="B11445" s="250"/>
      <c r="C11445" s="250"/>
      <c r="D11445" s="250"/>
      <c r="E11445" s="250"/>
      <c r="F11445" s="250"/>
      <c r="G11445" s="3"/>
      <c r="H11445" s="3"/>
      <c r="I11445" s="3"/>
      <c r="J11445" s="3"/>
      <c r="K11445" s="3"/>
      <c r="L11445" s="3"/>
      <c r="IK11445" s="3"/>
      <c r="IL11445" s="3"/>
      <c r="IM11445" s="3"/>
      <c r="IN11445" s="3"/>
      <c r="IO11445" s="3"/>
      <c r="IP11445" s="3"/>
      <c r="IQ11445" s="3"/>
      <c r="IR11445" s="3"/>
      <c r="IS11445" s="3"/>
    </row>
    <row r="11446" spans="1:253" s="2" customFormat="1" ht="16.5">
      <c r="A11446" s="250"/>
      <c r="B11446" s="250"/>
      <c r="C11446" s="250"/>
      <c r="D11446" s="250"/>
      <c r="E11446" s="250"/>
      <c r="F11446" s="250"/>
      <c r="G11446" s="3"/>
      <c r="H11446" s="3"/>
      <c r="I11446" s="3"/>
      <c r="J11446" s="3"/>
      <c r="K11446" s="3"/>
      <c r="L11446" s="3"/>
      <c r="IK11446" s="3"/>
      <c r="IL11446" s="3"/>
      <c r="IM11446" s="3"/>
      <c r="IN11446" s="3"/>
      <c r="IO11446" s="3"/>
      <c r="IP11446" s="3"/>
      <c r="IQ11446" s="3"/>
      <c r="IR11446" s="3"/>
      <c r="IS11446" s="3"/>
    </row>
    <row r="11447" spans="1:253" s="2" customFormat="1" ht="16.5">
      <c r="A11447" s="250"/>
      <c r="B11447" s="250"/>
      <c r="C11447" s="250"/>
      <c r="D11447" s="250"/>
      <c r="E11447" s="250"/>
      <c r="F11447" s="250"/>
      <c r="G11447" s="3"/>
      <c r="H11447" s="3"/>
      <c r="I11447" s="3"/>
      <c r="J11447" s="3"/>
      <c r="K11447" s="3"/>
      <c r="L11447" s="3"/>
      <c r="IK11447" s="3"/>
      <c r="IL11447" s="3"/>
      <c r="IM11447" s="3"/>
      <c r="IN11447" s="3"/>
      <c r="IO11447" s="3"/>
      <c r="IP11447" s="3"/>
      <c r="IQ11447" s="3"/>
      <c r="IR11447" s="3"/>
      <c r="IS11447" s="3"/>
    </row>
    <row r="11448" spans="1:253" s="2" customFormat="1" ht="16.5">
      <c r="A11448" s="250"/>
      <c r="B11448" s="250"/>
      <c r="C11448" s="250"/>
      <c r="D11448" s="250"/>
      <c r="E11448" s="250"/>
      <c r="F11448" s="250"/>
      <c r="G11448" s="3"/>
      <c r="H11448" s="3"/>
      <c r="I11448" s="3"/>
      <c r="J11448" s="3"/>
      <c r="K11448" s="3"/>
      <c r="L11448" s="3"/>
      <c r="IK11448" s="3"/>
      <c r="IL11448" s="3"/>
      <c r="IM11448" s="3"/>
      <c r="IN11448" s="3"/>
      <c r="IO11448" s="3"/>
      <c r="IP11448" s="3"/>
      <c r="IQ11448" s="3"/>
      <c r="IR11448" s="3"/>
      <c r="IS11448" s="3"/>
    </row>
    <row r="11449" spans="1:253" s="2" customFormat="1" ht="16.5">
      <c r="A11449" s="250"/>
      <c r="B11449" s="250"/>
      <c r="C11449" s="250"/>
      <c r="D11449" s="250"/>
      <c r="E11449" s="250"/>
      <c r="F11449" s="250"/>
      <c r="G11449" s="3"/>
      <c r="H11449" s="3"/>
      <c r="I11449" s="3"/>
      <c r="J11449" s="3"/>
      <c r="K11449" s="3"/>
      <c r="L11449" s="3"/>
      <c r="IK11449" s="3"/>
      <c r="IL11449" s="3"/>
      <c r="IM11449" s="3"/>
      <c r="IN11449" s="3"/>
      <c r="IO11449" s="3"/>
      <c r="IP11449" s="3"/>
      <c r="IQ11449" s="3"/>
      <c r="IR11449" s="3"/>
      <c r="IS11449" s="3"/>
    </row>
    <row r="11450" spans="1:253" s="2" customFormat="1" ht="16.5">
      <c r="A11450" s="250"/>
      <c r="B11450" s="250"/>
      <c r="C11450" s="250"/>
      <c r="D11450" s="250"/>
      <c r="E11450" s="250"/>
      <c r="F11450" s="250"/>
      <c r="G11450" s="3"/>
      <c r="H11450" s="3"/>
      <c r="I11450" s="3"/>
      <c r="J11450" s="3"/>
      <c r="K11450" s="3"/>
      <c r="L11450" s="3"/>
      <c r="IK11450" s="3"/>
      <c r="IL11450" s="3"/>
      <c r="IM11450" s="3"/>
      <c r="IN11450" s="3"/>
      <c r="IO11450" s="3"/>
      <c r="IP11450" s="3"/>
      <c r="IQ11450" s="3"/>
      <c r="IR11450" s="3"/>
      <c r="IS11450" s="3"/>
    </row>
    <row r="11451" spans="1:253" s="2" customFormat="1" ht="16.5">
      <c r="A11451" s="250"/>
      <c r="B11451" s="250"/>
      <c r="C11451" s="250"/>
      <c r="D11451" s="250"/>
      <c r="E11451" s="250"/>
      <c r="F11451" s="250"/>
      <c r="G11451" s="3"/>
      <c r="H11451" s="3"/>
      <c r="I11451" s="3"/>
      <c r="J11451" s="3"/>
      <c r="K11451" s="3"/>
      <c r="L11451" s="3"/>
      <c r="IK11451" s="3"/>
      <c r="IL11451" s="3"/>
      <c r="IM11451" s="3"/>
      <c r="IN11451" s="3"/>
      <c r="IO11451" s="3"/>
      <c r="IP11451" s="3"/>
      <c r="IQ11451" s="3"/>
      <c r="IR11451" s="3"/>
      <c r="IS11451" s="3"/>
    </row>
    <row r="11452" spans="1:253" s="2" customFormat="1" ht="16.5">
      <c r="A11452" s="250"/>
      <c r="B11452" s="250"/>
      <c r="C11452" s="250"/>
      <c r="D11452" s="250"/>
      <c r="E11452" s="250"/>
      <c r="F11452" s="250"/>
      <c r="G11452" s="3"/>
      <c r="H11452" s="3"/>
      <c r="I11452" s="3"/>
      <c r="J11452" s="3"/>
      <c r="K11452" s="3"/>
      <c r="L11452" s="3"/>
      <c r="IK11452" s="3"/>
      <c r="IL11452" s="3"/>
      <c r="IM11452" s="3"/>
      <c r="IN11452" s="3"/>
      <c r="IO11452" s="3"/>
      <c r="IP11452" s="3"/>
      <c r="IQ11452" s="3"/>
      <c r="IR11452" s="3"/>
      <c r="IS11452" s="3"/>
    </row>
    <row r="11453" spans="1:253" s="2" customFormat="1" ht="16.5">
      <c r="A11453" s="250"/>
      <c r="B11453" s="250"/>
      <c r="C11453" s="250"/>
      <c r="D11453" s="250"/>
      <c r="E11453" s="250"/>
      <c r="F11453" s="250"/>
      <c r="G11453" s="3"/>
      <c r="H11453" s="3"/>
      <c r="I11453" s="3"/>
      <c r="J11453" s="3"/>
      <c r="K11453" s="3"/>
      <c r="L11453" s="3"/>
      <c r="IK11453" s="3"/>
      <c r="IL11453" s="3"/>
      <c r="IM11453" s="3"/>
      <c r="IN11453" s="3"/>
      <c r="IO11453" s="3"/>
      <c r="IP11453" s="3"/>
      <c r="IQ11453" s="3"/>
      <c r="IR11453" s="3"/>
      <c r="IS11453" s="3"/>
    </row>
    <row r="11454" spans="1:253" s="2" customFormat="1" ht="16.5">
      <c r="A11454" s="250"/>
      <c r="B11454" s="250"/>
      <c r="C11454" s="250"/>
      <c r="D11454" s="250"/>
      <c r="E11454" s="250"/>
      <c r="F11454" s="250"/>
      <c r="G11454" s="3"/>
      <c r="H11454" s="3"/>
      <c r="I11454" s="3"/>
      <c r="J11454" s="3"/>
      <c r="K11454" s="3"/>
      <c r="L11454" s="3"/>
      <c r="IK11454" s="3"/>
      <c r="IL11454" s="3"/>
      <c r="IM11454" s="3"/>
      <c r="IN11454" s="3"/>
      <c r="IO11454" s="3"/>
      <c r="IP11454" s="3"/>
      <c r="IQ11454" s="3"/>
      <c r="IR11454" s="3"/>
      <c r="IS11454" s="3"/>
    </row>
    <row r="11455" spans="1:253" s="2" customFormat="1" ht="16.5">
      <c r="A11455" s="250"/>
      <c r="B11455" s="250"/>
      <c r="C11455" s="250"/>
      <c r="D11455" s="250"/>
      <c r="E11455" s="250"/>
      <c r="F11455" s="250"/>
      <c r="G11455" s="3"/>
      <c r="H11455" s="3"/>
      <c r="I11455" s="3"/>
      <c r="J11455" s="3"/>
      <c r="K11455" s="3"/>
      <c r="L11455" s="3"/>
      <c r="IK11455" s="3"/>
      <c r="IL11455" s="3"/>
      <c r="IM11455" s="3"/>
      <c r="IN11455" s="3"/>
      <c r="IO11455" s="3"/>
      <c r="IP11455" s="3"/>
      <c r="IQ11455" s="3"/>
      <c r="IR11455" s="3"/>
      <c r="IS11455" s="3"/>
    </row>
    <row r="11456" spans="1:253" s="2" customFormat="1" ht="16.5">
      <c r="A11456" s="250"/>
      <c r="B11456" s="250"/>
      <c r="C11456" s="250"/>
      <c r="D11456" s="250"/>
      <c r="E11456" s="250"/>
      <c r="F11456" s="250"/>
      <c r="G11456" s="3"/>
      <c r="H11456" s="3"/>
      <c r="I11456" s="3"/>
      <c r="J11456" s="3"/>
      <c r="K11456" s="3"/>
      <c r="L11456" s="3"/>
      <c r="IK11456" s="3"/>
      <c r="IL11456" s="3"/>
      <c r="IM11456" s="3"/>
      <c r="IN11456" s="3"/>
      <c r="IO11456" s="3"/>
      <c r="IP11456" s="3"/>
      <c r="IQ11456" s="3"/>
      <c r="IR11456" s="3"/>
      <c r="IS11456" s="3"/>
    </row>
    <row r="11457" spans="1:253" s="2" customFormat="1" ht="16.5">
      <c r="A11457" s="250"/>
      <c r="B11457" s="250"/>
      <c r="C11457" s="250"/>
      <c r="D11457" s="250"/>
      <c r="E11457" s="250"/>
      <c r="F11457" s="250"/>
      <c r="G11457" s="3"/>
      <c r="H11457" s="3"/>
      <c r="I11457" s="3"/>
      <c r="J11457" s="3"/>
      <c r="K11457" s="3"/>
      <c r="L11457" s="3"/>
      <c r="IK11457" s="3"/>
      <c r="IL11457" s="3"/>
      <c r="IM11457" s="3"/>
      <c r="IN11457" s="3"/>
      <c r="IO11457" s="3"/>
      <c r="IP11457" s="3"/>
      <c r="IQ11457" s="3"/>
      <c r="IR11457" s="3"/>
      <c r="IS11457" s="3"/>
    </row>
    <row r="11458" spans="1:253" s="2" customFormat="1" ht="16.5">
      <c r="A11458" s="250"/>
      <c r="B11458" s="250"/>
      <c r="C11458" s="250"/>
      <c r="D11458" s="250"/>
      <c r="E11458" s="250"/>
      <c r="F11458" s="250"/>
      <c r="G11458" s="3"/>
      <c r="H11458" s="3"/>
      <c r="I11458" s="3"/>
      <c r="J11458" s="3"/>
      <c r="K11458" s="3"/>
      <c r="L11458" s="3"/>
      <c r="IK11458" s="3"/>
      <c r="IL11458" s="3"/>
      <c r="IM11458" s="3"/>
      <c r="IN11458" s="3"/>
      <c r="IO11458" s="3"/>
      <c r="IP11458" s="3"/>
      <c r="IQ11458" s="3"/>
      <c r="IR11458" s="3"/>
      <c r="IS11458" s="3"/>
    </row>
    <row r="11459" spans="1:253" s="2" customFormat="1" ht="16.5">
      <c r="A11459" s="250"/>
      <c r="B11459" s="250"/>
      <c r="C11459" s="250"/>
      <c r="D11459" s="250"/>
      <c r="E11459" s="250"/>
      <c r="F11459" s="250"/>
      <c r="G11459" s="3"/>
      <c r="H11459" s="3"/>
      <c r="I11459" s="3"/>
      <c r="J11459" s="3"/>
      <c r="K11459" s="3"/>
      <c r="L11459" s="3"/>
      <c r="IK11459" s="3"/>
      <c r="IL11459" s="3"/>
      <c r="IM11459" s="3"/>
      <c r="IN11459" s="3"/>
      <c r="IO11459" s="3"/>
      <c r="IP11459" s="3"/>
      <c r="IQ11459" s="3"/>
      <c r="IR11459" s="3"/>
      <c r="IS11459" s="3"/>
    </row>
    <row r="11460" spans="1:253" s="2" customFormat="1" ht="16.5">
      <c r="A11460" s="250"/>
      <c r="B11460" s="250"/>
      <c r="C11460" s="250"/>
      <c r="D11460" s="250"/>
      <c r="E11460" s="250"/>
      <c r="F11460" s="250"/>
      <c r="G11460" s="3"/>
      <c r="H11460" s="3"/>
      <c r="I11460" s="3"/>
      <c r="J11460" s="3"/>
      <c r="K11460" s="3"/>
      <c r="L11460" s="3"/>
      <c r="IK11460" s="3"/>
      <c r="IL11460" s="3"/>
      <c r="IM11460" s="3"/>
      <c r="IN11460" s="3"/>
      <c r="IO11460" s="3"/>
      <c r="IP11460" s="3"/>
      <c r="IQ11460" s="3"/>
      <c r="IR11460" s="3"/>
      <c r="IS11460" s="3"/>
    </row>
    <row r="11461" spans="1:253" s="2" customFormat="1" ht="16.5">
      <c r="A11461" s="250"/>
      <c r="B11461" s="250"/>
      <c r="C11461" s="250"/>
      <c r="D11461" s="250"/>
      <c r="E11461" s="250"/>
      <c r="F11461" s="250"/>
      <c r="G11461" s="3"/>
      <c r="H11461" s="3"/>
      <c r="I11461" s="3"/>
      <c r="J11461" s="3"/>
      <c r="K11461" s="3"/>
      <c r="L11461" s="3"/>
      <c r="IK11461" s="3"/>
      <c r="IL11461" s="3"/>
      <c r="IM11461" s="3"/>
      <c r="IN11461" s="3"/>
      <c r="IO11461" s="3"/>
      <c r="IP11461" s="3"/>
      <c r="IQ11461" s="3"/>
      <c r="IR11461" s="3"/>
      <c r="IS11461" s="3"/>
    </row>
    <row r="11462" spans="1:253" s="2" customFormat="1" ht="16.5">
      <c r="A11462" s="250"/>
      <c r="B11462" s="250"/>
      <c r="C11462" s="250"/>
      <c r="D11462" s="250"/>
      <c r="E11462" s="250"/>
      <c r="F11462" s="250"/>
      <c r="G11462" s="3"/>
      <c r="H11462" s="3"/>
      <c r="I11462" s="3"/>
      <c r="J11462" s="3"/>
      <c r="K11462" s="3"/>
      <c r="L11462" s="3"/>
      <c r="IK11462" s="3"/>
      <c r="IL11462" s="3"/>
      <c r="IM11462" s="3"/>
      <c r="IN11462" s="3"/>
      <c r="IO11462" s="3"/>
      <c r="IP11462" s="3"/>
      <c r="IQ11462" s="3"/>
      <c r="IR11462" s="3"/>
      <c r="IS11462" s="3"/>
    </row>
    <row r="11463" spans="1:253" s="2" customFormat="1" ht="16.5">
      <c r="A11463" s="250"/>
      <c r="B11463" s="250"/>
      <c r="C11463" s="250"/>
      <c r="D11463" s="250"/>
      <c r="E11463" s="250"/>
      <c r="F11463" s="250"/>
      <c r="G11463" s="3"/>
      <c r="H11463" s="3"/>
      <c r="I11463" s="3"/>
      <c r="J11463" s="3"/>
      <c r="K11463" s="3"/>
      <c r="L11463" s="3"/>
      <c r="IK11463" s="3"/>
      <c r="IL11463" s="3"/>
      <c r="IM11463" s="3"/>
      <c r="IN11463" s="3"/>
      <c r="IO11463" s="3"/>
      <c r="IP11463" s="3"/>
      <c r="IQ11463" s="3"/>
      <c r="IR11463" s="3"/>
      <c r="IS11463" s="3"/>
    </row>
    <row r="11464" spans="1:253" s="2" customFormat="1" ht="16.5">
      <c r="A11464" s="250"/>
      <c r="B11464" s="250"/>
      <c r="C11464" s="250"/>
      <c r="D11464" s="250"/>
      <c r="E11464" s="250"/>
      <c r="F11464" s="250"/>
      <c r="G11464" s="3"/>
      <c r="H11464" s="3"/>
      <c r="I11464" s="3"/>
      <c r="J11464" s="3"/>
      <c r="K11464" s="3"/>
      <c r="L11464" s="3"/>
      <c r="IK11464" s="3"/>
      <c r="IL11464" s="3"/>
      <c r="IM11464" s="3"/>
      <c r="IN11464" s="3"/>
      <c r="IO11464" s="3"/>
      <c r="IP11464" s="3"/>
      <c r="IQ11464" s="3"/>
      <c r="IR11464" s="3"/>
      <c r="IS11464" s="3"/>
    </row>
    <row r="11465" spans="1:253" s="2" customFormat="1" ht="16.5">
      <c r="A11465" s="250"/>
      <c r="B11465" s="250"/>
      <c r="C11465" s="250"/>
      <c r="D11465" s="250"/>
      <c r="E11465" s="250"/>
      <c r="F11465" s="250"/>
      <c r="G11465" s="3"/>
      <c r="H11465" s="3"/>
      <c r="I11465" s="3"/>
      <c r="J11465" s="3"/>
      <c r="K11465" s="3"/>
      <c r="L11465" s="3"/>
      <c r="IK11465" s="3"/>
      <c r="IL11465" s="3"/>
      <c r="IM11465" s="3"/>
      <c r="IN11465" s="3"/>
      <c r="IO11465" s="3"/>
      <c r="IP11465" s="3"/>
      <c r="IQ11465" s="3"/>
      <c r="IR11465" s="3"/>
      <c r="IS11465" s="3"/>
    </row>
    <row r="11466" spans="1:253" s="2" customFormat="1" ht="16.5">
      <c r="A11466" s="250"/>
      <c r="B11466" s="250"/>
      <c r="C11466" s="250"/>
      <c r="D11466" s="250"/>
      <c r="E11466" s="250"/>
      <c r="F11466" s="250"/>
      <c r="G11466" s="3"/>
      <c r="H11466" s="3"/>
      <c r="I11466" s="3"/>
      <c r="J11466" s="3"/>
      <c r="K11466" s="3"/>
      <c r="L11466" s="3"/>
      <c r="IK11466" s="3"/>
      <c r="IL11466" s="3"/>
      <c r="IM11466" s="3"/>
      <c r="IN11466" s="3"/>
      <c r="IO11466" s="3"/>
      <c r="IP11466" s="3"/>
      <c r="IQ11466" s="3"/>
      <c r="IR11466" s="3"/>
      <c r="IS11466" s="3"/>
    </row>
    <row r="11467" spans="1:253" s="2" customFormat="1" ht="16.5">
      <c r="A11467" s="250"/>
      <c r="B11467" s="250"/>
      <c r="C11467" s="250"/>
      <c r="D11467" s="250"/>
      <c r="E11467" s="250"/>
      <c r="F11467" s="250"/>
      <c r="G11467" s="3"/>
      <c r="H11467" s="3"/>
      <c r="I11467" s="3"/>
      <c r="J11467" s="3"/>
      <c r="K11467" s="3"/>
      <c r="L11467" s="3"/>
      <c r="IK11467" s="3"/>
      <c r="IL11467" s="3"/>
      <c r="IM11467" s="3"/>
      <c r="IN11467" s="3"/>
      <c r="IO11467" s="3"/>
      <c r="IP11467" s="3"/>
      <c r="IQ11467" s="3"/>
      <c r="IR11467" s="3"/>
      <c r="IS11467" s="3"/>
    </row>
    <row r="11468" spans="1:253" s="2" customFormat="1" ht="16.5">
      <c r="A11468" s="250"/>
      <c r="B11468" s="250"/>
      <c r="C11468" s="250"/>
      <c r="D11468" s="250"/>
      <c r="E11468" s="250"/>
      <c r="F11468" s="250"/>
      <c r="G11468" s="3"/>
      <c r="H11468" s="3"/>
      <c r="I11468" s="3"/>
      <c r="J11468" s="3"/>
      <c r="K11468" s="3"/>
      <c r="L11468" s="3"/>
      <c r="IK11468" s="3"/>
      <c r="IL11468" s="3"/>
      <c r="IM11468" s="3"/>
      <c r="IN11468" s="3"/>
      <c r="IO11468" s="3"/>
      <c r="IP11468" s="3"/>
      <c r="IQ11468" s="3"/>
      <c r="IR11468" s="3"/>
      <c r="IS11468" s="3"/>
    </row>
    <row r="11469" spans="1:253" s="2" customFormat="1" ht="16.5">
      <c r="A11469" s="250"/>
      <c r="B11469" s="250"/>
      <c r="C11469" s="250"/>
      <c r="D11469" s="250"/>
      <c r="E11469" s="250"/>
      <c r="F11469" s="250"/>
      <c r="G11469" s="3"/>
      <c r="H11469" s="3"/>
      <c r="I11469" s="3"/>
      <c r="J11469" s="3"/>
      <c r="K11469" s="3"/>
      <c r="L11469" s="3"/>
      <c r="IK11469" s="3"/>
      <c r="IL11469" s="3"/>
      <c r="IM11469" s="3"/>
      <c r="IN11469" s="3"/>
      <c r="IO11469" s="3"/>
      <c r="IP11469" s="3"/>
      <c r="IQ11469" s="3"/>
      <c r="IR11469" s="3"/>
      <c r="IS11469" s="3"/>
    </row>
    <row r="11470" spans="1:253" s="2" customFormat="1" ht="16.5">
      <c r="A11470" s="250"/>
      <c r="B11470" s="250"/>
      <c r="C11470" s="250"/>
      <c r="D11470" s="250"/>
      <c r="E11470" s="250"/>
      <c r="F11470" s="250"/>
      <c r="G11470" s="3"/>
      <c r="H11470" s="3"/>
      <c r="I11470" s="3"/>
      <c r="J11470" s="3"/>
      <c r="K11470" s="3"/>
      <c r="L11470" s="3"/>
      <c r="IK11470" s="3"/>
      <c r="IL11470" s="3"/>
      <c r="IM11470" s="3"/>
      <c r="IN11470" s="3"/>
      <c r="IO11470" s="3"/>
      <c r="IP11470" s="3"/>
      <c r="IQ11470" s="3"/>
      <c r="IR11470" s="3"/>
      <c r="IS11470" s="3"/>
    </row>
    <row r="11471" spans="1:253" s="2" customFormat="1" ht="16.5">
      <c r="A11471" s="250"/>
      <c r="B11471" s="250"/>
      <c r="C11471" s="250"/>
      <c r="D11471" s="250"/>
      <c r="E11471" s="250"/>
      <c r="F11471" s="250"/>
      <c r="G11471" s="3"/>
      <c r="H11471" s="3"/>
      <c r="I11471" s="3"/>
      <c r="J11471" s="3"/>
      <c r="K11471" s="3"/>
      <c r="L11471" s="3"/>
      <c r="IK11471" s="3"/>
      <c r="IL11471" s="3"/>
      <c r="IM11471" s="3"/>
      <c r="IN11471" s="3"/>
      <c r="IO11471" s="3"/>
      <c r="IP11471" s="3"/>
      <c r="IQ11471" s="3"/>
      <c r="IR11471" s="3"/>
      <c r="IS11471" s="3"/>
    </row>
    <row r="11472" spans="1:253" s="2" customFormat="1" ht="16.5">
      <c r="A11472" s="250"/>
      <c r="B11472" s="250"/>
      <c r="C11472" s="250"/>
      <c r="D11472" s="250"/>
      <c r="E11472" s="250"/>
      <c r="F11472" s="250"/>
      <c r="G11472" s="3"/>
      <c r="H11472" s="3"/>
      <c r="I11472" s="3"/>
      <c r="J11472" s="3"/>
      <c r="K11472" s="3"/>
      <c r="L11472" s="3"/>
      <c r="IK11472" s="3"/>
      <c r="IL11472" s="3"/>
      <c r="IM11472" s="3"/>
      <c r="IN11472" s="3"/>
      <c r="IO11472" s="3"/>
      <c r="IP11472" s="3"/>
      <c r="IQ11472" s="3"/>
      <c r="IR11472" s="3"/>
      <c r="IS11472" s="3"/>
    </row>
    <row r="11473" spans="1:253" s="2" customFormat="1" ht="16.5">
      <c r="A11473" s="250"/>
      <c r="B11473" s="250"/>
      <c r="C11473" s="250"/>
      <c r="D11473" s="250"/>
      <c r="E11473" s="250"/>
      <c r="F11473" s="250"/>
      <c r="G11473" s="3"/>
      <c r="H11473" s="3"/>
      <c r="I11473" s="3"/>
      <c r="J11473" s="3"/>
      <c r="K11473" s="3"/>
      <c r="L11473" s="3"/>
      <c r="IK11473" s="3"/>
      <c r="IL11473" s="3"/>
      <c r="IM11473" s="3"/>
      <c r="IN11473" s="3"/>
      <c r="IO11473" s="3"/>
      <c r="IP11473" s="3"/>
      <c r="IQ11473" s="3"/>
      <c r="IR11473" s="3"/>
      <c r="IS11473" s="3"/>
    </row>
    <row r="11474" spans="1:253" s="2" customFormat="1" ht="16.5">
      <c r="A11474" s="250"/>
      <c r="B11474" s="250"/>
      <c r="C11474" s="250"/>
      <c r="D11474" s="250"/>
      <c r="E11474" s="250"/>
      <c r="F11474" s="250"/>
      <c r="G11474" s="3"/>
      <c r="H11474" s="3"/>
      <c r="I11474" s="3"/>
      <c r="J11474" s="3"/>
      <c r="K11474" s="3"/>
      <c r="L11474" s="3"/>
      <c r="IK11474" s="3"/>
      <c r="IL11474" s="3"/>
      <c r="IM11474" s="3"/>
      <c r="IN11474" s="3"/>
      <c r="IO11474" s="3"/>
      <c r="IP11474" s="3"/>
      <c r="IQ11474" s="3"/>
      <c r="IR11474" s="3"/>
      <c r="IS11474" s="3"/>
    </row>
    <row r="11475" spans="1:253" s="2" customFormat="1" ht="16.5">
      <c r="A11475" s="250"/>
      <c r="B11475" s="250"/>
      <c r="C11475" s="250"/>
      <c r="D11475" s="250"/>
      <c r="E11475" s="250"/>
      <c r="F11475" s="250"/>
      <c r="G11475" s="3"/>
      <c r="H11475" s="3"/>
      <c r="I11475" s="3"/>
      <c r="J11475" s="3"/>
      <c r="K11475" s="3"/>
      <c r="L11475" s="3"/>
      <c r="IK11475" s="3"/>
      <c r="IL11475" s="3"/>
      <c r="IM11475" s="3"/>
      <c r="IN11475" s="3"/>
      <c r="IO11475" s="3"/>
      <c r="IP11475" s="3"/>
      <c r="IQ11475" s="3"/>
      <c r="IR11475" s="3"/>
      <c r="IS11475" s="3"/>
    </row>
    <row r="11476" spans="1:253" s="2" customFormat="1" ht="16.5">
      <c r="A11476" s="250"/>
      <c r="B11476" s="250"/>
      <c r="C11476" s="250"/>
      <c r="D11476" s="250"/>
      <c r="E11476" s="250"/>
      <c r="F11476" s="250"/>
      <c r="G11476" s="3"/>
      <c r="H11476" s="3"/>
      <c r="I11476" s="3"/>
      <c r="J11476" s="3"/>
      <c r="K11476" s="3"/>
      <c r="L11476" s="3"/>
      <c r="IK11476" s="3"/>
      <c r="IL11476" s="3"/>
      <c r="IM11476" s="3"/>
      <c r="IN11476" s="3"/>
      <c r="IO11476" s="3"/>
      <c r="IP11476" s="3"/>
      <c r="IQ11476" s="3"/>
      <c r="IR11476" s="3"/>
      <c r="IS11476" s="3"/>
    </row>
    <row r="11477" spans="1:253" s="2" customFormat="1" ht="16.5">
      <c r="A11477" s="250"/>
      <c r="B11477" s="250"/>
      <c r="C11477" s="250"/>
      <c r="D11477" s="250"/>
      <c r="E11477" s="250"/>
      <c r="F11477" s="250"/>
      <c r="G11477" s="3"/>
      <c r="H11477" s="3"/>
      <c r="I11477" s="3"/>
      <c r="J11477" s="3"/>
      <c r="K11477" s="3"/>
      <c r="L11477" s="3"/>
      <c r="IK11477" s="3"/>
      <c r="IL11477" s="3"/>
      <c r="IM11477" s="3"/>
      <c r="IN11477" s="3"/>
      <c r="IO11477" s="3"/>
      <c r="IP11477" s="3"/>
      <c r="IQ11477" s="3"/>
      <c r="IR11477" s="3"/>
      <c r="IS11477" s="3"/>
    </row>
    <row r="11478" spans="1:253" s="2" customFormat="1" ht="16.5">
      <c r="A11478" s="250"/>
      <c r="B11478" s="250"/>
      <c r="C11478" s="250"/>
      <c r="D11478" s="250"/>
      <c r="E11478" s="250"/>
      <c r="F11478" s="250"/>
      <c r="G11478" s="3"/>
      <c r="H11478" s="3"/>
      <c r="I11478" s="3"/>
      <c r="J11478" s="3"/>
      <c r="K11478" s="3"/>
      <c r="L11478" s="3"/>
      <c r="IK11478" s="3"/>
      <c r="IL11478" s="3"/>
      <c r="IM11478" s="3"/>
      <c r="IN11478" s="3"/>
      <c r="IO11478" s="3"/>
      <c r="IP11478" s="3"/>
      <c r="IQ11478" s="3"/>
      <c r="IR11478" s="3"/>
      <c r="IS11478" s="3"/>
    </row>
    <row r="11479" spans="1:253" s="2" customFormat="1" ht="16.5">
      <c r="A11479" s="250"/>
      <c r="B11479" s="250"/>
      <c r="C11479" s="250"/>
      <c r="D11479" s="250"/>
      <c r="E11479" s="250"/>
      <c r="F11479" s="250"/>
      <c r="G11479" s="3"/>
      <c r="H11479" s="3"/>
      <c r="I11479" s="3"/>
      <c r="J11479" s="3"/>
      <c r="K11479" s="3"/>
      <c r="L11479" s="3"/>
      <c r="IK11479" s="3"/>
      <c r="IL11479" s="3"/>
      <c r="IM11479" s="3"/>
      <c r="IN11479" s="3"/>
      <c r="IO11479" s="3"/>
      <c r="IP11479" s="3"/>
      <c r="IQ11479" s="3"/>
      <c r="IR11479" s="3"/>
      <c r="IS11479" s="3"/>
    </row>
    <row r="11480" spans="1:253" s="2" customFormat="1" ht="16.5">
      <c r="A11480" s="250"/>
      <c r="B11480" s="250"/>
      <c r="C11480" s="250"/>
      <c r="D11480" s="250"/>
      <c r="E11480" s="250"/>
      <c r="F11480" s="250"/>
      <c r="G11480" s="3"/>
      <c r="H11480" s="3"/>
      <c r="I11480" s="3"/>
      <c r="J11480" s="3"/>
      <c r="K11480" s="3"/>
      <c r="L11480" s="3"/>
      <c r="IK11480" s="3"/>
      <c r="IL11480" s="3"/>
      <c r="IM11480" s="3"/>
      <c r="IN11480" s="3"/>
      <c r="IO11480" s="3"/>
      <c r="IP11480" s="3"/>
      <c r="IQ11480" s="3"/>
      <c r="IR11480" s="3"/>
      <c r="IS11480" s="3"/>
    </row>
    <row r="11481" spans="1:253" s="2" customFormat="1" ht="16.5">
      <c r="A11481" s="250"/>
      <c r="B11481" s="250"/>
      <c r="C11481" s="250"/>
      <c r="D11481" s="250"/>
      <c r="E11481" s="250"/>
      <c r="F11481" s="250"/>
      <c r="G11481" s="3"/>
      <c r="H11481" s="3"/>
      <c r="I11481" s="3"/>
      <c r="J11481" s="3"/>
      <c r="K11481" s="3"/>
      <c r="L11481" s="3"/>
      <c r="IK11481" s="3"/>
      <c r="IL11481" s="3"/>
      <c r="IM11481" s="3"/>
      <c r="IN11481" s="3"/>
      <c r="IO11481" s="3"/>
      <c r="IP11481" s="3"/>
      <c r="IQ11481" s="3"/>
      <c r="IR11481" s="3"/>
      <c r="IS11481" s="3"/>
    </row>
    <row r="11482" spans="1:253" s="2" customFormat="1" ht="16.5">
      <c r="A11482" s="250"/>
      <c r="B11482" s="250"/>
      <c r="C11482" s="250"/>
      <c r="D11482" s="250"/>
      <c r="E11482" s="250"/>
      <c r="F11482" s="250"/>
      <c r="G11482" s="3"/>
      <c r="H11482" s="3"/>
      <c r="I11482" s="3"/>
      <c r="J11482" s="3"/>
      <c r="K11482" s="3"/>
      <c r="L11482" s="3"/>
      <c r="IK11482" s="3"/>
      <c r="IL11482" s="3"/>
      <c r="IM11482" s="3"/>
      <c r="IN11482" s="3"/>
      <c r="IO11482" s="3"/>
      <c r="IP11482" s="3"/>
      <c r="IQ11482" s="3"/>
      <c r="IR11482" s="3"/>
      <c r="IS11482" s="3"/>
    </row>
    <row r="11483" spans="1:253" s="2" customFormat="1" ht="16.5">
      <c r="A11483" s="250"/>
      <c r="B11483" s="250"/>
      <c r="C11483" s="250"/>
      <c r="D11483" s="250"/>
      <c r="E11483" s="250"/>
      <c r="F11483" s="250"/>
      <c r="G11483" s="3"/>
      <c r="H11483" s="3"/>
      <c r="I11483" s="3"/>
      <c r="J11483" s="3"/>
      <c r="K11483" s="3"/>
      <c r="L11483" s="3"/>
      <c r="IK11483" s="3"/>
      <c r="IL11483" s="3"/>
      <c r="IM11483" s="3"/>
      <c r="IN11483" s="3"/>
      <c r="IO11483" s="3"/>
      <c r="IP11483" s="3"/>
      <c r="IQ11483" s="3"/>
      <c r="IR11483" s="3"/>
      <c r="IS11483" s="3"/>
    </row>
    <row r="11484" spans="1:253" s="2" customFormat="1" ht="16.5">
      <c r="A11484" s="250"/>
      <c r="B11484" s="250"/>
      <c r="C11484" s="250"/>
      <c r="D11484" s="250"/>
      <c r="E11484" s="250"/>
      <c r="F11484" s="250"/>
      <c r="G11484" s="3"/>
      <c r="H11484" s="3"/>
      <c r="I11484" s="3"/>
      <c r="J11484" s="3"/>
      <c r="K11484" s="3"/>
      <c r="L11484" s="3"/>
      <c r="IK11484" s="3"/>
      <c r="IL11484" s="3"/>
      <c r="IM11484" s="3"/>
      <c r="IN11484" s="3"/>
      <c r="IO11484" s="3"/>
      <c r="IP11484" s="3"/>
      <c r="IQ11484" s="3"/>
      <c r="IR11484" s="3"/>
      <c r="IS11484" s="3"/>
    </row>
    <row r="11485" spans="1:253" s="2" customFormat="1" ht="16.5">
      <c r="A11485" s="250"/>
      <c r="B11485" s="250"/>
      <c r="C11485" s="250"/>
      <c r="D11485" s="250"/>
      <c r="E11485" s="250"/>
      <c r="F11485" s="250"/>
      <c r="G11485" s="3"/>
      <c r="H11485" s="3"/>
      <c r="I11485" s="3"/>
      <c r="J11485" s="3"/>
      <c r="K11485" s="3"/>
      <c r="L11485" s="3"/>
      <c r="IK11485" s="3"/>
      <c r="IL11485" s="3"/>
      <c r="IM11485" s="3"/>
      <c r="IN11485" s="3"/>
      <c r="IO11485" s="3"/>
      <c r="IP11485" s="3"/>
      <c r="IQ11485" s="3"/>
      <c r="IR11485" s="3"/>
      <c r="IS11485" s="3"/>
    </row>
    <row r="11486" spans="1:253" s="2" customFormat="1" ht="16.5">
      <c r="A11486" s="250"/>
      <c r="B11486" s="250"/>
      <c r="C11486" s="250"/>
      <c r="D11486" s="250"/>
      <c r="E11486" s="250"/>
      <c r="F11486" s="250"/>
      <c r="G11486" s="3"/>
      <c r="H11486" s="3"/>
      <c r="I11486" s="3"/>
      <c r="J11486" s="3"/>
      <c r="K11486" s="3"/>
      <c r="L11486" s="3"/>
      <c r="IK11486" s="3"/>
      <c r="IL11486" s="3"/>
      <c r="IM11486" s="3"/>
      <c r="IN11486" s="3"/>
      <c r="IO11486" s="3"/>
      <c r="IP11486" s="3"/>
      <c r="IQ11486" s="3"/>
      <c r="IR11486" s="3"/>
      <c r="IS11486" s="3"/>
    </row>
    <row r="11487" spans="1:253" s="2" customFormat="1" ht="16.5">
      <c r="A11487" s="250"/>
      <c r="B11487" s="250"/>
      <c r="C11487" s="250"/>
      <c r="D11487" s="250"/>
      <c r="E11487" s="250"/>
      <c r="F11487" s="250"/>
      <c r="G11487" s="3"/>
      <c r="H11487" s="3"/>
      <c r="I11487" s="3"/>
      <c r="J11487" s="3"/>
      <c r="K11487" s="3"/>
      <c r="L11487" s="3"/>
      <c r="IK11487" s="3"/>
      <c r="IL11487" s="3"/>
      <c r="IM11487" s="3"/>
      <c r="IN11487" s="3"/>
      <c r="IO11487" s="3"/>
      <c r="IP11487" s="3"/>
      <c r="IQ11487" s="3"/>
      <c r="IR11487" s="3"/>
      <c r="IS11487" s="3"/>
    </row>
    <row r="11488" spans="1:253" s="2" customFormat="1" ht="16.5">
      <c r="A11488" s="250"/>
      <c r="B11488" s="250"/>
      <c r="C11488" s="250"/>
      <c r="D11488" s="250"/>
      <c r="E11488" s="250"/>
      <c r="F11488" s="250"/>
      <c r="G11488" s="3"/>
      <c r="H11488" s="3"/>
      <c r="I11488" s="3"/>
      <c r="J11488" s="3"/>
      <c r="K11488" s="3"/>
      <c r="L11488" s="3"/>
      <c r="IK11488" s="3"/>
      <c r="IL11488" s="3"/>
      <c r="IM11488" s="3"/>
      <c r="IN11488" s="3"/>
      <c r="IO11488" s="3"/>
      <c r="IP11488" s="3"/>
      <c r="IQ11488" s="3"/>
      <c r="IR11488" s="3"/>
      <c r="IS11488" s="3"/>
    </row>
    <row r="11489" spans="1:253" s="2" customFormat="1" ht="16.5">
      <c r="A11489" s="250"/>
      <c r="B11489" s="250"/>
      <c r="C11489" s="250"/>
      <c r="D11489" s="250"/>
      <c r="E11489" s="250"/>
      <c r="F11489" s="250"/>
      <c r="G11489" s="3"/>
      <c r="H11489" s="3"/>
      <c r="I11489" s="3"/>
      <c r="J11489" s="3"/>
      <c r="K11489" s="3"/>
      <c r="L11489" s="3"/>
      <c r="IK11489" s="3"/>
      <c r="IL11489" s="3"/>
      <c r="IM11489" s="3"/>
      <c r="IN11489" s="3"/>
      <c r="IO11489" s="3"/>
      <c r="IP11489" s="3"/>
      <c r="IQ11489" s="3"/>
      <c r="IR11489" s="3"/>
      <c r="IS11489" s="3"/>
    </row>
    <row r="11490" spans="1:253" s="2" customFormat="1" ht="16.5">
      <c r="A11490" s="250"/>
      <c r="B11490" s="250"/>
      <c r="C11490" s="250"/>
      <c r="D11490" s="250"/>
      <c r="E11490" s="250"/>
      <c r="F11490" s="250"/>
      <c r="G11490" s="3"/>
      <c r="H11490" s="3"/>
      <c r="I11490" s="3"/>
      <c r="J11490" s="3"/>
      <c r="K11490" s="3"/>
      <c r="L11490" s="3"/>
      <c r="IK11490" s="3"/>
      <c r="IL11490" s="3"/>
      <c r="IM11490" s="3"/>
      <c r="IN11490" s="3"/>
      <c r="IO11490" s="3"/>
      <c r="IP11490" s="3"/>
      <c r="IQ11490" s="3"/>
      <c r="IR11490" s="3"/>
      <c r="IS11490" s="3"/>
    </row>
    <row r="11491" spans="1:253" s="2" customFormat="1" ht="16.5">
      <c r="A11491" s="250"/>
      <c r="B11491" s="250"/>
      <c r="C11491" s="250"/>
      <c r="D11491" s="250"/>
      <c r="E11491" s="250"/>
      <c r="F11491" s="250"/>
      <c r="G11491" s="3"/>
      <c r="H11491" s="3"/>
      <c r="I11491" s="3"/>
      <c r="J11491" s="3"/>
      <c r="K11491" s="3"/>
      <c r="L11491" s="3"/>
      <c r="IK11491" s="3"/>
      <c r="IL11491" s="3"/>
      <c r="IM11491" s="3"/>
      <c r="IN11491" s="3"/>
      <c r="IO11491" s="3"/>
      <c r="IP11491" s="3"/>
      <c r="IQ11491" s="3"/>
      <c r="IR11491" s="3"/>
      <c r="IS11491" s="3"/>
    </row>
    <row r="11492" spans="1:253" s="2" customFormat="1" ht="16.5">
      <c r="A11492" s="250"/>
      <c r="B11492" s="250"/>
      <c r="C11492" s="250"/>
      <c r="D11492" s="250"/>
      <c r="E11492" s="250"/>
      <c r="F11492" s="250"/>
      <c r="G11492" s="3"/>
      <c r="H11492" s="3"/>
      <c r="I11492" s="3"/>
      <c r="J11492" s="3"/>
      <c r="K11492" s="3"/>
      <c r="L11492" s="3"/>
      <c r="IK11492" s="3"/>
      <c r="IL11492" s="3"/>
      <c r="IM11492" s="3"/>
      <c r="IN11492" s="3"/>
      <c r="IO11492" s="3"/>
      <c r="IP11492" s="3"/>
      <c r="IQ11492" s="3"/>
      <c r="IR11492" s="3"/>
      <c r="IS11492" s="3"/>
    </row>
    <row r="11493" spans="1:253" s="2" customFormat="1" ht="16.5">
      <c r="A11493" s="250"/>
      <c r="B11493" s="250"/>
      <c r="C11493" s="250"/>
      <c r="D11493" s="250"/>
      <c r="E11493" s="250"/>
      <c r="F11493" s="250"/>
      <c r="G11493" s="3"/>
      <c r="H11493" s="3"/>
      <c r="I11493" s="3"/>
      <c r="J11493" s="3"/>
      <c r="K11493" s="3"/>
      <c r="L11493" s="3"/>
      <c r="IK11493" s="3"/>
      <c r="IL11493" s="3"/>
      <c r="IM11493" s="3"/>
      <c r="IN11493" s="3"/>
      <c r="IO11493" s="3"/>
      <c r="IP11493" s="3"/>
      <c r="IQ11493" s="3"/>
      <c r="IR11493" s="3"/>
      <c r="IS11493" s="3"/>
    </row>
    <row r="11494" spans="1:253" s="2" customFormat="1" ht="16.5">
      <c r="A11494" s="250"/>
      <c r="B11494" s="250"/>
      <c r="C11494" s="250"/>
      <c r="D11494" s="250"/>
      <c r="E11494" s="250"/>
      <c r="F11494" s="250"/>
      <c r="G11494" s="3"/>
      <c r="H11494" s="3"/>
      <c r="I11494" s="3"/>
      <c r="J11494" s="3"/>
      <c r="K11494" s="3"/>
      <c r="L11494" s="3"/>
      <c r="IK11494" s="3"/>
      <c r="IL11494" s="3"/>
      <c r="IM11494" s="3"/>
      <c r="IN11494" s="3"/>
      <c r="IO11494" s="3"/>
      <c r="IP11494" s="3"/>
      <c r="IQ11494" s="3"/>
      <c r="IR11494" s="3"/>
      <c r="IS11494" s="3"/>
    </row>
    <row r="11495" spans="1:253" s="2" customFormat="1" ht="16.5">
      <c r="A11495" s="250"/>
      <c r="B11495" s="250"/>
      <c r="C11495" s="250"/>
      <c r="D11495" s="250"/>
      <c r="E11495" s="250"/>
      <c r="F11495" s="250"/>
      <c r="G11495" s="3"/>
      <c r="H11495" s="3"/>
      <c r="I11495" s="3"/>
      <c r="J11495" s="3"/>
      <c r="K11495" s="3"/>
      <c r="L11495" s="3"/>
      <c r="IK11495" s="3"/>
      <c r="IL11495" s="3"/>
      <c r="IM11495" s="3"/>
      <c r="IN11495" s="3"/>
      <c r="IO11495" s="3"/>
      <c r="IP11495" s="3"/>
      <c r="IQ11495" s="3"/>
      <c r="IR11495" s="3"/>
      <c r="IS11495" s="3"/>
    </row>
    <row r="11496" spans="1:253" s="2" customFormat="1" ht="16.5">
      <c r="A11496" s="250"/>
      <c r="B11496" s="250"/>
      <c r="C11496" s="250"/>
      <c r="D11496" s="250"/>
      <c r="E11496" s="250"/>
      <c r="F11496" s="250"/>
      <c r="G11496" s="3"/>
      <c r="H11496" s="3"/>
      <c r="I11496" s="3"/>
      <c r="J11496" s="3"/>
      <c r="K11496" s="3"/>
      <c r="L11496" s="3"/>
      <c r="IK11496" s="3"/>
      <c r="IL11496" s="3"/>
      <c r="IM11496" s="3"/>
      <c r="IN11496" s="3"/>
      <c r="IO11496" s="3"/>
      <c r="IP11496" s="3"/>
      <c r="IQ11496" s="3"/>
      <c r="IR11496" s="3"/>
      <c r="IS11496" s="3"/>
    </row>
    <row r="11497" spans="1:253" s="2" customFormat="1" ht="16.5">
      <c r="A11497" s="250"/>
      <c r="B11497" s="250"/>
      <c r="C11497" s="250"/>
      <c r="D11497" s="250"/>
      <c r="E11497" s="250"/>
      <c r="F11497" s="250"/>
      <c r="G11497" s="3"/>
      <c r="H11497" s="3"/>
      <c r="I11497" s="3"/>
      <c r="J11497" s="3"/>
      <c r="K11497" s="3"/>
      <c r="L11497" s="3"/>
      <c r="IK11497" s="3"/>
      <c r="IL11497" s="3"/>
      <c r="IM11497" s="3"/>
      <c r="IN11497" s="3"/>
      <c r="IO11497" s="3"/>
      <c r="IP11497" s="3"/>
      <c r="IQ11497" s="3"/>
      <c r="IR11497" s="3"/>
      <c r="IS11497" s="3"/>
    </row>
    <row r="11498" spans="1:253" s="2" customFormat="1" ht="16.5">
      <c r="A11498" s="250"/>
      <c r="B11498" s="250"/>
      <c r="C11498" s="250"/>
      <c r="D11498" s="250"/>
      <c r="E11498" s="250"/>
      <c r="F11498" s="250"/>
      <c r="G11498" s="3"/>
      <c r="H11498" s="3"/>
      <c r="I11498" s="3"/>
      <c r="J11498" s="3"/>
      <c r="K11498" s="3"/>
      <c r="L11498" s="3"/>
      <c r="IK11498" s="3"/>
      <c r="IL11498" s="3"/>
      <c r="IM11498" s="3"/>
      <c r="IN11498" s="3"/>
      <c r="IO11498" s="3"/>
      <c r="IP11498" s="3"/>
      <c r="IQ11498" s="3"/>
      <c r="IR11498" s="3"/>
      <c r="IS11498" s="3"/>
    </row>
    <row r="11499" spans="1:253" s="2" customFormat="1" ht="16.5">
      <c r="A11499" s="250"/>
      <c r="B11499" s="250"/>
      <c r="C11499" s="250"/>
      <c r="D11499" s="250"/>
      <c r="E11499" s="250"/>
      <c r="F11499" s="250"/>
      <c r="G11499" s="3"/>
      <c r="H11499" s="3"/>
      <c r="I11499" s="3"/>
      <c r="J11499" s="3"/>
      <c r="K11499" s="3"/>
      <c r="L11499" s="3"/>
      <c r="IK11499" s="3"/>
      <c r="IL11499" s="3"/>
      <c r="IM11499" s="3"/>
      <c r="IN11499" s="3"/>
      <c r="IO11499" s="3"/>
      <c r="IP11499" s="3"/>
      <c r="IQ11499" s="3"/>
      <c r="IR11499" s="3"/>
      <c r="IS11499" s="3"/>
    </row>
    <row r="11500" spans="1:253" s="2" customFormat="1" ht="16.5">
      <c r="A11500" s="250"/>
      <c r="B11500" s="250"/>
      <c r="C11500" s="250"/>
      <c r="D11500" s="250"/>
      <c r="E11500" s="250"/>
      <c r="F11500" s="250"/>
      <c r="G11500" s="3"/>
      <c r="H11500" s="3"/>
      <c r="I11500" s="3"/>
      <c r="J11500" s="3"/>
      <c r="K11500" s="3"/>
      <c r="L11500" s="3"/>
      <c r="IK11500" s="3"/>
      <c r="IL11500" s="3"/>
      <c r="IM11500" s="3"/>
      <c r="IN11500" s="3"/>
      <c r="IO11500" s="3"/>
      <c r="IP11500" s="3"/>
      <c r="IQ11500" s="3"/>
      <c r="IR11500" s="3"/>
      <c r="IS11500" s="3"/>
    </row>
    <row r="11501" spans="1:253" s="2" customFormat="1" ht="16.5">
      <c r="A11501" s="250"/>
      <c r="B11501" s="250"/>
      <c r="C11501" s="250"/>
      <c r="D11501" s="250"/>
      <c r="E11501" s="250"/>
      <c r="F11501" s="250"/>
      <c r="G11501" s="3"/>
      <c r="H11501" s="3"/>
      <c r="I11501" s="3"/>
      <c r="J11501" s="3"/>
      <c r="K11501" s="3"/>
      <c r="L11501" s="3"/>
      <c r="IK11501" s="3"/>
      <c r="IL11501" s="3"/>
      <c r="IM11501" s="3"/>
      <c r="IN11501" s="3"/>
      <c r="IO11501" s="3"/>
      <c r="IP11501" s="3"/>
      <c r="IQ11501" s="3"/>
      <c r="IR11501" s="3"/>
      <c r="IS11501" s="3"/>
    </row>
    <row r="11502" spans="1:253" s="2" customFormat="1" ht="16.5">
      <c r="A11502" s="250"/>
      <c r="B11502" s="250"/>
      <c r="C11502" s="250"/>
      <c r="D11502" s="250"/>
      <c r="E11502" s="250"/>
      <c r="F11502" s="250"/>
      <c r="G11502" s="3"/>
      <c r="H11502" s="3"/>
      <c r="I11502" s="3"/>
      <c r="J11502" s="3"/>
      <c r="K11502" s="3"/>
      <c r="L11502" s="3"/>
      <c r="IK11502" s="3"/>
      <c r="IL11502" s="3"/>
      <c r="IM11502" s="3"/>
      <c r="IN11502" s="3"/>
      <c r="IO11502" s="3"/>
      <c r="IP11502" s="3"/>
      <c r="IQ11502" s="3"/>
      <c r="IR11502" s="3"/>
      <c r="IS11502" s="3"/>
    </row>
    <row r="11503" spans="1:253" s="2" customFormat="1" ht="16.5">
      <c r="A11503" s="250"/>
      <c r="B11503" s="250"/>
      <c r="C11503" s="250"/>
      <c r="D11503" s="250"/>
      <c r="E11503" s="250"/>
      <c r="F11503" s="250"/>
      <c r="G11503" s="3"/>
      <c r="H11503" s="3"/>
      <c r="I11503" s="3"/>
      <c r="J11503" s="3"/>
      <c r="K11503" s="3"/>
      <c r="L11503" s="3"/>
      <c r="IK11503" s="3"/>
      <c r="IL11503" s="3"/>
      <c r="IM11503" s="3"/>
      <c r="IN11503" s="3"/>
      <c r="IO11503" s="3"/>
      <c r="IP11503" s="3"/>
      <c r="IQ11503" s="3"/>
      <c r="IR11503" s="3"/>
      <c r="IS11503" s="3"/>
    </row>
    <row r="11504" spans="1:253" s="2" customFormat="1" ht="16.5">
      <c r="A11504" s="250"/>
      <c r="B11504" s="250"/>
      <c r="C11504" s="250"/>
      <c r="D11504" s="250"/>
      <c r="E11504" s="250"/>
      <c r="F11504" s="250"/>
      <c r="G11504" s="3"/>
      <c r="H11504" s="3"/>
      <c r="I11504" s="3"/>
      <c r="J11504" s="3"/>
      <c r="K11504" s="3"/>
      <c r="L11504" s="3"/>
      <c r="IK11504" s="3"/>
      <c r="IL11504" s="3"/>
      <c r="IM11504" s="3"/>
      <c r="IN11504" s="3"/>
      <c r="IO11504" s="3"/>
      <c r="IP11504" s="3"/>
      <c r="IQ11504" s="3"/>
      <c r="IR11504" s="3"/>
      <c r="IS11504" s="3"/>
    </row>
    <row r="11505" spans="1:253" s="2" customFormat="1" ht="16.5">
      <c r="A11505" s="250"/>
      <c r="B11505" s="250"/>
      <c r="C11505" s="250"/>
      <c r="D11505" s="250"/>
      <c r="E11505" s="250"/>
      <c r="F11505" s="250"/>
      <c r="G11505" s="3"/>
      <c r="H11505" s="3"/>
      <c r="I11505" s="3"/>
      <c r="J11505" s="3"/>
      <c r="K11505" s="3"/>
      <c r="L11505" s="3"/>
      <c r="IK11505" s="3"/>
      <c r="IL11505" s="3"/>
      <c r="IM11505" s="3"/>
      <c r="IN11505" s="3"/>
      <c r="IO11505" s="3"/>
      <c r="IP11505" s="3"/>
      <c r="IQ11505" s="3"/>
      <c r="IR11505" s="3"/>
      <c r="IS11505" s="3"/>
    </row>
    <row r="11506" spans="1:253" s="2" customFormat="1" ht="16.5">
      <c r="A11506" s="250"/>
      <c r="B11506" s="250"/>
      <c r="C11506" s="250"/>
      <c r="D11506" s="250"/>
      <c r="E11506" s="250"/>
      <c r="F11506" s="250"/>
      <c r="G11506" s="3"/>
      <c r="H11506" s="3"/>
      <c r="I11506" s="3"/>
      <c r="J11506" s="3"/>
      <c r="K11506" s="3"/>
      <c r="L11506" s="3"/>
      <c r="IK11506" s="3"/>
      <c r="IL11506" s="3"/>
      <c r="IM11506" s="3"/>
      <c r="IN11506" s="3"/>
      <c r="IO11506" s="3"/>
      <c r="IP11506" s="3"/>
      <c r="IQ11506" s="3"/>
      <c r="IR11506" s="3"/>
      <c r="IS11506" s="3"/>
    </row>
    <row r="11507" spans="1:253" s="2" customFormat="1" ht="16.5">
      <c r="A11507" s="250"/>
      <c r="B11507" s="250"/>
      <c r="C11507" s="250"/>
      <c r="D11507" s="250"/>
      <c r="E11507" s="250"/>
      <c r="F11507" s="250"/>
      <c r="G11507" s="3"/>
      <c r="H11507" s="3"/>
      <c r="I11507" s="3"/>
      <c r="J11507" s="3"/>
      <c r="K11507" s="3"/>
      <c r="L11507" s="3"/>
      <c r="IK11507" s="3"/>
      <c r="IL11507" s="3"/>
      <c r="IM11507" s="3"/>
      <c r="IN11507" s="3"/>
      <c r="IO11507" s="3"/>
      <c r="IP11507" s="3"/>
      <c r="IQ11507" s="3"/>
      <c r="IR11507" s="3"/>
      <c r="IS11507" s="3"/>
    </row>
    <row r="11508" spans="1:253" s="2" customFormat="1" ht="16.5">
      <c r="A11508" s="250"/>
      <c r="B11508" s="250"/>
      <c r="C11508" s="250"/>
      <c r="D11508" s="250"/>
      <c r="E11508" s="250"/>
      <c r="F11508" s="250"/>
      <c r="G11508" s="3"/>
      <c r="H11508" s="3"/>
      <c r="I11508" s="3"/>
      <c r="J11508" s="3"/>
      <c r="K11508" s="3"/>
      <c r="L11508" s="3"/>
      <c r="IK11508" s="3"/>
      <c r="IL11508" s="3"/>
      <c r="IM11508" s="3"/>
      <c r="IN11508" s="3"/>
      <c r="IO11508" s="3"/>
      <c r="IP11508" s="3"/>
      <c r="IQ11508" s="3"/>
      <c r="IR11508" s="3"/>
      <c r="IS11508" s="3"/>
    </row>
    <row r="11509" spans="1:253" s="2" customFormat="1" ht="16.5">
      <c r="A11509" s="250"/>
      <c r="B11509" s="250"/>
      <c r="C11509" s="250"/>
      <c r="D11509" s="250"/>
      <c r="E11509" s="250"/>
      <c r="F11509" s="250"/>
      <c r="G11509" s="3"/>
      <c r="H11509" s="3"/>
      <c r="I11509" s="3"/>
      <c r="J11509" s="3"/>
      <c r="K11509" s="3"/>
      <c r="L11509" s="3"/>
      <c r="IK11509" s="3"/>
      <c r="IL11509" s="3"/>
      <c r="IM11509" s="3"/>
      <c r="IN11509" s="3"/>
      <c r="IO11509" s="3"/>
      <c r="IP11509" s="3"/>
      <c r="IQ11509" s="3"/>
      <c r="IR11509" s="3"/>
      <c r="IS11509" s="3"/>
    </row>
    <row r="11510" spans="1:253" s="2" customFormat="1" ht="16.5">
      <c r="A11510" s="250"/>
      <c r="B11510" s="250"/>
      <c r="C11510" s="250"/>
      <c r="D11510" s="250"/>
      <c r="E11510" s="250"/>
      <c r="F11510" s="250"/>
      <c r="G11510" s="3"/>
      <c r="H11510" s="3"/>
      <c r="I11510" s="3"/>
      <c r="J11510" s="3"/>
      <c r="K11510" s="3"/>
      <c r="L11510" s="3"/>
      <c r="IK11510" s="3"/>
      <c r="IL11510" s="3"/>
      <c r="IM11510" s="3"/>
      <c r="IN11510" s="3"/>
      <c r="IO11510" s="3"/>
      <c r="IP11510" s="3"/>
      <c r="IQ11510" s="3"/>
      <c r="IR11510" s="3"/>
      <c r="IS11510" s="3"/>
    </row>
    <row r="11511" spans="1:253" s="2" customFormat="1" ht="16.5">
      <c r="A11511" s="250"/>
      <c r="B11511" s="250"/>
      <c r="C11511" s="250"/>
      <c r="D11511" s="250"/>
      <c r="E11511" s="250"/>
      <c r="F11511" s="250"/>
      <c r="G11511" s="3"/>
      <c r="H11511" s="3"/>
      <c r="I11511" s="3"/>
      <c r="J11511" s="3"/>
      <c r="K11511" s="3"/>
      <c r="L11511" s="3"/>
      <c r="IK11511" s="3"/>
      <c r="IL11511" s="3"/>
      <c r="IM11511" s="3"/>
      <c r="IN11511" s="3"/>
      <c r="IO11511" s="3"/>
      <c r="IP11511" s="3"/>
      <c r="IQ11511" s="3"/>
      <c r="IR11511" s="3"/>
      <c r="IS11511" s="3"/>
    </row>
    <row r="11512" spans="1:253" s="2" customFormat="1" ht="16.5">
      <c r="A11512" s="250"/>
      <c r="B11512" s="250"/>
      <c r="C11512" s="250"/>
      <c r="D11512" s="250"/>
      <c r="E11512" s="250"/>
      <c r="F11512" s="250"/>
      <c r="G11512" s="3"/>
      <c r="H11512" s="3"/>
      <c r="I11512" s="3"/>
      <c r="J11512" s="3"/>
      <c r="K11512" s="3"/>
      <c r="L11512" s="3"/>
      <c r="IK11512" s="3"/>
      <c r="IL11512" s="3"/>
      <c r="IM11512" s="3"/>
      <c r="IN11512" s="3"/>
      <c r="IO11512" s="3"/>
      <c r="IP11512" s="3"/>
      <c r="IQ11512" s="3"/>
      <c r="IR11512" s="3"/>
      <c r="IS11512" s="3"/>
    </row>
    <row r="11513" spans="1:253" s="2" customFormat="1" ht="16.5">
      <c r="A11513" s="250"/>
      <c r="B11513" s="250"/>
      <c r="C11513" s="250"/>
      <c r="D11513" s="250"/>
      <c r="E11513" s="250"/>
      <c r="F11513" s="250"/>
      <c r="G11513" s="3"/>
      <c r="H11513" s="3"/>
      <c r="I11513" s="3"/>
      <c r="J11513" s="3"/>
      <c r="K11513" s="3"/>
      <c r="L11513" s="3"/>
      <c r="IK11513" s="3"/>
      <c r="IL11513" s="3"/>
      <c r="IM11513" s="3"/>
      <c r="IN11513" s="3"/>
      <c r="IO11513" s="3"/>
      <c r="IP11513" s="3"/>
      <c r="IQ11513" s="3"/>
      <c r="IR11513" s="3"/>
      <c r="IS11513" s="3"/>
    </row>
    <row r="11514" spans="1:253" s="2" customFormat="1" ht="16.5">
      <c r="A11514" s="250"/>
      <c r="B11514" s="250"/>
      <c r="C11514" s="250"/>
      <c r="D11514" s="250"/>
      <c r="E11514" s="250"/>
      <c r="F11514" s="250"/>
      <c r="G11514" s="3"/>
      <c r="H11514" s="3"/>
      <c r="I11514" s="3"/>
      <c r="J11514" s="3"/>
      <c r="K11514" s="3"/>
      <c r="L11514" s="3"/>
      <c r="IK11514" s="3"/>
      <c r="IL11514" s="3"/>
      <c r="IM11514" s="3"/>
      <c r="IN11514" s="3"/>
      <c r="IO11514" s="3"/>
      <c r="IP11514" s="3"/>
      <c r="IQ11514" s="3"/>
      <c r="IR11514" s="3"/>
      <c r="IS11514" s="3"/>
    </row>
    <row r="11515" spans="1:253" s="2" customFormat="1" ht="16.5">
      <c r="A11515" s="250"/>
      <c r="B11515" s="250"/>
      <c r="C11515" s="250"/>
      <c r="D11515" s="250"/>
      <c r="E11515" s="250"/>
      <c r="F11515" s="250"/>
      <c r="G11515" s="3"/>
      <c r="H11515" s="3"/>
      <c r="I11515" s="3"/>
      <c r="J11515" s="3"/>
      <c r="K11515" s="3"/>
      <c r="L11515" s="3"/>
      <c r="IK11515" s="3"/>
      <c r="IL11515" s="3"/>
      <c r="IM11515" s="3"/>
      <c r="IN11515" s="3"/>
      <c r="IO11515" s="3"/>
      <c r="IP11515" s="3"/>
      <c r="IQ11515" s="3"/>
      <c r="IR11515" s="3"/>
      <c r="IS11515" s="3"/>
    </row>
    <row r="11516" spans="1:253" s="2" customFormat="1" ht="16.5">
      <c r="A11516" s="250"/>
      <c r="B11516" s="250"/>
      <c r="C11516" s="250"/>
      <c r="D11516" s="250"/>
      <c r="E11516" s="250"/>
      <c r="F11516" s="250"/>
      <c r="G11516" s="3"/>
      <c r="H11516" s="3"/>
      <c r="I11516" s="3"/>
      <c r="J11516" s="3"/>
      <c r="K11516" s="3"/>
      <c r="L11516" s="3"/>
      <c r="IK11516" s="3"/>
      <c r="IL11516" s="3"/>
      <c r="IM11516" s="3"/>
      <c r="IN11516" s="3"/>
      <c r="IO11516" s="3"/>
      <c r="IP11516" s="3"/>
      <c r="IQ11516" s="3"/>
      <c r="IR11516" s="3"/>
      <c r="IS11516" s="3"/>
    </row>
    <row r="11517" spans="1:253" s="2" customFormat="1" ht="16.5">
      <c r="A11517" s="250"/>
      <c r="B11517" s="250"/>
      <c r="C11517" s="250"/>
      <c r="D11517" s="250"/>
      <c r="E11517" s="250"/>
      <c r="F11517" s="250"/>
      <c r="G11517" s="3"/>
      <c r="H11517" s="3"/>
      <c r="I11517" s="3"/>
      <c r="J11517" s="3"/>
      <c r="K11517" s="3"/>
      <c r="L11517" s="3"/>
      <c r="IK11517" s="3"/>
      <c r="IL11517" s="3"/>
      <c r="IM11517" s="3"/>
      <c r="IN11517" s="3"/>
      <c r="IO11517" s="3"/>
      <c r="IP11517" s="3"/>
      <c r="IQ11517" s="3"/>
      <c r="IR11517" s="3"/>
      <c r="IS11517" s="3"/>
    </row>
    <row r="11518" spans="1:253" s="2" customFormat="1" ht="16.5">
      <c r="A11518" s="250"/>
      <c r="B11518" s="250"/>
      <c r="C11518" s="250"/>
      <c r="D11518" s="250"/>
      <c r="E11518" s="250"/>
      <c r="F11518" s="250"/>
      <c r="G11518" s="3"/>
      <c r="H11518" s="3"/>
      <c r="I11518" s="3"/>
      <c r="J11518" s="3"/>
      <c r="K11518" s="3"/>
      <c r="L11518" s="3"/>
      <c r="IK11518" s="3"/>
      <c r="IL11518" s="3"/>
      <c r="IM11518" s="3"/>
      <c r="IN11518" s="3"/>
      <c r="IO11518" s="3"/>
      <c r="IP11518" s="3"/>
      <c r="IQ11518" s="3"/>
      <c r="IR11518" s="3"/>
      <c r="IS11518" s="3"/>
    </row>
    <row r="11519" spans="1:253" s="2" customFormat="1" ht="16.5">
      <c r="A11519" s="250"/>
      <c r="B11519" s="250"/>
      <c r="C11519" s="250"/>
      <c r="D11519" s="250"/>
      <c r="E11519" s="250"/>
      <c r="F11519" s="250"/>
      <c r="G11519" s="3"/>
      <c r="H11519" s="3"/>
      <c r="I11519" s="3"/>
      <c r="J11519" s="3"/>
      <c r="K11519" s="3"/>
      <c r="L11519" s="3"/>
      <c r="IK11519" s="3"/>
      <c r="IL11519" s="3"/>
      <c r="IM11519" s="3"/>
      <c r="IN11519" s="3"/>
      <c r="IO11519" s="3"/>
      <c r="IP11519" s="3"/>
      <c r="IQ11519" s="3"/>
      <c r="IR11519" s="3"/>
      <c r="IS11519" s="3"/>
    </row>
    <row r="11520" spans="1:253" s="2" customFormat="1" ht="16.5">
      <c r="A11520" s="250"/>
      <c r="B11520" s="250"/>
      <c r="C11520" s="250"/>
      <c r="D11520" s="250"/>
      <c r="E11520" s="250"/>
      <c r="F11520" s="250"/>
      <c r="G11520" s="3"/>
      <c r="H11520" s="3"/>
      <c r="I11520" s="3"/>
      <c r="J11520" s="3"/>
      <c r="K11520" s="3"/>
      <c r="L11520" s="3"/>
      <c r="IK11520" s="3"/>
      <c r="IL11520" s="3"/>
      <c r="IM11520" s="3"/>
      <c r="IN11520" s="3"/>
      <c r="IO11520" s="3"/>
      <c r="IP11520" s="3"/>
      <c r="IQ11520" s="3"/>
      <c r="IR11520" s="3"/>
      <c r="IS11520" s="3"/>
    </row>
    <row r="11521" spans="1:253" s="2" customFormat="1" ht="16.5">
      <c r="A11521" s="250"/>
      <c r="B11521" s="250"/>
      <c r="C11521" s="250"/>
      <c r="D11521" s="250"/>
      <c r="E11521" s="250"/>
      <c r="F11521" s="250"/>
      <c r="G11521" s="3"/>
      <c r="H11521" s="3"/>
      <c r="I11521" s="3"/>
      <c r="J11521" s="3"/>
      <c r="K11521" s="3"/>
      <c r="L11521" s="3"/>
      <c r="IK11521" s="3"/>
      <c r="IL11521" s="3"/>
      <c r="IM11521" s="3"/>
      <c r="IN11521" s="3"/>
      <c r="IO11521" s="3"/>
      <c r="IP11521" s="3"/>
      <c r="IQ11521" s="3"/>
      <c r="IR11521" s="3"/>
      <c r="IS11521" s="3"/>
    </row>
    <row r="11522" spans="1:253" s="2" customFormat="1" ht="16.5">
      <c r="A11522" s="250"/>
      <c r="B11522" s="250"/>
      <c r="C11522" s="250"/>
      <c r="D11522" s="250"/>
      <c r="E11522" s="250"/>
      <c r="F11522" s="250"/>
      <c r="G11522" s="3"/>
      <c r="H11522" s="3"/>
      <c r="I11522" s="3"/>
      <c r="J11522" s="3"/>
      <c r="K11522" s="3"/>
      <c r="L11522" s="3"/>
      <c r="IK11522" s="3"/>
      <c r="IL11522" s="3"/>
      <c r="IM11522" s="3"/>
      <c r="IN11522" s="3"/>
      <c r="IO11522" s="3"/>
      <c r="IP11522" s="3"/>
      <c r="IQ11522" s="3"/>
      <c r="IR11522" s="3"/>
      <c r="IS11522" s="3"/>
    </row>
    <row r="11523" spans="1:253" s="2" customFormat="1" ht="16.5">
      <c r="A11523" s="250"/>
      <c r="B11523" s="250"/>
      <c r="C11523" s="250"/>
      <c r="D11523" s="250"/>
      <c r="E11523" s="250"/>
      <c r="F11523" s="250"/>
      <c r="G11523" s="3"/>
      <c r="H11523" s="3"/>
      <c r="I11523" s="3"/>
      <c r="J11523" s="3"/>
      <c r="K11523" s="3"/>
      <c r="L11523" s="3"/>
      <c r="IK11523" s="3"/>
      <c r="IL11523" s="3"/>
      <c r="IM11523" s="3"/>
      <c r="IN11523" s="3"/>
      <c r="IO11523" s="3"/>
      <c r="IP11523" s="3"/>
      <c r="IQ11523" s="3"/>
      <c r="IR11523" s="3"/>
      <c r="IS11523" s="3"/>
    </row>
    <row r="11524" spans="1:253" s="2" customFormat="1" ht="16.5">
      <c r="A11524" s="250"/>
      <c r="B11524" s="250"/>
      <c r="C11524" s="250"/>
      <c r="D11524" s="250"/>
      <c r="E11524" s="250"/>
      <c r="F11524" s="250"/>
      <c r="G11524" s="3"/>
      <c r="H11524" s="3"/>
      <c r="I11524" s="3"/>
      <c r="J11524" s="3"/>
      <c r="K11524" s="3"/>
      <c r="L11524" s="3"/>
      <c r="IK11524" s="3"/>
      <c r="IL11524" s="3"/>
      <c r="IM11524" s="3"/>
      <c r="IN11524" s="3"/>
      <c r="IO11524" s="3"/>
      <c r="IP11524" s="3"/>
      <c r="IQ11524" s="3"/>
      <c r="IR11524" s="3"/>
      <c r="IS11524" s="3"/>
    </row>
    <row r="11525" spans="1:253" s="2" customFormat="1" ht="16.5">
      <c r="A11525" s="250"/>
      <c r="B11525" s="250"/>
      <c r="C11525" s="250"/>
      <c r="D11525" s="250"/>
      <c r="E11525" s="250"/>
      <c r="F11525" s="250"/>
      <c r="G11525" s="3"/>
      <c r="H11525" s="3"/>
      <c r="I11525" s="3"/>
      <c r="J11525" s="3"/>
      <c r="K11525" s="3"/>
      <c r="L11525" s="3"/>
      <c r="IK11525" s="3"/>
      <c r="IL11525" s="3"/>
      <c r="IM11525" s="3"/>
      <c r="IN11525" s="3"/>
      <c r="IO11525" s="3"/>
      <c r="IP11525" s="3"/>
      <c r="IQ11525" s="3"/>
      <c r="IR11525" s="3"/>
      <c r="IS11525" s="3"/>
    </row>
    <row r="11526" spans="1:253" s="2" customFormat="1" ht="16.5">
      <c r="A11526" s="250"/>
      <c r="B11526" s="250"/>
      <c r="C11526" s="250"/>
      <c r="D11526" s="250"/>
      <c r="E11526" s="250"/>
      <c r="F11526" s="250"/>
      <c r="G11526" s="3"/>
      <c r="H11526" s="3"/>
      <c r="I11526" s="3"/>
      <c r="J11526" s="3"/>
      <c r="K11526" s="3"/>
      <c r="L11526" s="3"/>
      <c r="IK11526" s="3"/>
      <c r="IL11526" s="3"/>
      <c r="IM11526" s="3"/>
      <c r="IN11526" s="3"/>
      <c r="IO11526" s="3"/>
      <c r="IP11526" s="3"/>
      <c r="IQ11526" s="3"/>
      <c r="IR11526" s="3"/>
      <c r="IS11526" s="3"/>
    </row>
    <row r="11527" spans="1:253" s="2" customFormat="1" ht="16.5">
      <c r="A11527" s="250"/>
      <c r="B11527" s="250"/>
      <c r="C11527" s="250"/>
      <c r="D11527" s="250"/>
      <c r="E11527" s="250"/>
      <c r="F11527" s="250"/>
      <c r="G11527" s="3"/>
      <c r="H11527" s="3"/>
      <c r="I11527" s="3"/>
      <c r="J11527" s="3"/>
      <c r="K11527" s="3"/>
      <c r="L11527" s="3"/>
      <c r="IK11527" s="3"/>
      <c r="IL11527" s="3"/>
      <c r="IM11527" s="3"/>
      <c r="IN11527" s="3"/>
      <c r="IO11527" s="3"/>
      <c r="IP11527" s="3"/>
      <c r="IQ11527" s="3"/>
      <c r="IR11527" s="3"/>
      <c r="IS11527" s="3"/>
    </row>
    <row r="11528" spans="1:253" s="2" customFormat="1" ht="16.5">
      <c r="A11528" s="250"/>
      <c r="B11528" s="250"/>
      <c r="C11528" s="250"/>
      <c r="D11528" s="250"/>
      <c r="E11528" s="250"/>
      <c r="F11528" s="250"/>
      <c r="G11528" s="3"/>
      <c r="H11528" s="3"/>
      <c r="I11528" s="3"/>
      <c r="J11528" s="3"/>
      <c r="K11528" s="3"/>
      <c r="L11528" s="3"/>
      <c r="IK11528" s="3"/>
      <c r="IL11528" s="3"/>
      <c r="IM11528" s="3"/>
      <c r="IN11528" s="3"/>
      <c r="IO11528" s="3"/>
      <c r="IP11528" s="3"/>
      <c r="IQ11528" s="3"/>
      <c r="IR11528" s="3"/>
      <c r="IS11528" s="3"/>
    </row>
    <row r="11529" spans="1:253" s="2" customFormat="1" ht="16.5">
      <c r="A11529" s="250"/>
      <c r="B11529" s="250"/>
      <c r="C11529" s="250"/>
      <c r="D11529" s="250"/>
      <c r="E11529" s="250"/>
      <c r="F11529" s="250"/>
      <c r="G11529" s="3"/>
      <c r="H11529" s="3"/>
      <c r="I11529" s="3"/>
      <c r="J11529" s="3"/>
      <c r="K11529" s="3"/>
      <c r="L11529" s="3"/>
      <c r="IK11529" s="3"/>
      <c r="IL11529" s="3"/>
      <c r="IM11529" s="3"/>
      <c r="IN11529" s="3"/>
      <c r="IO11529" s="3"/>
      <c r="IP11529" s="3"/>
      <c r="IQ11529" s="3"/>
      <c r="IR11529" s="3"/>
      <c r="IS11529" s="3"/>
    </row>
    <row r="11530" spans="1:253" s="2" customFormat="1" ht="16.5">
      <c r="A11530" s="250"/>
      <c r="B11530" s="250"/>
      <c r="C11530" s="250"/>
      <c r="D11530" s="250"/>
      <c r="E11530" s="250"/>
      <c r="F11530" s="250"/>
      <c r="G11530" s="3"/>
      <c r="H11530" s="3"/>
      <c r="I11530" s="3"/>
      <c r="J11530" s="3"/>
      <c r="K11530" s="3"/>
      <c r="L11530" s="3"/>
      <c r="IK11530" s="3"/>
      <c r="IL11530" s="3"/>
      <c r="IM11530" s="3"/>
      <c r="IN11530" s="3"/>
      <c r="IO11530" s="3"/>
      <c r="IP11530" s="3"/>
      <c r="IQ11530" s="3"/>
      <c r="IR11530" s="3"/>
      <c r="IS11530" s="3"/>
    </row>
    <row r="11531" spans="1:253" s="2" customFormat="1" ht="16.5">
      <c r="A11531" s="250"/>
      <c r="B11531" s="250"/>
      <c r="C11531" s="250"/>
      <c r="D11531" s="250"/>
      <c r="E11531" s="250"/>
      <c r="F11531" s="250"/>
      <c r="G11531" s="3"/>
      <c r="H11531" s="3"/>
      <c r="I11531" s="3"/>
      <c r="J11531" s="3"/>
      <c r="K11531" s="3"/>
      <c r="L11531" s="3"/>
      <c r="IK11531" s="3"/>
      <c r="IL11531" s="3"/>
      <c r="IM11531" s="3"/>
      <c r="IN11531" s="3"/>
      <c r="IO11531" s="3"/>
      <c r="IP11531" s="3"/>
      <c r="IQ11531" s="3"/>
      <c r="IR11531" s="3"/>
      <c r="IS11531" s="3"/>
    </row>
    <row r="11532" spans="1:253" s="2" customFormat="1" ht="16.5">
      <c r="A11532" s="250"/>
      <c r="B11532" s="250"/>
      <c r="C11532" s="250"/>
      <c r="D11532" s="250"/>
      <c r="E11532" s="250"/>
      <c r="F11532" s="250"/>
      <c r="G11532" s="3"/>
      <c r="H11532" s="3"/>
      <c r="I11532" s="3"/>
      <c r="J11532" s="3"/>
      <c r="K11532" s="3"/>
      <c r="L11532" s="3"/>
      <c r="IK11532" s="3"/>
      <c r="IL11532" s="3"/>
      <c r="IM11532" s="3"/>
      <c r="IN11532" s="3"/>
      <c r="IO11532" s="3"/>
      <c r="IP11532" s="3"/>
      <c r="IQ11532" s="3"/>
      <c r="IR11532" s="3"/>
      <c r="IS11532" s="3"/>
    </row>
    <row r="11533" spans="1:253" s="2" customFormat="1" ht="16.5">
      <c r="A11533" s="250"/>
      <c r="B11533" s="250"/>
      <c r="C11533" s="250"/>
      <c r="D11533" s="250"/>
      <c r="E11533" s="250"/>
      <c r="F11533" s="250"/>
      <c r="G11533" s="3"/>
      <c r="H11533" s="3"/>
      <c r="I11533" s="3"/>
      <c r="J11533" s="3"/>
      <c r="K11533" s="3"/>
      <c r="L11533" s="3"/>
      <c r="IK11533" s="3"/>
      <c r="IL11533" s="3"/>
      <c r="IM11533" s="3"/>
      <c r="IN11533" s="3"/>
      <c r="IO11533" s="3"/>
      <c r="IP11533" s="3"/>
      <c r="IQ11533" s="3"/>
      <c r="IR11533" s="3"/>
      <c r="IS11533" s="3"/>
    </row>
    <row r="11534" spans="1:253" s="2" customFormat="1" ht="16.5">
      <c r="A11534" s="250"/>
      <c r="B11534" s="250"/>
      <c r="C11534" s="250"/>
      <c r="D11534" s="250"/>
      <c r="E11534" s="250"/>
      <c r="F11534" s="250"/>
      <c r="G11534" s="3"/>
      <c r="H11534" s="3"/>
      <c r="I11534" s="3"/>
      <c r="J11534" s="3"/>
      <c r="K11534" s="3"/>
      <c r="L11534" s="3"/>
      <c r="IK11534" s="3"/>
      <c r="IL11534" s="3"/>
      <c r="IM11534" s="3"/>
      <c r="IN11534" s="3"/>
      <c r="IO11534" s="3"/>
      <c r="IP11534" s="3"/>
      <c r="IQ11534" s="3"/>
      <c r="IR11534" s="3"/>
      <c r="IS11534" s="3"/>
    </row>
    <row r="11535" spans="1:253" s="2" customFormat="1" ht="16.5">
      <c r="A11535" s="250"/>
      <c r="B11535" s="250"/>
      <c r="C11535" s="250"/>
      <c r="D11535" s="250"/>
      <c r="E11535" s="250"/>
      <c r="F11535" s="250"/>
      <c r="G11535" s="3"/>
      <c r="H11535" s="3"/>
      <c r="I11535" s="3"/>
      <c r="J11535" s="3"/>
      <c r="K11535" s="3"/>
      <c r="L11535" s="3"/>
      <c r="IK11535" s="3"/>
      <c r="IL11535" s="3"/>
      <c r="IM11535" s="3"/>
      <c r="IN11535" s="3"/>
      <c r="IO11535" s="3"/>
      <c r="IP11535" s="3"/>
      <c r="IQ11535" s="3"/>
      <c r="IR11535" s="3"/>
      <c r="IS11535" s="3"/>
    </row>
    <row r="11536" spans="1:253" s="2" customFormat="1" ht="16.5">
      <c r="A11536" s="250"/>
      <c r="B11536" s="250"/>
      <c r="C11536" s="250"/>
      <c r="D11536" s="250"/>
      <c r="E11536" s="250"/>
      <c r="F11536" s="250"/>
      <c r="G11536" s="3"/>
      <c r="H11536" s="3"/>
      <c r="I11536" s="3"/>
      <c r="J11536" s="3"/>
      <c r="K11536" s="3"/>
      <c r="L11536" s="3"/>
      <c r="IK11536" s="3"/>
      <c r="IL11536" s="3"/>
      <c r="IM11536" s="3"/>
      <c r="IN11536" s="3"/>
      <c r="IO11536" s="3"/>
      <c r="IP11536" s="3"/>
      <c r="IQ11536" s="3"/>
      <c r="IR11536" s="3"/>
      <c r="IS11536" s="3"/>
    </row>
    <row r="11537" spans="1:253" s="2" customFormat="1" ht="16.5">
      <c r="A11537" s="250"/>
      <c r="B11537" s="250"/>
      <c r="C11537" s="250"/>
      <c r="D11537" s="250"/>
      <c r="E11537" s="250"/>
      <c r="F11537" s="250"/>
      <c r="G11537" s="3"/>
      <c r="H11537" s="3"/>
      <c r="I11537" s="3"/>
      <c r="J11537" s="3"/>
      <c r="K11537" s="3"/>
      <c r="L11537" s="3"/>
      <c r="IK11537" s="3"/>
      <c r="IL11537" s="3"/>
      <c r="IM11537" s="3"/>
      <c r="IN11537" s="3"/>
      <c r="IO11537" s="3"/>
      <c r="IP11537" s="3"/>
      <c r="IQ11537" s="3"/>
      <c r="IR11537" s="3"/>
      <c r="IS11537" s="3"/>
    </row>
    <row r="11538" spans="1:253" s="2" customFormat="1" ht="16.5">
      <c r="A11538" s="250"/>
      <c r="B11538" s="250"/>
      <c r="C11538" s="250"/>
      <c r="D11538" s="250"/>
      <c r="E11538" s="250"/>
      <c r="F11538" s="250"/>
      <c r="G11538" s="3"/>
      <c r="H11538" s="3"/>
      <c r="I11538" s="3"/>
      <c r="J11538" s="3"/>
      <c r="K11538" s="3"/>
      <c r="L11538" s="3"/>
      <c r="IK11538" s="3"/>
      <c r="IL11538" s="3"/>
      <c r="IM11538" s="3"/>
      <c r="IN11538" s="3"/>
      <c r="IO11538" s="3"/>
      <c r="IP11538" s="3"/>
      <c r="IQ11538" s="3"/>
      <c r="IR11538" s="3"/>
      <c r="IS11538" s="3"/>
    </row>
    <row r="11539" spans="1:253" s="2" customFormat="1" ht="16.5">
      <c r="A11539" s="250"/>
      <c r="B11539" s="250"/>
      <c r="C11539" s="250"/>
      <c r="D11539" s="250"/>
      <c r="E11539" s="250"/>
      <c r="F11539" s="250"/>
      <c r="G11539" s="3"/>
      <c r="H11539" s="3"/>
      <c r="I11539" s="3"/>
      <c r="J11539" s="3"/>
      <c r="K11539" s="3"/>
      <c r="L11539" s="3"/>
      <c r="IK11539" s="3"/>
      <c r="IL11539" s="3"/>
      <c r="IM11539" s="3"/>
      <c r="IN11539" s="3"/>
      <c r="IO11539" s="3"/>
      <c r="IP11539" s="3"/>
      <c r="IQ11539" s="3"/>
      <c r="IR11539" s="3"/>
      <c r="IS11539" s="3"/>
    </row>
    <row r="11540" spans="1:253" s="2" customFormat="1" ht="16.5">
      <c r="A11540" s="250"/>
      <c r="B11540" s="250"/>
      <c r="C11540" s="250"/>
      <c r="D11540" s="250"/>
      <c r="E11540" s="250"/>
      <c r="F11540" s="250"/>
      <c r="G11540" s="3"/>
      <c r="H11540" s="3"/>
      <c r="I11540" s="3"/>
      <c r="J11540" s="3"/>
      <c r="K11540" s="3"/>
      <c r="L11540" s="3"/>
      <c r="IK11540" s="3"/>
      <c r="IL11540" s="3"/>
      <c r="IM11540" s="3"/>
      <c r="IN11540" s="3"/>
      <c r="IO11540" s="3"/>
      <c r="IP11540" s="3"/>
      <c r="IQ11540" s="3"/>
      <c r="IR11540" s="3"/>
      <c r="IS11540" s="3"/>
    </row>
    <row r="11541" spans="1:253" s="2" customFormat="1" ht="16.5">
      <c r="A11541" s="250"/>
      <c r="B11541" s="250"/>
      <c r="C11541" s="250"/>
      <c r="D11541" s="250"/>
      <c r="E11541" s="250"/>
      <c r="F11541" s="250"/>
      <c r="G11541" s="3"/>
      <c r="H11541" s="3"/>
      <c r="I11541" s="3"/>
      <c r="J11541" s="3"/>
      <c r="K11541" s="3"/>
      <c r="L11541" s="3"/>
      <c r="IK11541" s="3"/>
      <c r="IL11541" s="3"/>
      <c r="IM11541" s="3"/>
      <c r="IN11541" s="3"/>
      <c r="IO11541" s="3"/>
      <c r="IP11541" s="3"/>
      <c r="IQ11541" s="3"/>
      <c r="IR11541" s="3"/>
      <c r="IS11541" s="3"/>
    </row>
    <row r="11542" spans="1:253" s="2" customFormat="1" ht="16.5">
      <c r="A11542" s="250"/>
      <c r="B11542" s="250"/>
      <c r="C11542" s="250"/>
      <c r="D11542" s="250"/>
      <c r="E11542" s="250"/>
      <c r="F11542" s="250"/>
      <c r="G11542" s="3"/>
      <c r="H11542" s="3"/>
      <c r="I11542" s="3"/>
      <c r="J11542" s="3"/>
      <c r="K11542" s="3"/>
      <c r="L11542" s="3"/>
      <c r="IK11542" s="3"/>
      <c r="IL11542" s="3"/>
      <c r="IM11542" s="3"/>
      <c r="IN11542" s="3"/>
      <c r="IO11542" s="3"/>
      <c r="IP11542" s="3"/>
      <c r="IQ11542" s="3"/>
      <c r="IR11542" s="3"/>
      <c r="IS11542" s="3"/>
    </row>
    <row r="11543" spans="1:253" s="2" customFormat="1" ht="16.5">
      <c r="A11543" s="250"/>
      <c r="B11543" s="250"/>
      <c r="C11543" s="250"/>
      <c r="D11543" s="250"/>
      <c r="E11543" s="250"/>
      <c r="F11543" s="250"/>
      <c r="G11543" s="3"/>
      <c r="H11543" s="3"/>
      <c r="I11543" s="3"/>
      <c r="J11543" s="3"/>
      <c r="K11543" s="3"/>
      <c r="L11543" s="3"/>
      <c r="IK11543" s="3"/>
      <c r="IL11543" s="3"/>
      <c r="IM11543" s="3"/>
      <c r="IN11543" s="3"/>
      <c r="IO11543" s="3"/>
      <c r="IP11543" s="3"/>
      <c r="IQ11543" s="3"/>
      <c r="IR11543" s="3"/>
      <c r="IS11543" s="3"/>
    </row>
    <row r="11544" spans="1:253" s="2" customFormat="1" ht="16.5">
      <c r="A11544" s="250"/>
      <c r="B11544" s="250"/>
      <c r="C11544" s="250"/>
      <c r="D11544" s="250"/>
      <c r="E11544" s="250"/>
      <c r="F11544" s="250"/>
      <c r="G11544" s="3"/>
      <c r="H11544" s="3"/>
      <c r="I11544" s="3"/>
      <c r="J11544" s="3"/>
      <c r="K11544" s="3"/>
      <c r="L11544" s="3"/>
      <c r="IK11544" s="3"/>
      <c r="IL11544" s="3"/>
      <c r="IM11544" s="3"/>
      <c r="IN11544" s="3"/>
      <c r="IO11544" s="3"/>
      <c r="IP11544" s="3"/>
      <c r="IQ11544" s="3"/>
      <c r="IR11544" s="3"/>
      <c r="IS11544" s="3"/>
    </row>
    <row r="11545" spans="1:253" s="2" customFormat="1" ht="16.5">
      <c r="A11545" s="250"/>
      <c r="B11545" s="250"/>
      <c r="C11545" s="250"/>
      <c r="D11545" s="250"/>
      <c r="E11545" s="250"/>
      <c r="F11545" s="250"/>
      <c r="G11545" s="3"/>
      <c r="H11545" s="3"/>
      <c r="I11545" s="3"/>
      <c r="J11545" s="3"/>
      <c r="K11545" s="3"/>
      <c r="L11545" s="3"/>
      <c r="IK11545" s="3"/>
      <c r="IL11545" s="3"/>
      <c r="IM11545" s="3"/>
      <c r="IN11545" s="3"/>
      <c r="IO11545" s="3"/>
      <c r="IP11545" s="3"/>
      <c r="IQ11545" s="3"/>
      <c r="IR11545" s="3"/>
      <c r="IS11545" s="3"/>
    </row>
    <row r="11546" spans="1:253" s="2" customFormat="1" ht="16.5">
      <c r="A11546" s="250"/>
      <c r="B11546" s="250"/>
      <c r="C11546" s="250"/>
      <c r="D11546" s="250"/>
      <c r="E11546" s="250"/>
      <c r="F11546" s="250"/>
      <c r="G11546" s="3"/>
      <c r="H11546" s="3"/>
      <c r="I11546" s="3"/>
      <c r="J11546" s="3"/>
      <c r="K11546" s="3"/>
      <c r="L11546" s="3"/>
      <c r="IK11546" s="3"/>
      <c r="IL11546" s="3"/>
      <c r="IM11546" s="3"/>
      <c r="IN11546" s="3"/>
      <c r="IO11546" s="3"/>
      <c r="IP11546" s="3"/>
      <c r="IQ11546" s="3"/>
      <c r="IR11546" s="3"/>
      <c r="IS11546" s="3"/>
    </row>
    <row r="11547" spans="1:253" s="2" customFormat="1" ht="16.5">
      <c r="A11547" s="250"/>
      <c r="B11547" s="250"/>
      <c r="C11547" s="250"/>
      <c r="D11547" s="250"/>
      <c r="E11547" s="250"/>
      <c r="F11547" s="250"/>
      <c r="G11547" s="3"/>
      <c r="H11547" s="3"/>
      <c r="I11547" s="3"/>
      <c r="J11547" s="3"/>
      <c r="K11547" s="3"/>
      <c r="L11547" s="3"/>
      <c r="IK11547" s="3"/>
      <c r="IL11547" s="3"/>
      <c r="IM11547" s="3"/>
      <c r="IN11547" s="3"/>
      <c r="IO11547" s="3"/>
      <c r="IP11547" s="3"/>
      <c r="IQ11547" s="3"/>
      <c r="IR11547" s="3"/>
      <c r="IS11547" s="3"/>
    </row>
    <row r="11548" spans="1:253" s="2" customFormat="1" ht="16.5">
      <c r="A11548" s="250"/>
      <c r="B11548" s="250"/>
      <c r="C11548" s="250"/>
      <c r="D11548" s="250"/>
      <c r="E11548" s="250"/>
      <c r="F11548" s="250"/>
      <c r="G11548" s="3"/>
      <c r="H11548" s="3"/>
      <c r="I11548" s="3"/>
      <c r="J11548" s="3"/>
      <c r="K11548" s="3"/>
      <c r="L11548" s="3"/>
      <c r="IK11548" s="3"/>
      <c r="IL11548" s="3"/>
      <c r="IM11548" s="3"/>
      <c r="IN11548" s="3"/>
      <c r="IO11548" s="3"/>
      <c r="IP11548" s="3"/>
      <c r="IQ11548" s="3"/>
      <c r="IR11548" s="3"/>
      <c r="IS11548" s="3"/>
    </row>
    <row r="11549" spans="1:253" s="2" customFormat="1" ht="16.5">
      <c r="A11549" s="250"/>
      <c r="B11549" s="250"/>
      <c r="C11549" s="250"/>
      <c r="D11549" s="250"/>
      <c r="E11549" s="250"/>
      <c r="F11549" s="250"/>
      <c r="G11549" s="3"/>
      <c r="H11549" s="3"/>
      <c r="I11549" s="3"/>
      <c r="J11549" s="3"/>
      <c r="K11549" s="3"/>
      <c r="L11549" s="3"/>
      <c r="IK11549" s="3"/>
      <c r="IL11549" s="3"/>
      <c r="IM11549" s="3"/>
      <c r="IN11549" s="3"/>
      <c r="IO11549" s="3"/>
      <c r="IP11549" s="3"/>
      <c r="IQ11549" s="3"/>
      <c r="IR11549" s="3"/>
      <c r="IS11549" s="3"/>
    </row>
    <row r="11550" spans="1:253" s="2" customFormat="1" ht="16.5">
      <c r="A11550" s="250"/>
      <c r="B11550" s="250"/>
      <c r="C11550" s="250"/>
      <c r="D11550" s="250"/>
      <c r="E11550" s="250"/>
      <c r="F11550" s="250"/>
      <c r="G11550" s="3"/>
      <c r="H11550" s="3"/>
      <c r="I11550" s="3"/>
      <c r="J11550" s="3"/>
      <c r="K11550" s="3"/>
      <c r="L11550" s="3"/>
      <c r="IK11550" s="3"/>
      <c r="IL11550" s="3"/>
      <c r="IM11550" s="3"/>
      <c r="IN11550" s="3"/>
      <c r="IO11550" s="3"/>
      <c r="IP11550" s="3"/>
      <c r="IQ11550" s="3"/>
      <c r="IR11550" s="3"/>
      <c r="IS11550" s="3"/>
    </row>
    <row r="11551" spans="1:253" s="2" customFormat="1" ht="16.5">
      <c r="A11551" s="250"/>
      <c r="B11551" s="250"/>
      <c r="C11551" s="250"/>
      <c r="D11551" s="250"/>
      <c r="E11551" s="250"/>
      <c r="F11551" s="250"/>
      <c r="G11551" s="3"/>
      <c r="H11551" s="3"/>
      <c r="I11551" s="3"/>
      <c r="J11551" s="3"/>
      <c r="K11551" s="3"/>
      <c r="L11551" s="3"/>
      <c r="IK11551" s="3"/>
      <c r="IL11551" s="3"/>
      <c r="IM11551" s="3"/>
      <c r="IN11551" s="3"/>
      <c r="IO11551" s="3"/>
      <c r="IP11551" s="3"/>
      <c r="IQ11551" s="3"/>
      <c r="IR11551" s="3"/>
      <c r="IS11551" s="3"/>
    </row>
    <row r="11552" spans="1:253" s="2" customFormat="1" ht="16.5">
      <c r="A11552" s="250"/>
      <c r="B11552" s="250"/>
      <c r="C11552" s="250"/>
      <c r="D11552" s="250"/>
      <c r="E11552" s="250"/>
      <c r="F11552" s="250"/>
      <c r="G11552" s="3"/>
      <c r="H11552" s="3"/>
      <c r="I11552" s="3"/>
      <c r="J11552" s="3"/>
      <c r="K11552" s="3"/>
      <c r="L11552" s="3"/>
      <c r="IK11552" s="3"/>
      <c r="IL11552" s="3"/>
      <c r="IM11552" s="3"/>
      <c r="IN11552" s="3"/>
      <c r="IO11552" s="3"/>
      <c r="IP11552" s="3"/>
      <c r="IQ11552" s="3"/>
      <c r="IR11552" s="3"/>
      <c r="IS11552" s="3"/>
    </row>
    <row r="11553" spans="1:253" s="2" customFormat="1" ht="16.5">
      <c r="A11553" s="250"/>
      <c r="B11553" s="250"/>
      <c r="C11553" s="250"/>
      <c r="D11553" s="250"/>
      <c r="E11553" s="250"/>
      <c r="F11553" s="250"/>
      <c r="G11553" s="3"/>
      <c r="H11553" s="3"/>
      <c r="I11553" s="3"/>
      <c r="J11553" s="3"/>
      <c r="K11553" s="3"/>
      <c r="L11553" s="3"/>
      <c r="IK11553" s="3"/>
      <c r="IL11553" s="3"/>
      <c r="IM11553" s="3"/>
      <c r="IN11553" s="3"/>
      <c r="IO11553" s="3"/>
      <c r="IP11553" s="3"/>
      <c r="IQ11553" s="3"/>
      <c r="IR11553" s="3"/>
      <c r="IS11553" s="3"/>
    </row>
    <row r="11554" spans="1:253" s="2" customFormat="1" ht="16.5">
      <c r="A11554" s="250"/>
      <c r="B11554" s="250"/>
      <c r="C11554" s="250"/>
      <c r="D11554" s="250"/>
      <c r="E11554" s="250"/>
      <c r="F11554" s="250"/>
      <c r="G11554" s="3"/>
      <c r="H11554" s="3"/>
      <c r="I11554" s="3"/>
      <c r="J11554" s="3"/>
      <c r="K11554" s="3"/>
      <c r="L11554" s="3"/>
      <c r="IK11554" s="3"/>
      <c r="IL11554" s="3"/>
      <c r="IM11554" s="3"/>
      <c r="IN11554" s="3"/>
      <c r="IO11554" s="3"/>
      <c r="IP11554" s="3"/>
      <c r="IQ11554" s="3"/>
      <c r="IR11554" s="3"/>
      <c r="IS11554" s="3"/>
    </row>
    <row r="11555" spans="1:253" s="2" customFormat="1" ht="16.5">
      <c r="A11555" s="250"/>
      <c r="B11555" s="250"/>
      <c r="C11555" s="250"/>
      <c r="D11555" s="250"/>
      <c r="E11555" s="250"/>
      <c r="F11555" s="250"/>
      <c r="G11555" s="3"/>
      <c r="H11555" s="3"/>
      <c r="I11555" s="3"/>
      <c r="J11555" s="3"/>
      <c r="K11555" s="3"/>
      <c r="L11555" s="3"/>
      <c r="IK11555" s="3"/>
      <c r="IL11555" s="3"/>
      <c r="IM11555" s="3"/>
      <c r="IN11555" s="3"/>
      <c r="IO11555" s="3"/>
      <c r="IP11555" s="3"/>
      <c r="IQ11555" s="3"/>
      <c r="IR11555" s="3"/>
      <c r="IS11555" s="3"/>
    </row>
    <row r="11556" spans="1:253" s="2" customFormat="1" ht="16.5">
      <c r="A11556" s="250"/>
      <c r="B11556" s="250"/>
      <c r="C11556" s="250"/>
      <c r="D11556" s="250"/>
      <c r="E11556" s="250"/>
      <c r="F11556" s="250"/>
      <c r="G11556" s="3"/>
      <c r="H11556" s="3"/>
      <c r="I11556" s="3"/>
      <c r="J11556" s="3"/>
      <c r="K11556" s="3"/>
      <c r="L11556" s="3"/>
      <c r="IK11556" s="3"/>
      <c r="IL11556" s="3"/>
      <c r="IM11556" s="3"/>
      <c r="IN11556" s="3"/>
      <c r="IO11556" s="3"/>
      <c r="IP11556" s="3"/>
      <c r="IQ11556" s="3"/>
      <c r="IR11556" s="3"/>
      <c r="IS11556" s="3"/>
    </row>
    <row r="11557" spans="1:253" s="2" customFormat="1" ht="16.5">
      <c r="A11557" s="250"/>
      <c r="B11557" s="250"/>
      <c r="C11557" s="250"/>
      <c r="D11557" s="250"/>
      <c r="E11557" s="250"/>
      <c r="F11557" s="250"/>
      <c r="G11557" s="3"/>
      <c r="H11557" s="3"/>
      <c r="I11557" s="3"/>
      <c r="J11557" s="3"/>
      <c r="K11557" s="3"/>
      <c r="L11557" s="3"/>
      <c r="IK11557" s="3"/>
      <c r="IL11557" s="3"/>
      <c r="IM11557" s="3"/>
      <c r="IN11557" s="3"/>
      <c r="IO11557" s="3"/>
      <c r="IP11557" s="3"/>
      <c r="IQ11557" s="3"/>
      <c r="IR11557" s="3"/>
      <c r="IS11557" s="3"/>
    </row>
    <row r="11558" spans="1:253" s="2" customFormat="1" ht="16.5">
      <c r="A11558" s="250"/>
      <c r="B11558" s="250"/>
      <c r="C11558" s="250"/>
      <c r="D11558" s="250"/>
      <c r="E11558" s="250"/>
      <c r="F11558" s="250"/>
      <c r="G11558" s="3"/>
      <c r="H11558" s="3"/>
      <c r="I11558" s="3"/>
      <c r="J11558" s="3"/>
      <c r="K11558" s="3"/>
      <c r="L11558" s="3"/>
      <c r="IK11558" s="3"/>
      <c r="IL11558" s="3"/>
      <c r="IM11558" s="3"/>
      <c r="IN11558" s="3"/>
      <c r="IO11558" s="3"/>
      <c r="IP11558" s="3"/>
      <c r="IQ11558" s="3"/>
      <c r="IR11558" s="3"/>
      <c r="IS11558" s="3"/>
    </row>
    <row r="11559" spans="1:253" s="2" customFormat="1" ht="16.5">
      <c r="A11559" s="250"/>
      <c r="B11559" s="250"/>
      <c r="C11559" s="250"/>
      <c r="D11559" s="250"/>
      <c r="E11559" s="250"/>
      <c r="F11559" s="250"/>
      <c r="G11559" s="3"/>
      <c r="H11559" s="3"/>
      <c r="I11559" s="3"/>
      <c r="J11559" s="3"/>
      <c r="K11559" s="3"/>
      <c r="L11559" s="3"/>
      <c r="IK11559" s="3"/>
      <c r="IL11559" s="3"/>
      <c r="IM11559" s="3"/>
      <c r="IN11559" s="3"/>
      <c r="IO11559" s="3"/>
      <c r="IP11559" s="3"/>
      <c r="IQ11559" s="3"/>
      <c r="IR11559" s="3"/>
      <c r="IS11559" s="3"/>
    </row>
    <row r="11560" spans="1:253" s="2" customFormat="1" ht="16.5">
      <c r="A11560" s="250"/>
      <c r="B11560" s="250"/>
      <c r="C11560" s="250"/>
      <c r="D11560" s="250"/>
      <c r="E11560" s="250"/>
      <c r="F11560" s="250"/>
      <c r="G11560" s="3"/>
      <c r="H11560" s="3"/>
      <c r="I11560" s="3"/>
      <c r="J11560" s="3"/>
      <c r="K11560" s="3"/>
      <c r="L11560" s="3"/>
      <c r="IK11560" s="3"/>
      <c r="IL11560" s="3"/>
      <c r="IM11560" s="3"/>
      <c r="IN11560" s="3"/>
      <c r="IO11560" s="3"/>
      <c r="IP11560" s="3"/>
      <c r="IQ11560" s="3"/>
      <c r="IR11560" s="3"/>
      <c r="IS11560" s="3"/>
    </row>
    <row r="11561" spans="1:253" s="2" customFormat="1" ht="16.5">
      <c r="A11561" s="250"/>
      <c r="B11561" s="250"/>
      <c r="C11561" s="250"/>
      <c r="D11561" s="250"/>
      <c r="E11561" s="250"/>
      <c r="F11561" s="250"/>
      <c r="G11561" s="3"/>
      <c r="H11561" s="3"/>
      <c r="I11561" s="3"/>
      <c r="J11561" s="3"/>
      <c r="K11561" s="3"/>
      <c r="L11561" s="3"/>
      <c r="IK11561" s="3"/>
      <c r="IL11561" s="3"/>
      <c r="IM11561" s="3"/>
      <c r="IN11561" s="3"/>
      <c r="IO11561" s="3"/>
      <c r="IP11561" s="3"/>
      <c r="IQ11561" s="3"/>
      <c r="IR11561" s="3"/>
      <c r="IS11561" s="3"/>
    </row>
    <row r="11562" spans="1:253" s="2" customFormat="1" ht="16.5">
      <c r="A11562" s="250"/>
      <c r="B11562" s="250"/>
      <c r="C11562" s="250"/>
      <c r="D11562" s="250"/>
      <c r="E11562" s="250"/>
      <c r="F11562" s="250"/>
      <c r="G11562" s="3"/>
      <c r="H11562" s="3"/>
      <c r="I11562" s="3"/>
      <c r="J11562" s="3"/>
      <c r="K11562" s="3"/>
      <c r="L11562" s="3"/>
      <c r="IK11562" s="3"/>
      <c r="IL11562" s="3"/>
      <c r="IM11562" s="3"/>
      <c r="IN11562" s="3"/>
      <c r="IO11562" s="3"/>
      <c r="IP11562" s="3"/>
      <c r="IQ11562" s="3"/>
      <c r="IR11562" s="3"/>
      <c r="IS11562" s="3"/>
    </row>
    <row r="11563" spans="1:253" s="2" customFormat="1" ht="16.5">
      <c r="A11563" s="250"/>
      <c r="B11563" s="250"/>
      <c r="C11563" s="250"/>
      <c r="D11563" s="250"/>
      <c r="E11563" s="250"/>
      <c r="F11563" s="250"/>
      <c r="G11563" s="3"/>
      <c r="H11563" s="3"/>
      <c r="I11563" s="3"/>
      <c r="J11563" s="3"/>
      <c r="K11563" s="3"/>
      <c r="L11563" s="3"/>
      <c r="IK11563" s="3"/>
      <c r="IL11563" s="3"/>
      <c r="IM11563" s="3"/>
      <c r="IN11563" s="3"/>
      <c r="IO11563" s="3"/>
      <c r="IP11563" s="3"/>
      <c r="IQ11563" s="3"/>
      <c r="IR11563" s="3"/>
      <c r="IS11563" s="3"/>
    </row>
    <row r="11564" spans="1:253" s="2" customFormat="1" ht="16.5">
      <c r="A11564" s="250"/>
      <c r="B11564" s="250"/>
      <c r="C11564" s="250"/>
      <c r="D11564" s="250"/>
      <c r="E11564" s="250"/>
      <c r="F11564" s="250"/>
      <c r="G11564" s="3"/>
      <c r="H11564" s="3"/>
      <c r="I11564" s="3"/>
      <c r="J11564" s="3"/>
      <c r="K11564" s="3"/>
      <c r="L11564" s="3"/>
      <c r="IK11564" s="3"/>
      <c r="IL11564" s="3"/>
      <c r="IM11564" s="3"/>
      <c r="IN11564" s="3"/>
      <c r="IO11564" s="3"/>
      <c r="IP11564" s="3"/>
      <c r="IQ11564" s="3"/>
      <c r="IR11564" s="3"/>
      <c r="IS11564" s="3"/>
    </row>
    <row r="11565" spans="1:253" s="2" customFormat="1" ht="16.5">
      <c r="A11565" s="250"/>
      <c r="B11565" s="250"/>
      <c r="C11565" s="250"/>
      <c r="D11565" s="250"/>
      <c r="E11565" s="250"/>
      <c r="F11565" s="250"/>
      <c r="G11565" s="3"/>
      <c r="H11565" s="3"/>
      <c r="I11565" s="3"/>
      <c r="J11565" s="3"/>
      <c r="K11565" s="3"/>
      <c r="L11565" s="3"/>
      <c r="IK11565" s="3"/>
      <c r="IL11565" s="3"/>
      <c r="IM11565" s="3"/>
      <c r="IN11565" s="3"/>
      <c r="IO11565" s="3"/>
      <c r="IP11565" s="3"/>
      <c r="IQ11565" s="3"/>
      <c r="IR11565" s="3"/>
      <c r="IS11565" s="3"/>
    </row>
    <row r="11566" spans="1:253" s="2" customFormat="1" ht="16.5">
      <c r="A11566" s="250"/>
      <c r="B11566" s="250"/>
      <c r="C11566" s="250"/>
      <c r="D11566" s="250"/>
      <c r="E11566" s="250"/>
      <c r="F11566" s="250"/>
      <c r="G11566" s="3"/>
      <c r="H11566" s="3"/>
      <c r="I11566" s="3"/>
      <c r="J11566" s="3"/>
      <c r="K11566" s="3"/>
      <c r="L11566" s="3"/>
      <c r="IK11566" s="3"/>
      <c r="IL11566" s="3"/>
      <c r="IM11566" s="3"/>
      <c r="IN11566" s="3"/>
      <c r="IO11566" s="3"/>
      <c r="IP11566" s="3"/>
      <c r="IQ11566" s="3"/>
      <c r="IR11566" s="3"/>
      <c r="IS11566" s="3"/>
    </row>
    <row r="11567" spans="1:253" s="2" customFormat="1" ht="16.5">
      <c r="A11567" s="250"/>
      <c r="B11567" s="250"/>
      <c r="C11567" s="250"/>
      <c r="D11567" s="250"/>
      <c r="E11567" s="250"/>
      <c r="F11567" s="250"/>
      <c r="G11567" s="3"/>
      <c r="H11567" s="3"/>
      <c r="I11567" s="3"/>
      <c r="J11567" s="3"/>
      <c r="K11567" s="3"/>
      <c r="L11567" s="3"/>
      <c r="IK11567" s="3"/>
      <c r="IL11567" s="3"/>
      <c r="IM11567" s="3"/>
      <c r="IN11567" s="3"/>
      <c r="IO11567" s="3"/>
      <c r="IP11567" s="3"/>
      <c r="IQ11567" s="3"/>
      <c r="IR11567" s="3"/>
      <c r="IS11567" s="3"/>
    </row>
    <row r="11568" spans="1:253" s="2" customFormat="1" ht="16.5">
      <c r="A11568" s="250"/>
      <c r="B11568" s="250"/>
      <c r="C11568" s="250"/>
      <c r="D11568" s="250"/>
      <c r="E11568" s="250"/>
      <c r="F11568" s="250"/>
      <c r="G11568" s="3"/>
      <c r="H11568" s="3"/>
      <c r="I11568" s="3"/>
      <c r="J11568" s="3"/>
      <c r="K11568" s="3"/>
      <c r="L11568" s="3"/>
      <c r="IK11568" s="3"/>
      <c r="IL11568" s="3"/>
      <c r="IM11568" s="3"/>
      <c r="IN11568" s="3"/>
      <c r="IO11568" s="3"/>
      <c r="IP11568" s="3"/>
      <c r="IQ11568" s="3"/>
      <c r="IR11568" s="3"/>
      <c r="IS11568" s="3"/>
    </row>
    <row r="11569" spans="1:253" s="2" customFormat="1" ht="16.5">
      <c r="A11569" s="250"/>
      <c r="B11569" s="250"/>
      <c r="C11569" s="250"/>
      <c r="D11569" s="250"/>
      <c r="E11569" s="250"/>
      <c r="F11569" s="250"/>
      <c r="G11569" s="3"/>
      <c r="H11569" s="3"/>
      <c r="I11569" s="3"/>
      <c r="J11569" s="3"/>
      <c r="K11569" s="3"/>
      <c r="L11569" s="3"/>
      <c r="IK11569" s="3"/>
      <c r="IL11569" s="3"/>
      <c r="IM11569" s="3"/>
      <c r="IN11569" s="3"/>
      <c r="IO11569" s="3"/>
      <c r="IP11569" s="3"/>
      <c r="IQ11569" s="3"/>
      <c r="IR11569" s="3"/>
      <c r="IS11569" s="3"/>
    </row>
    <row r="11570" spans="1:253" s="2" customFormat="1" ht="16.5">
      <c r="A11570" s="250"/>
      <c r="B11570" s="250"/>
      <c r="C11570" s="250"/>
      <c r="D11570" s="250"/>
      <c r="E11570" s="250"/>
      <c r="F11570" s="250"/>
      <c r="G11570" s="3"/>
      <c r="H11570" s="3"/>
      <c r="I11570" s="3"/>
      <c r="J11570" s="3"/>
      <c r="K11570" s="3"/>
      <c r="L11570" s="3"/>
      <c r="IK11570" s="3"/>
      <c r="IL11570" s="3"/>
      <c r="IM11570" s="3"/>
      <c r="IN11570" s="3"/>
      <c r="IO11570" s="3"/>
      <c r="IP11570" s="3"/>
      <c r="IQ11570" s="3"/>
      <c r="IR11570" s="3"/>
      <c r="IS11570" s="3"/>
    </row>
    <row r="11571" spans="1:253" s="2" customFormat="1" ht="16.5">
      <c r="A11571" s="250"/>
      <c r="B11571" s="250"/>
      <c r="C11571" s="250"/>
      <c r="D11571" s="250"/>
      <c r="E11571" s="250"/>
      <c r="F11571" s="250"/>
      <c r="G11571" s="3"/>
      <c r="H11571" s="3"/>
      <c r="I11571" s="3"/>
      <c r="J11571" s="3"/>
      <c r="K11571" s="3"/>
      <c r="L11571" s="3"/>
      <c r="IK11571" s="3"/>
      <c r="IL11571" s="3"/>
      <c r="IM11571" s="3"/>
      <c r="IN11571" s="3"/>
      <c r="IO11571" s="3"/>
      <c r="IP11571" s="3"/>
      <c r="IQ11571" s="3"/>
      <c r="IR11571" s="3"/>
      <c r="IS11571" s="3"/>
    </row>
    <row r="11572" spans="1:253" s="2" customFormat="1" ht="16.5">
      <c r="A11572" s="250"/>
      <c r="B11572" s="250"/>
      <c r="C11572" s="250"/>
      <c r="D11572" s="250"/>
      <c r="E11572" s="250"/>
      <c r="F11572" s="250"/>
      <c r="G11572" s="3"/>
      <c r="H11572" s="3"/>
      <c r="I11572" s="3"/>
      <c r="J11572" s="3"/>
      <c r="K11572" s="3"/>
      <c r="L11572" s="3"/>
      <c r="IK11572" s="3"/>
      <c r="IL11572" s="3"/>
      <c r="IM11572" s="3"/>
      <c r="IN11572" s="3"/>
      <c r="IO11572" s="3"/>
      <c r="IP11572" s="3"/>
      <c r="IQ11572" s="3"/>
      <c r="IR11572" s="3"/>
      <c r="IS11572" s="3"/>
    </row>
    <row r="11573" spans="1:253" s="2" customFormat="1" ht="16.5">
      <c r="A11573" s="250"/>
      <c r="B11573" s="250"/>
      <c r="C11573" s="250"/>
      <c r="D11573" s="250"/>
      <c r="E11573" s="250"/>
      <c r="F11573" s="250"/>
      <c r="G11573" s="3"/>
      <c r="H11573" s="3"/>
      <c r="I11573" s="3"/>
      <c r="J11573" s="3"/>
      <c r="K11573" s="3"/>
      <c r="L11573" s="3"/>
      <c r="IK11573" s="3"/>
      <c r="IL11573" s="3"/>
      <c r="IM11573" s="3"/>
      <c r="IN11573" s="3"/>
      <c r="IO11573" s="3"/>
      <c r="IP11573" s="3"/>
      <c r="IQ11573" s="3"/>
      <c r="IR11573" s="3"/>
      <c r="IS11573" s="3"/>
    </row>
    <row r="11574" spans="1:253" s="2" customFormat="1" ht="16.5">
      <c r="A11574" s="250"/>
      <c r="B11574" s="250"/>
      <c r="C11574" s="250"/>
      <c r="D11574" s="250"/>
      <c r="E11574" s="250"/>
      <c r="F11574" s="250"/>
      <c r="G11574" s="3"/>
      <c r="H11574" s="3"/>
      <c r="I11574" s="3"/>
      <c r="J11574" s="3"/>
      <c r="K11574" s="3"/>
      <c r="L11574" s="3"/>
      <c r="IK11574" s="3"/>
      <c r="IL11574" s="3"/>
      <c r="IM11574" s="3"/>
      <c r="IN11574" s="3"/>
      <c r="IO11574" s="3"/>
      <c r="IP11574" s="3"/>
      <c r="IQ11574" s="3"/>
      <c r="IR11574" s="3"/>
      <c r="IS11574" s="3"/>
    </row>
    <row r="11575" spans="1:253" s="2" customFormat="1" ht="16.5">
      <c r="A11575" s="250"/>
      <c r="B11575" s="250"/>
      <c r="C11575" s="250"/>
      <c r="D11575" s="250"/>
      <c r="E11575" s="250"/>
      <c r="F11575" s="250"/>
      <c r="G11575" s="3"/>
      <c r="H11575" s="3"/>
      <c r="I11575" s="3"/>
      <c r="J11575" s="3"/>
      <c r="K11575" s="3"/>
      <c r="L11575" s="3"/>
      <c r="IK11575" s="3"/>
      <c r="IL11575" s="3"/>
      <c r="IM11575" s="3"/>
      <c r="IN11575" s="3"/>
      <c r="IO11575" s="3"/>
      <c r="IP11575" s="3"/>
      <c r="IQ11575" s="3"/>
      <c r="IR11575" s="3"/>
      <c r="IS11575" s="3"/>
    </row>
    <row r="11576" spans="1:253" s="2" customFormat="1" ht="16.5">
      <c r="A11576" s="250"/>
      <c r="B11576" s="250"/>
      <c r="C11576" s="250"/>
      <c r="D11576" s="250"/>
      <c r="E11576" s="250"/>
      <c r="F11576" s="250"/>
      <c r="G11576" s="3"/>
      <c r="H11576" s="3"/>
      <c r="I11576" s="3"/>
      <c r="J11576" s="3"/>
      <c r="K11576" s="3"/>
      <c r="L11576" s="3"/>
      <c r="IK11576" s="3"/>
      <c r="IL11576" s="3"/>
      <c r="IM11576" s="3"/>
      <c r="IN11576" s="3"/>
      <c r="IO11576" s="3"/>
      <c r="IP11576" s="3"/>
      <c r="IQ11576" s="3"/>
      <c r="IR11576" s="3"/>
      <c r="IS11576" s="3"/>
    </row>
    <row r="11577" spans="1:253" s="2" customFormat="1" ht="16.5">
      <c r="A11577" s="250"/>
      <c r="B11577" s="250"/>
      <c r="C11577" s="250"/>
      <c r="D11577" s="250"/>
      <c r="E11577" s="250"/>
      <c r="F11577" s="250"/>
      <c r="G11577" s="3"/>
      <c r="H11577" s="3"/>
      <c r="I11577" s="3"/>
      <c r="J11577" s="3"/>
      <c r="K11577" s="3"/>
      <c r="L11577" s="3"/>
      <c r="IK11577" s="3"/>
      <c r="IL11577" s="3"/>
      <c r="IM11577" s="3"/>
      <c r="IN11577" s="3"/>
      <c r="IO11577" s="3"/>
      <c r="IP11577" s="3"/>
      <c r="IQ11577" s="3"/>
      <c r="IR11577" s="3"/>
      <c r="IS11577" s="3"/>
    </row>
    <row r="11578" spans="1:253" s="2" customFormat="1" ht="16.5">
      <c r="A11578" s="250"/>
      <c r="B11578" s="250"/>
      <c r="C11578" s="250"/>
      <c r="D11578" s="250"/>
      <c r="E11578" s="250"/>
      <c r="F11578" s="250"/>
      <c r="G11578" s="3"/>
      <c r="H11578" s="3"/>
      <c r="I11578" s="3"/>
      <c r="J11578" s="3"/>
      <c r="K11578" s="3"/>
      <c r="L11578" s="3"/>
      <c r="IK11578" s="3"/>
      <c r="IL11578" s="3"/>
      <c r="IM11578" s="3"/>
      <c r="IN11578" s="3"/>
      <c r="IO11578" s="3"/>
      <c r="IP11578" s="3"/>
      <c r="IQ11578" s="3"/>
      <c r="IR11578" s="3"/>
      <c r="IS11578" s="3"/>
    </row>
    <row r="11579" spans="1:253" s="2" customFormat="1" ht="16.5">
      <c r="A11579" s="250"/>
      <c r="B11579" s="250"/>
      <c r="C11579" s="250"/>
      <c r="D11579" s="250"/>
      <c r="E11579" s="250"/>
      <c r="F11579" s="250"/>
      <c r="G11579" s="3"/>
      <c r="H11579" s="3"/>
      <c r="I11579" s="3"/>
      <c r="J11579" s="3"/>
      <c r="K11579" s="3"/>
      <c r="L11579" s="3"/>
      <c r="IK11579" s="3"/>
      <c r="IL11579" s="3"/>
      <c r="IM11579" s="3"/>
      <c r="IN11579" s="3"/>
      <c r="IO11579" s="3"/>
      <c r="IP11579" s="3"/>
      <c r="IQ11579" s="3"/>
      <c r="IR11579" s="3"/>
      <c r="IS11579" s="3"/>
    </row>
    <row r="11580" spans="1:253" s="2" customFormat="1" ht="16.5">
      <c r="A11580" s="250"/>
      <c r="B11580" s="250"/>
      <c r="C11580" s="250"/>
      <c r="D11580" s="250"/>
      <c r="E11580" s="250"/>
      <c r="F11580" s="250"/>
      <c r="G11580" s="3"/>
      <c r="H11580" s="3"/>
      <c r="I11580" s="3"/>
      <c r="J11580" s="3"/>
      <c r="K11580" s="3"/>
      <c r="L11580" s="3"/>
      <c r="IK11580" s="3"/>
      <c r="IL11580" s="3"/>
      <c r="IM11580" s="3"/>
      <c r="IN11580" s="3"/>
      <c r="IO11580" s="3"/>
      <c r="IP11580" s="3"/>
      <c r="IQ11580" s="3"/>
      <c r="IR11580" s="3"/>
      <c r="IS11580" s="3"/>
    </row>
    <row r="11581" spans="1:253" s="2" customFormat="1" ht="16.5">
      <c r="A11581" s="250"/>
      <c r="B11581" s="250"/>
      <c r="C11581" s="250"/>
      <c r="D11581" s="250"/>
      <c r="E11581" s="250"/>
      <c r="F11581" s="250"/>
      <c r="G11581" s="3"/>
      <c r="H11581" s="3"/>
      <c r="I11581" s="3"/>
      <c r="J11581" s="3"/>
      <c r="K11581" s="3"/>
      <c r="L11581" s="3"/>
      <c r="IK11581" s="3"/>
      <c r="IL11581" s="3"/>
      <c r="IM11581" s="3"/>
      <c r="IN11581" s="3"/>
      <c r="IO11581" s="3"/>
      <c r="IP11581" s="3"/>
      <c r="IQ11581" s="3"/>
      <c r="IR11581" s="3"/>
      <c r="IS11581" s="3"/>
    </row>
    <row r="11582" spans="1:253" s="2" customFormat="1" ht="16.5">
      <c r="A11582" s="250"/>
      <c r="B11582" s="250"/>
      <c r="C11582" s="250"/>
      <c r="D11582" s="250"/>
      <c r="E11582" s="250"/>
      <c r="F11582" s="250"/>
      <c r="G11582" s="3"/>
      <c r="H11582" s="3"/>
      <c r="I11582" s="3"/>
      <c r="J11582" s="3"/>
      <c r="K11582" s="3"/>
      <c r="L11582" s="3"/>
      <c r="IK11582" s="3"/>
      <c r="IL11582" s="3"/>
      <c r="IM11582" s="3"/>
      <c r="IN11582" s="3"/>
      <c r="IO11582" s="3"/>
      <c r="IP11582" s="3"/>
      <c r="IQ11582" s="3"/>
      <c r="IR11582" s="3"/>
      <c r="IS11582" s="3"/>
    </row>
    <row r="11583" spans="1:253" s="2" customFormat="1" ht="16.5">
      <c r="A11583" s="250"/>
      <c r="B11583" s="250"/>
      <c r="C11583" s="250"/>
      <c r="D11583" s="250"/>
      <c r="E11583" s="250"/>
      <c r="F11583" s="250"/>
      <c r="G11583" s="3"/>
      <c r="H11583" s="3"/>
      <c r="I11583" s="3"/>
      <c r="J11583" s="3"/>
      <c r="K11583" s="3"/>
      <c r="L11583" s="3"/>
      <c r="IK11583" s="3"/>
      <c r="IL11583" s="3"/>
      <c r="IM11583" s="3"/>
      <c r="IN11583" s="3"/>
      <c r="IO11583" s="3"/>
      <c r="IP11583" s="3"/>
      <c r="IQ11583" s="3"/>
      <c r="IR11583" s="3"/>
      <c r="IS11583" s="3"/>
    </row>
    <row r="11584" spans="1:253" s="2" customFormat="1" ht="16.5">
      <c r="A11584" s="250"/>
      <c r="B11584" s="250"/>
      <c r="C11584" s="250"/>
      <c r="D11584" s="250"/>
      <c r="E11584" s="250"/>
      <c r="F11584" s="250"/>
      <c r="G11584" s="3"/>
      <c r="H11584" s="3"/>
      <c r="I11584" s="3"/>
      <c r="J11584" s="3"/>
      <c r="K11584" s="3"/>
      <c r="L11584" s="3"/>
      <c r="IK11584" s="3"/>
      <c r="IL11584" s="3"/>
      <c r="IM11584" s="3"/>
      <c r="IN11584" s="3"/>
      <c r="IO11584" s="3"/>
      <c r="IP11584" s="3"/>
      <c r="IQ11584" s="3"/>
      <c r="IR11584" s="3"/>
      <c r="IS11584" s="3"/>
    </row>
    <row r="11585" spans="1:253" s="2" customFormat="1" ht="16.5">
      <c r="A11585" s="250"/>
      <c r="B11585" s="250"/>
      <c r="C11585" s="250"/>
      <c r="D11585" s="250"/>
      <c r="E11585" s="250"/>
      <c r="F11585" s="250"/>
      <c r="G11585" s="3"/>
      <c r="H11585" s="3"/>
      <c r="I11585" s="3"/>
      <c r="J11585" s="3"/>
      <c r="K11585" s="3"/>
      <c r="L11585" s="3"/>
      <c r="IK11585" s="3"/>
      <c r="IL11585" s="3"/>
      <c r="IM11585" s="3"/>
      <c r="IN11585" s="3"/>
      <c r="IO11585" s="3"/>
      <c r="IP11585" s="3"/>
      <c r="IQ11585" s="3"/>
      <c r="IR11585" s="3"/>
      <c r="IS11585" s="3"/>
    </row>
    <row r="11586" spans="1:253" s="2" customFormat="1" ht="16.5">
      <c r="A11586" s="250"/>
      <c r="B11586" s="250"/>
      <c r="C11586" s="250"/>
      <c r="D11586" s="250"/>
      <c r="E11586" s="250"/>
      <c r="F11586" s="250"/>
      <c r="G11586" s="3"/>
      <c r="H11586" s="3"/>
      <c r="I11586" s="3"/>
      <c r="J11586" s="3"/>
      <c r="K11586" s="3"/>
      <c r="L11586" s="3"/>
      <c r="IK11586" s="3"/>
      <c r="IL11586" s="3"/>
      <c r="IM11586" s="3"/>
      <c r="IN11586" s="3"/>
      <c r="IO11586" s="3"/>
      <c r="IP11586" s="3"/>
      <c r="IQ11586" s="3"/>
      <c r="IR11586" s="3"/>
      <c r="IS11586" s="3"/>
    </row>
    <row r="11587" spans="1:253" s="2" customFormat="1" ht="16.5">
      <c r="A11587" s="250"/>
      <c r="B11587" s="250"/>
      <c r="C11587" s="250"/>
      <c r="D11587" s="250"/>
      <c r="E11587" s="250"/>
      <c r="F11587" s="250"/>
      <c r="G11587" s="3"/>
      <c r="H11587" s="3"/>
      <c r="I11587" s="3"/>
      <c r="J11587" s="3"/>
      <c r="K11587" s="3"/>
      <c r="L11587" s="3"/>
      <c r="IK11587" s="3"/>
      <c r="IL11587" s="3"/>
      <c r="IM11587" s="3"/>
      <c r="IN11587" s="3"/>
      <c r="IO11587" s="3"/>
      <c r="IP11587" s="3"/>
      <c r="IQ11587" s="3"/>
      <c r="IR11587" s="3"/>
      <c r="IS11587" s="3"/>
    </row>
    <row r="11588" spans="1:253" s="2" customFormat="1" ht="16.5">
      <c r="A11588" s="250"/>
      <c r="B11588" s="250"/>
      <c r="C11588" s="250"/>
      <c r="D11588" s="250"/>
      <c r="E11588" s="250"/>
      <c r="F11588" s="250"/>
      <c r="G11588" s="3"/>
      <c r="H11588" s="3"/>
      <c r="I11588" s="3"/>
      <c r="J11588" s="3"/>
      <c r="K11588" s="3"/>
      <c r="L11588" s="3"/>
      <c r="IK11588" s="3"/>
      <c r="IL11588" s="3"/>
      <c r="IM11588" s="3"/>
      <c r="IN11588" s="3"/>
      <c r="IO11588" s="3"/>
      <c r="IP11588" s="3"/>
      <c r="IQ11588" s="3"/>
      <c r="IR11588" s="3"/>
      <c r="IS11588" s="3"/>
    </row>
    <row r="11589" spans="1:253" s="2" customFormat="1" ht="16.5">
      <c r="A11589" s="250"/>
      <c r="B11589" s="250"/>
      <c r="C11589" s="250"/>
      <c r="D11589" s="250"/>
      <c r="E11589" s="250"/>
      <c r="F11589" s="250"/>
      <c r="G11589" s="3"/>
      <c r="H11589" s="3"/>
      <c r="I11589" s="3"/>
      <c r="J11589" s="3"/>
      <c r="K11589" s="3"/>
      <c r="L11589" s="3"/>
      <c r="IK11589" s="3"/>
      <c r="IL11589" s="3"/>
      <c r="IM11589" s="3"/>
      <c r="IN11589" s="3"/>
      <c r="IO11589" s="3"/>
      <c r="IP11589" s="3"/>
      <c r="IQ11589" s="3"/>
      <c r="IR11589" s="3"/>
      <c r="IS11589" s="3"/>
    </row>
    <row r="11590" spans="1:253" s="2" customFormat="1" ht="16.5">
      <c r="A11590" s="250"/>
      <c r="B11590" s="250"/>
      <c r="C11590" s="250"/>
      <c r="D11590" s="250"/>
      <c r="E11590" s="250"/>
      <c r="F11590" s="250"/>
      <c r="G11590" s="3"/>
      <c r="H11590" s="3"/>
      <c r="I11590" s="3"/>
      <c r="J11590" s="3"/>
      <c r="K11590" s="3"/>
      <c r="L11590" s="3"/>
      <c r="IK11590" s="3"/>
      <c r="IL11590" s="3"/>
      <c r="IM11590" s="3"/>
      <c r="IN11590" s="3"/>
      <c r="IO11590" s="3"/>
      <c r="IP11590" s="3"/>
      <c r="IQ11590" s="3"/>
      <c r="IR11590" s="3"/>
      <c r="IS11590" s="3"/>
    </row>
    <row r="11591" spans="1:253" s="2" customFormat="1" ht="16.5">
      <c r="A11591" s="250"/>
      <c r="B11591" s="250"/>
      <c r="C11591" s="250"/>
      <c r="D11591" s="250"/>
      <c r="E11591" s="250"/>
      <c r="F11591" s="250"/>
      <c r="G11591" s="3"/>
      <c r="H11591" s="3"/>
      <c r="I11591" s="3"/>
      <c r="J11591" s="3"/>
      <c r="K11591" s="3"/>
      <c r="L11591" s="3"/>
      <c r="IK11591" s="3"/>
      <c r="IL11591" s="3"/>
      <c r="IM11591" s="3"/>
      <c r="IN11591" s="3"/>
      <c r="IO11591" s="3"/>
      <c r="IP11591" s="3"/>
      <c r="IQ11591" s="3"/>
      <c r="IR11591" s="3"/>
      <c r="IS11591" s="3"/>
    </row>
    <row r="11592" spans="1:253" s="2" customFormat="1" ht="16.5">
      <c r="A11592" s="250"/>
      <c r="B11592" s="250"/>
      <c r="C11592" s="250"/>
      <c r="D11592" s="250"/>
      <c r="E11592" s="250"/>
      <c r="F11592" s="250"/>
      <c r="G11592" s="3"/>
      <c r="H11592" s="3"/>
      <c r="I11592" s="3"/>
      <c r="J11592" s="3"/>
      <c r="K11592" s="3"/>
      <c r="L11592" s="3"/>
      <c r="IK11592" s="3"/>
      <c r="IL11592" s="3"/>
      <c r="IM11592" s="3"/>
      <c r="IN11592" s="3"/>
      <c r="IO11592" s="3"/>
      <c r="IP11592" s="3"/>
      <c r="IQ11592" s="3"/>
      <c r="IR11592" s="3"/>
      <c r="IS11592" s="3"/>
    </row>
    <row r="11593" spans="1:253" s="2" customFormat="1" ht="16.5">
      <c r="A11593" s="250"/>
      <c r="B11593" s="250"/>
      <c r="C11593" s="250"/>
      <c r="D11593" s="250"/>
      <c r="E11593" s="250"/>
      <c r="F11593" s="250"/>
      <c r="G11593" s="3"/>
      <c r="H11593" s="3"/>
      <c r="I11593" s="3"/>
      <c r="J11593" s="3"/>
      <c r="K11593" s="3"/>
      <c r="L11593" s="3"/>
      <c r="IK11593" s="3"/>
      <c r="IL11593" s="3"/>
      <c r="IM11593" s="3"/>
      <c r="IN11593" s="3"/>
      <c r="IO11593" s="3"/>
      <c r="IP11593" s="3"/>
      <c r="IQ11593" s="3"/>
      <c r="IR11593" s="3"/>
      <c r="IS11593" s="3"/>
    </row>
    <row r="11594" spans="1:253" s="2" customFormat="1" ht="16.5">
      <c r="A11594" s="250"/>
      <c r="B11594" s="250"/>
      <c r="C11594" s="250"/>
      <c r="D11594" s="250"/>
      <c r="E11594" s="250"/>
      <c r="F11594" s="250"/>
      <c r="G11594" s="3"/>
      <c r="H11594" s="3"/>
      <c r="I11594" s="3"/>
      <c r="J11594" s="3"/>
      <c r="K11594" s="3"/>
      <c r="L11594" s="3"/>
      <c r="IK11594" s="3"/>
      <c r="IL11594" s="3"/>
      <c r="IM11594" s="3"/>
      <c r="IN11594" s="3"/>
      <c r="IO11594" s="3"/>
      <c r="IP11594" s="3"/>
      <c r="IQ11594" s="3"/>
      <c r="IR11594" s="3"/>
      <c r="IS11594" s="3"/>
    </row>
    <row r="11595" spans="1:253" s="2" customFormat="1" ht="16.5">
      <c r="A11595" s="250"/>
      <c r="B11595" s="250"/>
      <c r="C11595" s="250"/>
      <c r="D11595" s="250"/>
      <c r="E11595" s="250"/>
      <c r="F11595" s="250"/>
      <c r="G11595" s="3"/>
      <c r="H11595" s="3"/>
      <c r="I11595" s="3"/>
      <c r="J11595" s="3"/>
      <c r="K11595" s="3"/>
      <c r="L11595" s="3"/>
      <c r="IK11595" s="3"/>
      <c r="IL11595" s="3"/>
      <c r="IM11595" s="3"/>
      <c r="IN11595" s="3"/>
      <c r="IO11595" s="3"/>
      <c r="IP11595" s="3"/>
      <c r="IQ11595" s="3"/>
      <c r="IR11595" s="3"/>
      <c r="IS11595" s="3"/>
    </row>
    <row r="11596" spans="1:253" s="2" customFormat="1" ht="16.5">
      <c r="A11596" s="250"/>
      <c r="B11596" s="250"/>
      <c r="C11596" s="250"/>
      <c r="D11596" s="250"/>
      <c r="E11596" s="250"/>
      <c r="F11596" s="250"/>
      <c r="G11596" s="3"/>
      <c r="H11596" s="3"/>
      <c r="I11596" s="3"/>
      <c r="J11596" s="3"/>
      <c r="K11596" s="3"/>
      <c r="L11596" s="3"/>
      <c r="IK11596" s="3"/>
      <c r="IL11596" s="3"/>
      <c r="IM11596" s="3"/>
      <c r="IN11596" s="3"/>
      <c r="IO11596" s="3"/>
      <c r="IP11596" s="3"/>
      <c r="IQ11596" s="3"/>
      <c r="IR11596" s="3"/>
      <c r="IS11596" s="3"/>
    </row>
    <row r="11597" spans="1:253" s="2" customFormat="1" ht="16.5">
      <c r="A11597" s="250"/>
      <c r="B11597" s="250"/>
      <c r="C11597" s="250"/>
      <c r="D11597" s="250"/>
      <c r="E11597" s="250"/>
      <c r="F11597" s="250"/>
      <c r="G11597" s="3"/>
      <c r="H11597" s="3"/>
      <c r="I11597" s="3"/>
      <c r="J11597" s="3"/>
      <c r="K11597" s="3"/>
      <c r="L11597" s="3"/>
      <c r="IK11597" s="3"/>
      <c r="IL11597" s="3"/>
      <c r="IM11597" s="3"/>
      <c r="IN11597" s="3"/>
      <c r="IO11597" s="3"/>
      <c r="IP11597" s="3"/>
      <c r="IQ11597" s="3"/>
      <c r="IR11597" s="3"/>
      <c r="IS11597" s="3"/>
    </row>
    <row r="11598" spans="1:253" s="2" customFormat="1" ht="16.5">
      <c r="A11598" s="250"/>
      <c r="B11598" s="250"/>
      <c r="C11598" s="250"/>
      <c r="D11598" s="250"/>
      <c r="E11598" s="250"/>
      <c r="F11598" s="250"/>
      <c r="G11598" s="3"/>
      <c r="H11598" s="3"/>
      <c r="I11598" s="3"/>
      <c r="J11598" s="3"/>
      <c r="K11598" s="3"/>
      <c r="L11598" s="3"/>
      <c r="IK11598" s="3"/>
      <c r="IL11598" s="3"/>
      <c r="IM11598" s="3"/>
      <c r="IN11598" s="3"/>
      <c r="IO11598" s="3"/>
      <c r="IP11598" s="3"/>
      <c r="IQ11598" s="3"/>
      <c r="IR11598" s="3"/>
      <c r="IS11598" s="3"/>
    </row>
    <row r="11599" spans="1:253" s="2" customFormat="1" ht="16.5">
      <c r="A11599" s="250"/>
      <c r="B11599" s="250"/>
      <c r="C11599" s="250"/>
      <c r="D11599" s="250"/>
      <c r="E11599" s="250"/>
      <c r="F11599" s="250"/>
      <c r="G11599" s="3"/>
      <c r="H11599" s="3"/>
      <c r="I11599" s="3"/>
      <c r="J11599" s="3"/>
      <c r="K11599" s="3"/>
      <c r="L11599" s="3"/>
      <c r="IK11599" s="3"/>
      <c r="IL11599" s="3"/>
      <c r="IM11599" s="3"/>
      <c r="IN11599" s="3"/>
      <c r="IO11599" s="3"/>
      <c r="IP11599" s="3"/>
      <c r="IQ11599" s="3"/>
      <c r="IR11599" s="3"/>
      <c r="IS11599" s="3"/>
    </row>
    <row r="11600" spans="1:253" s="2" customFormat="1" ht="16.5">
      <c r="A11600" s="250"/>
      <c r="B11600" s="250"/>
      <c r="C11600" s="250"/>
      <c r="D11600" s="250"/>
      <c r="E11600" s="250"/>
      <c r="F11600" s="250"/>
      <c r="G11600" s="3"/>
      <c r="H11600" s="3"/>
      <c r="I11600" s="3"/>
      <c r="J11600" s="3"/>
      <c r="K11600" s="3"/>
      <c r="L11600" s="3"/>
      <c r="IK11600" s="3"/>
      <c r="IL11600" s="3"/>
      <c r="IM11600" s="3"/>
      <c r="IN11600" s="3"/>
      <c r="IO11600" s="3"/>
      <c r="IP11600" s="3"/>
      <c r="IQ11600" s="3"/>
      <c r="IR11600" s="3"/>
      <c r="IS11600" s="3"/>
    </row>
    <row r="11601" spans="1:253" s="2" customFormat="1" ht="16.5">
      <c r="A11601" s="250"/>
      <c r="B11601" s="250"/>
      <c r="C11601" s="250"/>
      <c r="D11601" s="250"/>
      <c r="E11601" s="250"/>
      <c r="F11601" s="250"/>
      <c r="G11601" s="3"/>
      <c r="H11601" s="3"/>
      <c r="I11601" s="3"/>
      <c r="J11601" s="3"/>
      <c r="K11601" s="3"/>
      <c r="L11601" s="3"/>
      <c r="IK11601" s="3"/>
      <c r="IL11601" s="3"/>
      <c r="IM11601" s="3"/>
      <c r="IN11601" s="3"/>
      <c r="IO11601" s="3"/>
      <c r="IP11601" s="3"/>
      <c r="IQ11601" s="3"/>
      <c r="IR11601" s="3"/>
      <c r="IS11601" s="3"/>
    </row>
    <row r="11602" spans="1:253" s="2" customFormat="1" ht="16.5">
      <c r="A11602" s="250"/>
      <c r="B11602" s="250"/>
      <c r="C11602" s="250"/>
      <c r="D11602" s="250"/>
      <c r="E11602" s="250"/>
      <c r="F11602" s="250"/>
      <c r="G11602" s="3"/>
      <c r="H11602" s="3"/>
      <c r="I11602" s="3"/>
      <c r="J11602" s="3"/>
      <c r="K11602" s="3"/>
      <c r="L11602" s="3"/>
      <c r="IK11602" s="3"/>
      <c r="IL11602" s="3"/>
      <c r="IM11602" s="3"/>
      <c r="IN11602" s="3"/>
      <c r="IO11602" s="3"/>
      <c r="IP11602" s="3"/>
      <c r="IQ11602" s="3"/>
      <c r="IR11602" s="3"/>
      <c r="IS11602" s="3"/>
    </row>
    <row r="11603" spans="1:253" s="2" customFormat="1" ht="16.5">
      <c r="A11603" s="250"/>
      <c r="B11603" s="250"/>
      <c r="C11603" s="250"/>
      <c r="D11603" s="250"/>
      <c r="E11603" s="250"/>
      <c r="F11603" s="250"/>
      <c r="G11603" s="3"/>
      <c r="H11603" s="3"/>
      <c r="I11603" s="3"/>
      <c r="J11603" s="3"/>
      <c r="K11603" s="3"/>
      <c r="L11603" s="3"/>
      <c r="IK11603" s="3"/>
      <c r="IL11603" s="3"/>
      <c r="IM11603" s="3"/>
      <c r="IN11603" s="3"/>
      <c r="IO11603" s="3"/>
      <c r="IP11603" s="3"/>
      <c r="IQ11603" s="3"/>
      <c r="IR11603" s="3"/>
      <c r="IS11603" s="3"/>
    </row>
    <row r="11604" spans="1:253" s="2" customFormat="1" ht="16.5">
      <c r="A11604" s="250"/>
      <c r="B11604" s="250"/>
      <c r="C11604" s="250"/>
      <c r="D11604" s="250"/>
      <c r="E11604" s="250"/>
      <c r="F11604" s="250"/>
      <c r="G11604" s="3"/>
      <c r="H11604" s="3"/>
      <c r="I11604" s="3"/>
      <c r="J11604" s="3"/>
      <c r="K11604" s="3"/>
      <c r="L11604" s="3"/>
      <c r="IK11604" s="3"/>
      <c r="IL11604" s="3"/>
      <c r="IM11604" s="3"/>
      <c r="IN11604" s="3"/>
      <c r="IO11604" s="3"/>
      <c r="IP11604" s="3"/>
      <c r="IQ11604" s="3"/>
      <c r="IR11604" s="3"/>
      <c r="IS11604" s="3"/>
    </row>
    <row r="11605" spans="1:253" s="2" customFormat="1" ht="16.5">
      <c r="A11605" s="250"/>
      <c r="B11605" s="250"/>
      <c r="C11605" s="250"/>
      <c r="D11605" s="250"/>
      <c r="E11605" s="250"/>
      <c r="F11605" s="250"/>
      <c r="G11605" s="3"/>
      <c r="H11605" s="3"/>
      <c r="I11605" s="3"/>
      <c r="J11605" s="3"/>
      <c r="K11605" s="3"/>
      <c r="L11605" s="3"/>
      <c r="IK11605" s="3"/>
      <c r="IL11605" s="3"/>
      <c r="IM11605" s="3"/>
      <c r="IN11605" s="3"/>
      <c r="IO11605" s="3"/>
      <c r="IP11605" s="3"/>
      <c r="IQ11605" s="3"/>
      <c r="IR11605" s="3"/>
      <c r="IS11605" s="3"/>
    </row>
    <row r="11606" spans="1:253" s="2" customFormat="1" ht="16.5">
      <c r="A11606" s="250"/>
      <c r="B11606" s="250"/>
      <c r="C11606" s="250"/>
      <c r="D11606" s="250"/>
      <c r="E11606" s="250"/>
      <c r="F11606" s="250"/>
      <c r="G11606" s="3"/>
      <c r="H11606" s="3"/>
      <c r="I11606" s="3"/>
      <c r="J11606" s="3"/>
      <c r="K11606" s="3"/>
      <c r="L11606" s="3"/>
      <c r="IK11606" s="3"/>
      <c r="IL11606" s="3"/>
      <c r="IM11606" s="3"/>
      <c r="IN11606" s="3"/>
      <c r="IO11606" s="3"/>
      <c r="IP11606" s="3"/>
      <c r="IQ11606" s="3"/>
      <c r="IR11606" s="3"/>
      <c r="IS11606" s="3"/>
    </row>
    <row r="11607" spans="1:253" s="2" customFormat="1" ht="16.5">
      <c r="A11607" s="250"/>
      <c r="B11607" s="250"/>
      <c r="C11607" s="250"/>
      <c r="D11607" s="250"/>
      <c r="E11607" s="250"/>
      <c r="F11607" s="250"/>
      <c r="G11607" s="3"/>
      <c r="H11607" s="3"/>
      <c r="I11607" s="3"/>
      <c r="J11607" s="3"/>
      <c r="K11607" s="3"/>
      <c r="L11607" s="3"/>
      <c r="IK11607" s="3"/>
      <c r="IL11607" s="3"/>
      <c r="IM11607" s="3"/>
      <c r="IN11607" s="3"/>
      <c r="IO11607" s="3"/>
      <c r="IP11607" s="3"/>
      <c r="IQ11607" s="3"/>
      <c r="IR11607" s="3"/>
      <c r="IS11607" s="3"/>
    </row>
    <row r="11608" spans="1:253" s="2" customFormat="1" ht="16.5">
      <c r="A11608" s="250"/>
      <c r="B11608" s="250"/>
      <c r="C11608" s="250"/>
      <c r="D11608" s="250"/>
      <c r="E11608" s="250"/>
      <c r="F11608" s="250"/>
      <c r="G11608" s="3"/>
      <c r="H11608" s="3"/>
      <c r="I11608" s="3"/>
      <c r="J11608" s="3"/>
      <c r="K11608" s="3"/>
      <c r="L11608" s="3"/>
      <c r="IK11608" s="3"/>
      <c r="IL11608" s="3"/>
      <c r="IM11608" s="3"/>
      <c r="IN11608" s="3"/>
      <c r="IO11608" s="3"/>
      <c r="IP11608" s="3"/>
      <c r="IQ11608" s="3"/>
      <c r="IR11608" s="3"/>
      <c r="IS11608" s="3"/>
    </row>
    <row r="11609" spans="1:253" s="2" customFormat="1" ht="16.5">
      <c r="A11609" s="250"/>
      <c r="B11609" s="250"/>
      <c r="C11609" s="250"/>
      <c r="D11609" s="250"/>
      <c r="E11609" s="250"/>
      <c r="F11609" s="250"/>
      <c r="G11609" s="3"/>
      <c r="H11609" s="3"/>
      <c r="I11609" s="3"/>
      <c r="J11609" s="3"/>
      <c r="K11609" s="3"/>
      <c r="L11609" s="3"/>
      <c r="IK11609" s="3"/>
      <c r="IL11609" s="3"/>
      <c r="IM11609" s="3"/>
      <c r="IN11609" s="3"/>
      <c r="IO11609" s="3"/>
      <c r="IP11609" s="3"/>
      <c r="IQ11609" s="3"/>
      <c r="IR11609" s="3"/>
      <c r="IS11609" s="3"/>
    </row>
    <row r="11610" spans="1:253" s="2" customFormat="1" ht="16.5">
      <c r="A11610" s="250"/>
      <c r="B11610" s="250"/>
      <c r="C11610" s="250"/>
      <c r="D11610" s="250"/>
      <c r="E11610" s="250"/>
      <c r="F11610" s="250"/>
      <c r="G11610" s="3"/>
      <c r="H11610" s="3"/>
      <c r="I11610" s="3"/>
      <c r="J11610" s="3"/>
      <c r="K11610" s="3"/>
      <c r="L11610" s="3"/>
      <c r="IK11610" s="3"/>
      <c r="IL11610" s="3"/>
      <c r="IM11610" s="3"/>
      <c r="IN11610" s="3"/>
      <c r="IO11610" s="3"/>
      <c r="IP11610" s="3"/>
      <c r="IQ11610" s="3"/>
      <c r="IR11610" s="3"/>
      <c r="IS11610" s="3"/>
    </row>
    <row r="11611" spans="1:253" s="2" customFormat="1" ht="16.5">
      <c r="A11611" s="250"/>
      <c r="B11611" s="250"/>
      <c r="C11611" s="250"/>
      <c r="D11611" s="250"/>
      <c r="E11611" s="250"/>
      <c r="F11611" s="250"/>
      <c r="G11611" s="3"/>
      <c r="H11611" s="3"/>
      <c r="I11611" s="3"/>
      <c r="J11611" s="3"/>
      <c r="K11611" s="3"/>
      <c r="L11611" s="3"/>
      <c r="IK11611" s="3"/>
      <c r="IL11611" s="3"/>
      <c r="IM11611" s="3"/>
      <c r="IN11611" s="3"/>
      <c r="IO11611" s="3"/>
      <c r="IP11611" s="3"/>
      <c r="IQ11611" s="3"/>
      <c r="IR11611" s="3"/>
      <c r="IS11611" s="3"/>
    </row>
    <row r="11612" spans="1:253" s="2" customFormat="1" ht="16.5">
      <c r="A11612" s="250"/>
      <c r="B11612" s="250"/>
      <c r="C11612" s="250"/>
      <c r="D11612" s="250"/>
      <c r="E11612" s="250"/>
      <c r="F11612" s="250"/>
      <c r="G11612" s="3"/>
      <c r="H11612" s="3"/>
      <c r="I11612" s="3"/>
      <c r="J11612" s="3"/>
      <c r="K11612" s="3"/>
      <c r="L11612" s="3"/>
      <c r="IK11612" s="3"/>
      <c r="IL11612" s="3"/>
      <c r="IM11612" s="3"/>
      <c r="IN11612" s="3"/>
      <c r="IO11612" s="3"/>
      <c r="IP11612" s="3"/>
      <c r="IQ11612" s="3"/>
      <c r="IR11612" s="3"/>
      <c r="IS11612" s="3"/>
    </row>
    <row r="11613" spans="1:253" s="2" customFormat="1" ht="16.5">
      <c r="A11613" s="250"/>
      <c r="B11613" s="250"/>
      <c r="C11613" s="250"/>
      <c r="D11613" s="250"/>
      <c r="E11613" s="250"/>
      <c r="F11613" s="250"/>
      <c r="G11613" s="3"/>
      <c r="H11613" s="3"/>
      <c r="I11613" s="3"/>
      <c r="J11613" s="3"/>
      <c r="K11613" s="3"/>
      <c r="L11613" s="3"/>
      <c r="IK11613" s="3"/>
      <c r="IL11613" s="3"/>
      <c r="IM11613" s="3"/>
      <c r="IN11613" s="3"/>
      <c r="IO11613" s="3"/>
      <c r="IP11613" s="3"/>
      <c r="IQ11613" s="3"/>
      <c r="IR11613" s="3"/>
      <c r="IS11613" s="3"/>
    </row>
    <row r="11614" spans="1:253" s="2" customFormat="1" ht="16.5">
      <c r="A11614" s="250"/>
      <c r="B11614" s="250"/>
      <c r="C11614" s="250"/>
      <c r="D11614" s="250"/>
      <c r="E11614" s="250"/>
      <c r="F11614" s="250"/>
      <c r="G11614" s="3"/>
      <c r="H11614" s="3"/>
      <c r="I11614" s="3"/>
      <c r="J11614" s="3"/>
      <c r="K11614" s="3"/>
      <c r="L11614" s="3"/>
      <c r="IK11614" s="3"/>
      <c r="IL11614" s="3"/>
      <c r="IM11614" s="3"/>
      <c r="IN11614" s="3"/>
      <c r="IO11614" s="3"/>
      <c r="IP11614" s="3"/>
      <c r="IQ11614" s="3"/>
      <c r="IR11614" s="3"/>
      <c r="IS11614" s="3"/>
    </row>
    <row r="11615" spans="1:253" s="2" customFormat="1" ht="16.5">
      <c r="A11615" s="250"/>
      <c r="B11615" s="250"/>
      <c r="C11615" s="250"/>
      <c r="D11615" s="250"/>
      <c r="E11615" s="250"/>
      <c r="F11615" s="250"/>
      <c r="G11615" s="3"/>
      <c r="H11615" s="3"/>
      <c r="I11615" s="3"/>
      <c r="J11615" s="3"/>
      <c r="K11615" s="3"/>
      <c r="L11615" s="3"/>
      <c r="IK11615" s="3"/>
      <c r="IL11615" s="3"/>
      <c r="IM11615" s="3"/>
      <c r="IN11615" s="3"/>
      <c r="IO11615" s="3"/>
      <c r="IP11615" s="3"/>
      <c r="IQ11615" s="3"/>
      <c r="IR11615" s="3"/>
      <c r="IS11615" s="3"/>
    </row>
    <row r="11616" spans="1:253" s="2" customFormat="1" ht="16.5">
      <c r="A11616" s="250"/>
      <c r="B11616" s="250"/>
      <c r="C11616" s="250"/>
      <c r="D11616" s="250"/>
      <c r="E11616" s="250"/>
      <c r="F11616" s="250"/>
      <c r="G11616" s="3"/>
      <c r="H11616" s="3"/>
      <c r="I11616" s="3"/>
      <c r="J11616" s="3"/>
      <c r="K11616" s="3"/>
      <c r="L11616" s="3"/>
      <c r="IK11616" s="3"/>
      <c r="IL11616" s="3"/>
      <c r="IM11616" s="3"/>
      <c r="IN11616" s="3"/>
      <c r="IO11616" s="3"/>
      <c r="IP11616" s="3"/>
      <c r="IQ11616" s="3"/>
      <c r="IR11616" s="3"/>
      <c r="IS11616" s="3"/>
    </row>
    <row r="11617" spans="1:253" s="2" customFormat="1" ht="16.5">
      <c r="A11617" s="250"/>
      <c r="B11617" s="250"/>
      <c r="C11617" s="250"/>
      <c r="D11617" s="250"/>
      <c r="E11617" s="250"/>
      <c r="F11617" s="250"/>
      <c r="G11617" s="3"/>
      <c r="H11617" s="3"/>
      <c r="I11617" s="3"/>
      <c r="J11617" s="3"/>
      <c r="K11617" s="3"/>
      <c r="L11617" s="3"/>
      <c r="IK11617" s="3"/>
      <c r="IL11617" s="3"/>
      <c r="IM11617" s="3"/>
      <c r="IN11617" s="3"/>
      <c r="IO11617" s="3"/>
      <c r="IP11617" s="3"/>
      <c r="IQ11617" s="3"/>
      <c r="IR11617" s="3"/>
      <c r="IS11617" s="3"/>
    </row>
    <row r="11618" spans="1:253" s="2" customFormat="1" ht="16.5">
      <c r="A11618" s="250"/>
      <c r="B11618" s="250"/>
      <c r="C11618" s="250"/>
      <c r="D11618" s="250"/>
      <c r="E11618" s="250"/>
      <c r="F11618" s="250"/>
      <c r="G11618" s="3"/>
      <c r="H11618" s="3"/>
      <c r="I11618" s="3"/>
      <c r="J11618" s="3"/>
      <c r="K11618" s="3"/>
      <c r="L11618" s="3"/>
      <c r="IK11618" s="3"/>
      <c r="IL11618" s="3"/>
      <c r="IM11618" s="3"/>
      <c r="IN11618" s="3"/>
      <c r="IO11618" s="3"/>
      <c r="IP11618" s="3"/>
      <c r="IQ11618" s="3"/>
      <c r="IR11618" s="3"/>
      <c r="IS11618" s="3"/>
    </row>
    <row r="11619" spans="1:253" s="2" customFormat="1" ht="16.5">
      <c r="A11619" s="250"/>
      <c r="B11619" s="250"/>
      <c r="C11619" s="250"/>
      <c r="D11619" s="250"/>
      <c r="E11619" s="250"/>
      <c r="F11619" s="250"/>
      <c r="G11619" s="3"/>
      <c r="H11619" s="3"/>
      <c r="I11619" s="3"/>
      <c r="J11619" s="3"/>
      <c r="K11619" s="3"/>
      <c r="L11619" s="3"/>
      <c r="IK11619" s="3"/>
      <c r="IL11619" s="3"/>
      <c r="IM11619" s="3"/>
      <c r="IN11619" s="3"/>
      <c r="IO11619" s="3"/>
      <c r="IP11619" s="3"/>
      <c r="IQ11619" s="3"/>
      <c r="IR11619" s="3"/>
      <c r="IS11619" s="3"/>
    </row>
    <row r="11620" spans="1:253" s="2" customFormat="1" ht="16.5">
      <c r="A11620" s="250"/>
      <c r="B11620" s="250"/>
      <c r="C11620" s="250"/>
      <c r="D11620" s="250"/>
      <c r="E11620" s="250"/>
      <c r="F11620" s="250"/>
      <c r="G11620" s="3"/>
      <c r="H11620" s="3"/>
      <c r="I11620" s="3"/>
      <c r="J11620" s="3"/>
      <c r="K11620" s="3"/>
      <c r="L11620" s="3"/>
      <c r="IK11620" s="3"/>
      <c r="IL11620" s="3"/>
      <c r="IM11620" s="3"/>
      <c r="IN11620" s="3"/>
      <c r="IO11620" s="3"/>
      <c r="IP11620" s="3"/>
      <c r="IQ11620" s="3"/>
      <c r="IR11620" s="3"/>
      <c r="IS11620" s="3"/>
    </row>
    <row r="11621" spans="1:253" s="2" customFormat="1" ht="16.5">
      <c r="A11621" s="250"/>
      <c r="B11621" s="250"/>
      <c r="C11621" s="250"/>
      <c r="D11621" s="250"/>
      <c r="E11621" s="250"/>
      <c r="F11621" s="250"/>
      <c r="G11621" s="3"/>
      <c r="H11621" s="3"/>
      <c r="I11621" s="3"/>
      <c r="J11621" s="3"/>
      <c r="K11621" s="3"/>
      <c r="L11621" s="3"/>
      <c r="IK11621" s="3"/>
      <c r="IL11621" s="3"/>
      <c r="IM11621" s="3"/>
      <c r="IN11621" s="3"/>
      <c r="IO11621" s="3"/>
      <c r="IP11621" s="3"/>
      <c r="IQ11621" s="3"/>
      <c r="IR11621" s="3"/>
      <c r="IS11621" s="3"/>
    </row>
    <row r="11622" spans="1:253" s="2" customFormat="1" ht="16.5">
      <c r="A11622" s="250"/>
      <c r="B11622" s="250"/>
      <c r="C11622" s="250"/>
      <c r="D11622" s="250"/>
      <c r="E11622" s="250"/>
      <c r="F11622" s="250"/>
      <c r="G11622" s="3"/>
      <c r="H11622" s="3"/>
      <c r="I11622" s="3"/>
      <c r="J11622" s="3"/>
      <c r="K11622" s="3"/>
      <c r="L11622" s="3"/>
      <c r="IK11622" s="3"/>
      <c r="IL11622" s="3"/>
      <c r="IM11622" s="3"/>
      <c r="IN11622" s="3"/>
      <c r="IO11622" s="3"/>
      <c r="IP11622" s="3"/>
      <c r="IQ11622" s="3"/>
      <c r="IR11622" s="3"/>
      <c r="IS11622" s="3"/>
    </row>
    <row r="11623" spans="1:253" s="2" customFormat="1" ht="16.5">
      <c r="A11623" s="250"/>
      <c r="B11623" s="250"/>
      <c r="C11623" s="250"/>
      <c r="D11623" s="250"/>
      <c r="E11623" s="250"/>
      <c r="F11623" s="250"/>
      <c r="G11623" s="3"/>
      <c r="H11623" s="3"/>
      <c r="I11623" s="3"/>
      <c r="J11623" s="3"/>
      <c r="K11623" s="3"/>
      <c r="L11623" s="3"/>
      <c r="IK11623" s="3"/>
      <c r="IL11623" s="3"/>
      <c r="IM11623" s="3"/>
      <c r="IN11623" s="3"/>
      <c r="IO11623" s="3"/>
      <c r="IP11623" s="3"/>
      <c r="IQ11623" s="3"/>
      <c r="IR11623" s="3"/>
      <c r="IS11623" s="3"/>
    </row>
    <row r="11624" spans="1:253" s="2" customFormat="1" ht="16.5">
      <c r="A11624" s="250"/>
      <c r="B11624" s="250"/>
      <c r="C11624" s="250"/>
      <c r="D11624" s="250"/>
      <c r="E11624" s="250"/>
      <c r="F11624" s="250"/>
      <c r="G11624" s="3"/>
      <c r="H11624" s="3"/>
      <c r="I11624" s="3"/>
      <c r="J11624" s="3"/>
      <c r="K11624" s="3"/>
      <c r="L11624" s="3"/>
      <c r="IK11624" s="3"/>
      <c r="IL11624" s="3"/>
      <c r="IM11624" s="3"/>
      <c r="IN11624" s="3"/>
      <c r="IO11624" s="3"/>
      <c r="IP11624" s="3"/>
      <c r="IQ11624" s="3"/>
      <c r="IR11624" s="3"/>
      <c r="IS11624" s="3"/>
    </row>
    <row r="11625" spans="1:253" s="2" customFormat="1" ht="16.5">
      <c r="A11625" s="250"/>
      <c r="B11625" s="250"/>
      <c r="C11625" s="250"/>
      <c r="D11625" s="250"/>
      <c r="E11625" s="250"/>
      <c r="F11625" s="250"/>
      <c r="G11625" s="3"/>
      <c r="H11625" s="3"/>
      <c r="I11625" s="3"/>
      <c r="J11625" s="3"/>
      <c r="K11625" s="3"/>
      <c r="L11625" s="3"/>
      <c r="IK11625" s="3"/>
      <c r="IL11625" s="3"/>
      <c r="IM11625" s="3"/>
      <c r="IN11625" s="3"/>
      <c r="IO11625" s="3"/>
      <c r="IP11625" s="3"/>
      <c r="IQ11625" s="3"/>
      <c r="IR11625" s="3"/>
      <c r="IS11625" s="3"/>
    </row>
    <row r="11626" spans="1:253" s="2" customFormat="1" ht="16.5">
      <c r="A11626" s="250"/>
      <c r="B11626" s="250"/>
      <c r="C11626" s="250"/>
      <c r="D11626" s="250"/>
      <c r="E11626" s="250"/>
      <c r="F11626" s="250"/>
      <c r="G11626" s="3"/>
      <c r="H11626" s="3"/>
      <c r="I11626" s="3"/>
      <c r="J11626" s="3"/>
      <c r="K11626" s="3"/>
      <c r="L11626" s="3"/>
      <c r="IK11626" s="3"/>
      <c r="IL11626" s="3"/>
      <c r="IM11626" s="3"/>
      <c r="IN11626" s="3"/>
      <c r="IO11626" s="3"/>
      <c r="IP11626" s="3"/>
      <c r="IQ11626" s="3"/>
      <c r="IR11626" s="3"/>
      <c r="IS11626" s="3"/>
    </row>
    <row r="11627" spans="1:253" s="2" customFormat="1" ht="16.5">
      <c r="A11627" s="250"/>
      <c r="B11627" s="250"/>
      <c r="C11627" s="250"/>
      <c r="D11627" s="250"/>
      <c r="E11627" s="250"/>
      <c r="F11627" s="250"/>
      <c r="G11627" s="3"/>
      <c r="H11627" s="3"/>
      <c r="I11627" s="3"/>
      <c r="J11627" s="3"/>
      <c r="K11627" s="3"/>
      <c r="L11627" s="3"/>
      <c r="IK11627" s="3"/>
      <c r="IL11627" s="3"/>
      <c r="IM11627" s="3"/>
      <c r="IN11627" s="3"/>
      <c r="IO11627" s="3"/>
      <c r="IP11627" s="3"/>
      <c r="IQ11627" s="3"/>
      <c r="IR11627" s="3"/>
      <c r="IS11627" s="3"/>
    </row>
    <row r="11628" spans="1:253" s="2" customFormat="1" ht="16.5">
      <c r="A11628" s="250"/>
      <c r="B11628" s="250"/>
      <c r="C11628" s="250"/>
      <c r="D11628" s="250"/>
      <c r="E11628" s="250"/>
      <c r="F11628" s="250"/>
      <c r="G11628" s="3"/>
      <c r="H11628" s="3"/>
      <c r="I11628" s="3"/>
      <c r="J11628" s="3"/>
      <c r="K11628" s="3"/>
      <c r="L11628" s="3"/>
      <c r="IK11628" s="3"/>
      <c r="IL11628" s="3"/>
      <c r="IM11628" s="3"/>
      <c r="IN11628" s="3"/>
      <c r="IO11628" s="3"/>
      <c r="IP11628" s="3"/>
      <c r="IQ11628" s="3"/>
      <c r="IR11628" s="3"/>
      <c r="IS11628" s="3"/>
    </row>
    <row r="11629" spans="1:253" s="2" customFormat="1" ht="16.5">
      <c r="A11629" s="250"/>
      <c r="B11629" s="250"/>
      <c r="C11629" s="250"/>
      <c r="D11629" s="250"/>
      <c r="E11629" s="250"/>
      <c r="F11629" s="250"/>
      <c r="G11629" s="3"/>
      <c r="H11629" s="3"/>
      <c r="I11629" s="3"/>
      <c r="J11629" s="3"/>
      <c r="K11629" s="3"/>
      <c r="L11629" s="3"/>
      <c r="IK11629" s="3"/>
      <c r="IL11629" s="3"/>
      <c r="IM11629" s="3"/>
      <c r="IN11629" s="3"/>
      <c r="IO11629" s="3"/>
      <c r="IP11629" s="3"/>
      <c r="IQ11629" s="3"/>
      <c r="IR11629" s="3"/>
      <c r="IS11629" s="3"/>
    </row>
    <row r="11630" spans="1:253" s="2" customFormat="1" ht="16.5">
      <c r="A11630" s="250"/>
      <c r="B11630" s="250"/>
      <c r="C11630" s="250"/>
      <c r="D11630" s="250"/>
      <c r="E11630" s="250"/>
      <c r="F11630" s="250"/>
      <c r="G11630" s="3"/>
      <c r="H11630" s="3"/>
      <c r="I11630" s="3"/>
      <c r="J11630" s="3"/>
      <c r="K11630" s="3"/>
      <c r="L11630" s="3"/>
      <c r="IK11630" s="3"/>
      <c r="IL11630" s="3"/>
      <c r="IM11630" s="3"/>
      <c r="IN11630" s="3"/>
      <c r="IO11630" s="3"/>
      <c r="IP11630" s="3"/>
      <c r="IQ11630" s="3"/>
      <c r="IR11630" s="3"/>
      <c r="IS11630" s="3"/>
    </row>
    <row r="11631" spans="1:253" s="2" customFormat="1" ht="16.5">
      <c r="A11631" s="250"/>
      <c r="B11631" s="250"/>
      <c r="C11631" s="250"/>
      <c r="D11631" s="250"/>
      <c r="E11631" s="250"/>
      <c r="F11631" s="250"/>
      <c r="G11631" s="3"/>
      <c r="H11631" s="3"/>
      <c r="I11631" s="3"/>
      <c r="J11631" s="3"/>
      <c r="K11631" s="3"/>
      <c r="L11631" s="3"/>
      <c r="IK11631" s="3"/>
      <c r="IL11631" s="3"/>
      <c r="IM11631" s="3"/>
      <c r="IN11631" s="3"/>
      <c r="IO11631" s="3"/>
      <c r="IP11631" s="3"/>
      <c r="IQ11631" s="3"/>
      <c r="IR11631" s="3"/>
      <c r="IS11631" s="3"/>
    </row>
    <row r="11632" spans="1:253" s="2" customFormat="1" ht="16.5">
      <c r="A11632" s="250"/>
      <c r="B11632" s="250"/>
      <c r="C11632" s="250"/>
      <c r="D11632" s="250"/>
      <c r="E11632" s="250"/>
      <c r="F11632" s="250"/>
      <c r="G11632" s="3"/>
      <c r="H11632" s="3"/>
      <c r="I11632" s="3"/>
      <c r="J11632" s="3"/>
      <c r="K11632" s="3"/>
      <c r="L11632" s="3"/>
      <c r="IK11632" s="3"/>
      <c r="IL11632" s="3"/>
      <c r="IM11632" s="3"/>
      <c r="IN11632" s="3"/>
      <c r="IO11632" s="3"/>
      <c r="IP11632" s="3"/>
      <c r="IQ11632" s="3"/>
      <c r="IR11632" s="3"/>
      <c r="IS11632" s="3"/>
    </row>
    <row r="11633" spans="1:253" s="2" customFormat="1" ht="16.5">
      <c r="A11633" s="250"/>
      <c r="B11633" s="250"/>
      <c r="C11633" s="250"/>
      <c r="D11633" s="250"/>
      <c r="E11633" s="250"/>
      <c r="F11633" s="250"/>
      <c r="G11633" s="3"/>
      <c r="H11633" s="3"/>
      <c r="I11633" s="3"/>
      <c r="J11633" s="3"/>
      <c r="K11633" s="3"/>
      <c r="L11633" s="3"/>
      <c r="IK11633" s="3"/>
      <c r="IL11633" s="3"/>
      <c r="IM11633" s="3"/>
      <c r="IN11633" s="3"/>
      <c r="IO11633" s="3"/>
      <c r="IP11633" s="3"/>
      <c r="IQ11633" s="3"/>
      <c r="IR11633" s="3"/>
      <c r="IS11633" s="3"/>
    </row>
    <row r="11634" spans="1:253" s="2" customFormat="1" ht="16.5">
      <c r="A11634" s="250"/>
      <c r="B11634" s="250"/>
      <c r="C11634" s="250"/>
      <c r="D11634" s="250"/>
      <c r="E11634" s="250"/>
      <c r="F11634" s="250"/>
      <c r="G11634" s="3"/>
      <c r="H11634" s="3"/>
      <c r="I11634" s="3"/>
      <c r="J11634" s="3"/>
      <c r="K11634" s="3"/>
      <c r="L11634" s="3"/>
      <c r="IK11634" s="3"/>
      <c r="IL11634" s="3"/>
      <c r="IM11634" s="3"/>
      <c r="IN11634" s="3"/>
      <c r="IO11634" s="3"/>
      <c r="IP11634" s="3"/>
      <c r="IQ11634" s="3"/>
      <c r="IR11634" s="3"/>
      <c r="IS11634" s="3"/>
    </row>
    <row r="11635" spans="1:253" s="2" customFormat="1" ht="16.5">
      <c r="A11635" s="250"/>
      <c r="B11635" s="250"/>
      <c r="C11635" s="250"/>
      <c r="D11635" s="250"/>
      <c r="E11635" s="250"/>
      <c r="F11635" s="250"/>
      <c r="G11635" s="3"/>
      <c r="H11635" s="3"/>
      <c r="I11635" s="3"/>
      <c r="J11635" s="3"/>
      <c r="K11635" s="3"/>
      <c r="L11635" s="3"/>
      <c r="IK11635" s="3"/>
      <c r="IL11635" s="3"/>
      <c r="IM11635" s="3"/>
      <c r="IN11635" s="3"/>
      <c r="IO11635" s="3"/>
      <c r="IP11635" s="3"/>
      <c r="IQ11635" s="3"/>
      <c r="IR11635" s="3"/>
      <c r="IS11635" s="3"/>
    </row>
    <row r="11636" spans="1:253" s="2" customFormat="1" ht="16.5">
      <c r="A11636" s="250"/>
      <c r="B11636" s="250"/>
      <c r="C11636" s="250"/>
      <c r="D11636" s="250"/>
      <c r="E11636" s="250"/>
      <c r="F11636" s="250"/>
      <c r="G11636" s="3"/>
      <c r="H11636" s="3"/>
      <c r="I11636" s="3"/>
      <c r="J11636" s="3"/>
      <c r="K11636" s="3"/>
      <c r="L11636" s="3"/>
      <c r="IK11636" s="3"/>
      <c r="IL11636" s="3"/>
      <c r="IM11636" s="3"/>
      <c r="IN11636" s="3"/>
      <c r="IO11636" s="3"/>
      <c r="IP11636" s="3"/>
      <c r="IQ11636" s="3"/>
      <c r="IR11636" s="3"/>
      <c r="IS11636" s="3"/>
    </row>
    <row r="11637" spans="1:253" s="2" customFormat="1" ht="16.5">
      <c r="A11637" s="250"/>
      <c r="B11637" s="250"/>
      <c r="C11637" s="250"/>
      <c r="D11637" s="250"/>
      <c r="E11637" s="250"/>
      <c r="F11637" s="250"/>
      <c r="G11637" s="3"/>
      <c r="H11637" s="3"/>
      <c r="I11637" s="3"/>
      <c r="J11637" s="3"/>
      <c r="K11637" s="3"/>
      <c r="L11637" s="3"/>
      <c r="IK11637" s="3"/>
      <c r="IL11637" s="3"/>
      <c r="IM11637" s="3"/>
      <c r="IN11637" s="3"/>
      <c r="IO11637" s="3"/>
      <c r="IP11637" s="3"/>
      <c r="IQ11637" s="3"/>
      <c r="IR11637" s="3"/>
      <c r="IS11637" s="3"/>
    </row>
    <row r="11638" spans="1:253" s="2" customFormat="1" ht="16.5">
      <c r="A11638" s="250"/>
      <c r="B11638" s="250"/>
      <c r="C11638" s="250"/>
      <c r="D11638" s="250"/>
      <c r="E11638" s="250"/>
      <c r="F11638" s="250"/>
      <c r="G11638" s="3"/>
      <c r="H11638" s="3"/>
      <c r="I11638" s="3"/>
      <c r="J11638" s="3"/>
      <c r="K11638" s="3"/>
      <c r="L11638" s="3"/>
      <c r="IK11638" s="3"/>
      <c r="IL11638" s="3"/>
      <c r="IM11638" s="3"/>
      <c r="IN11638" s="3"/>
      <c r="IO11638" s="3"/>
      <c r="IP11638" s="3"/>
      <c r="IQ11638" s="3"/>
      <c r="IR11638" s="3"/>
      <c r="IS11638" s="3"/>
    </row>
    <row r="11639" spans="1:253" s="2" customFormat="1" ht="16.5">
      <c r="A11639" s="250"/>
      <c r="B11639" s="250"/>
      <c r="C11639" s="250"/>
      <c r="D11639" s="250"/>
      <c r="E11639" s="250"/>
      <c r="F11639" s="250"/>
      <c r="G11639" s="3"/>
      <c r="H11639" s="3"/>
      <c r="I11639" s="3"/>
      <c r="J11639" s="3"/>
      <c r="K11639" s="3"/>
      <c r="L11639" s="3"/>
      <c r="IK11639" s="3"/>
      <c r="IL11639" s="3"/>
      <c r="IM11639" s="3"/>
      <c r="IN11639" s="3"/>
      <c r="IO11639" s="3"/>
      <c r="IP11639" s="3"/>
      <c r="IQ11639" s="3"/>
      <c r="IR11639" s="3"/>
      <c r="IS11639" s="3"/>
    </row>
    <row r="11640" spans="1:253" s="2" customFormat="1" ht="16.5">
      <c r="A11640" s="250"/>
      <c r="B11640" s="250"/>
      <c r="C11640" s="250"/>
      <c r="D11640" s="250"/>
      <c r="E11640" s="250"/>
      <c r="F11640" s="250"/>
      <c r="G11640" s="3"/>
      <c r="H11640" s="3"/>
      <c r="I11640" s="3"/>
      <c r="J11640" s="3"/>
      <c r="K11640" s="3"/>
      <c r="L11640" s="3"/>
      <c r="IK11640" s="3"/>
      <c r="IL11640" s="3"/>
      <c r="IM11640" s="3"/>
      <c r="IN11640" s="3"/>
      <c r="IO11640" s="3"/>
      <c r="IP11640" s="3"/>
      <c r="IQ11640" s="3"/>
      <c r="IR11640" s="3"/>
      <c r="IS11640" s="3"/>
    </row>
    <row r="11641" spans="1:253" s="2" customFormat="1" ht="16.5">
      <c r="A11641" s="250"/>
      <c r="B11641" s="250"/>
      <c r="C11641" s="250"/>
      <c r="D11641" s="250"/>
      <c r="E11641" s="250"/>
      <c r="F11641" s="250"/>
      <c r="G11641" s="3"/>
      <c r="H11641" s="3"/>
      <c r="I11641" s="3"/>
      <c r="J11641" s="3"/>
      <c r="K11641" s="3"/>
      <c r="L11641" s="3"/>
      <c r="IK11641" s="3"/>
      <c r="IL11641" s="3"/>
      <c r="IM11641" s="3"/>
      <c r="IN11641" s="3"/>
      <c r="IO11641" s="3"/>
      <c r="IP11641" s="3"/>
      <c r="IQ11641" s="3"/>
      <c r="IR11641" s="3"/>
      <c r="IS11641" s="3"/>
    </row>
    <row r="11642" spans="1:253" s="2" customFormat="1" ht="16.5">
      <c r="A11642" s="250"/>
      <c r="B11642" s="250"/>
      <c r="C11642" s="250"/>
      <c r="D11642" s="250"/>
      <c r="E11642" s="250"/>
      <c r="F11642" s="250"/>
      <c r="G11642" s="3"/>
      <c r="H11642" s="3"/>
      <c r="I11642" s="3"/>
      <c r="J11642" s="3"/>
      <c r="K11642" s="3"/>
      <c r="L11642" s="3"/>
      <c r="IK11642" s="3"/>
      <c r="IL11642" s="3"/>
      <c r="IM11642" s="3"/>
      <c r="IN11642" s="3"/>
      <c r="IO11642" s="3"/>
      <c r="IP11642" s="3"/>
      <c r="IQ11642" s="3"/>
      <c r="IR11642" s="3"/>
      <c r="IS11642" s="3"/>
    </row>
    <row r="11643" spans="1:253" s="2" customFormat="1" ht="16.5">
      <c r="A11643" s="250"/>
      <c r="B11643" s="250"/>
      <c r="C11643" s="250"/>
      <c r="D11643" s="250"/>
      <c r="E11643" s="250"/>
      <c r="F11643" s="250"/>
      <c r="G11643" s="3"/>
      <c r="H11643" s="3"/>
      <c r="I11643" s="3"/>
      <c r="J11643" s="3"/>
      <c r="K11643" s="3"/>
      <c r="L11643" s="3"/>
      <c r="IK11643" s="3"/>
      <c r="IL11643" s="3"/>
      <c r="IM11643" s="3"/>
      <c r="IN11643" s="3"/>
      <c r="IO11643" s="3"/>
      <c r="IP11643" s="3"/>
      <c r="IQ11643" s="3"/>
      <c r="IR11643" s="3"/>
      <c r="IS11643" s="3"/>
    </row>
    <row r="11644" spans="1:253" s="2" customFormat="1" ht="16.5">
      <c r="A11644" s="250"/>
      <c r="B11644" s="250"/>
      <c r="C11644" s="250"/>
      <c r="D11644" s="250"/>
      <c r="E11644" s="250"/>
      <c r="F11644" s="250"/>
      <c r="G11644" s="3"/>
      <c r="H11644" s="3"/>
      <c r="I11644" s="3"/>
      <c r="J11644" s="3"/>
      <c r="K11644" s="3"/>
      <c r="L11644" s="3"/>
      <c r="IK11644" s="3"/>
      <c r="IL11644" s="3"/>
      <c r="IM11644" s="3"/>
      <c r="IN11644" s="3"/>
      <c r="IO11644" s="3"/>
      <c r="IP11644" s="3"/>
      <c r="IQ11644" s="3"/>
      <c r="IR11644" s="3"/>
      <c r="IS11644" s="3"/>
    </row>
    <row r="11645" spans="1:253" s="2" customFormat="1" ht="16.5">
      <c r="A11645" s="250"/>
      <c r="B11645" s="250"/>
      <c r="C11645" s="250"/>
      <c r="D11645" s="250"/>
      <c r="E11645" s="250"/>
      <c r="F11645" s="250"/>
      <c r="G11645" s="3"/>
      <c r="H11645" s="3"/>
      <c r="I11645" s="3"/>
      <c r="J11645" s="3"/>
      <c r="K11645" s="3"/>
      <c r="L11645" s="3"/>
      <c r="IK11645" s="3"/>
      <c r="IL11645" s="3"/>
      <c r="IM11645" s="3"/>
      <c r="IN11645" s="3"/>
      <c r="IO11645" s="3"/>
      <c r="IP11645" s="3"/>
      <c r="IQ11645" s="3"/>
      <c r="IR11645" s="3"/>
      <c r="IS11645" s="3"/>
    </row>
    <row r="11646" spans="1:253" s="2" customFormat="1" ht="16.5">
      <c r="A11646" s="250"/>
      <c r="B11646" s="250"/>
      <c r="C11646" s="250"/>
      <c r="D11646" s="250"/>
      <c r="E11646" s="250"/>
      <c r="F11646" s="250"/>
      <c r="G11646" s="3"/>
      <c r="H11646" s="3"/>
      <c r="I11646" s="3"/>
      <c r="J11646" s="3"/>
      <c r="K11646" s="3"/>
      <c r="L11646" s="3"/>
      <c r="IK11646" s="3"/>
      <c r="IL11646" s="3"/>
      <c r="IM11646" s="3"/>
      <c r="IN11646" s="3"/>
      <c r="IO11646" s="3"/>
      <c r="IP11646" s="3"/>
      <c r="IQ11646" s="3"/>
      <c r="IR11646" s="3"/>
      <c r="IS11646" s="3"/>
    </row>
    <row r="11647" spans="1:253" s="2" customFormat="1" ht="16.5">
      <c r="A11647" s="250"/>
      <c r="B11647" s="250"/>
      <c r="C11647" s="250"/>
      <c r="D11647" s="250"/>
      <c r="E11647" s="250"/>
      <c r="F11647" s="250"/>
      <c r="G11647" s="3"/>
      <c r="H11647" s="3"/>
      <c r="I11647" s="3"/>
      <c r="J11647" s="3"/>
      <c r="K11647" s="3"/>
      <c r="L11647" s="3"/>
      <c r="IK11647" s="3"/>
      <c r="IL11647" s="3"/>
      <c r="IM11647" s="3"/>
      <c r="IN11647" s="3"/>
      <c r="IO11647" s="3"/>
      <c r="IP11647" s="3"/>
      <c r="IQ11647" s="3"/>
      <c r="IR11647" s="3"/>
      <c r="IS11647" s="3"/>
    </row>
    <row r="11648" spans="1:253" s="2" customFormat="1" ht="16.5">
      <c r="A11648" s="250"/>
      <c r="B11648" s="250"/>
      <c r="C11648" s="250"/>
      <c r="D11648" s="250"/>
      <c r="E11648" s="250"/>
      <c r="F11648" s="250"/>
      <c r="G11648" s="3"/>
      <c r="H11648" s="3"/>
      <c r="I11648" s="3"/>
      <c r="J11648" s="3"/>
      <c r="K11648" s="3"/>
      <c r="L11648" s="3"/>
      <c r="IK11648" s="3"/>
      <c r="IL11648" s="3"/>
      <c r="IM11648" s="3"/>
      <c r="IN11648" s="3"/>
      <c r="IO11648" s="3"/>
      <c r="IP11648" s="3"/>
      <c r="IQ11648" s="3"/>
      <c r="IR11648" s="3"/>
      <c r="IS11648" s="3"/>
    </row>
    <row r="11649" spans="1:253" s="2" customFormat="1" ht="16.5">
      <c r="A11649" s="250"/>
      <c r="B11649" s="250"/>
      <c r="C11649" s="250"/>
      <c r="D11649" s="250"/>
      <c r="E11649" s="250"/>
      <c r="F11649" s="250"/>
      <c r="G11649" s="3"/>
      <c r="H11649" s="3"/>
      <c r="I11649" s="3"/>
      <c r="J11649" s="3"/>
      <c r="K11649" s="3"/>
      <c r="L11649" s="3"/>
      <c r="IK11649" s="3"/>
      <c r="IL11649" s="3"/>
      <c r="IM11649" s="3"/>
      <c r="IN11649" s="3"/>
      <c r="IO11649" s="3"/>
      <c r="IP11649" s="3"/>
      <c r="IQ11649" s="3"/>
      <c r="IR11649" s="3"/>
      <c r="IS11649" s="3"/>
    </row>
    <row r="11650" spans="1:253" s="2" customFormat="1" ht="16.5">
      <c r="A11650" s="250"/>
      <c r="B11650" s="250"/>
      <c r="C11650" s="250"/>
      <c r="D11650" s="250"/>
      <c r="E11650" s="250"/>
      <c r="F11650" s="250"/>
      <c r="G11650" s="3"/>
      <c r="H11650" s="3"/>
      <c r="I11650" s="3"/>
      <c r="J11650" s="3"/>
      <c r="K11650" s="3"/>
      <c r="L11650" s="3"/>
      <c r="IK11650" s="3"/>
      <c r="IL11650" s="3"/>
      <c r="IM11650" s="3"/>
      <c r="IN11650" s="3"/>
      <c r="IO11650" s="3"/>
      <c r="IP11650" s="3"/>
      <c r="IQ11650" s="3"/>
      <c r="IR11650" s="3"/>
      <c r="IS11650" s="3"/>
    </row>
    <row r="11651" spans="1:253" s="2" customFormat="1" ht="16.5">
      <c r="A11651" s="250"/>
      <c r="B11651" s="250"/>
      <c r="C11651" s="250"/>
      <c r="D11651" s="250"/>
      <c r="E11651" s="250"/>
      <c r="F11651" s="250"/>
      <c r="G11651" s="3"/>
      <c r="H11651" s="3"/>
      <c r="I11651" s="3"/>
      <c r="J11651" s="3"/>
      <c r="K11651" s="3"/>
      <c r="L11651" s="3"/>
      <c r="IK11651" s="3"/>
      <c r="IL11651" s="3"/>
      <c r="IM11651" s="3"/>
      <c r="IN11651" s="3"/>
      <c r="IO11651" s="3"/>
      <c r="IP11651" s="3"/>
      <c r="IQ11651" s="3"/>
      <c r="IR11651" s="3"/>
      <c r="IS11651" s="3"/>
    </row>
    <row r="11652" spans="1:253" s="2" customFormat="1" ht="16.5">
      <c r="A11652" s="250"/>
      <c r="B11652" s="250"/>
      <c r="C11652" s="250"/>
      <c r="D11652" s="250"/>
      <c r="E11652" s="250"/>
      <c r="F11652" s="250"/>
      <c r="G11652" s="3"/>
      <c r="H11652" s="3"/>
      <c r="I11652" s="3"/>
      <c r="J11652" s="3"/>
      <c r="K11652" s="3"/>
      <c r="L11652" s="3"/>
      <c r="IK11652" s="3"/>
      <c r="IL11652" s="3"/>
      <c r="IM11652" s="3"/>
      <c r="IN11652" s="3"/>
      <c r="IO11652" s="3"/>
      <c r="IP11652" s="3"/>
      <c r="IQ11652" s="3"/>
      <c r="IR11652" s="3"/>
      <c r="IS11652" s="3"/>
    </row>
    <row r="11653" spans="1:253" s="2" customFormat="1" ht="16.5">
      <c r="A11653" s="250"/>
      <c r="B11653" s="250"/>
      <c r="C11653" s="250"/>
      <c r="D11653" s="250"/>
      <c r="E11653" s="250"/>
      <c r="F11653" s="250"/>
      <c r="G11653" s="3"/>
      <c r="H11653" s="3"/>
      <c r="I11653" s="3"/>
      <c r="J11653" s="3"/>
      <c r="K11653" s="3"/>
      <c r="L11653" s="3"/>
      <c r="IK11653" s="3"/>
      <c r="IL11653" s="3"/>
      <c r="IM11653" s="3"/>
      <c r="IN11653" s="3"/>
      <c r="IO11653" s="3"/>
      <c r="IP11653" s="3"/>
      <c r="IQ11653" s="3"/>
      <c r="IR11653" s="3"/>
      <c r="IS11653" s="3"/>
    </row>
    <row r="11654" spans="1:253" s="2" customFormat="1" ht="16.5">
      <c r="A11654" s="250"/>
      <c r="B11654" s="250"/>
      <c r="C11654" s="250"/>
      <c r="D11654" s="250"/>
      <c r="E11654" s="250"/>
      <c r="F11654" s="250"/>
      <c r="G11654" s="3"/>
      <c r="H11654" s="3"/>
      <c r="I11654" s="3"/>
      <c r="J11654" s="3"/>
      <c r="K11654" s="3"/>
      <c r="L11654" s="3"/>
      <c r="IK11654" s="3"/>
      <c r="IL11654" s="3"/>
      <c r="IM11654" s="3"/>
      <c r="IN11654" s="3"/>
      <c r="IO11654" s="3"/>
      <c r="IP11654" s="3"/>
      <c r="IQ11654" s="3"/>
      <c r="IR11654" s="3"/>
      <c r="IS11654" s="3"/>
    </row>
    <row r="11655" spans="1:253" s="2" customFormat="1" ht="16.5">
      <c r="A11655" s="250"/>
      <c r="B11655" s="250"/>
      <c r="C11655" s="250"/>
      <c r="D11655" s="250"/>
      <c r="E11655" s="250"/>
      <c r="F11655" s="250"/>
      <c r="G11655" s="3"/>
      <c r="H11655" s="3"/>
      <c r="I11655" s="3"/>
      <c r="J11655" s="3"/>
      <c r="K11655" s="3"/>
      <c r="L11655" s="3"/>
      <c r="IK11655" s="3"/>
      <c r="IL11655" s="3"/>
      <c r="IM11655" s="3"/>
      <c r="IN11655" s="3"/>
      <c r="IO11655" s="3"/>
      <c r="IP11655" s="3"/>
      <c r="IQ11655" s="3"/>
      <c r="IR11655" s="3"/>
      <c r="IS11655" s="3"/>
    </row>
    <row r="11656" spans="1:253" s="2" customFormat="1" ht="16.5">
      <c r="A11656" s="250"/>
      <c r="B11656" s="250"/>
      <c r="C11656" s="250"/>
      <c r="D11656" s="250"/>
      <c r="E11656" s="250"/>
      <c r="F11656" s="250"/>
      <c r="G11656" s="3"/>
      <c r="H11656" s="3"/>
      <c r="I11656" s="3"/>
      <c r="J11656" s="3"/>
      <c r="K11656" s="3"/>
      <c r="L11656" s="3"/>
      <c r="IK11656" s="3"/>
      <c r="IL11656" s="3"/>
      <c r="IM11656" s="3"/>
      <c r="IN11656" s="3"/>
      <c r="IO11656" s="3"/>
      <c r="IP11656" s="3"/>
      <c r="IQ11656" s="3"/>
      <c r="IR11656" s="3"/>
      <c r="IS11656" s="3"/>
    </row>
    <row r="11657" spans="1:253" s="2" customFormat="1" ht="16.5">
      <c r="A11657" s="250"/>
      <c r="B11657" s="250"/>
      <c r="C11657" s="250"/>
      <c r="D11657" s="250"/>
      <c r="E11657" s="250"/>
      <c r="F11657" s="250"/>
      <c r="G11657" s="3"/>
      <c r="H11657" s="3"/>
      <c r="I11657" s="3"/>
      <c r="J11657" s="3"/>
      <c r="K11657" s="3"/>
      <c r="L11657" s="3"/>
      <c r="IK11657" s="3"/>
      <c r="IL11657" s="3"/>
      <c r="IM11657" s="3"/>
      <c r="IN11657" s="3"/>
      <c r="IO11657" s="3"/>
      <c r="IP11657" s="3"/>
      <c r="IQ11657" s="3"/>
      <c r="IR11657" s="3"/>
      <c r="IS11657" s="3"/>
    </row>
    <row r="11658" spans="1:253" s="2" customFormat="1" ht="16.5">
      <c r="A11658" s="250"/>
      <c r="B11658" s="250"/>
      <c r="C11658" s="250"/>
      <c r="D11658" s="250"/>
      <c r="E11658" s="250"/>
      <c r="F11658" s="250"/>
      <c r="G11658" s="3"/>
      <c r="H11658" s="3"/>
      <c r="I11658" s="3"/>
      <c r="J11658" s="3"/>
      <c r="K11658" s="3"/>
      <c r="L11658" s="3"/>
      <c r="IK11658" s="3"/>
      <c r="IL11658" s="3"/>
      <c r="IM11658" s="3"/>
      <c r="IN11658" s="3"/>
      <c r="IO11658" s="3"/>
      <c r="IP11658" s="3"/>
      <c r="IQ11658" s="3"/>
      <c r="IR11658" s="3"/>
      <c r="IS11658" s="3"/>
    </row>
    <row r="11659" spans="1:253" s="2" customFormat="1" ht="16.5">
      <c r="A11659" s="250"/>
      <c r="B11659" s="250"/>
      <c r="C11659" s="250"/>
      <c r="D11659" s="250"/>
      <c r="E11659" s="250"/>
      <c r="F11659" s="250"/>
      <c r="G11659" s="3"/>
      <c r="H11659" s="3"/>
      <c r="I11659" s="3"/>
      <c r="J11659" s="3"/>
      <c r="K11659" s="3"/>
      <c r="L11659" s="3"/>
      <c r="IK11659" s="3"/>
      <c r="IL11659" s="3"/>
      <c r="IM11659" s="3"/>
      <c r="IN11659" s="3"/>
      <c r="IO11659" s="3"/>
      <c r="IP11659" s="3"/>
      <c r="IQ11659" s="3"/>
      <c r="IR11659" s="3"/>
      <c r="IS11659" s="3"/>
    </row>
    <row r="11660" spans="1:253" s="2" customFormat="1" ht="16.5">
      <c r="A11660" s="250"/>
      <c r="B11660" s="250"/>
      <c r="C11660" s="250"/>
      <c r="D11660" s="250"/>
      <c r="E11660" s="250"/>
      <c r="F11660" s="250"/>
      <c r="G11660" s="3"/>
      <c r="H11660" s="3"/>
      <c r="I11660" s="3"/>
      <c r="J11660" s="3"/>
      <c r="K11660" s="3"/>
      <c r="L11660" s="3"/>
      <c r="IK11660" s="3"/>
      <c r="IL11660" s="3"/>
      <c r="IM11660" s="3"/>
      <c r="IN11660" s="3"/>
      <c r="IO11660" s="3"/>
      <c r="IP11660" s="3"/>
      <c r="IQ11660" s="3"/>
      <c r="IR11660" s="3"/>
      <c r="IS11660" s="3"/>
    </row>
    <row r="11661" spans="1:253" s="2" customFormat="1" ht="16.5">
      <c r="A11661" s="250"/>
      <c r="B11661" s="250"/>
      <c r="C11661" s="250"/>
      <c r="D11661" s="250"/>
      <c r="E11661" s="250"/>
      <c r="F11661" s="250"/>
      <c r="G11661" s="3"/>
      <c r="H11661" s="3"/>
      <c r="I11661" s="3"/>
      <c r="J11661" s="3"/>
      <c r="K11661" s="3"/>
      <c r="L11661" s="3"/>
      <c r="IK11661" s="3"/>
      <c r="IL11661" s="3"/>
      <c r="IM11661" s="3"/>
      <c r="IN11661" s="3"/>
      <c r="IO11661" s="3"/>
      <c r="IP11661" s="3"/>
      <c r="IQ11661" s="3"/>
      <c r="IR11661" s="3"/>
      <c r="IS11661" s="3"/>
    </row>
    <row r="11662" spans="1:253" s="2" customFormat="1" ht="16.5">
      <c r="A11662" s="250"/>
      <c r="B11662" s="250"/>
      <c r="C11662" s="250"/>
      <c r="D11662" s="250"/>
      <c r="E11662" s="250"/>
      <c r="F11662" s="250"/>
      <c r="G11662" s="3"/>
      <c r="H11662" s="3"/>
      <c r="I11662" s="3"/>
      <c r="J11662" s="3"/>
      <c r="K11662" s="3"/>
      <c r="L11662" s="3"/>
      <c r="IK11662" s="3"/>
      <c r="IL11662" s="3"/>
      <c r="IM11662" s="3"/>
      <c r="IN11662" s="3"/>
      <c r="IO11662" s="3"/>
      <c r="IP11662" s="3"/>
      <c r="IQ11662" s="3"/>
      <c r="IR11662" s="3"/>
      <c r="IS11662" s="3"/>
    </row>
    <row r="11663" spans="1:253" s="2" customFormat="1" ht="16.5">
      <c r="A11663" s="250"/>
      <c r="B11663" s="250"/>
      <c r="C11663" s="250"/>
      <c r="D11663" s="250"/>
      <c r="E11663" s="250"/>
      <c r="F11663" s="250"/>
      <c r="G11663" s="3"/>
      <c r="H11663" s="3"/>
      <c r="I11663" s="3"/>
      <c r="J11663" s="3"/>
      <c r="K11663" s="3"/>
      <c r="L11663" s="3"/>
      <c r="IK11663" s="3"/>
      <c r="IL11663" s="3"/>
      <c r="IM11663" s="3"/>
      <c r="IN11663" s="3"/>
      <c r="IO11663" s="3"/>
      <c r="IP11663" s="3"/>
      <c r="IQ11663" s="3"/>
      <c r="IR11663" s="3"/>
      <c r="IS11663" s="3"/>
    </row>
    <row r="11664" spans="1:253" s="2" customFormat="1" ht="16.5">
      <c r="A11664" s="250"/>
      <c r="B11664" s="250"/>
      <c r="C11664" s="250"/>
      <c r="D11664" s="250"/>
      <c r="E11664" s="250"/>
      <c r="F11664" s="250"/>
      <c r="G11664" s="3"/>
      <c r="H11664" s="3"/>
      <c r="I11664" s="3"/>
      <c r="J11664" s="3"/>
      <c r="K11664" s="3"/>
      <c r="L11664" s="3"/>
      <c r="IK11664" s="3"/>
      <c r="IL11664" s="3"/>
      <c r="IM11664" s="3"/>
      <c r="IN11664" s="3"/>
      <c r="IO11664" s="3"/>
      <c r="IP11664" s="3"/>
      <c r="IQ11664" s="3"/>
      <c r="IR11664" s="3"/>
      <c r="IS11664" s="3"/>
    </row>
    <row r="11665" spans="1:253" s="2" customFormat="1" ht="16.5">
      <c r="A11665" s="250"/>
      <c r="B11665" s="250"/>
      <c r="C11665" s="250"/>
      <c r="D11665" s="250"/>
      <c r="E11665" s="250"/>
      <c r="F11665" s="250"/>
      <c r="G11665" s="3"/>
      <c r="H11665" s="3"/>
      <c r="I11665" s="3"/>
      <c r="J11665" s="3"/>
      <c r="K11665" s="3"/>
      <c r="L11665" s="3"/>
      <c r="IK11665" s="3"/>
      <c r="IL11665" s="3"/>
      <c r="IM11665" s="3"/>
      <c r="IN11665" s="3"/>
      <c r="IO11665" s="3"/>
      <c r="IP11665" s="3"/>
      <c r="IQ11665" s="3"/>
      <c r="IR11665" s="3"/>
      <c r="IS11665" s="3"/>
    </row>
    <row r="11666" spans="1:253" s="2" customFormat="1" ht="16.5">
      <c r="A11666" s="250"/>
      <c r="B11666" s="250"/>
      <c r="C11666" s="250"/>
      <c r="D11666" s="250"/>
      <c r="E11666" s="250"/>
      <c r="F11666" s="250"/>
      <c r="G11666" s="3"/>
      <c r="H11666" s="3"/>
      <c r="I11666" s="3"/>
      <c r="J11666" s="3"/>
      <c r="K11666" s="3"/>
      <c r="L11666" s="3"/>
      <c r="IK11666" s="3"/>
      <c r="IL11666" s="3"/>
      <c r="IM11666" s="3"/>
      <c r="IN11666" s="3"/>
      <c r="IO11666" s="3"/>
      <c r="IP11666" s="3"/>
      <c r="IQ11666" s="3"/>
      <c r="IR11666" s="3"/>
      <c r="IS11666" s="3"/>
    </row>
    <row r="11667" spans="1:253" s="2" customFormat="1" ht="16.5">
      <c r="A11667" s="250"/>
      <c r="B11667" s="250"/>
      <c r="C11667" s="250"/>
      <c r="D11667" s="250"/>
      <c r="E11667" s="250"/>
      <c r="F11667" s="250"/>
      <c r="G11667" s="3"/>
      <c r="H11667" s="3"/>
      <c r="I11667" s="3"/>
      <c r="J11667" s="3"/>
      <c r="K11667" s="3"/>
      <c r="L11667" s="3"/>
      <c r="IK11667" s="3"/>
      <c r="IL11667" s="3"/>
      <c r="IM11667" s="3"/>
      <c r="IN11667" s="3"/>
      <c r="IO11667" s="3"/>
      <c r="IP11667" s="3"/>
      <c r="IQ11667" s="3"/>
      <c r="IR11667" s="3"/>
      <c r="IS11667" s="3"/>
    </row>
    <row r="11668" spans="1:253" s="2" customFormat="1" ht="16.5">
      <c r="A11668" s="250"/>
      <c r="B11668" s="250"/>
      <c r="C11668" s="250"/>
      <c r="D11668" s="250"/>
      <c r="E11668" s="250"/>
      <c r="F11668" s="250"/>
      <c r="G11668" s="3"/>
      <c r="H11668" s="3"/>
      <c r="I11668" s="3"/>
      <c r="J11668" s="3"/>
      <c r="K11668" s="3"/>
      <c r="L11668" s="3"/>
      <c r="IK11668" s="3"/>
      <c r="IL11668" s="3"/>
      <c r="IM11668" s="3"/>
      <c r="IN11668" s="3"/>
      <c r="IO11668" s="3"/>
      <c r="IP11668" s="3"/>
      <c r="IQ11668" s="3"/>
      <c r="IR11668" s="3"/>
      <c r="IS11668" s="3"/>
    </row>
    <row r="11669" spans="1:253" s="2" customFormat="1" ht="16.5">
      <c r="A11669" s="250"/>
      <c r="B11669" s="250"/>
      <c r="C11669" s="250"/>
      <c r="D11669" s="250"/>
      <c r="E11669" s="250"/>
      <c r="F11669" s="250"/>
      <c r="G11669" s="3"/>
      <c r="H11669" s="3"/>
      <c r="I11669" s="3"/>
      <c r="J11669" s="3"/>
      <c r="K11669" s="3"/>
      <c r="L11669" s="3"/>
      <c r="IK11669" s="3"/>
      <c r="IL11669" s="3"/>
      <c r="IM11669" s="3"/>
      <c r="IN11669" s="3"/>
      <c r="IO11669" s="3"/>
      <c r="IP11669" s="3"/>
      <c r="IQ11669" s="3"/>
      <c r="IR11669" s="3"/>
      <c r="IS11669" s="3"/>
    </row>
    <row r="11670" spans="1:253" s="2" customFormat="1" ht="16.5">
      <c r="A11670" s="250"/>
      <c r="B11670" s="250"/>
      <c r="C11670" s="250"/>
      <c r="D11670" s="250"/>
      <c r="E11670" s="250"/>
      <c r="F11670" s="250"/>
      <c r="G11670" s="3"/>
      <c r="H11670" s="3"/>
      <c r="I11670" s="3"/>
      <c r="J11670" s="3"/>
      <c r="K11670" s="3"/>
      <c r="L11670" s="3"/>
      <c r="IK11670" s="3"/>
      <c r="IL11670" s="3"/>
      <c r="IM11670" s="3"/>
      <c r="IN11670" s="3"/>
      <c r="IO11670" s="3"/>
      <c r="IP11670" s="3"/>
      <c r="IQ11670" s="3"/>
      <c r="IR11670" s="3"/>
      <c r="IS11670" s="3"/>
    </row>
    <row r="11671" spans="1:253" s="2" customFormat="1" ht="16.5">
      <c r="A11671" s="250"/>
      <c r="B11671" s="250"/>
      <c r="C11671" s="250"/>
      <c r="D11671" s="250"/>
      <c r="E11671" s="250"/>
      <c r="F11671" s="250"/>
      <c r="G11671" s="3"/>
      <c r="H11671" s="3"/>
      <c r="I11671" s="3"/>
      <c r="J11671" s="3"/>
      <c r="K11671" s="3"/>
      <c r="L11671" s="3"/>
      <c r="IK11671" s="3"/>
      <c r="IL11671" s="3"/>
      <c r="IM11671" s="3"/>
      <c r="IN11671" s="3"/>
      <c r="IO11671" s="3"/>
      <c r="IP11671" s="3"/>
      <c r="IQ11671" s="3"/>
      <c r="IR11671" s="3"/>
      <c r="IS11671" s="3"/>
    </row>
    <row r="11672" spans="1:253" s="2" customFormat="1" ht="16.5">
      <c r="A11672" s="250"/>
      <c r="B11672" s="250"/>
      <c r="C11672" s="250"/>
      <c r="D11672" s="250"/>
      <c r="E11672" s="250"/>
      <c r="F11672" s="250"/>
      <c r="G11672" s="3"/>
      <c r="H11672" s="3"/>
      <c r="I11672" s="3"/>
      <c r="J11672" s="3"/>
      <c r="K11672" s="3"/>
      <c r="L11672" s="3"/>
      <c r="IK11672" s="3"/>
      <c r="IL11672" s="3"/>
      <c r="IM11672" s="3"/>
      <c r="IN11672" s="3"/>
      <c r="IO11672" s="3"/>
      <c r="IP11672" s="3"/>
      <c r="IQ11672" s="3"/>
      <c r="IR11672" s="3"/>
      <c r="IS11672" s="3"/>
    </row>
    <row r="11673" spans="1:253" s="2" customFormat="1" ht="16.5">
      <c r="A11673" s="250"/>
      <c r="B11673" s="250"/>
      <c r="C11673" s="250"/>
      <c r="D11673" s="250"/>
      <c r="E11673" s="250"/>
      <c r="F11673" s="250"/>
      <c r="G11673" s="3"/>
      <c r="H11673" s="3"/>
      <c r="I11673" s="3"/>
      <c r="J11673" s="3"/>
      <c r="K11673" s="3"/>
      <c r="L11673" s="3"/>
      <c r="IK11673" s="3"/>
      <c r="IL11673" s="3"/>
      <c r="IM11673" s="3"/>
      <c r="IN11673" s="3"/>
      <c r="IO11673" s="3"/>
      <c r="IP11673" s="3"/>
      <c r="IQ11673" s="3"/>
      <c r="IR11673" s="3"/>
      <c r="IS11673" s="3"/>
    </row>
    <row r="11674" spans="1:253" s="2" customFormat="1" ht="16.5">
      <c r="A11674" s="250"/>
      <c r="B11674" s="250"/>
      <c r="C11674" s="250"/>
      <c r="D11674" s="250"/>
      <c r="E11674" s="250"/>
      <c r="F11674" s="250"/>
      <c r="G11674" s="3"/>
      <c r="H11674" s="3"/>
      <c r="I11674" s="3"/>
      <c r="J11674" s="3"/>
      <c r="K11674" s="3"/>
      <c r="L11674" s="3"/>
      <c r="IK11674" s="3"/>
      <c r="IL11674" s="3"/>
      <c r="IM11674" s="3"/>
      <c r="IN11674" s="3"/>
      <c r="IO11674" s="3"/>
      <c r="IP11674" s="3"/>
      <c r="IQ11674" s="3"/>
      <c r="IR11674" s="3"/>
      <c r="IS11674" s="3"/>
    </row>
    <row r="11675" spans="1:253" s="2" customFormat="1" ht="16.5">
      <c r="A11675" s="250"/>
      <c r="B11675" s="250"/>
      <c r="C11675" s="250"/>
      <c r="D11675" s="250"/>
      <c r="E11675" s="250"/>
      <c r="F11675" s="250"/>
      <c r="G11675" s="3"/>
      <c r="H11675" s="3"/>
      <c r="I11675" s="3"/>
      <c r="J11675" s="3"/>
      <c r="K11675" s="3"/>
      <c r="L11675" s="3"/>
      <c r="IK11675" s="3"/>
      <c r="IL11675" s="3"/>
      <c r="IM11675" s="3"/>
      <c r="IN11675" s="3"/>
      <c r="IO11675" s="3"/>
      <c r="IP11675" s="3"/>
      <c r="IQ11675" s="3"/>
      <c r="IR11675" s="3"/>
      <c r="IS11675" s="3"/>
    </row>
    <row r="11676" spans="1:253" s="2" customFormat="1" ht="16.5">
      <c r="A11676" s="250"/>
      <c r="B11676" s="250"/>
      <c r="C11676" s="250"/>
      <c r="D11676" s="250"/>
      <c r="E11676" s="250"/>
      <c r="F11676" s="250"/>
      <c r="G11676" s="3"/>
      <c r="H11676" s="3"/>
      <c r="I11676" s="3"/>
      <c r="J11676" s="3"/>
      <c r="K11676" s="3"/>
      <c r="L11676" s="3"/>
      <c r="IK11676" s="3"/>
      <c r="IL11676" s="3"/>
      <c r="IM11676" s="3"/>
      <c r="IN11676" s="3"/>
      <c r="IO11676" s="3"/>
      <c r="IP11676" s="3"/>
      <c r="IQ11676" s="3"/>
      <c r="IR11676" s="3"/>
      <c r="IS11676" s="3"/>
    </row>
    <row r="11677" spans="1:253" s="2" customFormat="1" ht="16.5">
      <c r="A11677" s="250"/>
      <c r="B11677" s="250"/>
      <c r="C11677" s="250"/>
      <c r="D11677" s="250"/>
      <c r="E11677" s="250"/>
      <c r="F11677" s="250"/>
      <c r="G11677" s="3"/>
      <c r="H11677" s="3"/>
      <c r="I11677" s="3"/>
      <c r="J11677" s="3"/>
      <c r="K11677" s="3"/>
      <c r="L11677" s="3"/>
      <c r="IK11677" s="3"/>
      <c r="IL11677" s="3"/>
      <c r="IM11677" s="3"/>
      <c r="IN11677" s="3"/>
      <c r="IO11677" s="3"/>
      <c r="IP11677" s="3"/>
      <c r="IQ11677" s="3"/>
      <c r="IR11677" s="3"/>
      <c r="IS11677" s="3"/>
    </row>
    <row r="11678" spans="1:253" s="2" customFormat="1" ht="16.5">
      <c r="A11678" s="250"/>
      <c r="B11678" s="250"/>
      <c r="C11678" s="250"/>
      <c r="D11678" s="250"/>
      <c r="E11678" s="250"/>
      <c r="F11678" s="250"/>
      <c r="G11678" s="3"/>
      <c r="H11678" s="3"/>
      <c r="I11678" s="3"/>
      <c r="J11678" s="3"/>
      <c r="K11678" s="3"/>
      <c r="L11678" s="3"/>
      <c r="IK11678" s="3"/>
      <c r="IL11678" s="3"/>
      <c r="IM11678" s="3"/>
      <c r="IN11678" s="3"/>
      <c r="IO11678" s="3"/>
      <c r="IP11678" s="3"/>
      <c r="IQ11678" s="3"/>
      <c r="IR11678" s="3"/>
      <c r="IS11678" s="3"/>
    </row>
    <row r="11679" spans="1:253" s="2" customFormat="1" ht="16.5">
      <c r="A11679" s="250"/>
      <c r="B11679" s="250"/>
      <c r="C11679" s="250"/>
      <c r="D11679" s="250"/>
      <c r="E11679" s="250"/>
      <c r="F11679" s="250"/>
      <c r="G11679" s="3"/>
      <c r="H11679" s="3"/>
      <c r="I11679" s="3"/>
      <c r="J11679" s="3"/>
      <c r="K11679" s="3"/>
      <c r="L11679" s="3"/>
      <c r="IK11679" s="3"/>
      <c r="IL11679" s="3"/>
      <c r="IM11679" s="3"/>
      <c r="IN11679" s="3"/>
      <c r="IO11679" s="3"/>
      <c r="IP11679" s="3"/>
      <c r="IQ11679" s="3"/>
      <c r="IR11679" s="3"/>
      <c r="IS11679" s="3"/>
    </row>
    <row r="11680" spans="1:253" s="2" customFormat="1" ht="16.5">
      <c r="A11680" s="250"/>
      <c r="B11680" s="250"/>
      <c r="C11680" s="250"/>
      <c r="D11680" s="250"/>
      <c r="E11680" s="250"/>
      <c r="F11680" s="250"/>
      <c r="G11680" s="3"/>
      <c r="H11680" s="3"/>
      <c r="I11680" s="3"/>
      <c r="J11680" s="3"/>
      <c r="K11680" s="3"/>
      <c r="L11680" s="3"/>
      <c r="IK11680" s="3"/>
      <c r="IL11680" s="3"/>
      <c r="IM11680" s="3"/>
      <c r="IN11680" s="3"/>
      <c r="IO11680" s="3"/>
      <c r="IP11680" s="3"/>
      <c r="IQ11680" s="3"/>
      <c r="IR11680" s="3"/>
      <c r="IS11680" s="3"/>
    </row>
    <row r="11681" spans="1:253" s="2" customFormat="1" ht="16.5">
      <c r="A11681" s="250"/>
      <c r="B11681" s="250"/>
      <c r="C11681" s="250"/>
      <c r="D11681" s="250"/>
      <c r="E11681" s="250"/>
      <c r="F11681" s="250"/>
      <c r="G11681" s="3"/>
      <c r="H11681" s="3"/>
      <c r="I11681" s="3"/>
      <c r="J11681" s="3"/>
      <c r="K11681" s="3"/>
      <c r="L11681" s="3"/>
      <c r="IK11681" s="3"/>
      <c r="IL11681" s="3"/>
      <c r="IM11681" s="3"/>
      <c r="IN11681" s="3"/>
      <c r="IO11681" s="3"/>
      <c r="IP11681" s="3"/>
      <c r="IQ11681" s="3"/>
      <c r="IR11681" s="3"/>
      <c r="IS11681" s="3"/>
    </row>
    <row r="11682" spans="1:253" s="2" customFormat="1" ht="16.5">
      <c r="A11682" s="250"/>
      <c r="B11682" s="250"/>
      <c r="C11682" s="250"/>
      <c r="D11682" s="250"/>
      <c r="E11682" s="250"/>
      <c r="F11682" s="250"/>
      <c r="G11682" s="3"/>
      <c r="H11682" s="3"/>
      <c r="I11682" s="3"/>
      <c r="J11682" s="3"/>
      <c r="K11682" s="3"/>
      <c r="L11682" s="3"/>
      <c r="IK11682" s="3"/>
      <c r="IL11682" s="3"/>
      <c r="IM11682" s="3"/>
      <c r="IN11682" s="3"/>
      <c r="IO11682" s="3"/>
      <c r="IP11682" s="3"/>
      <c r="IQ11682" s="3"/>
      <c r="IR11682" s="3"/>
      <c r="IS11682" s="3"/>
    </row>
    <row r="11683" spans="1:253" s="2" customFormat="1" ht="16.5">
      <c r="A11683" s="250"/>
      <c r="B11683" s="250"/>
      <c r="C11683" s="250"/>
      <c r="D11683" s="250"/>
      <c r="E11683" s="250"/>
      <c r="F11683" s="250"/>
      <c r="G11683" s="3"/>
      <c r="H11683" s="3"/>
      <c r="I11683" s="3"/>
      <c r="J11683" s="3"/>
      <c r="K11683" s="3"/>
      <c r="L11683" s="3"/>
      <c r="IK11683" s="3"/>
      <c r="IL11683" s="3"/>
      <c r="IM11683" s="3"/>
      <c r="IN11683" s="3"/>
      <c r="IO11683" s="3"/>
      <c r="IP11683" s="3"/>
      <c r="IQ11683" s="3"/>
      <c r="IR11683" s="3"/>
      <c r="IS11683" s="3"/>
    </row>
    <row r="11684" spans="1:253" s="2" customFormat="1" ht="16.5">
      <c r="A11684" s="250"/>
      <c r="B11684" s="250"/>
      <c r="C11684" s="250"/>
      <c r="D11684" s="250"/>
      <c r="E11684" s="250"/>
      <c r="F11684" s="250"/>
      <c r="G11684" s="3"/>
      <c r="H11684" s="3"/>
      <c r="I11684" s="3"/>
      <c r="J11684" s="3"/>
      <c r="K11684" s="3"/>
      <c r="L11684" s="3"/>
      <c r="IK11684" s="3"/>
      <c r="IL11684" s="3"/>
      <c r="IM11684" s="3"/>
      <c r="IN11684" s="3"/>
      <c r="IO11684" s="3"/>
      <c r="IP11684" s="3"/>
      <c r="IQ11684" s="3"/>
      <c r="IR11684" s="3"/>
      <c r="IS11684" s="3"/>
    </row>
    <row r="11685" spans="1:253" s="2" customFormat="1" ht="16.5">
      <c r="A11685" s="250"/>
      <c r="B11685" s="250"/>
      <c r="C11685" s="250"/>
      <c r="D11685" s="250"/>
      <c r="E11685" s="250"/>
      <c r="F11685" s="250"/>
      <c r="G11685" s="3"/>
      <c r="H11685" s="3"/>
      <c r="I11685" s="3"/>
      <c r="J11685" s="3"/>
      <c r="K11685" s="3"/>
      <c r="L11685" s="3"/>
      <c r="IK11685" s="3"/>
      <c r="IL11685" s="3"/>
      <c r="IM11685" s="3"/>
      <c r="IN11685" s="3"/>
      <c r="IO11685" s="3"/>
      <c r="IP11685" s="3"/>
      <c r="IQ11685" s="3"/>
      <c r="IR11685" s="3"/>
      <c r="IS11685" s="3"/>
    </row>
    <row r="11686" spans="1:253" s="2" customFormat="1" ht="16.5">
      <c r="A11686" s="250"/>
      <c r="B11686" s="250"/>
      <c r="C11686" s="250"/>
      <c r="D11686" s="250"/>
      <c r="E11686" s="250"/>
      <c r="F11686" s="250"/>
      <c r="G11686" s="3"/>
      <c r="H11686" s="3"/>
      <c r="I11686" s="3"/>
      <c r="J11686" s="3"/>
      <c r="K11686" s="3"/>
      <c r="L11686" s="3"/>
      <c r="IK11686" s="3"/>
      <c r="IL11686" s="3"/>
      <c r="IM11686" s="3"/>
      <c r="IN11686" s="3"/>
      <c r="IO11686" s="3"/>
      <c r="IP11686" s="3"/>
      <c r="IQ11686" s="3"/>
      <c r="IR11686" s="3"/>
      <c r="IS11686" s="3"/>
    </row>
    <row r="11687" spans="1:253" s="2" customFormat="1" ht="16.5">
      <c r="A11687" s="250"/>
      <c r="B11687" s="250"/>
      <c r="C11687" s="250"/>
      <c r="D11687" s="250"/>
      <c r="E11687" s="250"/>
      <c r="F11687" s="250"/>
      <c r="G11687" s="3"/>
      <c r="H11687" s="3"/>
      <c r="I11687" s="3"/>
      <c r="J11687" s="3"/>
      <c r="K11687" s="3"/>
      <c r="L11687" s="3"/>
      <c r="IK11687" s="3"/>
      <c r="IL11687" s="3"/>
      <c r="IM11687" s="3"/>
      <c r="IN11687" s="3"/>
      <c r="IO11687" s="3"/>
      <c r="IP11687" s="3"/>
      <c r="IQ11687" s="3"/>
      <c r="IR11687" s="3"/>
      <c r="IS11687" s="3"/>
    </row>
    <row r="11688" spans="1:253" s="2" customFormat="1" ht="16.5">
      <c r="A11688" s="250"/>
      <c r="B11688" s="250"/>
      <c r="C11688" s="250"/>
      <c r="D11688" s="250"/>
      <c r="E11688" s="250"/>
      <c r="F11688" s="250"/>
      <c r="G11688" s="3"/>
      <c r="H11688" s="3"/>
      <c r="I11688" s="3"/>
      <c r="J11688" s="3"/>
      <c r="K11688" s="3"/>
      <c r="L11688" s="3"/>
      <c r="IK11688" s="3"/>
      <c r="IL11688" s="3"/>
      <c r="IM11688" s="3"/>
      <c r="IN11688" s="3"/>
      <c r="IO11688" s="3"/>
      <c r="IP11688" s="3"/>
      <c r="IQ11688" s="3"/>
      <c r="IR11688" s="3"/>
      <c r="IS11688" s="3"/>
    </row>
    <row r="11689" spans="1:253" s="2" customFormat="1" ht="16.5">
      <c r="A11689" s="250"/>
      <c r="B11689" s="250"/>
      <c r="C11689" s="250"/>
      <c r="D11689" s="250"/>
      <c r="E11689" s="250"/>
      <c r="F11689" s="250"/>
      <c r="G11689" s="3"/>
      <c r="H11689" s="3"/>
      <c r="I11689" s="3"/>
      <c r="J11689" s="3"/>
      <c r="K11689" s="3"/>
      <c r="L11689" s="3"/>
      <c r="IK11689" s="3"/>
      <c r="IL11689" s="3"/>
      <c r="IM11689" s="3"/>
      <c r="IN11689" s="3"/>
      <c r="IO11689" s="3"/>
      <c r="IP11689" s="3"/>
      <c r="IQ11689" s="3"/>
      <c r="IR11689" s="3"/>
      <c r="IS11689" s="3"/>
    </row>
    <row r="11690" spans="1:253" s="2" customFormat="1" ht="16.5">
      <c r="A11690" s="250"/>
      <c r="B11690" s="250"/>
      <c r="C11690" s="250"/>
      <c r="D11690" s="250"/>
      <c r="E11690" s="250"/>
      <c r="F11690" s="250"/>
      <c r="G11690" s="3"/>
      <c r="H11690" s="3"/>
      <c r="I11690" s="3"/>
      <c r="J11690" s="3"/>
      <c r="K11690" s="3"/>
      <c r="L11690" s="3"/>
      <c r="IK11690" s="3"/>
      <c r="IL11690" s="3"/>
      <c r="IM11690" s="3"/>
      <c r="IN11690" s="3"/>
      <c r="IO11690" s="3"/>
      <c r="IP11690" s="3"/>
      <c r="IQ11690" s="3"/>
      <c r="IR11690" s="3"/>
      <c r="IS11690" s="3"/>
    </row>
    <row r="11691" spans="1:253" s="2" customFormat="1" ht="16.5">
      <c r="A11691" s="250"/>
      <c r="B11691" s="250"/>
      <c r="C11691" s="250"/>
      <c r="D11691" s="250"/>
      <c r="E11691" s="250"/>
      <c r="F11691" s="250"/>
      <c r="G11691" s="3"/>
      <c r="H11691" s="3"/>
      <c r="I11691" s="3"/>
      <c r="J11691" s="3"/>
      <c r="K11691" s="3"/>
      <c r="L11691" s="3"/>
      <c r="IK11691" s="3"/>
      <c r="IL11691" s="3"/>
      <c r="IM11691" s="3"/>
      <c r="IN11691" s="3"/>
      <c r="IO11691" s="3"/>
      <c r="IP11691" s="3"/>
      <c r="IQ11691" s="3"/>
      <c r="IR11691" s="3"/>
      <c r="IS11691" s="3"/>
    </row>
    <row r="11692" spans="1:253" s="2" customFormat="1" ht="16.5">
      <c r="A11692" s="250"/>
      <c r="B11692" s="250"/>
      <c r="C11692" s="250"/>
      <c r="D11692" s="250"/>
      <c r="E11692" s="250"/>
      <c r="F11692" s="250"/>
      <c r="G11692" s="3"/>
      <c r="H11692" s="3"/>
      <c r="I11692" s="3"/>
      <c r="J11692" s="3"/>
      <c r="K11692" s="3"/>
      <c r="L11692" s="3"/>
      <c r="IK11692" s="3"/>
      <c r="IL11692" s="3"/>
      <c r="IM11692" s="3"/>
      <c r="IN11692" s="3"/>
      <c r="IO11692" s="3"/>
      <c r="IP11692" s="3"/>
      <c r="IQ11692" s="3"/>
      <c r="IR11692" s="3"/>
      <c r="IS11692" s="3"/>
    </row>
    <row r="11693" spans="1:253" s="2" customFormat="1" ht="16.5">
      <c r="A11693" s="250"/>
      <c r="B11693" s="250"/>
      <c r="C11693" s="250"/>
      <c r="D11693" s="250"/>
      <c r="E11693" s="250"/>
      <c r="F11693" s="250"/>
      <c r="G11693" s="3"/>
      <c r="H11693" s="3"/>
      <c r="I11693" s="3"/>
      <c r="J11693" s="3"/>
      <c r="K11693" s="3"/>
      <c r="L11693" s="3"/>
      <c r="IK11693" s="3"/>
      <c r="IL11693" s="3"/>
      <c r="IM11693" s="3"/>
      <c r="IN11693" s="3"/>
      <c r="IO11693" s="3"/>
      <c r="IP11693" s="3"/>
      <c r="IQ11693" s="3"/>
      <c r="IR11693" s="3"/>
      <c r="IS11693" s="3"/>
    </row>
    <row r="11694" spans="1:253" s="2" customFormat="1" ht="16.5">
      <c r="A11694" s="250"/>
      <c r="B11694" s="250"/>
      <c r="C11694" s="250"/>
      <c r="D11694" s="250"/>
      <c r="E11694" s="250"/>
      <c r="F11694" s="250"/>
      <c r="G11694" s="3"/>
      <c r="H11694" s="3"/>
      <c r="I11694" s="3"/>
      <c r="J11694" s="3"/>
      <c r="K11694" s="3"/>
      <c r="L11694" s="3"/>
      <c r="IK11694" s="3"/>
      <c r="IL11694" s="3"/>
      <c r="IM11694" s="3"/>
      <c r="IN11694" s="3"/>
      <c r="IO11694" s="3"/>
      <c r="IP11694" s="3"/>
      <c r="IQ11694" s="3"/>
      <c r="IR11694" s="3"/>
      <c r="IS11694" s="3"/>
    </row>
    <row r="11695" spans="1:253" s="2" customFormat="1" ht="16.5">
      <c r="A11695" s="250"/>
      <c r="B11695" s="250"/>
      <c r="C11695" s="250"/>
      <c r="D11695" s="250"/>
      <c r="E11695" s="250"/>
      <c r="F11695" s="250"/>
      <c r="G11695" s="3"/>
      <c r="H11695" s="3"/>
      <c r="I11695" s="3"/>
      <c r="J11695" s="3"/>
      <c r="K11695" s="3"/>
      <c r="L11695" s="3"/>
      <c r="IK11695" s="3"/>
      <c r="IL11695" s="3"/>
      <c r="IM11695" s="3"/>
      <c r="IN11695" s="3"/>
      <c r="IO11695" s="3"/>
      <c r="IP11695" s="3"/>
      <c r="IQ11695" s="3"/>
      <c r="IR11695" s="3"/>
      <c r="IS11695" s="3"/>
    </row>
    <row r="11696" spans="1:253" s="2" customFormat="1" ht="16.5">
      <c r="A11696" s="250"/>
      <c r="B11696" s="250"/>
      <c r="C11696" s="250"/>
      <c r="D11696" s="250"/>
      <c r="E11696" s="250"/>
      <c r="F11696" s="250"/>
      <c r="G11696" s="3"/>
      <c r="H11696" s="3"/>
      <c r="I11696" s="3"/>
      <c r="J11696" s="3"/>
      <c r="K11696" s="3"/>
      <c r="L11696" s="3"/>
      <c r="IK11696" s="3"/>
      <c r="IL11696" s="3"/>
      <c r="IM11696" s="3"/>
      <c r="IN11696" s="3"/>
      <c r="IO11696" s="3"/>
      <c r="IP11696" s="3"/>
      <c r="IQ11696" s="3"/>
      <c r="IR11696" s="3"/>
      <c r="IS11696" s="3"/>
    </row>
    <row r="11697" spans="1:253" s="2" customFormat="1" ht="16.5">
      <c r="A11697" s="250"/>
      <c r="B11697" s="250"/>
      <c r="C11697" s="250"/>
      <c r="D11697" s="250"/>
      <c r="E11697" s="250"/>
      <c r="F11697" s="250"/>
      <c r="G11697" s="3"/>
      <c r="H11697" s="3"/>
      <c r="I11697" s="3"/>
      <c r="J11697" s="3"/>
      <c r="K11697" s="3"/>
      <c r="L11697" s="3"/>
      <c r="IK11697" s="3"/>
      <c r="IL11697" s="3"/>
      <c r="IM11697" s="3"/>
      <c r="IN11697" s="3"/>
      <c r="IO11697" s="3"/>
      <c r="IP11697" s="3"/>
      <c r="IQ11697" s="3"/>
      <c r="IR11697" s="3"/>
      <c r="IS11697" s="3"/>
    </row>
    <row r="11698" spans="1:253" s="2" customFormat="1" ht="16.5">
      <c r="A11698" s="250"/>
      <c r="B11698" s="250"/>
      <c r="C11698" s="250"/>
      <c r="D11698" s="250"/>
      <c r="E11698" s="250"/>
      <c r="F11698" s="250"/>
      <c r="G11698" s="3"/>
      <c r="H11698" s="3"/>
      <c r="I11698" s="3"/>
      <c r="J11698" s="3"/>
      <c r="K11698" s="3"/>
      <c r="L11698" s="3"/>
      <c r="IK11698" s="3"/>
      <c r="IL11698" s="3"/>
      <c r="IM11698" s="3"/>
      <c r="IN11698" s="3"/>
      <c r="IO11698" s="3"/>
      <c r="IP11698" s="3"/>
      <c r="IQ11698" s="3"/>
      <c r="IR11698" s="3"/>
      <c r="IS11698" s="3"/>
    </row>
    <row r="11699" spans="1:253" s="2" customFormat="1" ht="16.5">
      <c r="A11699" s="250"/>
      <c r="B11699" s="250"/>
      <c r="C11699" s="250"/>
      <c r="D11699" s="250"/>
      <c r="E11699" s="250"/>
      <c r="F11699" s="250"/>
      <c r="G11699" s="3"/>
      <c r="H11699" s="3"/>
      <c r="I11699" s="3"/>
      <c r="J11699" s="3"/>
      <c r="K11699" s="3"/>
      <c r="L11699" s="3"/>
      <c r="IK11699" s="3"/>
      <c r="IL11699" s="3"/>
      <c r="IM11699" s="3"/>
      <c r="IN11699" s="3"/>
      <c r="IO11699" s="3"/>
      <c r="IP11699" s="3"/>
      <c r="IQ11699" s="3"/>
      <c r="IR11699" s="3"/>
      <c r="IS11699" s="3"/>
    </row>
    <row r="11700" spans="1:253" s="2" customFormat="1" ht="16.5">
      <c r="A11700" s="250"/>
      <c r="B11700" s="250"/>
      <c r="C11700" s="250"/>
      <c r="D11700" s="250"/>
      <c r="E11700" s="250"/>
      <c r="F11700" s="250"/>
      <c r="G11700" s="3"/>
      <c r="H11700" s="3"/>
      <c r="I11700" s="3"/>
      <c r="J11700" s="3"/>
      <c r="K11700" s="3"/>
      <c r="L11700" s="3"/>
      <c r="IK11700" s="3"/>
      <c r="IL11700" s="3"/>
      <c r="IM11700" s="3"/>
      <c r="IN11700" s="3"/>
      <c r="IO11700" s="3"/>
      <c r="IP11700" s="3"/>
      <c r="IQ11700" s="3"/>
      <c r="IR11700" s="3"/>
      <c r="IS11700" s="3"/>
    </row>
    <row r="11701" spans="1:253" s="2" customFormat="1" ht="16.5">
      <c r="A11701" s="250"/>
      <c r="B11701" s="250"/>
      <c r="C11701" s="250"/>
      <c r="D11701" s="250"/>
      <c r="E11701" s="250"/>
      <c r="F11701" s="250"/>
      <c r="G11701" s="3"/>
      <c r="H11701" s="3"/>
      <c r="I11701" s="3"/>
      <c r="J11701" s="3"/>
      <c r="K11701" s="3"/>
      <c r="L11701" s="3"/>
      <c r="IK11701" s="3"/>
      <c r="IL11701" s="3"/>
      <c r="IM11701" s="3"/>
      <c r="IN11701" s="3"/>
      <c r="IO11701" s="3"/>
      <c r="IP11701" s="3"/>
      <c r="IQ11701" s="3"/>
      <c r="IR11701" s="3"/>
      <c r="IS11701" s="3"/>
    </row>
    <row r="11702" spans="1:253" s="2" customFormat="1" ht="16.5">
      <c r="A11702" s="250"/>
      <c r="B11702" s="250"/>
      <c r="C11702" s="250"/>
      <c r="D11702" s="250"/>
      <c r="E11702" s="250"/>
      <c r="F11702" s="250"/>
      <c r="G11702" s="3"/>
      <c r="H11702" s="3"/>
      <c r="I11702" s="3"/>
      <c r="J11702" s="3"/>
      <c r="K11702" s="3"/>
      <c r="L11702" s="3"/>
      <c r="IK11702" s="3"/>
      <c r="IL11702" s="3"/>
      <c r="IM11702" s="3"/>
      <c r="IN11702" s="3"/>
      <c r="IO11702" s="3"/>
      <c r="IP11702" s="3"/>
      <c r="IQ11702" s="3"/>
      <c r="IR11702" s="3"/>
      <c r="IS11702" s="3"/>
    </row>
    <row r="11703" spans="1:253" s="2" customFormat="1" ht="16.5">
      <c r="A11703" s="250"/>
      <c r="B11703" s="250"/>
      <c r="C11703" s="250"/>
      <c r="D11703" s="250"/>
      <c r="E11703" s="250"/>
      <c r="F11703" s="250"/>
      <c r="G11703" s="3"/>
      <c r="H11703" s="3"/>
      <c r="I11703" s="3"/>
      <c r="J11703" s="3"/>
      <c r="K11703" s="3"/>
      <c r="L11703" s="3"/>
      <c r="IK11703" s="3"/>
      <c r="IL11703" s="3"/>
      <c r="IM11703" s="3"/>
      <c r="IN11703" s="3"/>
      <c r="IO11703" s="3"/>
      <c r="IP11703" s="3"/>
      <c r="IQ11703" s="3"/>
      <c r="IR11703" s="3"/>
      <c r="IS11703" s="3"/>
    </row>
    <row r="11704" spans="1:253" s="2" customFormat="1" ht="16.5">
      <c r="A11704" s="250"/>
      <c r="B11704" s="250"/>
      <c r="C11704" s="250"/>
      <c r="D11704" s="250"/>
      <c r="E11704" s="250"/>
      <c r="F11704" s="250"/>
      <c r="G11704" s="3"/>
      <c r="H11704" s="3"/>
      <c r="I11704" s="3"/>
      <c r="J11704" s="3"/>
      <c r="K11704" s="3"/>
      <c r="L11704" s="3"/>
      <c r="IK11704" s="3"/>
      <c r="IL11704" s="3"/>
      <c r="IM11704" s="3"/>
      <c r="IN11704" s="3"/>
      <c r="IO11704" s="3"/>
      <c r="IP11704" s="3"/>
      <c r="IQ11704" s="3"/>
      <c r="IR11704" s="3"/>
      <c r="IS11704" s="3"/>
    </row>
    <row r="11705" spans="1:253" s="2" customFormat="1" ht="16.5">
      <c r="A11705" s="250"/>
      <c r="B11705" s="250"/>
      <c r="C11705" s="250"/>
      <c r="D11705" s="250"/>
      <c r="E11705" s="250"/>
      <c r="F11705" s="250"/>
      <c r="G11705" s="3"/>
      <c r="H11705" s="3"/>
      <c r="I11705" s="3"/>
      <c r="J11705" s="3"/>
      <c r="K11705" s="3"/>
      <c r="L11705" s="3"/>
      <c r="IK11705" s="3"/>
      <c r="IL11705" s="3"/>
      <c r="IM11705" s="3"/>
      <c r="IN11705" s="3"/>
      <c r="IO11705" s="3"/>
      <c r="IP11705" s="3"/>
      <c r="IQ11705" s="3"/>
      <c r="IR11705" s="3"/>
      <c r="IS11705" s="3"/>
    </row>
    <row r="11706" spans="1:253" s="2" customFormat="1" ht="16.5">
      <c r="A11706" s="250"/>
      <c r="B11706" s="250"/>
      <c r="C11706" s="250"/>
      <c r="D11706" s="250"/>
      <c r="E11706" s="250"/>
      <c r="F11706" s="250"/>
      <c r="G11706" s="3"/>
      <c r="H11706" s="3"/>
      <c r="I11706" s="3"/>
      <c r="J11706" s="3"/>
      <c r="K11706" s="3"/>
      <c r="L11706" s="3"/>
      <c r="IK11706" s="3"/>
      <c r="IL11706" s="3"/>
      <c r="IM11706" s="3"/>
      <c r="IN11706" s="3"/>
      <c r="IO11706" s="3"/>
      <c r="IP11706" s="3"/>
      <c r="IQ11706" s="3"/>
      <c r="IR11706" s="3"/>
      <c r="IS11706" s="3"/>
    </row>
    <row r="11707" spans="1:253" s="2" customFormat="1" ht="16.5">
      <c r="A11707" s="250"/>
      <c r="B11707" s="250"/>
      <c r="C11707" s="250"/>
      <c r="D11707" s="250"/>
      <c r="E11707" s="250"/>
      <c r="F11707" s="250"/>
      <c r="G11707" s="3"/>
      <c r="H11707" s="3"/>
      <c r="I11707" s="3"/>
      <c r="J11707" s="3"/>
      <c r="K11707" s="3"/>
      <c r="L11707" s="3"/>
      <c r="IK11707" s="3"/>
      <c r="IL11707" s="3"/>
      <c r="IM11707" s="3"/>
      <c r="IN11707" s="3"/>
      <c r="IO11707" s="3"/>
      <c r="IP11707" s="3"/>
      <c r="IQ11707" s="3"/>
      <c r="IR11707" s="3"/>
      <c r="IS11707" s="3"/>
    </row>
    <row r="11708" spans="1:253" s="2" customFormat="1" ht="16.5">
      <c r="A11708" s="250"/>
      <c r="B11708" s="250"/>
      <c r="C11708" s="250"/>
      <c r="D11708" s="250"/>
      <c r="E11708" s="250"/>
      <c r="F11708" s="250"/>
      <c r="G11708" s="3"/>
      <c r="H11708" s="3"/>
      <c r="I11708" s="3"/>
      <c r="J11708" s="3"/>
      <c r="K11708" s="3"/>
      <c r="L11708" s="3"/>
      <c r="IK11708" s="3"/>
      <c r="IL11708" s="3"/>
      <c r="IM11708" s="3"/>
      <c r="IN11708" s="3"/>
      <c r="IO11708" s="3"/>
      <c r="IP11708" s="3"/>
      <c r="IQ11708" s="3"/>
      <c r="IR11708" s="3"/>
      <c r="IS11708" s="3"/>
    </row>
    <row r="11709" spans="1:253" s="2" customFormat="1" ht="16.5">
      <c r="A11709" s="250"/>
      <c r="B11709" s="250"/>
      <c r="C11709" s="250"/>
      <c r="D11709" s="250"/>
      <c r="E11709" s="250"/>
      <c r="F11709" s="250"/>
      <c r="G11709" s="3"/>
      <c r="H11709" s="3"/>
      <c r="I11709" s="3"/>
      <c r="J11709" s="3"/>
      <c r="K11709" s="3"/>
      <c r="L11709" s="3"/>
      <c r="IK11709" s="3"/>
      <c r="IL11709" s="3"/>
      <c r="IM11709" s="3"/>
      <c r="IN11709" s="3"/>
      <c r="IO11709" s="3"/>
      <c r="IP11709" s="3"/>
      <c r="IQ11709" s="3"/>
      <c r="IR11709" s="3"/>
      <c r="IS11709" s="3"/>
    </row>
    <row r="11710" spans="1:253" s="2" customFormat="1" ht="16.5">
      <c r="A11710" s="250"/>
      <c r="B11710" s="250"/>
      <c r="C11710" s="250"/>
      <c r="D11710" s="250"/>
      <c r="E11710" s="250"/>
      <c r="F11710" s="250"/>
      <c r="G11710" s="3"/>
      <c r="H11710" s="3"/>
      <c r="I11710" s="3"/>
      <c r="J11710" s="3"/>
      <c r="K11710" s="3"/>
      <c r="L11710" s="3"/>
      <c r="IK11710" s="3"/>
      <c r="IL11710" s="3"/>
      <c r="IM11710" s="3"/>
      <c r="IN11710" s="3"/>
      <c r="IO11710" s="3"/>
      <c r="IP11710" s="3"/>
      <c r="IQ11710" s="3"/>
      <c r="IR11710" s="3"/>
      <c r="IS11710" s="3"/>
    </row>
    <row r="11711" spans="1:253" s="2" customFormat="1" ht="16.5">
      <c r="A11711" s="250"/>
      <c r="B11711" s="250"/>
      <c r="C11711" s="250"/>
      <c r="D11711" s="250"/>
      <c r="E11711" s="250"/>
      <c r="F11711" s="250"/>
      <c r="G11711" s="3"/>
      <c r="H11711" s="3"/>
      <c r="I11711" s="3"/>
      <c r="J11711" s="3"/>
      <c r="K11711" s="3"/>
      <c r="L11711" s="3"/>
      <c r="IK11711" s="3"/>
      <c r="IL11711" s="3"/>
      <c r="IM11711" s="3"/>
      <c r="IN11711" s="3"/>
      <c r="IO11711" s="3"/>
      <c r="IP11711" s="3"/>
      <c r="IQ11711" s="3"/>
      <c r="IR11711" s="3"/>
      <c r="IS11711" s="3"/>
    </row>
    <row r="11712" spans="1:253" s="2" customFormat="1" ht="16.5">
      <c r="A11712" s="250"/>
      <c r="B11712" s="250"/>
      <c r="C11712" s="250"/>
      <c r="D11712" s="250"/>
      <c r="E11712" s="250"/>
      <c r="F11712" s="250"/>
      <c r="G11712" s="3"/>
      <c r="H11712" s="3"/>
      <c r="I11712" s="3"/>
      <c r="J11712" s="3"/>
      <c r="K11712" s="3"/>
      <c r="L11712" s="3"/>
      <c r="IK11712" s="3"/>
      <c r="IL11712" s="3"/>
      <c r="IM11712" s="3"/>
      <c r="IN11712" s="3"/>
      <c r="IO11712" s="3"/>
      <c r="IP11712" s="3"/>
      <c r="IQ11712" s="3"/>
      <c r="IR11712" s="3"/>
      <c r="IS11712" s="3"/>
    </row>
    <row r="11713" spans="1:253" s="2" customFormat="1" ht="16.5">
      <c r="A11713" s="250"/>
      <c r="B11713" s="250"/>
      <c r="C11713" s="250"/>
      <c r="D11713" s="250"/>
      <c r="E11713" s="250"/>
      <c r="F11713" s="250"/>
      <c r="G11713" s="3"/>
      <c r="H11713" s="3"/>
      <c r="I11713" s="3"/>
      <c r="J11713" s="3"/>
      <c r="K11713" s="3"/>
      <c r="L11713" s="3"/>
      <c r="IK11713" s="3"/>
      <c r="IL11713" s="3"/>
      <c r="IM11713" s="3"/>
      <c r="IN11713" s="3"/>
      <c r="IO11713" s="3"/>
      <c r="IP11713" s="3"/>
      <c r="IQ11713" s="3"/>
      <c r="IR11713" s="3"/>
      <c r="IS11713" s="3"/>
    </row>
    <row r="11714" spans="1:253" s="2" customFormat="1" ht="16.5">
      <c r="A11714" s="250"/>
      <c r="B11714" s="250"/>
      <c r="C11714" s="250"/>
      <c r="D11714" s="250"/>
      <c r="E11714" s="250"/>
      <c r="F11714" s="250"/>
      <c r="G11714" s="3"/>
      <c r="H11714" s="3"/>
      <c r="I11714" s="3"/>
      <c r="J11714" s="3"/>
      <c r="K11714" s="3"/>
      <c r="L11714" s="3"/>
      <c r="IK11714" s="3"/>
      <c r="IL11714" s="3"/>
      <c r="IM11714" s="3"/>
      <c r="IN11714" s="3"/>
      <c r="IO11714" s="3"/>
      <c r="IP11714" s="3"/>
      <c r="IQ11714" s="3"/>
      <c r="IR11714" s="3"/>
      <c r="IS11714" s="3"/>
    </row>
    <row r="11715" spans="1:253" s="2" customFormat="1" ht="16.5">
      <c r="A11715" s="250"/>
      <c r="B11715" s="250"/>
      <c r="C11715" s="250"/>
      <c r="D11715" s="250"/>
      <c r="E11715" s="250"/>
      <c r="F11715" s="250"/>
      <c r="G11715" s="3"/>
      <c r="H11715" s="3"/>
      <c r="I11715" s="3"/>
      <c r="J11715" s="3"/>
      <c r="K11715" s="3"/>
      <c r="L11715" s="3"/>
      <c r="IK11715" s="3"/>
      <c r="IL11715" s="3"/>
      <c r="IM11715" s="3"/>
      <c r="IN11715" s="3"/>
      <c r="IO11715" s="3"/>
      <c r="IP11715" s="3"/>
      <c r="IQ11715" s="3"/>
      <c r="IR11715" s="3"/>
      <c r="IS11715" s="3"/>
    </row>
    <row r="11716" spans="1:253" s="2" customFormat="1" ht="16.5">
      <c r="A11716" s="250"/>
      <c r="B11716" s="250"/>
      <c r="C11716" s="250"/>
      <c r="D11716" s="250"/>
      <c r="E11716" s="250"/>
      <c r="F11716" s="250"/>
      <c r="G11716" s="3"/>
      <c r="H11716" s="3"/>
      <c r="I11716" s="3"/>
      <c r="J11716" s="3"/>
      <c r="K11716" s="3"/>
      <c r="L11716" s="3"/>
      <c r="IK11716" s="3"/>
      <c r="IL11716" s="3"/>
      <c r="IM11716" s="3"/>
      <c r="IN11716" s="3"/>
      <c r="IO11716" s="3"/>
      <c r="IP11716" s="3"/>
      <c r="IQ11716" s="3"/>
      <c r="IR11716" s="3"/>
      <c r="IS11716" s="3"/>
    </row>
    <row r="11717" spans="1:253" s="2" customFormat="1" ht="16.5">
      <c r="A11717" s="250"/>
      <c r="B11717" s="250"/>
      <c r="C11717" s="250"/>
      <c r="D11717" s="250"/>
      <c r="E11717" s="250"/>
      <c r="F11717" s="250"/>
      <c r="G11717" s="3"/>
      <c r="H11717" s="3"/>
      <c r="I11717" s="3"/>
      <c r="J11717" s="3"/>
      <c r="K11717" s="3"/>
      <c r="L11717" s="3"/>
      <c r="IK11717" s="3"/>
      <c r="IL11717" s="3"/>
      <c r="IM11717" s="3"/>
      <c r="IN11717" s="3"/>
      <c r="IO11717" s="3"/>
      <c r="IP11717" s="3"/>
      <c r="IQ11717" s="3"/>
      <c r="IR11717" s="3"/>
      <c r="IS11717" s="3"/>
    </row>
    <row r="11718" spans="1:253" s="2" customFormat="1" ht="16.5">
      <c r="A11718" s="250"/>
      <c r="B11718" s="250"/>
      <c r="C11718" s="250"/>
      <c r="D11718" s="250"/>
      <c r="E11718" s="250"/>
      <c r="F11718" s="250"/>
      <c r="G11718" s="3"/>
      <c r="H11718" s="3"/>
      <c r="I11718" s="3"/>
      <c r="J11718" s="3"/>
      <c r="K11718" s="3"/>
      <c r="L11718" s="3"/>
      <c r="IK11718" s="3"/>
      <c r="IL11718" s="3"/>
      <c r="IM11718" s="3"/>
      <c r="IN11718" s="3"/>
      <c r="IO11718" s="3"/>
      <c r="IP11718" s="3"/>
      <c r="IQ11718" s="3"/>
      <c r="IR11718" s="3"/>
      <c r="IS11718" s="3"/>
    </row>
    <row r="11719" spans="1:253" s="2" customFormat="1" ht="16.5">
      <c r="A11719" s="250"/>
      <c r="B11719" s="250"/>
      <c r="C11719" s="250"/>
      <c r="D11719" s="250"/>
      <c r="E11719" s="250"/>
      <c r="F11719" s="250"/>
      <c r="G11719" s="3"/>
      <c r="H11719" s="3"/>
      <c r="I11719" s="3"/>
      <c r="J11719" s="3"/>
      <c r="K11719" s="3"/>
      <c r="L11719" s="3"/>
      <c r="IK11719" s="3"/>
      <c r="IL11719" s="3"/>
      <c r="IM11719" s="3"/>
      <c r="IN11719" s="3"/>
      <c r="IO11719" s="3"/>
      <c r="IP11719" s="3"/>
      <c r="IQ11719" s="3"/>
      <c r="IR11719" s="3"/>
      <c r="IS11719" s="3"/>
    </row>
    <row r="11720" spans="1:253" s="2" customFormat="1" ht="16.5">
      <c r="A11720" s="250"/>
      <c r="B11720" s="250"/>
      <c r="C11720" s="250"/>
      <c r="D11720" s="250"/>
      <c r="E11720" s="250"/>
      <c r="F11720" s="250"/>
      <c r="G11720" s="3"/>
      <c r="H11720" s="3"/>
      <c r="I11720" s="3"/>
      <c r="J11720" s="3"/>
      <c r="K11720" s="3"/>
      <c r="L11720" s="3"/>
      <c r="IK11720" s="3"/>
      <c r="IL11720" s="3"/>
      <c r="IM11720" s="3"/>
      <c r="IN11720" s="3"/>
      <c r="IO11720" s="3"/>
      <c r="IP11720" s="3"/>
      <c r="IQ11720" s="3"/>
      <c r="IR11720" s="3"/>
      <c r="IS11720" s="3"/>
    </row>
    <row r="11721" spans="1:253" s="2" customFormat="1" ht="16.5">
      <c r="A11721" s="250"/>
      <c r="B11721" s="250"/>
      <c r="C11721" s="250"/>
      <c r="D11721" s="250"/>
      <c r="E11721" s="250"/>
      <c r="F11721" s="250"/>
      <c r="G11721" s="3"/>
      <c r="H11721" s="3"/>
      <c r="I11721" s="3"/>
      <c r="J11721" s="3"/>
      <c r="K11721" s="3"/>
      <c r="L11721" s="3"/>
      <c r="IK11721" s="3"/>
      <c r="IL11721" s="3"/>
      <c r="IM11721" s="3"/>
      <c r="IN11721" s="3"/>
      <c r="IO11721" s="3"/>
      <c r="IP11721" s="3"/>
      <c r="IQ11721" s="3"/>
      <c r="IR11721" s="3"/>
      <c r="IS11721" s="3"/>
    </row>
    <row r="11722" spans="1:253" s="2" customFormat="1" ht="16.5">
      <c r="A11722" s="250"/>
      <c r="B11722" s="250"/>
      <c r="C11722" s="250"/>
      <c r="D11722" s="250"/>
      <c r="E11722" s="250"/>
      <c r="F11722" s="250"/>
      <c r="G11722" s="3"/>
      <c r="H11722" s="3"/>
      <c r="I11722" s="3"/>
      <c r="J11722" s="3"/>
      <c r="K11722" s="3"/>
      <c r="L11722" s="3"/>
      <c r="IK11722" s="3"/>
      <c r="IL11722" s="3"/>
      <c r="IM11722" s="3"/>
      <c r="IN11722" s="3"/>
      <c r="IO11722" s="3"/>
      <c r="IP11722" s="3"/>
      <c r="IQ11722" s="3"/>
      <c r="IR11722" s="3"/>
      <c r="IS11722" s="3"/>
    </row>
    <row r="11723" spans="1:253" s="2" customFormat="1" ht="16.5">
      <c r="A11723" s="250"/>
      <c r="B11723" s="250"/>
      <c r="C11723" s="250"/>
      <c r="D11723" s="250"/>
      <c r="E11723" s="250"/>
      <c r="F11723" s="250"/>
      <c r="G11723" s="3"/>
      <c r="H11723" s="3"/>
      <c r="I11723" s="3"/>
      <c r="J11723" s="3"/>
      <c r="K11723" s="3"/>
      <c r="L11723" s="3"/>
      <c r="IK11723" s="3"/>
      <c r="IL11723" s="3"/>
      <c r="IM11723" s="3"/>
      <c r="IN11723" s="3"/>
      <c r="IO11723" s="3"/>
      <c r="IP11723" s="3"/>
      <c r="IQ11723" s="3"/>
      <c r="IR11723" s="3"/>
      <c r="IS11723" s="3"/>
    </row>
    <row r="11724" spans="1:253" s="2" customFormat="1" ht="16.5">
      <c r="A11724" s="250"/>
      <c r="B11724" s="250"/>
      <c r="C11724" s="250"/>
      <c r="D11724" s="250"/>
      <c r="E11724" s="250"/>
      <c r="F11724" s="250"/>
      <c r="G11724" s="3"/>
      <c r="H11724" s="3"/>
      <c r="I11724" s="3"/>
      <c r="J11724" s="3"/>
      <c r="K11724" s="3"/>
      <c r="L11724" s="3"/>
      <c r="IK11724" s="3"/>
      <c r="IL11724" s="3"/>
      <c r="IM11724" s="3"/>
      <c r="IN11724" s="3"/>
      <c r="IO11724" s="3"/>
      <c r="IP11724" s="3"/>
      <c r="IQ11724" s="3"/>
      <c r="IR11724" s="3"/>
      <c r="IS11724" s="3"/>
    </row>
    <row r="11725" spans="1:253" s="2" customFormat="1" ht="16.5">
      <c r="A11725" s="250"/>
      <c r="B11725" s="250"/>
      <c r="C11725" s="250"/>
      <c r="D11725" s="250"/>
      <c r="E11725" s="250"/>
      <c r="F11725" s="250"/>
      <c r="G11725" s="3"/>
      <c r="H11725" s="3"/>
      <c r="I11725" s="3"/>
      <c r="J11725" s="3"/>
      <c r="K11725" s="3"/>
      <c r="L11725" s="3"/>
      <c r="IK11725" s="3"/>
      <c r="IL11725" s="3"/>
      <c r="IM11725" s="3"/>
      <c r="IN11725" s="3"/>
      <c r="IO11725" s="3"/>
      <c r="IP11725" s="3"/>
      <c r="IQ11725" s="3"/>
      <c r="IR11725" s="3"/>
      <c r="IS11725" s="3"/>
    </row>
    <row r="11726" spans="1:253" s="2" customFormat="1" ht="16.5">
      <c r="A11726" s="250"/>
      <c r="B11726" s="250"/>
      <c r="C11726" s="250"/>
      <c r="D11726" s="250"/>
      <c r="E11726" s="250"/>
      <c r="F11726" s="250"/>
      <c r="G11726" s="3"/>
      <c r="H11726" s="3"/>
      <c r="I11726" s="3"/>
      <c r="J11726" s="3"/>
      <c r="K11726" s="3"/>
      <c r="L11726" s="3"/>
      <c r="IK11726" s="3"/>
      <c r="IL11726" s="3"/>
      <c r="IM11726" s="3"/>
      <c r="IN11726" s="3"/>
      <c r="IO11726" s="3"/>
      <c r="IP11726" s="3"/>
      <c r="IQ11726" s="3"/>
      <c r="IR11726" s="3"/>
      <c r="IS11726" s="3"/>
    </row>
    <row r="11727" spans="1:253" s="2" customFormat="1" ht="16.5">
      <c r="A11727" s="250"/>
      <c r="B11727" s="250"/>
      <c r="C11727" s="250"/>
      <c r="D11727" s="250"/>
      <c r="E11727" s="250"/>
      <c r="F11727" s="250"/>
      <c r="G11727" s="3"/>
      <c r="H11727" s="3"/>
      <c r="I11727" s="3"/>
      <c r="J11727" s="3"/>
      <c r="K11727" s="3"/>
      <c r="L11727" s="3"/>
      <c r="IK11727" s="3"/>
      <c r="IL11727" s="3"/>
      <c r="IM11727" s="3"/>
      <c r="IN11727" s="3"/>
      <c r="IO11727" s="3"/>
      <c r="IP11727" s="3"/>
      <c r="IQ11727" s="3"/>
      <c r="IR11727" s="3"/>
      <c r="IS11727" s="3"/>
    </row>
    <row r="11728" spans="1:253" s="2" customFormat="1" ht="16.5">
      <c r="A11728" s="250"/>
      <c r="B11728" s="250"/>
      <c r="C11728" s="250"/>
      <c r="D11728" s="250"/>
      <c r="E11728" s="250"/>
      <c r="F11728" s="250"/>
      <c r="G11728" s="3"/>
      <c r="H11728" s="3"/>
      <c r="I11728" s="3"/>
      <c r="J11728" s="3"/>
      <c r="K11728" s="3"/>
      <c r="L11728" s="3"/>
      <c r="IK11728" s="3"/>
      <c r="IL11728" s="3"/>
      <c r="IM11728" s="3"/>
      <c r="IN11728" s="3"/>
      <c r="IO11728" s="3"/>
      <c r="IP11728" s="3"/>
      <c r="IQ11728" s="3"/>
      <c r="IR11728" s="3"/>
      <c r="IS11728" s="3"/>
    </row>
    <row r="11729" spans="1:253" s="2" customFormat="1" ht="16.5">
      <c r="A11729" s="250"/>
      <c r="B11729" s="250"/>
      <c r="C11729" s="250"/>
      <c r="D11729" s="250"/>
      <c r="E11729" s="250"/>
      <c r="F11729" s="250"/>
      <c r="G11729" s="3"/>
      <c r="H11729" s="3"/>
      <c r="I11729" s="3"/>
      <c r="J11729" s="3"/>
      <c r="K11729" s="3"/>
      <c r="L11729" s="3"/>
      <c r="IK11729" s="3"/>
      <c r="IL11729" s="3"/>
      <c r="IM11729" s="3"/>
      <c r="IN11729" s="3"/>
      <c r="IO11729" s="3"/>
      <c r="IP11729" s="3"/>
      <c r="IQ11729" s="3"/>
      <c r="IR11729" s="3"/>
      <c r="IS11729" s="3"/>
    </row>
    <row r="11730" spans="1:253" s="2" customFormat="1" ht="16.5">
      <c r="A11730" s="250"/>
      <c r="B11730" s="250"/>
      <c r="C11730" s="250"/>
      <c r="D11730" s="250"/>
      <c r="E11730" s="250"/>
      <c r="F11730" s="250"/>
      <c r="G11730" s="3"/>
      <c r="H11730" s="3"/>
      <c r="I11730" s="3"/>
      <c r="J11730" s="3"/>
      <c r="K11730" s="3"/>
      <c r="L11730" s="3"/>
      <c r="IK11730" s="3"/>
      <c r="IL11730" s="3"/>
      <c r="IM11730" s="3"/>
      <c r="IN11730" s="3"/>
      <c r="IO11730" s="3"/>
      <c r="IP11730" s="3"/>
      <c r="IQ11730" s="3"/>
      <c r="IR11730" s="3"/>
      <c r="IS11730" s="3"/>
    </row>
    <row r="11731" spans="1:253" s="2" customFormat="1" ht="16.5">
      <c r="A11731" s="250"/>
      <c r="B11731" s="250"/>
      <c r="C11731" s="250"/>
      <c r="D11731" s="250"/>
      <c r="E11731" s="250"/>
      <c r="F11731" s="250"/>
      <c r="G11731" s="3"/>
      <c r="H11731" s="3"/>
      <c r="I11731" s="3"/>
      <c r="J11731" s="3"/>
      <c r="K11731" s="3"/>
      <c r="L11731" s="3"/>
      <c r="IK11731" s="3"/>
      <c r="IL11731" s="3"/>
      <c r="IM11731" s="3"/>
      <c r="IN11731" s="3"/>
      <c r="IO11731" s="3"/>
      <c r="IP11731" s="3"/>
      <c r="IQ11731" s="3"/>
      <c r="IR11731" s="3"/>
      <c r="IS11731" s="3"/>
    </row>
    <row r="11732" spans="1:253" s="2" customFormat="1" ht="16.5">
      <c r="A11732" s="250"/>
      <c r="B11732" s="250"/>
      <c r="C11732" s="250"/>
      <c r="D11732" s="250"/>
      <c r="E11732" s="250"/>
      <c r="F11732" s="250"/>
      <c r="G11732" s="3"/>
      <c r="H11732" s="3"/>
      <c r="I11732" s="3"/>
      <c r="J11732" s="3"/>
      <c r="K11732" s="3"/>
      <c r="L11732" s="3"/>
      <c r="IK11732" s="3"/>
      <c r="IL11732" s="3"/>
      <c r="IM11732" s="3"/>
      <c r="IN11732" s="3"/>
      <c r="IO11732" s="3"/>
      <c r="IP11732" s="3"/>
      <c r="IQ11732" s="3"/>
      <c r="IR11732" s="3"/>
      <c r="IS11732" s="3"/>
    </row>
    <row r="11733" spans="1:253" s="2" customFormat="1" ht="16.5">
      <c r="A11733" s="250"/>
      <c r="B11733" s="250"/>
      <c r="C11733" s="250"/>
      <c r="D11733" s="250"/>
      <c r="E11733" s="250"/>
      <c r="F11733" s="250"/>
      <c r="G11733" s="3"/>
      <c r="H11733" s="3"/>
      <c r="I11733" s="3"/>
      <c r="J11733" s="3"/>
      <c r="K11733" s="3"/>
      <c r="L11733" s="3"/>
      <c r="IK11733" s="3"/>
      <c r="IL11733" s="3"/>
      <c r="IM11733" s="3"/>
      <c r="IN11733" s="3"/>
      <c r="IO11733" s="3"/>
      <c r="IP11733" s="3"/>
      <c r="IQ11733" s="3"/>
      <c r="IR11733" s="3"/>
      <c r="IS11733" s="3"/>
    </row>
    <row r="11734" spans="1:253" s="2" customFormat="1" ht="16.5">
      <c r="A11734" s="250"/>
      <c r="B11734" s="250"/>
      <c r="C11734" s="250"/>
      <c r="D11734" s="250"/>
      <c r="E11734" s="250"/>
      <c r="F11734" s="250"/>
      <c r="G11734" s="3"/>
      <c r="H11734" s="3"/>
      <c r="I11734" s="3"/>
      <c r="J11734" s="3"/>
      <c r="K11734" s="3"/>
      <c r="L11734" s="3"/>
      <c r="IK11734" s="3"/>
      <c r="IL11734" s="3"/>
      <c r="IM11734" s="3"/>
      <c r="IN11734" s="3"/>
      <c r="IO11734" s="3"/>
      <c r="IP11734" s="3"/>
      <c r="IQ11734" s="3"/>
      <c r="IR11734" s="3"/>
      <c r="IS11734" s="3"/>
    </row>
    <row r="11735" spans="1:253" s="2" customFormat="1" ht="16.5">
      <c r="A11735" s="250"/>
      <c r="B11735" s="250"/>
      <c r="C11735" s="250"/>
      <c r="D11735" s="250"/>
      <c r="E11735" s="250"/>
      <c r="F11735" s="250"/>
      <c r="G11735" s="3"/>
      <c r="H11735" s="3"/>
      <c r="I11735" s="3"/>
      <c r="J11735" s="3"/>
      <c r="K11735" s="3"/>
      <c r="L11735" s="3"/>
      <c r="IK11735" s="3"/>
      <c r="IL11735" s="3"/>
      <c r="IM11735" s="3"/>
      <c r="IN11735" s="3"/>
      <c r="IO11735" s="3"/>
      <c r="IP11735" s="3"/>
      <c r="IQ11735" s="3"/>
      <c r="IR11735" s="3"/>
      <c r="IS11735" s="3"/>
    </row>
    <row r="11736" spans="1:253" s="2" customFormat="1" ht="16.5">
      <c r="A11736" s="250"/>
      <c r="B11736" s="250"/>
      <c r="C11736" s="250"/>
      <c r="D11736" s="250"/>
      <c r="E11736" s="250"/>
      <c r="F11736" s="250"/>
      <c r="G11736" s="3"/>
      <c r="H11736" s="3"/>
      <c r="I11736" s="3"/>
      <c r="J11736" s="3"/>
      <c r="K11736" s="3"/>
      <c r="L11736" s="3"/>
      <c r="IK11736" s="3"/>
      <c r="IL11736" s="3"/>
      <c r="IM11736" s="3"/>
      <c r="IN11736" s="3"/>
      <c r="IO11736" s="3"/>
      <c r="IP11736" s="3"/>
      <c r="IQ11736" s="3"/>
      <c r="IR11736" s="3"/>
      <c r="IS11736" s="3"/>
    </row>
    <row r="11737" spans="1:253" s="2" customFormat="1" ht="16.5">
      <c r="A11737" s="250"/>
      <c r="B11737" s="250"/>
      <c r="C11737" s="250"/>
      <c r="D11737" s="250"/>
      <c r="E11737" s="250"/>
      <c r="F11737" s="250"/>
      <c r="G11737" s="3"/>
      <c r="H11737" s="3"/>
      <c r="I11737" s="3"/>
      <c r="J11737" s="3"/>
      <c r="K11737" s="3"/>
      <c r="L11737" s="3"/>
      <c r="IK11737" s="3"/>
      <c r="IL11737" s="3"/>
      <c r="IM11737" s="3"/>
      <c r="IN11737" s="3"/>
      <c r="IO11737" s="3"/>
      <c r="IP11737" s="3"/>
      <c r="IQ11737" s="3"/>
      <c r="IR11737" s="3"/>
      <c r="IS11737" s="3"/>
    </row>
    <row r="11738" spans="1:253" s="2" customFormat="1" ht="16.5">
      <c r="A11738" s="250"/>
      <c r="B11738" s="250"/>
      <c r="C11738" s="250"/>
      <c r="D11738" s="250"/>
      <c r="E11738" s="250"/>
      <c r="F11738" s="250"/>
      <c r="G11738" s="3"/>
      <c r="H11738" s="3"/>
      <c r="I11738" s="3"/>
      <c r="J11738" s="3"/>
      <c r="K11738" s="3"/>
      <c r="L11738" s="3"/>
      <c r="IK11738" s="3"/>
      <c r="IL11738" s="3"/>
      <c r="IM11738" s="3"/>
      <c r="IN11738" s="3"/>
      <c r="IO11738" s="3"/>
      <c r="IP11738" s="3"/>
      <c r="IQ11738" s="3"/>
      <c r="IR11738" s="3"/>
      <c r="IS11738" s="3"/>
    </row>
    <row r="11739" spans="1:253" s="2" customFormat="1" ht="16.5">
      <c r="A11739" s="250"/>
      <c r="B11739" s="250"/>
      <c r="C11739" s="250"/>
      <c r="D11739" s="250"/>
      <c r="E11739" s="250"/>
      <c r="F11739" s="250"/>
      <c r="G11739" s="3"/>
      <c r="H11739" s="3"/>
      <c r="I11739" s="3"/>
      <c r="J11739" s="3"/>
      <c r="K11739" s="3"/>
      <c r="L11739" s="3"/>
      <c r="IK11739" s="3"/>
      <c r="IL11739" s="3"/>
      <c r="IM11739" s="3"/>
      <c r="IN11739" s="3"/>
      <c r="IO11739" s="3"/>
      <c r="IP11739" s="3"/>
      <c r="IQ11739" s="3"/>
      <c r="IR11739" s="3"/>
      <c r="IS11739" s="3"/>
    </row>
    <row r="11740" spans="1:253" s="2" customFormat="1" ht="16.5">
      <c r="A11740" s="250"/>
      <c r="B11740" s="250"/>
      <c r="C11740" s="250"/>
      <c r="D11740" s="250"/>
      <c r="E11740" s="250"/>
      <c r="F11740" s="250"/>
      <c r="G11740" s="3"/>
      <c r="H11740" s="3"/>
      <c r="I11740" s="3"/>
      <c r="J11740" s="3"/>
      <c r="K11740" s="3"/>
      <c r="L11740" s="3"/>
      <c r="IK11740" s="3"/>
      <c r="IL11740" s="3"/>
      <c r="IM11740" s="3"/>
      <c r="IN11740" s="3"/>
      <c r="IO11740" s="3"/>
      <c r="IP11740" s="3"/>
      <c r="IQ11740" s="3"/>
      <c r="IR11740" s="3"/>
      <c r="IS11740" s="3"/>
    </row>
    <row r="11741" spans="1:253" s="2" customFormat="1" ht="16.5">
      <c r="A11741" s="250"/>
      <c r="B11741" s="250"/>
      <c r="C11741" s="250"/>
      <c r="D11741" s="250"/>
      <c r="E11741" s="250"/>
      <c r="F11741" s="250"/>
      <c r="G11741" s="3"/>
      <c r="H11741" s="3"/>
      <c r="I11741" s="3"/>
      <c r="J11741" s="3"/>
      <c r="K11741" s="3"/>
      <c r="L11741" s="3"/>
      <c r="IK11741" s="3"/>
      <c r="IL11741" s="3"/>
      <c r="IM11741" s="3"/>
      <c r="IN11741" s="3"/>
      <c r="IO11741" s="3"/>
      <c r="IP11741" s="3"/>
      <c r="IQ11741" s="3"/>
      <c r="IR11741" s="3"/>
      <c r="IS11741" s="3"/>
    </row>
    <row r="11742" spans="1:253" s="2" customFormat="1" ht="16.5">
      <c r="A11742" s="250"/>
      <c r="B11742" s="250"/>
      <c r="C11742" s="250"/>
      <c r="D11742" s="250"/>
      <c r="E11742" s="250"/>
      <c r="F11742" s="250"/>
      <c r="G11742" s="3"/>
      <c r="H11742" s="3"/>
      <c r="I11742" s="3"/>
      <c r="J11742" s="3"/>
      <c r="K11742" s="3"/>
      <c r="L11742" s="3"/>
      <c r="IK11742" s="3"/>
      <c r="IL11742" s="3"/>
      <c r="IM11742" s="3"/>
      <c r="IN11742" s="3"/>
      <c r="IO11742" s="3"/>
      <c r="IP11742" s="3"/>
      <c r="IQ11742" s="3"/>
      <c r="IR11742" s="3"/>
      <c r="IS11742" s="3"/>
    </row>
    <row r="11743" spans="1:253" s="2" customFormat="1" ht="16.5">
      <c r="A11743" s="250"/>
      <c r="B11743" s="250"/>
      <c r="C11743" s="250"/>
      <c r="D11743" s="250"/>
      <c r="E11743" s="250"/>
      <c r="F11743" s="250"/>
      <c r="G11743" s="3"/>
      <c r="H11743" s="3"/>
      <c r="I11743" s="3"/>
      <c r="J11743" s="3"/>
      <c r="K11743" s="3"/>
      <c r="L11743" s="3"/>
      <c r="IK11743" s="3"/>
      <c r="IL11743" s="3"/>
      <c r="IM11743" s="3"/>
      <c r="IN11743" s="3"/>
      <c r="IO11743" s="3"/>
      <c r="IP11743" s="3"/>
      <c r="IQ11743" s="3"/>
      <c r="IR11743" s="3"/>
      <c r="IS11743" s="3"/>
    </row>
    <row r="11744" spans="1:253" s="2" customFormat="1" ht="16.5">
      <c r="A11744" s="250"/>
      <c r="B11744" s="250"/>
      <c r="C11744" s="250"/>
      <c r="D11744" s="250"/>
      <c r="E11744" s="250"/>
      <c r="F11744" s="250"/>
      <c r="G11744" s="3"/>
      <c r="H11744" s="3"/>
      <c r="I11744" s="3"/>
      <c r="J11744" s="3"/>
      <c r="K11744" s="3"/>
      <c r="L11744" s="3"/>
      <c r="IK11744" s="3"/>
      <c r="IL11744" s="3"/>
      <c r="IM11744" s="3"/>
      <c r="IN11744" s="3"/>
      <c r="IO11744" s="3"/>
      <c r="IP11744" s="3"/>
      <c r="IQ11744" s="3"/>
      <c r="IR11744" s="3"/>
      <c r="IS11744" s="3"/>
    </row>
    <row r="11745" spans="1:253" s="2" customFormat="1" ht="16.5">
      <c r="A11745" s="250"/>
      <c r="B11745" s="250"/>
      <c r="C11745" s="250"/>
      <c r="D11745" s="250"/>
      <c r="E11745" s="250"/>
      <c r="F11745" s="250"/>
      <c r="G11745" s="3"/>
      <c r="H11745" s="3"/>
      <c r="I11745" s="3"/>
      <c r="J11745" s="3"/>
      <c r="K11745" s="3"/>
      <c r="L11745" s="3"/>
      <c r="IK11745" s="3"/>
      <c r="IL11745" s="3"/>
      <c r="IM11745" s="3"/>
      <c r="IN11745" s="3"/>
      <c r="IO11745" s="3"/>
      <c r="IP11745" s="3"/>
      <c r="IQ11745" s="3"/>
      <c r="IR11745" s="3"/>
      <c r="IS11745" s="3"/>
    </row>
    <row r="11746" spans="1:253" s="2" customFormat="1" ht="16.5">
      <c r="A11746" s="250"/>
      <c r="B11746" s="250"/>
      <c r="C11746" s="250"/>
      <c r="D11746" s="250"/>
      <c r="E11746" s="250"/>
      <c r="F11746" s="250"/>
      <c r="G11746" s="3"/>
      <c r="H11746" s="3"/>
      <c r="I11746" s="3"/>
      <c r="J11746" s="3"/>
      <c r="K11746" s="3"/>
      <c r="L11746" s="3"/>
      <c r="IK11746" s="3"/>
      <c r="IL11746" s="3"/>
      <c r="IM11746" s="3"/>
      <c r="IN11746" s="3"/>
      <c r="IO11746" s="3"/>
      <c r="IP11746" s="3"/>
      <c r="IQ11746" s="3"/>
      <c r="IR11746" s="3"/>
      <c r="IS11746" s="3"/>
    </row>
    <row r="11747" spans="1:253" s="2" customFormat="1" ht="16.5">
      <c r="A11747" s="250"/>
      <c r="B11747" s="250"/>
      <c r="C11747" s="250"/>
      <c r="D11747" s="250"/>
      <c r="E11747" s="250"/>
      <c r="F11747" s="250"/>
      <c r="G11747" s="3"/>
      <c r="H11747" s="3"/>
      <c r="I11747" s="3"/>
      <c r="J11747" s="3"/>
      <c r="K11747" s="3"/>
      <c r="L11747" s="3"/>
      <c r="IK11747" s="3"/>
      <c r="IL11747" s="3"/>
      <c r="IM11747" s="3"/>
      <c r="IN11747" s="3"/>
      <c r="IO11747" s="3"/>
      <c r="IP11747" s="3"/>
      <c r="IQ11747" s="3"/>
      <c r="IR11747" s="3"/>
      <c r="IS11747" s="3"/>
    </row>
    <row r="11748" spans="1:253" s="2" customFormat="1" ht="16.5">
      <c r="A11748" s="250"/>
      <c r="B11748" s="250"/>
      <c r="C11748" s="250"/>
      <c r="D11748" s="250"/>
      <c r="E11748" s="250"/>
      <c r="F11748" s="250"/>
      <c r="G11748" s="3"/>
      <c r="H11748" s="3"/>
      <c r="I11748" s="3"/>
      <c r="J11748" s="3"/>
      <c r="K11748" s="3"/>
      <c r="L11748" s="3"/>
      <c r="IK11748" s="3"/>
      <c r="IL11748" s="3"/>
      <c r="IM11748" s="3"/>
      <c r="IN11748" s="3"/>
      <c r="IO11748" s="3"/>
      <c r="IP11748" s="3"/>
      <c r="IQ11748" s="3"/>
      <c r="IR11748" s="3"/>
      <c r="IS11748" s="3"/>
    </row>
    <row r="11749" spans="1:253" s="2" customFormat="1" ht="16.5">
      <c r="A11749" s="250"/>
      <c r="B11749" s="250"/>
      <c r="C11749" s="250"/>
      <c r="D11749" s="250"/>
      <c r="E11749" s="250"/>
      <c r="F11749" s="250"/>
      <c r="G11749" s="3"/>
      <c r="H11749" s="3"/>
      <c r="I11749" s="3"/>
      <c r="J11749" s="3"/>
      <c r="K11749" s="3"/>
      <c r="L11749" s="3"/>
      <c r="IK11749" s="3"/>
      <c r="IL11749" s="3"/>
      <c r="IM11749" s="3"/>
      <c r="IN11749" s="3"/>
      <c r="IO11749" s="3"/>
      <c r="IP11749" s="3"/>
      <c r="IQ11749" s="3"/>
      <c r="IR11749" s="3"/>
      <c r="IS11749" s="3"/>
    </row>
    <row r="11750" spans="1:253" s="2" customFormat="1" ht="16.5">
      <c r="A11750" s="250"/>
      <c r="B11750" s="250"/>
      <c r="C11750" s="250"/>
      <c r="D11750" s="250"/>
      <c r="E11750" s="250"/>
      <c r="F11750" s="250"/>
      <c r="G11750" s="3"/>
      <c r="H11750" s="3"/>
      <c r="I11750" s="3"/>
      <c r="J11750" s="3"/>
      <c r="K11750" s="3"/>
      <c r="L11750" s="3"/>
      <c r="IK11750" s="3"/>
      <c r="IL11750" s="3"/>
      <c r="IM11750" s="3"/>
      <c r="IN11750" s="3"/>
      <c r="IO11750" s="3"/>
      <c r="IP11750" s="3"/>
      <c r="IQ11750" s="3"/>
      <c r="IR11750" s="3"/>
      <c r="IS11750" s="3"/>
    </row>
    <row r="11751" spans="1:253" s="2" customFormat="1" ht="16.5">
      <c r="A11751" s="250"/>
      <c r="B11751" s="250"/>
      <c r="C11751" s="250"/>
      <c r="D11751" s="250"/>
      <c r="E11751" s="250"/>
      <c r="F11751" s="250"/>
      <c r="G11751" s="3"/>
      <c r="H11751" s="3"/>
      <c r="I11751" s="3"/>
      <c r="J11751" s="3"/>
      <c r="K11751" s="3"/>
      <c r="L11751" s="3"/>
      <c r="IK11751" s="3"/>
      <c r="IL11751" s="3"/>
      <c r="IM11751" s="3"/>
      <c r="IN11751" s="3"/>
      <c r="IO11751" s="3"/>
      <c r="IP11751" s="3"/>
      <c r="IQ11751" s="3"/>
      <c r="IR11751" s="3"/>
      <c r="IS11751" s="3"/>
    </row>
    <row r="11752" spans="1:253" s="2" customFormat="1" ht="16.5">
      <c r="A11752" s="250"/>
      <c r="B11752" s="250"/>
      <c r="C11752" s="250"/>
      <c r="D11752" s="250"/>
      <c r="E11752" s="250"/>
      <c r="F11752" s="250"/>
      <c r="G11752" s="3"/>
      <c r="H11752" s="3"/>
      <c r="I11752" s="3"/>
      <c r="J11752" s="3"/>
      <c r="K11752" s="3"/>
      <c r="L11752" s="3"/>
      <c r="IK11752" s="3"/>
      <c r="IL11752" s="3"/>
      <c r="IM11752" s="3"/>
      <c r="IN11752" s="3"/>
      <c r="IO11752" s="3"/>
      <c r="IP11752" s="3"/>
      <c r="IQ11752" s="3"/>
      <c r="IR11752" s="3"/>
      <c r="IS11752" s="3"/>
    </row>
    <row r="11753" spans="1:253" s="2" customFormat="1" ht="16.5">
      <c r="A11753" s="250"/>
      <c r="B11753" s="250"/>
      <c r="C11753" s="250"/>
      <c r="D11753" s="250"/>
      <c r="E11753" s="250"/>
      <c r="F11753" s="250"/>
      <c r="G11753" s="3"/>
      <c r="H11753" s="3"/>
      <c r="I11753" s="3"/>
      <c r="J11753" s="3"/>
      <c r="K11753" s="3"/>
      <c r="L11753" s="3"/>
      <c r="IK11753" s="3"/>
      <c r="IL11753" s="3"/>
      <c r="IM11753" s="3"/>
      <c r="IN11753" s="3"/>
      <c r="IO11753" s="3"/>
      <c r="IP11753" s="3"/>
      <c r="IQ11753" s="3"/>
      <c r="IR11753" s="3"/>
      <c r="IS11753" s="3"/>
    </row>
    <row r="11754" spans="1:253" s="2" customFormat="1" ht="16.5">
      <c r="A11754" s="250"/>
      <c r="B11754" s="250"/>
      <c r="C11754" s="250"/>
      <c r="D11754" s="250"/>
      <c r="E11754" s="250"/>
      <c r="F11754" s="250"/>
      <c r="G11754" s="3"/>
      <c r="H11754" s="3"/>
      <c r="I11754" s="3"/>
      <c r="J11754" s="3"/>
      <c r="K11754" s="3"/>
      <c r="L11754" s="3"/>
      <c r="IK11754" s="3"/>
      <c r="IL11754" s="3"/>
      <c r="IM11754" s="3"/>
      <c r="IN11754" s="3"/>
      <c r="IO11754" s="3"/>
      <c r="IP11754" s="3"/>
      <c r="IQ11754" s="3"/>
      <c r="IR11754" s="3"/>
      <c r="IS11754" s="3"/>
    </row>
    <row r="11755" spans="1:253" s="2" customFormat="1" ht="16.5">
      <c r="A11755" s="250"/>
      <c r="B11755" s="250"/>
      <c r="C11755" s="250"/>
      <c r="D11755" s="250"/>
      <c r="E11755" s="250"/>
      <c r="F11755" s="250"/>
      <c r="G11755" s="3"/>
      <c r="H11755" s="3"/>
      <c r="I11755" s="3"/>
      <c r="J11755" s="3"/>
      <c r="K11755" s="3"/>
      <c r="L11755" s="3"/>
      <c r="IK11755" s="3"/>
      <c r="IL11755" s="3"/>
      <c r="IM11755" s="3"/>
      <c r="IN11755" s="3"/>
      <c r="IO11755" s="3"/>
      <c r="IP11755" s="3"/>
      <c r="IQ11755" s="3"/>
      <c r="IR11755" s="3"/>
      <c r="IS11755" s="3"/>
    </row>
    <row r="11756" spans="1:253" s="2" customFormat="1" ht="16.5">
      <c r="A11756" s="250"/>
      <c r="B11756" s="250"/>
      <c r="C11756" s="250"/>
      <c r="D11756" s="250"/>
      <c r="E11756" s="250"/>
      <c r="F11756" s="250"/>
      <c r="G11756" s="3"/>
      <c r="H11756" s="3"/>
      <c r="I11756" s="3"/>
      <c r="J11756" s="3"/>
      <c r="K11756" s="3"/>
      <c r="L11756" s="3"/>
      <c r="IK11756" s="3"/>
      <c r="IL11756" s="3"/>
      <c r="IM11756" s="3"/>
      <c r="IN11756" s="3"/>
      <c r="IO11756" s="3"/>
      <c r="IP11756" s="3"/>
      <c r="IQ11756" s="3"/>
      <c r="IR11756" s="3"/>
      <c r="IS11756" s="3"/>
    </row>
    <row r="11757" spans="1:253" s="2" customFormat="1" ht="16.5">
      <c r="A11757" s="250"/>
      <c r="B11757" s="250"/>
      <c r="C11757" s="250"/>
      <c r="D11757" s="250"/>
      <c r="E11757" s="250"/>
      <c r="F11757" s="250"/>
      <c r="G11757" s="3"/>
      <c r="H11757" s="3"/>
      <c r="I11757" s="3"/>
      <c r="J11757" s="3"/>
      <c r="K11757" s="3"/>
      <c r="L11757" s="3"/>
      <c r="IK11757" s="3"/>
      <c r="IL11757" s="3"/>
      <c r="IM11757" s="3"/>
      <c r="IN11757" s="3"/>
      <c r="IO11757" s="3"/>
      <c r="IP11757" s="3"/>
      <c r="IQ11757" s="3"/>
      <c r="IR11757" s="3"/>
      <c r="IS11757" s="3"/>
    </row>
    <row r="11758" spans="1:253" s="2" customFormat="1" ht="16.5">
      <c r="A11758" s="250"/>
      <c r="B11758" s="250"/>
      <c r="C11758" s="250"/>
      <c r="D11758" s="250"/>
      <c r="E11758" s="250"/>
      <c r="F11758" s="250"/>
      <c r="G11758" s="3"/>
      <c r="H11758" s="3"/>
      <c r="I11758" s="3"/>
      <c r="J11758" s="3"/>
      <c r="K11758" s="3"/>
      <c r="L11758" s="3"/>
      <c r="IK11758" s="3"/>
      <c r="IL11758" s="3"/>
      <c r="IM11758" s="3"/>
      <c r="IN11758" s="3"/>
      <c r="IO11758" s="3"/>
      <c r="IP11758" s="3"/>
      <c r="IQ11758" s="3"/>
      <c r="IR11758" s="3"/>
      <c r="IS11758" s="3"/>
    </row>
    <row r="11759" spans="1:253" s="2" customFormat="1" ht="16.5">
      <c r="A11759" s="250"/>
      <c r="B11759" s="250"/>
      <c r="C11759" s="250"/>
      <c r="D11759" s="250"/>
      <c r="E11759" s="250"/>
      <c r="F11759" s="250"/>
      <c r="G11759" s="3"/>
      <c r="H11759" s="3"/>
      <c r="I11759" s="3"/>
      <c r="J11759" s="3"/>
      <c r="K11759" s="3"/>
      <c r="L11759" s="3"/>
      <c r="IK11759" s="3"/>
      <c r="IL11759" s="3"/>
      <c r="IM11759" s="3"/>
      <c r="IN11759" s="3"/>
      <c r="IO11759" s="3"/>
      <c r="IP11759" s="3"/>
      <c r="IQ11759" s="3"/>
      <c r="IR11759" s="3"/>
      <c r="IS11759" s="3"/>
    </row>
    <row r="11760" spans="1:253" s="2" customFormat="1" ht="16.5">
      <c r="A11760" s="250"/>
      <c r="B11760" s="250"/>
      <c r="C11760" s="250"/>
      <c r="D11760" s="250"/>
      <c r="E11760" s="250"/>
      <c r="F11760" s="250"/>
      <c r="G11760" s="3"/>
      <c r="H11760" s="3"/>
      <c r="I11760" s="3"/>
      <c r="J11760" s="3"/>
      <c r="K11760" s="3"/>
      <c r="L11760" s="3"/>
      <c r="IK11760" s="3"/>
      <c r="IL11760" s="3"/>
      <c r="IM11760" s="3"/>
      <c r="IN11760" s="3"/>
      <c r="IO11760" s="3"/>
      <c r="IP11760" s="3"/>
      <c r="IQ11760" s="3"/>
      <c r="IR11760" s="3"/>
      <c r="IS11760" s="3"/>
    </row>
    <row r="11761" spans="1:253" s="2" customFormat="1" ht="16.5">
      <c r="A11761" s="250"/>
      <c r="B11761" s="250"/>
      <c r="C11761" s="250"/>
      <c r="D11761" s="250"/>
      <c r="E11761" s="250"/>
      <c r="F11761" s="250"/>
      <c r="G11761" s="3"/>
      <c r="H11761" s="3"/>
      <c r="I11761" s="3"/>
      <c r="J11761" s="3"/>
      <c r="K11761" s="3"/>
      <c r="L11761" s="3"/>
      <c r="IK11761" s="3"/>
      <c r="IL11761" s="3"/>
      <c r="IM11761" s="3"/>
      <c r="IN11761" s="3"/>
      <c r="IO11761" s="3"/>
      <c r="IP11761" s="3"/>
      <c r="IQ11761" s="3"/>
      <c r="IR11761" s="3"/>
      <c r="IS11761" s="3"/>
    </row>
    <row r="11762" spans="1:253" s="2" customFormat="1" ht="16.5">
      <c r="A11762" s="250"/>
      <c r="B11762" s="250"/>
      <c r="C11762" s="250"/>
      <c r="D11762" s="250"/>
      <c r="E11762" s="250"/>
      <c r="F11762" s="250"/>
      <c r="G11762" s="3"/>
      <c r="H11762" s="3"/>
      <c r="I11762" s="3"/>
      <c r="J11762" s="3"/>
      <c r="K11762" s="3"/>
      <c r="L11762" s="3"/>
      <c r="IK11762" s="3"/>
      <c r="IL11762" s="3"/>
      <c r="IM11762" s="3"/>
      <c r="IN11762" s="3"/>
      <c r="IO11762" s="3"/>
      <c r="IP11762" s="3"/>
      <c r="IQ11762" s="3"/>
      <c r="IR11762" s="3"/>
      <c r="IS11762" s="3"/>
    </row>
    <row r="11763" spans="1:253" s="2" customFormat="1" ht="16.5">
      <c r="A11763" s="250"/>
      <c r="B11763" s="250"/>
      <c r="C11763" s="250"/>
      <c r="D11763" s="250"/>
      <c r="E11763" s="250"/>
      <c r="F11763" s="250"/>
      <c r="G11763" s="3"/>
      <c r="H11763" s="3"/>
      <c r="I11763" s="3"/>
      <c r="J11763" s="3"/>
      <c r="K11763" s="3"/>
      <c r="L11763" s="3"/>
      <c r="IK11763" s="3"/>
      <c r="IL11763" s="3"/>
      <c r="IM11763" s="3"/>
      <c r="IN11763" s="3"/>
      <c r="IO11763" s="3"/>
      <c r="IP11763" s="3"/>
      <c r="IQ11763" s="3"/>
      <c r="IR11763" s="3"/>
      <c r="IS11763" s="3"/>
    </row>
    <row r="11764" spans="1:253" s="2" customFormat="1" ht="16.5">
      <c r="A11764" s="250"/>
      <c r="B11764" s="250"/>
      <c r="C11764" s="250"/>
      <c r="D11764" s="250"/>
      <c r="E11764" s="250"/>
      <c r="F11764" s="250"/>
      <c r="G11764" s="3"/>
      <c r="H11764" s="3"/>
      <c r="I11764" s="3"/>
      <c r="J11764" s="3"/>
      <c r="K11764" s="3"/>
      <c r="L11764" s="3"/>
      <c r="IK11764" s="3"/>
      <c r="IL11764" s="3"/>
      <c r="IM11764" s="3"/>
      <c r="IN11764" s="3"/>
      <c r="IO11764" s="3"/>
      <c r="IP11764" s="3"/>
      <c r="IQ11764" s="3"/>
      <c r="IR11764" s="3"/>
      <c r="IS11764" s="3"/>
    </row>
    <row r="11765" spans="1:253" s="2" customFormat="1" ht="16.5">
      <c r="A11765" s="250"/>
      <c r="B11765" s="250"/>
      <c r="C11765" s="250"/>
      <c r="D11765" s="250"/>
      <c r="E11765" s="250"/>
      <c r="F11765" s="250"/>
      <c r="G11765" s="3"/>
      <c r="H11765" s="3"/>
      <c r="I11765" s="3"/>
      <c r="J11765" s="3"/>
      <c r="K11765" s="3"/>
      <c r="L11765" s="3"/>
      <c r="IK11765" s="3"/>
      <c r="IL11765" s="3"/>
      <c r="IM11765" s="3"/>
      <c r="IN11765" s="3"/>
      <c r="IO11765" s="3"/>
      <c r="IP11765" s="3"/>
      <c r="IQ11765" s="3"/>
      <c r="IR11765" s="3"/>
      <c r="IS11765" s="3"/>
    </row>
    <row r="11766" spans="1:253" s="2" customFormat="1" ht="16.5">
      <c r="A11766" s="250"/>
      <c r="B11766" s="250"/>
      <c r="C11766" s="250"/>
      <c r="D11766" s="250"/>
      <c r="E11766" s="250"/>
      <c r="F11766" s="250"/>
      <c r="G11766" s="3"/>
      <c r="H11766" s="3"/>
      <c r="I11766" s="3"/>
      <c r="J11766" s="3"/>
      <c r="K11766" s="3"/>
      <c r="L11766" s="3"/>
      <c r="IK11766" s="3"/>
      <c r="IL11766" s="3"/>
      <c r="IM11766" s="3"/>
      <c r="IN11766" s="3"/>
      <c r="IO11766" s="3"/>
      <c r="IP11766" s="3"/>
      <c r="IQ11766" s="3"/>
      <c r="IR11766" s="3"/>
      <c r="IS11766" s="3"/>
    </row>
    <row r="11767" spans="1:253" s="2" customFormat="1" ht="16.5">
      <c r="A11767" s="250"/>
      <c r="B11767" s="250"/>
      <c r="C11767" s="250"/>
      <c r="D11767" s="250"/>
      <c r="E11767" s="250"/>
      <c r="F11767" s="250"/>
      <c r="G11767" s="3"/>
      <c r="H11767" s="3"/>
      <c r="I11767" s="3"/>
      <c r="J11767" s="3"/>
      <c r="K11767" s="3"/>
      <c r="L11767" s="3"/>
      <c r="IK11767" s="3"/>
      <c r="IL11767" s="3"/>
      <c r="IM11767" s="3"/>
      <c r="IN11767" s="3"/>
      <c r="IO11767" s="3"/>
      <c r="IP11767" s="3"/>
      <c r="IQ11767" s="3"/>
      <c r="IR11767" s="3"/>
      <c r="IS11767" s="3"/>
    </row>
    <row r="11768" spans="1:253" s="2" customFormat="1" ht="16.5">
      <c r="A11768" s="250"/>
      <c r="B11768" s="250"/>
      <c r="C11768" s="250"/>
      <c r="D11768" s="250"/>
      <c r="E11768" s="250"/>
      <c r="F11768" s="250"/>
      <c r="G11768" s="3"/>
      <c r="H11768" s="3"/>
      <c r="I11768" s="3"/>
      <c r="J11768" s="3"/>
      <c r="K11768" s="3"/>
      <c r="L11768" s="3"/>
      <c r="IK11768" s="3"/>
      <c r="IL11768" s="3"/>
      <c r="IM11768" s="3"/>
      <c r="IN11768" s="3"/>
      <c r="IO11768" s="3"/>
      <c r="IP11768" s="3"/>
      <c r="IQ11768" s="3"/>
      <c r="IR11768" s="3"/>
      <c r="IS11768" s="3"/>
    </row>
    <row r="11769" spans="1:253" s="2" customFormat="1" ht="16.5">
      <c r="A11769" s="250"/>
      <c r="B11769" s="250"/>
      <c r="C11769" s="250"/>
      <c r="D11769" s="250"/>
      <c r="E11769" s="250"/>
      <c r="F11769" s="250"/>
      <c r="G11769" s="3"/>
      <c r="H11769" s="3"/>
      <c r="I11769" s="3"/>
      <c r="J11769" s="3"/>
      <c r="K11769" s="3"/>
      <c r="L11769" s="3"/>
      <c r="IK11769" s="3"/>
      <c r="IL11769" s="3"/>
      <c r="IM11769" s="3"/>
      <c r="IN11769" s="3"/>
      <c r="IO11769" s="3"/>
      <c r="IP11769" s="3"/>
      <c r="IQ11769" s="3"/>
      <c r="IR11769" s="3"/>
      <c r="IS11769" s="3"/>
    </row>
    <row r="11770" spans="1:253" s="2" customFormat="1" ht="16.5">
      <c r="A11770" s="250"/>
      <c r="B11770" s="250"/>
      <c r="C11770" s="250"/>
      <c r="D11770" s="250"/>
      <c r="E11770" s="250"/>
      <c r="F11770" s="250"/>
      <c r="G11770" s="3"/>
      <c r="H11770" s="3"/>
      <c r="I11770" s="3"/>
      <c r="J11770" s="3"/>
      <c r="K11770" s="3"/>
      <c r="L11770" s="3"/>
      <c r="IK11770" s="3"/>
      <c r="IL11770" s="3"/>
      <c r="IM11770" s="3"/>
      <c r="IN11770" s="3"/>
      <c r="IO11770" s="3"/>
      <c r="IP11770" s="3"/>
      <c r="IQ11770" s="3"/>
      <c r="IR11770" s="3"/>
      <c r="IS11770" s="3"/>
    </row>
    <row r="11771" spans="1:253" s="2" customFormat="1" ht="16.5">
      <c r="A11771" s="250"/>
      <c r="B11771" s="250"/>
      <c r="C11771" s="250"/>
      <c r="D11771" s="250"/>
      <c r="E11771" s="250"/>
      <c r="F11771" s="250"/>
      <c r="G11771" s="3"/>
      <c r="H11771" s="3"/>
      <c r="I11771" s="3"/>
      <c r="J11771" s="3"/>
      <c r="K11771" s="3"/>
      <c r="L11771" s="3"/>
      <c r="IK11771" s="3"/>
      <c r="IL11771" s="3"/>
      <c r="IM11771" s="3"/>
      <c r="IN11771" s="3"/>
      <c r="IO11771" s="3"/>
      <c r="IP11771" s="3"/>
      <c r="IQ11771" s="3"/>
      <c r="IR11771" s="3"/>
      <c r="IS11771" s="3"/>
    </row>
    <row r="11772" spans="1:253" s="2" customFormat="1" ht="16.5">
      <c r="A11772" s="250"/>
      <c r="B11772" s="250"/>
      <c r="C11772" s="250"/>
      <c r="D11772" s="250"/>
      <c r="E11772" s="250"/>
      <c r="F11772" s="250"/>
      <c r="G11772" s="3"/>
      <c r="H11772" s="3"/>
      <c r="I11772" s="3"/>
      <c r="J11772" s="3"/>
      <c r="K11772" s="3"/>
      <c r="L11772" s="3"/>
      <c r="IK11772" s="3"/>
      <c r="IL11772" s="3"/>
      <c r="IM11772" s="3"/>
      <c r="IN11772" s="3"/>
      <c r="IO11772" s="3"/>
      <c r="IP11772" s="3"/>
      <c r="IQ11772" s="3"/>
      <c r="IR11772" s="3"/>
      <c r="IS11772" s="3"/>
    </row>
    <row r="11773" spans="1:253" s="2" customFormat="1" ht="16.5">
      <c r="A11773" s="250"/>
      <c r="B11773" s="250"/>
      <c r="C11773" s="250"/>
      <c r="D11773" s="250"/>
      <c r="E11773" s="250"/>
      <c r="F11773" s="250"/>
      <c r="G11773" s="3"/>
      <c r="H11773" s="3"/>
      <c r="I11773" s="3"/>
      <c r="J11773" s="3"/>
      <c r="K11773" s="3"/>
      <c r="L11773" s="3"/>
      <c r="IK11773" s="3"/>
      <c r="IL11773" s="3"/>
      <c r="IM11773" s="3"/>
      <c r="IN11773" s="3"/>
      <c r="IO11773" s="3"/>
      <c r="IP11773" s="3"/>
      <c r="IQ11773" s="3"/>
      <c r="IR11773" s="3"/>
      <c r="IS11773" s="3"/>
    </row>
    <row r="11774" spans="1:253" s="2" customFormat="1" ht="16.5">
      <c r="A11774" s="250"/>
      <c r="B11774" s="250"/>
      <c r="C11774" s="250"/>
      <c r="D11774" s="250"/>
      <c r="E11774" s="250"/>
      <c r="F11774" s="250"/>
      <c r="G11774" s="3"/>
      <c r="H11774" s="3"/>
      <c r="I11774" s="3"/>
      <c r="J11774" s="3"/>
      <c r="K11774" s="3"/>
      <c r="L11774" s="3"/>
      <c r="IK11774" s="3"/>
      <c r="IL11774" s="3"/>
      <c r="IM11774" s="3"/>
      <c r="IN11774" s="3"/>
      <c r="IO11774" s="3"/>
      <c r="IP11774" s="3"/>
      <c r="IQ11774" s="3"/>
      <c r="IR11774" s="3"/>
      <c r="IS11774" s="3"/>
    </row>
    <row r="11775" spans="1:253" s="2" customFormat="1" ht="16.5">
      <c r="A11775" s="250"/>
      <c r="B11775" s="250"/>
      <c r="C11775" s="250"/>
      <c r="D11775" s="250"/>
      <c r="E11775" s="250"/>
      <c r="F11775" s="250"/>
      <c r="G11775" s="3"/>
      <c r="H11775" s="3"/>
      <c r="I11775" s="3"/>
      <c r="J11775" s="3"/>
      <c r="K11775" s="3"/>
      <c r="L11775" s="3"/>
      <c r="IK11775" s="3"/>
      <c r="IL11775" s="3"/>
      <c r="IM11775" s="3"/>
      <c r="IN11775" s="3"/>
      <c r="IO11775" s="3"/>
      <c r="IP11775" s="3"/>
      <c r="IQ11775" s="3"/>
      <c r="IR11775" s="3"/>
      <c r="IS11775" s="3"/>
    </row>
    <row r="11776" spans="1:253" s="2" customFormat="1" ht="16.5">
      <c r="A11776" s="250"/>
      <c r="B11776" s="250"/>
      <c r="C11776" s="250"/>
      <c r="D11776" s="250"/>
      <c r="E11776" s="250"/>
      <c r="F11776" s="250"/>
      <c r="G11776" s="3"/>
      <c r="H11776" s="3"/>
      <c r="I11776" s="3"/>
      <c r="J11776" s="3"/>
      <c r="K11776" s="3"/>
      <c r="L11776" s="3"/>
      <c r="IK11776" s="3"/>
      <c r="IL11776" s="3"/>
      <c r="IM11776" s="3"/>
      <c r="IN11776" s="3"/>
      <c r="IO11776" s="3"/>
      <c r="IP11776" s="3"/>
      <c r="IQ11776" s="3"/>
      <c r="IR11776" s="3"/>
      <c r="IS11776" s="3"/>
    </row>
    <row r="11777" spans="1:253" s="2" customFormat="1" ht="16.5">
      <c r="A11777" s="250"/>
      <c r="B11777" s="250"/>
      <c r="C11777" s="250"/>
      <c r="D11777" s="250"/>
      <c r="E11777" s="250"/>
      <c r="F11777" s="250"/>
      <c r="G11777" s="3"/>
      <c r="H11777" s="3"/>
      <c r="I11777" s="3"/>
      <c r="J11777" s="3"/>
      <c r="K11777" s="3"/>
      <c r="L11777" s="3"/>
      <c r="IK11777" s="3"/>
      <c r="IL11777" s="3"/>
      <c r="IM11777" s="3"/>
      <c r="IN11777" s="3"/>
      <c r="IO11777" s="3"/>
      <c r="IP11777" s="3"/>
      <c r="IQ11777" s="3"/>
      <c r="IR11777" s="3"/>
      <c r="IS11777" s="3"/>
    </row>
    <row r="11778" spans="1:253" s="2" customFormat="1" ht="16.5">
      <c r="A11778" s="250"/>
      <c r="B11778" s="250"/>
      <c r="C11778" s="250"/>
      <c r="D11778" s="250"/>
      <c r="E11778" s="250"/>
      <c r="F11778" s="250"/>
      <c r="G11778" s="3"/>
      <c r="H11778" s="3"/>
      <c r="I11778" s="3"/>
      <c r="J11778" s="3"/>
      <c r="K11778" s="3"/>
      <c r="L11778" s="3"/>
      <c r="IK11778" s="3"/>
      <c r="IL11778" s="3"/>
      <c r="IM11778" s="3"/>
      <c r="IN11778" s="3"/>
      <c r="IO11778" s="3"/>
      <c r="IP11778" s="3"/>
      <c r="IQ11778" s="3"/>
      <c r="IR11778" s="3"/>
      <c r="IS11778" s="3"/>
    </row>
    <row r="11779" spans="1:253" s="2" customFormat="1" ht="16.5">
      <c r="A11779" s="250"/>
      <c r="B11779" s="250"/>
      <c r="C11779" s="250"/>
      <c r="D11779" s="250"/>
      <c r="E11779" s="250"/>
      <c r="F11779" s="250"/>
      <c r="G11779" s="3"/>
      <c r="H11779" s="3"/>
      <c r="I11779" s="3"/>
      <c r="J11779" s="3"/>
      <c r="K11779" s="3"/>
      <c r="L11779" s="3"/>
      <c r="IK11779" s="3"/>
      <c r="IL11779" s="3"/>
      <c r="IM11779" s="3"/>
      <c r="IN11779" s="3"/>
      <c r="IO11779" s="3"/>
      <c r="IP11779" s="3"/>
      <c r="IQ11779" s="3"/>
      <c r="IR11779" s="3"/>
      <c r="IS11779" s="3"/>
    </row>
    <row r="11780" spans="1:253" s="2" customFormat="1" ht="16.5">
      <c r="A11780" s="250"/>
      <c r="B11780" s="250"/>
      <c r="C11780" s="250"/>
      <c r="D11780" s="250"/>
      <c r="E11780" s="250"/>
      <c r="F11780" s="250"/>
      <c r="G11780" s="3"/>
      <c r="H11780" s="3"/>
      <c r="I11780" s="3"/>
      <c r="J11780" s="3"/>
      <c r="K11780" s="3"/>
      <c r="L11780" s="3"/>
      <c r="IK11780" s="3"/>
      <c r="IL11780" s="3"/>
      <c r="IM11780" s="3"/>
      <c r="IN11780" s="3"/>
      <c r="IO11780" s="3"/>
      <c r="IP11780" s="3"/>
      <c r="IQ11780" s="3"/>
      <c r="IR11780" s="3"/>
      <c r="IS11780" s="3"/>
    </row>
    <row r="11781" spans="1:253" s="2" customFormat="1" ht="16.5">
      <c r="A11781" s="250"/>
      <c r="B11781" s="250"/>
      <c r="C11781" s="250"/>
      <c r="D11781" s="250"/>
      <c r="E11781" s="250"/>
      <c r="F11781" s="250"/>
      <c r="G11781" s="3"/>
      <c r="H11781" s="3"/>
      <c r="I11781" s="3"/>
      <c r="J11781" s="3"/>
      <c r="K11781" s="3"/>
      <c r="L11781" s="3"/>
      <c r="IK11781" s="3"/>
      <c r="IL11781" s="3"/>
      <c r="IM11781" s="3"/>
      <c r="IN11781" s="3"/>
      <c r="IO11781" s="3"/>
      <c r="IP11781" s="3"/>
      <c r="IQ11781" s="3"/>
      <c r="IR11781" s="3"/>
      <c r="IS11781" s="3"/>
    </row>
    <row r="11782" spans="1:253" s="2" customFormat="1" ht="16.5">
      <c r="A11782" s="250"/>
      <c r="B11782" s="250"/>
      <c r="C11782" s="250"/>
      <c r="D11782" s="250"/>
      <c r="E11782" s="250"/>
      <c r="F11782" s="250"/>
      <c r="G11782" s="3"/>
      <c r="H11782" s="3"/>
      <c r="I11782" s="3"/>
      <c r="J11782" s="3"/>
      <c r="K11782" s="3"/>
      <c r="L11782" s="3"/>
      <c r="IK11782" s="3"/>
      <c r="IL11782" s="3"/>
      <c r="IM11782" s="3"/>
      <c r="IN11782" s="3"/>
      <c r="IO11782" s="3"/>
      <c r="IP11782" s="3"/>
      <c r="IQ11782" s="3"/>
      <c r="IR11782" s="3"/>
      <c r="IS11782" s="3"/>
    </row>
    <row r="11783" spans="1:253" s="2" customFormat="1" ht="16.5">
      <c r="A11783" s="250"/>
      <c r="B11783" s="250"/>
      <c r="C11783" s="250"/>
      <c r="D11783" s="250"/>
      <c r="E11783" s="250"/>
      <c r="F11783" s="250"/>
      <c r="G11783" s="3"/>
      <c r="H11783" s="3"/>
      <c r="I11783" s="3"/>
      <c r="J11783" s="3"/>
      <c r="K11783" s="3"/>
      <c r="L11783" s="3"/>
      <c r="IK11783" s="3"/>
      <c r="IL11783" s="3"/>
      <c r="IM11783" s="3"/>
      <c r="IN11783" s="3"/>
      <c r="IO11783" s="3"/>
      <c r="IP11783" s="3"/>
      <c r="IQ11783" s="3"/>
      <c r="IR11783" s="3"/>
      <c r="IS11783" s="3"/>
    </row>
    <row r="11784" spans="1:253" s="2" customFormat="1" ht="16.5">
      <c r="A11784" s="250"/>
      <c r="B11784" s="250"/>
      <c r="C11784" s="250"/>
      <c r="D11784" s="250"/>
      <c r="E11784" s="250"/>
      <c r="F11784" s="250"/>
      <c r="G11784" s="3"/>
      <c r="H11784" s="3"/>
      <c r="I11784" s="3"/>
      <c r="J11784" s="3"/>
      <c r="K11784" s="3"/>
      <c r="L11784" s="3"/>
      <c r="IK11784" s="3"/>
      <c r="IL11784" s="3"/>
      <c r="IM11784" s="3"/>
      <c r="IN11784" s="3"/>
      <c r="IO11784" s="3"/>
      <c r="IP11784" s="3"/>
      <c r="IQ11784" s="3"/>
      <c r="IR11784" s="3"/>
      <c r="IS11784" s="3"/>
    </row>
    <row r="11785" spans="1:253" s="2" customFormat="1" ht="16.5">
      <c r="A11785" s="250"/>
      <c r="B11785" s="250"/>
      <c r="C11785" s="250"/>
      <c r="D11785" s="250"/>
      <c r="E11785" s="250"/>
      <c r="F11785" s="250"/>
      <c r="G11785" s="3"/>
      <c r="H11785" s="3"/>
      <c r="I11785" s="3"/>
      <c r="J11785" s="3"/>
      <c r="K11785" s="3"/>
      <c r="L11785" s="3"/>
      <c r="IK11785" s="3"/>
      <c r="IL11785" s="3"/>
      <c r="IM11785" s="3"/>
      <c r="IN11785" s="3"/>
      <c r="IO11785" s="3"/>
      <c r="IP11785" s="3"/>
      <c r="IQ11785" s="3"/>
      <c r="IR11785" s="3"/>
      <c r="IS11785" s="3"/>
    </row>
    <row r="11786" spans="1:253" s="2" customFormat="1" ht="16.5">
      <c r="A11786" s="250"/>
      <c r="B11786" s="250"/>
      <c r="C11786" s="250"/>
      <c r="D11786" s="250"/>
      <c r="E11786" s="250"/>
      <c r="F11786" s="250"/>
      <c r="G11786" s="3"/>
      <c r="H11786" s="3"/>
      <c r="I11786" s="3"/>
      <c r="J11786" s="3"/>
      <c r="K11786" s="3"/>
      <c r="L11786" s="3"/>
      <c r="IK11786" s="3"/>
      <c r="IL11786" s="3"/>
      <c r="IM11786" s="3"/>
      <c r="IN11786" s="3"/>
      <c r="IO11786" s="3"/>
      <c r="IP11786" s="3"/>
      <c r="IQ11786" s="3"/>
      <c r="IR11786" s="3"/>
      <c r="IS11786" s="3"/>
    </row>
    <row r="11787" spans="1:253" s="2" customFormat="1" ht="16.5">
      <c r="A11787" s="250"/>
      <c r="B11787" s="250"/>
      <c r="C11787" s="250"/>
      <c r="D11787" s="250"/>
      <c r="E11787" s="250"/>
      <c r="F11787" s="250"/>
      <c r="G11787" s="3"/>
      <c r="H11787" s="3"/>
      <c r="I11787" s="3"/>
      <c r="J11787" s="3"/>
      <c r="K11787" s="3"/>
      <c r="L11787" s="3"/>
      <c r="IK11787" s="3"/>
      <c r="IL11787" s="3"/>
      <c r="IM11787" s="3"/>
      <c r="IN11787" s="3"/>
      <c r="IO11787" s="3"/>
      <c r="IP11787" s="3"/>
      <c r="IQ11787" s="3"/>
      <c r="IR11787" s="3"/>
      <c r="IS11787" s="3"/>
    </row>
    <row r="11788" spans="1:253" s="2" customFormat="1" ht="16.5">
      <c r="A11788" s="250"/>
      <c r="B11788" s="250"/>
      <c r="C11788" s="250"/>
      <c r="D11788" s="250"/>
      <c r="E11788" s="250"/>
      <c r="F11788" s="250"/>
      <c r="G11788" s="3"/>
      <c r="H11788" s="3"/>
      <c r="I11788" s="3"/>
      <c r="J11788" s="3"/>
      <c r="K11788" s="3"/>
      <c r="L11788" s="3"/>
      <c r="IK11788" s="3"/>
      <c r="IL11788" s="3"/>
      <c r="IM11788" s="3"/>
      <c r="IN11788" s="3"/>
      <c r="IO11788" s="3"/>
      <c r="IP11788" s="3"/>
      <c r="IQ11788" s="3"/>
      <c r="IR11788" s="3"/>
      <c r="IS11788" s="3"/>
    </row>
    <row r="11789" spans="1:253" s="2" customFormat="1" ht="16.5">
      <c r="A11789" s="250"/>
      <c r="B11789" s="250"/>
      <c r="C11789" s="250"/>
      <c r="D11789" s="250"/>
      <c r="E11789" s="250"/>
      <c r="F11789" s="250"/>
      <c r="G11789" s="3"/>
      <c r="H11789" s="3"/>
      <c r="I11789" s="3"/>
      <c r="J11789" s="3"/>
      <c r="K11789" s="3"/>
      <c r="L11789" s="3"/>
      <c r="IK11789" s="3"/>
      <c r="IL11789" s="3"/>
      <c r="IM11789" s="3"/>
      <c r="IN11789" s="3"/>
      <c r="IO11789" s="3"/>
      <c r="IP11789" s="3"/>
      <c r="IQ11789" s="3"/>
      <c r="IR11789" s="3"/>
      <c r="IS11789" s="3"/>
    </row>
    <row r="11790" spans="1:253" s="2" customFormat="1" ht="16.5">
      <c r="A11790" s="250"/>
      <c r="B11790" s="250"/>
      <c r="C11790" s="250"/>
      <c r="D11790" s="250"/>
      <c r="E11790" s="250"/>
      <c r="F11790" s="250"/>
      <c r="G11790" s="3"/>
      <c r="H11790" s="3"/>
      <c r="I11790" s="3"/>
      <c r="J11790" s="3"/>
      <c r="K11790" s="3"/>
      <c r="L11790" s="3"/>
      <c r="IK11790" s="3"/>
      <c r="IL11790" s="3"/>
      <c r="IM11790" s="3"/>
      <c r="IN11790" s="3"/>
      <c r="IO11790" s="3"/>
      <c r="IP11790" s="3"/>
      <c r="IQ11790" s="3"/>
      <c r="IR11790" s="3"/>
      <c r="IS11790" s="3"/>
    </row>
    <row r="11791" spans="1:253" s="2" customFormat="1" ht="16.5">
      <c r="A11791" s="250"/>
      <c r="B11791" s="250"/>
      <c r="C11791" s="250"/>
      <c r="D11791" s="250"/>
      <c r="E11791" s="250"/>
      <c r="F11791" s="250"/>
      <c r="G11791" s="3"/>
      <c r="H11791" s="3"/>
      <c r="I11791" s="3"/>
      <c r="J11791" s="3"/>
      <c r="K11791" s="3"/>
      <c r="L11791" s="3"/>
      <c r="IK11791" s="3"/>
      <c r="IL11791" s="3"/>
      <c r="IM11791" s="3"/>
      <c r="IN11791" s="3"/>
      <c r="IO11791" s="3"/>
      <c r="IP11791" s="3"/>
      <c r="IQ11791" s="3"/>
      <c r="IR11791" s="3"/>
      <c r="IS11791" s="3"/>
    </row>
    <row r="11792" spans="1:253" s="2" customFormat="1" ht="16.5">
      <c r="A11792" s="250"/>
      <c r="B11792" s="250"/>
      <c r="C11792" s="250"/>
      <c r="D11792" s="250"/>
      <c r="E11792" s="250"/>
      <c r="F11792" s="250"/>
      <c r="G11792" s="3"/>
      <c r="H11792" s="3"/>
      <c r="I11792" s="3"/>
      <c r="J11792" s="3"/>
      <c r="K11792" s="3"/>
      <c r="L11792" s="3"/>
      <c r="IK11792" s="3"/>
      <c r="IL11792" s="3"/>
      <c r="IM11792" s="3"/>
      <c r="IN11792" s="3"/>
      <c r="IO11792" s="3"/>
      <c r="IP11792" s="3"/>
      <c r="IQ11792" s="3"/>
      <c r="IR11792" s="3"/>
      <c r="IS11792" s="3"/>
    </row>
    <row r="11793" spans="1:253" s="2" customFormat="1" ht="16.5">
      <c r="A11793" s="250"/>
      <c r="B11793" s="250"/>
      <c r="C11793" s="250"/>
      <c r="D11793" s="250"/>
      <c r="E11793" s="250"/>
      <c r="F11793" s="250"/>
      <c r="G11793" s="3"/>
      <c r="H11793" s="3"/>
      <c r="I11793" s="3"/>
      <c r="J11793" s="3"/>
      <c r="K11793" s="3"/>
      <c r="L11793" s="3"/>
      <c r="IK11793" s="3"/>
      <c r="IL11793" s="3"/>
      <c r="IM11793" s="3"/>
      <c r="IN11793" s="3"/>
      <c r="IO11793" s="3"/>
      <c r="IP11793" s="3"/>
      <c r="IQ11793" s="3"/>
      <c r="IR11793" s="3"/>
      <c r="IS11793" s="3"/>
    </row>
    <row r="11794" spans="1:253" s="2" customFormat="1" ht="16.5">
      <c r="A11794" s="250"/>
      <c r="B11794" s="250"/>
      <c r="C11794" s="250"/>
      <c r="D11794" s="250"/>
      <c r="E11794" s="250"/>
      <c r="F11794" s="250"/>
      <c r="G11794" s="3"/>
      <c r="H11794" s="3"/>
      <c r="I11794" s="3"/>
      <c r="J11794" s="3"/>
      <c r="K11794" s="3"/>
      <c r="L11794" s="3"/>
      <c r="IK11794" s="3"/>
      <c r="IL11794" s="3"/>
      <c r="IM11794" s="3"/>
      <c r="IN11794" s="3"/>
      <c r="IO11794" s="3"/>
      <c r="IP11794" s="3"/>
      <c r="IQ11794" s="3"/>
      <c r="IR11794" s="3"/>
      <c r="IS11794" s="3"/>
    </row>
    <row r="11795" spans="1:253" s="2" customFormat="1" ht="16.5">
      <c r="A11795" s="250"/>
      <c r="B11795" s="250"/>
      <c r="C11795" s="250"/>
      <c r="D11795" s="250"/>
      <c r="E11795" s="250"/>
      <c r="F11795" s="250"/>
      <c r="G11795" s="3"/>
      <c r="H11795" s="3"/>
      <c r="I11795" s="3"/>
      <c r="J11795" s="3"/>
      <c r="K11795" s="3"/>
      <c r="L11795" s="3"/>
      <c r="IK11795" s="3"/>
      <c r="IL11795" s="3"/>
      <c r="IM11795" s="3"/>
      <c r="IN11795" s="3"/>
      <c r="IO11795" s="3"/>
      <c r="IP11795" s="3"/>
      <c r="IQ11795" s="3"/>
      <c r="IR11795" s="3"/>
      <c r="IS11795" s="3"/>
    </row>
    <row r="11796" spans="1:253" s="2" customFormat="1" ht="16.5">
      <c r="A11796" s="250"/>
      <c r="B11796" s="250"/>
      <c r="C11796" s="250"/>
      <c r="D11796" s="250"/>
      <c r="E11796" s="250"/>
      <c r="F11796" s="250"/>
      <c r="G11796" s="3"/>
      <c r="H11796" s="3"/>
      <c r="I11796" s="3"/>
      <c r="J11796" s="3"/>
      <c r="K11796" s="3"/>
      <c r="L11796" s="3"/>
      <c r="IK11796" s="3"/>
      <c r="IL11796" s="3"/>
      <c r="IM11796" s="3"/>
      <c r="IN11796" s="3"/>
      <c r="IO11796" s="3"/>
      <c r="IP11796" s="3"/>
      <c r="IQ11796" s="3"/>
      <c r="IR11796" s="3"/>
      <c r="IS11796" s="3"/>
    </row>
    <row r="11797" spans="1:253" s="2" customFormat="1" ht="16.5">
      <c r="A11797" s="250"/>
      <c r="B11797" s="250"/>
      <c r="C11797" s="250"/>
      <c r="D11797" s="250"/>
      <c r="E11797" s="250"/>
      <c r="F11797" s="250"/>
      <c r="G11797" s="3"/>
      <c r="H11797" s="3"/>
      <c r="I11797" s="3"/>
      <c r="J11797" s="3"/>
      <c r="K11797" s="3"/>
      <c r="L11797" s="3"/>
      <c r="IK11797" s="3"/>
      <c r="IL11797" s="3"/>
      <c r="IM11797" s="3"/>
      <c r="IN11797" s="3"/>
      <c r="IO11797" s="3"/>
      <c r="IP11797" s="3"/>
      <c r="IQ11797" s="3"/>
      <c r="IR11797" s="3"/>
      <c r="IS11797" s="3"/>
    </row>
    <row r="11798" spans="1:253" s="2" customFormat="1" ht="16.5">
      <c r="A11798" s="250"/>
      <c r="B11798" s="250"/>
      <c r="C11798" s="250"/>
      <c r="D11798" s="250"/>
      <c r="E11798" s="250"/>
      <c r="F11798" s="250"/>
      <c r="G11798" s="3"/>
      <c r="H11798" s="3"/>
      <c r="I11798" s="3"/>
      <c r="J11798" s="3"/>
      <c r="K11798" s="3"/>
      <c r="L11798" s="3"/>
      <c r="IK11798" s="3"/>
      <c r="IL11798" s="3"/>
      <c r="IM11798" s="3"/>
      <c r="IN11798" s="3"/>
      <c r="IO11798" s="3"/>
      <c r="IP11798" s="3"/>
      <c r="IQ11798" s="3"/>
      <c r="IR11798" s="3"/>
      <c r="IS11798" s="3"/>
    </row>
    <row r="11799" spans="1:253" s="2" customFormat="1" ht="16.5">
      <c r="A11799" s="250"/>
      <c r="B11799" s="250"/>
      <c r="C11799" s="250"/>
      <c r="D11799" s="250"/>
      <c r="E11799" s="250"/>
      <c r="F11799" s="250"/>
      <c r="G11799" s="3"/>
      <c r="H11799" s="3"/>
      <c r="I11799" s="3"/>
      <c r="J11799" s="3"/>
      <c r="K11799" s="3"/>
      <c r="L11799" s="3"/>
      <c r="IK11799" s="3"/>
      <c r="IL11799" s="3"/>
      <c r="IM11799" s="3"/>
      <c r="IN11799" s="3"/>
      <c r="IO11799" s="3"/>
      <c r="IP11799" s="3"/>
      <c r="IQ11799" s="3"/>
      <c r="IR11799" s="3"/>
      <c r="IS11799" s="3"/>
    </row>
    <row r="11800" spans="1:253" s="2" customFormat="1" ht="16.5">
      <c r="A11800" s="250"/>
      <c r="B11800" s="250"/>
      <c r="C11800" s="250"/>
      <c r="D11800" s="250"/>
      <c r="E11800" s="250"/>
      <c r="F11800" s="250"/>
      <c r="G11800" s="3"/>
      <c r="H11800" s="3"/>
      <c r="I11800" s="3"/>
      <c r="J11800" s="3"/>
      <c r="K11800" s="3"/>
      <c r="L11800" s="3"/>
      <c r="IK11800" s="3"/>
      <c r="IL11800" s="3"/>
      <c r="IM11800" s="3"/>
      <c r="IN11800" s="3"/>
      <c r="IO11800" s="3"/>
      <c r="IP11800" s="3"/>
      <c r="IQ11800" s="3"/>
      <c r="IR11800" s="3"/>
      <c r="IS11800" s="3"/>
    </row>
    <row r="11801" spans="1:253" s="2" customFormat="1" ht="16.5">
      <c r="A11801" s="250"/>
      <c r="B11801" s="250"/>
      <c r="C11801" s="250"/>
      <c r="D11801" s="250"/>
      <c r="E11801" s="250"/>
      <c r="F11801" s="250"/>
      <c r="G11801" s="3"/>
      <c r="H11801" s="3"/>
      <c r="I11801" s="3"/>
      <c r="J11801" s="3"/>
      <c r="K11801" s="3"/>
      <c r="L11801" s="3"/>
      <c r="IK11801" s="3"/>
      <c r="IL11801" s="3"/>
      <c r="IM11801" s="3"/>
      <c r="IN11801" s="3"/>
      <c r="IO11801" s="3"/>
      <c r="IP11801" s="3"/>
      <c r="IQ11801" s="3"/>
      <c r="IR11801" s="3"/>
      <c r="IS11801" s="3"/>
    </row>
    <row r="11802" spans="1:253" s="2" customFormat="1" ht="16.5">
      <c r="A11802" s="250"/>
      <c r="B11802" s="250"/>
      <c r="C11802" s="250"/>
      <c r="D11802" s="250"/>
      <c r="E11802" s="250"/>
      <c r="F11802" s="250"/>
      <c r="G11802" s="3"/>
      <c r="H11802" s="3"/>
      <c r="I11802" s="3"/>
      <c r="J11802" s="3"/>
      <c r="K11802" s="3"/>
      <c r="L11802" s="3"/>
      <c r="IK11802" s="3"/>
      <c r="IL11802" s="3"/>
      <c r="IM11802" s="3"/>
      <c r="IN11802" s="3"/>
      <c r="IO11802" s="3"/>
      <c r="IP11802" s="3"/>
      <c r="IQ11802" s="3"/>
      <c r="IR11802" s="3"/>
      <c r="IS11802" s="3"/>
    </row>
    <row r="11803" spans="1:253" s="2" customFormat="1" ht="16.5">
      <c r="A11803" s="250"/>
      <c r="B11803" s="250"/>
      <c r="C11803" s="250"/>
      <c r="D11803" s="250"/>
      <c r="E11803" s="250"/>
      <c r="F11803" s="250"/>
      <c r="G11803" s="3"/>
      <c r="H11803" s="3"/>
      <c r="I11803" s="3"/>
      <c r="J11803" s="3"/>
      <c r="K11803" s="3"/>
      <c r="L11803" s="3"/>
      <c r="IK11803" s="3"/>
      <c r="IL11803" s="3"/>
      <c r="IM11803" s="3"/>
      <c r="IN11803" s="3"/>
      <c r="IO11803" s="3"/>
      <c r="IP11803" s="3"/>
      <c r="IQ11803" s="3"/>
      <c r="IR11803" s="3"/>
      <c r="IS11803" s="3"/>
    </row>
    <row r="11804" spans="1:253" s="2" customFormat="1" ht="16.5">
      <c r="A11804" s="250"/>
      <c r="B11804" s="250"/>
      <c r="C11804" s="250"/>
      <c r="D11804" s="250"/>
      <c r="E11804" s="250"/>
      <c r="F11804" s="250"/>
      <c r="G11804" s="3"/>
      <c r="H11804" s="3"/>
      <c r="I11804" s="3"/>
      <c r="J11804" s="3"/>
      <c r="K11804" s="3"/>
      <c r="L11804" s="3"/>
      <c r="IK11804" s="3"/>
      <c r="IL11804" s="3"/>
      <c r="IM11804" s="3"/>
      <c r="IN11804" s="3"/>
      <c r="IO11804" s="3"/>
      <c r="IP11804" s="3"/>
      <c r="IQ11804" s="3"/>
      <c r="IR11804" s="3"/>
      <c r="IS11804" s="3"/>
    </row>
    <row r="11805" spans="1:253" s="2" customFormat="1" ht="16.5">
      <c r="A11805" s="250"/>
      <c r="B11805" s="250"/>
      <c r="C11805" s="250"/>
      <c r="D11805" s="250"/>
      <c r="E11805" s="250"/>
      <c r="F11805" s="250"/>
      <c r="G11805" s="3"/>
      <c r="H11805" s="3"/>
      <c r="I11805" s="3"/>
      <c r="J11805" s="3"/>
      <c r="K11805" s="3"/>
      <c r="L11805" s="3"/>
      <c r="IK11805" s="3"/>
      <c r="IL11805" s="3"/>
      <c r="IM11805" s="3"/>
      <c r="IN11805" s="3"/>
      <c r="IO11805" s="3"/>
      <c r="IP11805" s="3"/>
      <c r="IQ11805" s="3"/>
      <c r="IR11805" s="3"/>
      <c r="IS11805" s="3"/>
    </row>
    <row r="11806" spans="1:253" s="2" customFormat="1" ht="16.5">
      <c r="A11806" s="250"/>
      <c r="B11806" s="250"/>
      <c r="C11806" s="250"/>
      <c r="D11806" s="250"/>
      <c r="E11806" s="250"/>
      <c r="F11806" s="250"/>
      <c r="G11806" s="3"/>
      <c r="H11806" s="3"/>
      <c r="I11806" s="3"/>
      <c r="J11806" s="3"/>
      <c r="K11806" s="3"/>
      <c r="L11806" s="3"/>
      <c r="IK11806" s="3"/>
      <c r="IL11806" s="3"/>
      <c r="IM11806" s="3"/>
      <c r="IN11806" s="3"/>
      <c r="IO11806" s="3"/>
      <c r="IP11806" s="3"/>
      <c r="IQ11806" s="3"/>
      <c r="IR11806" s="3"/>
      <c r="IS11806" s="3"/>
    </row>
    <row r="11807" spans="1:253" s="2" customFormat="1" ht="16.5">
      <c r="A11807" s="250"/>
      <c r="B11807" s="250"/>
      <c r="C11807" s="250"/>
      <c r="D11807" s="250"/>
      <c r="E11807" s="250"/>
      <c r="F11807" s="250"/>
      <c r="G11807" s="3"/>
      <c r="H11807" s="3"/>
      <c r="I11807" s="3"/>
      <c r="J11807" s="3"/>
      <c r="K11807" s="3"/>
      <c r="L11807" s="3"/>
      <c r="IK11807" s="3"/>
      <c r="IL11807" s="3"/>
      <c r="IM11807" s="3"/>
      <c r="IN11807" s="3"/>
      <c r="IO11807" s="3"/>
      <c r="IP11807" s="3"/>
      <c r="IQ11807" s="3"/>
      <c r="IR11807" s="3"/>
      <c r="IS11807" s="3"/>
    </row>
    <row r="11808" spans="1:253" s="2" customFormat="1" ht="16.5">
      <c r="A11808" s="250"/>
      <c r="B11808" s="250"/>
      <c r="C11808" s="250"/>
      <c r="D11808" s="250"/>
      <c r="E11808" s="250"/>
      <c r="F11808" s="250"/>
      <c r="G11808" s="3"/>
      <c r="H11808" s="3"/>
      <c r="I11808" s="3"/>
      <c r="J11808" s="3"/>
      <c r="K11808" s="3"/>
      <c r="L11808" s="3"/>
      <c r="IK11808" s="3"/>
      <c r="IL11808" s="3"/>
      <c r="IM11808" s="3"/>
      <c r="IN11808" s="3"/>
      <c r="IO11808" s="3"/>
      <c r="IP11808" s="3"/>
      <c r="IQ11808" s="3"/>
      <c r="IR11808" s="3"/>
      <c r="IS11808" s="3"/>
    </row>
    <row r="11809" spans="1:253" s="2" customFormat="1" ht="16.5">
      <c r="A11809" s="250"/>
      <c r="B11809" s="250"/>
      <c r="C11809" s="250"/>
      <c r="D11809" s="250"/>
      <c r="E11809" s="250"/>
      <c r="F11809" s="250"/>
      <c r="G11809" s="3"/>
      <c r="H11809" s="3"/>
      <c r="I11809" s="3"/>
      <c r="J11809" s="3"/>
      <c r="K11809" s="3"/>
      <c r="L11809" s="3"/>
      <c r="IK11809" s="3"/>
      <c r="IL11809" s="3"/>
      <c r="IM11809" s="3"/>
      <c r="IN11809" s="3"/>
      <c r="IO11809" s="3"/>
      <c r="IP11809" s="3"/>
      <c r="IQ11809" s="3"/>
      <c r="IR11809" s="3"/>
      <c r="IS11809" s="3"/>
    </row>
    <row r="11810" spans="1:253" s="2" customFormat="1" ht="16.5">
      <c r="A11810" s="250"/>
      <c r="B11810" s="250"/>
      <c r="C11810" s="250"/>
      <c r="D11810" s="250"/>
      <c r="E11810" s="250"/>
      <c r="F11810" s="250"/>
      <c r="G11810" s="3"/>
      <c r="H11810" s="3"/>
      <c r="I11810" s="3"/>
      <c r="J11810" s="3"/>
      <c r="K11810" s="3"/>
      <c r="L11810" s="3"/>
      <c r="IK11810" s="3"/>
      <c r="IL11810" s="3"/>
      <c r="IM11810" s="3"/>
      <c r="IN11810" s="3"/>
      <c r="IO11810" s="3"/>
      <c r="IP11810" s="3"/>
      <c r="IQ11810" s="3"/>
      <c r="IR11810" s="3"/>
      <c r="IS11810" s="3"/>
    </row>
    <row r="11811" spans="1:253" s="2" customFormat="1" ht="16.5">
      <c r="A11811" s="250"/>
      <c r="B11811" s="250"/>
      <c r="C11811" s="250"/>
      <c r="D11811" s="250"/>
      <c r="E11811" s="250"/>
      <c r="F11811" s="250"/>
      <c r="G11811" s="3"/>
      <c r="H11811" s="3"/>
      <c r="I11811" s="3"/>
      <c r="J11811" s="3"/>
      <c r="K11811" s="3"/>
      <c r="L11811" s="3"/>
      <c r="IK11811" s="3"/>
      <c r="IL11811" s="3"/>
      <c r="IM11811" s="3"/>
      <c r="IN11811" s="3"/>
      <c r="IO11811" s="3"/>
      <c r="IP11811" s="3"/>
      <c r="IQ11811" s="3"/>
      <c r="IR11811" s="3"/>
      <c r="IS11811" s="3"/>
    </row>
    <row r="11812" spans="1:253" s="2" customFormat="1" ht="16.5">
      <c r="A11812" s="250"/>
      <c r="B11812" s="250"/>
      <c r="C11812" s="250"/>
      <c r="D11812" s="250"/>
      <c r="E11812" s="250"/>
      <c r="F11812" s="250"/>
      <c r="G11812" s="3"/>
      <c r="H11812" s="3"/>
      <c r="I11812" s="3"/>
      <c r="J11812" s="3"/>
      <c r="K11812" s="3"/>
      <c r="L11812" s="3"/>
      <c r="IK11812" s="3"/>
      <c r="IL11812" s="3"/>
      <c r="IM11812" s="3"/>
      <c r="IN11812" s="3"/>
      <c r="IO11812" s="3"/>
      <c r="IP11812" s="3"/>
      <c r="IQ11812" s="3"/>
      <c r="IR11812" s="3"/>
      <c r="IS11812" s="3"/>
    </row>
    <row r="11813" spans="1:253" s="2" customFormat="1" ht="16.5">
      <c r="A11813" s="250"/>
      <c r="B11813" s="250"/>
      <c r="C11813" s="250"/>
      <c r="D11813" s="250"/>
      <c r="E11813" s="250"/>
      <c r="F11813" s="250"/>
      <c r="G11813" s="3"/>
      <c r="H11813" s="3"/>
      <c r="I11813" s="3"/>
      <c r="J11813" s="3"/>
      <c r="K11813" s="3"/>
      <c r="L11813" s="3"/>
      <c r="IK11813" s="3"/>
      <c r="IL11813" s="3"/>
      <c r="IM11813" s="3"/>
      <c r="IN11813" s="3"/>
      <c r="IO11813" s="3"/>
      <c r="IP11813" s="3"/>
      <c r="IQ11813" s="3"/>
      <c r="IR11813" s="3"/>
      <c r="IS11813" s="3"/>
    </row>
    <row r="11814" spans="1:253" s="2" customFormat="1" ht="16.5">
      <c r="A11814" s="250"/>
      <c r="B11814" s="250"/>
      <c r="C11814" s="250"/>
      <c r="D11814" s="250"/>
      <c r="E11814" s="250"/>
      <c r="F11814" s="250"/>
      <c r="G11814" s="3"/>
      <c r="H11814" s="3"/>
      <c r="I11814" s="3"/>
      <c r="J11814" s="3"/>
      <c r="K11814" s="3"/>
      <c r="L11814" s="3"/>
      <c r="IK11814" s="3"/>
      <c r="IL11814" s="3"/>
      <c r="IM11814" s="3"/>
      <c r="IN11814" s="3"/>
      <c r="IO11814" s="3"/>
      <c r="IP11814" s="3"/>
      <c r="IQ11814" s="3"/>
      <c r="IR11814" s="3"/>
      <c r="IS11814" s="3"/>
    </row>
    <row r="11815" spans="1:253" s="2" customFormat="1" ht="16.5">
      <c r="A11815" s="250"/>
      <c r="B11815" s="250"/>
      <c r="C11815" s="250"/>
      <c r="D11815" s="250"/>
      <c r="E11815" s="250"/>
      <c r="F11815" s="250"/>
      <c r="G11815" s="3"/>
      <c r="H11815" s="3"/>
      <c r="I11815" s="3"/>
      <c r="J11815" s="3"/>
      <c r="K11815" s="3"/>
      <c r="L11815" s="3"/>
      <c r="IK11815" s="3"/>
      <c r="IL11815" s="3"/>
      <c r="IM11815" s="3"/>
      <c r="IN11815" s="3"/>
      <c r="IO11815" s="3"/>
      <c r="IP11815" s="3"/>
      <c r="IQ11815" s="3"/>
      <c r="IR11815" s="3"/>
      <c r="IS11815" s="3"/>
    </row>
    <row r="11816" spans="1:253" s="2" customFormat="1" ht="16.5">
      <c r="A11816" s="250"/>
      <c r="B11816" s="250"/>
      <c r="C11816" s="250"/>
      <c r="D11816" s="250"/>
      <c r="E11816" s="250"/>
      <c r="F11816" s="250"/>
      <c r="G11816" s="3"/>
      <c r="H11816" s="3"/>
      <c r="I11816" s="3"/>
      <c r="J11816" s="3"/>
      <c r="K11816" s="3"/>
      <c r="L11816" s="3"/>
      <c r="IK11816" s="3"/>
      <c r="IL11816" s="3"/>
      <c r="IM11816" s="3"/>
      <c r="IN11816" s="3"/>
      <c r="IO11816" s="3"/>
      <c r="IP11816" s="3"/>
      <c r="IQ11816" s="3"/>
      <c r="IR11816" s="3"/>
      <c r="IS11816" s="3"/>
    </row>
    <row r="11817" spans="1:253" s="2" customFormat="1" ht="16.5">
      <c r="A11817" s="250"/>
      <c r="B11817" s="250"/>
      <c r="C11817" s="250"/>
      <c r="D11817" s="250"/>
      <c r="E11817" s="250"/>
      <c r="F11817" s="250"/>
      <c r="G11817" s="3"/>
      <c r="H11817" s="3"/>
      <c r="I11817" s="3"/>
      <c r="J11817" s="3"/>
      <c r="K11817" s="3"/>
      <c r="L11817" s="3"/>
      <c r="IK11817" s="3"/>
      <c r="IL11817" s="3"/>
      <c r="IM11817" s="3"/>
      <c r="IN11817" s="3"/>
      <c r="IO11817" s="3"/>
      <c r="IP11817" s="3"/>
      <c r="IQ11817" s="3"/>
      <c r="IR11817" s="3"/>
      <c r="IS11817" s="3"/>
    </row>
    <row r="11818" spans="1:253" s="2" customFormat="1" ht="16.5">
      <c r="A11818" s="250"/>
      <c r="B11818" s="250"/>
      <c r="C11818" s="250"/>
      <c r="D11818" s="250"/>
      <c r="E11818" s="250"/>
      <c r="F11818" s="250"/>
      <c r="G11818" s="3"/>
      <c r="H11818" s="3"/>
      <c r="I11818" s="3"/>
      <c r="J11818" s="3"/>
      <c r="K11818" s="3"/>
      <c r="L11818" s="3"/>
      <c r="IK11818" s="3"/>
      <c r="IL11818" s="3"/>
      <c r="IM11818" s="3"/>
      <c r="IN11818" s="3"/>
      <c r="IO11818" s="3"/>
      <c r="IP11818" s="3"/>
      <c r="IQ11818" s="3"/>
      <c r="IR11818" s="3"/>
      <c r="IS11818" s="3"/>
    </row>
    <row r="11819" spans="1:253" s="2" customFormat="1" ht="16.5">
      <c r="A11819" s="250"/>
      <c r="B11819" s="250"/>
      <c r="C11819" s="250"/>
      <c r="D11819" s="250"/>
      <c r="E11819" s="250"/>
      <c r="F11819" s="250"/>
      <c r="G11819" s="3"/>
      <c r="H11819" s="3"/>
      <c r="I11819" s="3"/>
      <c r="J11819" s="3"/>
      <c r="K11819" s="3"/>
      <c r="L11819" s="3"/>
      <c r="IK11819" s="3"/>
      <c r="IL11819" s="3"/>
      <c r="IM11819" s="3"/>
      <c r="IN11819" s="3"/>
      <c r="IO11819" s="3"/>
      <c r="IP11819" s="3"/>
      <c r="IQ11819" s="3"/>
      <c r="IR11819" s="3"/>
      <c r="IS11819" s="3"/>
    </row>
    <row r="11820" spans="1:253" s="2" customFormat="1" ht="16.5">
      <c r="A11820" s="250"/>
      <c r="B11820" s="250"/>
      <c r="C11820" s="250"/>
      <c r="D11820" s="250"/>
      <c r="E11820" s="250"/>
      <c r="F11820" s="250"/>
      <c r="G11820" s="3"/>
      <c r="H11820" s="3"/>
      <c r="I11820" s="3"/>
      <c r="J11820" s="3"/>
      <c r="K11820" s="3"/>
      <c r="L11820" s="3"/>
      <c r="IK11820" s="3"/>
      <c r="IL11820" s="3"/>
      <c r="IM11820" s="3"/>
      <c r="IN11820" s="3"/>
      <c r="IO11820" s="3"/>
      <c r="IP11820" s="3"/>
      <c r="IQ11820" s="3"/>
      <c r="IR11820" s="3"/>
      <c r="IS11820" s="3"/>
    </row>
    <row r="11821" spans="1:253" s="2" customFormat="1" ht="16.5">
      <c r="A11821" s="250"/>
      <c r="B11821" s="250"/>
      <c r="C11821" s="250"/>
      <c r="D11821" s="250"/>
      <c r="E11821" s="250"/>
      <c r="F11821" s="250"/>
      <c r="G11821" s="3"/>
      <c r="H11821" s="3"/>
      <c r="I11821" s="3"/>
      <c r="J11821" s="3"/>
      <c r="K11821" s="3"/>
      <c r="L11821" s="3"/>
      <c r="IK11821" s="3"/>
      <c r="IL11821" s="3"/>
      <c r="IM11821" s="3"/>
      <c r="IN11821" s="3"/>
      <c r="IO11821" s="3"/>
      <c r="IP11821" s="3"/>
      <c r="IQ11821" s="3"/>
      <c r="IR11821" s="3"/>
      <c r="IS11821" s="3"/>
    </row>
    <row r="11822" spans="1:253" s="2" customFormat="1" ht="16.5">
      <c r="A11822" s="250"/>
      <c r="B11822" s="250"/>
      <c r="C11822" s="250"/>
      <c r="D11822" s="250"/>
      <c r="E11822" s="250"/>
      <c r="F11822" s="250"/>
      <c r="G11822" s="3"/>
      <c r="H11822" s="3"/>
      <c r="I11822" s="3"/>
      <c r="J11822" s="3"/>
      <c r="K11822" s="3"/>
      <c r="L11822" s="3"/>
      <c r="IK11822" s="3"/>
      <c r="IL11822" s="3"/>
      <c r="IM11822" s="3"/>
      <c r="IN11822" s="3"/>
      <c r="IO11822" s="3"/>
      <c r="IP11822" s="3"/>
      <c r="IQ11822" s="3"/>
      <c r="IR11822" s="3"/>
      <c r="IS11822" s="3"/>
    </row>
    <row r="11823" spans="1:253" s="2" customFormat="1" ht="16.5">
      <c r="A11823" s="250"/>
      <c r="B11823" s="250"/>
      <c r="C11823" s="250"/>
      <c r="D11823" s="250"/>
      <c r="E11823" s="250"/>
      <c r="F11823" s="250"/>
      <c r="G11823" s="3"/>
      <c r="H11823" s="3"/>
      <c r="I11823" s="3"/>
      <c r="J11823" s="3"/>
      <c r="K11823" s="3"/>
      <c r="L11823" s="3"/>
      <c r="IK11823" s="3"/>
      <c r="IL11823" s="3"/>
      <c r="IM11823" s="3"/>
      <c r="IN11823" s="3"/>
      <c r="IO11823" s="3"/>
      <c r="IP11823" s="3"/>
      <c r="IQ11823" s="3"/>
      <c r="IR11823" s="3"/>
      <c r="IS11823" s="3"/>
    </row>
    <row r="11824" spans="1:253" s="2" customFormat="1" ht="16.5">
      <c r="A11824" s="250"/>
      <c r="B11824" s="250"/>
      <c r="C11824" s="250"/>
      <c r="D11824" s="250"/>
      <c r="E11824" s="250"/>
      <c r="F11824" s="250"/>
      <c r="G11824" s="3"/>
      <c r="H11824" s="3"/>
      <c r="I11824" s="3"/>
      <c r="J11824" s="3"/>
      <c r="K11824" s="3"/>
      <c r="L11824" s="3"/>
      <c r="IK11824" s="3"/>
      <c r="IL11824" s="3"/>
      <c r="IM11824" s="3"/>
      <c r="IN11824" s="3"/>
      <c r="IO11824" s="3"/>
      <c r="IP11824" s="3"/>
      <c r="IQ11824" s="3"/>
      <c r="IR11824" s="3"/>
      <c r="IS11824" s="3"/>
    </row>
    <row r="11825" spans="1:253" s="2" customFormat="1" ht="16.5">
      <c r="A11825" s="250"/>
      <c r="B11825" s="250"/>
      <c r="C11825" s="250"/>
      <c r="D11825" s="250"/>
      <c r="E11825" s="250"/>
      <c r="F11825" s="250"/>
      <c r="G11825" s="3"/>
      <c r="H11825" s="3"/>
      <c r="I11825" s="3"/>
      <c r="J11825" s="3"/>
      <c r="K11825" s="3"/>
      <c r="L11825" s="3"/>
      <c r="IK11825" s="3"/>
      <c r="IL11825" s="3"/>
      <c r="IM11825" s="3"/>
      <c r="IN11825" s="3"/>
      <c r="IO11825" s="3"/>
      <c r="IP11825" s="3"/>
      <c r="IQ11825" s="3"/>
      <c r="IR11825" s="3"/>
      <c r="IS11825" s="3"/>
    </row>
    <row r="11826" spans="1:253" s="2" customFormat="1" ht="16.5">
      <c r="A11826" s="250"/>
      <c r="B11826" s="250"/>
      <c r="C11826" s="250"/>
      <c r="D11826" s="250"/>
      <c r="E11826" s="250"/>
      <c r="F11826" s="250"/>
      <c r="G11826" s="3"/>
      <c r="H11826" s="3"/>
      <c r="I11826" s="3"/>
      <c r="J11826" s="3"/>
      <c r="K11826" s="3"/>
      <c r="L11826" s="3"/>
      <c r="IK11826" s="3"/>
      <c r="IL11826" s="3"/>
      <c r="IM11826" s="3"/>
      <c r="IN11826" s="3"/>
      <c r="IO11826" s="3"/>
      <c r="IP11826" s="3"/>
      <c r="IQ11826" s="3"/>
      <c r="IR11826" s="3"/>
      <c r="IS11826" s="3"/>
    </row>
    <row r="11827" spans="1:253" s="2" customFormat="1" ht="16.5">
      <c r="A11827" s="250"/>
      <c r="B11827" s="250"/>
      <c r="C11827" s="250"/>
      <c r="D11827" s="250"/>
      <c r="E11827" s="250"/>
      <c r="F11827" s="250"/>
      <c r="G11827" s="3"/>
      <c r="H11827" s="3"/>
      <c r="I11827" s="3"/>
      <c r="J11827" s="3"/>
      <c r="K11827" s="3"/>
      <c r="L11827" s="3"/>
      <c r="IK11827" s="3"/>
      <c r="IL11827" s="3"/>
      <c r="IM11827" s="3"/>
      <c r="IN11827" s="3"/>
      <c r="IO11827" s="3"/>
      <c r="IP11827" s="3"/>
      <c r="IQ11827" s="3"/>
      <c r="IR11827" s="3"/>
      <c r="IS11827" s="3"/>
    </row>
    <row r="11828" spans="1:253" s="2" customFormat="1" ht="16.5">
      <c r="A11828" s="250"/>
      <c r="B11828" s="250"/>
      <c r="C11828" s="250"/>
      <c r="D11828" s="250"/>
      <c r="E11828" s="250"/>
      <c r="F11828" s="250"/>
      <c r="G11828" s="3"/>
      <c r="H11828" s="3"/>
      <c r="I11828" s="3"/>
      <c r="J11828" s="3"/>
      <c r="K11828" s="3"/>
      <c r="L11828" s="3"/>
      <c r="IK11828" s="3"/>
      <c r="IL11828" s="3"/>
      <c r="IM11828" s="3"/>
      <c r="IN11828" s="3"/>
      <c r="IO11828" s="3"/>
      <c r="IP11828" s="3"/>
      <c r="IQ11828" s="3"/>
      <c r="IR11828" s="3"/>
      <c r="IS11828" s="3"/>
    </row>
    <row r="11829" spans="1:253" s="2" customFormat="1" ht="16.5">
      <c r="A11829" s="250"/>
      <c r="B11829" s="250"/>
      <c r="C11829" s="250"/>
      <c r="D11829" s="250"/>
      <c r="E11829" s="250"/>
      <c r="F11829" s="250"/>
      <c r="G11829" s="3"/>
      <c r="H11829" s="3"/>
      <c r="I11829" s="3"/>
      <c r="J11829" s="3"/>
      <c r="K11829" s="3"/>
      <c r="L11829" s="3"/>
      <c r="IK11829" s="3"/>
      <c r="IL11829" s="3"/>
      <c r="IM11829" s="3"/>
      <c r="IN11829" s="3"/>
      <c r="IO11829" s="3"/>
      <c r="IP11829" s="3"/>
      <c r="IQ11829" s="3"/>
      <c r="IR11829" s="3"/>
      <c r="IS11829" s="3"/>
    </row>
    <row r="11830" spans="1:253" s="2" customFormat="1" ht="16.5">
      <c r="A11830" s="250"/>
      <c r="B11830" s="250"/>
      <c r="C11830" s="250"/>
      <c r="D11830" s="250"/>
      <c r="E11830" s="250"/>
      <c r="F11830" s="250"/>
      <c r="G11830" s="3"/>
      <c r="H11830" s="3"/>
      <c r="I11830" s="3"/>
      <c r="J11830" s="3"/>
      <c r="K11830" s="3"/>
      <c r="L11830" s="3"/>
      <c r="IK11830" s="3"/>
      <c r="IL11830" s="3"/>
      <c r="IM11830" s="3"/>
      <c r="IN11830" s="3"/>
      <c r="IO11830" s="3"/>
      <c r="IP11830" s="3"/>
      <c r="IQ11830" s="3"/>
      <c r="IR11830" s="3"/>
      <c r="IS11830" s="3"/>
    </row>
    <row r="11831" spans="1:253" s="2" customFormat="1" ht="16.5">
      <c r="A11831" s="250"/>
      <c r="B11831" s="250"/>
      <c r="C11831" s="250"/>
      <c r="D11831" s="250"/>
      <c r="E11831" s="250"/>
      <c r="F11831" s="250"/>
      <c r="G11831" s="3"/>
      <c r="H11831" s="3"/>
      <c r="I11831" s="3"/>
      <c r="J11831" s="3"/>
      <c r="K11831" s="3"/>
      <c r="L11831" s="3"/>
      <c r="IK11831" s="3"/>
      <c r="IL11831" s="3"/>
      <c r="IM11831" s="3"/>
      <c r="IN11831" s="3"/>
      <c r="IO11831" s="3"/>
      <c r="IP11831" s="3"/>
      <c r="IQ11831" s="3"/>
      <c r="IR11831" s="3"/>
      <c r="IS11831" s="3"/>
    </row>
    <row r="11832" spans="1:253" s="2" customFormat="1" ht="16.5">
      <c r="A11832" s="250"/>
      <c r="B11832" s="250"/>
      <c r="C11832" s="250"/>
      <c r="D11832" s="250"/>
      <c r="E11832" s="250"/>
      <c r="F11832" s="250"/>
      <c r="G11832" s="3"/>
      <c r="H11832" s="3"/>
      <c r="I11832" s="3"/>
      <c r="J11832" s="3"/>
      <c r="K11832" s="3"/>
      <c r="L11832" s="3"/>
      <c r="IK11832" s="3"/>
      <c r="IL11832" s="3"/>
      <c r="IM11832" s="3"/>
      <c r="IN11832" s="3"/>
      <c r="IO11832" s="3"/>
      <c r="IP11832" s="3"/>
      <c r="IQ11832" s="3"/>
      <c r="IR11832" s="3"/>
      <c r="IS11832" s="3"/>
    </row>
    <row r="11833" spans="1:253" s="2" customFormat="1" ht="16.5">
      <c r="A11833" s="250"/>
      <c r="B11833" s="250"/>
      <c r="C11833" s="250"/>
      <c r="D11833" s="250"/>
      <c r="E11833" s="250"/>
      <c r="F11833" s="250"/>
      <c r="G11833" s="3"/>
      <c r="H11833" s="3"/>
      <c r="I11833" s="3"/>
      <c r="J11833" s="3"/>
      <c r="K11833" s="3"/>
      <c r="L11833" s="3"/>
      <c r="IK11833" s="3"/>
      <c r="IL11833" s="3"/>
      <c r="IM11833" s="3"/>
      <c r="IN11833" s="3"/>
      <c r="IO11833" s="3"/>
      <c r="IP11833" s="3"/>
      <c r="IQ11833" s="3"/>
      <c r="IR11833" s="3"/>
      <c r="IS11833" s="3"/>
    </row>
    <row r="11834" spans="1:253" s="2" customFormat="1" ht="16.5">
      <c r="A11834" s="250"/>
      <c r="B11834" s="250"/>
      <c r="C11834" s="250"/>
      <c r="D11834" s="250"/>
      <c r="E11834" s="250"/>
      <c r="F11834" s="250"/>
      <c r="G11834" s="3"/>
      <c r="H11834" s="3"/>
      <c r="I11834" s="3"/>
      <c r="J11834" s="3"/>
      <c r="K11834" s="3"/>
      <c r="L11834" s="3"/>
      <c r="IK11834" s="3"/>
      <c r="IL11834" s="3"/>
      <c r="IM11834" s="3"/>
      <c r="IN11834" s="3"/>
      <c r="IO11834" s="3"/>
      <c r="IP11834" s="3"/>
      <c r="IQ11834" s="3"/>
      <c r="IR11834" s="3"/>
      <c r="IS11834" s="3"/>
    </row>
    <row r="11835" spans="1:253" s="2" customFormat="1" ht="16.5">
      <c r="A11835" s="250"/>
      <c r="B11835" s="250"/>
      <c r="C11835" s="250"/>
      <c r="D11835" s="250"/>
      <c r="E11835" s="250"/>
      <c r="F11835" s="250"/>
      <c r="G11835" s="3"/>
      <c r="H11835" s="3"/>
      <c r="I11835" s="3"/>
      <c r="J11835" s="3"/>
      <c r="K11835" s="3"/>
      <c r="L11835" s="3"/>
      <c r="IK11835" s="3"/>
      <c r="IL11835" s="3"/>
      <c r="IM11835" s="3"/>
      <c r="IN11835" s="3"/>
      <c r="IO11835" s="3"/>
      <c r="IP11835" s="3"/>
      <c r="IQ11835" s="3"/>
      <c r="IR11835" s="3"/>
      <c r="IS11835" s="3"/>
    </row>
    <row r="11836" spans="1:253" s="2" customFormat="1" ht="16.5">
      <c r="A11836" s="250"/>
      <c r="B11836" s="250"/>
      <c r="C11836" s="250"/>
      <c r="D11836" s="250"/>
      <c r="E11836" s="250"/>
      <c r="F11836" s="250"/>
      <c r="G11836" s="3"/>
      <c r="H11836" s="3"/>
      <c r="I11836" s="3"/>
      <c r="J11836" s="3"/>
      <c r="K11836" s="3"/>
      <c r="L11836" s="3"/>
      <c r="IK11836" s="3"/>
      <c r="IL11836" s="3"/>
      <c r="IM11836" s="3"/>
      <c r="IN11836" s="3"/>
      <c r="IO11836" s="3"/>
      <c r="IP11836" s="3"/>
      <c r="IQ11836" s="3"/>
      <c r="IR11836" s="3"/>
      <c r="IS11836" s="3"/>
    </row>
    <row r="11837" spans="1:253" s="2" customFormat="1" ht="16.5">
      <c r="A11837" s="250"/>
      <c r="B11837" s="250"/>
      <c r="C11837" s="250"/>
      <c r="D11837" s="250"/>
      <c r="E11837" s="250"/>
      <c r="F11837" s="250"/>
      <c r="G11837" s="3"/>
      <c r="H11837" s="3"/>
      <c r="I11837" s="3"/>
      <c r="J11837" s="3"/>
      <c r="K11837" s="3"/>
      <c r="L11837" s="3"/>
      <c r="IK11837" s="3"/>
      <c r="IL11837" s="3"/>
      <c r="IM11837" s="3"/>
      <c r="IN11837" s="3"/>
      <c r="IO11837" s="3"/>
      <c r="IP11837" s="3"/>
      <c r="IQ11837" s="3"/>
      <c r="IR11837" s="3"/>
      <c r="IS11837" s="3"/>
    </row>
    <row r="11838" spans="1:253" s="2" customFormat="1" ht="16.5">
      <c r="A11838" s="250"/>
      <c r="B11838" s="250"/>
      <c r="C11838" s="250"/>
      <c r="D11838" s="250"/>
      <c r="E11838" s="250"/>
      <c r="F11838" s="250"/>
      <c r="G11838" s="3"/>
      <c r="H11838" s="3"/>
      <c r="I11838" s="3"/>
      <c r="J11838" s="3"/>
      <c r="K11838" s="3"/>
      <c r="L11838" s="3"/>
      <c r="IK11838" s="3"/>
      <c r="IL11838" s="3"/>
      <c r="IM11838" s="3"/>
      <c r="IN11838" s="3"/>
      <c r="IO11838" s="3"/>
      <c r="IP11838" s="3"/>
      <c r="IQ11838" s="3"/>
      <c r="IR11838" s="3"/>
      <c r="IS11838" s="3"/>
    </row>
    <row r="11839" spans="1:253" s="2" customFormat="1" ht="16.5">
      <c r="A11839" s="250"/>
      <c r="B11839" s="250"/>
      <c r="C11839" s="250"/>
      <c r="D11839" s="250"/>
      <c r="E11839" s="250"/>
      <c r="F11839" s="250"/>
      <c r="G11839" s="3"/>
      <c r="H11839" s="3"/>
      <c r="I11839" s="3"/>
      <c r="J11839" s="3"/>
      <c r="K11839" s="3"/>
      <c r="L11839" s="3"/>
      <c r="IK11839" s="3"/>
      <c r="IL11839" s="3"/>
      <c r="IM11839" s="3"/>
      <c r="IN11839" s="3"/>
      <c r="IO11839" s="3"/>
      <c r="IP11839" s="3"/>
      <c r="IQ11839" s="3"/>
      <c r="IR11839" s="3"/>
      <c r="IS11839" s="3"/>
    </row>
    <row r="11840" spans="1:253" s="2" customFormat="1" ht="16.5">
      <c r="A11840" s="250"/>
      <c r="B11840" s="250"/>
      <c r="C11840" s="250"/>
      <c r="D11840" s="250"/>
      <c r="E11840" s="250"/>
      <c r="F11840" s="250"/>
      <c r="G11840" s="3"/>
      <c r="H11840" s="3"/>
      <c r="I11840" s="3"/>
      <c r="J11840" s="3"/>
      <c r="K11840" s="3"/>
      <c r="L11840" s="3"/>
      <c r="IK11840" s="3"/>
      <c r="IL11840" s="3"/>
      <c r="IM11840" s="3"/>
      <c r="IN11840" s="3"/>
      <c r="IO11840" s="3"/>
      <c r="IP11840" s="3"/>
      <c r="IQ11840" s="3"/>
      <c r="IR11840" s="3"/>
      <c r="IS11840" s="3"/>
    </row>
    <row r="11841" spans="1:253" s="2" customFormat="1" ht="16.5">
      <c r="A11841" s="250"/>
      <c r="B11841" s="250"/>
      <c r="C11841" s="250"/>
      <c r="D11841" s="250"/>
      <c r="E11841" s="250"/>
      <c r="F11841" s="250"/>
      <c r="G11841" s="3"/>
      <c r="H11841" s="3"/>
      <c r="I11841" s="3"/>
      <c r="J11841" s="3"/>
      <c r="K11841" s="3"/>
      <c r="L11841" s="3"/>
      <c r="IK11841" s="3"/>
      <c r="IL11841" s="3"/>
      <c r="IM11841" s="3"/>
      <c r="IN11841" s="3"/>
      <c r="IO11841" s="3"/>
      <c r="IP11841" s="3"/>
      <c r="IQ11841" s="3"/>
      <c r="IR11841" s="3"/>
      <c r="IS11841" s="3"/>
    </row>
    <row r="11842" spans="1:253" s="2" customFormat="1" ht="16.5">
      <c r="A11842" s="250"/>
      <c r="B11842" s="250"/>
      <c r="C11842" s="250"/>
      <c r="D11842" s="250"/>
      <c r="E11842" s="250"/>
      <c r="F11842" s="250"/>
      <c r="G11842" s="3"/>
      <c r="H11842" s="3"/>
      <c r="I11842" s="3"/>
      <c r="J11842" s="3"/>
      <c r="K11842" s="3"/>
      <c r="L11842" s="3"/>
      <c r="IK11842" s="3"/>
      <c r="IL11842" s="3"/>
      <c r="IM11842" s="3"/>
      <c r="IN11842" s="3"/>
      <c r="IO11842" s="3"/>
      <c r="IP11842" s="3"/>
      <c r="IQ11842" s="3"/>
      <c r="IR11842" s="3"/>
      <c r="IS11842" s="3"/>
    </row>
    <row r="11843" spans="1:253" s="2" customFormat="1" ht="16.5">
      <c r="A11843" s="250"/>
      <c r="B11843" s="250"/>
      <c r="C11843" s="250"/>
      <c r="D11843" s="250"/>
      <c r="E11843" s="250"/>
      <c r="F11843" s="250"/>
      <c r="G11843" s="3"/>
      <c r="H11843" s="3"/>
      <c r="I11843" s="3"/>
      <c r="J11843" s="3"/>
      <c r="K11843" s="3"/>
      <c r="L11843" s="3"/>
      <c r="IK11843" s="3"/>
      <c r="IL11843" s="3"/>
      <c r="IM11843" s="3"/>
      <c r="IN11843" s="3"/>
      <c r="IO11843" s="3"/>
      <c r="IP11843" s="3"/>
      <c r="IQ11843" s="3"/>
      <c r="IR11843" s="3"/>
      <c r="IS11843" s="3"/>
    </row>
    <row r="11844" spans="1:253" s="2" customFormat="1" ht="16.5">
      <c r="A11844" s="250"/>
      <c r="B11844" s="250"/>
      <c r="C11844" s="250"/>
      <c r="D11844" s="250"/>
      <c r="E11844" s="250"/>
      <c r="F11844" s="250"/>
      <c r="G11844" s="3"/>
      <c r="H11844" s="3"/>
      <c r="I11844" s="3"/>
      <c r="J11844" s="3"/>
      <c r="K11844" s="3"/>
      <c r="L11844" s="3"/>
      <c r="IK11844" s="3"/>
      <c r="IL11844" s="3"/>
      <c r="IM11844" s="3"/>
      <c r="IN11844" s="3"/>
      <c r="IO11844" s="3"/>
      <c r="IP11844" s="3"/>
      <c r="IQ11844" s="3"/>
      <c r="IR11844" s="3"/>
      <c r="IS11844" s="3"/>
    </row>
    <row r="11845" spans="1:253" s="2" customFormat="1" ht="16.5">
      <c r="A11845" s="250"/>
      <c r="B11845" s="250"/>
      <c r="C11845" s="250"/>
      <c r="D11845" s="250"/>
      <c r="E11845" s="250"/>
      <c r="F11845" s="250"/>
      <c r="G11845" s="3"/>
      <c r="H11845" s="3"/>
      <c r="I11845" s="3"/>
      <c r="J11845" s="3"/>
      <c r="K11845" s="3"/>
      <c r="L11845" s="3"/>
      <c r="IK11845" s="3"/>
      <c r="IL11845" s="3"/>
      <c r="IM11845" s="3"/>
      <c r="IN11845" s="3"/>
      <c r="IO11845" s="3"/>
      <c r="IP11845" s="3"/>
      <c r="IQ11845" s="3"/>
      <c r="IR11845" s="3"/>
      <c r="IS11845" s="3"/>
    </row>
    <row r="11846" spans="1:253" s="2" customFormat="1" ht="16.5">
      <c r="A11846" s="250"/>
      <c r="B11846" s="250"/>
      <c r="C11846" s="250"/>
      <c r="D11846" s="250"/>
      <c r="E11846" s="250"/>
      <c r="F11846" s="250"/>
      <c r="G11846" s="3"/>
      <c r="H11846" s="3"/>
      <c r="I11846" s="3"/>
      <c r="J11846" s="3"/>
      <c r="K11846" s="3"/>
      <c r="L11846" s="3"/>
      <c r="IK11846" s="3"/>
      <c r="IL11846" s="3"/>
      <c r="IM11846" s="3"/>
      <c r="IN11846" s="3"/>
      <c r="IO11846" s="3"/>
      <c r="IP11846" s="3"/>
      <c r="IQ11846" s="3"/>
      <c r="IR11846" s="3"/>
      <c r="IS11846" s="3"/>
    </row>
    <row r="11847" spans="1:253" s="2" customFormat="1" ht="16.5">
      <c r="A11847" s="250"/>
      <c r="B11847" s="250"/>
      <c r="C11847" s="250"/>
      <c r="D11847" s="250"/>
      <c r="E11847" s="250"/>
      <c r="F11847" s="250"/>
      <c r="G11847" s="3"/>
      <c r="H11847" s="3"/>
      <c r="I11847" s="3"/>
      <c r="J11847" s="3"/>
      <c r="K11847" s="3"/>
      <c r="L11847" s="3"/>
      <c r="IK11847" s="3"/>
      <c r="IL11847" s="3"/>
      <c r="IM11847" s="3"/>
      <c r="IN11847" s="3"/>
      <c r="IO11847" s="3"/>
      <c r="IP11847" s="3"/>
      <c r="IQ11847" s="3"/>
      <c r="IR11847" s="3"/>
      <c r="IS11847" s="3"/>
    </row>
    <row r="11848" spans="1:253" s="2" customFormat="1" ht="16.5">
      <c r="A11848" s="250"/>
      <c r="B11848" s="250"/>
      <c r="C11848" s="250"/>
      <c r="D11848" s="250"/>
      <c r="E11848" s="250"/>
      <c r="F11848" s="250"/>
      <c r="G11848" s="3"/>
      <c r="H11848" s="3"/>
      <c r="I11848" s="3"/>
      <c r="J11848" s="3"/>
      <c r="K11848" s="3"/>
      <c r="L11848" s="3"/>
      <c r="IK11848" s="3"/>
      <c r="IL11848" s="3"/>
      <c r="IM11848" s="3"/>
      <c r="IN11848" s="3"/>
      <c r="IO11848" s="3"/>
      <c r="IP11848" s="3"/>
      <c r="IQ11848" s="3"/>
      <c r="IR11848" s="3"/>
      <c r="IS11848" s="3"/>
    </row>
    <row r="11849" spans="1:253" s="2" customFormat="1" ht="16.5">
      <c r="A11849" s="250"/>
      <c r="B11849" s="250"/>
      <c r="C11849" s="250"/>
      <c r="D11849" s="250"/>
      <c r="E11849" s="250"/>
      <c r="F11849" s="250"/>
      <c r="G11849" s="3"/>
      <c r="H11849" s="3"/>
      <c r="I11849" s="3"/>
      <c r="J11849" s="3"/>
      <c r="K11849" s="3"/>
      <c r="L11849" s="3"/>
      <c r="IK11849" s="3"/>
      <c r="IL11849" s="3"/>
      <c r="IM11849" s="3"/>
      <c r="IN11849" s="3"/>
      <c r="IO11849" s="3"/>
      <c r="IP11849" s="3"/>
      <c r="IQ11849" s="3"/>
      <c r="IR11849" s="3"/>
      <c r="IS11849" s="3"/>
    </row>
    <row r="11850" spans="1:253" s="2" customFormat="1" ht="16.5">
      <c r="A11850" s="250"/>
      <c r="B11850" s="250"/>
      <c r="C11850" s="250"/>
      <c r="D11850" s="250"/>
      <c r="E11850" s="250"/>
      <c r="F11850" s="250"/>
      <c r="G11850" s="3"/>
      <c r="H11850" s="3"/>
      <c r="I11850" s="3"/>
      <c r="J11850" s="3"/>
      <c r="K11850" s="3"/>
      <c r="L11850" s="3"/>
      <c r="IK11850" s="3"/>
      <c r="IL11850" s="3"/>
      <c r="IM11850" s="3"/>
      <c r="IN11850" s="3"/>
      <c r="IO11850" s="3"/>
      <c r="IP11850" s="3"/>
      <c r="IQ11850" s="3"/>
      <c r="IR11850" s="3"/>
      <c r="IS11850" s="3"/>
    </row>
    <row r="11851" spans="1:253" s="2" customFormat="1" ht="16.5">
      <c r="A11851" s="250"/>
      <c r="B11851" s="250"/>
      <c r="C11851" s="250"/>
      <c r="D11851" s="250"/>
      <c r="E11851" s="250"/>
      <c r="F11851" s="250"/>
      <c r="G11851" s="3"/>
      <c r="H11851" s="3"/>
      <c r="I11851" s="3"/>
      <c r="J11851" s="3"/>
      <c r="K11851" s="3"/>
      <c r="L11851" s="3"/>
      <c r="IK11851" s="3"/>
      <c r="IL11851" s="3"/>
      <c r="IM11851" s="3"/>
      <c r="IN11851" s="3"/>
      <c r="IO11851" s="3"/>
      <c r="IP11851" s="3"/>
      <c r="IQ11851" s="3"/>
      <c r="IR11851" s="3"/>
      <c r="IS11851" s="3"/>
    </row>
    <row r="11852" spans="1:253" s="2" customFormat="1" ht="16.5">
      <c r="A11852" s="250"/>
      <c r="B11852" s="250"/>
      <c r="C11852" s="250"/>
      <c r="D11852" s="250"/>
      <c r="E11852" s="250"/>
      <c r="F11852" s="250"/>
      <c r="G11852" s="3"/>
      <c r="H11852" s="3"/>
      <c r="I11852" s="3"/>
      <c r="J11852" s="3"/>
      <c r="K11852" s="3"/>
      <c r="L11852" s="3"/>
      <c r="IK11852" s="3"/>
      <c r="IL11852" s="3"/>
      <c r="IM11852" s="3"/>
      <c r="IN11852" s="3"/>
      <c r="IO11852" s="3"/>
      <c r="IP11852" s="3"/>
      <c r="IQ11852" s="3"/>
      <c r="IR11852" s="3"/>
      <c r="IS11852" s="3"/>
    </row>
    <row r="11853" spans="1:253" s="2" customFormat="1" ht="16.5">
      <c r="A11853" s="250"/>
      <c r="B11853" s="250"/>
      <c r="C11853" s="250"/>
      <c r="D11853" s="250"/>
      <c r="E11853" s="250"/>
      <c r="F11853" s="250"/>
      <c r="G11853" s="3"/>
      <c r="H11853" s="3"/>
      <c r="I11853" s="3"/>
      <c r="J11853" s="3"/>
      <c r="K11853" s="3"/>
      <c r="L11853" s="3"/>
      <c r="IK11853" s="3"/>
      <c r="IL11853" s="3"/>
      <c r="IM11853" s="3"/>
      <c r="IN11853" s="3"/>
      <c r="IO11853" s="3"/>
      <c r="IP11853" s="3"/>
      <c r="IQ11853" s="3"/>
      <c r="IR11853" s="3"/>
      <c r="IS11853" s="3"/>
    </row>
    <row r="11854" spans="1:253" s="2" customFormat="1" ht="16.5">
      <c r="A11854" s="250"/>
      <c r="B11854" s="250"/>
      <c r="C11854" s="250"/>
      <c r="D11854" s="250"/>
      <c r="E11854" s="250"/>
      <c r="F11854" s="250"/>
      <c r="G11854" s="3"/>
      <c r="H11854" s="3"/>
      <c r="I11854" s="3"/>
      <c r="J11854" s="3"/>
      <c r="K11854" s="3"/>
      <c r="L11854" s="3"/>
      <c r="IK11854" s="3"/>
      <c r="IL11854" s="3"/>
      <c r="IM11854" s="3"/>
      <c r="IN11854" s="3"/>
      <c r="IO11854" s="3"/>
      <c r="IP11854" s="3"/>
      <c r="IQ11854" s="3"/>
      <c r="IR11854" s="3"/>
      <c r="IS11854" s="3"/>
    </row>
    <row r="11855" spans="1:253" s="2" customFormat="1" ht="16.5">
      <c r="A11855" s="250"/>
      <c r="B11855" s="250"/>
      <c r="C11855" s="250"/>
      <c r="D11855" s="250"/>
      <c r="E11855" s="250"/>
      <c r="F11855" s="250"/>
      <c r="G11855" s="3"/>
      <c r="H11855" s="3"/>
      <c r="I11855" s="3"/>
      <c r="J11855" s="3"/>
      <c r="K11855" s="3"/>
      <c r="L11855" s="3"/>
      <c r="IK11855" s="3"/>
      <c r="IL11855" s="3"/>
      <c r="IM11855" s="3"/>
      <c r="IN11855" s="3"/>
      <c r="IO11855" s="3"/>
      <c r="IP11855" s="3"/>
      <c r="IQ11855" s="3"/>
      <c r="IR11855" s="3"/>
      <c r="IS11855" s="3"/>
    </row>
    <row r="11856" spans="1:253" s="2" customFormat="1" ht="16.5">
      <c r="A11856" s="250"/>
      <c r="B11856" s="250"/>
      <c r="C11856" s="250"/>
      <c r="D11856" s="250"/>
      <c r="E11856" s="250"/>
      <c r="F11856" s="250"/>
      <c r="G11856" s="3"/>
      <c r="H11856" s="3"/>
      <c r="I11856" s="3"/>
      <c r="J11856" s="3"/>
      <c r="K11856" s="3"/>
      <c r="L11856" s="3"/>
      <c r="IK11856" s="3"/>
      <c r="IL11856" s="3"/>
      <c r="IM11856" s="3"/>
      <c r="IN11856" s="3"/>
      <c r="IO11856" s="3"/>
      <c r="IP11856" s="3"/>
      <c r="IQ11856" s="3"/>
      <c r="IR11856" s="3"/>
      <c r="IS11856" s="3"/>
    </row>
    <row r="11857" spans="1:253" s="2" customFormat="1" ht="16.5">
      <c r="A11857" s="250"/>
      <c r="B11857" s="250"/>
      <c r="C11857" s="250"/>
      <c r="D11857" s="250"/>
      <c r="E11857" s="250"/>
      <c r="F11857" s="250"/>
      <c r="G11857" s="3"/>
      <c r="H11857" s="3"/>
      <c r="I11857" s="3"/>
      <c r="J11857" s="3"/>
      <c r="K11857" s="3"/>
      <c r="L11857" s="3"/>
      <c r="IK11857" s="3"/>
      <c r="IL11857" s="3"/>
      <c r="IM11857" s="3"/>
      <c r="IN11857" s="3"/>
      <c r="IO11857" s="3"/>
      <c r="IP11857" s="3"/>
      <c r="IQ11857" s="3"/>
      <c r="IR11857" s="3"/>
      <c r="IS11857" s="3"/>
    </row>
    <row r="11858" spans="1:253" s="2" customFormat="1" ht="16.5">
      <c r="A11858" s="250"/>
      <c r="B11858" s="250"/>
      <c r="C11858" s="250"/>
      <c r="D11858" s="250"/>
      <c r="E11858" s="250"/>
      <c r="F11858" s="250"/>
      <c r="G11858" s="3"/>
      <c r="H11858" s="3"/>
      <c r="I11858" s="3"/>
      <c r="J11858" s="3"/>
      <c r="K11858" s="3"/>
      <c r="L11858" s="3"/>
      <c r="IK11858" s="3"/>
      <c r="IL11858" s="3"/>
      <c r="IM11858" s="3"/>
      <c r="IN11858" s="3"/>
      <c r="IO11858" s="3"/>
      <c r="IP11858" s="3"/>
      <c r="IQ11858" s="3"/>
      <c r="IR11858" s="3"/>
      <c r="IS11858" s="3"/>
    </row>
    <row r="11859" spans="1:253" s="2" customFormat="1" ht="16.5">
      <c r="A11859" s="250"/>
      <c r="B11859" s="250"/>
      <c r="C11859" s="250"/>
      <c r="D11859" s="250"/>
      <c r="E11859" s="250"/>
      <c r="F11859" s="250"/>
      <c r="G11859" s="3"/>
      <c r="H11859" s="3"/>
      <c r="I11859" s="3"/>
      <c r="J11859" s="3"/>
      <c r="K11859" s="3"/>
      <c r="L11859" s="3"/>
      <c r="IK11859" s="3"/>
      <c r="IL11859" s="3"/>
      <c r="IM11859" s="3"/>
      <c r="IN11859" s="3"/>
      <c r="IO11859" s="3"/>
      <c r="IP11859" s="3"/>
      <c r="IQ11859" s="3"/>
      <c r="IR11859" s="3"/>
      <c r="IS11859" s="3"/>
    </row>
    <row r="11860" spans="1:253" s="2" customFormat="1" ht="16.5">
      <c r="A11860" s="250"/>
      <c r="B11860" s="250"/>
      <c r="C11860" s="250"/>
      <c r="D11860" s="250"/>
      <c r="E11860" s="250"/>
      <c r="F11860" s="250"/>
      <c r="G11860" s="3"/>
      <c r="H11860" s="3"/>
      <c r="I11860" s="3"/>
      <c r="J11860" s="3"/>
      <c r="K11860" s="3"/>
      <c r="L11860" s="3"/>
      <c r="IK11860" s="3"/>
      <c r="IL11860" s="3"/>
      <c r="IM11860" s="3"/>
      <c r="IN11860" s="3"/>
      <c r="IO11860" s="3"/>
      <c r="IP11860" s="3"/>
      <c r="IQ11860" s="3"/>
      <c r="IR11860" s="3"/>
      <c r="IS11860" s="3"/>
    </row>
    <row r="11861" spans="1:253" s="2" customFormat="1" ht="16.5">
      <c r="A11861" s="250"/>
      <c r="B11861" s="250"/>
      <c r="C11861" s="250"/>
      <c r="D11861" s="250"/>
      <c r="E11861" s="250"/>
      <c r="F11861" s="250"/>
      <c r="G11861" s="3"/>
      <c r="H11861" s="3"/>
      <c r="I11861" s="3"/>
      <c r="J11861" s="3"/>
      <c r="K11861" s="3"/>
      <c r="L11861" s="3"/>
      <c r="IK11861" s="3"/>
      <c r="IL11861" s="3"/>
      <c r="IM11861" s="3"/>
      <c r="IN11861" s="3"/>
      <c r="IO11861" s="3"/>
      <c r="IP11861" s="3"/>
      <c r="IQ11861" s="3"/>
      <c r="IR11861" s="3"/>
      <c r="IS11861" s="3"/>
    </row>
    <row r="11862" spans="1:253" s="2" customFormat="1" ht="16.5">
      <c r="A11862" s="250"/>
      <c r="B11862" s="250"/>
      <c r="C11862" s="250"/>
      <c r="D11862" s="250"/>
      <c r="E11862" s="250"/>
      <c r="F11862" s="250"/>
      <c r="G11862" s="3"/>
      <c r="H11862" s="3"/>
      <c r="I11862" s="3"/>
      <c r="J11862" s="3"/>
      <c r="K11862" s="3"/>
      <c r="L11862" s="3"/>
      <c r="IK11862" s="3"/>
      <c r="IL11862" s="3"/>
      <c r="IM11862" s="3"/>
      <c r="IN11862" s="3"/>
      <c r="IO11862" s="3"/>
      <c r="IP11862" s="3"/>
      <c r="IQ11862" s="3"/>
      <c r="IR11862" s="3"/>
      <c r="IS11862" s="3"/>
    </row>
    <row r="11863" spans="1:253" s="2" customFormat="1" ht="16.5">
      <c r="A11863" s="250"/>
      <c r="B11863" s="250"/>
      <c r="C11863" s="250"/>
      <c r="D11863" s="250"/>
      <c r="E11863" s="250"/>
      <c r="F11863" s="250"/>
      <c r="G11863" s="3"/>
      <c r="H11863" s="3"/>
      <c r="I11863" s="3"/>
      <c r="J11863" s="3"/>
      <c r="K11863" s="3"/>
      <c r="L11863" s="3"/>
      <c r="IK11863" s="3"/>
      <c r="IL11863" s="3"/>
      <c r="IM11863" s="3"/>
      <c r="IN11863" s="3"/>
      <c r="IO11863" s="3"/>
      <c r="IP11863" s="3"/>
      <c r="IQ11863" s="3"/>
      <c r="IR11863" s="3"/>
      <c r="IS11863" s="3"/>
    </row>
    <row r="11864" spans="1:253" s="2" customFormat="1" ht="16.5">
      <c r="A11864" s="250"/>
      <c r="B11864" s="250"/>
      <c r="C11864" s="250"/>
      <c r="D11864" s="250"/>
      <c r="E11864" s="250"/>
      <c r="F11864" s="250"/>
      <c r="G11864" s="3"/>
      <c r="H11864" s="3"/>
      <c r="I11864" s="3"/>
      <c r="J11864" s="3"/>
      <c r="K11864" s="3"/>
      <c r="L11864" s="3"/>
      <c r="IK11864" s="3"/>
      <c r="IL11864" s="3"/>
      <c r="IM11864" s="3"/>
      <c r="IN11864" s="3"/>
      <c r="IO11864" s="3"/>
      <c r="IP11864" s="3"/>
      <c r="IQ11864" s="3"/>
      <c r="IR11864" s="3"/>
      <c r="IS11864" s="3"/>
    </row>
    <row r="11865" spans="1:253" s="2" customFormat="1" ht="16.5">
      <c r="A11865" s="250"/>
      <c r="B11865" s="250"/>
      <c r="C11865" s="250"/>
      <c r="D11865" s="250"/>
      <c r="E11865" s="250"/>
      <c r="F11865" s="250"/>
      <c r="G11865" s="3"/>
      <c r="H11865" s="3"/>
      <c r="I11865" s="3"/>
      <c r="J11865" s="3"/>
      <c r="K11865" s="3"/>
      <c r="L11865" s="3"/>
      <c r="IK11865" s="3"/>
      <c r="IL11865" s="3"/>
      <c r="IM11865" s="3"/>
      <c r="IN11865" s="3"/>
      <c r="IO11865" s="3"/>
      <c r="IP11865" s="3"/>
      <c r="IQ11865" s="3"/>
      <c r="IR11865" s="3"/>
      <c r="IS11865" s="3"/>
    </row>
    <row r="11866" spans="1:253" s="2" customFormat="1" ht="16.5">
      <c r="A11866" s="250"/>
      <c r="B11866" s="250"/>
      <c r="C11866" s="250"/>
      <c r="D11866" s="250"/>
      <c r="E11866" s="250"/>
      <c r="F11866" s="250"/>
      <c r="G11866" s="3"/>
      <c r="H11866" s="3"/>
      <c r="I11866" s="3"/>
      <c r="J11866" s="3"/>
      <c r="K11866" s="3"/>
      <c r="L11866" s="3"/>
      <c r="IK11866" s="3"/>
      <c r="IL11866" s="3"/>
      <c r="IM11866" s="3"/>
      <c r="IN11866" s="3"/>
      <c r="IO11866" s="3"/>
      <c r="IP11866" s="3"/>
      <c r="IQ11866" s="3"/>
      <c r="IR11866" s="3"/>
      <c r="IS11866" s="3"/>
    </row>
    <row r="11867" spans="1:253" s="2" customFormat="1" ht="16.5">
      <c r="A11867" s="250"/>
      <c r="B11867" s="250"/>
      <c r="C11867" s="250"/>
      <c r="D11867" s="250"/>
      <c r="E11867" s="250"/>
      <c r="F11867" s="250"/>
      <c r="G11867" s="3"/>
      <c r="H11867" s="3"/>
      <c r="I11867" s="3"/>
      <c r="J11867" s="3"/>
      <c r="K11867" s="3"/>
      <c r="L11867" s="3"/>
      <c r="IK11867" s="3"/>
      <c r="IL11867" s="3"/>
      <c r="IM11867" s="3"/>
      <c r="IN11867" s="3"/>
      <c r="IO11867" s="3"/>
      <c r="IP11867" s="3"/>
      <c r="IQ11867" s="3"/>
      <c r="IR11867" s="3"/>
      <c r="IS11867" s="3"/>
    </row>
    <row r="11868" spans="1:253" s="2" customFormat="1" ht="16.5">
      <c r="A11868" s="250"/>
      <c r="B11868" s="250"/>
      <c r="C11868" s="250"/>
      <c r="D11868" s="250"/>
      <c r="E11868" s="250"/>
      <c r="F11868" s="250"/>
      <c r="G11868" s="3"/>
      <c r="H11868" s="3"/>
      <c r="I11868" s="3"/>
      <c r="J11868" s="3"/>
      <c r="K11868" s="3"/>
      <c r="L11868" s="3"/>
      <c r="IK11868" s="3"/>
      <c r="IL11868" s="3"/>
      <c r="IM11868" s="3"/>
      <c r="IN11868" s="3"/>
      <c r="IO11868" s="3"/>
      <c r="IP11868" s="3"/>
      <c r="IQ11868" s="3"/>
      <c r="IR11868" s="3"/>
      <c r="IS11868" s="3"/>
    </row>
    <row r="11869" spans="1:253" s="2" customFormat="1" ht="16.5">
      <c r="A11869" s="250"/>
      <c r="B11869" s="250"/>
      <c r="C11869" s="250"/>
      <c r="D11869" s="250"/>
      <c r="E11869" s="250"/>
      <c r="F11869" s="250"/>
      <c r="G11869" s="3"/>
      <c r="H11869" s="3"/>
      <c r="I11869" s="3"/>
      <c r="J11869" s="3"/>
      <c r="K11869" s="3"/>
      <c r="L11869" s="3"/>
      <c r="IK11869" s="3"/>
      <c r="IL11869" s="3"/>
      <c r="IM11869" s="3"/>
      <c r="IN11869" s="3"/>
      <c r="IO11869" s="3"/>
      <c r="IP11869" s="3"/>
      <c r="IQ11869" s="3"/>
      <c r="IR11869" s="3"/>
      <c r="IS11869" s="3"/>
    </row>
    <row r="11870" spans="1:253" s="2" customFormat="1" ht="16.5">
      <c r="A11870" s="250"/>
      <c r="B11870" s="250"/>
      <c r="C11870" s="250"/>
      <c r="D11870" s="250"/>
      <c r="E11870" s="250"/>
      <c r="F11870" s="250"/>
      <c r="G11870" s="3"/>
      <c r="H11870" s="3"/>
      <c r="I11870" s="3"/>
      <c r="J11870" s="3"/>
      <c r="K11870" s="3"/>
      <c r="L11870" s="3"/>
      <c r="IK11870" s="3"/>
      <c r="IL11870" s="3"/>
      <c r="IM11870" s="3"/>
      <c r="IN11870" s="3"/>
      <c r="IO11870" s="3"/>
      <c r="IP11870" s="3"/>
      <c r="IQ11870" s="3"/>
      <c r="IR11870" s="3"/>
      <c r="IS11870" s="3"/>
    </row>
    <row r="11871" spans="1:253" s="2" customFormat="1" ht="16.5">
      <c r="A11871" s="250"/>
      <c r="B11871" s="250"/>
      <c r="C11871" s="250"/>
      <c r="D11871" s="250"/>
      <c r="E11871" s="250"/>
      <c r="F11871" s="250"/>
      <c r="G11871" s="3"/>
      <c r="H11871" s="3"/>
      <c r="I11871" s="3"/>
      <c r="J11871" s="3"/>
      <c r="K11871" s="3"/>
      <c r="L11871" s="3"/>
      <c r="IK11871" s="3"/>
      <c r="IL11871" s="3"/>
      <c r="IM11871" s="3"/>
      <c r="IN11871" s="3"/>
      <c r="IO11871" s="3"/>
      <c r="IP11871" s="3"/>
      <c r="IQ11871" s="3"/>
      <c r="IR11871" s="3"/>
      <c r="IS11871" s="3"/>
    </row>
    <row r="11872" spans="1:253" s="2" customFormat="1" ht="16.5">
      <c r="A11872" s="250"/>
      <c r="B11872" s="250"/>
      <c r="C11872" s="250"/>
      <c r="D11872" s="250"/>
      <c r="E11872" s="250"/>
      <c r="F11872" s="250"/>
      <c r="G11872" s="3"/>
      <c r="H11872" s="3"/>
      <c r="I11872" s="3"/>
      <c r="J11872" s="3"/>
      <c r="K11872" s="3"/>
      <c r="L11872" s="3"/>
      <c r="IK11872" s="3"/>
      <c r="IL11872" s="3"/>
      <c r="IM11872" s="3"/>
      <c r="IN11872" s="3"/>
      <c r="IO11872" s="3"/>
      <c r="IP11872" s="3"/>
      <c r="IQ11872" s="3"/>
      <c r="IR11872" s="3"/>
      <c r="IS11872" s="3"/>
    </row>
    <row r="11873" spans="1:253" s="2" customFormat="1" ht="16.5">
      <c r="A11873" s="250"/>
      <c r="B11873" s="250"/>
      <c r="C11873" s="250"/>
      <c r="D11873" s="250"/>
      <c r="E11873" s="250"/>
      <c r="F11873" s="250"/>
      <c r="G11873" s="3"/>
      <c r="H11873" s="3"/>
      <c r="I11873" s="3"/>
      <c r="J11873" s="3"/>
      <c r="K11873" s="3"/>
      <c r="L11873" s="3"/>
      <c r="IK11873" s="3"/>
      <c r="IL11873" s="3"/>
      <c r="IM11873" s="3"/>
      <c r="IN11873" s="3"/>
      <c r="IO11873" s="3"/>
      <c r="IP11873" s="3"/>
      <c r="IQ11873" s="3"/>
      <c r="IR11873" s="3"/>
      <c r="IS11873" s="3"/>
    </row>
    <row r="11874" spans="1:253" s="2" customFormat="1" ht="16.5">
      <c r="A11874" s="250"/>
      <c r="B11874" s="250"/>
      <c r="C11874" s="250"/>
      <c r="D11874" s="250"/>
      <c r="E11874" s="250"/>
      <c r="F11874" s="250"/>
      <c r="G11874" s="3"/>
      <c r="H11874" s="3"/>
      <c r="I11874" s="3"/>
      <c r="J11874" s="3"/>
      <c r="K11874" s="3"/>
      <c r="L11874" s="3"/>
      <c r="IK11874" s="3"/>
      <c r="IL11874" s="3"/>
      <c r="IM11874" s="3"/>
      <c r="IN11874" s="3"/>
      <c r="IO11874" s="3"/>
      <c r="IP11874" s="3"/>
      <c r="IQ11874" s="3"/>
      <c r="IR11874" s="3"/>
      <c r="IS11874" s="3"/>
    </row>
    <row r="11875" spans="1:253" s="2" customFormat="1" ht="16.5">
      <c r="A11875" s="250"/>
      <c r="B11875" s="250"/>
      <c r="C11875" s="250"/>
      <c r="D11875" s="250"/>
      <c r="E11875" s="250"/>
      <c r="F11875" s="250"/>
      <c r="G11875" s="3"/>
      <c r="H11875" s="3"/>
      <c r="I11875" s="3"/>
      <c r="J11875" s="3"/>
      <c r="K11875" s="3"/>
      <c r="L11875" s="3"/>
      <c r="IK11875" s="3"/>
      <c r="IL11875" s="3"/>
      <c r="IM11875" s="3"/>
      <c r="IN11875" s="3"/>
      <c r="IO11875" s="3"/>
      <c r="IP11875" s="3"/>
      <c r="IQ11875" s="3"/>
      <c r="IR11875" s="3"/>
      <c r="IS11875" s="3"/>
    </row>
    <row r="11876" spans="1:253" s="2" customFormat="1" ht="16.5">
      <c r="A11876" s="250"/>
      <c r="B11876" s="250"/>
      <c r="C11876" s="250"/>
      <c r="D11876" s="250"/>
      <c r="E11876" s="250"/>
      <c r="F11876" s="250"/>
      <c r="G11876" s="3"/>
      <c r="H11876" s="3"/>
      <c r="I11876" s="3"/>
      <c r="J11876" s="3"/>
      <c r="K11876" s="3"/>
      <c r="L11876" s="3"/>
      <c r="IK11876" s="3"/>
      <c r="IL11876" s="3"/>
      <c r="IM11876" s="3"/>
      <c r="IN11876" s="3"/>
      <c r="IO11876" s="3"/>
      <c r="IP11876" s="3"/>
      <c r="IQ11876" s="3"/>
      <c r="IR11876" s="3"/>
      <c r="IS11876" s="3"/>
    </row>
    <row r="11877" spans="1:253" s="2" customFormat="1" ht="16.5">
      <c r="A11877" s="250"/>
      <c r="B11877" s="250"/>
      <c r="C11877" s="250"/>
      <c r="D11877" s="250"/>
      <c r="E11877" s="250"/>
      <c r="F11877" s="250"/>
      <c r="G11877" s="3"/>
      <c r="H11877" s="3"/>
      <c r="I11877" s="3"/>
      <c r="J11877" s="3"/>
      <c r="K11877" s="3"/>
      <c r="L11877" s="3"/>
      <c r="IK11877" s="3"/>
      <c r="IL11877" s="3"/>
      <c r="IM11877" s="3"/>
      <c r="IN11877" s="3"/>
      <c r="IO11877" s="3"/>
      <c r="IP11877" s="3"/>
      <c r="IQ11877" s="3"/>
      <c r="IR11877" s="3"/>
      <c r="IS11877" s="3"/>
    </row>
    <row r="11878" spans="1:253" s="2" customFormat="1" ht="16.5">
      <c r="A11878" s="250"/>
      <c r="B11878" s="250"/>
      <c r="C11878" s="250"/>
      <c r="D11878" s="250"/>
      <c r="E11878" s="250"/>
      <c r="F11878" s="250"/>
      <c r="G11878" s="3"/>
      <c r="H11878" s="3"/>
      <c r="I11878" s="3"/>
      <c r="J11878" s="3"/>
      <c r="K11878" s="3"/>
      <c r="L11878" s="3"/>
      <c r="IK11878" s="3"/>
      <c r="IL11878" s="3"/>
      <c r="IM11878" s="3"/>
      <c r="IN11878" s="3"/>
      <c r="IO11878" s="3"/>
      <c r="IP11878" s="3"/>
      <c r="IQ11878" s="3"/>
      <c r="IR11878" s="3"/>
      <c r="IS11878" s="3"/>
    </row>
    <row r="11879" spans="1:253" s="2" customFormat="1" ht="16.5">
      <c r="A11879" s="250"/>
      <c r="B11879" s="250"/>
      <c r="C11879" s="250"/>
      <c r="D11879" s="250"/>
      <c r="E11879" s="250"/>
      <c r="F11879" s="250"/>
      <c r="G11879" s="3"/>
      <c r="H11879" s="3"/>
      <c r="I11879" s="3"/>
      <c r="J11879" s="3"/>
      <c r="K11879" s="3"/>
      <c r="L11879" s="3"/>
      <c r="IK11879" s="3"/>
      <c r="IL11879" s="3"/>
      <c r="IM11879" s="3"/>
      <c r="IN11879" s="3"/>
      <c r="IO11879" s="3"/>
      <c r="IP11879" s="3"/>
      <c r="IQ11879" s="3"/>
      <c r="IR11879" s="3"/>
      <c r="IS11879" s="3"/>
    </row>
    <row r="11880" spans="1:253" s="2" customFormat="1" ht="16.5">
      <c r="A11880" s="250"/>
      <c r="B11880" s="250"/>
      <c r="C11880" s="250"/>
      <c r="D11880" s="250"/>
      <c r="E11880" s="250"/>
      <c r="F11880" s="250"/>
      <c r="G11880" s="3"/>
      <c r="H11880" s="3"/>
      <c r="I11880" s="3"/>
      <c r="J11880" s="3"/>
      <c r="K11880" s="3"/>
      <c r="L11880" s="3"/>
      <c r="IK11880" s="3"/>
      <c r="IL11880" s="3"/>
      <c r="IM11880" s="3"/>
      <c r="IN11880" s="3"/>
      <c r="IO11880" s="3"/>
      <c r="IP11880" s="3"/>
      <c r="IQ11880" s="3"/>
      <c r="IR11880" s="3"/>
      <c r="IS11880" s="3"/>
    </row>
    <row r="11881" spans="1:253" s="2" customFormat="1" ht="16.5">
      <c r="A11881" s="250"/>
      <c r="B11881" s="250"/>
      <c r="C11881" s="250"/>
      <c r="D11881" s="250"/>
      <c r="E11881" s="250"/>
      <c r="F11881" s="250"/>
      <c r="G11881" s="3"/>
      <c r="H11881" s="3"/>
      <c r="I11881" s="3"/>
      <c r="J11881" s="3"/>
      <c r="K11881" s="3"/>
      <c r="L11881" s="3"/>
      <c r="IK11881" s="3"/>
      <c r="IL11881" s="3"/>
      <c r="IM11881" s="3"/>
      <c r="IN11881" s="3"/>
      <c r="IO11881" s="3"/>
      <c r="IP11881" s="3"/>
      <c r="IQ11881" s="3"/>
      <c r="IR11881" s="3"/>
      <c r="IS11881" s="3"/>
    </row>
    <row r="11882" spans="1:253" s="2" customFormat="1" ht="16.5">
      <c r="A11882" s="250"/>
      <c r="B11882" s="250"/>
      <c r="C11882" s="250"/>
      <c r="D11882" s="250"/>
      <c r="E11882" s="250"/>
      <c r="F11882" s="250"/>
      <c r="G11882" s="3"/>
      <c r="H11882" s="3"/>
      <c r="I11882" s="3"/>
      <c r="J11882" s="3"/>
      <c r="K11882" s="3"/>
      <c r="L11882" s="3"/>
      <c r="IK11882" s="3"/>
      <c r="IL11882" s="3"/>
      <c r="IM11882" s="3"/>
      <c r="IN11882" s="3"/>
      <c r="IO11882" s="3"/>
      <c r="IP11882" s="3"/>
      <c r="IQ11882" s="3"/>
      <c r="IR11882" s="3"/>
      <c r="IS11882" s="3"/>
    </row>
    <row r="11883" spans="1:253" s="2" customFormat="1" ht="16.5">
      <c r="A11883" s="250"/>
      <c r="B11883" s="250"/>
      <c r="C11883" s="250"/>
      <c r="D11883" s="250"/>
      <c r="E11883" s="250"/>
      <c r="F11883" s="250"/>
      <c r="G11883" s="3"/>
      <c r="H11883" s="3"/>
      <c r="I11883" s="3"/>
      <c r="J11883" s="3"/>
      <c r="K11883" s="3"/>
      <c r="L11883" s="3"/>
      <c r="IK11883" s="3"/>
      <c r="IL11883" s="3"/>
      <c r="IM11883" s="3"/>
      <c r="IN11883" s="3"/>
      <c r="IO11883" s="3"/>
      <c r="IP11883" s="3"/>
      <c r="IQ11883" s="3"/>
      <c r="IR11883" s="3"/>
      <c r="IS11883" s="3"/>
    </row>
    <row r="11884" spans="1:253" s="2" customFormat="1" ht="16.5">
      <c r="A11884" s="250"/>
      <c r="B11884" s="250"/>
      <c r="C11884" s="250"/>
      <c r="D11884" s="250"/>
      <c r="E11884" s="250"/>
      <c r="F11884" s="250"/>
      <c r="G11884" s="3"/>
      <c r="H11884" s="3"/>
      <c r="I11884" s="3"/>
      <c r="J11884" s="3"/>
      <c r="K11884" s="3"/>
      <c r="L11884" s="3"/>
      <c r="IK11884" s="3"/>
      <c r="IL11884" s="3"/>
      <c r="IM11884" s="3"/>
      <c r="IN11884" s="3"/>
      <c r="IO11884" s="3"/>
      <c r="IP11884" s="3"/>
      <c r="IQ11884" s="3"/>
      <c r="IR11884" s="3"/>
      <c r="IS11884" s="3"/>
    </row>
    <row r="11885" spans="1:253" s="2" customFormat="1" ht="16.5">
      <c r="A11885" s="250"/>
      <c r="B11885" s="250"/>
      <c r="C11885" s="250"/>
      <c r="D11885" s="250"/>
      <c r="E11885" s="250"/>
      <c r="F11885" s="250"/>
      <c r="G11885" s="3"/>
      <c r="H11885" s="3"/>
      <c r="I11885" s="3"/>
      <c r="J11885" s="3"/>
      <c r="K11885" s="3"/>
      <c r="L11885" s="3"/>
      <c r="IK11885" s="3"/>
      <c r="IL11885" s="3"/>
      <c r="IM11885" s="3"/>
      <c r="IN11885" s="3"/>
      <c r="IO11885" s="3"/>
      <c r="IP11885" s="3"/>
      <c r="IQ11885" s="3"/>
      <c r="IR11885" s="3"/>
      <c r="IS11885" s="3"/>
    </row>
    <row r="11886" spans="1:253" s="2" customFormat="1" ht="16.5">
      <c r="A11886" s="250"/>
      <c r="B11886" s="250"/>
      <c r="C11886" s="250"/>
      <c r="D11886" s="250"/>
      <c r="E11886" s="250"/>
      <c r="F11886" s="250"/>
      <c r="G11886" s="3"/>
      <c r="H11886" s="3"/>
      <c r="I11886" s="3"/>
      <c r="J11886" s="3"/>
      <c r="K11886" s="3"/>
      <c r="L11886" s="3"/>
      <c r="IK11886" s="3"/>
      <c r="IL11886" s="3"/>
      <c r="IM11886" s="3"/>
      <c r="IN11886" s="3"/>
      <c r="IO11886" s="3"/>
      <c r="IP11886" s="3"/>
      <c r="IQ11886" s="3"/>
      <c r="IR11886" s="3"/>
      <c r="IS11886" s="3"/>
    </row>
    <row r="11887" spans="1:253" s="2" customFormat="1" ht="16.5">
      <c r="A11887" s="250"/>
      <c r="B11887" s="250"/>
      <c r="C11887" s="250"/>
      <c r="D11887" s="250"/>
      <c r="E11887" s="250"/>
      <c r="F11887" s="250"/>
      <c r="G11887" s="3"/>
      <c r="H11887" s="3"/>
      <c r="I11887" s="3"/>
      <c r="J11887" s="3"/>
      <c r="K11887" s="3"/>
      <c r="L11887" s="3"/>
      <c r="IK11887" s="3"/>
      <c r="IL11887" s="3"/>
      <c r="IM11887" s="3"/>
      <c r="IN11887" s="3"/>
      <c r="IO11887" s="3"/>
      <c r="IP11887" s="3"/>
      <c r="IQ11887" s="3"/>
      <c r="IR11887" s="3"/>
      <c r="IS11887" s="3"/>
    </row>
    <row r="11888" spans="1:253" s="2" customFormat="1" ht="16.5">
      <c r="A11888" s="250"/>
      <c r="B11888" s="250"/>
      <c r="C11888" s="250"/>
      <c r="D11888" s="250"/>
      <c r="E11888" s="250"/>
      <c r="F11888" s="250"/>
      <c r="G11888" s="3"/>
      <c r="H11888" s="3"/>
      <c r="I11888" s="3"/>
      <c r="J11888" s="3"/>
      <c r="K11888" s="3"/>
      <c r="L11888" s="3"/>
      <c r="IK11888" s="3"/>
      <c r="IL11888" s="3"/>
      <c r="IM11888" s="3"/>
      <c r="IN11888" s="3"/>
      <c r="IO11888" s="3"/>
      <c r="IP11888" s="3"/>
      <c r="IQ11888" s="3"/>
      <c r="IR11888" s="3"/>
      <c r="IS11888" s="3"/>
    </row>
    <row r="11889" spans="1:253" s="2" customFormat="1" ht="16.5">
      <c r="A11889" s="250"/>
      <c r="B11889" s="250"/>
      <c r="C11889" s="250"/>
      <c r="D11889" s="250"/>
      <c r="E11889" s="250"/>
      <c r="F11889" s="250"/>
      <c r="G11889" s="3"/>
      <c r="H11889" s="3"/>
      <c r="I11889" s="3"/>
      <c r="J11889" s="3"/>
      <c r="K11889" s="3"/>
      <c r="L11889" s="3"/>
      <c r="IK11889" s="3"/>
      <c r="IL11889" s="3"/>
      <c r="IM11889" s="3"/>
      <c r="IN11889" s="3"/>
      <c r="IO11889" s="3"/>
      <c r="IP11889" s="3"/>
      <c r="IQ11889" s="3"/>
      <c r="IR11889" s="3"/>
      <c r="IS11889" s="3"/>
    </row>
    <row r="11890" spans="1:253" s="2" customFormat="1" ht="16.5">
      <c r="A11890" s="250"/>
      <c r="B11890" s="250"/>
      <c r="C11890" s="250"/>
      <c r="D11890" s="250"/>
      <c r="E11890" s="250"/>
      <c r="F11890" s="250"/>
      <c r="G11890" s="3"/>
      <c r="H11890" s="3"/>
      <c r="I11890" s="3"/>
      <c r="J11890" s="3"/>
      <c r="K11890" s="3"/>
      <c r="L11890" s="3"/>
      <c r="IK11890" s="3"/>
      <c r="IL11890" s="3"/>
      <c r="IM11890" s="3"/>
      <c r="IN11890" s="3"/>
      <c r="IO11890" s="3"/>
      <c r="IP11890" s="3"/>
      <c r="IQ11890" s="3"/>
      <c r="IR11890" s="3"/>
      <c r="IS11890" s="3"/>
    </row>
    <row r="11891" spans="1:253" s="2" customFormat="1" ht="16.5">
      <c r="A11891" s="250"/>
      <c r="B11891" s="250"/>
      <c r="C11891" s="250"/>
      <c r="D11891" s="250"/>
      <c r="E11891" s="250"/>
      <c r="F11891" s="250"/>
      <c r="G11891" s="3"/>
      <c r="H11891" s="3"/>
      <c r="I11891" s="3"/>
      <c r="J11891" s="3"/>
      <c r="K11891" s="3"/>
      <c r="L11891" s="3"/>
      <c r="IK11891" s="3"/>
      <c r="IL11891" s="3"/>
      <c r="IM11891" s="3"/>
      <c r="IN11891" s="3"/>
      <c r="IO11891" s="3"/>
      <c r="IP11891" s="3"/>
      <c r="IQ11891" s="3"/>
      <c r="IR11891" s="3"/>
      <c r="IS11891" s="3"/>
    </row>
    <row r="11892" spans="1:253" s="2" customFormat="1" ht="16.5">
      <c r="A11892" s="250"/>
      <c r="B11892" s="250"/>
      <c r="C11892" s="250"/>
      <c r="D11892" s="250"/>
      <c r="E11892" s="250"/>
      <c r="F11892" s="250"/>
      <c r="G11892" s="3"/>
      <c r="H11892" s="3"/>
      <c r="I11892" s="3"/>
      <c r="J11892" s="3"/>
      <c r="K11892" s="3"/>
      <c r="L11892" s="3"/>
      <c r="IK11892" s="3"/>
      <c r="IL11892" s="3"/>
      <c r="IM11892" s="3"/>
      <c r="IN11892" s="3"/>
      <c r="IO11892" s="3"/>
      <c r="IP11892" s="3"/>
      <c r="IQ11892" s="3"/>
      <c r="IR11892" s="3"/>
      <c r="IS11892" s="3"/>
    </row>
    <row r="11893" spans="1:253" s="2" customFormat="1" ht="16.5">
      <c r="A11893" s="250"/>
      <c r="B11893" s="250"/>
      <c r="C11893" s="250"/>
      <c r="D11893" s="250"/>
      <c r="E11893" s="250"/>
      <c r="F11893" s="250"/>
      <c r="G11893" s="3"/>
      <c r="H11893" s="3"/>
      <c r="I11893" s="3"/>
      <c r="J11893" s="3"/>
      <c r="K11893" s="3"/>
      <c r="L11893" s="3"/>
      <c r="IK11893" s="3"/>
      <c r="IL11893" s="3"/>
      <c r="IM11893" s="3"/>
      <c r="IN11893" s="3"/>
      <c r="IO11893" s="3"/>
      <c r="IP11893" s="3"/>
      <c r="IQ11893" s="3"/>
      <c r="IR11893" s="3"/>
      <c r="IS11893" s="3"/>
    </row>
    <row r="11894" spans="1:253" s="2" customFormat="1" ht="16.5">
      <c r="A11894" s="250"/>
      <c r="B11894" s="250"/>
      <c r="C11894" s="250"/>
      <c r="D11894" s="250"/>
      <c r="E11894" s="250"/>
      <c r="F11894" s="250"/>
      <c r="G11894" s="3"/>
      <c r="H11894" s="3"/>
      <c r="I11894" s="3"/>
      <c r="J11894" s="3"/>
      <c r="K11894" s="3"/>
      <c r="L11894" s="3"/>
      <c r="IK11894" s="3"/>
      <c r="IL11894" s="3"/>
      <c r="IM11894" s="3"/>
      <c r="IN11894" s="3"/>
      <c r="IO11894" s="3"/>
      <c r="IP11894" s="3"/>
      <c r="IQ11894" s="3"/>
      <c r="IR11894" s="3"/>
      <c r="IS11894" s="3"/>
    </row>
    <row r="11895" spans="1:253" s="2" customFormat="1" ht="16.5">
      <c r="A11895" s="250"/>
      <c r="B11895" s="250"/>
      <c r="C11895" s="250"/>
      <c r="D11895" s="250"/>
      <c r="E11895" s="250"/>
      <c r="F11895" s="250"/>
      <c r="G11895" s="3"/>
      <c r="H11895" s="3"/>
      <c r="I11895" s="3"/>
      <c r="J11895" s="3"/>
      <c r="K11895" s="3"/>
      <c r="L11895" s="3"/>
      <c r="IK11895" s="3"/>
      <c r="IL11895" s="3"/>
      <c r="IM11895" s="3"/>
      <c r="IN11895" s="3"/>
      <c r="IO11895" s="3"/>
      <c r="IP11895" s="3"/>
      <c r="IQ11895" s="3"/>
      <c r="IR11895" s="3"/>
      <c r="IS11895" s="3"/>
    </row>
    <row r="11896" spans="1:253" s="2" customFormat="1" ht="16.5">
      <c r="A11896" s="250"/>
      <c r="B11896" s="250"/>
      <c r="C11896" s="250"/>
      <c r="D11896" s="250"/>
      <c r="E11896" s="250"/>
      <c r="F11896" s="250"/>
      <c r="G11896" s="3"/>
      <c r="H11896" s="3"/>
      <c r="I11896" s="3"/>
      <c r="J11896" s="3"/>
      <c r="K11896" s="3"/>
      <c r="L11896" s="3"/>
      <c r="IK11896" s="3"/>
      <c r="IL11896" s="3"/>
      <c r="IM11896" s="3"/>
      <c r="IN11896" s="3"/>
      <c r="IO11896" s="3"/>
      <c r="IP11896" s="3"/>
      <c r="IQ11896" s="3"/>
      <c r="IR11896" s="3"/>
      <c r="IS11896" s="3"/>
    </row>
    <row r="11897" spans="1:253" s="2" customFormat="1" ht="16.5">
      <c r="A11897" s="250"/>
      <c r="B11897" s="250"/>
      <c r="C11897" s="250"/>
      <c r="D11897" s="250"/>
      <c r="E11897" s="250"/>
      <c r="F11897" s="250"/>
      <c r="G11897" s="3"/>
      <c r="H11897" s="3"/>
      <c r="I11897" s="3"/>
      <c r="J11897" s="3"/>
      <c r="K11897" s="3"/>
      <c r="L11897" s="3"/>
      <c r="IK11897" s="3"/>
      <c r="IL11897" s="3"/>
      <c r="IM11897" s="3"/>
      <c r="IN11897" s="3"/>
      <c r="IO11897" s="3"/>
      <c r="IP11897" s="3"/>
      <c r="IQ11897" s="3"/>
      <c r="IR11897" s="3"/>
      <c r="IS11897" s="3"/>
    </row>
    <row r="11898" spans="1:253" s="2" customFormat="1" ht="16.5">
      <c r="A11898" s="250"/>
      <c r="B11898" s="250"/>
      <c r="C11898" s="250"/>
      <c r="D11898" s="250"/>
      <c r="E11898" s="250"/>
      <c r="F11898" s="250"/>
      <c r="G11898" s="3"/>
      <c r="H11898" s="3"/>
      <c r="I11898" s="3"/>
      <c r="J11898" s="3"/>
      <c r="K11898" s="3"/>
      <c r="L11898" s="3"/>
      <c r="IK11898" s="3"/>
      <c r="IL11898" s="3"/>
      <c r="IM11898" s="3"/>
      <c r="IN11898" s="3"/>
      <c r="IO11898" s="3"/>
      <c r="IP11898" s="3"/>
      <c r="IQ11898" s="3"/>
      <c r="IR11898" s="3"/>
      <c r="IS11898" s="3"/>
    </row>
    <row r="11899" spans="1:253" s="2" customFormat="1" ht="16.5">
      <c r="A11899" s="250"/>
      <c r="B11899" s="250"/>
      <c r="C11899" s="250"/>
      <c r="D11899" s="250"/>
      <c r="E11899" s="250"/>
      <c r="F11899" s="250"/>
      <c r="G11899" s="3"/>
      <c r="H11899" s="3"/>
      <c r="I11899" s="3"/>
      <c r="J11899" s="3"/>
      <c r="K11899" s="3"/>
      <c r="L11899" s="3"/>
      <c r="IK11899" s="3"/>
      <c r="IL11899" s="3"/>
      <c r="IM11899" s="3"/>
      <c r="IN11899" s="3"/>
      <c r="IO11899" s="3"/>
      <c r="IP11899" s="3"/>
      <c r="IQ11899" s="3"/>
      <c r="IR11899" s="3"/>
      <c r="IS11899" s="3"/>
    </row>
    <row r="11900" spans="1:253" s="2" customFormat="1" ht="16.5">
      <c r="A11900" s="250"/>
      <c r="B11900" s="250"/>
      <c r="C11900" s="250"/>
      <c r="D11900" s="250"/>
      <c r="E11900" s="250"/>
      <c r="F11900" s="250"/>
      <c r="G11900" s="3"/>
      <c r="H11900" s="3"/>
      <c r="I11900" s="3"/>
      <c r="J11900" s="3"/>
      <c r="K11900" s="3"/>
      <c r="L11900" s="3"/>
      <c r="IK11900" s="3"/>
      <c r="IL11900" s="3"/>
      <c r="IM11900" s="3"/>
      <c r="IN11900" s="3"/>
      <c r="IO11900" s="3"/>
      <c r="IP11900" s="3"/>
      <c r="IQ11900" s="3"/>
      <c r="IR11900" s="3"/>
      <c r="IS11900" s="3"/>
    </row>
    <row r="11901" spans="1:253" s="2" customFormat="1" ht="16.5">
      <c r="A11901" s="250"/>
      <c r="B11901" s="250"/>
      <c r="C11901" s="250"/>
      <c r="D11901" s="250"/>
      <c r="E11901" s="250"/>
      <c r="F11901" s="250"/>
      <c r="G11901" s="3"/>
      <c r="H11901" s="3"/>
      <c r="I11901" s="3"/>
      <c r="J11901" s="3"/>
      <c r="K11901" s="3"/>
      <c r="L11901" s="3"/>
      <c r="IK11901" s="3"/>
      <c r="IL11901" s="3"/>
      <c r="IM11901" s="3"/>
      <c r="IN11901" s="3"/>
      <c r="IO11901" s="3"/>
      <c r="IP11901" s="3"/>
      <c r="IQ11901" s="3"/>
      <c r="IR11901" s="3"/>
      <c r="IS11901" s="3"/>
    </row>
    <row r="11902" spans="1:253" s="2" customFormat="1" ht="16.5">
      <c r="A11902" s="250"/>
      <c r="B11902" s="250"/>
      <c r="C11902" s="250"/>
      <c r="D11902" s="250"/>
      <c r="E11902" s="250"/>
      <c r="F11902" s="250"/>
      <c r="G11902" s="3"/>
      <c r="H11902" s="3"/>
      <c r="I11902" s="3"/>
      <c r="J11902" s="3"/>
      <c r="K11902" s="3"/>
      <c r="L11902" s="3"/>
      <c r="IK11902" s="3"/>
      <c r="IL11902" s="3"/>
      <c r="IM11902" s="3"/>
      <c r="IN11902" s="3"/>
      <c r="IO11902" s="3"/>
      <c r="IP11902" s="3"/>
      <c r="IQ11902" s="3"/>
      <c r="IR11902" s="3"/>
      <c r="IS11902" s="3"/>
    </row>
    <row r="11903" spans="1:253" s="2" customFormat="1" ht="16.5">
      <c r="A11903" s="250"/>
      <c r="B11903" s="250"/>
      <c r="C11903" s="250"/>
      <c r="D11903" s="250"/>
      <c r="E11903" s="250"/>
      <c r="F11903" s="250"/>
      <c r="G11903" s="3"/>
      <c r="H11903" s="3"/>
      <c r="I11903" s="3"/>
      <c r="J11903" s="3"/>
      <c r="K11903" s="3"/>
      <c r="L11903" s="3"/>
      <c r="IK11903" s="3"/>
      <c r="IL11903" s="3"/>
      <c r="IM11903" s="3"/>
      <c r="IN11903" s="3"/>
      <c r="IO11903" s="3"/>
      <c r="IP11903" s="3"/>
      <c r="IQ11903" s="3"/>
      <c r="IR11903" s="3"/>
      <c r="IS11903" s="3"/>
    </row>
    <row r="11904" spans="1:253" s="2" customFormat="1" ht="16.5">
      <c r="A11904" s="250"/>
      <c r="B11904" s="250"/>
      <c r="C11904" s="250"/>
      <c r="D11904" s="250"/>
      <c r="E11904" s="250"/>
      <c r="F11904" s="250"/>
      <c r="G11904" s="3"/>
      <c r="H11904" s="3"/>
      <c r="I11904" s="3"/>
      <c r="J11904" s="3"/>
      <c r="K11904" s="3"/>
      <c r="L11904" s="3"/>
      <c r="IK11904" s="3"/>
      <c r="IL11904" s="3"/>
      <c r="IM11904" s="3"/>
      <c r="IN11904" s="3"/>
      <c r="IO11904" s="3"/>
      <c r="IP11904" s="3"/>
      <c r="IQ11904" s="3"/>
      <c r="IR11904" s="3"/>
      <c r="IS11904" s="3"/>
    </row>
    <row r="11905" spans="1:253" s="2" customFormat="1" ht="16.5">
      <c r="A11905" s="250"/>
      <c r="B11905" s="250"/>
      <c r="C11905" s="250"/>
      <c r="D11905" s="250"/>
      <c r="E11905" s="250"/>
      <c r="F11905" s="250"/>
      <c r="G11905" s="3"/>
      <c r="H11905" s="3"/>
      <c r="I11905" s="3"/>
      <c r="J11905" s="3"/>
      <c r="K11905" s="3"/>
      <c r="L11905" s="3"/>
      <c r="IK11905" s="3"/>
      <c r="IL11905" s="3"/>
      <c r="IM11905" s="3"/>
      <c r="IN11905" s="3"/>
      <c r="IO11905" s="3"/>
      <c r="IP11905" s="3"/>
      <c r="IQ11905" s="3"/>
      <c r="IR11905" s="3"/>
      <c r="IS11905" s="3"/>
    </row>
    <row r="11906" spans="1:253" s="2" customFormat="1" ht="16.5">
      <c r="A11906" s="250"/>
      <c r="B11906" s="250"/>
      <c r="C11906" s="250"/>
      <c r="D11906" s="250"/>
      <c r="E11906" s="250"/>
      <c r="F11906" s="250"/>
      <c r="G11906" s="3"/>
      <c r="H11906" s="3"/>
      <c r="I11906" s="3"/>
      <c r="J11906" s="3"/>
      <c r="K11906" s="3"/>
      <c r="L11906" s="3"/>
      <c r="IK11906" s="3"/>
      <c r="IL11906" s="3"/>
      <c r="IM11906" s="3"/>
      <c r="IN11906" s="3"/>
      <c r="IO11906" s="3"/>
      <c r="IP11906" s="3"/>
      <c r="IQ11906" s="3"/>
      <c r="IR11906" s="3"/>
      <c r="IS11906" s="3"/>
    </row>
    <row r="11907" spans="1:253" s="2" customFormat="1" ht="16.5">
      <c r="A11907" s="250"/>
      <c r="B11907" s="250"/>
      <c r="C11907" s="250"/>
      <c r="D11907" s="250"/>
      <c r="E11907" s="250"/>
      <c r="F11907" s="250"/>
      <c r="G11907" s="3"/>
      <c r="H11907" s="3"/>
      <c r="I11907" s="3"/>
      <c r="J11907" s="3"/>
      <c r="K11907" s="3"/>
      <c r="L11907" s="3"/>
      <c r="IK11907" s="3"/>
      <c r="IL11907" s="3"/>
      <c r="IM11907" s="3"/>
      <c r="IN11907" s="3"/>
      <c r="IO11907" s="3"/>
      <c r="IP11907" s="3"/>
      <c r="IQ11907" s="3"/>
      <c r="IR11907" s="3"/>
      <c r="IS11907" s="3"/>
    </row>
    <row r="11908" spans="1:253" s="2" customFormat="1" ht="16.5">
      <c r="A11908" s="250"/>
      <c r="B11908" s="250"/>
      <c r="C11908" s="250"/>
      <c r="D11908" s="250"/>
      <c r="E11908" s="250"/>
      <c r="F11908" s="250"/>
      <c r="G11908" s="3"/>
      <c r="H11908" s="3"/>
      <c r="I11908" s="3"/>
      <c r="J11908" s="3"/>
      <c r="K11908" s="3"/>
      <c r="L11908" s="3"/>
      <c r="IK11908" s="3"/>
      <c r="IL11908" s="3"/>
      <c r="IM11908" s="3"/>
      <c r="IN11908" s="3"/>
      <c r="IO11908" s="3"/>
      <c r="IP11908" s="3"/>
      <c r="IQ11908" s="3"/>
      <c r="IR11908" s="3"/>
      <c r="IS11908" s="3"/>
    </row>
    <row r="11909" spans="1:253" s="2" customFormat="1" ht="16.5">
      <c r="A11909" s="250"/>
      <c r="B11909" s="250"/>
      <c r="C11909" s="250"/>
      <c r="D11909" s="250"/>
      <c r="E11909" s="250"/>
      <c r="F11909" s="250"/>
      <c r="G11909" s="3"/>
      <c r="H11909" s="3"/>
      <c r="I11909" s="3"/>
      <c r="J11909" s="3"/>
      <c r="K11909" s="3"/>
      <c r="L11909" s="3"/>
      <c r="IK11909" s="3"/>
      <c r="IL11909" s="3"/>
      <c r="IM11909" s="3"/>
      <c r="IN11909" s="3"/>
      <c r="IO11909" s="3"/>
      <c r="IP11909" s="3"/>
      <c r="IQ11909" s="3"/>
      <c r="IR11909" s="3"/>
      <c r="IS11909" s="3"/>
    </row>
    <row r="11910" spans="1:253" s="2" customFormat="1" ht="16.5">
      <c r="A11910" s="250"/>
      <c r="B11910" s="250"/>
      <c r="C11910" s="250"/>
      <c r="D11910" s="250"/>
      <c r="E11910" s="250"/>
      <c r="F11910" s="250"/>
      <c r="G11910" s="3"/>
      <c r="H11910" s="3"/>
      <c r="I11910" s="3"/>
      <c r="J11910" s="3"/>
      <c r="K11910" s="3"/>
      <c r="L11910" s="3"/>
      <c r="IK11910" s="3"/>
      <c r="IL11910" s="3"/>
      <c r="IM11910" s="3"/>
      <c r="IN11910" s="3"/>
      <c r="IO11910" s="3"/>
      <c r="IP11910" s="3"/>
      <c r="IQ11910" s="3"/>
      <c r="IR11910" s="3"/>
      <c r="IS11910" s="3"/>
    </row>
    <row r="11911" spans="1:253" s="2" customFormat="1" ht="16.5">
      <c r="A11911" s="250"/>
      <c r="B11911" s="250"/>
      <c r="C11911" s="250"/>
      <c r="D11911" s="250"/>
      <c r="E11911" s="250"/>
      <c r="F11911" s="250"/>
      <c r="G11911" s="3"/>
      <c r="H11911" s="3"/>
      <c r="I11911" s="3"/>
      <c r="J11911" s="3"/>
      <c r="K11911" s="3"/>
      <c r="L11911" s="3"/>
      <c r="IK11911" s="3"/>
      <c r="IL11911" s="3"/>
      <c r="IM11911" s="3"/>
      <c r="IN11911" s="3"/>
      <c r="IO11911" s="3"/>
      <c r="IP11911" s="3"/>
      <c r="IQ11911" s="3"/>
      <c r="IR11911" s="3"/>
      <c r="IS11911" s="3"/>
    </row>
    <row r="11912" spans="1:253" s="2" customFormat="1" ht="16.5">
      <c r="A11912" s="250"/>
      <c r="B11912" s="250"/>
      <c r="C11912" s="250"/>
      <c r="D11912" s="250"/>
      <c r="E11912" s="250"/>
      <c r="F11912" s="250"/>
      <c r="G11912" s="3"/>
      <c r="H11912" s="3"/>
      <c r="I11912" s="3"/>
      <c r="J11912" s="3"/>
      <c r="K11912" s="3"/>
      <c r="L11912" s="3"/>
      <c r="IK11912" s="3"/>
      <c r="IL11912" s="3"/>
      <c r="IM11912" s="3"/>
      <c r="IN11912" s="3"/>
      <c r="IO11912" s="3"/>
      <c r="IP11912" s="3"/>
      <c r="IQ11912" s="3"/>
      <c r="IR11912" s="3"/>
      <c r="IS11912" s="3"/>
    </row>
    <row r="11913" spans="1:253" s="2" customFormat="1" ht="16.5">
      <c r="A11913" s="250"/>
      <c r="B11913" s="250"/>
      <c r="C11913" s="250"/>
      <c r="D11913" s="250"/>
      <c r="E11913" s="250"/>
      <c r="F11913" s="250"/>
      <c r="G11913" s="3"/>
      <c r="H11913" s="3"/>
      <c r="I11913" s="3"/>
      <c r="J11913" s="3"/>
      <c r="K11913" s="3"/>
      <c r="L11913" s="3"/>
      <c r="IK11913" s="3"/>
      <c r="IL11913" s="3"/>
      <c r="IM11913" s="3"/>
      <c r="IN11913" s="3"/>
      <c r="IO11913" s="3"/>
      <c r="IP11913" s="3"/>
      <c r="IQ11913" s="3"/>
      <c r="IR11913" s="3"/>
      <c r="IS11913" s="3"/>
    </row>
    <row r="11914" spans="1:253" s="2" customFormat="1" ht="16.5">
      <c r="A11914" s="250"/>
      <c r="B11914" s="250"/>
      <c r="C11914" s="250"/>
      <c r="D11914" s="250"/>
      <c r="E11914" s="250"/>
      <c r="F11914" s="250"/>
      <c r="G11914" s="3"/>
      <c r="H11914" s="3"/>
      <c r="I11914" s="3"/>
      <c r="J11914" s="3"/>
      <c r="K11914" s="3"/>
      <c r="L11914" s="3"/>
      <c r="IK11914" s="3"/>
      <c r="IL11914" s="3"/>
      <c r="IM11914" s="3"/>
      <c r="IN11914" s="3"/>
      <c r="IO11914" s="3"/>
      <c r="IP11914" s="3"/>
      <c r="IQ11914" s="3"/>
      <c r="IR11914" s="3"/>
      <c r="IS11914" s="3"/>
    </row>
    <row r="11915" spans="1:253" s="2" customFormat="1" ht="16.5">
      <c r="A11915" s="250"/>
      <c r="B11915" s="250"/>
      <c r="C11915" s="250"/>
      <c r="D11915" s="250"/>
      <c r="E11915" s="250"/>
      <c r="F11915" s="250"/>
      <c r="G11915" s="3"/>
      <c r="H11915" s="3"/>
      <c r="I11915" s="3"/>
      <c r="J11915" s="3"/>
      <c r="K11915" s="3"/>
      <c r="L11915" s="3"/>
      <c r="IK11915" s="3"/>
      <c r="IL11915" s="3"/>
      <c r="IM11915" s="3"/>
      <c r="IN11915" s="3"/>
      <c r="IO11915" s="3"/>
      <c r="IP11915" s="3"/>
      <c r="IQ11915" s="3"/>
      <c r="IR11915" s="3"/>
      <c r="IS11915" s="3"/>
    </row>
    <row r="11916" spans="1:253" s="2" customFormat="1" ht="16.5">
      <c r="A11916" s="250"/>
      <c r="B11916" s="250"/>
      <c r="C11916" s="250"/>
      <c r="D11916" s="250"/>
      <c r="E11916" s="250"/>
      <c r="F11916" s="250"/>
      <c r="G11916" s="3"/>
      <c r="H11916" s="3"/>
      <c r="I11916" s="3"/>
      <c r="J11916" s="3"/>
      <c r="K11916" s="3"/>
      <c r="L11916" s="3"/>
      <c r="IK11916" s="3"/>
      <c r="IL11916" s="3"/>
      <c r="IM11916" s="3"/>
      <c r="IN11916" s="3"/>
      <c r="IO11916" s="3"/>
      <c r="IP11916" s="3"/>
      <c r="IQ11916" s="3"/>
      <c r="IR11916" s="3"/>
      <c r="IS11916" s="3"/>
    </row>
    <row r="11917" spans="1:253" s="2" customFormat="1" ht="16.5">
      <c r="A11917" s="250"/>
      <c r="B11917" s="250"/>
      <c r="C11917" s="250"/>
      <c r="D11917" s="250"/>
      <c r="E11917" s="250"/>
      <c r="F11917" s="250"/>
      <c r="G11917" s="3"/>
      <c r="H11917" s="3"/>
      <c r="I11917" s="3"/>
      <c r="J11917" s="3"/>
      <c r="K11917" s="3"/>
      <c r="L11917" s="3"/>
      <c r="IK11917" s="3"/>
      <c r="IL11917" s="3"/>
      <c r="IM11917" s="3"/>
      <c r="IN11917" s="3"/>
      <c r="IO11917" s="3"/>
      <c r="IP11917" s="3"/>
      <c r="IQ11917" s="3"/>
      <c r="IR11917" s="3"/>
      <c r="IS11917" s="3"/>
    </row>
    <row r="11918" spans="1:253" s="2" customFormat="1" ht="16.5">
      <c r="A11918" s="250"/>
      <c r="B11918" s="250"/>
      <c r="C11918" s="250"/>
      <c r="D11918" s="250"/>
      <c r="E11918" s="250"/>
      <c r="F11918" s="250"/>
      <c r="G11918" s="3"/>
      <c r="H11918" s="3"/>
      <c r="I11918" s="3"/>
      <c r="J11918" s="3"/>
      <c r="K11918" s="3"/>
      <c r="L11918" s="3"/>
      <c r="IK11918" s="3"/>
      <c r="IL11918" s="3"/>
      <c r="IM11918" s="3"/>
      <c r="IN11918" s="3"/>
      <c r="IO11918" s="3"/>
      <c r="IP11918" s="3"/>
      <c r="IQ11918" s="3"/>
      <c r="IR11918" s="3"/>
      <c r="IS11918" s="3"/>
    </row>
    <row r="11919" spans="1:253" s="2" customFormat="1" ht="16.5">
      <c r="A11919" s="250"/>
      <c r="B11919" s="250"/>
      <c r="C11919" s="250"/>
      <c r="D11919" s="250"/>
      <c r="E11919" s="250"/>
      <c r="F11919" s="250"/>
      <c r="G11919" s="3"/>
      <c r="H11919" s="3"/>
      <c r="I11919" s="3"/>
      <c r="J11919" s="3"/>
      <c r="K11919" s="3"/>
      <c r="L11919" s="3"/>
      <c r="IK11919" s="3"/>
      <c r="IL11919" s="3"/>
      <c r="IM11919" s="3"/>
      <c r="IN11919" s="3"/>
      <c r="IO11919" s="3"/>
      <c r="IP11919" s="3"/>
      <c r="IQ11919" s="3"/>
      <c r="IR11919" s="3"/>
      <c r="IS11919" s="3"/>
    </row>
    <row r="11920" spans="1:253" s="2" customFormat="1" ht="16.5">
      <c r="A11920" s="250"/>
      <c r="B11920" s="250"/>
      <c r="C11920" s="250"/>
      <c r="D11920" s="250"/>
      <c r="E11920" s="250"/>
      <c r="F11920" s="250"/>
      <c r="G11920" s="3"/>
      <c r="H11920" s="3"/>
      <c r="I11920" s="3"/>
      <c r="J11920" s="3"/>
      <c r="K11920" s="3"/>
      <c r="L11920" s="3"/>
      <c r="IK11920" s="3"/>
      <c r="IL11920" s="3"/>
      <c r="IM11920" s="3"/>
      <c r="IN11920" s="3"/>
      <c r="IO11920" s="3"/>
      <c r="IP11920" s="3"/>
      <c r="IQ11920" s="3"/>
      <c r="IR11920" s="3"/>
      <c r="IS11920" s="3"/>
    </row>
    <row r="11921" spans="1:253" s="2" customFormat="1" ht="16.5">
      <c r="A11921" s="250"/>
      <c r="B11921" s="250"/>
      <c r="C11921" s="250"/>
      <c r="D11921" s="250"/>
      <c r="E11921" s="250"/>
      <c r="F11921" s="250"/>
      <c r="G11921" s="3"/>
      <c r="H11921" s="3"/>
      <c r="I11921" s="3"/>
      <c r="J11921" s="3"/>
      <c r="K11921" s="3"/>
      <c r="L11921" s="3"/>
      <c r="IK11921" s="3"/>
      <c r="IL11921" s="3"/>
      <c r="IM11921" s="3"/>
      <c r="IN11921" s="3"/>
      <c r="IO11921" s="3"/>
      <c r="IP11921" s="3"/>
      <c r="IQ11921" s="3"/>
      <c r="IR11921" s="3"/>
      <c r="IS11921" s="3"/>
    </row>
    <row r="11922" spans="1:253" s="2" customFormat="1" ht="16.5">
      <c r="A11922" s="250"/>
      <c r="B11922" s="250"/>
      <c r="C11922" s="250"/>
      <c r="D11922" s="250"/>
      <c r="E11922" s="250"/>
      <c r="F11922" s="250"/>
      <c r="G11922" s="3"/>
      <c r="H11922" s="3"/>
      <c r="I11922" s="3"/>
      <c r="J11922" s="3"/>
      <c r="K11922" s="3"/>
      <c r="L11922" s="3"/>
      <c r="IK11922" s="3"/>
      <c r="IL11922" s="3"/>
      <c r="IM11922" s="3"/>
      <c r="IN11922" s="3"/>
      <c r="IO11922" s="3"/>
      <c r="IP11922" s="3"/>
      <c r="IQ11922" s="3"/>
      <c r="IR11922" s="3"/>
      <c r="IS11922" s="3"/>
    </row>
    <row r="11923" spans="1:253" s="2" customFormat="1" ht="16.5">
      <c r="A11923" s="250"/>
      <c r="B11923" s="250"/>
      <c r="C11923" s="250"/>
      <c r="D11923" s="250"/>
      <c r="E11923" s="250"/>
      <c r="F11923" s="250"/>
      <c r="G11923" s="3"/>
      <c r="H11923" s="3"/>
      <c r="I11923" s="3"/>
      <c r="J11923" s="3"/>
      <c r="K11923" s="3"/>
      <c r="L11923" s="3"/>
      <c r="IK11923" s="3"/>
      <c r="IL11923" s="3"/>
      <c r="IM11923" s="3"/>
      <c r="IN11923" s="3"/>
      <c r="IO11923" s="3"/>
      <c r="IP11923" s="3"/>
      <c r="IQ11923" s="3"/>
      <c r="IR11923" s="3"/>
      <c r="IS11923" s="3"/>
    </row>
    <row r="11924" spans="1:253" s="2" customFormat="1" ht="16.5">
      <c r="A11924" s="250"/>
      <c r="B11924" s="250"/>
      <c r="C11924" s="250"/>
      <c r="D11924" s="250"/>
      <c r="E11924" s="250"/>
      <c r="F11924" s="250"/>
      <c r="G11924" s="3"/>
      <c r="H11924" s="3"/>
      <c r="I11924" s="3"/>
      <c r="J11924" s="3"/>
      <c r="K11924" s="3"/>
      <c r="L11924" s="3"/>
      <c r="IK11924" s="3"/>
      <c r="IL11924" s="3"/>
      <c r="IM11924" s="3"/>
      <c r="IN11924" s="3"/>
      <c r="IO11924" s="3"/>
      <c r="IP11924" s="3"/>
      <c r="IQ11924" s="3"/>
      <c r="IR11924" s="3"/>
      <c r="IS11924" s="3"/>
    </row>
    <row r="11925" spans="1:253" s="2" customFormat="1" ht="16.5">
      <c r="A11925" s="250"/>
      <c r="B11925" s="250"/>
      <c r="C11925" s="250"/>
      <c r="D11925" s="250"/>
      <c r="E11925" s="250"/>
      <c r="F11925" s="250"/>
      <c r="G11925" s="3"/>
      <c r="H11925" s="3"/>
      <c r="I11925" s="3"/>
      <c r="J11925" s="3"/>
      <c r="K11925" s="3"/>
      <c r="L11925" s="3"/>
      <c r="IK11925" s="3"/>
      <c r="IL11925" s="3"/>
      <c r="IM11925" s="3"/>
      <c r="IN11925" s="3"/>
      <c r="IO11925" s="3"/>
      <c r="IP11925" s="3"/>
      <c r="IQ11925" s="3"/>
      <c r="IR11925" s="3"/>
      <c r="IS11925" s="3"/>
    </row>
    <row r="11926" spans="1:253" s="2" customFormat="1" ht="16.5">
      <c r="A11926" s="250"/>
      <c r="B11926" s="250"/>
      <c r="C11926" s="250"/>
      <c r="D11926" s="250"/>
      <c r="E11926" s="250"/>
      <c r="F11926" s="250"/>
      <c r="G11926" s="3"/>
      <c r="H11926" s="3"/>
      <c r="I11926" s="3"/>
      <c r="J11926" s="3"/>
      <c r="K11926" s="3"/>
      <c r="L11926" s="3"/>
      <c r="IK11926" s="3"/>
      <c r="IL11926" s="3"/>
      <c r="IM11926" s="3"/>
      <c r="IN11926" s="3"/>
      <c r="IO11926" s="3"/>
      <c r="IP11926" s="3"/>
      <c r="IQ11926" s="3"/>
      <c r="IR11926" s="3"/>
      <c r="IS11926" s="3"/>
    </row>
    <row r="11927" spans="1:253" s="2" customFormat="1" ht="16.5">
      <c r="A11927" s="250"/>
      <c r="B11927" s="250"/>
      <c r="C11927" s="250"/>
      <c r="D11927" s="250"/>
      <c r="E11927" s="250"/>
      <c r="F11927" s="250"/>
      <c r="G11927" s="3"/>
      <c r="H11927" s="3"/>
      <c r="I11927" s="3"/>
      <c r="J11927" s="3"/>
      <c r="K11927" s="3"/>
      <c r="L11927" s="3"/>
      <c r="IK11927" s="3"/>
      <c r="IL11927" s="3"/>
      <c r="IM11927" s="3"/>
      <c r="IN11927" s="3"/>
      <c r="IO11927" s="3"/>
      <c r="IP11927" s="3"/>
      <c r="IQ11927" s="3"/>
      <c r="IR11927" s="3"/>
      <c r="IS11927" s="3"/>
    </row>
    <row r="11928" spans="1:253" s="2" customFormat="1" ht="16.5">
      <c r="A11928" s="250"/>
      <c r="B11928" s="250"/>
      <c r="C11928" s="250"/>
      <c r="D11928" s="250"/>
      <c r="E11928" s="250"/>
      <c r="F11928" s="250"/>
      <c r="G11928" s="3"/>
      <c r="H11928" s="3"/>
      <c r="I11928" s="3"/>
      <c r="J11928" s="3"/>
      <c r="K11928" s="3"/>
      <c r="L11928" s="3"/>
      <c r="IK11928" s="3"/>
      <c r="IL11928" s="3"/>
      <c r="IM11928" s="3"/>
      <c r="IN11928" s="3"/>
      <c r="IO11928" s="3"/>
      <c r="IP11928" s="3"/>
      <c r="IQ11928" s="3"/>
      <c r="IR11928" s="3"/>
      <c r="IS11928" s="3"/>
    </row>
    <row r="11929" spans="1:253" s="2" customFormat="1" ht="16.5">
      <c r="A11929" s="250"/>
      <c r="B11929" s="250"/>
      <c r="C11929" s="250"/>
      <c r="D11929" s="250"/>
      <c r="E11929" s="250"/>
      <c r="F11929" s="250"/>
      <c r="G11929" s="3"/>
      <c r="H11929" s="3"/>
      <c r="I11929" s="3"/>
      <c r="J11929" s="3"/>
      <c r="K11929" s="3"/>
      <c r="L11929" s="3"/>
      <c r="IK11929" s="3"/>
      <c r="IL11929" s="3"/>
      <c r="IM11929" s="3"/>
      <c r="IN11929" s="3"/>
      <c r="IO11929" s="3"/>
      <c r="IP11929" s="3"/>
      <c r="IQ11929" s="3"/>
      <c r="IR11929" s="3"/>
      <c r="IS11929" s="3"/>
    </row>
    <row r="11930" spans="1:253" s="2" customFormat="1" ht="16.5">
      <c r="A11930" s="250"/>
      <c r="B11930" s="250"/>
      <c r="C11930" s="250"/>
      <c r="D11930" s="250"/>
      <c r="E11930" s="250"/>
      <c r="F11930" s="250"/>
      <c r="G11930" s="3"/>
      <c r="H11930" s="3"/>
      <c r="I11930" s="3"/>
      <c r="J11930" s="3"/>
      <c r="K11930" s="3"/>
      <c r="L11930" s="3"/>
      <c r="IK11930" s="3"/>
      <c r="IL11930" s="3"/>
      <c r="IM11930" s="3"/>
      <c r="IN11930" s="3"/>
      <c r="IO11930" s="3"/>
      <c r="IP11930" s="3"/>
      <c r="IQ11930" s="3"/>
      <c r="IR11930" s="3"/>
      <c r="IS11930" s="3"/>
    </row>
    <row r="11931" spans="1:253" s="2" customFormat="1" ht="16.5">
      <c r="A11931" s="250"/>
      <c r="B11931" s="250"/>
      <c r="C11931" s="250"/>
      <c r="D11931" s="250"/>
      <c r="E11931" s="250"/>
      <c r="F11931" s="250"/>
      <c r="G11931" s="3"/>
      <c r="H11931" s="3"/>
      <c r="I11931" s="3"/>
      <c r="J11931" s="3"/>
      <c r="K11931" s="3"/>
      <c r="L11931" s="3"/>
      <c r="IK11931" s="3"/>
      <c r="IL11931" s="3"/>
      <c r="IM11931" s="3"/>
      <c r="IN11931" s="3"/>
      <c r="IO11931" s="3"/>
      <c r="IP11931" s="3"/>
      <c r="IQ11931" s="3"/>
      <c r="IR11931" s="3"/>
      <c r="IS11931" s="3"/>
    </row>
    <row r="11932" spans="1:253" s="2" customFormat="1" ht="16.5">
      <c r="A11932" s="250"/>
      <c r="B11932" s="250"/>
      <c r="C11932" s="250"/>
      <c r="D11932" s="250"/>
      <c r="E11932" s="250"/>
      <c r="F11932" s="250"/>
      <c r="G11932" s="3"/>
      <c r="H11932" s="3"/>
      <c r="I11932" s="3"/>
      <c r="J11932" s="3"/>
      <c r="K11932" s="3"/>
      <c r="L11932" s="3"/>
      <c r="IK11932" s="3"/>
      <c r="IL11932" s="3"/>
      <c r="IM11932" s="3"/>
      <c r="IN11932" s="3"/>
      <c r="IO11932" s="3"/>
      <c r="IP11932" s="3"/>
      <c r="IQ11932" s="3"/>
      <c r="IR11932" s="3"/>
      <c r="IS11932" s="3"/>
    </row>
    <row r="11933" spans="1:253" s="2" customFormat="1" ht="16.5">
      <c r="A11933" s="250"/>
      <c r="B11933" s="250"/>
      <c r="C11933" s="250"/>
      <c r="D11933" s="250"/>
      <c r="E11933" s="250"/>
      <c r="F11933" s="250"/>
      <c r="G11933" s="3"/>
      <c r="H11933" s="3"/>
      <c r="I11933" s="3"/>
      <c r="J11933" s="3"/>
      <c r="K11933" s="3"/>
      <c r="L11933" s="3"/>
      <c r="IK11933" s="3"/>
      <c r="IL11933" s="3"/>
      <c r="IM11933" s="3"/>
      <c r="IN11933" s="3"/>
      <c r="IO11933" s="3"/>
      <c r="IP11933" s="3"/>
      <c r="IQ11933" s="3"/>
      <c r="IR11933" s="3"/>
      <c r="IS11933" s="3"/>
    </row>
    <row r="11934" spans="1:253" s="2" customFormat="1" ht="16.5">
      <c r="A11934" s="250"/>
      <c r="B11934" s="250"/>
      <c r="C11934" s="250"/>
      <c r="D11934" s="250"/>
      <c r="E11934" s="250"/>
      <c r="F11934" s="250"/>
      <c r="G11934" s="3"/>
      <c r="H11934" s="3"/>
      <c r="I11934" s="3"/>
      <c r="J11934" s="3"/>
      <c r="K11934" s="3"/>
      <c r="L11934" s="3"/>
      <c r="IK11934" s="3"/>
      <c r="IL11934" s="3"/>
      <c r="IM11934" s="3"/>
      <c r="IN11934" s="3"/>
      <c r="IO11934" s="3"/>
      <c r="IP11934" s="3"/>
      <c r="IQ11934" s="3"/>
      <c r="IR11934" s="3"/>
      <c r="IS11934" s="3"/>
    </row>
    <row r="11935" spans="1:253" s="2" customFormat="1" ht="16.5">
      <c r="A11935" s="250"/>
      <c r="B11935" s="250"/>
      <c r="C11935" s="250"/>
      <c r="D11935" s="250"/>
      <c r="E11935" s="250"/>
      <c r="F11935" s="250"/>
      <c r="G11935" s="3"/>
      <c r="H11935" s="3"/>
      <c r="I11935" s="3"/>
      <c r="J11935" s="3"/>
      <c r="K11935" s="3"/>
      <c r="L11935" s="3"/>
      <c r="IK11935" s="3"/>
      <c r="IL11935" s="3"/>
      <c r="IM11935" s="3"/>
      <c r="IN11935" s="3"/>
      <c r="IO11935" s="3"/>
      <c r="IP11935" s="3"/>
      <c r="IQ11935" s="3"/>
      <c r="IR11935" s="3"/>
      <c r="IS11935" s="3"/>
    </row>
    <row r="11936" spans="1:253" s="2" customFormat="1" ht="16.5">
      <c r="A11936" s="250"/>
      <c r="B11936" s="250"/>
      <c r="C11936" s="250"/>
      <c r="D11936" s="250"/>
      <c r="E11936" s="250"/>
      <c r="F11936" s="250"/>
      <c r="G11936" s="3"/>
      <c r="H11936" s="3"/>
      <c r="I11936" s="3"/>
      <c r="J11936" s="3"/>
      <c r="K11936" s="3"/>
      <c r="L11936" s="3"/>
      <c r="IK11936" s="3"/>
      <c r="IL11936" s="3"/>
      <c r="IM11936" s="3"/>
      <c r="IN11936" s="3"/>
      <c r="IO11936" s="3"/>
      <c r="IP11936" s="3"/>
      <c r="IQ11936" s="3"/>
      <c r="IR11936" s="3"/>
      <c r="IS11936" s="3"/>
    </row>
    <row r="11937" spans="1:253" s="2" customFormat="1" ht="16.5">
      <c r="A11937" s="250"/>
      <c r="B11937" s="250"/>
      <c r="C11937" s="250"/>
      <c r="D11937" s="250"/>
      <c r="E11937" s="250"/>
      <c r="F11937" s="250"/>
      <c r="G11937" s="3"/>
      <c r="H11937" s="3"/>
      <c r="I11937" s="3"/>
      <c r="J11937" s="3"/>
      <c r="K11937" s="3"/>
      <c r="L11937" s="3"/>
      <c r="IK11937" s="3"/>
      <c r="IL11937" s="3"/>
      <c r="IM11937" s="3"/>
      <c r="IN11937" s="3"/>
      <c r="IO11937" s="3"/>
      <c r="IP11937" s="3"/>
      <c r="IQ11937" s="3"/>
      <c r="IR11937" s="3"/>
      <c r="IS11937" s="3"/>
    </row>
    <row r="11938" spans="1:253" s="2" customFormat="1" ht="16.5">
      <c r="A11938" s="250"/>
      <c r="B11938" s="250"/>
      <c r="C11938" s="250"/>
      <c r="D11938" s="250"/>
      <c r="E11938" s="250"/>
      <c r="F11938" s="250"/>
      <c r="G11938" s="3"/>
      <c r="H11938" s="3"/>
      <c r="I11938" s="3"/>
      <c r="J11938" s="3"/>
      <c r="K11938" s="3"/>
      <c r="L11938" s="3"/>
      <c r="IK11938" s="3"/>
      <c r="IL11938" s="3"/>
      <c r="IM11938" s="3"/>
      <c r="IN11938" s="3"/>
      <c r="IO11938" s="3"/>
      <c r="IP11938" s="3"/>
      <c r="IQ11938" s="3"/>
      <c r="IR11938" s="3"/>
      <c r="IS11938" s="3"/>
    </row>
    <row r="11939" spans="1:253" s="2" customFormat="1" ht="16.5">
      <c r="A11939" s="250"/>
      <c r="B11939" s="250"/>
      <c r="C11939" s="250"/>
      <c r="D11939" s="250"/>
      <c r="E11939" s="250"/>
      <c r="F11939" s="250"/>
      <c r="G11939" s="3"/>
      <c r="H11939" s="3"/>
      <c r="I11939" s="3"/>
      <c r="J11939" s="3"/>
      <c r="K11939" s="3"/>
      <c r="L11939" s="3"/>
      <c r="IK11939" s="3"/>
      <c r="IL11939" s="3"/>
      <c r="IM11939" s="3"/>
      <c r="IN11939" s="3"/>
      <c r="IO11939" s="3"/>
      <c r="IP11939" s="3"/>
      <c r="IQ11939" s="3"/>
      <c r="IR11939" s="3"/>
      <c r="IS11939" s="3"/>
    </row>
    <row r="11940" spans="1:253" s="2" customFormat="1" ht="16.5">
      <c r="A11940" s="250"/>
      <c r="B11940" s="250"/>
      <c r="C11940" s="250"/>
      <c r="D11940" s="250"/>
      <c r="E11940" s="250"/>
      <c r="F11940" s="250"/>
      <c r="G11940" s="3"/>
      <c r="H11940" s="3"/>
      <c r="I11940" s="3"/>
      <c r="J11940" s="3"/>
      <c r="K11940" s="3"/>
      <c r="L11940" s="3"/>
      <c r="IK11940" s="3"/>
      <c r="IL11940" s="3"/>
      <c r="IM11940" s="3"/>
      <c r="IN11940" s="3"/>
      <c r="IO11940" s="3"/>
      <c r="IP11940" s="3"/>
      <c r="IQ11940" s="3"/>
      <c r="IR11940" s="3"/>
      <c r="IS11940" s="3"/>
    </row>
    <row r="11941" spans="1:253" s="2" customFormat="1" ht="16.5">
      <c r="A11941" s="250"/>
      <c r="B11941" s="250"/>
      <c r="C11941" s="250"/>
      <c r="D11941" s="250"/>
      <c r="E11941" s="250"/>
      <c r="F11941" s="250"/>
      <c r="G11941" s="3"/>
      <c r="H11941" s="3"/>
      <c r="I11941" s="3"/>
      <c r="J11941" s="3"/>
      <c r="K11941" s="3"/>
      <c r="L11941" s="3"/>
      <c r="IK11941" s="3"/>
      <c r="IL11941" s="3"/>
      <c r="IM11941" s="3"/>
      <c r="IN11941" s="3"/>
      <c r="IO11941" s="3"/>
      <c r="IP11941" s="3"/>
      <c r="IQ11941" s="3"/>
      <c r="IR11941" s="3"/>
      <c r="IS11941" s="3"/>
    </row>
    <row r="11942" spans="1:253" s="2" customFormat="1" ht="16.5">
      <c r="A11942" s="250"/>
      <c r="B11942" s="250"/>
      <c r="C11942" s="250"/>
      <c r="D11942" s="250"/>
      <c r="E11942" s="250"/>
      <c r="F11942" s="250"/>
      <c r="G11942" s="3"/>
      <c r="H11942" s="3"/>
      <c r="I11942" s="3"/>
      <c r="J11942" s="3"/>
      <c r="K11942" s="3"/>
      <c r="L11942" s="3"/>
      <c r="IK11942" s="3"/>
      <c r="IL11942" s="3"/>
      <c r="IM11942" s="3"/>
      <c r="IN11942" s="3"/>
      <c r="IO11942" s="3"/>
      <c r="IP11942" s="3"/>
      <c r="IQ11942" s="3"/>
      <c r="IR11942" s="3"/>
      <c r="IS11942" s="3"/>
    </row>
    <row r="11943" spans="1:253" s="2" customFormat="1" ht="16.5">
      <c r="A11943" s="250"/>
      <c r="B11943" s="250"/>
      <c r="C11943" s="250"/>
      <c r="D11943" s="250"/>
      <c r="E11943" s="250"/>
      <c r="F11943" s="250"/>
      <c r="G11943" s="3"/>
      <c r="H11943" s="3"/>
      <c r="I11943" s="3"/>
      <c r="J11943" s="3"/>
      <c r="K11943" s="3"/>
      <c r="L11943" s="3"/>
      <c r="IK11943" s="3"/>
      <c r="IL11943" s="3"/>
      <c r="IM11943" s="3"/>
      <c r="IN11943" s="3"/>
      <c r="IO11943" s="3"/>
      <c r="IP11943" s="3"/>
      <c r="IQ11943" s="3"/>
      <c r="IR11943" s="3"/>
      <c r="IS11943" s="3"/>
    </row>
    <row r="11944" spans="1:253" s="2" customFormat="1" ht="16.5">
      <c r="A11944" s="250"/>
      <c r="B11944" s="250"/>
      <c r="C11944" s="250"/>
      <c r="D11944" s="250"/>
      <c r="E11944" s="250"/>
      <c r="F11944" s="250"/>
      <c r="G11944" s="3"/>
      <c r="H11944" s="3"/>
      <c r="I11944" s="3"/>
      <c r="J11944" s="3"/>
      <c r="K11944" s="3"/>
      <c r="L11944" s="3"/>
      <c r="IK11944" s="3"/>
      <c r="IL11944" s="3"/>
      <c r="IM11944" s="3"/>
      <c r="IN11944" s="3"/>
      <c r="IO11944" s="3"/>
      <c r="IP11944" s="3"/>
      <c r="IQ11944" s="3"/>
      <c r="IR11944" s="3"/>
      <c r="IS11944" s="3"/>
    </row>
    <row r="11945" spans="1:253" s="2" customFormat="1" ht="16.5">
      <c r="A11945" s="250"/>
      <c r="B11945" s="250"/>
      <c r="C11945" s="250"/>
      <c r="D11945" s="250"/>
      <c r="E11945" s="250"/>
      <c r="F11945" s="250"/>
      <c r="G11945" s="3"/>
      <c r="H11945" s="3"/>
      <c r="I11945" s="3"/>
      <c r="J11945" s="3"/>
      <c r="K11945" s="3"/>
      <c r="L11945" s="3"/>
      <c r="IK11945" s="3"/>
      <c r="IL11945" s="3"/>
      <c r="IM11945" s="3"/>
      <c r="IN11945" s="3"/>
      <c r="IO11945" s="3"/>
      <c r="IP11945" s="3"/>
      <c r="IQ11945" s="3"/>
      <c r="IR11945" s="3"/>
      <c r="IS11945" s="3"/>
    </row>
    <row r="11946" spans="1:253" s="2" customFormat="1" ht="16.5">
      <c r="A11946" s="250"/>
      <c r="B11946" s="250"/>
      <c r="C11946" s="250"/>
      <c r="D11946" s="250"/>
      <c r="E11946" s="250"/>
      <c r="F11946" s="250"/>
      <c r="G11946" s="3"/>
      <c r="H11946" s="3"/>
      <c r="I11946" s="3"/>
      <c r="J11946" s="3"/>
      <c r="K11946" s="3"/>
      <c r="L11946" s="3"/>
      <c r="IK11946" s="3"/>
      <c r="IL11946" s="3"/>
      <c r="IM11946" s="3"/>
      <c r="IN11946" s="3"/>
      <c r="IO11946" s="3"/>
      <c r="IP11946" s="3"/>
      <c r="IQ11946" s="3"/>
      <c r="IR11946" s="3"/>
      <c r="IS11946" s="3"/>
    </row>
    <row r="11947" spans="1:253" s="2" customFormat="1" ht="16.5">
      <c r="A11947" s="250"/>
      <c r="B11947" s="250"/>
      <c r="C11947" s="250"/>
      <c r="D11947" s="250"/>
      <c r="E11947" s="250"/>
      <c r="F11947" s="250"/>
      <c r="G11947" s="3"/>
      <c r="H11947" s="3"/>
      <c r="I11947" s="3"/>
      <c r="J11947" s="3"/>
      <c r="K11947" s="3"/>
      <c r="L11947" s="3"/>
      <c r="IK11947" s="3"/>
      <c r="IL11947" s="3"/>
      <c r="IM11947" s="3"/>
      <c r="IN11947" s="3"/>
      <c r="IO11947" s="3"/>
      <c r="IP11947" s="3"/>
      <c r="IQ11947" s="3"/>
      <c r="IR11947" s="3"/>
      <c r="IS11947" s="3"/>
    </row>
    <row r="11948" spans="1:253" s="2" customFormat="1" ht="16.5">
      <c r="A11948" s="250"/>
      <c r="B11948" s="250"/>
      <c r="C11948" s="250"/>
      <c r="D11948" s="250"/>
      <c r="E11948" s="250"/>
      <c r="F11948" s="250"/>
      <c r="G11948" s="3"/>
      <c r="H11948" s="3"/>
      <c r="I11948" s="3"/>
      <c r="J11948" s="3"/>
      <c r="K11948" s="3"/>
      <c r="L11948" s="3"/>
      <c r="IK11948" s="3"/>
      <c r="IL11948" s="3"/>
      <c r="IM11948" s="3"/>
      <c r="IN11948" s="3"/>
      <c r="IO11948" s="3"/>
      <c r="IP11948" s="3"/>
      <c r="IQ11948" s="3"/>
      <c r="IR11948" s="3"/>
      <c r="IS11948" s="3"/>
    </row>
    <row r="11949" spans="1:253" s="2" customFormat="1" ht="16.5">
      <c r="A11949" s="250"/>
      <c r="B11949" s="250"/>
      <c r="C11949" s="250"/>
      <c r="D11949" s="250"/>
      <c r="E11949" s="250"/>
      <c r="F11949" s="250"/>
      <c r="G11949" s="3"/>
      <c r="H11949" s="3"/>
      <c r="I11949" s="3"/>
      <c r="J11949" s="3"/>
      <c r="K11949" s="3"/>
      <c r="L11949" s="3"/>
      <c r="IK11949" s="3"/>
      <c r="IL11949" s="3"/>
      <c r="IM11949" s="3"/>
      <c r="IN11949" s="3"/>
      <c r="IO11949" s="3"/>
      <c r="IP11949" s="3"/>
      <c r="IQ11949" s="3"/>
      <c r="IR11949" s="3"/>
      <c r="IS11949" s="3"/>
    </row>
    <row r="11950" spans="1:253" s="2" customFormat="1" ht="16.5">
      <c r="A11950" s="250"/>
      <c r="B11950" s="250"/>
      <c r="C11950" s="250"/>
      <c r="D11950" s="250"/>
      <c r="E11950" s="250"/>
      <c r="F11950" s="250"/>
      <c r="G11950" s="3"/>
      <c r="H11950" s="3"/>
      <c r="I11950" s="3"/>
      <c r="J11950" s="3"/>
      <c r="K11950" s="3"/>
      <c r="L11950" s="3"/>
      <c r="IK11950" s="3"/>
      <c r="IL11950" s="3"/>
      <c r="IM11950" s="3"/>
      <c r="IN11950" s="3"/>
      <c r="IO11950" s="3"/>
      <c r="IP11950" s="3"/>
      <c r="IQ11950" s="3"/>
      <c r="IR11950" s="3"/>
      <c r="IS11950" s="3"/>
    </row>
    <row r="11951" spans="1:253" s="2" customFormat="1" ht="16.5">
      <c r="A11951" s="250"/>
      <c r="B11951" s="250"/>
      <c r="C11951" s="250"/>
      <c r="D11951" s="250"/>
      <c r="E11951" s="250"/>
      <c r="F11951" s="250"/>
      <c r="G11951" s="3"/>
      <c r="H11951" s="3"/>
      <c r="I11951" s="3"/>
      <c r="J11951" s="3"/>
      <c r="K11951" s="3"/>
      <c r="L11951" s="3"/>
      <c r="IK11951" s="3"/>
      <c r="IL11951" s="3"/>
      <c r="IM11951" s="3"/>
      <c r="IN11951" s="3"/>
      <c r="IO11951" s="3"/>
      <c r="IP11951" s="3"/>
      <c r="IQ11951" s="3"/>
      <c r="IR11951" s="3"/>
      <c r="IS11951" s="3"/>
    </row>
    <row r="11952" spans="1:253" s="2" customFormat="1" ht="16.5">
      <c r="A11952" s="250"/>
      <c r="B11952" s="250"/>
      <c r="C11952" s="250"/>
      <c r="D11952" s="250"/>
      <c r="E11952" s="250"/>
      <c r="F11952" s="250"/>
      <c r="G11952" s="3"/>
      <c r="H11952" s="3"/>
      <c r="I11952" s="3"/>
      <c r="J11952" s="3"/>
      <c r="K11952" s="3"/>
      <c r="L11952" s="3"/>
      <c r="IK11952" s="3"/>
      <c r="IL11952" s="3"/>
      <c r="IM11952" s="3"/>
      <c r="IN11952" s="3"/>
      <c r="IO11952" s="3"/>
      <c r="IP11952" s="3"/>
      <c r="IQ11952" s="3"/>
      <c r="IR11952" s="3"/>
      <c r="IS11952" s="3"/>
    </row>
    <row r="11953" spans="1:253" s="2" customFormat="1" ht="16.5">
      <c r="A11953" s="250"/>
      <c r="B11953" s="250"/>
      <c r="C11953" s="250"/>
      <c r="D11953" s="250"/>
      <c r="E11953" s="250"/>
      <c r="F11953" s="250"/>
      <c r="G11953" s="3"/>
      <c r="H11953" s="3"/>
      <c r="I11953" s="3"/>
      <c r="J11953" s="3"/>
      <c r="K11953" s="3"/>
      <c r="L11953" s="3"/>
      <c r="IK11953" s="3"/>
      <c r="IL11953" s="3"/>
      <c r="IM11953" s="3"/>
      <c r="IN11953" s="3"/>
      <c r="IO11953" s="3"/>
      <c r="IP11953" s="3"/>
      <c r="IQ11953" s="3"/>
      <c r="IR11953" s="3"/>
      <c r="IS11953" s="3"/>
    </row>
    <row r="11954" spans="1:253" s="2" customFormat="1" ht="16.5">
      <c r="A11954" s="250"/>
      <c r="B11954" s="250"/>
      <c r="C11954" s="250"/>
      <c r="D11954" s="250"/>
      <c r="E11954" s="250"/>
      <c r="F11954" s="250"/>
      <c r="G11954" s="3"/>
      <c r="H11954" s="3"/>
      <c r="I11954" s="3"/>
      <c r="J11954" s="3"/>
      <c r="K11954" s="3"/>
      <c r="L11954" s="3"/>
      <c r="IK11954" s="3"/>
      <c r="IL11954" s="3"/>
      <c r="IM11954" s="3"/>
      <c r="IN11954" s="3"/>
      <c r="IO11954" s="3"/>
      <c r="IP11954" s="3"/>
      <c r="IQ11954" s="3"/>
      <c r="IR11954" s="3"/>
      <c r="IS11954" s="3"/>
    </row>
    <row r="11955" spans="1:253" s="2" customFormat="1" ht="16.5">
      <c r="A11955" s="250"/>
      <c r="B11955" s="250"/>
      <c r="C11955" s="250"/>
      <c r="D11955" s="250"/>
      <c r="E11955" s="250"/>
      <c r="F11955" s="250"/>
      <c r="G11955" s="3"/>
      <c r="H11955" s="3"/>
      <c r="I11955" s="3"/>
      <c r="J11955" s="3"/>
      <c r="K11955" s="3"/>
      <c r="L11955" s="3"/>
      <c r="IK11955" s="3"/>
      <c r="IL11955" s="3"/>
      <c r="IM11955" s="3"/>
      <c r="IN11955" s="3"/>
      <c r="IO11955" s="3"/>
      <c r="IP11955" s="3"/>
      <c r="IQ11955" s="3"/>
      <c r="IR11955" s="3"/>
      <c r="IS11955" s="3"/>
    </row>
    <row r="11956" spans="1:253" s="2" customFormat="1" ht="16.5">
      <c r="A11956" s="250"/>
      <c r="B11956" s="250"/>
      <c r="C11956" s="250"/>
      <c r="D11956" s="250"/>
      <c r="E11956" s="250"/>
      <c r="F11956" s="250"/>
      <c r="G11956" s="3"/>
      <c r="H11956" s="3"/>
      <c r="I11956" s="3"/>
      <c r="J11956" s="3"/>
      <c r="K11956" s="3"/>
      <c r="L11956" s="3"/>
      <c r="IK11956" s="3"/>
      <c r="IL11956" s="3"/>
      <c r="IM11956" s="3"/>
      <c r="IN11956" s="3"/>
      <c r="IO11956" s="3"/>
      <c r="IP11956" s="3"/>
      <c r="IQ11956" s="3"/>
      <c r="IR11956" s="3"/>
      <c r="IS11956" s="3"/>
    </row>
    <row r="11957" spans="1:253" s="2" customFormat="1" ht="16.5">
      <c r="A11957" s="250"/>
      <c r="B11957" s="250"/>
      <c r="C11957" s="250"/>
      <c r="D11957" s="250"/>
      <c r="E11957" s="250"/>
      <c r="F11957" s="250"/>
      <c r="G11957" s="3"/>
      <c r="H11957" s="3"/>
      <c r="I11957" s="3"/>
      <c r="J11957" s="3"/>
      <c r="K11957" s="3"/>
      <c r="L11957" s="3"/>
      <c r="IK11957" s="3"/>
      <c r="IL11957" s="3"/>
      <c r="IM11957" s="3"/>
      <c r="IN11957" s="3"/>
      <c r="IO11957" s="3"/>
      <c r="IP11957" s="3"/>
      <c r="IQ11957" s="3"/>
      <c r="IR11957" s="3"/>
      <c r="IS11957" s="3"/>
    </row>
    <row r="11958" spans="1:253" s="2" customFormat="1" ht="16.5">
      <c r="A11958" s="250"/>
      <c r="B11958" s="250"/>
      <c r="C11958" s="250"/>
      <c r="D11958" s="250"/>
      <c r="E11958" s="250"/>
      <c r="F11958" s="250"/>
      <c r="G11958" s="3"/>
      <c r="H11958" s="3"/>
      <c r="I11958" s="3"/>
      <c r="J11958" s="3"/>
      <c r="K11958" s="3"/>
      <c r="L11958" s="3"/>
      <c r="IK11958" s="3"/>
      <c r="IL11958" s="3"/>
      <c r="IM11958" s="3"/>
      <c r="IN11958" s="3"/>
      <c r="IO11958" s="3"/>
      <c r="IP11958" s="3"/>
      <c r="IQ11958" s="3"/>
      <c r="IR11958" s="3"/>
      <c r="IS11958" s="3"/>
    </row>
    <row r="11959" spans="1:253" s="2" customFormat="1" ht="16.5">
      <c r="A11959" s="250"/>
      <c r="B11959" s="250"/>
      <c r="C11959" s="250"/>
      <c r="D11959" s="250"/>
      <c r="E11959" s="250"/>
      <c r="F11959" s="250"/>
      <c r="G11959" s="3"/>
      <c r="H11959" s="3"/>
      <c r="I11959" s="3"/>
      <c r="J11959" s="3"/>
      <c r="K11959" s="3"/>
      <c r="L11959" s="3"/>
      <c r="IK11959" s="3"/>
      <c r="IL11959" s="3"/>
      <c r="IM11959" s="3"/>
      <c r="IN11959" s="3"/>
      <c r="IO11959" s="3"/>
      <c r="IP11959" s="3"/>
      <c r="IQ11959" s="3"/>
      <c r="IR11959" s="3"/>
      <c r="IS11959" s="3"/>
    </row>
    <row r="11960" spans="1:253" s="2" customFormat="1" ht="16.5">
      <c r="A11960" s="250"/>
      <c r="B11960" s="250"/>
      <c r="C11960" s="250"/>
      <c r="D11960" s="250"/>
      <c r="E11960" s="250"/>
      <c r="F11960" s="250"/>
      <c r="G11960" s="3"/>
      <c r="H11960" s="3"/>
      <c r="I11960" s="3"/>
      <c r="J11960" s="3"/>
      <c r="K11960" s="3"/>
      <c r="L11960" s="3"/>
      <c r="IK11960" s="3"/>
      <c r="IL11960" s="3"/>
      <c r="IM11960" s="3"/>
      <c r="IN11960" s="3"/>
      <c r="IO11960" s="3"/>
      <c r="IP11960" s="3"/>
      <c r="IQ11960" s="3"/>
      <c r="IR11960" s="3"/>
      <c r="IS11960" s="3"/>
    </row>
    <row r="11961" spans="1:253" s="2" customFormat="1" ht="16.5">
      <c r="A11961" s="250"/>
      <c r="B11961" s="250"/>
      <c r="C11961" s="250"/>
      <c r="D11961" s="250"/>
      <c r="E11961" s="250"/>
      <c r="F11961" s="250"/>
      <c r="G11961" s="3"/>
      <c r="H11961" s="3"/>
      <c r="I11961" s="3"/>
      <c r="J11961" s="3"/>
      <c r="K11961" s="3"/>
      <c r="L11961" s="3"/>
      <c r="IK11961" s="3"/>
      <c r="IL11961" s="3"/>
      <c r="IM11961" s="3"/>
      <c r="IN11961" s="3"/>
      <c r="IO11961" s="3"/>
      <c r="IP11961" s="3"/>
      <c r="IQ11961" s="3"/>
      <c r="IR11961" s="3"/>
      <c r="IS11961" s="3"/>
    </row>
    <row r="11962" spans="1:253" s="2" customFormat="1" ht="16.5">
      <c r="A11962" s="250"/>
      <c r="B11962" s="250"/>
      <c r="C11962" s="250"/>
      <c r="D11962" s="250"/>
      <c r="E11962" s="250"/>
      <c r="F11962" s="250"/>
      <c r="G11962" s="3"/>
      <c r="H11962" s="3"/>
      <c r="I11962" s="3"/>
      <c r="J11962" s="3"/>
      <c r="K11962" s="3"/>
      <c r="L11962" s="3"/>
      <c r="IK11962" s="3"/>
      <c r="IL11962" s="3"/>
      <c r="IM11962" s="3"/>
      <c r="IN11962" s="3"/>
      <c r="IO11962" s="3"/>
      <c r="IP11962" s="3"/>
      <c r="IQ11962" s="3"/>
      <c r="IR11962" s="3"/>
      <c r="IS11962" s="3"/>
    </row>
    <row r="11963" spans="1:253" s="2" customFormat="1" ht="16.5">
      <c r="A11963" s="250"/>
      <c r="B11963" s="250"/>
      <c r="C11963" s="250"/>
      <c r="D11963" s="250"/>
      <c r="E11963" s="250"/>
      <c r="F11963" s="250"/>
      <c r="G11963" s="3"/>
      <c r="H11963" s="3"/>
      <c r="I11963" s="3"/>
      <c r="J11963" s="3"/>
      <c r="K11963" s="3"/>
      <c r="L11963" s="3"/>
      <c r="IK11963" s="3"/>
      <c r="IL11963" s="3"/>
      <c r="IM11963" s="3"/>
      <c r="IN11963" s="3"/>
      <c r="IO11963" s="3"/>
      <c r="IP11963" s="3"/>
      <c r="IQ11963" s="3"/>
      <c r="IR11963" s="3"/>
      <c r="IS11963" s="3"/>
    </row>
    <row r="11964" spans="1:253" s="2" customFormat="1" ht="16.5">
      <c r="A11964" s="250"/>
      <c r="B11964" s="250"/>
      <c r="C11964" s="250"/>
      <c r="D11964" s="250"/>
      <c r="E11964" s="250"/>
      <c r="F11964" s="250"/>
      <c r="G11964" s="3"/>
      <c r="H11964" s="3"/>
      <c r="I11964" s="3"/>
      <c r="J11964" s="3"/>
      <c r="K11964" s="3"/>
      <c r="L11964" s="3"/>
      <c r="IK11964" s="3"/>
      <c r="IL11964" s="3"/>
      <c r="IM11964" s="3"/>
      <c r="IN11964" s="3"/>
      <c r="IO11964" s="3"/>
      <c r="IP11964" s="3"/>
      <c r="IQ11964" s="3"/>
      <c r="IR11964" s="3"/>
      <c r="IS11964" s="3"/>
    </row>
    <row r="11965" spans="1:253" s="2" customFormat="1" ht="16.5">
      <c r="A11965" s="250"/>
      <c r="B11965" s="250"/>
      <c r="C11965" s="250"/>
      <c r="D11965" s="250"/>
      <c r="E11965" s="250"/>
      <c r="F11965" s="250"/>
      <c r="G11965" s="3"/>
      <c r="H11965" s="3"/>
      <c r="I11965" s="3"/>
      <c r="J11965" s="3"/>
      <c r="K11965" s="3"/>
      <c r="L11965" s="3"/>
      <c r="IK11965" s="3"/>
      <c r="IL11965" s="3"/>
      <c r="IM11965" s="3"/>
      <c r="IN11965" s="3"/>
      <c r="IO11965" s="3"/>
      <c r="IP11965" s="3"/>
      <c r="IQ11965" s="3"/>
      <c r="IR11965" s="3"/>
      <c r="IS11965" s="3"/>
    </row>
    <row r="11966" spans="1:253" s="2" customFormat="1" ht="16.5">
      <c r="A11966" s="250"/>
      <c r="B11966" s="250"/>
      <c r="C11966" s="250"/>
      <c r="D11966" s="250"/>
      <c r="E11966" s="250"/>
      <c r="F11966" s="250"/>
      <c r="G11966" s="3"/>
      <c r="H11966" s="3"/>
      <c r="I11966" s="3"/>
      <c r="J11966" s="3"/>
      <c r="K11966" s="3"/>
      <c r="L11966" s="3"/>
      <c r="IK11966" s="3"/>
      <c r="IL11966" s="3"/>
      <c r="IM11966" s="3"/>
      <c r="IN11966" s="3"/>
      <c r="IO11966" s="3"/>
      <c r="IP11966" s="3"/>
      <c r="IQ11966" s="3"/>
      <c r="IR11966" s="3"/>
      <c r="IS11966" s="3"/>
    </row>
    <row r="11967" spans="1:253" s="2" customFormat="1" ht="16.5">
      <c r="A11967" s="250"/>
      <c r="B11967" s="250"/>
      <c r="C11967" s="250"/>
      <c r="D11967" s="250"/>
      <c r="E11967" s="250"/>
      <c r="F11967" s="250"/>
      <c r="G11967" s="3"/>
      <c r="H11967" s="3"/>
      <c r="I11967" s="3"/>
      <c r="J11967" s="3"/>
      <c r="K11967" s="3"/>
      <c r="L11967" s="3"/>
      <c r="IK11967" s="3"/>
      <c r="IL11967" s="3"/>
      <c r="IM11967" s="3"/>
      <c r="IN11967" s="3"/>
      <c r="IO11967" s="3"/>
      <c r="IP11967" s="3"/>
      <c r="IQ11967" s="3"/>
      <c r="IR11967" s="3"/>
      <c r="IS11967" s="3"/>
    </row>
    <row r="11968" spans="1:253" s="2" customFormat="1" ht="16.5">
      <c r="A11968" s="250"/>
      <c r="B11968" s="250"/>
      <c r="C11968" s="250"/>
      <c r="D11968" s="250"/>
      <c r="E11968" s="250"/>
      <c r="F11968" s="250"/>
      <c r="G11968" s="3"/>
      <c r="H11968" s="3"/>
      <c r="I11968" s="3"/>
      <c r="J11968" s="3"/>
      <c r="K11968" s="3"/>
      <c r="L11968" s="3"/>
      <c r="IK11968" s="3"/>
      <c r="IL11968" s="3"/>
      <c r="IM11968" s="3"/>
      <c r="IN11968" s="3"/>
      <c r="IO11968" s="3"/>
      <c r="IP11968" s="3"/>
      <c r="IQ11968" s="3"/>
      <c r="IR11968" s="3"/>
      <c r="IS11968" s="3"/>
    </row>
    <row r="11969" spans="1:253" s="2" customFormat="1" ht="16.5">
      <c r="A11969" s="250"/>
      <c r="B11969" s="250"/>
      <c r="C11969" s="250"/>
      <c r="D11969" s="250"/>
      <c r="E11969" s="250"/>
      <c r="F11969" s="250"/>
      <c r="G11969" s="3"/>
      <c r="H11969" s="3"/>
      <c r="I11969" s="3"/>
      <c r="J11969" s="3"/>
      <c r="K11969" s="3"/>
      <c r="L11969" s="3"/>
      <c r="IK11969" s="3"/>
      <c r="IL11969" s="3"/>
      <c r="IM11969" s="3"/>
      <c r="IN11969" s="3"/>
      <c r="IO11969" s="3"/>
      <c r="IP11969" s="3"/>
      <c r="IQ11969" s="3"/>
      <c r="IR11969" s="3"/>
      <c r="IS11969" s="3"/>
    </row>
    <row r="11970" spans="1:253" s="2" customFormat="1" ht="16.5">
      <c r="A11970" s="250"/>
      <c r="B11970" s="250"/>
      <c r="C11970" s="250"/>
      <c r="D11970" s="250"/>
      <c r="E11970" s="250"/>
      <c r="F11970" s="250"/>
      <c r="G11970" s="3"/>
      <c r="H11970" s="3"/>
      <c r="I11970" s="3"/>
      <c r="J11970" s="3"/>
      <c r="K11970" s="3"/>
      <c r="L11970" s="3"/>
      <c r="IK11970" s="3"/>
      <c r="IL11970" s="3"/>
      <c r="IM11970" s="3"/>
      <c r="IN11970" s="3"/>
      <c r="IO11970" s="3"/>
      <c r="IP11970" s="3"/>
      <c r="IQ11970" s="3"/>
      <c r="IR11970" s="3"/>
      <c r="IS11970" s="3"/>
    </row>
    <row r="11971" spans="1:253" s="2" customFormat="1" ht="16.5">
      <c r="A11971" s="250"/>
      <c r="B11971" s="250"/>
      <c r="C11971" s="250"/>
      <c r="D11971" s="250"/>
      <c r="E11971" s="250"/>
      <c r="F11971" s="250"/>
      <c r="G11971" s="3"/>
      <c r="H11971" s="3"/>
      <c r="I11971" s="3"/>
      <c r="J11971" s="3"/>
      <c r="K11971" s="3"/>
      <c r="L11971" s="3"/>
      <c r="IK11971" s="3"/>
      <c r="IL11971" s="3"/>
      <c r="IM11971" s="3"/>
      <c r="IN11971" s="3"/>
      <c r="IO11971" s="3"/>
      <c r="IP11971" s="3"/>
      <c r="IQ11971" s="3"/>
      <c r="IR11971" s="3"/>
      <c r="IS11971" s="3"/>
    </row>
    <row r="11972" spans="1:253" s="2" customFormat="1" ht="16.5">
      <c r="A11972" s="250"/>
      <c r="B11972" s="250"/>
      <c r="C11972" s="250"/>
      <c r="D11972" s="250"/>
      <c r="E11972" s="250"/>
      <c r="F11972" s="250"/>
      <c r="G11972" s="3"/>
      <c r="H11972" s="3"/>
      <c r="I11972" s="3"/>
      <c r="J11972" s="3"/>
      <c r="K11972" s="3"/>
      <c r="L11972" s="3"/>
      <c r="IK11972" s="3"/>
      <c r="IL11972" s="3"/>
      <c r="IM11972" s="3"/>
      <c r="IN11972" s="3"/>
      <c r="IO11972" s="3"/>
      <c r="IP11972" s="3"/>
      <c r="IQ11972" s="3"/>
      <c r="IR11972" s="3"/>
      <c r="IS11972" s="3"/>
    </row>
    <row r="11973" spans="1:253" s="2" customFormat="1" ht="16.5">
      <c r="A11973" s="250"/>
      <c r="B11973" s="250"/>
      <c r="C11973" s="250"/>
      <c r="D11973" s="250"/>
      <c r="E11973" s="250"/>
      <c r="F11973" s="250"/>
      <c r="G11973" s="3"/>
      <c r="H11973" s="3"/>
      <c r="I11973" s="3"/>
      <c r="J11973" s="3"/>
      <c r="K11973" s="3"/>
      <c r="L11973" s="3"/>
      <c r="IK11973" s="3"/>
      <c r="IL11973" s="3"/>
      <c r="IM11973" s="3"/>
      <c r="IN11973" s="3"/>
      <c r="IO11973" s="3"/>
      <c r="IP11973" s="3"/>
      <c r="IQ11973" s="3"/>
      <c r="IR11973" s="3"/>
      <c r="IS11973" s="3"/>
    </row>
    <row r="11974" spans="1:253" s="2" customFormat="1" ht="16.5">
      <c r="A11974" s="250"/>
      <c r="B11974" s="250"/>
      <c r="C11974" s="250"/>
      <c r="D11974" s="250"/>
      <c r="E11974" s="250"/>
      <c r="F11974" s="250"/>
      <c r="G11974" s="3"/>
      <c r="H11974" s="3"/>
      <c r="I11974" s="3"/>
      <c r="J11974" s="3"/>
      <c r="K11974" s="3"/>
      <c r="L11974" s="3"/>
      <c r="IK11974" s="3"/>
      <c r="IL11974" s="3"/>
      <c r="IM11974" s="3"/>
      <c r="IN11974" s="3"/>
      <c r="IO11974" s="3"/>
      <c r="IP11974" s="3"/>
      <c r="IQ11974" s="3"/>
      <c r="IR11974" s="3"/>
      <c r="IS11974" s="3"/>
    </row>
    <row r="11975" spans="1:253" s="2" customFormat="1" ht="16.5">
      <c r="A11975" s="250"/>
      <c r="B11975" s="250"/>
      <c r="C11975" s="250"/>
      <c r="D11975" s="250"/>
      <c r="E11975" s="250"/>
      <c r="F11975" s="250"/>
      <c r="G11975" s="3"/>
      <c r="H11975" s="3"/>
      <c r="I11975" s="3"/>
      <c r="J11975" s="3"/>
      <c r="K11975" s="3"/>
      <c r="L11975" s="3"/>
      <c r="IK11975" s="3"/>
      <c r="IL11975" s="3"/>
      <c r="IM11975" s="3"/>
      <c r="IN11975" s="3"/>
      <c r="IO11975" s="3"/>
      <c r="IP11975" s="3"/>
      <c r="IQ11975" s="3"/>
      <c r="IR11975" s="3"/>
      <c r="IS11975" s="3"/>
    </row>
    <row r="11976" spans="1:253" s="2" customFormat="1" ht="16.5">
      <c r="A11976" s="250"/>
      <c r="B11976" s="250"/>
      <c r="C11976" s="250"/>
      <c r="D11976" s="250"/>
      <c r="E11976" s="250"/>
      <c r="F11976" s="250"/>
      <c r="G11976" s="3"/>
      <c r="H11976" s="3"/>
      <c r="I11976" s="3"/>
      <c r="J11976" s="3"/>
      <c r="K11976" s="3"/>
      <c r="L11976" s="3"/>
      <c r="IK11976" s="3"/>
      <c r="IL11976" s="3"/>
      <c r="IM11976" s="3"/>
      <c r="IN11976" s="3"/>
      <c r="IO11976" s="3"/>
      <c r="IP11976" s="3"/>
      <c r="IQ11976" s="3"/>
      <c r="IR11976" s="3"/>
      <c r="IS11976" s="3"/>
    </row>
    <row r="11977" spans="1:253" s="2" customFormat="1" ht="16.5">
      <c r="A11977" s="250"/>
      <c r="B11977" s="250"/>
      <c r="C11977" s="250"/>
      <c r="D11977" s="250"/>
      <c r="E11977" s="250"/>
      <c r="F11977" s="250"/>
      <c r="G11977" s="3"/>
      <c r="H11977" s="3"/>
      <c r="I11977" s="3"/>
      <c r="J11977" s="3"/>
      <c r="K11977" s="3"/>
      <c r="L11977" s="3"/>
      <c r="IK11977" s="3"/>
      <c r="IL11977" s="3"/>
      <c r="IM11977" s="3"/>
      <c r="IN11977" s="3"/>
      <c r="IO11977" s="3"/>
      <c r="IP11977" s="3"/>
      <c r="IQ11977" s="3"/>
      <c r="IR11977" s="3"/>
      <c r="IS11977" s="3"/>
    </row>
    <row r="11978" spans="1:253" s="2" customFormat="1" ht="16.5">
      <c r="A11978" s="250"/>
      <c r="B11978" s="250"/>
      <c r="C11978" s="250"/>
      <c r="D11978" s="250"/>
      <c r="E11978" s="250"/>
      <c r="F11978" s="250"/>
      <c r="G11978" s="3"/>
      <c r="H11978" s="3"/>
      <c r="I11978" s="3"/>
      <c r="J11978" s="3"/>
      <c r="K11978" s="3"/>
      <c r="L11978" s="3"/>
      <c r="IK11978" s="3"/>
      <c r="IL11978" s="3"/>
      <c r="IM11978" s="3"/>
      <c r="IN11978" s="3"/>
      <c r="IO11978" s="3"/>
      <c r="IP11978" s="3"/>
      <c r="IQ11978" s="3"/>
      <c r="IR11978" s="3"/>
      <c r="IS11978" s="3"/>
    </row>
    <row r="11979" spans="1:253" s="2" customFormat="1" ht="16.5">
      <c r="A11979" s="250"/>
      <c r="B11979" s="250"/>
      <c r="C11979" s="250"/>
      <c r="D11979" s="250"/>
      <c r="E11979" s="250"/>
      <c r="F11979" s="250"/>
      <c r="G11979" s="3"/>
      <c r="H11979" s="3"/>
      <c r="I11979" s="3"/>
      <c r="J11979" s="3"/>
      <c r="K11979" s="3"/>
      <c r="L11979" s="3"/>
      <c r="IK11979" s="3"/>
      <c r="IL11979" s="3"/>
      <c r="IM11979" s="3"/>
      <c r="IN11979" s="3"/>
      <c r="IO11979" s="3"/>
      <c r="IP11979" s="3"/>
      <c r="IQ11979" s="3"/>
      <c r="IR11979" s="3"/>
      <c r="IS11979" s="3"/>
    </row>
    <row r="11980" spans="1:253" s="2" customFormat="1" ht="16.5">
      <c r="A11980" s="250"/>
      <c r="B11980" s="250"/>
      <c r="C11980" s="250"/>
      <c r="D11980" s="250"/>
      <c r="E11980" s="250"/>
      <c r="F11980" s="250"/>
      <c r="G11980" s="3"/>
      <c r="H11980" s="3"/>
      <c r="I11980" s="3"/>
      <c r="J11980" s="3"/>
      <c r="K11980" s="3"/>
      <c r="L11980" s="3"/>
      <c r="IK11980" s="3"/>
      <c r="IL11980" s="3"/>
      <c r="IM11980" s="3"/>
      <c r="IN11980" s="3"/>
      <c r="IO11980" s="3"/>
      <c r="IP11980" s="3"/>
      <c r="IQ11980" s="3"/>
      <c r="IR11980" s="3"/>
      <c r="IS11980" s="3"/>
    </row>
    <row r="11981" spans="1:253" s="2" customFormat="1" ht="16.5">
      <c r="A11981" s="250"/>
      <c r="B11981" s="250"/>
      <c r="C11981" s="250"/>
      <c r="D11981" s="250"/>
      <c r="E11981" s="250"/>
      <c r="F11981" s="250"/>
      <c r="G11981" s="3"/>
      <c r="H11981" s="3"/>
      <c r="I11981" s="3"/>
      <c r="J11981" s="3"/>
      <c r="K11981" s="3"/>
      <c r="L11981" s="3"/>
      <c r="IK11981" s="3"/>
      <c r="IL11981" s="3"/>
      <c r="IM11981" s="3"/>
      <c r="IN11981" s="3"/>
      <c r="IO11981" s="3"/>
      <c r="IP11981" s="3"/>
      <c r="IQ11981" s="3"/>
      <c r="IR11981" s="3"/>
      <c r="IS11981" s="3"/>
    </row>
    <row r="11982" spans="1:253" s="2" customFormat="1" ht="16.5">
      <c r="A11982" s="250"/>
      <c r="B11982" s="250"/>
      <c r="C11982" s="250"/>
      <c r="D11982" s="250"/>
      <c r="E11982" s="250"/>
      <c r="F11982" s="250"/>
      <c r="G11982" s="3"/>
      <c r="H11982" s="3"/>
      <c r="I11982" s="3"/>
      <c r="J11982" s="3"/>
      <c r="K11982" s="3"/>
      <c r="L11982" s="3"/>
      <c r="IK11982" s="3"/>
      <c r="IL11982" s="3"/>
      <c r="IM11982" s="3"/>
      <c r="IN11982" s="3"/>
      <c r="IO11982" s="3"/>
      <c r="IP11982" s="3"/>
      <c r="IQ11982" s="3"/>
      <c r="IR11982" s="3"/>
      <c r="IS11982" s="3"/>
    </row>
    <row r="11983" spans="1:253" s="2" customFormat="1" ht="16.5">
      <c r="A11983" s="250"/>
      <c r="B11983" s="250"/>
      <c r="C11983" s="250"/>
      <c r="D11983" s="250"/>
      <c r="E11983" s="250"/>
      <c r="F11983" s="250"/>
      <c r="G11983" s="3"/>
      <c r="H11983" s="3"/>
      <c r="I11983" s="3"/>
      <c r="J11983" s="3"/>
      <c r="K11983" s="3"/>
      <c r="L11983" s="3"/>
      <c r="IK11983" s="3"/>
      <c r="IL11983" s="3"/>
      <c r="IM11983" s="3"/>
      <c r="IN11983" s="3"/>
      <c r="IO11983" s="3"/>
      <c r="IP11983" s="3"/>
      <c r="IQ11983" s="3"/>
      <c r="IR11983" s="3"/>
      <c r="IS11983" s="3"/>
    </row>
    <row r="11984" spans="1:253" s="2" customFormat="1" ht="16.5">
      <c r="A11984" s="250"/>
      <c r="B11984" s="250"/>
      <c r="C11984" s="250"/>
      <c r="D11984" s="250"/>
      <c r="E11984" s="250"/>
      <c r="F11984" s="250"/>
      <c r="G11984" s="3"/>
      <c r="H11984" s="3"/>
      <c r="I11984" s="3"/>
      <c r="J11984" s="3"/>
      <c r="K11984" s="3"/>
      <c r="L11984" s="3"/>
      <c r="IK11984" s="3"/>
      <c r="IL11984" s="3"/>
      <c r="IM11984" s="3"/>
      <c r="IN11984" s="3"/>
      <c r="IO11984" s="3"/>
      <c r="IP11984" s="3"/>
      <c r="IQ11984" s="3"/>
      <c r="IR11984" s="3"/>
      <c r="IS11984" s="3"/>
    </row>
    <row r="11985" spans="1:253" s="2" customFormat="1" ht="16.5">
      <c r="A11985" s="250"/>
      <c r="B11985" s="250"/>
      <c r="C11985" s="250"/>
      <c r="D11985" s="250"/>
      <c r="E11985" s="250"/>
      <c r="F11985" s="250"/>
      <c r="G11985" s="3"/>
      <c r="H11985" s="3"/>
      <c r="I11985" s="3"/>
      <c r="J11985" s="3"/>
      <c r="K11985" s="3"/>
      <c r="L11985" s="3"/>
      <c r="IK11985" s="3"/>
      <c r="IL11985" s="3"/>
      <c r="IM11985" s="3"/>
      <c r="IN11985" s="3"/>
      <c r="IO11985" s="3"/>
      <c r="IP11985" s="3"/>
      <c r="IQ11985" s="3"/>
      <c r="IR11985" s="3"/>
      <c r="IS11985" s="3"/>
    </row>
    <row r="11986" spans="1:253" s="2" customFormat="1" ht="16.5">
      <c r="A11986" s="250"/>
      <c r="B11986" s="250"/>
      <c r="C11986" s="250"/>
      <c r="D11986" s="250"/>
      <c r="E11986" s="250"/>
      <c r="F11986" s="250"/>
      <c r="G11986" s="3"/>
      <c r="H11986" s="3"/>
      <c r="I11986" s="3"/>
      <c r="J11986" s="3"/>
      <c r="K11986" s="3"/>
      <c r="L11986" s="3"/>
      <c r="IK11986" s="3"/>
      <c r="IL11986" s="3"/>
      <c r="IM11986" s="3"/>
      <c r="IN11986" s="3"/>
      <c r="IO11986" s="3"/>
      <c r="IP11986" s="3"/>
      <c r="IQ11986" s="3"/>
      <c r="IR11986" s="3"/>
      <c r="IS11986" s="3"/>
    </row>
    <row r="11987" spans="1:253" s="2" customFormat="1" ht="16.5">
      <c r="A11987" s="250"/>
      <c r="B11987" s="250"/>
      <c r="C11987" s="250"/>
      <c r="D11987" s="250"/>
      <c r="E11987" s="250"/>
      <c r="F11987" s="250"/>
      <c r="G11987" s="3"/>
      <c r="H11987" s="3"/>
      <c r="I11987" s="3"/>
      <c r="J11987" s="3"/>
      <c r="K11987" s="3"/>
      <c r="L11987" s="3"/>
      <c r="IK11987" s="3"/>
      <c r="IL11987" s="3"/>
      <c r="IM11987" s="3"/>
      <c r="IN11987" s="3"/>
      <c r="IO11987" s="3"/>
      <c r="IP11987" s="3"/>
      <c r="IQ11987" s="3"/>
      <c r="IR11987" s="3"/>
      <c r="IS11987" s="3"/>
    </row>
    <row r="11988" spans="1:253" s="2" customFormat="1" ht="16.5">
      <c r="A11988" s="250"/>
      <c r="B11988" s="250"/>
      <c r="C11988" s="250"/>
      <c r="D11988" s="250"/>
      <c r="E11988" s="250"/>
      <c r="F11988" s="250"/>
      <c r="G11988" s="3"/>
      <c r="H11988" s="3"/>
      <c r="I11988" s="3"/>
      <c r="J11988" s="3"/>
      <c r="K11988" s="3"/>
      <c r="L11988" s="3"/>
      <c r="IK11988" s="3"/>
      <c r="IL11988" s="3"/>
      <c r="IM11988" s="3"/>
      <c r="IN11988" s="3"/>
      <c r="IO11988" s="3"/>
      <c r="IP11988" s="3"/>
      <c r="IQ11988" s="3"/>
      <c r="IR11988" s="3"/>
      <c r="IS11988" s="3"/>
    </row>
    <row r="11989" spans="1:253" s="2" customFormat="1" ht="16.5">
      <c r="A11989" s="250"/>
      <c r="B11989" s="250"/>
      <c r="C11989" s="250"/>
      <c r="D11989" s="250"/>
      <c r="E11989" s="250"/>
      <c r="F11989" s="250"/>
      <c r="G11989" s="3"/>
      <c r="H11989" s="3"/>
      <c r="I11989" s="3"/>
      <c r="J11989" s="3"/>
      <c r="K11989" s="3"/>
      <c r="L11989" s="3"/>
      <c r="IK11989" s="3"/>
      <c r="IL11989" s="3"/>
      <c r="IM11989" s="3"/>
      <c r="IN11989" s="3"/>
      <c r="IO11989" s="3"/>
      <c r="IP11989" s="3"/>
      <c r="IQ11989" s="3"/>
      <c r="IR11989" s="3"/>
      <c r="IS11989" s="3"/>
    </row>
    <row r="11990" spans="1:253" s="2" customFormat="1" ht="16.5">
      <c r="A11990" s="250"/>
      <c r="B11990" s="250"/>
      <c r="C11990" s="250"/>
      <c r="D11990" s="250"/>
      <c r="E11990" s="250"/>
      <c r="F11990" s="250"/>
      <c r="G11990" s="3"/>
      <c r="H11990" s="3"/>
      <c r="I11990" s="3"/>
      <c r="J11990" s="3"/>
      <c r="K11990" s="3"/>
      <c r="L11990" s="3"/>
      <c r="IK11990" s="3"/>
      <c r="IL11990" s="3"/>
      <c r="IM11990" s="3"/>
      <c r="IN11990" s="3"/>
      <c r="IO11990" s="3"/>
      <c r="IP11990" s="3"/>
      <c r="IQ11990" s="3"/>
      <c r="IR11990" s="3"/>
      <c r="IS11990" s="3"/>
    </row>
    <row r="11991" spans="1:253" s="2" customFormat="1" ht="16.5">
      <c r="A11991" s="250"/>
      <c r="B11991" s="250"/>
      <c r="C11991" s="250"/>
      <c r="D11991" s="250"/>
      <c r="E11991" s="250"/>
      <c r="F11991" s="250"/>
      <c r="G11991" s="3"/>
      <c r="H11991" s="3"/>
      <c r="I11991" s="3"/>
      <c r="J11991" s="3"/>
      <c r="K11991" s="3"/>
      <c r="L11991" s="3"/>
      <c r="IK11991" s="3"/>
      <c r="IL11991" s="3"/>
      <c r="IM11991" s="3"/>
      <c r="IN11991" s="3"/>
      <c r="IO11991" s="3"/>
      <c r="IP11991" s="3"/>
      <c r="IQ11991" s="3"/>
      <c r="IR11991" s="3"/>
      <c r="IS11991" s="3"/>
    </row>
    <row r="11992" spans="1:253" s="2" customFormat="1" ht="16.5">
      <c r="A11992" s="250"/>
      <c r="B11992" s="250"/>
      <c r="C11992" s="250"/>
      <c r="D11992" s="250"/>
      <c r="E11992" s="250"/>
      <c r="F11992" s="250"/>
      <c r="G11992" s="3"/>
      <c r="H11992" s="3"/>
      <c r="I11992" s="3"/>
      <c r="J11992" s="3"/>
      <c r="K11992" s="3"/>
      <c r="L11992" s="3"/>
      <c r="IK11992" s="3"/>
      <c r="IL11992" s="3"/>
      <c r="IM11992" s="3"/>
      <c r="IN11992" s="3"/>
      <c r="IO11992" s="3"/>
      <c r="IP11992" s="3"/>
      <c r="IQ11992" s="3"/>
      <c r="IR11992" s="3"/>
      <c r="IS11992" s="3"/>
    </row>
    <row r="11993" spans="1:253" s="2" customFormat="1" ht="16.5">
      <c r="A11993" s="250"/>
      <c r="B11993" s="250"/>
      <c r="C11993" s="250"/>
      <c r="D11993" s="250"/>
      <c r="E11993" s="250"/>
      <c r="F11993" s="250"/>
      <c r="G11993" s="3"/>
      <c r="H11993" s="3"/>
      <c r="I11993" s="3"/>
      <c r="J11993" s="3"/>
      <c r="K11993" s="3"/>
      <c r="L11993" s="3"/>
      <c r="IK11993" s="3"/>
      <c r="IL11993" s="3"/>
      <c r="IM11993" s="3"/>
      <c r="IN11993" s="3"/>
      <c r="IO11993" s="3"/>
      <c r="IP11993" s="3"/>
      <c r="IQ11993" s="3"/>
      <c r="IR11993" s="3"/>
      <c r="IS11993" s="3"/>
    </row>
    <row r="11994" spans="1:253" s="2" customFormat="1" ht="16.5">
      <c r="A11994" s="250"/>
      <c r="B11994" s="250"/>
      <c r="C11994" s="250"/>
      <c r="D11994" s="250"/>
      <c r="E11994" s="250"/>
      <c r="F11994" s="250"/>
      <c r="G11994" s="3"/>
      <c r="H11994" s="3"/>
      <c r="I11994" s="3"/>
      <c r="J11994" s="3"/>
      <c r="K11994" s="3"/>
      <c r="L11994" s="3"/>
      <c r="IK11994" s="3"/>
      <c r="IL11994" s="3"/>
      <c r="IM11994" s="3"/>
      <c r="IN11994" s="3"/>
      <c r="IO11994" s="3"/>
      <c r="IP11994" s="3"/>
      <c r="IQ11994" s="3"/>
      <c r="IR11994" s="3"/>
      <c r="IS11994" s="3"/>
    </row>
    <row r="11995" spans="1:253" s="2" customFormat="1" ht="16.5">
      <c r="A11995" s="250"/>
      <c r="B11995" s="250"/>
      <c r="C11995" s="250"/>
      <c r="D11995" s="250"/>
      <c r="E11995" s="250"/>
      <c r="F11995" s="250"/>
      <c r="G11995" s="3"/>
      <c r="H11995" s="3"/>
      <c r="I11995" s="3"/>
      <c r="J11995" s="3"/>
      <c r="K11995" s="3"/>
      <c r="L11995" s="3"/>
      <c r="IK11995" s="3"/>
      <c r="IL11995" s="3"/>
      <c r="IM11995" s="3"/>
      <c r="IN11995" s="3"/>
      <c r="IO11995" s="3"/>
      <c r="IP11995" s="3"/>
      <c r="IQ11995" s="3"/>
      <c r="IR11995" s="3"/>
      <c r="IS11995" s="3"/>
    </row>
    <row r="11996" spans="1:253" s="2" customFormat="1" ht="16.5">
      <c r="A11996" s="250"/>
      <c r="B11996" s="250"/>
      <c r="C11996" s="250"/>
      <c r="D11996" s="250"/>
      <c r="E11996" s="250"/>
      <c r="F11996" s="250"/>
      <c r="G11996" s="3"/>
      <c r="H11996" s="3"/>
      <c r="I11996" s="3"/>
      <c r="J11996" s="3"/>
      <c r="K11996" s="3"/>
      <c r="L11996" s="3"/>
      <c r="IK11996" s="3"/>
      <c r="IL11996" s="3"/>
      <c r="IM11996" s="3"/>
      <c r="IN11996" s="3"/>
      <c r="IO11996" s="3"/>
      <c r="IP11996" s="3"/>
      <c r="IQ11996" s="3"/>
      <c r="IR11996" s="3"/>
      <c r="IS11996" s="3"/>
    </row>
    <row r="11997" spans="1:253" s="2" customFormat="1" ht="16.5">
      <c r="A11997" s="250"/>
      <c r="B11997" s="250"/>
      <c r="C11997" s="250"/>
      <c r="D11997" s="250"/>
      <c r="E11997" s="250"/>
      <c r="F11997" s="250"/>
      <c r="G11997" s="3"/>
      <c r="H11997" s="3"/>
      <c r="I11997" s="3"/>
      <c r="J11997" s="3"/>
      <c r="K11997" s="3"/>
      <c r="L11997" s="3"/>
      <c r="IK11997" s="3"/>
      <c r="IL11997" s="3"/>
      <c r="IM11997" s="3"/>
      <c r="IN11997" s="3"/>
      <c r="IO11997" s="3"/>
      <c r="IP11997" s="3"/>
      <c r="IQ11997" s="3"/>
      <c r="IR11997" s="3"/>
      <c r="IS11997" s="3"/>
    </row>
    <row r="11998" spans="1:253" s="2" customFormat="1" ht="16.5">
      <c r="A11998" s="250"/>
      <c r="B11998" s="250"/>
      <c r="C11998" s="250"/>
      <c r="D11998" s="250"/>
      <c r="E11998" s="250"/>
      <c r="F11998" s="250"/>
      <c r="G11998" s="3"/>
      <c r="H11998" s="3"/>
      <c r="I11998" s="3"/>
      <c r="J11998" s="3"/>
      <c r="K11998" s="3"/>
      <c r="L11998" s="3"/>
      <c r="IK11998" s="3"/>
      <c r="IL11998" s="3"/>
      <c r="IM11998" s="3"/>
      <c r="IN11998" s="3"/>
      <c r="IO11998" s="3"/>
      <c r="IP11998" s="3"/>
      <c r="IQ11998" s="3"/>
      <c r="IR11998" s="3"/>
      <c r="IS11998" s="3"/>
    </row>
    <row r="11999" spans="1:253" s="2" customFormat="1" ht="16.5">
      <c r="A11999" s="250"/>
      <c r="B11999" s="250"/>
      <c r="C11999" s="250"/>
      <c r="D11999" s="250"/>
      <c r="E11999" s="250"/>
      <c r="F11999" s="250"/>
      <c r="G11999" s="3"/>
      <c r="H11999" s="3"/>
      <c r="I11999" s="3"/>
      <c r="J11999" s="3"/>
      <c r="K11999" s="3"/>
      <c r="L11999" s="3"/>
      <c r="IK11999" s="3"/>
      <c r="IL11999" s="3"/>
      <c r="IM11999" s="3"/>
      <c r="IN11999" s="3"/>
      <c r="IO11999" s="3"/>
      <c r="IP11999" s="3"/>
      <c r="IQ11999" s="3"/>
      <c r="IR11999" s="3"/>
      <c r="IS11999" s="3"/>
    </row>
    <row r="12000" spans="1:253" s="2" customFormat="1" ht="16.5">
      <c r="A12000" s="250"/>
      <c r="B12000" s="250"/>
      <c r="C12000" s="250"/>
      <c r="D12000" s="250"/>
      <c r="E12000" s="250"/>
      <c r="F12000" s="250"/>
      <c r="G12000" s="3"/>
      <c r="H12000" s="3"/>
      <c r="I12000" s="3"/>
      <c r="J12000" s="3"/>
      <c r="K12000" s="3"/>
      <c r="L12000" s="3"/>
      <c r="IK12000" s="3"/>
      <c r="IL12000" s="3"/>
      <c r="IM12000" s="3"/>
      <c r="IN12000" s="3"/>
      <c r="IO12000" s="3"/>
      <c r="IP12000" s="3"/>
      <c r="IQ12000" s="3"/>
      <c r="IR12000" s="3"/>
      <c r="IS12000" s="3"/>
    </row>
    <row r="12001" spans="1:253" s="2" customFormat="1" ht="16.5">
      <c r="A12001" s="250"/>
      <c r="B12001" s="250"/>
      <c r="C12001" s="250"/>
      <c r="D12001" s="250"/>
      <c r="E12001" s="250"/>
      <c r="F12001" s="250"/>
      <c r="G12001" s="3"/>
      <c r="H12001" s="3"/>
      <c r="I12001" s="3"/>
      <c r="J12001" s="3"/>
      <c r="K12001" s="3"/>
      <c r="L12001" s="3"/>
      <c r="IK12001" s="3"/>
      <c r="IL12001" s="3"/>
      <c r="IM12001" s="3"/>
      <c r="IN12001" s="3"/>
      <c r="IO12001" s="3"/>
      <c r="IP12001" s="3"/>
      <c r="IQ12001" s="3"/>
      <c r="IR12001" s="3"/>
      <c r="IS12001" s="3"/>
    </row>
    <row r="12002" spans="1:253" s="2" customFormat="1" ht="16.5">
      <c r="A12002" s="250"/>
      <c r="B12002" s="250"/>
      <c r="C12002" s="250"/>
      <c r="D12002" s="250"/>
      <c r="E12002" s="250"/>
      <c r="F12002" s="250"/>
      <c r="G12002" s="3"/>
      <c r="H12002" s="3"/>
      <c r="I12002" s="3"/>
      <c r="J12002" s="3"/>
      <c r="K12002" s="3"/>
      <c r="L12002" s="3"/>
      <c r="IK12002" s="3"/>
      <c r="IL12002" s="3"/>
      <c r="IM12002" s="3"/>
      <c r="IN12002" s="3"/>
      <c r="IO12002" s="3"/>
      <c r="IP12002" s="3"/>
      <c r="IQ12002" s="3"/>
      <c r="IR12002" s="3"/>
      <c r="IS12002" s="3"/>
    </row>
    <row r="12003" spans="1:253" s="2" customFormat="1" ht="16.5">
      <c r="A12003" s="250"/>
      <c r="B12003" s="250"/>
      <c r="C12003" s="250"/>
      <c r="D12003" s="250"/>
      <c r="E12003" s="250"/>
      <c r="F12003" s="250"/>
      <c r="G12003" s="3"/>
      <c r="H12003" s="3"/>
      <c r="I12003" s="3"/>
      <c r="J12003" s="3"/>
      <c r="K12003" s="3"/>
      <c r="L12003" s="3"/>
      <c r="IK12003" s="3"/>
      <c r="IL12003" s="3"/>
      <c r="IM12003" s="3"/>
      <c r="IN12003" s="3"/>
      <c r="IO12003" s="3"/>
      <c r="IP12003" s="3"/>
      <c r="IQ12003" s="3"/>
      <c r="IR12003" s="3"/>
      <c r="IS12003" s="3"/>
    </row>
    <row r="12004" spans="1:253" s="2" customFormat="1" ht="16.5">
      <c r="A12004" s="250"/>
      <c r="B12004" s="250"/>
      <c r="C12004" s="250"/>
      <c r="D12004" s="250"/>
      <c r="E12004" s="250"/>
      <c r="F12004" s="250"/>
      <c r="G12004" s="3"/>
      <c r="H12004" s="3"/>
      <c r="I12004" s="3"/>
      <c r="J12004" s="3"/>
      <c r="K12004" s="3"/>
      <c r="L12004" s="3"/>
      <c r="IK12004" s="3"/>
      <c r="IL12004" s="3"/>
      <c r="IM12004" s="3"/>
      <c r="IN12004" s="3"/>
      <c r="IO12004" s="3"/>
      <c r="IP12004" s="3"/>
      <c r="IQ12004" s="3"/>
      <c r="IR12004" s="3"/>
      <c r="IS12004" s="3"/>
    </row>
    <row r="12005" spans="1:253" s="2" customFormat="1" ht="16.5">
      <c r="A12005" s="250"/>
      <c r="B12005" s="250"/>
      <c r="C12005" s="250"/>
      <c r="D12005" s="250"/>
      <c r="E12005" s="250"/>
      <c r="F12005" s="250"/>
      <c r="G12005" s="3"/>
      <c r="H12005" s="3"/>
      <c r="I12005" s="3"/>
      <c r="J12005" s="3"/>
      <c r="K12005" s="3"/>
      <c r="L12005" s="3"/>
      <c r="IK12005" s="3"/>
      <c r="IL12005" s="3"/>
      <c r="IM12005" s="3"/>
      <c r="IN12005" s="3"/>
      <c r="IO12005" s="3"/>
      <c r="IP12005" s="3"/>
      <c r="IQ12005" s="3"/>
      <c r="IR12005" s="3"/>
      <c r="IS12005" s="3"/>
    </row>
    <row r="12006" spans="1:253" s="2" customFormat="1" ht="16.5">
      <c r="A12006" s="250"/>
      <c r="B12006" s="250"/>
      <c r="C12006" s="250"/>
      <c r="D12006" s="250"/>
      <c r="E12006" s="250"/>
      <c r="F12006" s="250"/>
      <c r="G12006" s="3"/>
      <c r="H12006" s="3"/>
      <c r="I12006" s="3"/>
      <c r="J12006" s="3"/>
      <c r="K12006" s="3"/>
      <c r="L12006" s="3"/>
      <c r="IK12006" s="3"/>
      <c r="IL12006" s="3"/>
      <c r="IM12006" s="3"/>
      <c r="IN12006" s="3"/>
      <c r="IO12006" s="3"/>
      <c r="IP12006" s="3"/>
      <c r="IQ12006" s="3"/>
      <c r="IR12006" s="3"/>
      <c r="IS12006" s="3"/>
    </row>
    <row r="12007" spans="1:253" s="2" customFormat="1" ht="16.5">
      <c r="A12007" s="250"/>
      <c r="B12007" s="250"/>
      <c r="C12007" s="250"/>
      <c r="D12007" s="250"/>
      <c r="E12007" s="250"/>
      <c r="F12007" s="250"/>
      <c r="G12007" s="3"/>
      <c r="H12007" s="3"/>
      <c r="I12007" s="3"/>
      <c r="J12007" s="3"/>
      <c r="K12007" s="3"/>
      <c r="L12007" s="3"/>
      <c r="IK12007" s="3"/>
      <c r="IL12007" s="3"/>
      <c r="IM12007" s="3"/>
      <c r="IN12007" s="3"/>
      <c r="IO12007" s="3"/>
      <c r="IP12007" s="3"/>
      <c r="IQ12007" s="3"/>
      <c r="IR12007" s="3"/>
      <c r="IS12007" s="3"/>
    </row>
    <row r="12008" spans="1:253" s="2" customFormat="1" ht="16.5">
      <c r="A12008" s="250"/>
      <c r="B12008" s="250"/>
      <c r="C12008" s="250"/>
      <c r="D12008" s="250"/>
      <c r="E12008" s="250"/>
      <c r="F12008" s="250"/>
      <c r="G12008" s="3"/>
      <c r="H12008" s="3"/>
      <c r="I12008" s="3"/>
      <c r="J12008" s="3"/>
      <c r="K12008" s="3"/>
      <c r="L12008" s="3"/>
      <c r="IK12008" s="3"/>
      <c r="IL12008" s="3"/>
      <c r="IM12008" s="3"/>
      <c r="IN12008" s="3"/>
      <c r="IO12008" s="3"/>
      <c r="IP12008" s="3"/>
      <c r="IQ12008" s="3"/>
      <c r="IR12008" s="3"/>
      <c r="IS12008" s="3"/>
    </row>
    <row r="12009" spans="1:253" s="2" customFormat="1" ht="16.5">
      <c r="A12009" s="250"/>
      <c r="B12009" s="250"/>
      <c r="C12009" s="250"/>
      <c r="D12009" s="250"/>
      <c r="E12009" s="250"/>
      <c r="F12009" s="250"/>
      <c r="G12009" s="3"/>
      <c r="H12009" s="3"/>
      <c r="I12009" s="3"/>
      <c r="J12009" s="3"/>
      <c r="K12009" s="3"/>
      <c r="L12009" s="3"/>
      <c r="IK12009" s="3"/>
      <c r="IL12009" s="3"/>
      <c r="IM12009" s="3"/>
      <c r="IN12009" s="3"/>
      <c r="IO12009" s="3"/>
      <c r="IP12009" s="3"/>
      <c r="IQ12009" s="3"/>
      <c r="IR12009" s="3"/>
      <c r="IS12009" s="3"/>
    </row>
    <row r="12010" spans="1:253" s="2" customFormat="1" ht="16.5">
      <c r="A12010" s="250"/>
      <c r="B12010" s="250"/>
      <c r="C12010" s="250"/>
      <c r="D12010" s="250"/>
      <c r="E12010" s="250"/>
      <c r="F12010" s="250"/>
      <c r="G12010" s="3"/>
      <c r="H12010" s="3"/>
      <c r="I12010" s="3"/>
      <c r="J12010" s="3"/>
      <c r="K12010" s="3"/>
      <c r="L12010" s="3"/>
      <c r="IK12010" s="3"/>
      <c r="IL12010" s="3"/>
      <c r="IM12010" s="3"/>
      <c r="IN12010" s="3"/>
      <c r="IO12010" s="3"/>
      <c r="IP12010" s="3"/>
      <c r="IQ12010" s="3"/>
      <c r="IR12010" s="3"/>
      <c r="IS12010" s="3"/>
    </row>
    <row r="12011" spans="1:253" s="2" customFormat="1" ht="16.5">
      <c r="A12011" s="250"/>
      <c r="B12011" s="250"/>
      <c r="C12011" s="250"/>
      <c r="D12011" s="250"/>
      <c r="E12011" s="250"/>
      <c r="F12011" s="250"/>
      <c r="G12011" s="3"/>
      <c r="H12011" s="3"/>
      <c r="I12011" s="3"/>
      <c r="J12011" s="3"/>
      <c r="K12011" s="3"/>
      <c r="L12011" s="3"/>
      <c r="IK12011" s="3"/>
      <c r="IL12011" s="3"/>
      <c r="IM12011" s="3"/>
      <c r="IN12011" s="3"/>
      <c r="IO12011" s="3"/>
      <c r="IP12011" s="3"/>
      <c r="IQ12011" s="3"/>
      <c r="IR12011" s="3"/>
      <c r="IS12011" s="3"/>
    </row>
    <row r="12012" spans="1:253" s="2" customFormat="1" ht="16.5">
      <c r="A12012" s="250"/>
      <c r="B12012" s="250"/>
      <c r="C12012" s="250"/>
      <c r="D12012" s="250"/>
      <c r="E12012" s="250"/>
      <c r="F12012" s="250"/>
      <c r="G12012" s="3"/>
      <c r="H12012" s="3"/>
      <c r="I12012" s="3"/>
      <c r="J12012" s="3"/>
      <c r="K12012" s="3"/>
      <c r="L12012" s="3"/>
      <c r="IK12012" s="3"/>
      <c r="IL12012" s="3"/>
      <c r="IM12012" s="3"/>
      <c r="IN12012" s="3"/>
      <c r="IO12012" s="3"/>
      <c r="IP12012" s="3"/>
      <c r="IQ12012" s="3"/>
      <c r="IR12012" s="3"/>
      <c r="IS12012" s="3"/>
    </row>
    <row r="12013" spans="1:253" s="2" customFormat="1" ht="16.5">
      <c r="A12013" s="250"/>
      <c r="B12013" s="250"/>
      <c r="C12013" s="250"/>
      <c r="D12013" s="250"/>
      <c r="E12013" s="250"/>
      <c r="F12013" s="250"/>
      <c r="G12013" s="3"/>
      <c r="H12013" s="3"/>
      <c r="I12013" s="3"/>
      <c r="J12013" s="3"/>
      <c r="K12013" s="3"/>
      <c r="L12013" s="3"/>
      <c r="IK12013" s="3"/>
      <c r="IL12013" s="3"/>
      <c r="IM12013" s="3"/>
      <c r="IN12013" s="3"/>
      <c r="IO12013" s="3"/>
      <c r="IP12013" s="3"/>
      <c r="IQ12013" s="3"/>
      <c r="IR12013" s="3"/>
      <c r="IS12013" s="3"/>
    </row>
    <row r="12014" spans="1:253" s="2" customFormat="1" ht="16.5">
      <c r="A12014" s="250"/>
      <c r="B12014" s="250"/>
      <c r="C12014" s="250"/>
      <c r="D12014" s="250"/>
      <c r="E12014" s="250"/>
      <c r="F12014" s="250"/>
      <c r="G12014" s="3"/>
      <c r="H12014" s="3"/>
      <c r="I12014" s="3"/>
      <c r="J12014" s="3"/>
      <c r="K12014" s="3"/>
      <c r="L12014" s="3"/>
      <c r="IK12014" s="3"/>
      <c r="IL12014" s="3"/>
      <c r="IM12014" s="3"/>
      <c r="IN12014" s="3"/>
      <c r="IO12014" s="3"/>
      <c r="IP12014" s="3"/>
      <c r="IQ12014" s="3"/>
      <c r="IR12014" s="3"/>
      <c r="IS12014" s="3"/>
    </row>
    <row r="12015" spans="1:253" s="2" customFormat="1" ht="16.5">
      <c r="A12015" s="250"/>
      <c r="B12015" s="250"/>
      <c r="C12015" s="250"/>
      <c r="D12015" s="250"/>
      <c r="E12015" s="250"/>
      <c r="F12015" s="250"/>
      <c r="G12015" s="3"/>
      <c r="H12015" s="3"/>
      <c r="I12015" s="3"/>
      <c r="J12015" s="3"/>
      <c r="K12015" s="3"/>
      <c r="L12015" s="3"/>
      <c r="IK12015" s="3"/>
      <c r="IL12015" s="3"/>
      <c r="IM12015" s="3"/>
      <c r="IN12015" s="3"/>
      <c r="IO12015" s="3"/>
      <c r="IP12015" s="3"/>
      <c r="IQ12015" s="3"/>
      <c r="IR12015" s="3"/>
      <c r="IS12015" s="3"/>
    </row>
    <row r="12016" spans="1:253" s="2" customFormat="1" ht="16.5">
      <c r="A12016" s="250"/>
      <c r="B12016" s="250"/>
      <c r="C12016" s="250"/>
      <c r="D12016" s="250"/>
      <c r="E12016" s="250"/>
      <c r="F12016" s="250"/>
      <c r="G12016" s="3"/>
      <c r="H12016" s="3"/>
      <c r="I12016" s="3"/>
      <c r="J12016" s="3"/>
      <c r="K12016" s="3"/>
      <c r="L12016" s="3"/>
      <c r="IK12016" s="3"/>
      <c r="IL12016" s="3"/>
      <c r="IM12016" s="3"/>
      <c r="IN12016" s="3"/>
      <c r="IO12016" s="3"/>
      <c r="IP12016" s="3"/>
      <c r="IQ12016" s="3"/>
      <c r="IR12016" s="3"/>
      <c r="IS12016" s="3"/>
    </row>
    <row r="12017" spans="1:253" s="2" customFormat="1" ht="16.5">
      <c r="A12017" s="250"/>
      <c r="B12017" s="250"/>
      <c r="C12017" s="250"/>
      <c r="D12017" s="250"/>
      <c r="E12017" s="250"/>
      <c r="F12017" s="250"/>
      <c r="G12017" s="3"/>
      <c r="H12017" s="3"/>
      <c r="I12017" s="3"/>
      <c r="J12017" s="3"/>
      <c r="K12017" s="3"/>
      <c r="L12017" s="3"/>
      <c r="IK12017" s="3"/>
      <c r="IL12017" s="3"/>
      <c r="IM12017" s="3"/>
      <c r="IN12017" s="3"/>
      <c r="IO12017" s="3"/>
      <c r="IP12017" s="3"/>
      <c r="IQ12017" s="3"/>
      <c r="IR12017" s="3"/>
      <c r="IS12017" s="3"/>
    </row>
    <row r="12018" spans="1:253" s="2" customFormat="1" ht="16.5">
      <c r="A12018" s="250"/>
      <c r="B12018" s="250"/>
      <c r="C12018" s="250"/>
      <c r="D12018" s="250"/>
      <c r="E12018" s="250"/>
      <c r="F12018" s="250"/>
      <c r="G12018" s="3"/>
      <c r="H12018" s="3"/>
      <c r="I12018" s="3"/>
      <c r="J12018" s="3"/>
      <c r="K12018" s="3"/>
      <c r="L12018" s="3"/>
      <c r="IK12018" s="3"/>
      <c r="IL12018" s="3"/>
      <c r="IM12018" s="3"/>
      <c r="IN12018" s="3"/>
      <c r="IO12018" s="3"/>
      <c r="IP12018" s="3"/>
      <c r="IQ12018" s="3"/>
      <c r="IR12018" s="3"/>
      <c r="IS12018" s="3"/>
    </row>
    <row r="12019" spans="1:253" s="2" customFormat="1" ht="16.5">
      <c r="A12019" s="250"/>
      <c r="B12019" s="250"/>
      <c r="C12019" s="250"/>
      <c r="D12019" s="250"/>
      <c r="E12019" s="250"/>
      <c r="F12019" s="250"/>
      <c r="G12019" s="3"/>
      <c r="H12019" s="3"/>
      <c r="I12019" s="3"/>
      <c r="J12019" s="3"/>
      <c r="K12019" s="3"/>
      <c r="L12019" s="3"/>
      <c r="IK12019" s="3"/>
      <c r="IL12019" s="3"/>
      <c r="IM12019" s="3"/>
      <c r="IN12019" s="3"/>
      <c r="IO12019" s="3"/>
      <c r="IP12019" s="3"/>
      <c r="IQ12019" s="3"/>
      <c r="IR12019" s="3"/>
      <c r="IS12019" s="3"/>
    </row>
    <row r="12020" spans="1:253" s="2" customFormat="1" ht="16.5">
      <c r="A12020" s="250"/>
      <c r="B12020" s="250"/>
      <c r="C12020" s="250"/>
      <c r="D12020" s="250"/>
      <c r="E12020" s="250"/>
      <c r="F12020" s="250"/>
      <c r="G12020" s="3"/>
      <c r="H12020" s="3"/>
      <c r="I12020" s="3"/>
      <c r="J12020" s="3"/>
      <c r="K12020" s="3"/>
      <c r="L12020" s="3"/>
      <c r="IK12020" s="3"/>
      <c r="IL12020" s="3"/>
      <c r="IM12020" s="3"/>
      <c r="IN12020" s="3"/>
      <c r="IO12020" s="3"/>
      <c r="IP12020" s="3"/>
      <c r="IQ12020" s="3"/>
      <c r="IR12020" s="3"/>
      <c r="IS12020" s="3"/>
    </row>
    <row r="12021" spans="1:253" s="2" customFormat="1" ht="16.5">
      <c r="A12021" s="250"/>
      <c r="B12021" s="250"/>
      <c r="C12021" s="250"/>
      <c r="D12021" s="250"/>
      <c r="E12021" s="250"/>
      <c r="F12021" s="250"/>
      <c r="G12021" s="3"/>
      <c r="H12021" s="3"/>
      <c r="I12021" s="3"/>
      <c r="J12021" s="3"/>
      <c r="K12021" s="3"/>
      <c r="L12021" s="3"/>
      <c r="IK12021" s="3"/>
      <c r="IL12021" s="3"/>
      <c r="IM12021" s="3"/>
      <c r="IN12021" s="3"/>
      <c r="IO12021" s="3"/>
      <c r="IP12021" s="3"/>
      <c r="IQ12021" s="3"/>
      <c r="IR12021" s="3"/>
      <c r="IS12021" s="3"/>
    </row>
    <row r="12022" spans="1:253" s="2" customFormat="1" ht="16.5">
      <c r="A12022" s="250"/>
      <c r="B12022" s="250"/>
      <c r="C12022" s="250"/>
      <c r="D12022" s="250"/>
      <c r="E12022" s="250"/>
      <c r="F12022" s="250"/>
      <c r="G12022" s="3"/>
      <c r="H12022" s="3"/>
      <c r="I12022" s="3"/>
      <c r="J12022" s="3"/>
      <c r="K12022" s="3"/>
      <c r="L12022" s="3"/>
      <c r="IK12022" s="3"/>
      <c r="IL12022" s="3"/>
      <c r="IM12022" s="3"/>
      <c r="IN12022" s="3"/>
      <c r="IO12022" s="3"/>
      <c r="IP12022" s="3"/>
      <c r="IQ12022" s="3"/>
      <c r="IR12022" s="3"/>
      <c r="IS12022" s="3"/>
    </row>
    <row r="12023" spans="1:253" s="2" customFormat="1" ht="16.5">
      <c r="A12023" s="250"/>
      <c r="B12023" s="250"/>
      <c r="C12023" s="250"/>
      <c r="D12023" s="250"/>
      <c r="E12023" s="250"/>
      <c r="F12023" s="250"/>
      <c r="G12023" s="3"/>
      <c r="H12023" s="3"/>
      <c r="I12023" s="3"/>
      <c r="J12023" s="3"/>
      <c r="K12023" s="3"/>
      <c r="L12023" s="3"/>
      <c r="IK12023" s="3"/>
      <c r="IL12023" s="3"/>
      <c r="IM12023" s="3"/>
      <c r="IN12023" s="3"/>
      <c r="IO12023" s="3"/>
      <c r="IP12023" s="3"/>
      <c r="IQ12023" s="3"/>
      <c r="IR12023" s="3"/>
      <c r="IS12023" s="3"/>
    </row>
    <row r="12024" spans="1:253" s="2" customFormat="1" ht="16.5">
      <c r="A12024" s="250"/>
      <c r="B12024" s="250"/>
      <c r="C12024" s="250"/>
      <c r="D12024" s="250"/>
      <c r="E12024" s="250"/>
      <c r="F12024" s="250"/>
      <c r="G12024" s="3"/>
      <c r="H12024" s="3"/>
      <c r="I12024" s="3"/>
      <c r="J12024" s="3"/>
      <c r="K12024" s="3"/>
      <c r="L12024" s="3"/>
      <c r="IK12024" s="3"/>
      <c r="IL12024" s="3"/>
      <c r="IM12024" s="3"/>
      <c r="IN12024" s="3"/>
      <c r="IO12024" s="3"/>
      <c r="IP12024" s="3"/>
      <c r="IQ12024" s="3"/>
      <c r="IR12024" s="3"/>
      <c r="IS12024" s="3"/>
    </row>
    <row r="12025" spans="1:253" s="2" customFormat="1" ht="16.5">
      <c r="A12025" s="250"/>
      <c r="B12025" s="250"/>
      <c r="C12025" s="250"/>
      <c r="D12025" s="250"/>
      <c r="E12025" s="250"/>
      <c r="F12025" s="250"/>
      <c r="G12025" s="3"/>
      <c r="H12025" s="3"/>
      <c r="I12025" s="3"/>
      <c r="J12025" s="3"/>
      <c r="K12025" s="3"/>
      <c r="L12025" s="3"/>
      <c r="IK12025" s="3"/>
      <c r="IL12025" s="3"/>
      <c r="IM12025" s="3"/>
      <c r="IN12025" s="3"/>
      <c r="IO12025" s="3"/>
      <c r="IP12025" s="3"/>
      <c r="IQ12025" s="3"/>
      <c r="IR12025" s="3"/>
      <c r="IS12025" s="3"/>
    </row>
    <row r="12026" spans="1:253" s="2" customFormat="1" ht="16.5">
      <c r="A12026" s="250"/>
      <c r="B12026" s="250"/>
      <c r="C12026" s="250"/>
      <c r="D12026" s="250"/>
      <c r="E12026" s="250"/>
      <c r="F12026" s="250"/>
      <c r="G12026" s="3"/>
      <c r="H12026" s="3"/>
      <c r="I12026" s="3"/>
      <c r="J12026" s="3"/>
      <c r="K12026" s="3"/>
      <c r="L12026" s="3"/>
      <c r="IK12026" s="3"/>
      <c r="IL12026" s="3"/>
      <c r="IM12026" s="3"/>
      <c r="IN12026" s="3"/>
      <c r="IO12026" s="3"/>
      <c r="IP12026" s="3"/>
      <c r="IQ12026" s="3"/>
      <c r="IR12026" s="3"/>
      <c r="IS12026" s="3"/>
    </row>
    <row r="12027" spans="1:253" s="2" customFormat="1" ht="16.5">
      <c r="A12027" s="250"/>
      <c r="B12027" s="250"/>
      <c r="C12027" s="250"/>
      <c r="D12027" s="250"/>
      <c r="E12027" s="250"/>
      <c r="F12027" s="250"/>
      <c r="G12027" s="3"/>
      <c r="H12027" s="3"/>
      <c r="I12027" s="3"/>
      <c r="J12027" s="3"/>
      <c r="K12027" s="3"/>
      <c r="L12027" s="3"/>
      <c r="IK12027" s="3"/>
      <c r="IL12027" s="3"/>
      <c r="IM12027" s="3"/>
      <c r="IN12027" s="3"/>
      <c r="IO12027" s="3"/>
      <c r="IP12027" s="3"/>
      <c r="IQ12027" s="3"/>
      <c r="IR12027" s="3"/>
      <c r="IS12027" s="3"/>
    </row>
    <row r="12028" spans="1:253" s="2" customFormat="1" ht="16.5">
      <c r="A12028" s="250"/>
      <c r="B12028" s="250"/>
      <c r="C12028" s="250"/>
      <c r="D12028" s="250"/>
      <c r="E12028" s="250"/>
      <c r="F12028" s="250"/>
      <c r="G12028" s="3"/>
      <c r="H12028" s="3"/>
      <c r="I12028" s="3"/>
      <c r="J12028" s="3"/>
      <c r="K12028" s="3"/>
      <c r="L12028" s="3"/>
      <c r="IK12028" s="3"/>
      <c r="IL12028" s="3"/>
      <c r="IM12028" s="3"/>
      <c r="IN12028" s="3"/>
      <c r="IO12028" s="3"/>
      <c r="IP12028" s="3"/>
      <c r="IQ12028" s="3"/>
      <c r="IR12028" s="3"/>
      <c r="IS12028" s="3"/>
    </row>
    <row r="12029" spans="1:253" s="2" customFormat="1" ht="16.5">
      <c r="A12029" s="250"/>
      <c r="B12029" s="250"/>
      <c r="C12029" s="250"/>
      <c r="D12029" s="250"/>
      <c r="E12029" s="250"/>
      <c r="F12029" s="250"/>
      <c r="G12029" s="3"/>
      <c r="H12029" s="3"/>
      <c r="I12029" s="3"/>
      <c r="J12029" s="3"/>
      <c r="K12029" s="3"/>
      <c r="L12029" s="3"/>
      <c r="IK12029" s="3"/>
      <c r="IL12029" s="3"/>
      <c r="IM12029" s="3"/>
      <c r="IN12029" s="3"/>
      <c r="IO12029" s="3"/>
      <c r="IP12029" s="3"/>
      <c r="IQ12029" s="3"/>
      <c r="IR12029" s="3"/>
      <c r="IS12029" s="3"/>
    </row>
    <row r="12030" spans="1:253" s="2" customFormat="1" ht="16.5">
      <c r="A12030" s="250"/>
      <c r="B12030" s="250"/>
      <c r="C12030" s="250"/>
      <c r="D12030" s="250"/>
      <c r="E12030" s="250"/>
      <c r="F12030" s="250"/>
      <c r="G12030" s="3"/>
      <c r="H12030" s="3"/>
      <c r="I12030" s="3"/>
      <c r="J12030" s="3"/>
      <c r="K12030" s="3"/>
      <c r="L12030" s="3"/>
      <c r="IK12030" s="3"/>
      <c r="IL12030" s="3"/>
      <c r="IM12030" s="3"/>
      <c r="IN12030" s="3"/>
      <c r="IO12030" s="3"/>
      <c r="IP12030" s="3"/>
      <c r="IQ12030" s="3"/>
      <c r="IR12030" s="3"/>
      <c r="IS12030" s="3"/>
    </row>
    <row r="12031" spans="1:253" s="2" customFormat="1" ht="16.5">
      <c r="A12031" s="250"/>
      <c r="B12031" s="250"/>
      <c r="C12031" s="250"/>
      <c r="D12031" s="250"/>
      <c r="E12031" s="250"/>
      <c r="F12031" s="250"/>
      <c r="G12031" s="3"/>
      <c r="H12031" s="3"/>
      <c r="I12031" s="3"/>
      <c r="J12031" s="3"/>
      <c r="K12031" s="3"/>
      <c r="L12031" s="3"/>
      <c r="IK12031" s="3"/>
      <c r="IL12031" s="3"/>
      <c r="IM12031" s="3"/>
      <c r="IN12031" s="3"/>
      <c r="IO12031" s="3"/>
      <c r="IP12031" s="3"/>
      <c r="IQ12031" s="3"/>
      <c r="IR12031" s="3"/>
      <c r="IS12031" s="3"/>
    </row>
    <row r="12032" spans="1:253" s="2" customFormat="1" ht="16.5">
      <c r="A12032" s="250"/>
      <c r="B12032" s="250"/>
      <c r="C12032" s="250"/>
      <c r="D12032" s="250"/>
      <c r="E12032" s="250"/>
      <c r="F12032" s="250"/>
      <c r="G12032" s="3"/>
      <c r="H12032" s="3"/>
      <c r="I12032" s="3"/>
      <c r="J12032" s="3"/>
      <c r="K12032" s="3"/>
      <c r="L12032" s="3"/>
      <c r="IK12032" s="3"/>
      <c r="IL12032" s="3"/>
      <c r="IM12032" s="3"/>
      <c r="IN12032" s="3"/>
      <c r="IO12032" s="3"/>
      <c r="IP12032" s="3"/>
      <c r="IQ12032" s="3"/>
      <c r="IR12032" s="3"/>
      <c r="IS12032" s="3"/>
    </row>
    <row r="12033" spans="1:253" s="2" customFormat="1" ht="16.5">
      <c r="A12033" s="250"/>
      <c r="B12033" s="250"/>
      <c r="C12033" s="250"/>
      <c r="D12033" s="250"/>
      <c r="E12033" s="250"/>
      <c r="F12033" s="250"/>
      <c r="G12033" s="3"/>
      <c r="H12033" s="3"/>
      <c r="I12033" s="3"/>
      <c r="J12033" s="3"/>
      <c r="K12033" s="3"/>
      <c r="L12033" s="3"/>
      <c r="IK12033" s="3"/>
      <c r="IL12033" s="3"/>
      <c r="IM12033" s="3"/>
      <c r="IN12033" s="3"/>
      <c r="IO12033" s="3"/>
      <c r="IP12033" s="3"/>
      <c r="IQ12033" s="3"/>
      <c r="IR12033" s="3"/>
      <c r="IS12033" s="3"/>
    </row>
    <row r="12034" spans="1:253" s="2" customFormat="1" ht="16.5">
      <c r="A12034" s="250"/>
      <c r="B12034" s="250"/>
      <c r="C12034" s="250"/>
      <c r="D12034" s="250"/>
      <c r="E12034" s="250"/>
      <c r="F12034" s="250"/>
      <c r="G12034" s="3"/>
      <c r="H12034" s="3"/>
      <c r="I12034" s="3"/>
      <c r="J12034" s="3"/>
      <c r="K12034" s="3"/>
      <c r="L12034" s="3"/>
      <c r="IK12034" s="3"/>
      <c r="IL12034" s="3"/>
      <c r="IM12034" s="3"/>
      <c r="IN12034" s="3"/>
      <c r="IO12034" s="3"/>
      <c r="IP12034" s="3"/>
      <c r="IQ12034" s="3"/>
      <c r="IR12034" s="3"/>
      <c r="IS12034" s="3"/>
    </row>
    <row r="12035" spans="1:253" s="2" customFormat="1" ht="16.5">
      <c r="A12035" s="250"/>
      <c r="B12035" s="250"/>
      <c r="C12035" s="250"/>
      <c r="D12035" s="250"/>
      <c r="E12035" s="250"/>
      <c r="F12035" s="250"/>
      <c r="G12035" s="3"/>
      <c r="H12035" s="3"/>
      <c r="I12035" s="3"/>
      <c r="J12035" s="3"/>
      <c r="K12035" s="3"/>
      <c r="L12035" s="3"/>
      <c r="IK12035" s="3"/>
      <c r="IL12035" s="3"/>
      <c r="IM12035" s="3"/>
      <c r="IN12035" s="3"/>
      <c r="IO12035" s="3"/>
      <c r="IP12035" s="3"/>
      <c r="IQ12035" s="3"/>
      <c r="IR12035" s="3"/>
      <c r="IS12035" s="3"/>
    </row>
    <row r="12036" spans="1:253" s="2" customFormat="1" ht="16.5">
      <c r="A12036" s="250"/>
      <c r="B12036" s="250"/>
      <c r="C12036" s="250"/>
      <c r="D12036" s="250"/>
      <c r="E12036" s="250"/>
      <c r="F12036" s="250"/>
      <c r="G12036" s="3"/>
      <c r="H12036" s="3"/>
      <c r="I12036" s="3"/>
      <c r="J12036" s="3"/>
      <c r="K12036" s="3"/>
      <c r="L12036" s="3"/>
      <c r="IK12036" s="3"/>
      <c r="IL12036" s="3"/>
      <c r="IM12036" s="3"/>
      <c r="IN12036" s="3"/>
      <c r="IO12036" s="3"/>
      <c r="IP12036" s="3"/>
      <c r="IQ12036" s="3"/>
      <c r="IR12036" s="3"/>
      <c r="IS12036" s="3"/>
    </row>
    <row r="12037" spans="1:253" s="2" customFormat="1" ht="16.5">
      <c r="A12037" s="250"/>
      <c r="B12037" s="250"/>
      <c r="C12037" s="250"/>
      <c r="D12037" s="250"/>
      <c r="E12037" s="250"/>
      <c r="F12037" s="250"/>
      <c r="G12037" s="3"/>
      <c r="H12037" s="3"/>
      <c r="I12037" s="3"/>
      <c r="J12037" s="3"/>
      <c r="K12037" s="3"/>
      <c r="L12037" s="3"/>
      <c r="IK12037" s="3"/>
      <c r="IL12037" s="3"/>
      <c r="IM12037" s="3"/>
      <c r="IN12037" s="3"/>
      <c r="IO12037" s="3"/>
      <c r="IP12037" s="3"/>
      <c r="IQ12037" s="3"/>
      <c r="IR12037" s="3"/>
      <c r="IS12037" s="3"/>
    </row>
    <row r="12038" spans="1:253" s="2" customFormat="1" ht="16.5">
      <c r="A12038" s="250"/>
      <c r="B12038" s="250"/>
      <c r="C12038" s="250"/>
      <c r="D12038" s="250"/>
      <c r="E12038" s="250"/>
      <c r="F12038" s="250"/>
      <c r="G12038" s="3"/>
      <c r="H12038" s="3"/>
      <c r="I12038" s="3"/>
      <c r="J12038" s="3"/>
      <c r="K12038" s="3"/>
      <c r="L12038" s="3"/>
      <c r="IK12038" s="3"/>
      <c r="IL12038" s="3"/>
      <c r="IM12038" s="3"/>
      <c r="IN12038" s="3"/>
      <c r="IO12038" s="3"/>
      <c r="IP12038" s="3"/>
      <c r="IQ12038" s="3"/>
      <c r="IR12038" s="3"/>
      <c r="IS12038" s="3"/>
    </row>
    <row r="12039" spans="1:253" s="2" customFormat="1" ht="16.5">
      <c r="A12039" s="250"/>
      <c r="B12039" s="250"/>
      <c r="C12039" s="250"/>
      <c r="D12039" s="250"/>
      <c r="E12039" s="250"/>
      <c r="F12039" s="250"/>
      <c r="G12039" s="3"/>
      <c r="H12039" s="3"/>
      <c r="I12039" s="3"/>
      <c r="J12039" s="3"/>
      <c r="K12039" s="3"/>
      <c r="L12039" s="3"/>
      <c r="IK12039" s="3"/>
      <c r="IL12039" s="3"/>
      <c r="IM12039" s="3"/>
      <c r="IN12039" s="3"/>
      <c r="IO12039" s="3"/>
      <c r="IP12039" s="3"/>
      <c r="IQ12039" s="3"/>
      <c r="IR12039" s="3"/>
      <c r="IS12039" s="3"/>
    </row>
    <row r="12040" spans="1:253" s="2" customFormat="1" ht="16.5">
      <c r="A12040" s="250"/>
      <c r="B12040" s="250"/>
      <c r="C12040" s="250"/>
      <c r="D12040" s="250"/>
      <c r="E12040" s="250"/>
      <c r="F12040" s="250"/>
      <c r="G12040" s="3"/>
      <c r="H12040" s="3"/>
      <c r="I12040" s="3"/>
      <c r="J12040" s="3"/>
      <c r="K12040" s="3"/>
      <c r="L12040" s="3"/>
      <c r="IK12040" s="3"/>
      <c r="IL12040" s="3"/>
      <c r="IM12040" s="3"/>
      <c r="IN12040" s="3"/>
      <c r="IO12040" s="3"/>
      <c r="IP12040" s="3"/>
      <c r="IQ12040" s="3"/>
      <c r="IR12040" s="3"/>
      <c r="IS12040" s="3"/>
    </row>
    <row r="12041" spans="1:253" s="2" customFormat="1" ht="16.5">
      <c r="A12041" s="250"/>
      <c r="B12041" s="250"/>
      <c r="C12041" s="250"/>
      <c r="D12041" s="250"/>
      <c r="E12041" s="250"/>
      <c r="F12041" s="250"/>
      <c r="G12041" s="3"/>
      <c r="H12041" s="3"/>
      <c r="I12041" s="3"/>
      <c r="J12041" s="3"/>
      <c r="K12041" s="3"/>
      <c r="L12041" s="3"/>
      <c r="IK12041" s="3"/>
      <c r="IL12041" s="3"/>
      <c r="IM12041" s="3"/>
      <c r="IN12041" s="3"/>
      <c r="IO12041" s="3"/>
      <c r="IP12041" s="3"/>
      <c r="IQ12041" s="3"/>
      <c r="IR12041" s="3"/>
      <c r="IS12041" s="3"/>
    </row>
    <row r="12042" spans="1:253" s="2" customFormat="1" ht="16.5">
      <c r="A12042" s="250"/>
      <c r="B12042" s="250"/>
      <c r="C12042" s="250"/>
      <c r="D12042" s="250"/>
      <c r="E12042" s="250"/>
      <c r="F12042" s="250"/>
      <c r="G12042" s="3"/>
      <c r="H12042" s="3"/>
      <c r="I12042" s="3"/>
      <c r="J12042" s="3"/>
      <c r="K12042" s="3"/>
      <c r="L12042" s="3"/>
      <c r="IK12042" s="3"/>
      <c r="IL12042" s="3"/>
      <c r="IM12042" s="3"/>
      <c r="IN12042" s="3"/>
      <c r="IO12042" s="3"/>
      <c r="IP12042" s="3"/>
      <c r="IQ12042" s="3"/>
      <c r="IR12042" s="3"/>
      <c r="IS12042" s="3"/>
    </row>
    <row r="12043" spans="1:253" s="2" customFormat="1" ht="16.5">
      <c r="A12043" s="250"/>
      <c r="B12043" s="250"/>
      <c r="C12043" s="250"/>
      <c r="D12043" s="250"/>
      <c r="E12043" s="250"/>
      <c r="F12043" s="250"/>
      <c r="G12043" s="3"/>
      <c r="H12043" s="3"/>
      <c r="I12043" s="3"/>
      <c r="J12043" s="3"/>
      <c r="K12043" s="3"/>
      <c r="L12043" s="3"/>
      <c r="IK12043" s="3"/>
      <c r="IL12043" s="3"/>
      <c r="IM12043" s="3"/>
      <c r="IN12043" s="3"/>
      <c r="IO12043" s="3"/>
      <c r="IP12043" s="3"/>
      <c r="IQ12043" s="3"/>
      <c r="IR12043" s="3"/>
      <c r="IS12043" s="3"/>
    </row>
    <row r="12044" spans="1:253" s="2" customFormat="1" ht="16.5">
      <c r="A12044" s="250"/>
      <c r="B12044" s="250"/>
      <c r="C12044" s="250"/>
      <c r="D12044" s="250"/>
      <c r="E12044" s="250"/>
      <c r="F12044" s="250"/>
      <c r="G12044" s="3"/>
      <c r="H12044" s="3"/>
      <c r="I12044" s="3"/>
      <c r="J12044" s="3"/>
      <c r="K12044" s="3"/>
      <c r="L12044" s="3"/>
      <c r="IK12044" s="3"/>
      <c r="IL12044" s="3"/>
      <c r="IM12044" s="3"/>
      <c r="IN12044" s="3"/>
      <c r="IO12044" s="3"/>
      <c r="IP12044" s="3"/>
      <c r="IQ12044" s="3"/>
      <c r="IR12044" s="3"/>
      <c r="IS12044" s="3"/>
    </row>
    <row r="12045" spans="1:253" s="2" customFormat="1" ht="16.5">
      <c r="A12045" s="250"/>
      <c r="B12045" s="250"/>
      <c r="C12045" s="250"/>
      <c r="D12045" s="250"/>
      <c r="E12045" s="250"/>
      <c r="F12045" s="250"/>
      <c r="G12045" s="3"/>
      <c r="H12045" s="3"/>
      <c r="I12045" s="3"/>
      <c r="J12045" s="3"/>
      <c r="K12045" s="3"/>
      <c r="L12045" s="3"/>
      <c r="IK12045" s="3"/>
      <c r="IL12045" s="3"/>
      <c r="IM12045" s="3"/>
      <c r="IN12045" s="3"/>
      <c r="IO12045" s="3"/>
      <c r="IP12045" s="3"/>
      <c r="IQ12045" s="3"/>
      <c r="IR12045" s="3"/>
      <c r="IS12045" s="3"/>
    </row>
    <row r="12046" spans="1:253" s="2" customFormat="1" ht="16.5">
      <c r="A12046" s="250"/>
      <c r="B12046" s="250"/>
      <c r="C12046" s="250"/>
      <c r="D12046" s="250"/>
      <c r="E12046" s="250"/>
      <c r="F12046" s="250"/>
      <c r="G12046" s="3"/>
      <c r="H12046" s="3"/>
      <c r="I12046" s="3"/>
      <c r="J12046" s="3"/>
      <c r="K12046" s="3"/>
      <c r="L12046" s="3"/>
      <c r="IK12046" s="3"/>
      <c r="IL12046" s="3"/>
      <c r="IM12046" s="3"/>
      <c r="IN12046" s="3"/>
      <c r="IO12046" s="3"/>
      <c r="IP12046" s="3"/>
      <c r="IQ12046" s="3"/>
      <c r="IR12046" s="3"/>
      <c r="IS12046" s="3"/>
    </row>
    <row r="12047" spans="1:253" s="2" customFormat="1" ht="16.5">
      <c r="A12047" s="250"/>
      <c r="B12047" s="250"/>
      <c r="C12047" s="250"/>
      <c r="D12047" s="250"/>
      <c r="E12047" s="250"/>
      <c r="F12047" s="250"/>
      <c r="G12047" s="3"/>
      <c r="H12047" s="3"/>
      <c r="I12047" s="3"/>
      <c r="J12047" s="3"/>
      <c r="K12047" s="3"/>
      <c r="L12047" s="3"/>
      <c r="IK12047" s="3"/>
      <c r="IL12047" s="3"/>
      <c r="IM12047" s="3"/>
      <c r="IN12047" s="3"/>
      <c r="IO12047" s="3"/>
      <c r="IP12047" s="3"/>
      <c r="IQ12047" s="3"/>
      <c r="IR12047" s="3"/>
      <c r="IS12047" s="3"/>
    </row>
    <row r="12048" spans="1:253" s="2" customFormat="1" ht="16.5">
      <c r="A12048" s="250"/>
      <c r="B12048" s="250"/>
      <c r="C12048" s="250"/>
      <c r="D12048" s="250"/>
      <c r="E12048" s="250"/>
      <c r="F12048" s="250"/>
      <c r="G12048" s="3"/>
      <c r="H12048" s="3"/>
      <c r="I12048" s="3"/>
      <c r="J12048" s="3"/>
      <c r="K12048" s="3"/>
      <c r="L12048" s="3"/>
      <c r="IK12048" s="3"/>
      <c r="IL12048" s="3"/>
      <c r="IM12048" s="3"/>
      <c r="IN12048" s="3"/>
      <c r="IO12048" s="3"/>
      <c r="IP12048" s="3"/>
      <c r="IQ12048" s="3"/>
      <c r="IR12048" s="3"/>
      <c r="IS12048" s="3"/>
    </row>
    <row r="12049" spans="1:253" s="2" customFormat="1" ht="16.5">
      <c r="A12049" s="250"/>
      <c r="B12049" s="250"/>
      <c r="C12049" s="250"/>
      <c r="D12049" s="250"/>
      <c r="E12049" s="250"/>
      <c r="F12049" s="250"/>
      <c r="G12049" s="3"/>
      <c r="H12049" s="3"/>
      <c r="I12049" s="3"/>
      <c r="J12049" s="3"/>
      <c r="K12049" s="3"/>
      <c r="L12049" s="3"/>
      <c r="IK12049" s="3"/>
      <c r="IL12049" s="3"/>
      <c r="IM12049" s="3"/>
      <c r="IN12049" s="3"/>
      <c r="IO12049" s="3"/>
      <c r="IP12049" s="3"/>
      <c r="IQ12049" s="3"/>
      <c r="IR12049" s="3"/>
      <c r="IS12049" s="3"/>
    </row>
    <row r="12050" spans="1:253" s="2" customFormat="1" ht="16.5">
      <c r="A12050" s="250"/>
      <c r="B12050" s="250"/>
      <c r="C12050" s="250"/>
      <c r="D12050" s="250"/>
      <c r="E12050" s="250"/>
      <c r="F12050" s="250"/>
      <c r="G12050" s="3"/>
      <c r="H12050" s="3"/>
      <c r="I12050" s="3"/>
      <c r="J12050" s="3"/>
      <c r="K12050" s="3"/>
      <c r="L12050" s="3"/>
      <c r="IK12050" s="3"/>
      <c r="IL12050" s="3"/>
      <c r="IM12050" s="3"/>
      <c r="IN12050" s="3"/>
      <c r="IO12050" s="3"/>
      <c r="IP12050" s="3"/>
      <c r="IQ12050" s="3"/>
      <c r="IR12050" s="3"/>
      <c r="IS12050" s="3"/>
    </row>
    <row r="12051" spans="1:253" s="2" customFormat="1" ht="16.5">
      <c r="A12051" s="250"/>
      <c r="B12051" s="250"/>
      <c r="C12051" s="250"/>
      <c r="D12051" s="250"/>
      <c r="E12051" s="250"/>
      <c r="F12051" s="250"/>
      <c r="G12051" s="3"/>
      <c r="H12051" s="3"/>
      <c r="I12051" s="3"/>
      <c r="J12051" s="3"/>
      <c r="K12051" s="3"/>
      <c r="L12051" s="3"/>
      <c r="IK12051" s="3"/>
      <c r="IL12051" s="3"/>
      <c r="IM12051" s="3"/>
      <c r="IN12051" s="3"/>
      <c r="IO12051" s="3"/>
      <c r="IP12051" s="3"/>
      <c r="IQ12051" s="3"/>
      <c r="IR12051" s="3"/>
      <c r="IS12051" s="3"/>
    </row>
    <row r="12052" spans="1:253" s="2" customFormat="1" ht="16.5">
      <c r="A12052" s="250"/>
      <c r="B12052" s="250"/>
      <c r="C12052" s="250"/>
      <c r="D12052" s="250"/>
      <c r="E12052" s="250"/>
      <c r="F12052" s="250"/>
      <c r="G12052" s="3"/>
      <c r="H12052" s="3"/>
      <c r="I12052" s="3"/>
      <c r="J12052" s="3"/>
      <c r="K12052" s="3"/>
      <c r="L12052" s="3"/>
      <c r="IK12052" s="3"/>
      <c r="IL12052" s="3"/>
      <c r="IM12052" s="3"/>
      <c r="IN12052" s="3"/>
      <c r="IO12052" s="3"/>
      <c r="IP12052" s="3"/>
      <c r="IQ12052" s="3"/>
      <c r="IR12052" s="3"/>
      <c r="IS12052" s="3"/>
    </row>
    <row r="12053" spans="1:253" s="2" customFormat="1" ht="16.5">
      <c r="A12053" s="250"/>
      <c r="B12053" s="250"/>
      <c r="C12053" s="250"/>
      <c r="D12053" s="250"/>
      <c r="E12053" s="250"/>
      <c r="F12053" s="250"/>
      <c r="G12053" s="3"/>
      <c r="H12053" s="3"/>
      <c r="I12053" s="3"/>
      <c r="J12053" s="3"/>
      <c r="K12053" s="3"/>
      <c r="L12053" s="3"/>
      <c r="IK12053" s="3"/>
      <c r="IL12053" s="3"/>
      <c r="IM12053" s="3"/>
      <c r="IN12053" s="3"/>
      <c r="IO12053" s="3"/>
      <c r="IP12053" s="3"/>
      <c r="IQ12053" s="3"/>
      <c r="IR12053" s="3"/>
      <c r="IS12053" s="3"/>
    </row>
    <row r="12054" spans="1:253" s="2" customFormat="1" ht="16.5">
      <c r="A12054" s="250"/>
      <c r="B12054" s="250"/>
      <c r="C12054" s="250"/>
      <c r="D12054" s="250"/>
      <c r="E12054" s="250"/>
      <c r="F12054" s="250"/>
      <c r="G12054" s="3"/>
      <c r="H12054" s="3"/>
      <c r="I12054" s="3"/>
      <c r="J12054" s="3"/>
      <c r="K12054" s="3"/>
      <c r="L12054" s="3"/>
      <c r="IK12054" s="3"/>
      <c r="IL12054" s="3"/>
      <c r="IM12054" s="3"/>
      <c r="IN12054" s="3"/>
      <c r="IO12054" s="3"/>
      <c r="IP12054" s="3"/>
      <c r="IQ12054" s="3"/>
      <c r="IR12054" s="3"/>
      <c r="IS12054" s="3"/>
    </row>
    <row r="12055" spans="1:253" s="2" customFormat="1" ht="16.5">
      <c r="A12055" s="250"/>
      <c r="B12055" s="250"/>
      <c r="C12055" s="250"/>
      <c r="D12055" s="250"/>
      <c r="E12055" s="250"/>
      <c r="F12055" s="250"/>
      <c r="G12055" s="3"/>
      <c r="H12055" s="3"/>
      <c r="I12055" s="3"/>
      <c r="J12055" s="3"/>
      <c r="K12055" s="3"/>
      <c r="L12055" s="3"/>
      <c r="IK12055" s="3"/>
      <c r="IL12055" s="3"/>
      <c r="IM12055" s="3"/>
      <c r="IN12055" s="3"/>
      <c r="IO12055" s="3"/>
      <c r="IP12055" s="3"/>
      <c r="IQ12055" s="3"/>
      <c r="IR12055" s="3"/>
      <c r="IS12055" s="3"/>
    </row>
    <row r="12056" spans="1:253" s="2" customFormat="1" ht="16.5">
      <c r="A12056" s="250"/>
      <c r="B12056" s="250"/>
      <c r="C12056" s="250"/>
      <c r="D12056" s="250"/>
      <c r="E12056" s="250"/>
      <c r="F12056" s="250"/>
      <c r="G12056" s="3"/>
      <c r="H12056" s="3"/>
      <c r="I12056" s="3"/>
      <c r="J12056" s="3"/>
      <c r="K12056" s="3"/>
      <c r="L12056" s="3"/>
      <c r="IK12056" s="3"/>
      <c r="IL12056" s="3"/>
      <c r="IM12056" s="3"/>
      <c r="IN12056" s="3"/>
      <c r="IO12056" s="3"/>
      <c r="IP12056" s="3"/>
      <c r="IQ12056" s="3"/>
      <c r="IR12056" s="3"/>
      <c r="IS12056" s="3"/>
    </row>
    <row r="12057" spans="1:253" s="2" customFormat="1" ht="16.5">
      <c r="A12057" s="250"/>
      <c r="B12057" s="250"/>
      <c r="C12057" s="250"/>
      <c r="D12057" s="250"/>
      <c r="E12057" s="250"/>
      <c r="F12057" s="250"/>
      <c r="G12057" s="3"/>
      <c r="H12057" s="3"/>
      <c r="I12057" s="3"/>
      <c r="J12057" s="3"/>
      <c r="K12057" s="3"/>
      <c r="L12057" s="3"/>
      <c r="IK12057" s="3"/>
      <c r="IL12057" s="3"/>
      <c r="IM12057" s="3"/>
      <c r="IN12057" s="3"/>
      <c r="IO12057" s="3"/>
      <c r="IP12057" s="3"/>
      <c r="IQ12057" s="3"/>
      <c r="IR12057" s="3"/>
      <c r="IS12057" s="3"/>
    </row>
    <row r="12058" spans="1:253" s="2" customFormat="1" ht="16.5">
      <c r="A12058" s="250"/>
      <c r="B12058" s="250"/>
      <c r="C12058" s="250"/>
      <c r="D12058" s="250"/>
      <c r="E12058" s="250"/>
      <c r="F12058" s="250"/>
      <c r="G12058" s="3"/>
      <c r="H12058" s="3"/>
      <c r="I12058" s="3"/>
      <c r="J12058" s="3"/>
      <c r="K12058" s="3"/>
      <c r="L12058" s="3"/>
      <c r="IK12058" s="3"/>
      <c r="IL12058" s="3"/>
      <c r="IM12058" s="3"/>
      <c r="IN12058" s="3"/>
      <c r="IO12058" s="3"/>
      <c r="IP12058" s="3"/>
      <c r="IQ12058" s="3"/>
      <c r="IR12058" s="3"/>
      <c r="IS12058" s="3"/>
    </row>
    <row r="12059" spans="1:253" s="2" customFormat="1" ht="16.5">
      <c r="A12059" s="250"/>
      <c r="B12059" s="250"/>
      <c r="C12059" s="250"/>
      <c r="D12059" s="250"/>
      <c r="E12059" s="250"/>
      <c r="F12059" s="250"/>
      <c r="G12059" s="3"/>
      <c r="H12059" s="3"/>
      <c r="I12059" s="3"/>
      <c r="J12059" s="3"/>
      <c r="K12059" s="3"/>
      <c r="L12059" s="3"/>
      <c r="IK12059" s="3"/>
      <c r="IL12059" s="3"/>
      <c r="IM12059" s="3"/>
      <c r="IN12059" s="3"/>
      <c r="IO12059" s="3"/>
      <c r="IP12059" s="3"/>
      <c r="IQ12059" s="3"/>
      <c r="IR12059" s="3"/>
      <c r="IS12059" s="3"/>
    </row>
    <row r="12060" spans="1:253" s="2" customFormat="1" ht="16.5">
      <c r="A12060" s="250"/>
      <c r="B12060" s="250"/>
      <c r="C12060" s="250"/>
      <c r="D12060" s="250"/>
      <c r="E12060" s="250"/>
      <c r="F12060" s="250"/>
      <c r="G12060" s="3"/>
      <c r="H12060" s="3"/>
      <c r="I12060" s="3"/>
      <c r="J12060" s="3"/>
      <c r="K12060" s="3"/>
      <c r="L12060" s="3"/>
      <c r="IK12060" s="3"/>
      <c r="IL12060" s="3"/>
      <c r="IM12060" s="3"/>
      <c r="IN12060" s="3"/>
      <c r="IO12060" s="3"/>
      <c r="IP12060" s="3"/>
      <c r="IQ12060" s="3"/>
      <c r="IR12060" s="3"/>
      <c r="IS12060" s="3"/>
    </row>
    <row r="12061" spans="1:253" s="2" customFormat="1" ht="16.5">
      <c r="A12061" s="250"/>
      <c r="B12061" s="250"/>
      <c r="C12061" s="250"/>
      <c r="D12061" s="250"/>
      <c r="E12061" s="250"/>
      <c r="F12061" s="250"/>
      <c r="G12061" s="3"/>
      <c r="H12061" s="3"/>
      <c r="I12061" s="3"/>
      <c r="J12061" s="3"/>
      <c r="K12061" s="3"/>
      <c r="L12061" s="3"/>
      <c r="IK12061" s="3"/>
      <c r="IL12061" s="3"/>
      <c r="IM12061" s="3"/>
      <c r="IN12061" s="3"/>
      <c r="IO12061" s="3"/>
      <c r="IP12061" s="3"/>
      <c r="IQ12061" s="3"/>
      <c r="IR12061" s="3"/>
      <c r="IS12061" s="3"/>
    </row>
    <row r="12062" spans="1:253" s="2" customFormat="1" ht="16.5">
      <c r="A12062" s="250"/>
      <c r="B12062" s="250"/>
      <c r="C12062" s="250"/>
      <c r="D12062" s="250"/>
      <c r="E12062" s="250"/>
      <c r="F12062" s="250"/>
      <c r="G12062" s="3"/>
      <c r="H12062" s="3"/>
      <c r="I12062" s="3"/>
      <c r="J12062" s="3"/>
      <c r="K12062" s="3"/>
      <c r="L12062" s="3"/>
      <c r="IK12062" s="3"/>
      <c r="IL12062" s="3"/>
      <c r="IM12062" s="3"/>
      <c r="IN12062" s="3"/>
      <c r="IO12062" s="3"/>
      <c r="IP12062" s="3"/>
      <c r="IQ12062" s="3"/>
      <c r="IR12062" s="3"/>
      <c r="IS12062" s="3"/>
    </row>
    <row r="12063" spans="1:253" s="2" customFormat="1" ht="16.5">
      <c r="A12063" s="250"/>
      <c r="B12063" s="250"/>
      <c r="C12063" s="250"/>
      <c r="D12063" s="250"/>
      <c r="E12063" s="250"/>
      <c r="F12063" s="250"/>
      <c r="G12063" s="3"/>
      <c r="H12063" s="3"/>
      <c r="I12063" s="3"/>
      <c r="J12063" s="3"/>
      <c r="K12063" s="3"/>
      <c r="L12063" s="3"/>
      <c r="IK12063" s="3"/>
      <c r="IL12063" s="3"/>
      <c r="IM12063" s="3"/>
      <c r="IN12063" s="3"/>
      <c r="IO12063" s="3"/>
      <c r="IP12063" s="3"/>
      <c r="IQ12063" s="3"/>
      <c r="IR12063" s="3"/>
      <c r="IS12063" s="3"/>
    </row>
    <row r="12064" spans="1:253" s="2" customFormat="1" ht="16.5">
      <c r="A12064" s="250"/>
      <c r="B12064" s="250"/>
      <c r="C12064" s="250"/>
      <c r="D12064" s="250"/>
      <c r="E12064" s="250"/>
      <c r="F12064" s="250"/>
      <c r="G12064" s="3"/>
      <c r="H12064" s="3"/>
      <c r="I12064" s="3"/>
      <c r="J12064" s="3"/>
      <c r="K12064" s="3"/>
      <c r="L12064" s="3"/>
      <c r="IK12064" s="3"/>
      <c r="IL12064" s="3"/>
      <c r="IM12064" s="3"/>
      <c r="IN12064" s="3"/>
      <c r="IO12064" s="3"/>
      <c r="IP12064" s="3"/>
      <c r="IQ12064" s="3"/>
      <c r="IR12064" s="3"/>
      <c r="IS12064" s="3"/>
    </row>
    <row r="12065" spans="1:253" s="2" customFormat="1" ht="16.5">
      <c r="A12065" s="250"/>
      <c r="B12065" s="250"/>
      <c r="C12065" s="250"/>
      <c r="D12065" s="250"/>
      <c r="E12065" s="250"/>
      <c r="F12065" s="250"/>
      <c r="G12065" s="3"/>
      <c r="H12065" s="3"/>
      <c r="I12065" s="3"/>
      <c r="J12065" s="3"/>
      <c r="K12065" s="3"/>
      <c r="L12065" s="3"/>
      <c r="IK12065" s="3"/>
      <c r="IL12065" s="3"/>
      <c r="IM12065" s="3"/>
      <c r="IN12065" s="3"/>
      <c r="IO12065" s="3"/>
      <c r="IP12065" s="3"/>
      <c r="IQ12065" s="3"/>
      <c r="IR12065" s="3"/>
      <c r="IS12065" s="3"/>
    </row>
    <row r="12066" spans="1:253" s="2" customFormat="1" ht="16.5">
      <c r="A12066" s="250"/>
      <c r="B12066" s="250"/>
      <c r="C12066" s="250"/>
      <c r="D12066" s="250"/>
      <c r="E12066" s="250"/>
      <c r="F12066" s="250"/>
      <c r="G12066" s="3"/>
      <c r="H12066" s="3"/>
      <c r="I12066" s="3"/>
      <c r="J12066" s="3"/>
      <c r="K12066" s="3"/>
      <c r="L12066" s="3"/>
      <c r="IK12066" s="3"/>
      <c r="IL12066" s="3"/>
      <c r="IM12066" s="3"/>
      <c r="IN12066" s="3"/>
      <c r="IO12066" s="3"/>
      <c r="IP12066" s="3"/>
      <c r="IQ12066" s="3"/>
      <c r="IR12066" s="3"/>
      <c r="IS12066" s="3"/>
    </row>
    <row r="12067" spans="1:253" s="2" customFormat="1" ht="16.5">
      <c r="A12067" s="250"/>
      <c r="B12067" s="250"/>
      <c r="C12067" s="250"/>
      <c r="D12067" s="250"/>
      <c r="E12067" s="250"/>
      <c r="F12067" s="250"/>
      <c r="G12067" s="3"/>
      <c r="H12067" s="3"/>
      <c r="I12067" s="3"/>
      <c r="J12067" s="3"/>
      <c r="K12067" s="3"/>
      <c r="L12067" s="3"/>
      <c r="IK12067" s="3"/>
      <c r="IL12067" s="3"/>
      <c r="IM12067" s="3"/>
      <c r="IN12067" s="3"/>
      <c r="IO12067" s="3"/>
      <c r="IP12067" s="3"/>
      <c r="IQ12067" s="3"/>
      <c r="IR12067" s="3"/>
      <c r="IS12067" s="3"/>
    </row>
    <row r="12068" spans="1:253" s="2" customFormat="1" ht="16.5">
      <c r="A12068" s="250"/>
      <c r="B12068" s="250"/>
      <c r="C12068" s="250"/>
      <c r="D12068" s="250"/>
      <c r="E12068" s="250"/>
      <c r="F12068" s="250"/>
      <c r="G12068" s="3"/>
      <c r="H12068" s="3"/>
      <c r="I12068" s="3"/>
      <c r="J12068" s="3"/>
      <c r="K12068" s="3"/>
      <c r="L12068" s="3"/>
      <c r="IK12068" s="3"/>
      <c r="IL12068" s="3"/>
      <c r="IM12068" s="3"/>
      <c r="IN12068" s="3"/>
      <c r="IO12068" s="3"/>
      <c r="IP12068" s="3"/>
      <c r="IQ12068" s="3"/>
      <c r="IR12068" s="3"/>
      <c r="IS12068" s="3"/>
    </row>
    <row r="12069" spans="1:253" s="2" customFormat="1" ht="16.5">
      <c r="A12069" s="250"/>
      <c r="B12069" s="250"/>
      <c r="C12069" s="250"/>
      <c r="D12069" s="250"/>
      <c r="E12069" s="250"/>
      <c r="F12069" s="250"/>
      <c r="G12069" s="3"/>
      <c r="H12069" s="3"/>
      <c r="I12069" s="3"/>
      <c r="J12069" s="3"/>
      <c r="K12069" s="3"/>
      <c r="L12069" s="3"/>
      <c r="IK12069" s="3"/>
      <c r="IL12069" s="3"/>
      <c r="IM12069" s="3"/>
      <c r="IN12069" s="3"/>
      <c r="IO12069" s="3"/>
      <c r="IP12069" s="3"/>
      <c r="IQ12069" s="3"/>
      <c r="IR12069" s="3"/>
      <c r="IS12069" s="3"/>
    </row>
    <row r="12070" spans="1:253" s="2" customFormat="1" ht="16.5">
      <c r="A12070" s="250"/>
      <c r="B12070" s="250"/>
      <c r="C12070" s="250"/>
      <c r="D12070" s="250"/>
      <c r="E12070" s="250"/>
      <c r="F12070" s="250"/>
      <c r="G12070" s="3"/>
      <c r="H12070" s="3"/>
      <c r="I12070" s="3"/>
      <c r="J12070" s="3"/>
      <c r="K12070" s="3"/>
      <c r="L12070" s="3"/>
      <c r="IK12070" s="3"/>
      <c r="IL12070" s="3"/>
      <c r="IM12070" s="3"/>
      <c r="IN12070" s="3"/>
      <c r="IO12070" s="3"/>
      <c r="IP12070" s="3"/>
      <c r="IQ12070" s="3"/>
      <c r="IR12070" s="3"/>
      <c r="IS12070" s="3"/>
    </row>
    <row r="12071" spans="1:253" s="2" customFormat="1" ht="16.5">
      <c r="A12071" s="250"/>
      <c r="B12071" s="250"/>
      <c r="C12071" s="250"/>
      <c r="D12071" s="250"/>
      <c r="E12071" s="250"/>
      <c r="F12071" s="250"/>
      <c r="G12071" s="3"/>
      <c r="H12071" s="3"/>
      <c r="I12071" s="3"/>
      <c r="J12071" s="3"/>
      <c r="K12071" s="3"/>
      <c r="L12071" s="3"/>
      <c r="IK12071" s="3"/>
      <c r="IL12071" s="3"/>
      <c r="IM12071" s="3"/>
      <c r="IN12071" s="3"/>
      <c r="IO12071" s="3"/>
      <c r="IP12071" s="3"/>
      <c r="IQ12071" s="3"/>
      <c r="IR12071" s="3"/>
      <c r="IS12071" s="3"/>
    </row>
    <row r="12072" spans="1:253" s="2" customFormat="1" ht="16.5">
      <c r="A12072" s="250"/>
      <c r="B12072" s="250"/>
      <c r="C12072" s="250"/>
      <c r="D12072" s="250"/>
      <c r="E12072" s="250"/>
      <c r="F12072" s="250"/>
      <c r="G12072" s="3"/>
      <c r="H12072" s="3"/>
      <c r="I12072" s="3"/>
      <c r="J12072" s="3"/>
      <c r="K12072" s="3"/>
      <c r="L12072" s="3"/>
      <c r="IK12072" s="3"/>
      <c r="IL12072" s="3"/>
      <c r="IM12072" s="3"/>
      <c r="IN12072" s="3"/>
      <c r="IO12072" s="3"/>
      <c r="IP12072" s="3"/>
      <c r="IQ12072" s="3"/>
      <c r="IR12072" s="3"/>
      <c r="IS12072" s="3"/>
    </row>
    <row r="12073" spans="1:253" s="2" customFormat="1" ht="16.5">
      <c r="A12073" s="250"/>
      <c r="B12073" s="250"/>
      <c r="C12073" s="250"/>
      <c r="D12073" s="250"/>
      <c r="E12073" s="250"/>
      <c r="F12073" s="250"/>
      <c r="G12073" s="3"/>
      <c r="H12073" s="3"/>
      <c r="I12073" s="3"/>
      <c r="J12073" s="3"/>
      <c r="K12073" s="3"/>
      <c r="L12073" s="3"/>
      <c r="IK12073" s="3"/>
      <c r="IL12073" s="3"/>
      <c r="IM12073" s="3"/>
      <c r="IN12073" s="3"/>
      <c r="IO12073" s="3"/>
      <c r="IP12073" s="3"/>
      <c r="IQ12073" s="3"/>
      <c r="IR12073" s="3"/>
      <c r="IS12073" s="3"/>
    </row>
    <row r="12074" spans="1:253" s="2" customFormat="1" ht="16.5">
      <c r="A12074" s="250"/>
      <c r="B12074" s="250"/>
      <c r="C12074" s="250"/>
      <c r="D12074" s="250"/>
      <c r="E12074" s="250"/>
      <c r="F12074" s="250"/>
      <c r="G12074" s="3"/>
      <c r="H12074" s="3"/>
      <c r="I12074" s="3"/>
      <c r="J12074" s="3"/>
      <c r="K12074" s="3"/>
      <c r="L12074" s="3"/>
      <c r="IK12074" s="3"/>
      <c r="IL12074" s="3"/>
      <c r="IM12074" s="3"/>
      <c r="IN12074" s="3"/>
      <c r="IO12074" s="3"/>
      <c r="IP12074" s="3"/>
      <c r="IQ12074" s="3"/>
      <c r="IR12074" s="3"/>
      <c r="IS12074" s="3"/>
    </row>
    <row r="12075" spans="1:253" s="2" customFormat="1" ht="16.5">
      <c r="A12075" s="250"/>
      <c r="B12075" s="250"/>
      <c r="C12075" s="250"/>
      <c r="D12075" s="250"/>
      <c r="E12075" s="250"/>
      <c r="F12075" s="250"/>
      <c r="G12075" s="3"/>
      <c r="H12075" s="3"/>
      <c r="I12075" s="3"/>
      <c r="J12075" s="3"/>
      <c r="K12075" s="3"/>
      <c r="L12075" s="3"/>
      <c r="IK12075" s="3"/>
      <c r="IL12075" s="3"/>
      <c r="IM12075" s="3"/>
      <c r="IN12075" s="3"/>
      <c r="IO12075" s="3"/>
      <c r="IP12075" s="3"/>
      <c r="IQ12075" s="3"/>
      <c r="IR12075" s="3"/>
      <c r="IS12075" s="3"/>
    </row>
    <row r="12076" spans="1:253" s="2" customFormat="1" ht="16.5">
      <c r="A12076" s="250"/>
      <c r="B12076" s="250"/>
      <c r="C12076" s="250"/>
      <c r="D12076" s="250"/>
      <c r="E12076" s="250"/>
      <c r="F12076" s="250"/>
      <c r="G12076" s="3"/>
      <c r="H12076" s="3"/>
      <c r="I12076" s="3"/>
      <c r="J12076" s="3"/>
      <c r="K12076" s="3"/>
      <c r="L12076" s="3"/>
      <c r="IK12076" s="3"/>
      <c r="IL12076" s="3"/>
      <c r="IM12076" s="3"/>
      <c r="IN12076" s="3"/>
      <c r="IO12076" s="3"/>
      <c r="IP12076" s="3"/>
      <c r="IQ12076" s="3"/>
      <c r="IR12076" s="3"/>
      <c r="IS12076" s="3"/>
    </row>
    <row r="12077" spans="1:253" s="2" customFormat="1" ht="16.5">
      <c r="A12077" s="250"/>
      <c r="B12077" s="250"/>
      <c r="C12077" s="250"/>
      <c r="D12077" s="250"/>
      <c r="E12077" s="250"/>
      <c r="F12077" s="250"/>
      <c r="G12077" s="3"/>
      <c r="H12077" s="3"/>
      <c r="I12077" s="3"/>
      <c r="J12077" s="3"/>
      <c r="K12077" s="3"/>
      <c r="L12077" s="3"/>
      <c r="IK12077" s="3"/>
      <c r="IL12077" s="3"/>
      <c r="IM12077" s="3"/>
      <c r="IN12077" s="3"/>
      <c r="IO12077" s="3"/>
      <c r="IP12077" s="3"/>
      <c r="IQ12077" s="3"/>
      <c r="IR12077" s="3"/>
      <c r="IS12077" s="3"/>
    </row>
    <row r="12078" spans="1:253" s="2" customFormat="1" ht="16.5">
      <c r="A12078" s="250"/>
      <c r="B12078" s="250"/>
      <c r="C12078" s="250"/>
      <c r="D12078" s="250"/>
      <c r="E12078" s="250"/>
      <c r="F12078" s="250"/>
      <c r="G12078" s="3"/>
      <c r="H12078" s="3"/>
      <c r="I12078" s="3"/>
      <c r="J12078" s="3"/>
      <c r="K12078" s="3"/>
      <c r="L12078" s="3"/>
      <c r="IK12078" s="3"/>
      <c r="IL12078" s="3"/>
      <c r="IM12078" s="3"/>
      <c r="IN12078" s="3"/>
      <c r="IO12078" s="3"/>
      <c r="IP12078" s="3"/>
      <c r="IQ12078" s="3"/>
      <c r="IR12078" s="3"/>
      <c r="IS12078" s="3"/>
    </row>
    <row r="12079" spans="1:253" s="2" customFormat="1" ht="16.5">
      <c r="A12079" s="250"/>
      <c r="B12079" s="250"/>
      <c r="C12079" s="250"/>
      <c r="D12079" s="250"/>
      <c r="E12079" s="250"/>
      <c r="F12079" s="250"/>
      <c r="G12079" s="3"/>
      <c r="H12079" s="3"/>
      <c r="I12079" s="3"/>
      <c r="J12079" s="3"/>
      <c r="K12079" s="3"/>
      <c r="L12079" s="3"/>
      <c r="IK12079" s="3"/>
      <c r="IL12079" s="3"/>
      <c r="IM12079" s="3"/>
      <c r="IN12079" s="3"/>
      <c r="IO12079" s="3"/>
      <c r="IP12079" s="3"/>
      <c r="IQ12079" s="3"/>
      <c r="IR12079" s="3"/>
      <c r="IS12079" s="3"/>
    </row>
    <row r="12080" spans="1:253" s="2" customFormat="1" ht="16.5">
      <c r="A12080" s="250"/>
      <c r="B12080" s="250"/>
      <c r="C12080" s="250"/>
      <c r="D12080" s="250"/>
      <c r="E12080" s="250"/>
      <c r="F12080" s="250"/>
      <c r="G12080" s="3"/>
      <c r="H12080" s="3"/>
      <c r="I12080" s="3"/>
      <c r="J12080" s="3"/>
      <c r="K12080" s="3"/>
      <c r="L12080" s="3"/>
      <c r="IK12080" s="3"/>
      <c r="IL12080" s="3"/>
      <c r="IM12080" s="3"/>
      <c r="IN12080" s="3"/>
      <c r="IO12080" s="3"/>
      <c r="IP12080" s="3"/>
      <c r="IQ12080" s="3"/>
      <c r="IR12080" s="3"/>
      <c r="IS12080" s="3"/>
    </row>
    <row r="12081" spans="1:253" s="2" customFormat="1" ht="16.5">
      <c r="A12081" s="250"/>
      <c r="B12081" s="250"/>
      <c r="C12081" s="250"/>
      <c r="D12081" s="250"/>
      <c r="E12081" s="250"/>
      <c r="F12081" s="250"/>
      <c r="G12081" s="3"/>
      <c r="H12081" s="3"/>
      <c r="I12081" s="3"/>
      <c r="J12081" s="3"/>
      <c r="K12081" s="3"/>
      <c r="L12081" s="3"/>
      <c r="IK12081" s="3"/>
      <c r="IL12081" s="3"/>
      <c r="IM12081" s="3"/>
      <c r="IN12081" s="3"/>
      <c r="IO12081" s="3"/>
      <c r="IP12081" s="3"/>
      <c r="IQ12081" s="3"/>
      <c r="IR12081" s="3"/>
      <c r="IS12081" s="3"/>
    </row>
    <row r="12082" spans="1:253" s="2" customFormat="1" ht="16.5">
      <c r="A12082" s="250"/>
      <c r="B12082" s="250"/>
      <c r="C12082" s="250"/>
      <c r="D12082" s="250"/>
      <c r="E12082" s="250"/>
      <c r="F12082" s="250"/>
      <c r="G12082" s="3"/>
      <c r="H12082" s="3"/>
      <c r="I12082" s="3"/>
      <c r="J12082" s="3"/>
      <c r="K12082" s="3"/>
      <c r="L12082" s="3"/>
      <c r="IK12082" s="3"/>
      <c r="IL12082" s="3"/>
      <c r="IM12082" s="3"/>
      <c r="IN12082" s="3"/>
      <c r="IO12082" s="3"/>
      <c r="IP12082" s="3"/>
      <c r="IQ12082" s="3"/>
      <c r="IR12082" s="3"/>
      <c r="IS12082" s="3"/>
    </row>
    <row r="12083" spans="1:253" s="2" customFormat="1" ht="16.5">
      <c r="A12083" s="250"/>
      <c r="B12083" s="250"/>
      <c r="C12083" s="250"/>
      <c r="D12083" s="250"/>
      <c r="E12083" s="250"/>
      <c r="F12083" s="250"/>
      <c r="G12083" s="3"/>
      <c r="H12083" s="3"/>
      <c r="I12083" s="3"/>
      <c r="J12083" s="3"/>
      <c r="K12083" s="3"/>
      <c r="L12083" s="3"/>
      <c r="IK12083" s="3"/>
      <c r="IL12083" s="3"/>
      <c r="IM12083" s="3"/>
      <c r="IN12083" s="3"/>
      <c r="IO12083" s="3"/>
      <c r="IP12083" s="3"/>
      <c r="IQ12083" s="3"/>
      <c r="IR12083" s="3"/>
      <c r="IS12083" s="3"/>
    </row>
    <row r="12084" spans="1:253" s="2" customFormat="1" ht="16.5">
      <c r="A12084" s="250"/>
      <c r="B12084" s="250"/>
      <c r="C12084" s="250"/>
      <c r="D12084" s="250"/>
      <c r="E12084" s="250"/>
      <c r="F12084" s="250"/>
      <c r="G12084" s="3"/>
      <c r="H12084" s="3"/>
      <c r="I12084" s="3"/>
      <c r="J12084" s="3"/>
      <c r="K12084" s="3"/>
      <c r="L12084" s="3"/>
      <c r="IK12084" s="3"/>
      <c r="IL12084" s="3"/>
      <c r="IM12084" s="3"/>
      <c r="IN12084" s="3"/>
      <c r="IO12084" s="3"/>
      <c r="IP12084" s="3"/>
      <c r="IQ12084" s="3"/>
      <c r="IR12084" s="3"/>
      <c r="IS12084" s="3"/>
    </row>
    <row r="12085" spans="1:253" s="2" customFormat="1" ht="16.5">
      <c r="A12085" s="250"/>
      <c r="B12085" s="250"/>
      <c r="C12085" s="250"/>
      <c r="D12085" s="250"/>
      <c r="E12085" s="250"/>
      <c r="F12085" s="250"/>
      <c r="G12085" s="3"/>
      <c r="H12085" s="3"/>
      <c r="I12085" s="3"/>
      <c r="J12085" s="3"/>
      <c r="K12085" s="3"/>
      <c r="L12085" s="3"/>
      <c r="IK12085" s="3"/>
      <c r="IL12085" s="3"/>
      <c r="IM12085" s="3"/>
      <c r="IN12085" s="3"/>
      <c r="IO12085" s="3"/>
      <c r="IP12085" s="3"/>
      <c r="IQ12085" s="3"/>
      <c r="IR12085" s="3"/>
      <c r="IS12085" s="3"/>
    </row>
    <row r="12086" spans="1:253" s="2" customFormat="1" ht="16.5">
      <c r="A12086" s="250"/>
      <c r="B12086" s="250"/>
      <c r="C12086" s="250"/>
      <c r="D12086" s="250"/>
      <c r="E12086" s="250"/>
      <c r="F12086" s="250"/>
      <c r="G12086" s="3"/>
      <c r="H12086" s="3"/>
      <c r="I12086" s="3"/>
      <c r="J12086" s="3"/>
      <c r="K12086" s="3"/>
      <c r="L12086" s="3"/>
      <c r="IK12086" s="3"/>
      <c r="IL12086" s="3"/>
      <c r="IM12086" s="3"/>
      <c r="IN12086" s="3"/>
      <c r="IO12086" s="3"/>
      <c r="IP12086" s="3"/>
      <c r="IQ12086" s="3"/>
      <c r="IR12086" s="3"/>
      <c r="IS12086" s="3"/>
    </row>
    <row r="12087" spans="1:253" s="2" customFormat="1" ht="16.5">
      <c r="A12087" s="250"/>
      <c r="B12087" s="250"/>
      <c r="C12087" s="250"/>
      <c r="D12087" s="250"/>
      <c r="E12087" s="250"/>
      <c r="F12087" s="250"/>
      <c r="G12087" s="3"/>
      <c r="H12087" s="3"/>
      <c r="I12087" s="3"/>
      <c r="J12087" s="3"/>
      <c r="K12087" s="3"/>
      <c r="L12087" s="3"/>
      <c r="IK12087" s="3"/>
      <c r="IL12087" s="3"/>
      <c r="IM12087" s="3"/>
      <c r="IN12087" s="3"/>
      <c r="IO12087" s="3"/>
      <c r="IP12087" s="3"/>
      <c r="IQ12087" s="3"/>
      <c r="IR12087" s="3"/>
      <c r="IS12087" s="3"/>
    </row>
    <row r="12088" spans="1:253" s="2" customFormat="1" ht="16.5">
      <c r="A12088" s="250"/>
      <c r="B12088" s="250"/>
      <c r="C12088" s="250"/>
      <c r="D12088" s="250"/>
      <c r="E12088" s="250"/>
      <c r="F12088" s="250"/>
      <c r="G12088" s="3"/>
      <c r="H12088" s="3"/>
      <c r="I12088" s="3"/>
      <c r="J12088" s="3"/>
      <c r="K12088" s="3"/>
      <c r="L12088" s="3"/>
      <c r="IK12088" s="3"/>
      <c r="IL12088" s="3"/>
      <c r="IM12088" s="3"/>
      <c r="IN12088" s="3"/>
      <c r="IO12088" s="3"/>
      <c r="IP12088" s="3"/>
      <c r="IQ12088" s="3"/>
      <c r="IR12088" s="3"/>
      <c r="IS12088" s="3"/>
    </row>
    <row r="12089" spans="1:253" s="2" customFormat="1" ht="16.5">
      <c r="A12089" s="250"/>
      <c r="B12089" s="250"/>
      <c r="C12089" s="250"/>
      <c r="D12089" s="250"/>
      <c r="E12089" s="250"/>
      <c r="F12089" s="250"/>
      <c r="G12089" s="3"/>
      <c r="H12089" s="3"/>
      <c r="I12089" s="3"/>
      <c r="J12089" s="3"/>
      <c r="K12089" s="3"/>
      <c r="L12089" s="3"/>
      <c r="IK12089" s="3"/>
      <c r="IL12089" s="3"/>
      <c r="IM12089" s="3"/>
      <c r="IN12089" s="3"/>
      <c r="IO12089" s="3"/>
      <c r="IP12089" s="3"/>
      <c r="IQ12089" s="3"/>
      <c r="IR12089" s="3"/>
      <c r="IS12089" s="3"/>
    </row>
    <row r="12090" spans="1:253" s="2" customFormat="1" ht="16.5">
      <c r="A12090" s="250"/>
      <c r="B12090" s="250"/>
      <c r="C12090" s="250"/>
      <c r="D12090" s="250"/>
      <c r="E12090" s="250"/>
      <c r="F12090" s="250"/>
      <c r="G12090" s="3"/>
      <c r="H12090" s="3"/>
      <c r="I12090" s="3"/>
      <c r="J12090" s="3"/>
      <c r="K12090" s="3"/>
      <c r="L12090" s="3"/>
      <c r="IK12090" s="3"/>
      <c r="IL12090" s="3"/>
      <c r="IM12090" s="3"/>
      <c r="IN12090" s="3"/>
      <c r="IO12090" s="3"/>
      <c r="IP12090" s="3"/>
      <c r="IQ12090" s="3"/>
      <c r="IR12090" s="3"/>
      <c r="IS12090" s="3"/>
    </row>
    <row r="12091" spans="1:253" s="2" customFormat="1" ht="16.5">
      <c r="A12091" s="250"/>
      <c r="B12091" s="250"/>
      <c r="C12091" s="250"/>
      <c r="D12091" s="250"/>
      <c r="E12091" s="250"/>
      <c r="F12091" s="250"/>
      <c r="G12091" s="3"/>
      <c r="H12091" s="3"/>
      <c r="I12091" s="3"/>
      <c r="J12091" s="3"/>
      <c r="K12091" s="3"/>
      <c r="L12091" s="3"/>
      <c r="IK12091" s="3"/>
      <c r="IL12091" s="3"/>
      <c r="IM12091" s="3"/>
      <c r="IN12091" s="3"/>
      <c r="IO12091" s="3"/>
      <c r="IP12091" s="3"/>
      <c r="IQ12091" s="3"/>
      <c r="IR12091" s="3"/>
      <c r="IS12091" s="3"/>
    </row>
    <row r="12092" spans="1:253" s="2" customFormat="1" ht="16.5">
      <c r="A12092" s="250"/>
      <c r="B12092" s="250"/>
      <c r="C12092" s="250"/>
      <c r="D12092" s="250"/>
      <c r="E12092" s="250"/>
      <c r="F12092" s="250"/>
      <c r="G12092" s="3"/>
      <c r="H12092" s="3"/>
      <c r="I12092" s="3"/>
      <c r="J12092" s="3"/>
      <c r="K12092" s="3"/>
      <c r="L12092" s="3"/>
      <c r="IK12092" s="3"/>
      <c r="IL12092" s="3"/>
      <c r="IM12092" s="3"/>
      <c r="IN12092" s="3"/>
      <c r="IO12092" s="3"/>
      <c r="IP12092" s="3"/>
      <c r="IQ12092" s="3"/>
      <c r="IR12092" s="3"/>
      <c r="IS12092" s="3"/>
    </row>
    <row r="12093" spans="1:253" s="2" customFormat="1" ht="16.5">
      <c r="A12093" s="250"/>
      <c r="B12093" s="250"/>
      <c r="C12093" s="250"/>
      <c r="D12093" s="250"/>
      <c r="E12093" s="250"/>
      <c r="F12093" s="250"/>
      <c r="G12093" s="3"/>
      <c r="H12093" s="3"/>
      <c r="I12093" s="3"/>
      <c r="J12093" s="3"/>
      <c r="K12093" s="3"/>
      <c r="L12093" s="3"/>
      <c r="IK12093" s="3"/>
      <c r="IL12093" s="3"/>
      <c r="IM12093" s="3"/>
      <c r="IN12093" s="3"/>
      <c r="IO12093" s="3"/>
      <c r="IP12093" s="3"/>
      <c r="IQ12093" s="3"/>
      <c r="IR12093" s="3"/>
      <c r="IS12093" s="3"/>
    </row>
    <row r="12094" spans="1:253" s="2" customFormat="1" ht="16.5">
      <c r="A12094" s="250"/>
      <c r="B12094" s="250"/>
      <c r="C12094" s="250"/>
      <c r="D12094" s="250"/>
      <c r="E12094" s="250"/>
      <c r="F12094" s="250"/>
      <c r="G12094" s="3"/>
      <c r="H12094" s="3"/>
      <c r="I12094" s="3"/>
      <c r="J12094" s="3"/>
      <c r="K12094" s="3"/>
      <c r="L12094" s="3"/>
      <c r="IK12094" s="3"/>
      <c r="IL12094" s="3"/>
      <c r="IM12094" s="3"/>
      <c r="IN12094" s="3"/>
      <c r="IO12094" s="3"/>
      <c r="IP12094" s="3"/>
      <c r="IQ12094" s="3"/>
      <c r="IR12094" s="3"/>
      <c r="IS12094" s="3"/>
    </row>
    <row r="12095" spans="1:253" s="2" customFormat="1" ht="16.5">
      <c r="A12095" s="250"/>
      <c r="B12095" s="250"/>
      <c r="C12095" s="250"/>
      <c r="D12095" s="250"/>
      <c r="E12095" s="250"/>
      <c r="F12095" s="250"/>
      <c r="G12095" s="3"/>
      <c r="H12095" s="3"/>
      <c r="I12095" s="3"/>
      <c r="J12095" s="3"/>
      <c r="K12095" s="3"/>
      <c r="L12095" s="3"/>
      <c r="IK12095" s="3"/>
      <c r="IL12095" s="3"/>
      <c r="IM12095" s="3"/>
      <c r="IN12095" s="3"/>
      <c r="IO12095" s="3"/>
      <c r="IP12095" s="3"/>
      <c r="IQ12095" s="3"/>
      <c r="IR12095" s="3"/>
      <c r="IS12095" s="3"/>
    </row>
    <row r="12096" spans="1:253" s="2" customFormat="1" ht="16.5">
      <c r="A12096" s="250"/>
      <c r="B12096" s="250"/>
      <c r="C12096" s="250"/>
      <c r="D12096" s="250"/>
      <c r="E12096" s="250"/>
      <c r="F12096" s="250"/>
      <c r="G12096" s="3"/>
      <c r="H12096" s="3"/>
      <c r="I12096" s="3"/>
      <c r="J12096" s="3"/>
      <c r="K12096" s="3"/>
      <c r="L12096" s="3"/>
      <c r="IK12096" s="3"/>
      <c r="IL12096" s="3"/>
      <c r="IM12096" s="3"/>
      <c r="IN12096" s="3"/>
      <c r="IO12096" s="3"/>
      <c r="IP12096" s="3"/>
      <c r="IQ12096" s="3"/>
      <c r="IR12096" s="3"/>
      <c r="IS12096" s="3"/>
    </row>
    <row r="12097" spans="1:253" s="2" customFormat="1" ht="16.5">
      <c r="A12097" s="250"/>
      <c r="B12097" s="250"/>
      <c r="C12097" s="250"/>
      <c r="D12097" s="250"/>
      <c r="E12097" s="250"/>
      <c r="F12097" s="250"/>
      <c r="G12097" s="3"/>
      <c r="H12097" s="3"/>
      <c r="I12097" s="3"/>
      <c r="J12097" s="3"/>
      <c r="K12097" s="3"/>
      <c r="L12097" s="3"/>
      <c r="IK12097" s="3"/>
      <c r="IL12097" s="3"/>
      <c r="IM12097" s="3"/>
      <c r="IN12097" s="3"/>
      <c r="IO12097" s="3"/>
      <c r="IP12097" s="3"/>
      <c r="IQ12097" s="3"/>
      <c r="IR12097" s="3"/>
      <c r="IS12097" s="3"/>
    </row>
    <row r="12098" spans="1:253" s="2" customFormat="1" ht="16.5">
      <c r="A12098" s="250"/>
      <c r="B12098" s="250"/>
      <c r="C12098" s="250"/>
      <c r="D12098" s="250"/>
      <c r="E12098" s="250"/>
      <c r="F12098" s="250"/>
      <c r="G12098" s="3"/>
      <c r="H12098" s="3"/>
      <c r="I12098" s="3"/>
      <c r="J12098" s="3"/>
      <c r="K12098" s="3"/>
      <c r="L12098" s="3"/>
      <c r="IK12098" s="3"/>
      <c r="IL12098" s="3"/>
      <c r="IM12098" s="3"/>
      <c r="IN12098" s="3"/>
      <c r="IO12098" s="3"/>
      <c r="IP12098" s="3"/>
      <c r="IQ12098" s="3"/>
      <c r="IR12098" s="3"/>
      <c r="IS12098" s="3"/>
    </row>
    <row r="12099" spans="1:253" s="2" customFormat="1" ht="16.5">
      <c r="A12099" s="250"/>
      <c r="B12099" s="250"/>
      <c r="C12099" s="250"/>
      <c r="D12099" s="250"/>
      <c r="E12099" s="250"/>
      <c r="F12099" s="250"/>
      <c r="G12099" s="3"/>
      <c r="H12099" s="3"/>
      <c r="I12099" s="3"/>
      <c r="J12099" s="3"/>
      <c r="K12099" s="3"/>
      <c r="L12099" s="3"/>
      <c r="IK12099" s="3"/>
      <c r="IL12099" s="3"/>
      <c r="IM12099" s="3"/>
      <c r="IN12099" s="3"/>
      <c r="IO12099" s="3"/>
      <c r="IP12099" s="3"/>
      <c r="IQ12099" s="3"/>
      <c r="IR12099" s="3"/>
      <c r="IS12099" s="3"/>
    </row>
    <row r="12100" spans="1:253" s="2" customFormat="1" ht="16.5">
      <c r="A12100" s="250"/>
      <c r="B12100" s="250"/>
      <c r="C12100" s="250"/>
      <c r="D12100" s="250"/>
      <c r="E12100" s="250"/>
      <c r="F12100" s="250"/>
      <c r="G12100" s="3"/>
      <c r="H12100" s="3"/>
      <c r="I12100" s="3"/>
      <c r="J12100" s="3"/>
      <c r="K12100" s="3"/>
      <c r="L12100" s="3"/>
      <c r="IK12100" s="3"/>
      <c r="IL12100" s="3"/>
      <c r="IM12100" s="3"/>
      <c r="IN12100" s="3"/>
      <c r="IO12100" s="3"/>
      <c r="IP12100" s="3"/>
      <c r="IQ12100" s="3"/>
      <c r="IR12100" s="3"/>
      <c r="IS12100" s="3"/>
    </row>
    <row r="12101" spans="1:253" s="2" customFormat="1" ht="16.5">
      <c r="A12101" s="250"/>
      <c r="B12101" s="250"/>
      <c r="C12101" s="250"/>
      <c r="D12101" s="250"/>
      <c r="E12101" s="250"/>
      <c r="F12101" s="250"/>
      <c r="G12101" s="3"/>
      <c r="H12101" s="3"/>
      <c r="I12101" s="3"/>
      <c r="J12101" s="3"/>
      <c r="K12101" s="3"/>
      <c r="L12101" s="3"/>
      <c r="IK12101" s="3"/>
      <c r="IL12101" s="3"/>
      <c r="IM12101" s="3"/>
      <c r="IN12101" s="3"/>
      <c r="IO12101" s="3"/>
      <c r="IP12101" s="3"/>
      <c r="IQ12101" s="3"/>
      <c r="IR12101" s="3"/>
      <c r="IS12101" s="3"/>
    </row>
    <row r="12102" spans="1:253" s="2" customFormat="1" ht="16.5">
      <c r="A12102" s="250"/>
      <c r="B12102" s="250"/>
      <c r="C12102" s="250"/>
      <c r="D12102" s="250"/>
      <c r="E12102" s="250"/>
      <c r="F12102" s="250"/>
      <c r="G12102" s="3"/>
      <c r="H12102" s="3"/>
      <c r="I12102" s="3"/>
      <c r="J12102" s="3"/>
      <c r="K12102" s="3"/>
      <c r="L12102" s="3"/>
      <c r="IK12102" s="3"/>
      <c r="IL12102" s="3"/>
      <c r="IM12102" s="3"/>
      <c r="IN12102" s="3"/>
      <c r="IO12102" s="3"/>
      <c r="IP12102" s="3"/>
      <c r="IQ12102" s="3"/>
      <c r="IR12102" s="3"/>
      <c r="IS12102" s="3"/>
    </row>
    <row r="12103" spans="1:253" s="2" customFormat="1" ht="16.5">
      <c r="A12103" s="250"/>
      <c r="B12103" s="250"/>
      <c r="C12103" s="250"/>
      <c r="D12103" s="250"/>
      <c r="E12103" s="250"/>
      <c r="F12103" s="250"/>
      <c r="G12103" s="3"/>
      <c r="H12103" s="3"/>
      <c r="I12103" s="3"/>
      <c r="J12103" s="3"/>
      <c r="K12103" s="3"/>
      <c r="L12103" s="3"/>
      <c r="IK12103" s="3"/>
      <c r="IL12103" s="3"/>
      <c r="IM12103" s="3"/>
      <c r="IN12103" s="3"/>
      <c r="IO12103" s="3"/>
      <c r="IP12103" s="3"/>
      <c r="IQ12103" s="3"/>
      <c r="IR12103" s="3"/>
      <c r="IS12103" s="3"/>
    </row>
    <row r="12104" spans="1:253" s="2" customFormat="1" ht="16.5">
      <c r="A12104" s="250"/>
      <c r="B12104" s="250"/>
      <c r="C12104" s="250"/>
      <c r="D12104" s="250"/>
      <c r="E12104" s="250"/>
      <c r="F12104" s="250"/>
      <c r="G12104" s="3"/>
      <c r="H12104" s="3"/>
      <c r="I12104" s="3"/>
      <c r="J12104" s="3"/>
      <c r="K12104" s="3"/>
      <c r="L12104" s="3"/>
      <c r="IK12104" s="3"/>
      <c r="IL12104" s="3"/>
      <c r="IM12104" s="3"/>
      <c r="IN12104" s="3"/>
      <c r="IO12104" s="3"/>
      <c r="IP12104" s="3"/>
      <c r="IQ12104" s="3"/>
      <c r="IR12104" s="3"/>
      <c r="IS12104" s="3"/>
    </row>
    <row r="12105" spans="1:253" s="2" customFormat="1" ht="16.5">
      <c r="A12105" s="250"/>
      <c r="B12105" s="250"/>
      <c r="C12105" s="250"/>
      <c r="D12105" s="250"/>
      <c r="E12105" s="250"/>
      <c r="F12105" s="250"/>
      <c r="G12105" s="3"/>
      <c r="H12105" s="3"/>
      <c r="I12105" s="3"/>
      <c r="J12105" s="3"/>
      <c r="K12105" s="3"/>
      <c r="L12105" s="3"/>
      <c r="IK12105" s="3"/>
      <c r="IL12105" s="3"/>
      <c r="IM12105" s="3"/>
      <c r="IN12105" s="3"/>
      <c r="IO12105" s="3"/>
      <c r="IP12105" s="3"/>
      <c r="IQ12105" s="3"/>
      <c r="IR12105" s="3"/>
      <c r="IS12105" s="3"/>
    </row>
    <row r="12106" spans="1:253" s="2" customFormat="1" ht="16.5">
      <c r="A12106" s="250"/>
      <c r="B12106" s="250"/>
      <c r="C12106" s="250"/>
      <c r="D12106" s="250"/>
      <c r="E12106" s="250"/>
      <c r="F12106" s="250"/>
      <c r="G12106" s="3"/>
      <c r="H12106" s="3"/>
      <c r="I12106" s="3"/>
      <c r="J12106" s="3"/>
      <c r="K12106" s="3"/>
      <c r="L12106" s="3"/>
      <c r="IK12106" s="3"/>
      <c r="IL12106" s="3"/>
      <c r="IM12106" s="3"/>
      <c r="IN12106" s="3"/>
      <c r="IO12106" s="3"/>
      <c r="IP12106" s="3"/>
      <c r="IQ12106" s="3"/>
      <c r="IR12106" s="3"/>
      <c r="IS12106" s="3"/>
    </row>
    <row r="12107" spans="1:253" s="2" customFormat="1" ht="16.5">
      <c r="A12107" s="250"/>
      <c r="B12107" s="250"/>
      <c r="C12107" s="250"/>
      <c r="D12107" s="250"/>
      <c r="E12107" s="250"/>
      <c r="F12107" s="250"/>
      <c r="G12107" s="3"/>
      <c r="H12107" s="3"/>
      <c r="I12107" s="3"/>
      <c r="J12107" s="3"/>
      <c r="K12107" s="3"/>
      <c r="L12107" s="3"/>
      <c r="IK12107" s="3"/>
      <c r="IL12107" s="3"/>
      <c r="IM12107" s="3"/>
      <c r="IN12107" s="3"/>
      <c r="IO12107" s="3"/>
      <c r="IP12107" s="3"/>
      <c r="IQ12107" s="3"/>
      <c r="IR12107" s="3"/>
      <c r="IS12107" s="3"/>
    </row>
    <row r="12108" spans="1:253" s="2" customFormat="1" ht="16.5">
      <c r="A12108" s="250"/>
      <c r="B12108" s="250"/>
      <c r="C12108" s="250"/>
      <c r="D12108" s="250"/>
      <c r="E12108" s="250"/>
      <c r="F12108" s="250"/>
      <c r="G12108" s="3"/>
      <c r="H12108" s="3"/>
      <c r="I12108" s="3"/>
      <c r="J12108" s="3"/>
      <c r="K12108" s="3"/>
      <c r="L12108" s="3"/>
      <c r="IK12108" s="3"/>
      <c r="IL12108" s="3"/>
      <c r="IM12108" s="3"/>
      <c r="IN12108" s="3"/>
      <c r="IO12108" s="3"/>
      <c r="IP12108" s="3"/>
      <c r="IQ12108" s="3"/>
      <c r="IR12108" s="3"/>
      <c r="IS12108" s="3"/>
    </row>
    <row r="12109" spans="1:253" s="2" customFormat="1" ht="16.5">
      <c r="A12109" s="250"/>
      <c r="B12109" s="250"/>
      <c r="C12109" s="250"/>
      <c r="D12109" s="250"/>
      <c r="E12109" s="250"/>
      <c r="F12109" s="250"/>
      <c r="G12109" s="3"/>
      <c r="H12109" s="3"/>
      <c r="I12109" s="3"/>
      <c r="J12109" s="3"/>
      <c r="K12109" s="3"/>
      <c r="L12109" s="3"/>
      <c r="IK12109" s="3"/>
      <c r="IL12109" s="3"/>
      <c r="IM12109" s="3"/>
      <c r="IN12109" s="3"/>
      <c r="IO12109" s="3"/>
      <c r="IP12109" s="3"/>
      <c r="IQ12109" s="3"/>
      <c r="IR12109" s="3"/>
      <c r="IS12109" s="3"/>
    </row>
    <row r="12110" spans="1:253" s="2" customFormat="1" ht="16.5">
      <c r="A12110" s="250"/>
      <c r="B12110" s="250"/>
      <c r="C12110" s="250"/>
      <c r="D12110" s="250"/>
      <c r="E12110" s="250"/>
      <c r="F12110" s="250"/>
      <c r="G12110" s="3"/>
      <c r="H12110" s="3"/>
      <c r="I12110" s="3"/>
      <c r="J12110" s="3"/>
      <c r="K12110" s="3"/>
      <c r="L12110" s="3"/>
      <c r="IK12110" s="3"/>
      <c r="IL12110" s="3"/>
      <c r="IM12110" s="3"/>
      <c r="IN12110" s="3"/>
      <c r="IO12110" s="3"/>
      <c r="IP12110" s="3"/>
      <c r="IQ12110" s="3"/>
      <c r="IR12110" s="3"/>
      <c r="IS12110" s="3"/>
    </row>
    <row r="12111" spans="1:253" s="2" customFormat="1" ht="16.5">
      <c r="A12111" s="250"/>
      <c r="B12111" s="250"/>
      <c r="C12111" s="250"/>
      <c r="D12111" s="250"/>
      <c r="E12111" s="250"/>
      <c r="F12111" s="250"/>
      <c r="G12111" s="3"/>
      <c r="H12111" s="3"/>
      <c r="I12111" s="3"/>
      <c r="J12111" s="3"/>
      <c r="K12111" s="3"/>
      <c r="L12111" s="3"/>
      <c r="IK12111" s="3"/>
      <c r="IL12111" s="3"/>
      <c r="IM12111" s="3"/>
      <c r="IN12111" s="3"/>
      <c r="IO12111" s="3"/>
      <c r="IP12111" s="3"/>
      <c r="IQ12111" s="3"/>
      <c r="IR12111" s="3"/>
      <c r="IS12111" s="3"/>
    </row>
    <row r="12112" spans="1:253" s="2" customFormat="1" ht="16.5">
      <c r="A12112" s="250"/>
      <c r="B12112" s="250"/>
      <c r="C12112" s="250"/>
      <c r="D12112" s="250"/>
      <c r="E12112" s="250"/>
      <c r="F12112" s="250"/>
      <c r="G12112" s="3"/>
      <c r="H12112" s="3"/>
      <c r="I12112" s="3"/>
      <c r="J12112" s="3"/>
      <c r="K12112" s="3"/>
      <c r="L12112" s="3"/>
      <c r="IK12112" s="3"/>
      <c r="IL12112" s="3"/>
      <c r="IM12112" s="3"/>
      <c r="IN12112" s="3"/>
      <c r="IO12112" s="3"/>
      <c r="IP12112" s="3"/>
      <c r="IQ12112" s="3"/>
      <c r="IR12112" s="3"/>
      <c r="IS12112" s="3"/>
    </row>
    <row r="12113" spans="1:253" s="2" customFormat="1" ht="16.5">
      <c r="A12113" s="250"/>
      <c r="B12113" s="250"/>
      <c r="C12113" s="250"/>
      <c r="D12113" s="250"/>
      <c r="E12113" s="250"/>
      <c r="F12113" s="250"/>
      <c r="G12113" s="3"/>
      <c r="H12113" s="3"/>
      <c r="I12113" s="3"/>
      <c r="J12113" s="3"/>
      <c r="K12113" s="3"/>
      <c r="L12113" s="3"/>
      <c r="IK12113" s="3"/>
      <c r="IL12113" s="3"/>
      <c r="IM12113" s="3"/>
      <c r="IN12113" s="3"/>
      <c r="IO12113" s="3"/>
      <c r="IP12113" s="3"/>
      <c r="IQ12113" s="3"/>
      <c r="IR12113" s="3"/>
      <c r="IS12113" s="3"/>
    </row>
    <row r="12114" spans="1:253" s="2" customFormat="1" ht="16.5">
      <c r="A12114" s="250"/>
      <c r="B12114" s="250"/>
      <c r="C12114" s="250"/>
      <c r="D12114" s="250"/>
      <c r="E12114" s="250"/>
      <c r="F12114" s="250"/>
      <c r="G12114" s="3"/>
      <c r="H12114" s="3"/>
      <c r="I12114" s="3"/>
      <c r="J12114" s="3"/>
      <c r="K12114" s="3"/>
      <c r="L12114" s="3"/>
      <c r="IK12114" s="3"/>
      <c r="IL12114" s="3"/>
      <c r="IM12114" s="3"/>
      <c r="IN12114" s="3"/>
      <c r="IO12114" s="3"/>
      <c r="IP12114" s="3"/>
      <c r="IQ12114" s="3"/>
      <c r="IR12114" s="3"/>
      <c r="IS12114" s="3"/>
    </row>
    <row r="12115" spans="1:253" s="2" customFormat="1" ht="16.5">
      <c r="A12115" s="250"/>
      <c r="B12115" s="250"/>
      <c r="C12115" s="250"/>
      <c r="D12115" s="250"/>
      <c r="E12115" s="250"/>
      <c r="F12115" s="250"/>
      <c r="G12115" s="3"/>
      <c r="H12115" s="3"/>
      <c r="I12115" s="3"/>
      <c r="J12115" s="3"/>
      <c r="K12115" s="3"/>
      <c r="L12115" s="3"/>
      <c r="IK12115" s="3"/>
      <c r="IL12115" s="3"/>
      <c r="IM12115" s="3"/>
      <c r="IN12115" s="3"/>
      <c r="IO12115" s="3"/>
      <c r="IP12115" s="3"/>
      <c r="IQ12115" s="3"/>
      <c r="IR12115" s="3"/>
      <c r="IS12115" s="3"/>
    </row>
    <row r="12116" spans="1:253" s="2" customFormat="1" ht="16.5">
      <c r="A12116" s="250"/>
      <c r="B12116" s="250"/>
      <c r="C12116" s="250"/>
      <c r="D12116" s="250"/>
      <c r="E12116" s="250"/>
      <c r="F12116" s="250"/>
      <c r="G12116" s="3"/>
      <c r="H12116" s="3"/>
      <c r="I12116" s="3"/>
      <c r="J12116" s="3"/>
      <c r="K12116" s="3"/>
      <c r="L12116" s="3"/>
      <c r="IK12116" s="3"/>
      <c r="IL12116" s="3"/>
      <c r="IM12116" s="3"/>
      <c r="IN12116" s="3"/>
      <c r="IO12116" s="3"/>
      <c r="IP12116" s="3"/>
      <c r="IQ12116" s="3"/>
      <c r="IR12116" s="3"/>
      <c r="IS12116" s="3"/>
    </row>
    <row r="12117" spans="1:253" s="2" customFormat="1" ht="16.5">
      <c r="A12117" s="250"/>
      <c r="B12117" s="250"/>
      <c r="C12117" s="250"/>
      <c r="D12117" s="250"/>
      <c r="E12117" s="250"/>
      <c r="F12117" s="250"/>
      <c r="G12117" s="3"/>
      <c r="H12117" s="3"/>
      <c r="I12117" s="3"/>
      <c r="J12117" s="3"/>
      <c r="K12117" s="3"/>
      <c r="L12117" s="3"/>
      <c r="IK12117" s="3"/>
      <c r="IL12117" s="3"/>
      <c r="IM12117" s="3"/>
      <c r="IN12117" s="3"/>
      <c r="IO12117" s="3"/>
      <c r="IP12117" s="3"/>
      <c r="IQ12117" s="3"/>
      <c r="IR12117" s="3"/>
      <c r="IS12117" s="3"/>
    </row>
    <row r="12118" spans="1:253" s="2" customFormat="1" ht="16.5">
      <c r="A12118" s="250"/>
      <c r="B12118" s="250"/>
      <c r="C12118" s="250"/>
      <c r="D12118" s="250"/>
      <c r="E12118" s="250"/>
      <c r="F12118" s="250"/>
      <c r="G12118" s="3"/>
      <c r="H12118" s="3"/>
      <c r="I12118" s="3"/>
      <c r="J12118" s="3"/>
      <c r="K12118" s="3"/>
      <c r="L12118" s="3"/>
      <c r="IK12118" s="3"/>
      <c r="IL12118" s="3"/>
      <c r="IM12118" s="3"/>
      <c r="IN12118" s="3"/>
      <c r="IO12118" s="3"/>
      <c r="IP12118" s="3"/>
      <c r="IQ12118" s="3"/>
      <c r="IR12118" s="3"/>
      <c r="IS12118" s="3"/>
    </row>
    <row r="12119" spans="1:253" s="2" customFormat="1" ht="16.5">
      <c r="A12119" s="250"/>
      <c r="B12119" s="250"/>
      <c r="C12119" s="250"/>
      <c r="D12119" s="250"/>
      <c r="E12119" s="250"/>
      <c r="F12119" s="250"/>
      <c r="G12119" s="3"/>
      <c r="H12119" s="3"/>
      <c r="I12119" s="3"/>
      <c r="J12119" s="3"/>
      <c r="K12119" s="3"/>
      <c r="L12119" s="3"/>
      <c r="IK12119" s="3"/>
      <c r="IL12119" s="3"/>
      <c r="IM12119" s="3"/>
      <c r="IN12119" s="3"/>
      <c r="IO12119" s="3"/>
      <c r="IP12119" s="3"/>
      <c r="IQ12119" s="3"/>
      <c r="IR12119" s="3"/>
      <c r="IS12119" s="3"/>
    </row>
    <row r="12120" spans="1:253" s="2" customFormat="1" ht="16.5">
      <c r="A12120" s="250"/>
      <c r="B12120" s="250"/>
      <c r="C12120" s="250"/>
      <c r="D12120" s="250"/>
      <c r="E12120" s="250"/>
      <c r="F12120" s="250"/>
      <c r="G12120" s="3"/>
      <c r="H12120" s="3"/>
      <c r="I12120" s="3"/>
      <c r="J12120" s="3"/>
      <c r="K12120" s="3"/>
      <c r="L12120" s="3"/>
      <c r="IK12120" s="3"/>
      <c r="IL12120" s="3"/>
      <c r="IM12120" s="3"/>
      <c r="IN12120" s="3"/>
      <c r="IO12120" s="3"/>
      <c r="IP12120" s="3"/>
      <c r="IQ12120" s="3"/>
      <c r="IR12120" s="3"/>
      <c r="IS12120" s="3"/>
    </row>
    <row r="12121" spans="1:253" s="2" customFormat="1" ht="16.5">
      <c r="A12121" s="250"/>
      <c r="B12121" s="250"/>
      <c r="C12121" s="250"/>
      <c r="D12121" s="250"/>
      <c r="E12121" s="250"/>
      <c r="F12121" s="250"/>
      <c r="G12121" s="3"/>
      <c r="H12121" s="3"/>
      <c r="I12121" s="3"/>
      <c r="J12121" s="3"/>
      <c r="K12121" s="3"/>
      <c r="L12121" s="3"/>
      <c r="IK12121" s="3"/>
      <c r="IL12121" s="3"/>
      <c r="IM12121" s="3"/>
      <c r="IN12121" s="3"/>
      <c r="IO12121" s="3"/>
      <c r="IP12121" s="3"/>
      <c r="IQ12121" s="3"/>
      <c r="IR12121" s="3"/>
      <c r="IS12121" s="3"/>
    </row>
    <row r="12122" spans="1:253" s="2" customFormat="1" ht="16.5">
      <c r="A12122" s="250"/>
      <c r="B12122" s="250"/>
      <c r="C12122" s="250"/>
      <c r="D12122" s="250"/>
      <c r="E12122" s="250"/>
      <c r="F12122" s="250"/>
      <c r="G12122" s="3"/>
      <c r="H12122" s="3"/>
      <c r="I12122" s="3"/>
      <c r="J12122" s="3"/>
      <c r="K12122" s="3"/>
      <c r="L12122" s="3"/>
      <c r="IK12122" s="3"/>
      <c r="IL12122" s="3"/>
      <c r="IM12122" s="3"/>
      <c r="IN12122" s="3"/>
      <c r="IO12122" s="3"/>
      <c r="IP12122" s="3"/>
      <c r="IQ12122" s="3"/>
      <c r="IR12122" s="3"/>
      <c r="IS12122" s="3"/>
    </row>
    <row r="12123" spans="1:253" s="2" customFormat="1" ht="16.5">
      <c r="A12123" s="250"/>
      <c r="B12123" s="250"/>
      <c r="C12123" s="250"/>
      <c r="D12123" s="250"/>
      <c r="E12123" s="250"/>
      <c r="F12123" s="250"/>
      <c r="G12123" s="3"/>
      <c r="H12123" s="3"/>
      <c r="I12123" s="3"/>
      <c r="J12123" s="3"/>
      <c r="K12123" s="3"/>
      <c r="L12123" s="3"/>
      <c r="IK12123" s="3"/>
      <c r="IL12123" s="3"/>
      <c r="IM12123" s="3"/>
      <c r="IN12123" s="3"/>
      <c r="IO12123" s="3"/>
      <c r="IP12123" s="3"/>
      <c r="IQ12123" s="3"/>
      <c r="IR12123" s="3"/>
      <c r="IS12123" s="3"/>
    </row>
    <row r="12124" spans="1:253" s="2" customFormat="1" ht="16.5">
      <c r="A12124" s="250"/>
      <c r="B12124" s="250"/>
      <c r="C12124" s="250"/>
      <c r="D12124" s="250"/>
      <c r="E12124" s="250"/>
      <c r="F12124" s="250"/>
      <c r="G12124" s="3"/>
      <c r="H12124" s="3"/>
      <c r="I12124" s="3"/>
      <c r="J12124" s="3"/>
      <c r="K12124" s="3"/>
      <c r="L12124" s="3"/>
      <c r="IK12124" s="3"/>
      <c r="IL12124" s="3"/>
      <c r="IM12124" s="3"/>
      <c r="IN12124" s="3"/>
      <c r="IO12124" s="3"/>
      <c r="IP12124" s="3"/>
      <c r="IQ12124" s="3"/>
      <c r="IR12124" s="3"/>
      <c r="IS12124" s="3"/>
    </row>
    <row r="12125" spans="1:253" s="2" customFormat="1" ht="16.5">
      <c r="A12125" s="250"/>
      <c r="B12125" s="250"/>
      <c r="C12125" s="250"/>
      <c r="D12125" s="250"/>
      <c r="E12125" s="250"/>
      <c r="F12125" s="250"/>
      <c r="G12125" s="3"/>
      <c r="H12125" s="3"/>
      <c r="I12125" s="3"/>
      <c r="J12125" s="3"/>
      <c r="K12125" s="3"/>
      <c r="L12125" s="3"/>
      <c r="IK12125" s="3"/>
      <c r="IL12125" s="3"/>
      <c r="IM12125" s="3"/>
      <c r="IN12125" s="3"/>
      <c r="IO12125" s="3"/>
      <c r="IP12125" s="3"/>
      <c r="IQ12125" s="3"/>
      <c r="IR12125" s="3"/>
      <c r="IS12125" s="3"/>
    </row>
    <row r="12126" spans="1:253" s="2" customFormat="1" ht="16.5">
      <c r="A12126" s="250"/>
      <c r="B12126" s="250"/>
      <c r="C12126" s="250"/>
      <c r="D12126" s="250"/>
      <c r="E12126" s="250"/>
      <c r="F12126" s="250"/>
      <c r="G12126" s="3"/>
      <c r="H12126" s="3"/>
      <c r="I12126" s="3"/>
      <c r="J12126" s="3"/>
      <c r="K12126" s="3"/>
      <c r="L12126" s="3"/>
      <c r="IK12126" s="3"/>
      <c r="IL12126" s="3"/>
      <c r="IM12126" s="3"/>
      <c r="IN12126" s="3"/>
      <c r="IO12126" s="3"/>
      <c r="IP12126" s="3"/>
      <c r="IQ12126" s="3"/>
      <c r="IR12126" s="3"/>
      <c r="IS12126" s="3"/>
    </row>
    <row r="12127" spans="1:253" s="2" customFormat="1" ht="16.5">
      <c r="A12127" s="250"/>
      <c r="B12127" s="250"/>
      <c r="C12127" s="250"/>
      <c r="D12127" s="250"/>
      <c r="E12127" s="250"/>
      <c r="F12127" s="250"/>
      <c r="G12127" s="3"/>
      <c r="H12127" s="3"/>
      <c r="I12127" s="3"/>
      <c r="J12127" s="3"/>
      <c r="K12127" s="3"/>
      <c r="L12127" s="3"/>
      <c r="IK12127" s="3"/>
      <c r="IL12127" s="3"/>
      <c r="IM12127" s="3"/>
      <c r="IN12127" s="3"/>
      <c r="IO12127" s="3"/>
      <c r="IP12127" s="3"/>
      <c r="IQ12127" s="3"/>
      <c r="IR12127" s="3"/>
      <c r="IS12127" s="3"/>
    </row>
    <row r="12128" spans="1:253" s="2" customFormat="1" ht="16.5">
      <c r="A12128" s="250"/>
      <c r="B12128" s="250"/>
      <c r="C12128" s="250"/>
      <c r="D12128" s="250"/>
      <c r="E12128" s="250"/>
      <c r="F12128" s="250"/>
      <c r="G12128" s="3"/>
      <c r="H12128" s="3"/>
      <c r="I12128" s="3"/>
      <c r="J12128" s="3"/>
      <c r="K12128" s="3"/>
      <c r="L12128" s="3"/>
      <c r="IK12128" s="3"/>
      <c r="IL12128" s="3"/>
      <c r="IM12128" s="3"/>
      <c r="IN12128" s="3"/>
      <c r="IO12128" s="3"/>
      <c r="IP12128" s="3"/>
      <c r="IQ12128" s="3"/>
      <c r="IR12128" s="3"/>
      <c r="IS12128" s="3"/>
    </row>
    <row r="12129" spans="1:253" s="2" customFormat="1" ht="16.5">
      <c r="A12129" s="250"/>
      <c r="B12129" s="250"/>
      <c r="C12129" s="250"/>
      <c r="D12129" s="250"/>
      <c r="E12129" s="250"/>
      <c r="F12129" s="250"/>
      <c r="G12129" s="3"/>
      <c r="H12129" s="3"/>
      <c r="I12129" s="3"/>
      <c r="J12129" s="3"/>
      <c r="K12129" s="3"/>
      <c r="L12129" s="3"/>
      <c r="IK12129" s="3"/>
      <c r="IL12129" s="3"/>
      <c r="IM12129" s="3"/>
      <c r="IN12129" s="3"/>
      <c r="IO12129" s="3"/>
      <c r="IP12129" s="3"/>
      <c r="IQ12129" s="3"/>
      <c r="IR12129" s="3"/>
      <c r="IS12129" s="3"/>
    </row>
    <row r="12130" spans="1:253" s="2" customFormat="1" ht="16.5">
      <c r="A12130" s="250"/>
      <c r="B12130" s="250"/>
      <c r="C12130" s="250"/>
      <c r="D12130" s="250"/>
      <c r="E12130" s="250"/>
      <c r="F12130" s="250"/>
      <c r="G12130" s="3"/>
      <c r="H12130" s="3"/>
      <c r="I12130" s="3"/>
      <c r="J12130" s="3"/>
      <c r="K12130" s="3"/>
      <c r="L12130" s="3"/>
      <c r="IK12130" s="3"/>
      <c r="IL12130" s="3"/>
      <c r="IM12130" s="3"/>
      <c r="IN12130" s="3"/>
      <c r="IO12130" s="3"/>
      <c r="IP12130" s="3"/>
      <c r="IQ12130" s="3"/>
      <c r="IR12130" s="3"/>
      <c r="IS12130" s="3"/>
    </row>
    <row r="12131" spans="1:253" s="2" customFormat="1" ht="16.5">
      <c r="A12131" s="250"/>
      <c r="B12131" s="250"/>
      <c r="C12131" s="250"/>
      <c r="D12131" s="250"/>
      <c r="E12131" s="250"/>
      <c r="F12131" s="250"/>
      <c r="G12131" s="3"/>
      <c r="H12131" s="3"/>
      <c r="I12131" s="3"/>
      <c r="J12131" s="3"/>
      <c r="K12131" s="3"/>
      <c r="L12131" s="3"/>
      <c r="IK12131" s="3"/>
      <c r="IL12131" s="3"/>
      <c r="IM12131" s="3"/>
      <c r="IN12131" s="3"/>
      <c r="IO12131" s="3"/>
      <c r="IP12131" s="3"/>
      <c r="IQ12131" s="3"/>
      <c r="IR12131" s="3"/>
      <c r="IS12131" s="3"/>
    </row>
    <row r="12132" spans="1:253" s="2" customFormat="1" ht="16.5">
      <c r="A12132" s="250"/>
      <c r="B12132" s="250"/>
      <c r="C12132" s="250"/>
      <c r="D12132" s="250"/>
      <c r="E12132" s="250"/>
      <c r="F12132" s="250"/>
      <c r="G12132" s="3"/>
      <c r="H12132" s="3"/>
      <c r="I12132" s="3"/>
      <c r="J12132" s="3"/>
      <c r="K12132" s="3"/>
      <c r="L12132" s="3"/>
      <c r="IK12132" s="3"/>
      <c r="IL12132" s="3"/>
      <c r="IM12132" s="3"/>
      <c r="IN12132" s="3"/>
      <c r="IO12132" s="3"/>
      <c r="IP12132" s="3"/>
      <c r="IQ12132" s="3"/>
      <c r="IR12132" s="3"/>
      <c r="IS12132" s="3"/>
    </row>
    <row r="12133" spans="1:253" s="2" customFormat="1" ht="16.5">
      <c r="A12133" s="250"/>
      <c r="B12133" s="250"/>
      <c r="C12133" s="250"/>
      <c r="D12133" s="250"/>
      <c r="E12133" s="250"/>
      <c r="F12133" s="250"/>
      <c r="G12133" s="3"/>
      <c r="H12133" s="3"/>
      <c r="I12133" s="3"/>
      <c r="J12133" s="3"/>
      <c r="K12133" s="3"/>
      <c r="L12133" s="3"/>
      <c r="IK12133" s="3"/>
      <c r="IL12133" s="3"/>
      <c r="IM12133" s="3"/>
      <c r="IN12133" s="3"/>
      <c r="IO12133" s="3"/>
      <c r="IP12133" s="3"/>
      <c r="IQ12133" s="3"/>
      <c r="IR12133" s="3"/>
      <c r="IS12133" s="3"/>
    </row>
    <row r="12134" spans="1:253" s="2" customFormat="1" ht="16.5">
      <c r="A12134" s="250"/>
      <c r="B12134" s="250"/>
      <c r="C12134" s="250"/>
      <c r="D12134" s="250"/>
      <c r="E12134" s="250"/>
      <c r="F12134" s="250"/>
      <c r="G12134" s="3"/>
      <c r="H12134" s="3"/>
      <c r="I12134" s="3"/>
      <c r="J12134" s="3"/>
      <c r="K12134" s="3"/>
      <c r="L12134" s="3"/>
      <c r="IK12134" s="3"/>
      <c r="IL12134" s="3"/>
      <c r="IM12134" s="3"/>
      <c r="IN12134" s="3"/>
      <c r="IO12134" s="3"/>
      <c r="IP12134" s="3"/>
      <c r="IQ12134" s="3"/>
      <c r="IR12134" s="3"/>
      <c r="IS12134" s="3"/>
    </row>
    <row r="12135" spans="1:253" s="2" customFormat="1" ht="16.5">
      <c r="A12135" s="250"/>
      <c r="B12135" s="250"/>
      <c r="C12135" s="250"/>
      <c r="D12135" s="250"/>
      <c r="E12135" s="250"/>
      <c r="F12135" s="250"/>
      <c r="G12135" s="3"/>
      <c r="H12135" s="3"/>
      <c r="I12135" s="3"/>
      <c r="J12135" s="3"/>
      <c r="K12135" s="3"/>
      <c r="L12135" s="3"/>
      <c r="IK12135" s="3"/>
      <c r="IL12135" s="3"/>
      <c r="IM12135" s="3"/>
      <c r="IN12135" s="3"/>
      <c r="IO12135" s="3"/>
      <c r="IP12135" s="3"/>
      <c r="IQ12135" s="3"/>
      <c r="IR12135" s="3"/>
      <c r="IS12135" s="3"/>
    </row>
    <row r="12136" spans="1:253" s="2" customFormat="1" ht="16.5">
      <c r="A12136" s="250"/>
      <c r="B12136" s="250"/>
      <c r="C12136" s="250"/>
      <c r="D12136" s="250"/>
      <c r="E12136" s="250"/>
      <c r="F12136" s="250"/>
      <c r="G12136" s="3"/>
      <c r="H12136" s="3"/>
      <c r="I12136" s="3"/>
      <c r="J12136" s="3"/>
      <c r="K12136" s="3"/>
      <c r="L12136" s="3"/>
      <c r="IK12136" s="3"/>
      <c r="IL12136" s="3"/>
      <c r="IM12136" s="3"/>
      <c r="IN12136" s="3"/>
      <c r="IO12136" s="3"/>
      <c r="IP12136" s="3"/>
      <c r="IQ12136" s="3"/>
      <c r="IR12136" s="3"/>
      <c r="IS12136" s="3"/>
    </row>
    <row r="12137" spans="1:253" s="2" customFormat="1" ht="16.5">
      <c r="A12137" s="250"/>
      <c r="B12137" s="250"/>
      <c r="C12137" s="250"/>
      <c r="D12137" s="250"/>
      <c r="E12137" s="250"/>
      <c r="F12137" s="250"/>
      <c r="G12137" s="3"/>
      <c r="H12137" s="3"/>
      <c r="I12137" s="3"/>
      <c r="J12137" s="3"/>
      <c r="K12137" s="3"/>
      <c r="L12137" s="3"/>
      <c r="IK12137" s="3"/>
      <c r="IL12137" s="3"/>
      <c r="IM12137" s="3"/>
      <c r="IN12137" s="3"/>
      <c r="IO12137" s="3"/>
      <c r="IP12137" s="3"/>
      <c r="IQ12137" s="3"/>
      <c r="IR12137" s="3"/>
      <c r="IS12137" s="3"/>
    </row>
    <row r="12138" spans="1:253" s="2" customFormat="1" ht="16.5">
      <c r="A12138" s="250"/>
      <c r="B12138" s="250"/>
      <c r="C12138" s="250"/>
      <c r="D12138" s="250"/>
      <c r="E12138" s="250"/>
      <c r="F12138" s="250"/>
      <c r="G12138" s="3"/>
      <c r="H12138" s="3"/>
      <c r="I12138" s="3"/>
      <c r="J12138" s="3"/>
      <c r="K12138" s="3"/>
      <c r="L12138" s="3"/>
      <c r="IK12138" s="3"/>
      <c r="IL12138" s="3"/>
      <c r="IM12138" s="3"/>
      <c r="IN12138" s="3"/>
      <c r="IO12138" s="3"/>
      <c r="IP12138" s="3"/>
      <c r="IQ12138" s="3"/>
      <c r="IR12138" s="3"/>
      <c r="IS12138" s="3"/>
    </row>
    <row r="12139" spans="1:253" s="2" customFormat="1" ht="16.5">
      <c r="A12139" s="250"/>
      <c r="B12139" s="250"/>
      <c r="C12139" s="250"/>
      <c r="D12139" s="250"/>
      <c r="E12139" s="250"/>
      <c r="F12139" s="250"/>
      <c r="G12139" s="3"/>
      <c r="H12139" s="3"/>
      <c r="I12139" s="3"/>
      <c r="J12139" s="3"/>
      <c r="K12139" s="3"/>
      <c r="L12139" s="3"/>
      <c r="IK12139" s="3"/>
      <c r="IL12139" s="3"/>
      <c r="IM12139" s="3"/>
      <c r="IN12139" s="3"/>
      <c r="IO12139" s="3"/>
      <c r="IP12139" s="3"/>
      <c r="IQ12139" s="3"/>
      <c r="IR12139" s="3"/>
      <c r="IS12139" s="3"/>
    </row>
    <row r="12140" spans="1:253" s="2" customFormat="1" ht="16.5">
      <c r="A12140" s="250"/>
      <c r="B12140" s="250"/>
      <c r="C12140" s="250"/>
      <c r="D12140" s="250"/>
      <c r="E12140" s="250"/>
      <c r="F12140" s="250"/>
      <c r="G12140" s="3"/>
      <c r="H12140" s="3"/>
      <c r="I12140" s="3"/>
      <c r="J12140" s="3"/>
      <c r="K12140" s="3"/>
      <c r="L12140" s="3"/>
      <c r="IK12140" s="3"/>
      <c r="IL12140" s="3"/>
      <c r="IM12140" s="3"/>
      <c r="IN12140" s="3"/>
      <c r="IO12140" s="3"/>
      <c r="IP12140" s="3"/>
      <c r="IQ12140" s="3"/>
      <c r="IR12140" s="3"/>
      <c r="IS12140" s="3"/>
    </row>
    <row r="12141" spans="1:253" s="2" customFormat="1" ht="16.5">
      <c r="A12141" s="250"/>
      <c r="B12141" s="250"/>
      <c r="C12141" s="250"/>
      <c r="D12141" s="250"/>
      <c r="E12141" s="250"/>
      <c r="F12141" s="250"/>
      <c r="G12141" s="3"/>
      <c r="H12141" s="3"/>
      <c r="I12141" s="3"/>
      <c r="J12141" s="3"/>
      <c r="K12141" s="3"/>
      <c r="L12141" s="3"/>
      <c r="IK12141" s="3"/>
      <c r="IL12141" s="3"/>
      <c r="IM12141" s="3"/>
      <c r="IN12141" s="3"/>
      <c r="IO12141" s="3"/>
      <c r="IP12141" s="3"/>
      <c r="IQ12141" s="3"/>
      <c r="IR12141" s="3"/>
      <c r="IS12141" s="3"/>
    </row>
    <row r="12142" spans="1:253" s="2" customFormat="1" ht="16.5">
      <c r="A12142" s="250"/>
      <c r="B12142" s="250"/>
      <c r="C12142" s="250"/>
      <c r="D12142" s="250"/>
      <c r="E12142" s="250"/>
      <c r="F12142" s="250"/>
      <c r="G12142" s="3"/>
      <c r="H12142" s="3"/>
      <c r="I12142" s="3"/>
      <c r="J12142" s="3"/>
      <c r="K12142" s="3"/>
      <c r="L12142" s="3"/>
      <c r="IK12142" s="3"/>
      <c r="IL12142" s="3"/>
      <c r="IM12142" s="3"/>
      <c r="IN12142" s="3"/>
      <c r="IO12142" s="3"/>
      <c r="IP12142" s="3"/>
      <c r="IQ12142" s="3"/>
      <c r="IR12142" s="3"/>
      <c r="IS12142" s="3"/>
    </row>
    <row r="12143" spans="1:253" s="2" customFormat="1" ht="16.5">
      <c r="A12143" s="250"/>
      <c r="B12143" s="250"/>
      <c r="C12143" s="250"/>
      <c r="D12143" s="250"/>
      <c r="E12143" s="250"/>
      <c r="F12143" s="250"/>
      <c r="G12143" s="3"/>
      <c r="H12143" s="3"/>
      <c r="I12143" s="3"/>
      <c r="J12143" s="3"/>
      <c r="K12143" s="3"/>
      <c r="L12143" s="3"/>
      <c r="IK12143" s="3"/>
      <c r="IL12143" s="3"/>
      <c r="IM12143" s="3"/>
      <c r="IN12143" s="3"/>
      <c r="IO12143" s="3"/>
      <c r="IP12143" s="3"/>
      <c r="IQ12143" s="3"/>
      <c r="IR12143" s="3"/>
      <c r="IS12143" s="3"/>
    </row>
    <row r="12144" spans="1:253" s="2" customFormat="1" ht="16.5">
      <c r="A12144" s="250"/>
      <c r="B12144" s="250"/>
      <c r="C12144" s="250"/>
      <c r="D12144" s="250"/>
      <c r="E12144" s="250"/>
      <c r="F12144" s="250"/>
      <c r="G12144" s="3"/>
      <c r="H12144" s="3"/>
      <c r="I12144" s="3"/>
      <c r="J12144" s="3"/>
      <c r="K12144" s="3"/>
      <c r="L12144" s="3"/>
      <c r="IK12144" s="3"/>
      <c r="IL12144" s="3"/>
      <c r="IM12144" s="3"/>
      <c r="IN12144" s="3"/>
      <c r="IO12144" s="3"/>
      <c r="IP12144" s="3"/>
      <c r="IQ12144" s="3"/>
      <c r="IR12144" s="3"/>
      <c r="IS12144" s="3"/>
    </row>
    <row r="12145" spans="1:253" s="2" customFormat="1" ht="16.5">
      <c r="A12145" s="250"/>
      <c r="B12145" s="250"/>
      <c r="C12145" s="250"/>
      <c r="D12145" s="250"/>
      <c r="E12145" s="250"/>
      <c r="F12145" s="250"/>
      <c r="G12145" s="3"/>
      <c r="H12145" s="3"/>
      <c r="I12145" s="3"/>
      <c r="J12145" s="3"/>
      <c r="K12145" s="3"/>
      <c r="L12145" s="3"/>
      <c r="IK12145" s="3"/>
      <c r="IL12145" s="3"/>
      <c r="IM12145" s="3"/>
      <c r="IN12145" s="3"/>
      <c r="IO12145" s="3"/>
      <c r="IP12145" s="3"/>
      <c r="IQ12145" s="3"/>
      <c r="IR12145" s="3"/>
      <c r="IS12145" s="3"/>
    </row>
    <row r="12146" spans="1:253" s="2" customFormat="1" ht="16.5">
      <c r="A12146" s="250"/>
      <c r="B12146" s="250"/>
      <c r="C12146" s="250"/>
      <c r="D12146" s="250"/>
      <c r="E12146" s="250"/>
      <c r="F12146" s="250"/>
      <c r="G12146" s="3"/>
      <c r="H12146" s="3"/>
      <c r="I12146" s="3"/>
      <c r="J12146" s="3"/>
      <c r="K12146" s="3"/>
      <c r="L12146" s="3"/>
      <c r="IK12146" s="3"/>
      <c r="IL12146" s="3"/>
      <c r="IM12146" s="3"/>
      <c r="IN12146" s="3"/>
      <c r="IO12146" s="3"/>
      <c r="IP12146" s="3"/>
      <c r="IQ12146" s="3"/>
      <c r="IR12146" s="3"/>
      <c r="IS12146" s="3"/>
    </row>
    <row r="12147" spans="1:253" s="2" customFormat="1" ht="16.5">
      <c r="A12147" s="250"/>
      <c r="B12147" s="250"/>
      <c r="C12147" s="250"/>
      <c r="D12147" s="250"/>
      <c r="E12147" s="250"/>
      <c r="F12147" s="250"/>
      <c r="G12147" s="3"/>
      <c r="H12147" s="3"/>
      <c r="I12147" s="3"/>
      <c r="J12147" s="3"/>
      <c r="K12147" s="3"/>
      <c r="L12147" s="3"/>
      <c r="IK12147" s="3"/>
      <c r="IL12147" s="3"/>
      <c r="IM12147" s="3"/>
      <c r="IN12147" s="3"/>
      <c r="IO12147" s="3"/>
      <c r="IP12147" s="3"/>
      <c r="IQ12147" s="3"/>
      <c r="IR12147" s="3"/>
      <c r="IS12147" s="3"/>
    </row>
    <row r="12148" spans="1:253" s="2" customFormat="1" ht="16.5">
      <c r="A12148" s="250"/>
      <c r="B12148" s="250"/>
      <c r="C12148" s="250"/>
      <c r="D12148" s="250"/>
      <c r="E12148" s="250"/>
      <c r="F12148" s="250"/>
      <c r="G12148" s="3"/>
      <c r="H12148" s="3"/>
      <c r="I12148" s="3"/>
      <c r="J12148" s="3"/>
      <c r="K12148" s="3"/>
      <c r="L12148" s="3"/>
      <c r="IK12148" s="3"/>
      <c r="IL12148" s="3"/>
      <c r="IM12148" s="3"/>
      <c r="IN12148" s="3"/>
      <c r="IO12148" s="3"/>
      <c r="IP12148" s="3"/>
      <c r="IQ12148" s="3"/>
      <c r="IR12148" s="3"/>
      <c r="IS12148" s="3"/>
    </row>
    <row r="12149" spans="1:253" s="2" customFormat="1" ht="16.5">
      <c r="A12149" s="250"/>
      <c r="B12149" s="250"/>
      <c r="C12149" s="250"/>
      <c r="D12149" s="250"/>
      <c r="E12149" s="250"/>
      <c r="F12149" s="250"/>
      <c r="G12149" s="3"/>
      <c r="H12149" s="3"/>
      <c r="I12149" s="3"/>
      <c r="J12149" s="3"/>
      <c r="K12149" s="3"/>
      <c r="L12149" s="3"/>
      <c r="IK12149" s="3"/>
      <c r="IL12149" s="3"/>
      <c r="IM12149" s="3"/>
      <c r="IN12149" s="3"/>
      <c r="IO12149" s="3"/>
      <c r="IP12149" s="3"/>
      <c r="IQ12149" s="3"/>
      <c r="IR12149" s="3"/>
      <c r="IS12149" s="3"/>
    </row>
    <row r="12150" spans="1:253" s="2" customFormat="1" ht="16.5">
      <c r="A12150" s="250"/>
      <c r="B12150" s="250"/>
      <c r="C12150" s="250"/>
      <c r="D12150" s="250"/>
      <c r="E12150" s="250"/>
      <c r="F12150" s="250"/>
      <c r="G12150" s="3"/>
      <c r="H12150" s="3"/>
      <c r="I12150" s="3"/>
      <c r="J12150" s="3"/>
      <c r="K12150" s="3"/>
      <c r="L12150" s="3"/>
      <c r="IK12150" s="3"/>
      <c r="IL12150" s="3"/>
      <c r="IM12150" s="3"/>
      <c r="IN12150" s="3"/>
      <c r="IO12150" s="3"/>
      <c r="IP12150" s="3"/>
      <c r="IQ12150" s="3"/>
      <c r="IR12150" s="3"/>
      <c r="IS12150" s="3"/>
    </row>
    <row r="12151" spans="1:253" s="2" customFormat="1" ht="16.5">
      <c r="A12151" s="250"/>
      <c r="B12151" s="250"/>
      <c r="C12151" s="250"/>
      <c r="D12151" s="250"/>
      <c r="E12151" s="250"/>
      <c r="F12151" s="250"/>
      <c r="G12151" s="3"/>
      <c r="H12151" s="3"/>
      <c r="I12151" s="3"/>
      <c r="J12151" s="3"/>
      <c r="K12151" s="3"/>
      <c r="L12151" s="3"/>
      <c r="IK12151" s="3"/>
      <c r="IL12151" s="3"/>
      <c r="IM12151" s="3"/>
      <c r="IN12151" s="3"/>
      <c r="IO12151" s="3"/>
      <c r="IP12151" s="3"/>
      <c r="IQ12151" s="3"/>
      <c r="IR12151" s="3"/>
      <c r="IS12151" s="3"/>
    </row>
    <row r="12152" spans="1:253" s="2" customFormat="1" ht="16.5">
      <c r="A12152" s="250"/>
      <c r="B12152" s="250"/>
      <c r="C12152" s="250"/>
      <c r="D12152" s="250"/>
      <c r="E12152" s="250"/>
      <c r="F12152" s="250"/>
      <c r="G12152" s="3"/>
      <c r="H12152" s="3"/>
      <c r="I12152" s="3"/>
      <c r="J12152" s="3"/>
      <c r="K12152" s="3"/>
      <c r="L12152" s="3"/>
      <c r="IK12152" s="3"/>
      <c r="IL12152" s="3"/>
      <c r="IM12152" s="3"/>
      <c r="IN12152" s="3"/>
      <c r="IO12152" s="3"/>
      <c r="IP12152" s="3"/>
      <c r="IQ12152" s="3"/>
      <c r="IR12152" s="3"/>
      <c r="IS12152" s="3"/>
    </row>
    <row r="12153" spans="1:253" s="2" customFormat="1" ht="16.5">
      <c r="A12153" s="250"/>
      <c r="B12153" s="250"/>
      <c r="C12153" s="250"/>
      <c r="D12153" s="250"/>
      <c r="E12153" s="250"/>
      <c r="F12153" s="250"/>
      <c r="G12153" s="3"/>
      <c r="H12153" s="3"/>
      <c r="I12153" s="3"/>
      <c r="J12153" s="3"/>
      <c r="K12153" s="3"/>
      <c r="L12153" s="3"/>
      <c r="IK12153" s="3"/>
      <c r="IL12153" s="3"/>
      <c r="IM12153" s="3"/>
      <c r="IN12153" s="3"/>
      <c r="IO12153" s="3"/>
      <c r="IP12153" s="3"/>
      <c r="IQ12153" s="3"/>
      <c r="IR12153" s="3"/>
      <c r="IS12153" s="3"/>
    </row>
    <row r="12154" spans="1:253" s="2" customFormat="1" ht="16.5">
      <c r="A12154" s="250"/>
      <c r="B12154" s="250"/>
      <c r="C12154" s="250"/>
      <c r="D12154" s="250"/>
      <c r="E12154" s="250"/>
      <c r="F12154" s="250"/>
      <c r="G12154" s="3"/>
      <c r="H12154" s="3"/>
      <c r="I12154" s="3"/>
      <c r="J12154" s="3"/>
      <c r="K12154" s="3"/>
      <c r="L12154" s="3"/>
      <c r="IK12154" s="3"/>
      <c r="IL12154" s="3"/>
      <c r="IM12154" s="3"/>
      <c r="IN12154" s="3"/>
      <c r="IO12154" s="3"/>
      <c r="IP12154" s="3"/>
      <c r="IQ12154" s="3"/>
      <c r="IR12154" s="3"/>
      <c r="IS12154" s="3"/>
    </row>
    <row r="12155" spans="1:253" s="2" customFormat="1" ht="16.5">
      <c r="A12155" s="250"/>
      <c r="B12155" s="250"/>
      <c r="C12155" s="250"/>
      <c r="D12155" s="250"/>
      <c r="E12155" s="250"/>
      <c r="F12155" s="250"/>
      <c r="G12155" s="3"/>
      <c r="H12155" s="3"/>
      <c r="I12155" s="3"/>
      <c r="J12155" s="3"/>
      <c r="K12155" s="3"/>
      <c r="L12155" s="3"/>
      <c r="IK12155" s="3"/>
      <c r="IL12155" s="3"/>
      <c r="IM12155" s="3"/>
      <c r="IN12155" s="3"/>
      <c r="IO12155" s="3"/>
      <c r="IP12155" s="3"/>
      <c r="IQ12155" s="3"/>
      <c r="IR12155" s="3"/>
      <c r="IS12155" s="3"/>
    </row>
    <row r="12156" spans="1:253" s="2" customFormat="1" ht="16.5">
      <c r="A12156" s="250"/>
      <c r="B12156" s="250"/>
      <c r="C12156" s="250"/>
      <c r="D12156" s="250"/>
      <c r="E12156" s="250"/>
      <c r="F12156" s="250"/>
      <c r="G12156" s="3"/>
      <c r="H12156" s="3"/>
      <c r="I12156" s="3"/>
      <c r="J12156" s="3"/>
      <c r="K12156" s="3"/>
      <c r="L12156" s="3"/>
      <c r="IK12156" s="3"/>
      <c r="IL12156" s="3"/>
      <c r="IM12156" s="3"/>
      <c r="IN12156" s="3"/>
      <c r="IO12156" s="3"/>
      <c r="IP12156" s="3"/>
      <c r="IQ12156" s="3"/>
      <c r="IR12156" s="3"/>
      <c r="IS12156" s="3"/>
    </row>
    <row r="12157" spans="1:253" s="2" customFormat="1" ht="16.5">
      <c r="A12157" s="250"/>
      <c r="B12157" s="250"/>
      <c r="C12157" s="250"/>
      <c r="D12157" s="250"/>
      <c r="E12157" s="250"/>
      <c r="F12157" s="250"/>
      <c r="G12157" s="3"/>
      <c r="H12157" s="3"/>
      <c r="I12157" s="3"/>
      <c r="J12157" s="3"/>
      <c r="K12157" s="3"/>
      <c r="L12157" s="3"/>
      <c r="IK12157" s="3"/>
      <c r="IL12157" s="3"/>
      <c r="IM12157" s="3"/>
      <c r="IN12157" s="3"/>
      <c r="IO12157" s="3"/>
      <c r="IP12157" s="3"/>
      <c r="IQ12157" s="3"/>
      <c r="IR12157" s="3"/>
      <c r="IS12157" s="3"/>
    </row>
    <row r="12158" spans="1:253" s="2" customFormat="1" ht="16.5">
      <c r="A12158" s="250"/>
      <c r="B12158" s="250"/>
      <c r="C12158" s="250"/>
      <c r="D12158" s="250"/>
      <c r="E12158" s="250"/>
      <c r="F12158" s="250"/>
      <c r="G12158" s="3"/>
      <c r="H12158" s="3"/>
      <c r="I12158" s="3"/>
      <c r="J12158" s="3"/>
      <c r="K12158" s="3"/>
      <c r="L12158" s="3"/>
      <c r="IK12158" s="3"/>
      <c r="IL12158" s="3"/>
      <c r="IM12158" s="3"/>
      <c r="IN12158" s="3"/>
      <c r="IO12158" s="3"/>
      <c r="IP12158" s="3"/>
      <c r="IQ12158" s="3"/>
      <c r="IR12158" s="3"/>
      <c r="IS12158" s="3"/>
    </row>
    <row r="12159" spans="1:253" s="2" customFormat="1" ht="16.5">
      <c r="A12159" s="250"/>
      <c r="B12159" s="250"/>
      <c r="C12159" s="250"/>
      <c r="D12159" s="250"/>
      <c r="E12159" s="250"/>
      <c r="F12159" s="250"/>
      <c r="G12159" s="3"/>
      <c r="H12159" s="3"/>
      <c r="I12159" s="3"/>
      <c r="J12159" s="3"/>
      <c r="K12159" s="3"/>
      <c r="L12159" s="3"/>
      <c r="IK12159" s="3"/>
      <c r="IL12159" s="3"/>
      <c r="IM12159" s="3"/>
      <c r="IN12159" s="3"/>
      <c r="IO12159" s="3"/>
      <c r="IP12159" s="3"/>
      <c r="IQ12159" s="3"/>
      <c r="IR12159" s="3"/>
      <c r="IS12159" s="3"/>
    </row>
    <row r="12160" spans="1:253" s="2" customFormat="1" ht="16.5">
      <c r="A12160" s="250"/>
      <c r="B12160" s="250"/>
      <c r="C12160" s="250"/>
      <c r="D12160" s="250"/>
      <c r="E12160" s="250"/>
      <c r="F12160" s="250"/>
      <c r="G12160" s="3"/>
      <c r="H12160" s="3"/>
      <c r="I12160" s="3"/>
      <c r="J12160" s="3"/>
      <c r="K12160" s="3"/>
      <c r="L12160" s="3"/>
      <c r="IK12160" s="3"/>
      <c r="IL12160" s="3"/>
      <c r="IM12160" s="3"/>
      <c r="IN12160" s="3"/>
      <c r="IO12160" s="3"/>
      <c r="IP12160" s="3"/>
      <c r="IQ12160" s="3"/>
      <c r="IR12160" s="3"/>
      <c r="IS12160" s="3"/>
    </row>
    <row r="12161" spans="1:253" s="2" customFormat="1" ht="16.5">
      <c r="A12161" s="250"/>
      <c r="B12161" s="250"/>
      <c r="C12161" s="250"/>
      <c r="D12161" s="250"/>
      <c r="E12161" s="250"/>
      <c r="F12161" s="250"/>
      <c r="G12161" s="3"/>
      <c r="H12161" s="3"/>
      <c r="I12161" s="3"/>
      <c r="J12161" s="3"/>
      <c r="K12161" s="3"/>
      <c r="L12161" s="3"/>
      <c r="IK12161" s="3"/>
      <c r="IL12161" s="3"/>
      <c r="IM12161" s="3"/>
      <c r="IN12161" s="3"/>
      <c r="IO12161" s="3"/>
      <c r="IP12161" s="3"/>
      <c r="IQ12161" s="3"/>
      <c r="IR12161" s="3"/>
      <c r="IS12161" s="3"/>
    </row>
    <row r="12162" spans="1:253" s="2" customFormat="1" ht="16.5">
      <c r="A12162" s="250"/>
      <c r="B12162" s="250"/>
      <c r="C12162" s="250"/>
      <c r="D12162" s="250"/>
      <c r="E12162" s="250"/>
      <c r="F12162" s="250"/>
      <c r="G12162" s="3"/>
      <c r="H12162" s="3"/>
      <c r="I12162" s="3"/>
      <c r="J12162" s="3"/>
      <c r="K12162" s="3"/>
      <c r="L12162" s="3"/>
      <c r="IK12162" s="3"/>
      <c r="IL12162" s="3"/>
      <c r="IM12162" s="3"/>
      <c r="IN12162" s="3"/>
      <c r="IO12162" s="3"/>
      <c r="IP12162" s="3"/>
      <c r="IQ12162" s="3"/>
      <c r="IR12162" s="3"/>
      <c r="IS12162" s="3"/>
    </row>
    <row r="12163" spans="1:253" s="2" customFormat="1" ht="16.5">
      <c r="A12163" s="250"/>
      <c r="B12163" s="250"/>
      <c r="C12163" s="250"/>
      <c r="D12163" s="250"/>
      <c r="E12163" s="250"/>
      <c r="F12163" s="250"/>
      <c r="G12163" s="3"/>
      <c r="H12163" s="3"/>
      <c r="I12163" s="3"/>
      <c r="J12163" s="3"/>
      <c r="K12163" s="3"/>
      <c r="L12163" s="3"/>
      <c r="IK12163" s="3"/>
      <c r="IL12163" s="3"/>
      <c r="IM12163" s="3"/>
      <c r="IN12163" s="3"/>
      <c r="IO12163" s="3"/>
      <c r="IP12163" s="3"/>
      <c r="IQ12163" s="3"/>
      <c r="IR12163" s="3"/>
      <c r="IS12163" s="3"/>
    </row>
    <row r="12164" spans="1:253" s="2" customFormat="1" ht="16.5">
      <c r="A12164" s="250"/>
      <c r="B12164" s="250"/>
      <c r="C12164" s="250"/>
      <c r="D12164" s="250"/>
      <c r="E12164" s="250"/>
      <c r="F12164" s="250"/>
      <c r="G12164" s="3"/>
      <c r="H12164" s="3"/>
      <c r="I12164" s="3"/>
      <c r="J12164" s="3"/>
      <c r="K12164" s="3"/>
      <c r="L12164" s="3"/>
      <c r="IK12164" s="3"/>
      <c r="IL12164" s="3"/>
      <c r="IM12164" s="3"/>
      <c r="IN12164" s="3"/>
      <c r="IO12164" s="3"/>
      <c r="IP12164" s="3"/>
      <c r="IQ12164" s="3"/>
      <c r="IR12164" s="3"/>
      <c r="IS12164" s="3"/>
    </row>
    <row r="12165" spans="1:253" s="2" customFormat="1" ht="16.5">
      <c r="A12165" s="250"/>
      <c r="B12165" s="250"/>
      <c r="C12165" s="250"/>
      <c r="D12165" s="250"/>
      <c r="E12165" s="250"/>
      <c r="F12165" s="250"/>
      <c r="G12165" s="3"/>
      <c r="H12165" s="3"/>
      <c r="I12165" s="3"/>
      <c r="J12165" s="3"/>
      <c r="K12165" s="3"/>
      <c r="L12165" s="3"/>
      <c r="IK12165" s="3"/>
      <c r="IL12165" s="3"/>
      <c r="IM12165" s="3"/>
      <c r="IN12165" s="3"/>
      <c r="IO12165" s="3"/>
      <c r="IP12165" s="3"/>
      <c r="IQ12165" s="3"/>
      <c r="IR12165" s="3"/>
      <c r="IS12165" s="3"/>
    </row>
    <row r="12166" spans="1:253" s="2" customFormat="1" ht="16.5">
      <c r="A12166" s="250"/>
      <c r="B12166" s="250"/>
      <c r="C12166" s="250"/>
      <c r="D12166" s="250"/>
      <c r="E12166" s="250"/>
      <c r="F12166" s="250"/>
      <c r="G12166" s="3"/>
      <c r="H12166" s="3"/>
      <c r="I12166" s="3"/>
      <c r="J12166" s="3"/>
      <c r="K12166" s="3"/>
      <c r="L12166" s="3"/>
      <c r="IK12166" s="3"/>
      <c r="IL12166" s="3"/>
      <c r="IM12166" s="3"/>
      <c r="IN12166" s="3"/>
      <c r="IO12166" s="3"/>
      <c r="IP12166" s="3"/>
      <c r="IQ12166" s="3"/>
      <c r="IR12166" s="3"/>
      <c r="IS12166" s="3"/>
    </row>
    <row r="12167" spans="1:253" s="2" customFormat="1" ht="16.5">
      <c r="A12167" s="250"/>
      <c r="B12167" s="250"/>
      <c r="C12167" s="250"/>
      <c r="D12167" s="250"/>
      <c r="E12167" s="250"/>
      <c r="F12167" s="250"/>
      <c r="G12167" s="3"/>
      <c r="H12167" s="3"/>
      <c r="I12167" s="3"/>
      <c r="J12167" s="3"/>
      <c r="K12167" s="3"/>
      <c r="L12167" s="3"/>
      <c r="IK12167" s="3"/>
      <c r="IL12167" s="3"/>
      <c r="IM12167" s="3"/>
      <c r="IN12167" s="3"/>
      <c r="IO12167" s="3"/>
      <c r="IP12167" s="3"/>
      <c r="IQ12167" s="3"/>
      <c r="IR12167" s="3"/>
      <c r="IS12167" s="3"/>
    </row>
    <row r="12168" spans="1:253" s="2" customFormat="1" ht="16.5">
      <c r="A12168" s="250"/>
      <c r="B12168" s="250"/>
      <c r="C12168" s="250"/>
      <c r="D12168" s="250"/>
      <c r="E12168" s="250"/>
      <c r="F12168" s="250"/>
      <c r="G12168" s="3"/>
      <c r="H12168" s="3"/>
      <c r="I12168" s="3"/>
      <c r="J12168" s="3"/>
      <c r="K12168" s="3"/>
      <c r="L12168" s="3"/>
      <c r="IK12168" s="3"/>
      <c r="IL12168" s="3"/>
      <c r="IM12168" s="3"/>
      <c r="IN12168" s="3"/>
      <c r="IO12168" s="3"/>
      <c r="IP12168" s="3"/>
      <c r="IQ12168" s="3"/>
      <c r="IR12168" s="3"/>
      <c r="IS12168" s="3"/>
    </row>
    <row r="12169" spans="1:253" s="2" customFormat="1" ht="16.5">
      <c r="A12169" s="250"/>
      <c r="B12169" s="250"/>
      <c r="C12169" s="250"/>
      <c r="D12169" s="250"/>
      <c r="E12169" s="250"/>
      <c r="F12169" s="250"/>
      <c r="G12169" s="3"/>
      <c r="H12169" s="3"/>
      <c r="I12169" s="3"/>
      <c r="J12169" s="3"/>
      <c r="K12169" s="3"/>
      <c r="L12169" s="3"/>
      <c r="IK12169" s="3"/>
      <c r="IL12169" s="3"/>
      <c r="IM12169" s="3"/>
      <c r="IN12169" s="3"/>
      <c r="IO12169" s="3"/>
      <c r="IP12169" s="3"/>
      <c r="IQ12169" s="3"/>
      <c r="IR12169" s="3"/>
      <c r="IS12169" s="3"/>
    </row>
    <row r="12170" spans="1:253" s="2" customFormat="1" ht="16.5">
      <c r="A12170" s="250"/>
      <c r="B12170" s="250"/>
      <c r="C12170" s="250"/>
      <c r="D12170" s="250"/>
      <c r="E12170" s="250"/>
      <c r="F12170" s="250"/>
      <c r="G12170" s="3"/>
      <c r="H12170" s="3"/>
      <c r="I12170" s="3"/>
      <c r="J12170" s="3"/>
      <c r="K12170" s="3"/>
      <c r="L12170" s="3"/>
      <c r="IK12170" s="3"/>
      <c r="IL12170" s="3"/>
      <c r="IM12170" s="3"/>
      <c r="IN12170" s="3"/>
      <c r="IO12170" s="3"/>
      <c r="IP12170" s="3"/>
      <c r="IQ12170" s="3"/>
      <c r="IR12170" s="3"/>
      <c r="IS12170" s="3"/>
    </row>
    <row r="12171" spans="1:253" s="2" customFormat="1" ht="16.5">
      <c r="A12171" s="250"/>
      <c r="B12171" s="250"/>
      <c r="C12171" s="250"/>
      <c r="D12171" s="250"/>
      <c r="E12171" s="250"/>
      <c r="F12171" s="250"/>
      <c r="G12171" s="3"/>
      <c r="H12171" s="3"/>
      <c r="I12171" s="3"/>
      <c r="J12171" s="3"/>
      <c r="K12171" s="3"/>
      <c r="L12171" s="3"/>
      <c r="IK12171" s="3"/>
      <c r="IL12171" s="3"/>
      <c r="IM12171" s="3"/>
      <c r="IN12171" s="3"/>
      <c r="IO12171" s="3"/>
      <c r="IP12171" s="3"/>
      <c r="IQ12171" s="3"/>
      <c r="IR12171" s="3"/>
      <c r="IS12171" s="3"/>
    </row>
    <row r="12172" spans="1:253" s="2" customFormat="1" ht="16.5">
      <c r="A12172" s="250"/>
      <c r="B12172" s="250"/>
      <c r="C12172" s="250"/>
      <c r="D12172" s="250"/>
      <c r="E12172" s="250"/>
      <c r="F12172" s="250"/>
      <c r="G12172" s="3"/>
      <c r="H12172" s="3"/>
      <c r="I12172" s="3"/>
      <c r="J12172" s="3"/>
      <c r="K12172" s="3"/>
      <c r="L12172" s="3"/>
      <c r="IK12172" s="3"/>
      <c r="IL12172" s="3"/>
      <c r="IM12172" s="3"/>
      <c r="IN12172" s="3"/>
      <c r="IO12172" s="3"/>
      <c r="IP12172" s="3"/>
      <c r="IQ12172" s="3"/>
      <c r="IR12172" s="3"/>
      <c r="IS12172" s="3"/>
    </row>
    <row r="12173" spans="1:253" s="2" customFormat="1" ht="16.5">
      <c r="A12173" s="250"/>
      <c r="B12173" s="250"/>
      <c r="C12173" s="250"/>
      <c r="D12173" s="250"/>
      <c r="E12173" s="250"/>
      <c r="F12173" s="250"/>
      <c r="G12173" s="3"/>
      <c r="H12173" s="3"/>
      <c r="I12173" s="3"/>
      <c r="J12173" s="3"/>
      <c r="K12173" s="3"/>
      <c r="L12173" s="3"/>
      <c r="IK12173" s="3"/>
      <c r="IL12173" s="3"/>
      <c r="IM12173" s="3"/>
      <c r="IN12173" s="3"/>
      <c r="IO12173" s="3"/>
      <c r="IP12173" s="3"/>
      <c r="IQ12173" s="3"/>
      <c r="IR12173" s="3"/>
      <c r="IS12173" s="3"/>
    </row>
    <row r="12174" spans="1:253" s="2" customFormat="1" ht="16.5">
      <c r="A12174" s="250"/>
      <c r="B12174" s="250"/>
      <c r="C12174" s="250"/>
      <c r="D12174" s="250"/>
      <c r="E12174" s="250"/>
      <c r="F12174" s="250"/>
      <c r="G12174" s="3"/>
      <c r="H12174" s="3"/>
      <c r="I12174" s="3"/>
      <c r="J12174" s="3"/>
      <c r="K12174" s="3"/>
      <c r="L12174" s="3"/>
      <c r="IK12174" s="3"/>
      <c r="IL12174" s="3"/>
      <c r="IM12174" s="3"/>
      <c r="IN12174" s="3"/>
      <c r="IO12174" s="3"/>
      <c r="IP12174" s="3"/>
      <c r="IQ12174" s="3"/>
      <c r="IR12174" s="3"/>
      <c r="IS12174" s="3"/>
    </row>
    <row r="12175" spans="1:253" s="2" customFormat="1" ht="16.5">
      <c r="A12175" s="250"/>
      <c r="B12175" s="250"/>
      <c r="C12175" s="250"/>
      <c r="D12175" s="250"/>
      <c r="E12175" s="250"/>
      <c r="F12175" s="250"/>
      <c r="G12175" s="3"/>
      <c r="H12175" s="3"/>
      <c r="I12175" s="3"/>
      <c r="J12175" s="3"/>
      <c r="K12175" s="3"/>
      <c r="L12175" s="3"/>
      <c r="IK12175" s="3"/>
      <c r="IL12175" s="3"/>
      <c r="IM12175" s="3"/>
      <c r="IN12175" s="3"/>
      <c r="IO12175" s="3"/>
      <c r="IP12175" s="3"/>
      <c r="IQ12175" s="3"/>
      <c r="IR12175" s="3"/>
      <c r="IS12175" s="3"/>
    </row>
    <row r="12176" spans="1:253" s="2" customFormat="1" ht="16.5">
      <c r="A12176" s="250"/>
      <c r="B12176" s="250"/>
      <c r="C12176" s="250"/>
      <c r="D12176" s="250"/>
      <c r="E12176" s="250"/>
      <c r="F12176" s="250"/>
      <c r="G12176" s="3"/>
      <c r="H12176" s="3"/>
      <c r="I12176" s="3"/>
      <c r="J12176" s="3"/>
      <c r="K12176" s="3"/>
      <c r="L12176" s="3"/>
      <c r="IK12176" s="3"/>
      <c r="IL12176" s="3"/>
      <c r="IM12176" s="3"/>
      <c r="IN12176" s="3"/>
      <c r="IO12176" s="3"/>
      <c r="IP12176" s="3"/>
      <c r="IQ12176" s="3"/>
      <c r="IR12176" s="3"/>
      <c r="IS12176" s="3"/>
    </row>
    <row r="12177" spans="1:253" s="2" customFormat="1" ht="16.5">
      <c r="A12177" s="250"/>
      <c r="B12177" s="250"/>
      <c r="C12177" s="250"/>
      <c r="D12177" s="250"/>
      <c r="E12177" s="250"/>
      <c r="F12177" s="250"/>
      <c r="G12177" s="3"/>
      <c r="H12177" s="3"/>
      <c r="I12177" s="3"/>
      <c r="J12177" s="3"/>
      <c r="K12177" s="3"/>
      <c r="L12177" s="3"/>
      <c r="IK12177" s="3"/>
      <c r="IL12177" s="3"/>
      <c r="IM12177" s="3"/>
      <c r="IN12177" s="3"/>
      <c r="IO12177" s="3"/>
      <c r="IP12177" s="3"/>
      <c r="IQ12177" s="3"/>
      <c r="IR12177" s="3"/>
      <c r="IS12177" s="3"/>
    </row>
    <row r="12178" spans="1:253" s="2" customFormat="1" ht="16.5">
      <c r="A12178" s="250"/>
      <c r="B12178" s="250"/>
      <c r="C12178" s="250"/>
      <c r="D12178" s="250"/>
      <c r="E12178" s="250"/>
      <c r="F12178" s="250"/>
      <c r="G12178" s="3"/>
      <c r="H12178" s="3"/>
      <c r="I12178" s="3"/>
      <c r="J12178" s="3"/>
      <c r="K12178" s="3"/>
      <c r="L12178" s="3"/>
      <c r="IK12178" s="3"/>
      <c r="IL12178" s="3"/>
      <c r="IM12178" s="3"/>
      <c r="IN12178" s="3"/>
      <c r="IO12178" s="3"/>
      <c r="IP12178" s="3"/>
      <c r="IQ12178" s="3"/>
      <c r="IR12178" s="3"/>
      <c r="IS12178" s="3"/>
    </row>
    <row r="12179" spans="1:253" s="2" customFormat="1" ht="16.5">
      <c r="A12179" s="250"/>
      <c r="B12179" s="250"/>
      <c r="C12179" s="250"/>
      <c r="D12179" s="250"/>
      <c r="E12179" s="250"/>
      <c r="F12179" s="250"/>
      <c r="G12179" s="3"/>
      <c r="H12179" s="3"/>
      <c r="I12179" s="3"/>
      <c r="J12179" s="3"/>
      <c r="K12179" s="3"/>
      <c r="L12179" s="3"/>
      <c r="IK12179" s="3"/>
      <c r="IL12179" s="3"/>
      <c r="IM12179" s="3"/>
      <c r="IN12179" s="3"/>
      <c r="IO12179" s="3"/>
      <c r="IP12179" s="3"/>
      <c r="IQ12179" s="3"/>
      <c r="IR12179" s="3"/>
      <c r="IS12179" s="3"/>
    </row>
    <row r="12180" spans="1:253" s="2" customFormat="1" ht="16.5">
      <c r="A12180" s="250"/>
      <c r="B12180" s="250"/>
      <c r="C12180" s="250"/>
      <c r="D12180" s="250"/>
      <c r="E12180" s="250"/>
      <c r="F12180" s="250"/>
      <c r="G12180" s="3"/>
      <c r="H12180" s="3"/>
      <c r="I12180" s="3"/>
      <c r="J12180" s="3"/>
      <c r="K12180" s="3"/>
      <c r="L12180" s="3"/>
      <c r="IK12180" s="3"/>
      <c r="IL12180" s="3"/>
      <c r="IM12180" s="3"/>
      <c r="IN12180" s="3"/>
      <c r="IO12180" s="3"/>
      <c r="IP12180" s="3"/>
      <c r="IQ12180" s="3"/>
      <c r="IR12180" s="3"/>
      <c r="IS12180" s="3"/>
    </row>
    <row r="12181" spans="1:253" s="2" customFormat="1" ht="16.5">
      <c r="A12181" s="250"/>
      <c r="B12181" s="250"/>
      <c r="C12181" s="250"/>
      <c r="D12181" s="250"/>
      <c r="E12181" s="250"/>
      <c r="F12181" s="250"/>
      <c r="G12181" s="3"/>
      <c r="H12181" s="3"/>
      <c r="I12181" s="3"/>
      <c r="J12181" s="3"/>
      <c r="K12181" s="3"/>
      <c r="L12181" s="3"/>
      <c r="IK12181" s="3"/>
      <c r="IL12181" s="3"/>
      <c r="IM12181" s="3"/>
      <c r="IN12181" s="3"/>
      <c r="IO12181" s="3"/>
      <c r="IP12181" s="3"/>
      <c r="IQ12181" s="3"/>
      <c r="IR12181" s="3"/>
      <c r="IS12181" s="3"/>
    </row>
    <row r="12182" spans="1:253" s="2" customFormat="1" ht="16.5">
      <c r="A12182" s="250"/>
      <c r="B12182" s="250"/>
      <c r="C12182" s="250"/>
      <c r="D12182" s="250"/>
      <c r="E12182" s="250"/>
      <c r="F12182" s="250"/>
      <c r="G12182" s="3"/>
      <c r="H12182" s="3"/>
      <c r="I12182" s="3"/>
      <c r="J12182" s="3"/>
      <c r="K12182" s="3"/>
      <c r="L12182" s="3"/>
      <c r="IK12182" s="3"/>
      <c r="IL12182" s="3"/>
      <c r="IM12182" s="3"/>
      <c r="IN12182" s="3"/>
      <c r="IO12182" s="3"/>
      <c r="IP12182" s="3"/>
      <c r="IQ12182" s="3"/>
      <c r="IR12182" s="3"/>
      <c r="IS12182" s="3"/>
    </row>
    <row r="12183" spans="1:253" s="2" customFormat="1" ht="16.5">
      <c r="A12183" s="250"/>
      <c r="B12183" s="250"/>
      <c r="C12183" s="250"/>
      <c r="D12183" s="250"/>
      <c r="E12183" s="250"/>
      <c r="F12183" s="250"/>
      <c r="G12183" s="3"/>
      <c r="H12183" s="3"/>
      <c r="I12183" s="3"/>
      <c r="J12183" s="3"/>
      <c r="K12183" s="3"/>
      <c r="L12183" s="3"/>
      <c r="IK12183" s="3"/>
      <c r="IL12183" s="3"/>
      <c r="IM12183" s="3"/>
      <c r="IN12183" s="3"/>
      <c r="IO12183" s="3"/>
      <c r="IP12183" s="3"/>
      <c r="IQ12183" s="3"/>
      <c r="IR12183" s="3"/>
      <c r="IS12183" s="3"/>
    </row>
    <row r="12184" spans="1:253" s="2" customFormat="1" ht="16.5">
      <c r="A12184" s="250"/>
      <c r="B12184" s="250"/>
      <c r="C12184" s="250"/>
      <c r="D12184" s="250"/>
      <c r="E12184" s="250"/>
      <c r="F12184" s="250"/>
      <c r="G12184" s="3"/>
      <c r="H12184" s="3"/>
      <c r="I12184" s="3"/>
      <c r="J12184" s="3"/>
      <c r="K12184" s="3"/>
      <c r="L12184" s="3"/>
      <c r="IK12184" s="3"/>
      <c r="IL12184" s="3"/>
      <c r="IM12184" s="3"/>
      <c r="IN12184" s="3"/>
      <c r="IO12184" s="3"/>
      <c r="IP12184" s="3"/>
      <c r="IQ12184" s="3"/>
      <c r="IR12184" s="3"/>
      <c r="IS12184" s="3"/>
    </row>
    <row r="12185" spans="1:253" s="2" customFormat="1" ht="16.5">
      <c r="A12185" s="250"/>
      <c r="B12185" s="250"/>
      <c r="C12185" s="250"/>
      <c r="D12185" s="250"/>
      <c r="E12185" s="250"/>
      <c r="F12185" s="250"/>
      <c r="G12185" s="3"/>
      <c r="H12185" s="3"/>
      <c r="I12185" s="3"/>
      <c r="J12185" s="3"/>
      <c r="K12185" s="3"/>
      <c r="L12185" s="3"/>
      <c r="IK12185" s="3"/>
      <c r="IL12185" s="3"/>
      <c r="IM12185" s="3"/>
      <c r="IN12185" s="3"/>
      <c r="IO12185" s="3"/>
      <c r="IP12185" s="3"/>
      <c r="IQ12185" s="3"/>
      <c r="IR12185" s="3"/>
      <c r="IS12185" s="3"/>
    </row>
    <row r="12186" spans="1:253" s="2" customFormat="1" ht="16.5">
      <c r="A12186" s="250"/>
      <c r="B12186" s="250"/>
      <c r="C12186" s="250"/>
      <c r="D12186" s="250"/>
      <c r="E12186" s="250"/>
      <c r="F12186" s="250"/>
      <c r="G12186" s="3"/>
      <c r="H12186" s="3"/>
      <c r="I12186" s="3"/>
      <c r="J12186" s="3"/>
      <c r="K12186" s="3"/>
      <c r="L12186" s="3"/>
      <c r="IK12186" s="3"/>
      <c r="IL12186" s="3"/>
      <c r="IM12186" s="3"/>
      <c r="IN12186" s="3"/>
      <c r="IO12186" s="3"/>
      <c r="IP12186" s="3"/>
      <c r="IQ12186" s="3"/>
      <c r="IR12186" s="3"/>
      <c r="IS12186" s="3"/>
    </row>
    <row r="12187" spans="1:253" s="2" customFormat="1" ht="16.5">
      <c r="A12187" s="250"/>
      <c r="B12187" s="250"/>
      <c r="C12187" s="250"/>
      <c r="D12187" s="250"/>
      <c r="E12187" s="250"/>
      <c r="F12187" s="250"/>
      <c r="G12187" s="3"/>
      <c r="H12187" s="3"/>
      <c r="I12187" s="3"/>
      <c r="J12187" s="3"/>
      <c r="K12187" s="3"/>
      <c r="L12187" s="3"/>
      <c r="IK12187" s="3"/>
      <c r="IL12187" s="3"/>
      <c r="IM12187" s="3"/>
      <c r="IN12187" s="3"/>
      <c r="IO12187" s="3"/>
      <c r="IP12187" s="3"/>
      <c r="IQ12187" s="3"/>
      <c r="IR12187" s="3"/>
      <c r="IS12187" s="3"/>
    </row>
    <row r="12188" spans="1:253" s="2" customFormat="1" ht="16.5">
      <c r="A12188" s="250"/>
      <c r="B12188" s="250"/>
      <c r="C12188" s="250"/>
      <c r="D12188" s="250"/>
      <c r="E12188" s="250"/>
      <c r="F12188" s="250"/>
      <c r="G12188" s="3"/>
      <c r="H12188" s="3"/>
      <c r="I12188" s="3"/>
      <c r="J12188" s="3"/>
      <c r="K12188" s="3"/>
      <c r="L12188" s="3"/>
      <c r="IK12188" s="3"/>
      <c r="IL12188" s="3"/>
      <c r="IM12188" s="3"/>
      <c r="IN12188" s="3"/>
      <c r="IO12188" s="3"/>
      <c r="IP12188" s="3"/>
      <c r="IQ12188" s="3"/>
      <c r="IR12188" s="3"/>
      <c r="IS12188" s="3"/>
    </row>
    <row r="12189" spans="1:253" s="2" customFormat="1" ht="16.5">
      <c r="A12189" s="250"/>
      <c r="B12189" s="250"/>
      <c r="C12189" s="250"/>
      <c r="D12189" s="250"/>
      <c r="E12189" s="250"/>
      <c r="F12189" s="250"/>
      <c r="G12189" s="3"/>
      <c r="H12189" s="3"/>
      <c r="I12189" s="3"/>
      <c r="J12189" s="3"/>
      <c r="K12189" s="3"/>
      <c r="L12189" s="3"/>
      <c r="IK12189" s="3"/>
      <c r="IL12189" s="3"/>
      <c r="IM12189" s="3"/>
      <c r="IN12189" s="3"/>
      <c r="IO12189" s="3"/>
      <c r="IP12189" s="3"/>
      <c r="IQ12189" s="3"/>
      <c r="IR12189" s="3"/>
      <c r="IS12189" s="3"/>
    </row>
    <row r="12190" spans="1:253" s="2" customFormat="1" ht="16.5">
      <c r="A12190" s="250"/>
      <c r="B12190" s="250"/>
      <c r="C12190" s="250"/>
      <c r="D12190" s="250"/>
      <c r="E12190" s="250"/>
      <c r="F12190" s="250"/>
      <c r="G12190" s="3"/>
      <c r="H12190" s="3"/>
      <c r="I12190" s="3"/>
      <c r="J12190" s="3"/>
      <c r="K12190" s="3"/>
      <c r="L12190" s="3"/>
      <c r="IK12190" s="3"/>
      <c r="IL12190" s="3"/>
      <c r="IM12190" s="3"/>
      <c r="IN12190" s="3"/>
      <c r="IO12190" s="3"/>
      <c r="IP12190" s="3"/>
      <c r="IQ12190" s="3"/>
      <c r="IR12190" s="3"/>
      <c r="IS12190" s="3"/>
    </row>
    <row r="12191" spans="1:253" s="2" customFormat="1" ht="16.5">
      <c r="A12191" s="250"/>
      <c r="B12191" s="250"/>
      <c r="C12191" s="250"/>
      <c r="D12191" s="250"/>
      <c r="E12191" s="250"/>
      <c r="F12191" s="250"/>
      <c r="G12191" s="3"/>
      <c r="H12191" s="3"/>
      <c r="I12191" s="3"/>
      <c r="J12191" s="3"/>
      <c r="K12191" s="3"/>
      <c r="L12191" s="3"/>
      <c r="IK12191" s="3"/>
      <c r="IL12191" s="3"/>
      <c r="IM12191" s="3"/>
      <c r="IN12191" s="3"/>
      <c r="IO12191" s="3"/>
      <c r="IP12191" s="3"/>
      <c r="IQ12191" s="3"/>
      <c r="IR12191" s="3"/>
      <c r="IS12191" s="3"/>
    </row>
    <row r="12192" spans="1:253" s="2" customFormat="1" ht="16.5">
      <c r="A12192" s="250"/>
      <c r="B12192" s="250"/>
      <c r="C12192" s="250"/>
      <c r="D12192" s="250"/>
      <c r="E12192" s="250"/>
      <c r="F12192" s="250"/>
      <c r="G12192" s="3"/>
      <c r="H12192" s="3"/>
      <c r="I12192" s="3"/>
      <c r="J12192" s="3"/>
      <c r="K12192" s="3"/>
      <c r="L12192" s="3"/>
      <c r="IK12192" s="3"/>
      <c r="IL12192" s="3"/>
      <c r="IM12192" s="3"/>
      <c r="IN12192" s="3"/>
      <c r="IO12192" s="3"/>
      <c r="IP12192" s="3"/>
      <c r="IQ12192" s="3"/>
      <c r="IR12192" s="3"/>
      <c r="IS12192" s="3"/>
    </row>
    <row r="12193" spans="1:253" s="2" customFormat="1" ht="16.5">
      <c r="A12193" s="250"/>
      <c r="B12193" s="250"/>
      <c r="C12193" s="250"/>
      <c r="D12193" s="250"/>
      <c r="E12193" s="250"/>
      <c r="F12193" s="250"/>
      <c r="G12193" s="3"/>
      <c r="H12193" s="3"/>
      <c r="I12193" s="3"/>
      <c r="J12193" s="3"/>
      <c r="K12193" s="3"/>
      <c r="L12193" s="3"/>
      <c r="IK12193" s="3"/>
      <c r="IL12193" s="3"/>
      <c r="IM12193" s="3"/>
      <c r="IN12193" s="3"/>
      <c r="IO12193" s="3"/>
      <c r="IP12193" s="3"/>
      <c r="IQ12193" s="3"/>
      <c r="IR12193" s="3"/>
      <c r="IS12193" s="3"/>
    </row>
    <row r="12194" spans="1:253" s="2" customFormat="1" ht="16.5">
      <c r="A12194" s="250"/>
      <c r="B12194" s="250"/>
      <c r="C12194" s="250"/>
      <c r="D12194" s="250"/>
      <c r="E12194" s="250"/>
      <c r="F12194" s="250"/>
      <c r="G12194" s="3"/>
      <c r="H12194" s="3"/>
      <c r="I12194" s="3"/>
      <c r="J12194" s="3"/>
      <c r="K12194" s="3"/>
      <c r="L12194" s="3"/>
      <c r="IK12194" s="3"/>
      <c r="IL12194" s="3"/>
      <c r="IM12194" s="3"/>
      <c r="IN12194" s="3"/>
      <c r="IO12194" s="3"/>
      <c r="IP12194" s="3"/>
      <c r="IQ12194" s="3"/>
      <c r="IR12194" s="3"/>
      <c r="IS12194" s="3"/>
    </row>
    <row r="12195" spans="1:253" s="2" customFormat="1" ht="16.5">
      <c r="A12195" s="250"/>
      <c r="B12195" s="250"/>
      <c r="C12195" s="250"/>
      <c r="D12195" s="250"/>
      <c r="E12195" s="250"/>
      <c r="F12195" s="250"/>
      <c r="G12195" s="3"/>
      <c r="H12195" s="3"/>
      <c r="I12195" s="3"/>
      <c r="J12195" s="3"/>
      <c r="K12195" s="3"/>
      <c r="L12195" s="3"/>
      <c r="IK12195" s="3"/>
      <c r="IL12195" s="3"/>
      <c r="IM12195" s="3"/>
      <c r="IN12195" s="3"/>
      <c r="IO12195" s="3"/>
      <c r="IP12195" s="3"/>
      <c r="IQ12195" s="3"/>
      <c r="IR12195" s="3"/>
      <c r="IS12195" s="3"/>
    </row>
    <row r="12196" spans="1:253" s="2" customFormat="1" ht="16.5">
      <c r="A12196" s="250"/>
      <c r="B12196" s="250"/>
      <c r="C12196" s="250"/>
      <c r="D12196" s="250"/>
      <c r="E12196" s="250"/>
      <c r="F12196" s="250"/>
      <c r="G12196" s="3"/>
      <c r="H12196" s="3"/>
      <c r="I12196" s="3"/>
      <c r="J12196" s="3"/>
      <c r="K12196" s="3"/>
      <c r="L12196" s="3"/>
      <c r="IK12196" s="3"/>
      <c r="IL12196" s="3"/>
      <c r="IM12196" s="3"/>
      <c r="IN12196" s="3"/>
      <c r="IO12196" s="3"/>
      <c r="IP12196" s="3"/>
      <c r="IQ12196" s="3"/>
      <c r="IR12196" s="3"/>
      <c r="IS12196" s="3"/>
    </row>
    <row r="12197" spans="1:253" s="2" customFormat="1" ht="16.5">
      <c r="A12197" s="250"/>
      <c r="B12197" s="250"/>
      <c r="C12197" s="250"/>
      <c r="D12197" s="250"/>
      <c r="E12197" s="250"/>
      <c r="F12197" s="250"/>
      <c r="G12197" s="3"/>
      <c r="H12197" s="3"/>
      <c r="I12197" s="3"/>
      <c r="J12197" s="3"/>
      <c r="K12197" s="3"/>
      <c r="L12197" s="3"/>
      <c r="IK12197" s="3"/>
      <c r="IL12197" s="3"/>
      <c r="IM12197" s="3"/>
      <c r="IN12197" s="3"/>
      <c r="IO12197" s="3"/>
      <c r="IP12197" s="3"/>
      <c r="IQ12197" s="3"/>
      <c r="IR12197" s="3"/>
      <c r="IS12197" s="3"/>
    </row>
    <row r="12198" spans="1:253" s="2" customFormat="1" ht="16.5">
      <c r="A12198" s="250"/>
      <c r="B12198" s="250"/>
      <c r="C12198" s="250"/>
      <c r="D12198" s="250"/>
      <c r="E12198" s="250"/>
      <c r="F12198" s="250"/>
      <c r="G12198" s="3"/>
      <c r="H12198" s="3"/>
      <c r="I12198" s="3"/>
      <c r="J12198" s="3"/>
      <c r="K12198" s="3"/>
      <c r="L12198" s="3"/>
      <c r="IK12198" s="3"/>
      <c r="IL12198" s="3"/>
      <c r="IM12198" s="3"/>
      <c r="IN12198" s="3"/>
      <c r="IO12198" s="3"/>
      <c r="IP12198" s="3"/>
      <c r="IQ12198" s="3"/>
      <c r="IR12198" s="3"/>
      <c r="IS12198" s="3"/>
    </row>
    <row r="12199" spans="1:253" s="2" customFormat="1" ht="16.5">
      <c r="A12199" s="250"/>
      <c r="B12199" s="250"/>
      <c r="C12199" s="250"/>
      <c r="D12199" s="250"/>
      <c r="E12199" s="250"/>
      <c r="F12199" s="250"/>
      <c r="G12199" s="3"/>
      <c r="H12199" s="3"/>
      <c r="I12199" s="3"/>
      <c r="J12199" s="3"/>
      <c r="K12199" s="3"/>
      <c r="L12199" s="3"/>
      <c r="IK12199" s="3"/>
      <c r="IL12199" s="3"/>
      <c r="IM12199" s="3"/>
      <c r="IN12199" s="3"/>
      <c r="IO12199" s="3"/>
      <c r="IP12199" s="3"/>
      <c r="IQ12199" s="3"/>
      <c r="IR12199" s="3"/>
      <c r="IS12199" s="3"/>
    </row>
    <row r="12200" spans="1:253" s="2" customFormat="1" ht="16.5">
      <c r="A12200" s="250"/>
      <c r="B12200" s="250"/>
      <c r="C12200" s="250"/>
      <c r="D12200" s="250"/>
      <c r="E12200" s="250"/>
      <c r="F12200" s="250"/>
      <c r="G12200" s="3"/>
      <c r="H12200" s="3"/>
      <c r="I12200" s="3"/>
      <c r="J12200" s="3"/>
      <c r="K12200" s="3"/>
      <c r="L12200" s="3"/>
      <c r="IK12200" s="3"/>
      <c r="IL12200" s="3"/>
      <c r="IM12200" s="3"/>
      <c r="IN12200" s="3"/>
      <c r="IO12200" s="3"/>
      <c r="IP12200" s="3"/>
      <c r="IQ12200" s="3"/>
      <c r="IR12200" s="3"/>
      <c r="IS12200" s="3"/>
    </row>
    <row r="12201" spans="1:253" s="2" customFormat="1" ht="16.5">
      <c r="A12201" s="250"/>
      <c r="B12201" s="250"/>
      <c r="C12201" s="250"/>
      <c r="D12201" s="250"/>
      <c r="E12201" s="250"/>
      <c r="F12201" s="250"/>
      <c r="G12201" s="3"/>
      <c r="H12201" s="3"/>
      <c r="I12201" s="3"/>
      <c r="J12201" s="3"/>
      <c r="K12201" s="3"/>
      <c r="L12201" s="3"/>
      <c r="IK12201" s="3"/>
      <c r="IL12201" s="3"/>
      <c r="IM12201" s="3"/>
      <c r="IN12201" s="3"/>
      <c r="IO12201" s="3"/>
      <c r="IP12201" s="3"/>
      <c r="IQ12201" s="3"/>
      <c r="IR12201" s="3"/>
      <c r="IS12201" s="3"/>
    </row>
    <row r="12202" spans="1:253" s="2" customFormat="1" ht="16.5">
      <c r="A12202" s="250"/>
      <c r="B12202" s="250"/>
      <c r="C12202" s="250"/>
      <c r="D12202" s="250"/>
      <c r="E12202" s="250"/>
      <c r="F12202" s="250"/>
      <c r="G12202" s="3"/>
      <c r="H12202" s="3"/>
      <c r="I12202" s="3"/>
      <c r="J12202" s="3"/>
      <c r="K12202" s="3"/>
      <c r="L12202" s="3"/>
      <c r="IK12202" s="3"/>
      <c r="IL12202" s="3"/>
      <c r="IM12202" s="3"/>
      <c r="IN12202" s="3"/>
      <c r="IO12202" s="3"/>
      <c r="IP12202" s="3"/>
      <c r="IQ12202" s="3"/>
      <c r="IR12202" s="3"/>
      <c r="IS12202" s="3"/>
    </row>
    <row r="12203" spans="1:253" s="2" customFormat="1" ht="16.5">
      <c r="A12203" s="250"/>
      <c r="B12203" s="250"/>
      <c r="C12203" s="250"/>
      <c r="D12203" s="250"/>
      <c r="E12203" s="250"/>
      <c r="F12203" s="250"/>
      <c r="G12203" s="3"/>
      <c r="H12203" s="3"/>
      <c r="I12203" s="3"/>
      <c r="J12203" s="3"/>
      <c r="K12203" s="3"/>
      <c r="L12203" s="3"/>
      <c r="IK12203" s="3"/>
      <c r="IL12203" s="3"/>
      <c r="IM12203" s="3"/>
      <c r="IN12203" s="3"/>
      <c r="IO12203" s="3"/>
      <c r="IP12203" s="3"/>
      <c r="IQ12203" s="3"/>
      <c r="IR12203" s="3"/>
      <c r="IS12203" s="3"/>
    </row>
    <row r="12204" spans="1:253" s="2" customFormat="1" ht="16.5">
      <c r="A12204" s="250"/>
      <c r="B12204" s="250"/>
      <c r="C12204" s="250"/>
      <c r="D12204" s="250"/>
      <c r="E12204" s="250"/>
      <c r="F12204" s="250"/>
      <c r="G12204" s="3"/>
      <c r="H12204" s="3"/>
      <c r="I12204" s="3"/>
      <c r="J12204" s="3"/>
      <c r="K12204" s="3"/>
      <c r="L12204" s="3"/>
      <c r="IK12204" s="3"/>
      <c r="IL12204" s="3"/>
      <c r="IM12204" s="3"/>
      <c r="IN12204" s="3"/>
      <c r="IO12204" s="3"/>
      <c r="IP12204" s="3"/>
      <c r="IQ12204" s="3"/>
      <c r="IR12204" s="3"/>
      <c r="IS12204" s="3"/>
    </row>
    <row r="12205" spans="1:253" s="2" customFormat="1" ht="16.5">
      <c r="A12205" s="250"/>
      <c r="B12205" s="250"/>
      <c r="C12205" s="250"/>
      <c r="D12205" s="250"/>
      <c r="E12205" s="250"/>
      <c r="F12205" s="250"/>
      <c r="G12205" s="3"/>
      <c r="H12205" s="3"/>
      <c r="I12205" s="3"/>
      <c r="J12205" s="3"/>
      <c r="K12205" s="3"/>
      <c r="L12205" s="3"/>
      <c r="IK12205" s="3"/>
      <c r="IL12205" s="3"/>
      <c r="IM12205" s="3"/>
      <c r="IN12205" s="3"/>
      <c r="IO12205" s="3"/>
      <c r="IP12205" s="3"/>
      <c r="IQ12205" s="3"/>
      <c r="IR12205" s="3"/>
      <c r="IS12205" s="3"/>
    </row>
    <row r="12206" spans="1:253" s="2" customFormat="1" ht="16.5">
      <c r="A12206" s="250"/>
      <c r="B12206" s="250"/>
      <c r="C12206" s="250"/>
      <c r="D12206" s="250"/>
      <c r="E12206" s="250"/>
      <c r="F12206" s="250"/>
      <c r="G12206" s="3"/>
      <c r="H12206" s="3"/>
      <c r="I12206" s="3"/>
      <c r="J12206" s="3"/>
      <c r="K12206" s="3"/>
      <c r="L12206" s="3"/>
      <c r="IK12206" s="3"/>
      <c r="IL12206" s="3"/>
      <c r="IM12206" s="3"/>
      <c r="IN12206" s="3"/>
      <c r="IO12206" s="3"/>
      <c r="IP12206" s="3"/>
      <c r="IQ12206" s="3"/>
      <c r="IR12206" s="3"/>
      <c r="IS12206" s="3"/>
    </row>
    <row r="12207" spans="1:253" s="2" customFormat="1" ht="16.5">
      <c r="A12207" s="250"/>
      <c r="B12207" s="250"/>
      <c r="C12207" s="250"/>
      <c r="D12207" s="250"/>
      <c r="E12207" s="250"/>
      <c r="F12207" s="250"/>
      <c r="G12207" s="3"/>
      <c r="H12207" s="3"/>
      <c r="I12207" s="3"/>
      <c r="J12207" s="3"/>
      <c r="K12207" s="3"/>
      <c r="L12207" s="3"/>
      <c r="IK12207" s="3"/>
      <c r="IL12207" s="3"/>
      <c r="IM12207" s="3"/>
      <c r="IN12207" s="3"/>
      <c r="IO12207" s="3"/>
      <c r="IP12207" s="3"/>
      <c r="IQ12207" s="3"/>
      <c r="IR12207" s="3"/>
      <c r="IS12207" s="3"/>
    </row>
    <row r="12208" spans="1:253" s="2" customFormat="1" ht="16.5">
      <c r="A12208" s="250"/>
      <c r="B12208" s="250"/>
      <c r="C12208" s="250"/>
      <c r="D12208" s="250"/>
      <c r="E12208" s="250"/>
      <c r="F12208" s="250"/>
      <c r="G12208" s="3"/>
      <c r="H12208" s="3"/>
      <c r="I12208" s="3"/>
      <c r="J12208" s="3"/>
      <c r="K12208" s="3"/>
      <c r="L12208" s="3"/>
      <c r="IK12208" s="3"/>
      <c r="IL12208" s="3"/>
      <c r="IM12208" s="3"/>
      <c r="IN12208" s="3"/>
      <c r="IO12208" s="3"/>
      <c r="IP12208" s="3"/>
      <c r="IQ12208" s="3"/>
      <c r="IR12208" s="3"/>
      <c r="IS12208" s="3"/>
    </row>
    <row r="12209" spans="1:253" s="2" customFormat="1" ht="16.5">
      <c r="A12209" s="250"/>
      <c r="B12209" s="250"/>
      <c r="C12209" s="250"/>
      <c r="D12209" s="250"/>
      <c r="E12209" s="250"/>
      <c r="F12209" s="250"/>
      <c r="G12209" s="3"/>
      <c r="H12209" s="3"/>
      <c r="I12209" s="3"/>
      <c r="J12209" s="3"/>
      <c r="K12209" s="3"/>
      <c r="L12209" s="3"/>
      <c r="IK12209" s="3"/>
      <c r="IL12209" s="3"/>
      <c r="IM12209" s="3"/>
      <c r="IN12209" s="3"/>
      <c r="IO12209" s="3"/>
      <c r="IP12209" s="3"/>
      <c r="IQ12209" s="3"/>
      <c r="IR12209" s="3"/>
      <c r="IS12209" s="3"/>
    </row>
    <row r="12210" spans="1:253" s="2" customFormat="1" ht="16.5">
      <c r="A12210" s="250"/>
      <c r="B12210" s="250"/>
      <c r="C12210" s="250"/>
      <c r="D12210" s="250"/>
      <c r="E12210" s="250"/>
      <c r="F12210" s="250"/>
      <c r="G12210" s="3"/>
      <c r="H12210" s="3"/>
      <c r="I12210" s="3"/>
      <c r="J12210" s="3"/>
      <c r="K12210" s="3"/>
      <c r="L12210" s="3"/>
      <c r="IK12210" s="3"/>
      <c r="IL12210" s="3"/>
      <c r="IM12210" s="3"/>
      <c r="IN12210" s="3"/>
      <c r="IO12210" s="3"/>
      <c r="IP12210" s="3"/>
      <c r="IQ12210" s="3"/>
      <c r="IR12210" s="3"/>
      <c r="IS12210" s="3"/>
    </row>
    <row r="12211" spans="1:253" s="2" customFormat="1" ht="16.5">
      <c r="A12211" s="250"/>
      <c r="B12211" s="250"/>
      <c r="C12211" s="250"/>
      <c r="D12211" s="250"/>
      <c r="E12211" s="250"/>
      <c r="F12211" s="250"/>
      <c r="G12211" s="3"/>
      <c r="H12211" s="3"/>
      <c r="I12211" s="3"/>
      <c r="J12211" s="3"/>
      <c r="K12211" s="3"/>
      <c r="L12211" s="3"/>
      <c r="IK12211" s="3"/>
      <c r="IL12211" s="3"/>
      <c r="IM12211" s="3"/>
      <c r="IN12211" s="3"/>
      <c r="IO12211" s="3"/>
      <c r="IP12211" s="3"/>
      <c r="IQ12211" s="3"/>
      <c r="IR12211" s="3"/>
      <c r="IS12211" s="3"/>
    </row>
    <row r="12212" spans="1:253" s="2" customFormat="1" ht="16.5">
      <c r="A12212" s="250"/>
      <c r="B12212" s="250"/>
      <c r="C12212" s="250"/>
      <c r="D12212" s="250"/>
      <c r="E12212" s="250"/>
      <c r="F12212" s="250"/>
      <c r="G12212" s="3"/>
      <c r="H12212" s="3"/>
      <c r="I12212" s="3"/>
      <c r="J12212" s="3"/>
      <c r="K12212" s="3"/>
      <c r="L12212" s="3"/>
      <c r="IK12212" s="3"/>
      <c r="IL12212" s="3"/>
      <c r="IM12212" s="3"/>
      <c r="IN12212" s="3"/>
      <c r="IO12212" s="3"/>
      <c r="IP12212" s="3"/>
      <c r="IQ12212" s="3"/>
      <c r="IR12212" s="3"/>
      <c r="IS12212" s="3"/>
    </row>
    <row r="12213" spans="1:253" s="2" customFormat="1" ht="16.5">
      <c r="A12213" s="250"/>
      <c r="B12213" s="250"/>
      <c r="C12213" s="250"/>
      <c r="D12213" s="250"/>
      <c r="E12213" s="250"/>
      <c r="F12213" s="250"/>
      <c r="G12213" s="3"/>
      <c r="H12213" s="3"/>
      <c r="I12213" s="3"/>
      <c r="J12213" s="3"/>
      <c r="K12213" s="3"/>
      <c r="L12213" s="3"/>
      <c r="IK12213" s="3"/>
      <c r="IL12213" s="3"/>
      <c r="IM12213" s="3"/>
      <c r="IN12213" s="3"/>
      <c r="IO12213" s="3"/>
      <c r="IP12213" s="3"/>
      <c r="IQ12213" s="3"/>
      <c r="IR12213" s="3"/>
      <c r="IS12213" s="3"/>
    </row>
    <row r="12214" spans="1:253" s="2" customFormat="1" ht="16.5">
      <c r="A12214" s="250"/>
      <c r="B12214" s="250"/>
      <c r="C12214" s="250"/>
      <c r="D12214" s="250"/>
      <c r="E12214" s="250"/>
      <c r="F12214" s="250"/>
      <c r="G12214" s="3"/>
      <c r="H12214" s="3"/>
      <c r="I12214" s="3"/>
      <c r="J12214" s="3"/>
      <c r="K12214" s="3"/>
      <c r="L12214" s="3"/>
      <c r="IK12214" s="3"/>
      <c r="IL12214" s="3"/>
      <c r="IM12214" s="3"/>
      <c r="IN12214" s="3"/>
      <c r="IO12214" s="3"/>
      <c r="IP12214" s="3"/>
      <c r="IQ12214" s="3"/>
      <c r="IR12214" s="3"/>
      <c r="IS12214" s="3"/>
    </row>
    <row r="12215" spans="1:253" s="2" customFormat="1" ht="16.5">
      <c r="A12215" s="250"/>
      <c r="B12215" s="250"/>
      <c r="C12215" s="250"/>
      <c r="D12215" s="250"/>
      <c r="E12215" s="250"/>
      <c r="F12215" s="250"/>
      <c r="G12215" s="3"/>
      <c r="H12215" s="3"/>
      <c r="I12215" s="3"/>
      <c r="J12215" s="3"/>
      <c r="K12215" s="3"/>
      <c r="L12215" s="3"/>
      <c r="IK12215" s="3"/>
      <c r="IL12215" s="3"/>
      <c r="IM12215" s="3"/>
      <c r="IN12215" s="3"/>
      <c r="IO12215" s="3"/>
      <c r="IP12215" s="3"/>
      <c r="IQ12215" s="3"/>
      <c r="IR12215" s="3"/>
      <c r="IS12215" s="3"/>
    </row>
    <row r="12216" spans="1:253" s="2" customFormat="1" ht="16.5">
      <c r="A12216" s="250"/>
      <c r="B12216" s="250"/>
      <c r="C12216" s="250"/>
      <c r="D12216" s="250"/>
      <c r="E12216" s="250"/>
      <c r="F12216" s="250"/>
      <c r="G12216" s="3"/>
      <c r="H12216" s="3"/>
      <c r="I12216" s="3"/>
      <c r="J12216" s="3"/>
      <c r="K12216" s="3"/>
      <c r="L12216" s="3"/>
      <c r="IK12216" s="3"/>
      <c r="IL12216" s="3"/>
      <c r="IM12216" s="3"/>
      <c r="IN12216" s="3"/>
      <c r="IO12216" s="3"/>
      <c r="IP12216" s="3"/>
      <c r="IQ12216" s="3"/>
      <c r="IR12216" s="3"/>
      <c r="IS12216" s="3"/>
    </row>
    <row r="12217" spans="1:253" s="2" customFormat="1" ht="16.5">
      <c r="A12217" s="250"/>
      <c r="B12217" s="250"/>
      <c r="C12217" s="250"/>
      <c r="D12217" s="250"/>
      <c r="E12217" s="250"/>
      <c r="F12217" s="250"/>
      <c r="G12217" s="3"/>
      <c r="H12217" s="3"/>
      <c r="I12217" s="3"/>
      <c r="J12217" s="3"/>
      <c r="K12217" s="3"/>
      <c r="L12217" s="3"/>
      <c r="IK12217" s="3"/>
      <c r="IL12217" s="3"/>
      <c r="IM12217" s="3"/>
      <c r="IN12217" s="3"/>
      <c r="IO12217" s="3"/>
      <c r="IP12217" s="3"/>
      <c r="IQ12217" s="3"/>
      <c r="IR12217" s="3"/>
      <c r="IS12217" s="3"/>
    </row>
    <row r="12218" spans="1:253" s="2" customFormat="1" ht="16.5">
      <c r="A12218" s="250"/>
      <c r="B12218" s="250"/>
      <c r="C12218" s="250"/>
      <c r="D12218" s="250"/>
      <c r="E12218" s="250"/>
      <c r="F12218" s="250"/>
      <c r="G12218" s="3"/>
      <c r="H12218" s="3"/>
      <c r="I12218" s="3"/>
      <c r="J12218" s="3"/>
      <c r="K12218" s="3"/>
      <c r="L12218" s="3"/>
      <c r="IK12218" s="3"/>
      <c r="IL12218" s="3"/>
      <c r="IM12218" s="3"/>
      <c r="IN12218" s="3"/>
      <c r="IO12218" s="3"/>
      <c r="IP12218" s="3"/>
      <c r="IQ12218" s="3"/>
      <c r="IR12218" s="3"/>
      <c r="IS12218" s="3"/>
    </row>
    <row r="12219" spans="1:253" s="2" customFormat="1" ht="16.5">
      <c r="A12219" s="250"/>
      <c r="B12219" s="250"/>
      <c r="C12219" s="250"/>
      <c r="D12219" s="250"/>
      <c r="E12219" s="250"/>
      <c r="F12219" s="250"/>
      <c r="G12219" s="3"/>
      <c r="H12219" s="3"/>
      <c r="I12219" s="3"/>
      <c r="J12219" s="3"/>
      <c r="K12219" s="3"/>
      <c r="L12219" s="3"/>
      <c r="IK12219" s="3"/>
      <c r="IL12219" s="3"/>
      <c r="IM12219" s="3"/>
      <c r="IN12219" s="3"/>
      <c r="IO12219" s="3"/>
      <c r="IP12219" s="3"/>
      <c r="IQ12219" s="3"/>
      <c r="IR12219" s="3"/>
      <c r="IS12219" s="3"/>
    </row>
    <row r="12220" spans="1:253" s="2" customFormat="1" ht="16.5">
      <c r="A12220" s="250"/>
      <c r="B12220" s="250"/>
      <c r="C12220" s="250"/>
      <c r="D12220" s="250"/>
      <c r="E12220" s="250"/>
      <c r="F12220" s="250"/>
      <c r="G12220" s="3"/>
      <c r="H12220" s="3"/>
      <c r="I12220" s="3"/>
      <c r="J12220" s="3"/>
      <c r="K12220" s="3"/>
      <c r="L12220" s="3"/>
      <c r="IK12220" s="3"/>
      <c r="IL12220" s="3"/>
      <c r="IM12220" s="3"/>
      <c r="IN12220" s="3"/>
      <c r="IO12220" s="3"/>
      <c r="IP12220" s="3"/>
      <c r="IQ12220" s="3"/>
      <c r="IR12220" s="3"/>
      <c r="IS12220" s="3"/>
    </row>
    <row r="12221" spans="1:253" s="2" customFormat="1" ht="16.5">
      <c r="A12221" s="250"/>
      <c r="B12221" s="250"/>
      <c r="C12221" s="250"/>
      <c r="D12221" s="250"/>
      <c r="E12221" s="250"/>
      <c r="F12221" s="250"/>
      <c r="G12221" s="3"/>
      <c r="H12221" s="3"/>
      <c r="I12221" s="3"/>
      <c r="J12221" s="3"/>
      <c r="K12221" s="3"/>
      <c r="L12221" s="3"/>
      <c r="IK12221" s="3"/>
      <c r="IL12221" s="3"/>
      <c r="IM12221" s="3"/>
      <c r="IN12221" s="3"/>
      <c r="IO12221" s="3"/>
      <c r="IP12221" s="3"/>
      <c r="IQ12221" s="3"/>
      <c r="IR12221" s="3"/>
      <c r="IS12221" s="3"/>
    </row>
    <row r="12222" spans="1:253" s="2" customFormat="1" ht="16.5">
      <c r="A12222" s="250"/>
      <c r="B12222" s="250"/>
      <c r="C12222" s="250"/>
      <c r="D12222" s="250"/>
      <c r="E12222" s="250"/>
      <c r="F12222" s="250"/>
      <c r="G12222" s="3"/>
      <c r="H12222" s="3"/>
      <c r="I12222" s="3"/>
      <c r="J12222" s="3"/>
      <c r="K12222" s="3"/>
      <c r="L12222" s="3"/>
      <c r="IK12222" s="3"/>
      <c r="IL12222" s="3"/>
      <c r="IM12222" s="3"/>
      <c r="IN12222" s="3"/>
      <c r="IO12222" s="3"/>
      <c r="IP12222" s="3"/>
      <c r="IQ12222" s="3"/>
      <c r="IR12222" s="3"/>
      <c r="IS12222" s="3"/>
    </row>
    <row r="12223" spans="1:253" s="2" customFormat="1" ht="16.5">
      <c r="A12223" s="250"/>
      <c r="B12223" s="250"/>
      <c r="C12223" s="250"/>
      <c r="D12223" s="250"/>
      <c r="E12223" s="250"/>
      <c r="F12223" s="250"/>
      <c r="G12223" s="3"/>
      <c r="H12223" s="3"/>
      <c r="I12223" s="3"/>
      <c r="J12223" s="3"/>
      <c r="K12223" s="3"/>
      <c r="L12223" s="3"/>
      <c r="IK12223" s="3"/>
      <c r="IL12223" s="3"/>
      <c r="IM12223" s="3"/>
      <c r="IN12223" s="3"/>
      <c r="IO12223" s="3"/>
      <c r="IP12223" s="3"/>
      <c r="IQ12223" s="3"/>
      <c r="IR12223" s="3"/>
      <c r="IS12223" s="3"/>
    </row>
    <row r="12224" spans="1:253" s="2" customFormat="1" ht="16.5">
      <c r="A12224" s="250"/>
      <c r="B12224" s="250"/>
      <c r="C12224" s="250"/>
      <c r="D12224" s="250"/>
      <c r="E12224" s="250"/>
      <c r="F12224" s="250"/>
      <c r="G12224" s="3"/>
      <c r="H12224" s="3"/>
      <c r="I12224" s="3"/>
      <c r="J12224" s="3"/>
      <c r="K12224" s="3"/>
      <c r="L12224" s="3"/>
      <c r="IK12224" s="3"/>
      <c r="IL12224" s="3"/>
      <c r="IM12224" s="3"/>
      <c r="IN12224" s="3"/>
      <c r="IO12224" s="3"/>
      <c r="IP12224" s="3"/>
      <c r="IQ12224" s="3"/>
      <c r="IR12224" s="3"/>
      <c r="IS12224" s="3"/>
    </row>
    <row r="12225" spans="1:253" s="2" customFormat="1" ht="16.5">
      <c r="A12225" s="250"/>
      <c r="B12225" s="250"/>
      <c r="C12225" s="250"/>
      <c r="D12225" s="250"/>
      <c r="E12225" s="250"/>
      <c r="F12225" s="250"/>
      <c r="G12225" s="3"/>
      <c r="H12225" s="3"/>
      <c r="I12225" s="3"/>
      <c r="J12225" s="3"/>
      <c r="K12225" s="3"/>
      <c r="L12225" s="3"/>
      <c r="IK12225" s="3"/>
      <c r="IL12225" s="3"/>
      <c r="IM12225" s="3"/>
      <c r="IN12225" s="3"/>
      <c r="IO12225" s="3"/>
      <c r="IP12225" s="3"/>
      <c r="IQ12225" s="3"/>
      <c r="IR12225" s="3"/>
      <c r="IS12225" s="3"/>
    </row>
    <row r="12226" spans="1:253" s="2" customFormat="1" ht="16.5">
      <c r="A12226" s="250"/>
      <c r="B12226" s="250"/>
      <c r="C12226" s="250"/>
      <c r="D12226" s="250"/>
      <c r="E12226" s="250"/>
      <c r="F12226" s="250"/>
      <c r="G12226" s="3"/>
      <c r="H12226" s="3"/>
      <c r="I12226" s="3"/>
      <c r="J12226" s="3"/>
      <c r="K12226" s="3"/>
      <c r="L12226" s="3"/>
      <c r="IK12226" s="3"/>
      <c r="IL12226" s="3"/>
      <c r="IM12226" s="3"/>
      <c r="IN12226" s="3"/>
      <c r="IO12226" s="3"/>
      <c r="IP12226" s="3"/>
      <c r="IQ12226" s="3"/>
      <c r="IR12226" s="3"/>
      <c r="IS12226" s="3"/>
    </row>
    <row r="12227" spans="1:253" s="2" customFormat="1" ht="16.5">
      <c r="A12227" s="250"/>
      <c r="B12227" s="250"/>
      <c r="C12227" s="250"/>
      <c r="D12227" s="250"/>
      <c r="E12227" s="250"/>
      <c r="F12227" s="250"/>
      <c r="G12227" s="3"/>
      <c r="H12227" s="3"/>
      <c r="I12227" s="3"/>
      <c r="J12227" s="3"/>
      <c r="K12227" s="3"/>
      <c r="L12227" s="3"/>
      <c r="IK12227" s="3"/>
      <c r="IL12227" s="3"/>
      <c r="IM12227" s="3"/>
      <c r="IN12227" s="3"/>
      <c r="IO12227" s="3"/>
      <c r="IP12227" s="3"/>
      <c r="IQ12227" s="3"/>
      <c r="IR12227" s="3"/>
      <c r="IS12227" s="3"/>
    </row>
    <row r="12228" spans="1:253" s="2" customFormat="1" ht="16.5">
      <c r="A12228" s="250"/>
      <c r="B12228" s="250"/>
      <c r="C12228" s="250"/>
      <c r="D12228" s="250"/>
      <c r="E12228" s="250"/>
      <c r="F12228" s="250"/>
      <c r="G12228" s="3"/>
      <c r="H12228" s="3"/>
      <c r="I12228" s="3"/>
      <c r="J12228" s="3"/>
      <c r="K12228" s="3"/>
      <c r="L12228" s="3"/>
      <c r="IK12228" s="3"/>
      <c r="IL12228" s="3"/>
      <c r="IM12228" s="3"/>
      <c r="IN12228" s="3"/>
      <c r="IO12228" s="3"/>
      <c r="IP12228" s="3"/>
      <c r="IQ12228" s="3"/>
      <c r="IR12228" s="3"/>
      <c r="IS12228" s="3"/>
    </row>
    <row r="12229" spans="1:253" s="2" customFormat="1" ht="16.5">
      <c r="A12229" s="250"/>
      <c r="B12229" s="250"/>
      <c r="C12229" s="250"/>
      <c r="D12229" s="250"/>
      <c r="E12229" s="250"/>
      <c r="F12229" s="250"/>
      <c r="G12229" s="3"/>
      <c r="H12229" s="3"/>
      <c r="I12229" s="3"/>
      <c r="J12229" s="3"/>
      <c r="K12229" s="3"/>
      <c r="L12229" s="3"/>
      <c r="IK12229" s="3"/>
      <c r="IL12229" s="3"/>
      <c r="IM12229" s="3"/>
      <c r="IN12229" s="3"/>
      <c r="IO12229" s="3"/>
      <c r="IP12229" s="3"/>
      <c r="IQ12229" s="3"/>
      <c r="IR12229" s="3"/>
      <c r="IS12229" s="3"/>
    </row>
    <row r="12230" spans="1:253" s="2" customFormat="1" ht="16.5">
      <c r="A12230" s="250"/>
      <c r="B12230" s="250"/>
      <c r="C12230" s="250"/>
      <c r="D12230" s="250"/>
      <c r="E12230" s="250"/>
      <c r="F12230" s="250"/>
      <c r="G12230" s="3"/>
      <c r="H12230" s="3"/>
      <c r="I12230" s="3"/>
      <c r="J12230" s="3"/>
      <c r="K12230" s="3"/>
      <c r="L12230" s="3"/>
      <c r="IK12230" s="3"/>
      <c r="IL12230" s="3"/>
      <c r="IM12230" s="3"/>
      <c r="IN12230" s="3"/>
      <c r="IO12230" s="3"/>
      <c r="IP12230" s="3"/>
      <c r="IQ12230" s="3"/>
      <c r="IR12230" s="3"/>
      <c r="IS12230" s="3"/>
    </row>
    <row r="12231" spans="1:253" s="2" customFormat="1" ht="16.5">
      <c r="A12231" s="250"/>
      <c r="B12231" s="250"/>
      <c r="C12231" s="250"/>
      <c r="D12231" s="250"/>
      <c r="E12231" s="250"/>
      <c r="F12231" s="250"/>
      <c r="G12231" s="3"/>
      <c r="H12231" s="3"/>
      <c r="I12231" s="3"/>
      <c r="J12231" s="3"/>
      <c r="K12231" s="3"/>
      <c r="L12231" s="3"/>
      <c r="IK12231" s="3"/>
      <c r="IL12231" s="3"/>
      <c r="IM12231" s="3"/>
      <c r="IN12231" s="3"/>
      <c r="IO12231" s="3"/>
      <c r="IP12231" s="3"/>
      <c r="IQ12231" s="3"/>
      <c r="IR12231" s="3"/>
      <c r="IS12231" s="3"/>
    </row>
    <row r="12232" spans="1:253" s="2" customFormat="1" ht="16.5">
      <c r="A12232" s="250"/>
      <c r="B12232" s="250"/>
      <c r="C12232" s="250"/>
      <c r="D12232" s="250"/>
      <c r="E12232" s="250"/>
      <c r="F12232" s="250"/>
      <c r="G12232" s="3"/>
      <c r="H12232" s="3"/>
      <c r="I12232" s="3"/>
      <c r="J12232" s="3"/>
      <c r="K12232" s="3"/>
      <c r="L12232" s="3"/>
      <c r="IK12232" s="3"/>
      <c r="IL12232" s="3"/>
      <c r="IM12232" s="3"/>
      <c r="IN12232" s="3"/>
      <c r="IO12232" s="3"/>
      <c r="IP12232" s="3"/>
      <c r="IQ12232" s="3"/>
      <c r="IR12232" s="3"/>
      <c r="IS12232" s="3"/>
    </row>
    <row r="12233" spans="1:253" s="2" customFormat="1" ht="16.5">
      <c r="A12233" s="250"/>
      <c r="B12233" s="250"/>
      <c r="C12233" s="250"/>
      <c r="D12233" s="250"/>
      <c r="E12233" s="250"/>
      <c r="F12233" s="250"/>
      <c r="G12233" s="3"/>
      <c r="H12233" s="3"/>
      <c r="I12233" s="3"/>
      <c r="J12233" s="3"/>
      <c r="K12233" s="3"/>
      <c r="L12233" s="3"/>
      <c r="IK12233" s="3"/>
      <c r="IL12233" s="3"/>
      <c r="IM12233" s="3"/>
      <c r="IN12233" s="3"/>
      <c r="IO12233" s="3"/>
      <c r="IP12233" s="3"/>
      <c r="IQ12233" s="3"/>
      <c r="IR12233" s="3"/>
      <c r="IS12233" s="3"/>
    </row>
    <row r="12234" spans="1:253" s="2" customFormat="1" ht="16.5">
      <c r="A12234" s="250"/>
      <c r="B12234" s="250"/>
      <c r="C12234" s="250"/>
      <c r="D12234" s="250"/>
      <c r="E12234" s="250"/>
      <c r="F12234" s="250"/>
      <c r="G12234" s="3"/>
      <c r="H12234" s="3"/>
      <c r="I12234" s="3"/>
      <c r="J12234" s="3"/>
      <c r="K12234" s="3"/>
      <c r="L12234" s="3"/>
      <c r="IK12234" s="3"/>
      <c r="IL12234" s="3"/>
      <c r="IM12234" s="3"/>
      <c r="IN12234" s="3"/>
      <c r="IO12234" s="3"/>
      <c r="IP12234" s="3"/>
      <c r="IQ12234" s="3"/>
      <c r="IR12234" s="3"/>
      <c r="IS12234" s="3"/>
    </row>
    <row r="12235" spans="1:253" s="2" customFormat="1" ht="16.5">
      <c r="A12235" s="250"/>
      <c r="B12235" s="250"/>
      <c r="C12235" s="250"/>
      <c r="D12235" s="250"/>
      <c r="E12235" s="250"/>
      <c r="F12235" s="250"/>
      <c r="G12235" s="3"/>
      <c r="H12235" s="3"/>
      <c r="I12235" s="3"/>
      <c r="J12235" s="3"/>
      <c r="K12235" s="3"/>
      <c r="L12235" s="3"/>
      <c r="IK12235" s="3"/>
      <c r="IL12235" s="3"/>
      <c r="IM12235" s="3"/>
      <c r="IN12235" s="3"/>
      <c r="IO12235" s="3"/>
      <c r="IP12235" s="3"/>
      <c r="IQ12235" s="3"/>
      <c r="IR12235" s="3"/>
      <c r="IS12235" s="3"/>
    </row>
    <row r="12236" spans="1:253" s="2" customFormat="1" ht="16.5">
      <c r="A12236" s="250"/>
      <c r="B12236" s="250"/>
      <c r="C12236" s="250"/>
      <c r="D12236" s="250"/>
      <c r="E12236" s="250"/>
      <c r="F12236" s="250"/>
      <c r="G12236" s="3"/>
      <c r="H12236" s="3"/>
      <c r="I12236" s="3"/>
      <c r="J12236" s="3"/>
      <c r="K12236" s="3"/>
      <c r="L12236" s="3"/>
      <c r="IK12236" s="3"/>
      <c r="IL12236" s="3"/>
      <c r="IM12236" s="3"/>
      <c r="IN12236" s="3"/>
      <c r="IO12236" s="3"/>
      <c r="IP12236" s="3"/>
      <c r="IQ12236" s="3"/>
      <c r="IR12236" s="3"/>
      <c r="IS12236" s="3"/>
    </row>
    <row r="12237" spans="1:253" s="2" customFormat="1" ht="16.5">
      <c r="A12237" s="250"/>
      <c r="B12237" s="250"/>
      <c r="C12237" s="250"/>
      <c r="D12237" s="250"/>
      <c r="E12237" s="250"/>
      <c r="F12237" s="250"/>
      <c r="G12237" s="3"/>
      <c r="H12237" s="3"/>
      <c r="I12237" s="3"/>
      <c r="J12237" s="3"/>
      <c r="K12237" s="3"/>
      <c r="L12237" s="3"/>
      <c r="IK12237" s="3"/>
      <c r="IL12237" s="3"/>
      <c r="IM12237" s="3"/>
      <c r="IN12237" s="3"/>
      <c r="IO12237" s="3"/>
      <c r="IP12237" s="3"/>
      <c r="IQ12237" s="3"/>
      <c r="IR12237" s="3"/>
      <c r="IS12237" s="3"/>
    </row>
    <row r="12238" spans="1:253" s="2" customFormat="1" ht="16.5">
      <c r="A12238" s="250"/>
      <c r="B12238" s="250"/>
      <c r="C12238" s="250"/>
      <c r="D12238" s="250"/>
      <c r="E12238" s="250"/>
      <c r="F12238" s="250"/>
      <c r="G12238" s="3"/>
      <c r="H12238" s="3"/>
      <c r="I12238" s="3"/>
      <c r="J12238" s="3"/>
      <c r="K12238" s="3"/>
      <c r="L12238" s="3"/>
      <c r="IK12238" s="3"/>
      <c r="IL12238" s="3"/>
      <c r="IM12238" s="3"/>
      <c r="IN12238" s="3"/>
      <c r="IO12238" s="3"/>
      <c r="IP12238" s="3"/>
      <c r="IQ12238" s="3"/>
      <c r="IR12238" s="3"/>
      <c r="IS12238" s="3"/>
    </row>
    <row r="12239" spans="1:253" s="2" customFormat="1" ht="16.5">
      <c r="A12239" s="250"/>
      <c r="B12239" s="250"/>
      <c r="C12239" s="250"/>
      <c r="D12239" s="250"/>
      <c r="E12239" s="250"/>
      <c r="F12239" s="250"/>
      <c r="G12239" s="3"/>
      <c r="H12239" s="3"/>
      <c r="I12239" s="3"/>
      <c r="J12239" s="3"/>
      <c r="K12239" s="3"/>
      <c r="L12239" s="3"/>
      <c r="IK12239" s="3"/>
      <c r="IL12239" s="3"/>
      <c r="IM12239" s="3"/>
      <c r="IN12239" s="3"/>
      <c r="IO12239" s="3"/>
      <c r="IP12239" s="3"/>
      <c r="IQ12239" s="3"/>
      <c r="IR12239" s="3"/>
      <c r="IS12239" s="3"/>
    </row>
    <row r="12240" spans="1:253" s="2" customFormat="1" ht="16.5">
      <c r="A12240" s="250"/>
      <c r="B12240" s="250"/>
      <c r="C12240" s="250"/>
      <c r="D12240" s="250"/>
      <c r="E12240" s="250"/>
      <c r="F12240" s="250"/>
      <c r="G12240" s="3"/>
      <c r="H12240" s="3"/>
      <c r="I12240" s="3"/>
      <c r="J12240" s="3"/>
      <c r="K12240" s="3"/>
      <c r="L12240" s="3"/>
      <c r="IK12240" s="3"/>
      <c r="IL12240" s="3"/>
      <c r="IM12240" s="3"/>
      <c r="IN12240" s="3"/>
      <c r="IO12240" s="3"/>
      <c r="IP12240" s="3"/>
      <c r="IQ12240" s="3"/>
      <c r="IR12240" s="3"/>
      <c r="IS12240" s="3"/>
    </row>
    <row r="12241" spans="1:253" s="2" customFormat="1" ht="16.5">
      <c r="A12241" s="250"/>
      <c r="B12241" s="250"/>
      <c r="C12241" s="250"/>
      <c r="D12241" s="250"/>
      <c r="E12241" s="250"/>
      <c r="F12241" s="250"/>
      <c r="G12241" s="3"/>
      <c r="H12241" s="3"/>
      <c r="I12241" s="3"/>
      <c r="J12241" s="3"/>
      <c r="K12241" s="3"/>
      <c r="L12241" s="3"/>
      <c r="IK12241" s="3"/>
      <c r="IL12241" s="3"/>
      <c r="IM12241" s="3"/>
      <c r="IN12241" s="3"/>
      <c r="IO12241" s="3"/>
      <c r="IP12241" s="3"/>
      <c r="IQ12241" s="3"/>
      <c r="IR12241" s="3"/>
      <c r="IS12241" s="3"/>
    </row>
    <row r="12242" spans="1:253" s="2" customFormat="1" ht="16.5">
      <c r="A12242" s="250"/>
      <c r="B12242" s="250"/>
      <c r="C12242" s="250"/>
      <c r="D12242" s="250"/>
      <c r="E12242" s="250"/>
      <c r="F12242" s="250"/>
      <c r="G12242" s="3"/>
      <c r="H12242" s="3"/>
      <c r="I12242" s="3"/>
      <c r="J12242" s="3"/>
      <c r="K12242" s="3"/>
      <c r="L12242" s="3"/>
      <c r="IK12242" s="3"/>
      <c r="IL12242" s="3"/>
      <c r="IM12242" s="3"/>
      <c r="IN12242" s="3"/>
      <c r="IO12242" s="3"/>
      <c r="IP12242" s="3"/>
      <c r="IQ12242" s="3"/>
      <c r="IR12242" s="3"/>
      <c r="IS12242" s="3"/>
    </row>
    <row r="12243" spans="1:253" s="2" customFormat="1" ht="16.5">
      <c r="A12243" s="250"/>
      <c r="B12243" s="250"/>
      <c r="C12243" s="250"/>
      <c r="D12243" s="250"/>
      <c r="E12243" s="250"/>
      <c r="F12243" s="250"/>
      <c r="G12243" s="3"/>
      <c r="H12243" s="3"/>
      <c r="I12243" s="3"/>
      <c r="J12243" s="3"/>
      <c r="K12243" s="3"/>
      <c r="L12243" s="3"/>
      <c r="IK12243" s="3"/>
      <c r="IL12243" s="3"/>
      <c r="IM12243" s="3"/>
      <c r="IN12243" s="3"/>
      <c r="IO12243" s="3"/>
      <c r="IP12243" s="3"/>
      <c r="IQ12243" s="3"/>
      <c r="IR12243" s="3"/>
      <c r="IS12243" s="3"/>
    </row>
    <row r="12244" spans="1:253" s="2" customFormat="1" ht="16.5">
      <c r="A12244" s="250"/>
      <c r="B12244" s="250"/>
      <c r="C12244" s="250"/>
      <c r="D12244" s="250"/>
      <c r="E12244" s="250"/>
      <c r="F12244" s="250"/>
      <c r="G12244" s="3"/>
      <c r="H12244" s="3"/>
      <c r="I12244" s="3"/>
      <c r="J12244" s="3"/>
      <c r="K12244" s="3"/>
      <c r="L12244" s="3"/>
      <c r="IK12244" s="3"/>
      <c r="IL12244" s="3"/>
      <c r="IM12244" s="3"/>
      <c r="IN12244" s="3"/>
      <c r="IO12244" s="3"/>
      <c r="IP12244" s="3"/>
      <c r="IQ12244" s="3"/>
      <c r="IR12244" s="3"/>
      <c r="IS12244" s="3"/>
    </row>
    <row r="12245" spans="1:253" s="2" customFormat="1" ht="16.5">
      <c r="A12245" s="250"/>
      <c r="B12245" s="250"/>
      <c r="C12245" s="250"/>
      <c r="D12245" s="250"/>
      <c r="E12245" s="250"/>
      <c r="F12245" s="250"/>
      <c r="G12245" s="3"/>
      <c r="H12245" s="3"/>
      <c r="I12245" s="3"/>
      <c r="J12245" s="3"/>
      <c r="K12245" s="3"/>
      <c r="L12245" s="3"/>
      <c r="IK12245" s="3"/>
      <c r="IL12245" s="3"/>
      <c r="IM12245" s="3"/>
      <c r="IN12245" s="3"/>
      <c r="IO12245" s="3"/>
      <c r="IP12245" s="3"/>
      <c r="IQ12245" s="3"/>
      <c r="IR12245" s="3"/>
      <c r="IS12245" s="3"/>
    </row>
    <row r="12246" spans="1:253" s="2" customFormat="1" ht="16.5">
      <c r="A12246" s="250"/>
      <c r="B12246" s="250"/>
      <c r="C12246" s="250"/>
      <c r="D12246" s="250"/>
      <c r="E12246" s="250"/>
      <c r="F12246" s="250"/>
      <c r="G12246" s="3"/>
      <c r="H12246" s="3"/>
      <c r="I12246" s="3"/>
      <c r="J12246" s="3"/>
      <c r="K12246" s="3"/>
      <c r="L12246" s="3"/>
      <c r="IK12246" s="3"/>
      <c r="IL12246" s="3"/>
      <c r="IM12246" s="3"/>
      <c r="IN12246" s="3"/>
      <c r="IO12246" s="3"/>
      <c r="IP12246" s="3"/>
      <c r="IQ12246" s="3"/>
      <c r="IR12246" s="3"/>
      <c r="IS12246" s="3"/>
    </row>
    <row r="12247" spans="1:253" s="2" customFormat="1" ht="16.5">
      <c r="A12247" s="250"/>
      <c r="B12247" s="250"/>
      <c r="C12247" s="250"/>
      <c r="D12247" s="250"/>
      <c r="E12247" s="250"/>
      <c r="F12247" s="250"/>
      <c r="G12247" s="3"/>
      <c r="H12247" s="3"/>
      <c r="I12247" s="3"/>
      <c r="J12247" s="3"/>
      <c r="K12247" s="3"/>
      <c r="L12247" s="3"/>
      <c r="IK12247" s="3"/>
      <c r="IL12247" s="3"/>
      <c r="IM12247" s="3"/>
      <c r="IN12247" s="3"/>
      <c r="IO12247" s="3"/>
      <c r="IP12247" s="3"/>
      <c r="IQ12247" s="3"/>
      <c r="IR12247" s="3"/>
      <c r="IS12247" s="3"/>
    </row>
    <row r="12248" spans="1:253" s="2" customFormat="1" ht="16.5">
      <c r="A12248" s="250"/>
      <c r="B12248" s="250"/>
      <c r="C12248" s="250"/>
      <c r="D12248" s="250"/>
      <c r="E12248" s="250"/>
      <c r="F12248" s="250"/>
      <c r="G12248" s="3"/>
      <c r="H12248" s="3"/>
      <c r="I12248" s="3"/>
      <c r="J12248" s="3"/>
      <c r="K12248" s="3"/>
      <c r="L12248" s="3"/>
      <c r="IK12248" s="3"/>
      <c r="IL12248" s="3"/>
      <c r="IM12248" s="3"/>
      <c r="IN12248" s="3"/>
      <c r="IO12248" s="3"/>
      <c r="IP12248" s="3"/>
      <c r="IQ12248" s="3"/>
      <c r="IR12248" s="3"/>
      <c r="IS12248" s="3"/>
    </row>
    <row r="12249" spans="1:253" s="2" customFormat="1" ht="16.5">
      <c r="A12249" s="250"/>
      <c r="B12249" s="250"/>
      <c r="C12249" s="250"/>
      <c r="D12249" s="250"/>
      <c r="E12249" s="250"/>
      <c r="F12249" s="250"/>
      <c r="G12249" s="3"/>
      <c r="H12249" s="3"/>
      <c r="I12249" s="3"/>
      <c r="J12249" s="3"/>
      <c r="K12249" s="3"/>
      <c r="L12249" s="3"/>
      <c r="IK12249" s="3"/>
      <c r="IL12249" s="3"/>
      <c r="IM12249" s="3"/>
      <c r="IN12249" s="3"/>
      <c r="IO12249" s="3"/>
      <c r="IP12249" s="3"/>
      <c r="IQ12249" s="3"/>
      <c r="IR12249" s="3"/>
      <c r="IS12249" s="3"/>
    </row>
    <row r="12250" spans="1:253" s="2" customFormat="1" ht="16.5">
      <c r="A12250" s="250"/>
      <c r="B12250" s="250"/>
      <c r="C12250" s="250"/>
      <c r="D12250" s="250"/>
      <c r="E12250" s="250"/>
      <c r="F12250" s="250"/>
      <c r="G12250" s="3"/>
      <c r="H12250" s="3"/>
      <c r="I12250" s="3"/>
      <c r="J12250" s="3"/>
      <c r="K12250" s="3"/>
      <c r="L12250" s="3"/>
      <c r="IK12250" s="3"/>
      <c r="IL12250" s="3"/>
      <c r="IM12250" s="3"/>
      <c r="IN12250" s="3"/>
      <c r="IO12250" s="3"/>
      <c r="IP12250" s="3"/>
      <c r="IQ12250" s="3"/>
      <c r="IR12250" s="3"/>
      <c r="IS12250" s="3"/>
    </row>
    <row r="12251" spans="1:253" s="2" customFormat="1" ht="16.5">
      <c r="A12251" s="250"/>
      <c r="B12251" s="250"/>
      <c r="C12251" s="250"/>
      <c r="D12251" s="250"/>
      <c r="E12251" s="250"/>
      <c r="F12251" s="250"/>
      <c r="G12251" s="3"/>
      <c r="H12251" s="3"/>
      <c r="I12251" s="3"/>
      <c r="J12251" s="3"/>
      <c r="K12251" s="3"/>
      <c r="L12251" s="3"/>
      <c r="IK12251" s="3"/>
      <c r="IL12251" s="3"/>
      <c r="IM12251" s="3"/>
      <c r="IN12251" s="3"/>
      <c r="IO12251" s="3"/>
      <c r="IP12251" s="3"/>
      <c r="IQ12251" s="3"/>
      <c r="IR12251" s="3"/>
      <c r="IS12251" s="3"/>
    </row>
    <row r="12252" spans="1:253" s="2" customFormat="1" ht="16.5">
      <c r="A12252" s="250"/>
      <c r="B12252" s="250"/>
      <c r="C12252" s="250"/>
      <c r="D12252" s="250"/>
      <c r="E12252" s="250"/>
      <c r="F12252" s="250"/>
      <c r="G12252" s="3"/>
      <c r="H12252" s="3"/>
      <c r="I12252" s="3"/>
      <c r="J12252" s="3"/>
      <c r="K12252" s="3"/>
      <c r="L12252" s="3"/>
      <c r="IK12252" s="3"/>
      <c r="IL12252" s="3"/>
      <c r="IM12252" s="3"/>
      <c r="IN12252" s="3"/>
      <c r="IO12252" s="3"/>
      <c r="IP12252" s="3"/>
      <c r="IQ12252" s="3"/>
      <c r="IR12252" s="3"/>
      <c r="IS12252" s="3"/>
    </row>
    <row r="12253" spans="1:253" s="2" customFormat="1" ht="16.5">
      <c r="A12253" s="250"/>
      <c r="B12253" s="250"/>
      <c r="C12253" s="250"/>
      <c r="D12253" s="250"/>
      <c r="E12253" s="250"/>
      <c r="F12253" s="250"/>
      <c r="G12253" s="3"/>
      <c r="H12253" s="3"/>
      <c r="I12253" s="3"/>
      <c r="J12253" s="3"/>
      <c r="K12253" s="3"/>
      <c r="L12253" s="3"/>
      <c r="IK12253" s="3"/>
      <c r="IL12253" s="3"/>
      <c r="IM12253" s="3"/>
      <c r="IN12253" s="3"/>
      <c r="IO12253" s="3"/>
      <c r="IP12253" s="3"/>
      <c r="IQ12253" s="3"/>
      <c r="IR12253" s="3"/>
      <c r="IS12253" s="3"/>
    </row>
    <row r="12254" spans="1:253" s="2" customFormat="1" ht="16.5">
      <c r="A12254" s="250"/>
      <c r="B12254" s="250"/>
      <c r="C12254" s="250"/>
      <c r="D12254" s="250"/>
      <c r="E12254" s="250"/>
      <c r="F12254" s="250"/>
      <c r="G12254" s="3"/>
      <c r="H12254" s="3"/>
      <c r="I12254" s="3"/>
      <c r="J12254" s="3"/>
      <c r="K12254" s="3"/>
      <c r="L12254" s="3"/>
      <c r="IK12254" s="3"/>
      <c r="IL12254" s="3"/>
      <c r="IM12254" s="3"/>
      <c r="IN12254" s="3"/>
      <c r="IO12254" s="3"/>
      <c r="IP12254" s="3"/>
      <c r="IQ12254" s="3"/>
      <c r="IR12254" s="3"/>
      <c r="IS12254" s="3"/>
    </row>
    <row r="12255" spans="1:253" s="2" customFormat="1" ht="16.5">
      <c r="A12255" s="250"/>
      <c r="B12255" s="250"/>
      <c r="C12255" s="250"/>
      <c r="D12255" s="250"/>
      <c r="E12255" s="250"/>
      <c r="F12255" s="250"/>
      <c r="G12255" s="3"/>
      <c r="H12255" s="3"/>
      <c r="I12255" s="3"/>
      <c r="J12255" s="3"/>
      <c r="K12255" s="3"/>
      <c r="L12255" s="3"/>
      <c r="IK12255" s="3"/>
      <c r="IL12255" s="3"/>
      <c r="IM12255" s="3"/>
      <c r="IN12255" s="3"/>
      <c r="IO12255" s="3"/>
      <c r="IP12255" s="3"/>
      <c r="IQ12255" s="3"/>
      <c r="IR12255" s="3"/>
      <c r="IS12255" s="3"/>
    </row>
    <row r="12256" spans="1:253" s="2" customFormat="1" ht="16.5">
      <c r="A12256" s="250"/>
      <c r="B12256" s="250"/>
      <c r="C12256" s="250"/>
      <c r="D12256" s="250"/>
      <c r="E12256" s="250"/>
      <c r="F12256" s="250"/>
      <c r="G12256" s="3"/>
      <c r="H12256" s="3"/>
      <c r="I12256" s="3"/>
      <c r="J12256" s="3"/>
      <c r="K12256" s="3"/>
      <c r="L12256" s="3"/>
      <c r="IK12256" s="3"/>
      <c r="IL12256" s="3"/>
      <c r="IM12256" s="3"/>
      <c r="IN12256" s="3"/>
      <c r="IO12256" s="3"/>
      <c r="IP12256" s="3"/>
      <c r="IQ12256" s="3"/>
      <c r="IR12256" s="3"/>
      <c r="IS12256" s="3"/>
    </row>
    <row r="12257" spans="1:253" s="2" customFormat="1" ht="16.5">
      <c r="A12257" s="250"/>
      <c r="B12257" s="250"/>
      <c r="C12257" s="250"/>
      <c r="D12257" s="250"/>
      <c r="E12257" s="250"/>
      <c r="F12257" s="250"/>
      <c r="G12257" s="3"/>
      <c r="H12257" s="3"/>
      <c r="I12257" s="3"/>
      <c r="J12257" s="3"/>
      <c r="K12257" s="3"/>
      <c r="L12257" s="3"/>
      <c r="IK12257" s="3"/>
      <c r="IL12257" s="3"/>
      <c r="IM12257" s="3"/>
      <c r="IN12257" s="3"/>
      <c r="IO12257" s="3"/>
      <c r="IP12257" s="3"/>
      <c r="IQ12257" s="3"/>
      <c r="IR12257" s="3"/>
      <c r="IS12257" s="3"/>
    </row>
    <row r="12258" spans="1:253" s="2" customFormat="1" ht="16.5">
      <c r="A12258" s="250"/>
      <c r="B12258" s="250"/>
      <c r="C12258" s="250"/>
      <c r="D12258" s="250"/>
      <c r="E12258" s="250"/>
      <c r="F12258" s="250"/>
      <c r="G12258" s="3"/>
      <c r="H12258" s="3"/>
      <c r="I12258" s="3"/>
      <c r="J12258" s="3"/>
      <c r="K12258" s="3"/>
      <c r="L12258" s="3"/>
      <c r="IK12258" s="3"/>
      <c r="IL12258" s="3"/>
      <c r="IM12258" s="3"/>
      <c r="IN12258" s="3"/>
      <c r="IO12258" s="3"/>
      <c r="IP12258" s="3"/>
      <c r="IQ12258" s="3"/>
      <c r="IR12258" s="3"/>
      <c r="IS12258" s="3"/>
    </row>
    <row r="12259" spans="1:253" s="2" customFormat="1" ht="16.5">
      <c r="A12259" s="250"/>
      <c r="B12259" s="250"/>
      <c r="C12259" s="250"/>
      <c r="D12259" s="250"/>
      <c r="E12259" s="250"/>
      <c r="F12259" s="250"/>
      <c r="G12259" s="3"/>
      <c r="H12259" s="3"/>
      <c r="I12259" s="3"/>
      <c r="J12259" s="3"/>
      <c r="K12259" s="3"/>
      <c r="L12259" s="3"/>
      <c r="IK12259" s="3"/>
      <c r="IL12259" s="3"/>
      <c r="IM12259" s="3"/>
      <c r="IN12259" s="3"/>
      <c r="IO12259" s="3"/>
      <c r="IP12259" s="3"/>
      <c r="IQ12259" s="3"/>
      <c r="IR12259" s="3"/>
      <c r="IS12259" s="3"/>
    </row>
    <row r="12260" spans="1:253" s="2" customFormat="1" ht="16.5">
      <c r="A12260" s="250"/>
      <c r="B12260" s="250"/>
      <c r="C12260" s="250"/>
      <c r="D12260" s="250"/>
      <c r="E12260" s="250"/>
      <c r="F12260" s="250"/>
      <c r="G12260" s="3"/>
      <c r="H12260" s="3"/>
      <c r="I12260" s="3"/>
      <c r="J12260" s="3"/>
      <c r="K12260" s="3"/>
      <c r="L12260" s="3"/>
      <c r="IK12260" s="3"/>
      <c r="IL12260" s="3"/>
      <c r="IM12260" s="3"/>
      <c r="IN12260" s="3"/>
      <c r="IO12260" s="3"/>
      <c r="IP12260" s="3"/>
      <c r="IQ12260" s="3"/>
      <c r="IR12260" s="3"/>
      <c r="IS12260" s="3"/>
    </row>
    <row r="12261" spans="1:253" s="2" customFormat="1" ht="16.5">
      <c r="A12261" s="250"/>
      <c r="B12261" s="250"/>
      <c r="C12261" s="250"/>
      <c r="D12261" s="250"/>
      <c r="E12261" s="250"/>
      <c r="F12261" s="250"/>
      <c r="G12261" s="3"/>
      <c r="H12261" s="3"/>
      <c r="I12261" s="3"/>
      <c r="J12261" s="3"/>
      <c r="K12261" s="3"/>
      <c r="L12261" s="3"/>
      <c r="IK12261" s="3"/>
      <c r="IL12261" s="3"/>
      <c r="IM12261" s="3"/>
      <c r="IN12261" s="3"/>
      <c r="IO12261" s="3"/>
      <c r="IP12261" s="3"/>
      <c r="IQ12261" s="3"/>
      <c r="IR12261" s="3"/>
      <c r="IS12261" s="3"/>
    </row>
    <row r="12262" spans="1:253" s="2" customFormat="1" ht="16.5">
      <c r="A12262" s="250"/>
      <c r="B12262" s="250"/>
      <c r="C12262" s="250"/>
      <c r="D12262" s="250"/>
      <c r="E12262" s="250"/>
      <c r="F12262" s="250"/>
      <c r="G12262" s="3"/>
      <c r="H12262" s="3"/>
      <c r="I12262" s="3"/>
      <c r="J12262" s="3"/>
      <c r="K12262" s="3"/>
      <c r="L12262" s="3"/>
      <c r="IK12262" s="3"/>
      <c r="IL12262" s="3"/>
      <c r="IM12262" s="3"/>
      <c r="IN12262" s="3"/>
      <c r="IO12262" s="3"/>
      <c r="IP12262" s="3"/>
      <c r="IQ12262" s="3"/>
      <c r="IR12262" s="3"/>
      <c r="IS12262" s="3"/>
    </row>
    <row r="12263" spans="1:253" s="2" customFormat="1" ht="16.5">
      <c r="A12263" s="250"/>
      <c r="B12263" s="250"/>
      <c r="C12263" s="250"/>
      <c r="D12263" s="250"/>
      <c r="E12263" s="250"/>
      <c r="F12263" s="250"/>
      <c r="G12263" s="3"/>
      <c r="H12263" s="3"/>
      <c r="I12263" s="3"/>
      <c r="J12263" s="3"/>
      <c r="K12263" s="3"/>
      <c r="L12263" s="3"/>
      <c r="IK12263" s="3"/>
      <c r="IL12263" s="3"/>
      <c r="IM12263" s="3"/>
      <c r="IN12263" s="3"/>
      <c r="IO12263" s="3"/>
      <c r="IP12263" s="3"/>
      <c r="IQ12263" s="3"/>
      <c r="IR12263" s="3"/>
      <c r="IS12263" s="3"/>
    </row>
    <row r="12264" spans="1:253" s="2" customFormat="1" ht="16.5">
      <c r="A12264" s="250"/>
      <c r="B12264" s="250"/>
      <c r="C12264" s="250"/>
      <c r="D12264" s="250"/>
      <c r="E12264" s="250"/>
      <c r="F12264" s="250"/>
      <c r="G12264" s="3"/>
      <c r="H12264" s="3"/>
      <c r="I12264" s="3"/>
      <c r="J12264" s="3"/>
      <c r="K12264" s="3"/>
      <c r="L12264" s="3"/>
      <c r="IK12264" s="3"/>
      <c r="IL12264" s="3"/>
      <c r="IM12264" s="3"/>
      <c r="IN12264" s="3"/>
      <c r="IO12264" s="3"/>
      <c r="IP12264" s="3"/>
      <c r="IQ12264" s="3"/>
      <c r="IR12264" s="3"/>
      <c r="IS12264" s="3"/>
    </row>
    <row r="12265" spans="1:253" s="2" customFormat="1" ht="16.5">
      <c r="A12265" s="250"/>
      <c r="B12265" s="250"/>
      <c r="C12265" s="250"/>
      <c r="D12265" s="250"/>
      <c r="E12265" s="250"/>
      <c r="F12265" s="250"/>
      <c r="G12265" s="3"/>
      <c r="H12265" s="3"/>
      <c r="I12265" s="3"/>
      <c r="J12265" s="3"/>
      <c r="K12265" s="3"/>
      <c r="L12265" s="3"/>
      <c r="IK12265" s="3"/>
      <c r="IL12265" s="3"/>
      <c r="IM12265" s="3"/>
      <c r="IN12265" s="3"/>
      <c r="IO12265" s="3"/>
      <c r="IP12265" s="3"/>
      <c r="IQ12265" s="3"/>
      <c r="IR12265" s="3"/>
      <c r="IS12265" s="3"/>
    </row>
    <row r="12266" spans="1:253" s="2" customFormat="1" ht="16.5">
      <c r="A12266" s="250"/>
      <c r="B12266" s="250"/>
      <c r="C12266" s="250"/>
      <c r="D12266" s="250"/>
      <c r="E12266" s="250"/>
      <c r="F12266" s="250"/>
      <c r="G12266" s="3"/>
      <c r="H12266" s="3"/>
      <c r="I12266" s="3"/>
      <c r="J12266" s="3"/>
      <c r="K12266" s="3"/>
      <c r="L12266" s="3"/>
      <c r="IK12266" s="3"/>
      <c r="IL12266" s="3"/>
      <c r="IM12266" s="3"/>
      <c r="IN12266" s="3"/>
      <c r="IO12266" s="3"/>
      <c r="IP12266" s="3"/>
      <c r="IQ12266" s="3"/>
      <c r="IR12266" s="3"/>
      <c r="IS12266" s="3"/>
    </row>
    <row r="12267" spans="1:253" s="2" customFormat="1" ht="16.5">
      <c r="A12267" s="250"/>
      <c r="B12267" s="250"/>
      <c r="C12267" s="250"/>
      <c r="D12267" s="250"/>
      <c r="E12267" s="250"/>
      <c r="F12267" s="250"/>
      <c r="G12267" s="3"/>
      <c r="H12267" s="3"/>
      <c r="I12267" s="3"/>
      <c r="J12267" s="3"/>
      <c r="K12267" s="3"/>
      <c r="L12267" s="3"/>
      <c r="IK12267" s="3"/>
      <c r="IL12267" s="3"/>
      <c r="IM12267" s="3"/>
      <c r="IN12267" s="3"/>
      <c r="IO12267" s="3"/>
      <c r="IP12267" s="3"/>
      <c r="IQ12267" s="3"/>
      <c r="IR12267" s="3"/>
      <c r="IS12267" s="3"/>
    </row>
    <row r="12268" spans="1:253" s="2" customFormat="1" ht="16.5">
      <c r="A12268" s="250"/>
      <c r="B12268" s="250"/>
      <c r="C12268" s="250"/>
      <c r="D12268" s="250"/>
      <c r="E12268" s="250"/>
      <c r="F12268" s="250"/>
      <c r="G12268" s="3"/>
      <c r="H12268" s="3"/>
      <c r="I12268" s="3"/>
      <c r="J12268" s="3"/>
      <c r="K12268" s="3"/>
      <c r="L12268" s="3"/>
      <c r="IK12268" s="3"/>
      <c r="IL12268" s="3"/>
      <c r="IM12268" s="3"/>
      <c r="IN12268" s="3"/>
      <c r="IO12268" s="3"/>
      <c r="IP12268" s="3"/>
      <c r="IQ12268" s="3"/>
      <c r="IR12268" s="3"/>
      <c r="IS12268" s="3"/>
    </row>
    <row r="12269" spans="1:253" s="2" customFormat="1" ht="16.5">
      <c r="A12269" s="250"/>
      <c r="B12269" s="250"/>
      <c r="C12269" s="250"/>
      <c r="D12269" s="250"/>
      <c r="E12269" s="250"/>
      <c r="F12269" s="250"/>
      <c r="G12269" s="3"/>
      <c r="H12269" s="3"/>
      <c r="I12269" s="3"/>
      <c r="J12269" s="3"/>
      <c r="K12269" s="3"/>
      <c r="L12269" s="3"/>
      <c r="IK12269" s="3"/>
      <c r="IL12269" s="3"/>
      <c r="IM12269" s="3"/>
      <c r="IN12269" s="3"/>
      <c r="IO12269" s="3"/>
      <c r="IP12269" s="3"/>
      <c r="IQ12269" s="3"/>
      <c r="IR12269" s="3"/>
      <c r="IS12269" s="3"/>
    </row>
    <row r="12270" spans="1:253" s="2" customFormat="1" ht="16.5">
      <c r="A12270" s="250"/>
      <c r="B12270" s="250"/>
      <c r="C12270" s="250"/>
      <c r="D12270" s="250"/>
      <c r="E12270" s="250"/>
      <c r="F12270" s="250"/>
      <c r="G12270" s="3"/>
      <c r="H12270" s="3"/>
      <c r="I12270" s="3"/>
      <c r="J12270" s="3"/>
      <c r="K12270" s="3"/>
      <c r="L12270" s="3"/>
      <c r="IK12270" s="3"/>
      <c r="IL12270" s="3"/>
      <c r="IM12270" s="3"/>
      <c r="IN12270" s="3"/>
      <c r="IO12270" s="3"/>
      <c r="IP12270" s="3"/>
      <c r="IQ12270" s="3"/>
      <c r="IR12270" s="3"/>
      <c r="IS12270" s="3"/>
    </row>
    <row r="12271" spans="1:253" s="2" customFormat="1" ht="16.5">
      <c r="A12271" s="250"/>
      <c r="B12271" s="250"/>
      <c r="C12271" s="250"/>
      <c r="D12271" s="250"/>
      <c r="E12271" s="250"/>
      <c r="F12271" s="250"/>
      <c r="G12271" s="3"/>
      <c r="H12271" s="3"/>
      <c r="I12271" s="3"/>
      <c r="J12271" s="3"/>
      <c r="K12271" s="3"/>
      <c r="L12271" s="3"/>
      <c r="IK12271" s="3"/>
      <c r="IL12271" s="3"/>
      <c r="IM12271" s="3"/>
      <c r="IN12271" s="3"/>
      <c r="IO12271" s="3"/>
      <c r="IP12271" s="3"/>
      <c r="IQ12271" s="3"/>
      <c r="IR12271" s="3"/>
      <c r="IS12271" s="3"/>
    </row>
    <row r="12272" spans="1:253" s="2" customFormat="1" ht="16.5">
      <c r="A12272" s="250"/>
      <c r="B12272" s="250"/>
      <c r="C12272" s="250"/>
      <c r="D12272" s="250"/>
      <c r="E12272" s="250"/>
      <c r="F12272" s="250"/>
      <c r="G12272" s="3"/>
      <c r="H12272" s="3"/>
      <c r="I12272" s="3"/>
      <c r="J12272" s="3"/>
      <c r="K12272" s="3"/>
      <c r="L12272" s="3"/>
      <c r="IK12272" s="3"/>
      <c r="IL12272" s="3"/>
      <c r="IM12272" s="3"/>
      <c r="IN12272" s="3"/>
      <c r="IO12272" s="3"/>
      <c r="IP12272" s="3"/>
      <c r="IQ12272" s="3"/>
      <c r="IR12272" s="3"/>
      <c r="IS12272" s="3"/>
    </row>
    <row r="12273" spans="1:253" s="2" customFormat="1" ht="16.5">
      <c r="A12273" s="250"/>
      <c r="B12273" s="250"/>
      <c r="C12273" s="250"/>
      <c r="D12273" s="250"/>
      <c r="E12273" s="250"/>
      <c r="F12273" s="250"/>
      <c r="G12273" s="3"/>
      <c r="H12273" s="3"/>
      <c r="I12273" s="3"/>
      <c r="J12273" s="3"/>
      <c r="K12273" s="3"/>
      <c r="L12273" s="3"/>
      <c r="IK12273" s="3"/>
      <c r="IL12273" s="3"/>
      <c r="IM12273" s="3"/>
      <c r="IN12273" s="3"/>
      <c r="IO12273" s="3"/>
      <c r="IP12273" s="3"/>
      <c r="IQ12273" s="3"/>
      <c r="IR12273" s="3"/>
      <c r="IS12273" s="3"/>
    </row>
    <row r="12274" spans="1:253" s="2" customFormat="1" ht="16.5">
      <c r="A12274" s="250"/>
      <c r="B12274" s="250"/>
      <c r="C12274" s="250"/>
      <c r="D12274" s="250"/>
      <c r="E12274" s="250"/>
      <c r="F12274" s="250"/>
      <c r="G12274" s="3"/>
      <c r="H12274" s="3"/>
      <c r="I12274" s="3"/>
      <c r="J12274" s="3"/>
      <c r="K12274" s="3"/>
      <c r="L12274" s="3"/>
      <c r="IK12274" s="3"/>
      <c r="IL12274" s="3"/>
      <c r="IM12274" s="3"/>
      <c r="IN12274" s="3"/>
      <c r="IO12274" s="3"/>
      <c r="IP12274" s="3"/>
      <c r="IQ12274" s="3"/>
      <c r="IR12274" s="3"/>
      <c r="IS12274" s="3"/>
    </row>
    <row r="12275" spans="1:253" s="2" customFormat="1" ht="16.5">
      <c r="A12275" s="250"/>
      <c r="B12275" s="250"/>
      <c r="C12275" s="250"/>
      <c r="D12275" s="250"/>
      <c r="E12275" s="250"/>
      <c r="F12275" s="250"/>
      <c r="G12275" s="3"/>
      <c r="H12275" s="3"/>
      <c r="I12275" s="3"/>
      <c r="J12275" s="3"/>
      <c r="K12275" s="3"/>
      <c r="L12275" s="3"/>
      <c r="IK12275" s="3"/>
      <c r="IL12275" s="3"/>
      <c r="IM12275" s="3"/>
      <c r="IN12275" s="3"/>
      <c r="IO12275" s="3"/>
      <c r="IP12275" s="3"/>
      <c r="IQ12275" s="3"/>
      <c r="IR12275" s="3"/>
      <c r="IS12275" s="3"/>
    </row>
    <row r="12276" spans="1:253" s="2" customFormat="1" ht="16.5">
      <c r="A12276" s="250"/>
      <c r="B12276" s="250"/>
      <c r="C12276" s="250"/>
      <c r="D12276" s="250"/>
      <c r="E12276" s="250"/>
      <c r="F12276" s="250"/>
      <c r="G12276" s="3"/>
      <c r="H12276" s="3"/>
      <c r="I12276" s="3"/>
      <c r="J12276" s="3"/>
      <c r="K12276" s="3"/>
      <c r="L12276" s="3"/>
      <c r="IK12276" s="3"/>
      <c r="IL12276" s="3"/>
      <c r="IM12276" s="3"/>
      <c r="IN12276" s="3"/>
      <c r="IO12276" s="3"/>
      <c r="IP12276" s="3"/>
      <c r="IQ12276" s="3"/>
      <c r="IR12276" s="3"/>
      <c r="IS12276" s="3"/>
    </row>
    <row r="12277" spans="1:253" s="2" customFormat="1" ht="16.5">
      <c r="A12277" s="250"/>
      <c r="B12277" s="250"/>
      <c r="C12277" s="250"/>
      <c r="D12277" s="250"/>
      <c r="E12277" s="250"/>
      <c r="F12277" s="250"/>
      <c r="G12277" s="3"/>
      <c r="H12277" s="3"/>
      <c r="I12277" s="3"/>
      <c r="J12277" s="3"/>
      <c r="K12277" s="3"/>
      <c r="L12277" s="3"/>
      <c r="IK12277" s="3"/>
      <c r="IL12277" s="3"/>
      <c r="IM12277" s="3"/>
      <c r="IN12277" s="3"/>
      <c r="IO12277" s="3"/>
      <c r="IP12277" s="3"/>
      <c r="IQ12277" s="3"/>
      <c r="IR12277" s="3"/>
      <c r="IS12277" s="3"/>
    </row>
    <row r="12278" spans="1:253" s="2" customFormat="1" ht="16.5">
      <c r="A12278" s="250"/>
      <c r="B12278" s="250"/>
      <c r="C12278" s="250"/>
      <c r="D12278" s="250"/>
      <c r="E12278" s="250"/>
      <c r="F12278" s="250"/>
      <c r="G12278" s="3"/>
      <c r="H12278" s="3"/>
      <c r="I12278" s="3"/>
      <c r="J12278" s="3"/>
      <c r="K12278" s="3"/>
      <c r="L12278" s="3"/>
      <c r="IK12278" s="3"/>
      <c r="IL12278" s="3"/>
      <c r="IM12278" s="3"/>
      <c r="IN12278" s="3"/>
      <c r="IO12278" s="3"/>
      <c r="IP12278" s="3"/>
      <c r="IQ12278" s="3"/>
      <c r="IR12278" s="3"/>
      <c r="IS12278" s="3"/>
    </row>
    <row r="12279" spans="1:253" s="2" customFormat="1" ht="16.5">
      <c r="A12279" s="250"/>
      <c r="B12279" s="250"/>
      <c r="C12279" s="250"/>
      <c r="D12279" s="250"/>
      <c r="E12279" s="250"/>
      <c r="F12279" s="250"/>
      <c r="G12279" s="3"/>
      <c r="H12279" s="3"/>
      <c r="I12279" s="3"/>
      <c r="J12279" s="3"/>
      <c r="K12279" s="3"/>
      <c r="L12279" s="3"/>
      <c r="IK12279" s="3"/>
      <c r="IL12279" s="3"/>
      <c r="IM12279" s="3"/>
      <c r="IN12279" s="3"/>
      <c r="IO12279" s="3"/>
      <c r="IP12279" s="3"/>
      <c r="IQ12279" s="3"/>
      <c r="IR12279" s="3"/>
      <c r="IS12279" s="3"/>
    </row>
    <row r="12280" spans="1:253" s="2" customFormat="1" ht="16.5">
      <c r="A12280" s="250"/>
      <c r="B12280" s="250"/>
      <c r="C12280" s="250"/>
      <c r="D12280" s="250"/>
      <c r="E12280" s="250"/>
      <c r="F12280" s="250"/>
      <c r="G12280" s="3"/>
      <c r="H12280" s="3"/>
      <c r="I12280" s="3"/>
      <c r="J12280" s="3"/>
      <c r="K12280" s="3"/>
      <c r="L12280" s="3"/>
      <c r="IK12280" s="3"/>
      <c r="IL12280" s="3"/>
      <c r="IM12280" s="3"/>
      <c r="IN12280" s="3"/>
      <c r="IO12280" s="3"/>
      <c r="IP12280" s="3"/>
      <c r="IQ12280" s="3"/>
      <c r="IR12280" s="3"/>
      <c r="IS12280" s="3"/>
    </row>
    <row r="12281" spans="1:253" s="2" customFormat="1" ht="16.5">
      <c r="A12281" s="250"/>
      <c r="B12281" s="250"/>
      <c r="C12281" s="250"/>
      <c r="D12281" s="250"/>
      <c r="E12281" s="250"/>
      <c r="F12281" s="250"/>
      <c r="G12281" s="3"/>
      <c r="H12281" s="3"/>
      <c r="I12281" s="3"/>
      <c r="J12281" s="3"/>
      <c r="K12281" s="3"/>
      <c r="L12281" s="3"/>
      <c r="IK12281" s="3"/>
      <c r="IL12281" s="3"/>
      <c r="IM12281" s="3"/>
      <c r="IN12281" s="3"/>
      <c r="IO12281" s="3"/>
      <c r="IP12281" s="3"/>
      <c r="IQ12281" s="3"/>
      <c r="IR12281" s="3"/>
      <c r="IS12281" s="3"/>
    </row>
    <row r="12282" spans="1:253" s="2" customFormat="1" ht="16.5">
      <c r="A12282" s="250"/>
      <c r="B12282" s="250"/>
      <c r="C12282" s="250"/>
      <c r="D12282" s="250"/>
      <c r="E12282" s="250"/>
      <c r="F12282" s="250"/>
      <c r="G12282" s="3"/>
      <c r="H12282" s="3"/>
      <c r="I12282" s="3"/>
      <c r="J12282" s="3"/>
      <c r="K12282" s="3"/>
      <c r="L12282" s="3"/>
      <c r="IK12282" s="3"/>
      <c r="IL12282" s="3"/>
      <c r="IM12282" s="3"/>
      <c r="IN12282" s="3"/>
      <c r="IO12282" s="3"/>
      <c r="IP12282" s="3"/>
      <c r="IQ12282" s="3"/>
      <c r="IR12282" s="3"/>
      <c r="IS12282" s="3"/>
    </row>
    <row r="12283" spans="1:253" s="2" customFormat="1" ht="16.5">
      <c r="A12283" s="250"/>
      <c r="B12283" s="250"/>
      <c r="C12283" s="250"/>
      <c r="D12283" s="250"/>
      <c r="E12283" s="250"/>
      <c r="F12283" s="250"/>
      <c r="G12283" s="3"/>
      <c r="H12283" s="3"/>
      <c r="I12283" s="3"/>
      <c r="J12283" s="3"/>
      <c r="K12283" s="3"/>
      <c r="L12283" s="3"/>
      <c r="IK12283" s="3"/>
      <c r="IL12283" s="3"/>
      <c r="IM12283" s="3"/>
      <c r="IN12283" s="3"/>
      <c r="IO12283" s="3"/>
      <c r="IP12283" s="3"/>
      <c r="IQ12283" s="3"/>
      <c r="IR12283" s="3"/>
      <c r="IS12283" s="3"/>
    </row>
    <row r="12284" spans="1:253" s="2" customFormat="1" ht="16.5">
      <c r="A12284" s="250"/>
      <c r="B12284" s="250"/>
      <c r="C12284" s="250"/>
      <c r="D12284" s="250"/>
      <c r="E12284" s="250"/>
      <c r="F12284" s="250"/>
      <c r="G12284" s="3"/>
      <c r="H12284" s="3"/>
      <c r="I12284" s="3"/>
      <c r="J12284" s="3"/>
      <c r="K12284" s="3"/>
      <c r="L12284" s="3"/>
      <c r="IK12284" s="3"/>
      <c r="IL12284" s="3"/>
      <c r="IM12284" s="3"/>
      <c r="IN12284" s="3"/>
      <c r="IO12284" s="3"/>
      <c r="IP12284" s="3"/>
      <c r="IQ12284" s="3"/>
      <c r="IR12284" s="3"/>
      <c r="IS12284" s="3"/>
    </row>
    <row r="12285" spans="1:253" s="2" customFormat="1" ht="16.5">
      <c r="A12285" s="250"/>
      <c r="B12285" s="250"/>
      <c r="C12285" s="250"/>
      <c r="D12285" s="250"/>
      <c r="E12285" s="250"/>
      <c r="F12285" s="250"/>
      <c r="G12285" s="3"/>
      <c r="H12285" s="3"/>
      <c r="I12285" s="3"/>
      <c r="J12285" s="3"/>
      <c r="K12285" s="3"/>
      <c r="L12285" s="3"/>
      <c r="IK12285" s="3"/>
      <c r="IL12285" s="3"/>
      <c r="IM12285" s="3"/>
      <c r="IN12285" s="3"/>
      <c r="IO12285" s="3"/>
      <c r="IP12285" s="3"/>
      <c r="IQ12285" s="3"/>
      <c r="IR12285" s="3"/>
      <c r="IS12285" s="3"/>
    </row>
    <row r="12286" spans="1:253" s="2" customFormat="1" ht="16.5">
      <c r="A12286" s="250"/>
      <c r="B12286" s="250"/>
      <c r="C12286" s="250"/>
      <c r="D12286" s="250"/>
      <c r="E12286" s="250"/>
      <c r="F12286" s="250"/>
      <c r="G12286" s="3"/>
      <c r="H12286" s="3"/>
      <c r="I12286" s="3"/>
      <c r="J12286" s="3"/>
      <c r="K12286" s="3"/>
      <c r="L12286" s="3"/>
      <c r="IK12286" s="3"/>
      <c r="IL12286" s="3"/>
      <c r="IM12286" s="3"/>
      <c r="IN12286" s="3"/>
      <c r="IO12286" s="3"/>
      <c r="IP12286" s="3"/>
      <c r="IQ12286" s="3"/>
      <c r="IR12286" s="3"/>
      <c r="IS12286" s="3"/>
    </row>
    <row r="12287" spans="1:253" s="2" customFormat="1" ht="16.5">
      <c r="A12287" s="250"/>
      <c r="B12287" s="250"/>
      <c r="C12287" s="250"/>
      <c r="D12287" s="250"/>
      <c r="E12287" s="250"/>
      <c r="F12287" s="250"/>
      <c r="G12287" s="3"/>
      <c r="H12287" s="3"/>
      <c r="I12287" s="3"/>
      <c r="J12287" s="3"/>
      <c r="K12287" s="3"/>
      <c r="L12287" s="3"/>
      <c r="IK12287" s="3"/>
      <c r="IL12287" s="3"/>
      <c r="IM12287" s="3"/>
      <c r="IN12287" s="3"/>
      <c r="IO12287" s="3"/>
      <c r="IP12287" s="3"/>
      <c r="IQ12287" s="3"/>
      <c r="IR12287" s="3"/>
      <c r="IS12287" s="3"/>
    </row>
    <row r="12288" spans="1:253" s="2" customFormat="1" ht="16.5">
      <c r="A12288" s="250"/>
      <c r="B12288" s="250"/>
      <c r="C12288" s="250"/>
      <c r="D12288" s="250"/>
      <c r="E12288" s="250"/>
      <c r="F12288" s="250"/>
      <c r="G12288" s="3"/>
      <c r="H12288" s="3"/>
      <c r="I12288" s="3"/>
      <c r="J12288" s="3"/>
      <c r="K12288" s="3"/>
      <c r="L12288" s="3"/>
      <c r="IK12288" s="3"/>
      <c r="IL12288" s="3"/>
      <c r="IM12288" s="3"/>
      <c r="IN12288" s="3"/>
      <c r="IO12288" s="3"/>
      <c r="IP12288" s="3"/>
      <c r="IQ12288" s="3"/>
      <c r="IR12288" s="3"/>
      <c r="IS12288" s="3"/>
    </row>
    <row r="12289" spans="1:253" s="2" customFormat="1" ht="16.5">
      <c r="A12289" s="250"/>
      <c r="B12289" s="250"/>
      <c r="C12289" s="250"/>
      <c r="D12289" s="250"/>
      <c r="E12289" s="250"/>
      <c r="F12289" s="250"/>
      <c r="G12289" s="3"/>
      <c r="H12289" s="3"/>
      <c r="I12289" s="3"/>
      <c r="J12289" s="3"/>
      <c r="K12289" s="3"/>
      <c r="L12289" s="3"/>
      <c r="IK12289" s="3"/>
      <c r="IL12289" s="3"/>
      <c r="IM12289" s="3"/>
      <c r="IN12289" s="3"/>
      <c r="IO12289" s="3"/>
      <c r="IP12289" s="3"/>
      <c r="IQ12289" s="3"/>
      <c r="IR12289" s="3"/>
      <c r="IS12289" s="3"/>
    </row>
    <row r="12290" spans="1:253" s="2" customFormat="1" ht="16.5">
      <c r="A12290" s="250"/>
      <c r="B12290" s="250"/>
      <c r="C12290" s="250"/>
      <c r="D12290" s="250"/>
      <c r="E12290" s="250"/>
      <c r="F12290" s="250"/>
      <c r="G12290" s="3"/>
      <c r="H12290" s="3"/>
      <c r="I12290" s="3"/>
      <c r="J12290" s="3"/>
      <c r="K12290" s="3"/>
      <c r="L12290" s="3"/>
      <c r="IK12290" s="3"/>
      <c r="IL12290" s="3"/>
      <c r="IM12290" s="3"/>
      <c r="IN12290" s="3"/>
      <c r="IO12290" s="3"/>
      <c r="IP12290" s="3"/>
      <c r="IQ12290" s="3"/>
      <c r="IR12290" s="3"/>
      <c r="IS12290" s="3"/>
    </row>
    <row r="12291" spans="1:253" s="2" customFormat="1" ht="16.5">
      <c r="A12291" s="250"/>
      <c r="B12291" s="250"/>
      <c r="C12291" s="250"/>
      <c r="D12291" s="250"/>
      <c r="E12291" s="250"/>
      <c r="F12291" s="250"/>
      <c r="G12291" s="3"/>
      <c r="H12291" s="3"/>
      <c r="I12291" s="3"/>
      <c r="J12291" s="3"/>
      <c r="K12291" s="3"/>
      <c r="L12291" s="3"/>
      <c r="IK12291" s="3"/>
      <c r="IL12291" s="3"/>
      <c r="IM12291" s="3"/>
      <c r="IN12291" s="3"/>
      <c r="IO12291" s="3"/>
      <c r="IP12291" s="3"/>
      <c r="IQ12291" s="3"/>
      <c r="IR12291" s="3"/>
      <c r="IS12291" s="3"/>
    </row>
    <row r="12292" spans="1:253" s="2" customFormat="1" ht="16.5">
      <c r="A12292" s="250"/>
      <c r="B12292" s="250"/>
      <c r="C12292" s="250"/>
      <c r="D12292" s="250"/>
      <c r="E12292" s="250"/>
      <c r="F12292" s="250"/>
      <c r="G12292" s="3"/>
      <c r="H12292" s="3"/>
      <c r="I12292" s="3"/>
      <c r="J12292" s="3"/>
      <c r="K12292" s="3"/>
      <c r="L12292" s="3"/>
      <c r="IK12292" s="3"/>
      <c r="IL12292" s="3"/>
      <c r="IM12292" s="3"/>
      <c r="IN12292" s="3"/>
      <c r="IO12292" s="3"/>
      <c r="IP12292" s="3"/>
      <c r="IQ12292" s="3"/>
      <c r="IR12292" s="3"/>
      <c r="IS12292" s="3"/>
    </row>
    <row r="12293" spans="1:253" s="2" customFormat="1" ht="16.5">
      <c r="A12293" s="250"/>
      <c r="B12293" s="250"/>
      <c r="C12293" s="250"/>
      <c r="D12293" s="250"/>
      <c r="E12293" s="250"/>
      <c r="F12293" s="250"/>
      <c r="G12293" s="3"/>
      <c r="H12293" s="3"/>
      <c r="I12293" s="3"/>
      <c r="J12293" s="3"/>
      <c r="K12293" s="3"/>
      <c r="L12293" s="3"/>
      <c r="IK12293" s="3"/>
      <c r="IL12293" s="3"/>
      <c r="IM12293" s="3"/>
      <c r="IN12293" s="3"/>
      <c r="IO12293" s="3"/>
      <c r="IP12293" s="3"/>
      <c r="IQ12293" s="3"/>
      <c r="IR12293" s="3"/>
      <c r="IS12293" s="3"/>
    </row>
    <row r="12294" spans="1:253" s="2" customFormat="1" ht="16.5">
      <c r="A12294" s="250"/>
      <c r="B12294" s="250"/>
      <c r="C12294" s="250"/>
      <c r="D12294" s="250"/>
      <c r="E12294" s="250"/>
      <c r="F12294" s="250"/>
      <c r="G12294" s="3"/>
      <c r="H12294" s="3"/>
      <c r="I12294" s="3"/>
      <c r="J12294" s="3"/>
      <c r="K12294" s="3"/>
      <c r="L12294" s="3"/>
      <c r="IK12294" s="3"/>
      <c r="IL12294" s="3"/>
      <c r="IM12294" s="3"/>
      <c r="IN12294" s="3"/>
      <c r="IO12294" s="3"/>
      <c r="IP12294" s="3"/>
      <c r="IQ12294" s="3"/>
      <c r="IR12294" s="3"/>
      <c r="IS12294" s="3"/>
    </row>
    <row r="12295" spans="1:253" s="2" customFormat="1" ht="16.5">
      <c r="A12295" s="250"/>
      <c r="B12295" s="250"/>
      <c r="C12295" s="250"/>
      <c r="D12295" s="250"/>
      <c r="E12295" s="250"/>
      <c r="F12295" s="250"/>
      <c r="G12295" s="3"/>
      <c r="H12295" s="3"/>
      <c r="I12295" s="3"/>
      <c r="J12295" s="3"/>
      <c r="K12295" s="3"/>
      <c r="L12295" s="3"/>
      <c r="IK12295" s="3"/>
      <c r="IL12295" s="3"/>
      <c r="IM12295" s="3"/>
      <c r="IN12295" s="3"/>
      <c r="IO12295" s="3"/>
      <c r="IP12295" s="3"/>
      <c r="IQ12295" s="3"/>
      <c r="IR12295" s="3"/>
      <c r="IS12295" s="3"/>
    </row>
    <row r="12296" spans="1:253" s="2" customFormat="1" ht="16.5">
      <c r="A12296" s="250"/>
      <c r="B12296" s="250"/>
      <c r="C12296" s="250"/>
      <c r="D12296" s="250"/>
      <c r="E12296" s="250"/>
      <c r="F12296" s="250"/>
      <c r="G12296" s="3"/>
      <c r="H12296" s="3"/>
      <c r="I12296" s="3"/>
      <c r="J12296" s="3"/>
      <c r="K12296" s="3"/>
      <c r="L12296" s="3"/>
      <c r="IK12296" s="3"/>
      <c r="IL12296" s="3"/>
      <c r="IM12296" s="3"/>
      <c r="IN12296" s="3"/>
      <c r="IO12296" s="3"/>
      <c r="IP12296" s="3"/>
      <c r="IQ12296" s="3"/>
      <c r="IR12296" s="3"/>
      <c r="IS12296" s="3"/>
    </row>
    <row r="12297" spans="1:253" s="2" customFormat="1" ht="16.5">
      <c r="A12297" s="250"/>
      <c r="B12297" s="250"/>
      <c r="C12297" s="250"/>
      <c r="D12297" s="250"/>
      <c r="E12297" s="250"/>
      <c r="F12297" s="250"/>
      <c r="G12297" s="3"/>
      <c r="H12297" s="3"/>
      <c r="I12297" s="3"/>
      <c r="J12297" s="3"/>
      <c r="K12297" s="3"/>
      <c r="L12297" s="3"/>
      <c r="IK12297" s="3"/>
      <c r="IL12297" s="3"/>
      <c r="IM12297" s="3"/>
      <c r="IN12297" s="3"/>
      <c r="IO12297" s="3"/>
      <c r="IP12297" s="3"/>
      <c r="IQ12297" s="3"/>
      <c r="IR12297" s="3"/>
      <c r="IS12297" s="3"/>
    </row>
    <row r="12298" spans="1:253" s="2" customFormat="1" ht="16.5">
      <c r="A12298" s="250"/>
      <c r="B12298" s="250"/>
      <c r="C12298" s="250"/>
      <c r="D12298" s="250"/>
      <c r="E12298" s="250"/>
      <c r="F12298" s="250"/>
      <c r="G12298" s="3"/>
      <c r="H12298" s="3"/>
      <c r="I12298" s="3"/>
      <c r="J12298" s="3"/>
      <c r="K12298" s="3"/>
      <c r="L12298" s="3"/>
      <c r="IK12298" s="3"/>
      <c r="IL12298" s="3"/>
      <c r="IM12298" s="3"/>
      <c r="IN12298" s="3"/>
      <c r="IO12298" s="3"/>
      <c r="IP12298" s="3"/>
      <c r="IQ12298" s="3"/>
      <c r="IR12298" s="3"/>
      <c r="IS12298" s="3"/>
    </row>
    <row r="12299" spans="1:253" s="2" customFormat="1" ht="16.5">
      <c r="A12299" s="250"/>
      <c r="B12299" s="250"/>
      <c r="C12299" s="250"/>
      <c r="D12299" s="250"/>
      <c r="E12299" s="250"/>
      <c r="F12299" s="250"/>
      <c r="G12299" s="3"/>
      <c r="H12299" s="3"/>
      <c r="I12299" s="3"/>
      <c r="J12299" s="3"/>
      <c r="K12299" s="3"/>
      <c r="L12299" s="3"/>
      <c r="IK12299" s="3"/>
      <c r="IL12299" s="3"/>
      <c r="IM12299" s="3"/>
      <c r="IN12299" s="3"/>
      <c r="IO12299" s="3"/>
      <c r="IP12299" s="3"/>
      <c r="IQ12299" s="3"/>
      <c r="IR12299" s="3"/>
      <c r="IS12299" s="3"/>
    </row>
    <row r="12300" spans="1:253" s="2" customFormat="1" ht="16.5">
      <c r="A12300" s="250"/>
      <c r="B12300" s="250"/>
      <c r="C12300" s="250"/>
      <c r="D12300" s="250"/>
      <c r="E12300" s="250"/>
      <c r="F12300" s="250"/>
      <c r="G12300" s="3"/>
      <c r="H12300" s="3"/>
      <c r="I12300" s="3"/>
      <c r="J12300" s="3"/>
      <c r="K12300" s="3"/>
      <c r="L12300" s="3"/>
      <c r="IK12300" s="3"/>
      <c r="IL12300" s="3"/>
      <c r="IM12300" s="3"/>
      <c r="IN12300" s="3"/>
      <c r="IO12300" s="3"/>
      <c r="IP12300" s="3"/>
      <c r="IQ12300" s="3"/>
      <c r="IR12300" s="3"/>
      <c r="IS12300" s="3"/>
    </row>
    <row r="12301" spans="1:253" s="2" customFormat="1" ht="16.5">
      <c r="A12301" s="250"/>
      <c r="B12301" s="250"/>
      <c r="C12301" s="250"/>
      <c r="D12301" s="250"/>
      <c r="E12301" s="250"/>
      <c r="F12301" s="250"/>
      <c r="G12301" s="3"/>
      <c r="H12301" s="3"/>
      <c r="I12301" s="3"/>
      <c r="J12301" s="3"/>
      <c r="K12301" s="3"/>
      <c r="L12301" s="3"/>
      <c r="IK12301" s="3"/>
      <c r="IL12301" s="3"/>
      <c r="IM12301" s="3"/>
      <c r="IN12301" s="3"/>
      <c r="IO12301" s="3"/>
      <c r="IP12301" s="3"/>
      <c r="IQ12301" s="3"/>
      <c r="IR12301" s="3"/>
      <c r="IS12301" s="3"/>
    </row>
    <row r="12302" spans="1:253" s="2" customFormat="1" ht="16.5">
      <c r="A12302" s="250"/>
      <c r="B12302" s="250"/>
      <c r="C12302" s="250"/>
      <c r="D12302" s="250"/>
      <c r="E12302" s="250"/>
      <c r="F12302" s="250"/>
      <c r="G12302" s="3"/>
      <c r="H12302" s="3"/>
      <c r="I12302" s="3"/>
      <c r="J12302" s="3"/>
      <c r="K12302" s="3"/>
      <c r="L12302" s="3"/>
      <c r="IK12302" s="3"/>
      <c r="IL12302" s="3"/>
      <c r="IM12302" s="3"/>
      <c r="IN12302" s="3"/>
      <c r="IO12302" s="3"/>
      <c r="IP12302" s="3"/>
      <c r="IQ12302" s="3"/>
      <c r="IR12302" s="3"/>
      <c r="IS12302" s="3"/>
    </row>
    <row r="12303" spans="1:253" s="2" customFormat="1" ht="16.5">
      <c r="A12303" s="250"/>
      <c r="B12303" s="250"/>
      <c r="C12303" s="250"/>
      <c r="D12303" s="250"/>
      <c r="E12303" s="250"/>
      <c r="F12303" s="250"/>
      <c r="G12303" s="3"/>
      <c r="H12303" s="3"/>
      <c r="I12303" s="3"/>
      <c r="J12303" s="3"/>
      <c r="K12303" s="3"/>
      <c r="L12303" s="3"/>
      <c r="IK12303" s="3"/>
      <c r="IL12303" s="3"/>
      <c r="IM12303" s="3"/>
      <c r="IN12303" s="3"/>
      <c r="IO12303" s="3"/>
      <c r="IP12303" s="3"/>
      <c r="IQ12303" s="3"/>
      <c r="IR12303" s="3"/>
      <c r="IS12303" s="3"/>
    </row>
    <row r="12304" spans="1:253" s="2" customFormat="1" ht="16.5">
      <c r="A12304" s="250"/>
      <c r="B12304" s="250"/>
      <c r="C12304" s="250"/>
      <c r="D12304" s="250"/>
      <c r="E12304" s="250"/>
      <c r="F12304" s="250"/>
      <c r="G12304" s="3"/>
      <c r="H12304" s="3"/>
      <c r="I12304" s="3"/>
      <c r="J12304" s="3"/>
      <c r="K12304" s="3"/>
      <c r="L12304" s="3"/>
      <c r="IK12304" s="3"/>
      <c r="IL12304" s="3"/>
      <c r="IM12304" s="3"/>
      <c r="IN12304" s="3"/>
      <c r="IO12304" s="3"/>
      <c r="IP12304" s="3"/>
      <c r="IQ12304" s="3"/>
      <c r="IR12304" s="3"/>
      <c r="IS12304" s="3"/>
    </row>
    <row r="12305" spans="1:253" s="2" customFormat="1" ht="16.5">
      <c r="A12305" s="250"/>
      <c r="B12305" s="250"/>
      <c r="C12305" s="250"/>
      <c r="D12305" s="250"/>
      <c r="E12305" s="250"/>
      <c r="F12305" s="250"/>
      <c r="G12305" s="3"/>
      <c r="H12305" s="3"/>
      <c r="I12305" s="3"/>
      <c r="J12305" s="3"/>
      <c r="K12305" s="3"/>
      <c r="L12305" s="3"/>
      <c r="IK12305" s="3"/>
      <c r="IL12305" s="3"/>
      <c r="IM12305" s="3"/>
      <c r="IN12305" s="3"/>
      <c r="IO12305" s="3"/>
      <c r="IP12305" s="3"/>
      <c r="IQ12305" s="3"/>
      <c r="IR12305" s="3"/>
      <c r="IS12305" s="3"/>
    </row>
    <row r="12306" spans="1:253" s="2" customFormat="1" ht="16.5">
      <c r="A12306" s="250"/>
      <c r="B12306" s="250"/>
      <c r="C12306" s="250"/>
      <c r="D12306" s="250"/>
      <c r="E12306" s="250"/>
      <c r="F12306" s="250"/>
      <c r="G12306" s="3"/>
      <c r="H12306" s="3"/>
      <c r="I12306" s="3"/>
      <c r="J12306" s="3"/>
      <c r="K12306" s="3"/>
      <c r="L12306" s="3"/>
      <c r="IK12306" s="3"/>
      <c r="IL12306" s="3"/>
      <c r="IM12306" s="3"/>
      <c r="IN12306" s="3"/>
      <c r="IO12306" s="3"/>
      <c r="IP12306" s="3"/>
      <c r="IQ12306" s="3"/>
      <c r="IR12306" s="3"/>
      <c r="IS12306" s="3"/>
    </row>
    <row r="12307" spans="1:253" s="2" customFormat="1" ht="16.5">
      <c r="A12307" s="250"/>
      <c r="B12307" s="250"/>
      <c r="C12307" s="250"/>
      <c r="D12307" s="250"/>
      <c r="E12307" s="250"/>
      <c r="F12307" s="250"/>
      <c r="G12307" s="3"/>
      <c r="H12307" s="3"/>
      <c r="I12307" s="3"/>
      <c r="J12307" s="3"/>
      <c r="K12307" s="3"/>
      <c r="L12307" s="3"/>
      <c r="IK12307" s="3"/>
      <c r="IL12307" s="3"/>
      <c r="IM12307" s="3"/>
      <c r="IN12307" s="3"/>
      <c r="IO12307" s="3"/>
      <c r="IP12307" s="3"/>
      <c r="IQ12307" s="3"/>
      <c r="IR12307" s="3"/>
      <c r="IS12307" s="3"/>
    </row>
    <row r="12308" spans="1:253" s="2" customFormat="1" ht="16.5">
      <c r="A12308" s="250"/>
      <c r="B12308" s="250"/>
      <c r="C12308" s="250"/>
      <c r="D12308" s="250"/>
      <c r="E12308" s="250"/>
      <c r="F12308" s="250"/>
      <c r="G12308" s="3"/>
      <c r="H12308" s="3"/>
      <c r="I12308" s="3"/>
      <c r="J12308" s="3"/>
      <c r="K12308" s="3"/>
      <c r="L12308" s="3"/>
      <c r="IK12308" s="3"/>
      <c r="IL12308" s="3"/>
      <c r="IM12308" s="3"/>
      <c r="IN12308" s="3"/>
      <c r="IO12308" s="3"/>
      <c r="IP12308" s="3"/>
      <c r="IQ12308" s="3"/>
      <c r="IR12308" s="3"/>
      <c r="IS12308" s="3"/>
    </row>
    <row r="12309" spans="1:253" s="2" customFormat="1" ht="16.5">
      <c r="A12309" s="250"/>
      <c r="B12309" s="250"/>
      <c r="C12309" s="250"/>
      <c r="D12309" s="250"/>
      <c r="E12309" s="250"/>
      <c r="F12309" s="250"/>
      <c r="G12309" s="3"/>
      <c r="H12309" s="3"/>
      <c r="I12309" s="3"/>
      <c r="J12309" s="3"/>
      <c r="K12309" s="3"/>
      <c r="L12309" s="3"/>
      <c r="IK12309" s="3"/>
      <c r="IL12309" s="3"/>
      <c r="IM12309" s="3"/>
      <c r="IN12309" s="3"/>
      <c r="IO12309" s="3"/>
      <c r="IP12309" s="3"/>
      <c r="IQ12309" s="3"/>
      <c r="IR12309" s="3"/>
      <c r="IS12309" s="3"/>
    </row>
    <row r="12310" spans="1:253" s="2" customFormat="1" ht="16.5">
      <c r="A12310" s="250"/>
      <c r="B12310" s="250"/>
      <c r="C12310" s="250"/>
      <c r="D12310" s="250"/>
      <c r="E12310" s="250"/>
      <c r="F12310" s="250"/>
      <c r="G12310" s="3"/>
      <c r="H12310" s="3"/>
      <c r="I12310" s="3"/>
      <c r="J12310" s="3"/>
      <c r="K12310" s="3"/>
      <c r="L12310" s="3"/>
      <c r="IK12310" s="3"/>
      <c r="IL12310" s="3"/>
      <c r="IM12310" s="3"/>
      <c r="IN12310" s="3"/>
      <c r="IO12310" s="3"/>
      <c r="IP12310" s="3"/>
      <c r="IQ12310" s="3"/>
      <c r="IR12310" s="3"/>
      <c r="IS12310" s="3"/>
    </row>
    <row r="12311" spans="1:253" s="2" customFormat="1" ht="16.5">
      <c r="A12311" s="250"/>
      <c r="B12311" s="250"/>
      <c r="C12311" s="250"/>
      <c r="D12311" s="250"/>
      <c r="E12311" s="250"/>
      <c r="F12311" s="250"/>
      <c r="G12311" s="3"/>
      <c r="H12311" s="3"/>
      <c r="I12311" s="3"/>
      <c r="J12311" s="3"/>
      <c r="K12311" s="3"/>
      <c r="L12311" s="3"/>
      <c r="IK12311" s="3"/>
      <c r="IL12311" s="3"/>
      <c r="IM12311" s="3"/>
      <c r="IN12311" s="3"/>
      <c r="IO12311" s="3"/>
      <c r="IP12311" s="3"/>
      <c r="IQ12311" s="3"/>
      <c r="IR12311" s="3"/>
      <c r="IS12311" s="3"/>
    </row>
    <row r="12312" spans="1:253" s="2" customFormat="1" ht="16.5">
      <c r="A12312" s="250"/>
      <c r="B12312" s="250"/>
      <c r="C12312" s="250"/>
      <c r="D12312" s="250"/>
      <c r="E12312" s="250"/>
      <c r="F12312" s="250"/>
      <c r="G12312" s="3"/>
      <c r="H12312" s="3"/>
      <c r="I12312" s="3"/>
      <c r="J12312" s="3"/>
      <c r="K12312" s="3"/>
      <c r="L12312" s="3"/>
      <c r="IK12312" s="3"/>
      <c r="IL12312" s="3"/>
      <c r="IM12312" s="3"/>
      <c r="IN12312" s="3"/>
      <c r="IO12312" s="3"/>
      <c r="IP12312" s="3"/>
      <c r="IQ12312" s="3"/>
      <c r="IR12312" s="3"/>
      <c r="IS12312" s="3"/>
    </row>
    <row r="12313" spans="1:253" s="2" customFormat="1" ht="16.5">
      <c r="A12313" s="250"/>
      <c r="B12313" s="250"/>
      <c r="C12313" s="250"/>
      <c r="D12313" s="250"/>
      <c r="E12313" s="250"/>
      <c r="F12313" s="250"/>
      <c r="G12313" s="3"/>
      <c r="H12313" s="3"/>
      <c r="I12313" s="3"/>
      <c r="J12313" s="3"/>
      <c r="K12313" s="3"/>
      <c r="L12313" s="3"/>
      <c r="IK12313" s="3"/>
      <c r="IL12313" s="3"/>
      <c r="IM12313" s="3"/>
      <c r="IN12313" s="3"/>
      <c r="IO12313" s="3"/>
      <c r="IP12313" s="3"/>
      <c r="IQ12313" s="3"/>
      <c r="IR12313" s="3"/>
      <c r="IS12313" s="3"/>
    </row>
    <row r="12314" spans="1:253" s="2" customFormat="1" ht="16.5">
      <c r="A12314" s="250"/>
      <c r="B12314" s="250"/>
      <c r="C12314" s="250"/>
      <c r="D12314" s="250"/>
      <c r="E12314" s="250"/>
      <c r="F12314" s="250"/>
      <c r="G12314" s="3"/>
      <c r="H12314" s="3"/>
      <c r="I12314" s="3"/>
      <c r="J12314" s="3"/>
      <c r="K12314" s="3"/>
      <c r="L12314" s="3"/>
      <c r="IK12314" s="3"/>
      <c r="IL12314" s="3"/>
      <c r="IM12314" s="3"/>
      <c r="IN12314" s="3"/>
      <c r="IO12314" s="3"/>
      <c r="IP12314" s="3"/>
      <c r="IQ12314" s="3"/>
      <c r="IR12314" s="3"/>
      <c r="IS12314" s="3"/>
    </row>
    <row r="12315" spans="1:253" s="2" customFormat="1" ht="16.5">
      <c r="A12315" s="250"/>
      <c r="B12315" s="250"/>
      <c r="C12315" s="250"/>
      <c r="D12315" s="250"/>
      <c r="E12315" s="250"/>
      <c r="F12315" s="250"/>
      <c r="G12315" s="3"/>
      <c r="H12315" s="3"/>
      <c r="I12315" s="3"/>
      <c r="J12315" s="3"/>
      <c r="K12315" s="3"/>
      <c r="L12315" s="3"/>
      <c r="IK12315" s="3"/>
      <c r="IL12315" s="3"/>
      <c r="IM12315" s="3"/>
      <c r="IN12315" s="3"/>
      <c r="IO12315" s="3"/>
      <c r="IP12315" s="3"/>
      <c r="IQ12315" s="3"/>
      <c r="IR12315" s="3"/>
      <c r="IS12315" s="3"/>
    </row>
    <row r="12316" spans="1:253" s="2" customFormat="1" ht="16.5">
      <c r="A12316" s="250"/>
      <c r="B12316" s="250"/>
      <c r="C12316" s="250"/>
      <c r="D12316" s="250"/>
      <c r="E12316" s="250"/>
      <c r="F12316" s="250"/>
      <c r="G12316" s="3"/>
      <c r="H12316" s="3"/>
      <c r="I12316" s="3"/>
      <c r="J12316" s="3"/>
      <c r="K12316" s="3"/>
      <c r="L12316" s="3"/>
      <c r="IK12316" s="3"/>
      <c r="IL12316" s="3"/>
      <c r="IM12316" s="3"/>
      <c r="IN12316" s="3"/>
      <c r="IO12316" s="3"/>
      <c r="IP12316" s="3"/>
      <c r="IQ12316" s="3"/>
      <c r="IR12316" s="3"/>
      <c r="IS12316" s="3"/>
    </row>
    <row r="12317" spans="1:253" s="2" customFormat="1" ht="16.5">
      <c r="A12317" s="250"/>
      <c r="B12317" s="250"/>
      <c r="C12317" s="250"/>
      <c r="D12317" s="250"/>
      <c r="E12317" s="250"/>
      <c r="F12317" s="250"/>
      <c r="G12317" s="3"/>
      <c r="H12317" s="3"/>
      <c r="I12317" s="3"/>
      <c r="J12317" s="3"/>
      <c r="K12317" s="3"/>
      <c r="L12317" s="3"/>
      <c r="IK12317" s="3"/>
      <c r="IL12317" s="3"/>
      <c r="IM12317" s="3"/>
      <c r="IN12317" s="3"/>
      <c r="IO12317" s="3"/>
      <c r="IP12317" s="3"/>
      <c r="IQ12317" s="3"/>
      <c r="IR12317" s="3"/>
      <c r="IS12317" s="3"/>
    </row>
    <row r="12318" spans="1:253" s="2" customFormat="1" ht="16.5">
      <c r="A12318" s="250"/>
      <c r="B12318" s="250"/>
      <c r="C12318" s="250"/>
      <c r="D12318" s="250"/>
      <c r="E12318" s="250"/>
      <c r="F12318" s="250"/>
      <c r="G12318" s="3"/>
      <c r="H12318" s="3"/>
      <c r="I12318" s="3"/>
      <c r="J12318" s="3"/>
      <c r="K12318" s="3"/>
      <c r="L12318" s="3"/>
      <c r="IK12318" s="3"/>
      <c r="IL12318" s="3"/>
      <c r="IM12318" s="3"/>
      <c r="IN12318" s="3"/>
      <c r="IO12318" s="3"/>
      <c r="IP12318" s="3"/>
      <c r="IQ12318" s="3"/>
      <c r="IR12318" s="3"/>
      <c r="IS12318" s="3"/>
    </row>
    <row r="12319" spans="1:253" s="2" customFormat="1" ht="16.5">
      <c r="A12319" s="250"/>
      <c r="B12319" s="250"/>
      <c r="C12319" s="250"/>
      <c r="D12319" s="250"/>
      <c r="E12319" s="250"/>
      <c r="F12319" s="250"/>
      <c r="G12319" s="3"/>
      <c r="H12319" s="3"/>
      <c r="I12319" s="3"/>
      <c r="J12319" s="3"/>
      <c r="K12319" s="3"/>
      <c r="L12319" s="3"/>
      <c r="IK12319" s="3"/>
      <c r="IL12319" s="3"/>
      <c r="IM12319" s="3"/>
      <c r="IN12319" s="3"/>
      <c r="IO12319" s="3"/>
      <c r="IP12319" s="3"/>
      <c r="IQ12319" s="3"/>
      <c r="IR12319" s="3"/>
      <c r="IS12319" s="3"/>
    </row>
    <row r="12320" spans="1:253" s="2" customFormat="1" ht="16.5">
      <c r="A12320" s="250"/>
      <c r="B12320" s="250"/>
      <c r="C12320" s="250"/>
      <c r="D12320" s="250"/>
      <c r="E12320" s="250"/>
      <c r="F12320" s="250"/>
      <c r="G12320" s="3"/>
      <c r="H12320" s="3"/>
      <c r="I12320" s="3"/>
      <c r="J12320" s="3"/>
      <c r="K12320" s="3"/>
      <c r="L12320" s="3"/>
      <c r="IK12320" s="3"/>
      <c r="IL12320" s="3"/>
      <c r="IM12320" s="3"/>
      <c r="IN12320" s="3"/>
      <c r="IO12320" s="3"/>
      <c r="IP12320" s="3"/>
      <c r="IQ12320" s="3"/>
      <c r="IR12320" s="3"/>
      <c r="IS12320" s="3"/>
    </row>
    <row r="12321" spans="1:253" s="2" customFormat="1" ht="16.5">
      <c r="A12321" s="250"/>
      <c r="B12321" s="250"/>
      <c r="C12321" s="250"/>
      <c r="D12321" s="250"/>
      <c r="E12321" s="250"/>
      <c r="F12321" s="250"/>
      <c r="G12321" s="3"/>
      <c r="H12321" s="3"/>
      <c r="I12321" s="3"/>
      <c r="J12321" s="3"/>
      <c r="K12321" s="3"/>
      <c r="L12321" s="3"/>
      <c r="IK12321" s="3"/>
      <c r="IL12321" s="3"/>
      <c r="IM12321" s="3"/>
      <c r="IN12321" s="3"/>
      <c r="IO12321" s="3"/>
      <c r="IP12321" s="3"/>
      <c r="IQ12321" s="3"/>
      <c r="IR12321" s="3"/>
      <c r="IS12321" s="3"/>
    </row>
    <row r="12322" spans="1:253" s="2" customFormat="1" ht="16.5">
      <c r="A12322" s="250"/>
      <c r="B12322" s="250"/>
      <c r="C12322" s="250"/>
      <c r="D12322" s="250"/>
      <c r="E12322" s="250"/>
      <c r="F12322" s="250"/>
      <c r="G12322" s="3"/>
      <c r="H12322" s="3"/>
      <c r="I12322" s="3"/>
      <c r="J12322" s="3"/>
      <c r="K12322" s="3"/>
      <c r="L12322" s="3"/>
      <c r="IK12322" s="3"/>
      <c r="IL12322" s="3"/>
      <c r="IM12322" s="3"/>
      <c r="IN12322" s="3"/>
      <c r="IO12322" s="3"/>
      <c r="IP12322" s="3"/>
      <c r="IQ12322" s="3"/>
      <c r="IR12322" s="3"/>
      <c r="IS12322" s="3"/>
    </row>
    <row r="12323" spans="1:253" s="2" customFormat="1" ht="16.5">
      <c r="A12323" s="250"/>
      <c r="B12323" s="250"/>
      <c r="C12323" s="250"/>
      <c r="D12323" s="250"/>
      <c r="E12323" s="250"/>
      <c r="F12323" s="250"/>
      <c r="G12323" s="3"/>
      <c r="H12323" s="3"/>
      <c r="I12323" s="3"/>
      <c r="J12323" s="3"/>
      <c r="K12323" s="3"/>
      <c r="L12323" s="3"/>
      <c r="IK12323" s="3"/>
      <c r="IL12323" s="3"/>
      <c r="IM12323" s="3"/>
      <c r="IN12323" s="3"/>
      <c r="IO12323" s="3"/>
      <c r="IP12323" s="3"/>
      <c r="IQ12323" s="3"/>
      <c r="IR12323" s="3"/>
      <c r="IS12323" s="3"/>
    </row>
    <row r="12324" spans="1:253" s="2" customFormat="1" ht="16.5">
      <c r="A12324" s="250"/>
      <c r="B12324" s="250"/>
      <c r="C12324" s="250"/>
      <c r="D12324" s="250"/>
      <c r="E12324" s="250"/>
      <c r="F12324" s="250"/>
      <c r="G12324" s="3"/>
      <c r="H12324" s="3"/>
      <c r="I12324" s="3"/>
      <c r="J12324" s="3"/>
      <c r="K12324" s="3"/>
      <c r="L12324" s="3"/>
      <c r="IK12324" s="3"/>
      <c r="IL12324" s="3"/>
      <c r="IM12324" s="3"/>
      <c r="IN12324" s="3"/>
      <c r="IO12324" s="3"/>
      <c r="IP12324" s="3"/>
      <c r="IQ12324" s="3"/>
      <c r="IR12324" s="3"/>
      <c r="IS12324" s="3"/>
    </row>
    <row r="12325" spans="1:253" s="2" customFormat="1" ht="16.5">
      <c r="A12325" s="250"/>
      <c r="B12325" s="250"/>
      <c r="C12325" s="250"/>
      <c r="D12325" s="250"/>
      <c r="E12325" s="250"/>
      <c r="F12325" s="250"/>
      <c r="G12325" s="3"/>
      <c r="H12325" s="3"/>
      <c r="I12325" s="3"/>
      <c r="J12325" s="3"/>
      <c r="K12325" s="3"/>
      <c r="L12325" s="3"/>
      <c r="IK12325" s="3"/>
      <c r="IL12325" s="3"/>
      <c r="IM12325" s="3"/>
      <c r="IN12325" s="3"/>
      <c r="IO12325" s="3"/>
      <c r="IP12325" s="3"/>
      <c r="IQ12325" s="3"/>
      <c r="IR12325" s="3"/>
      <c r="IS12325" s="3"/>
    </row>
    <row r="12326" spans="1:253" s="2" customFormat="1" ht="16.5">
      <c r="A12326" s="250"/>
      <c r="B12326" s="250"/>
      <c r="C12326" s="250"/>
      <c r="D12326" s="250"/>
      <c r="E12326" s="250"/>
      <c r="F12326" s="250"/>
      <c r="G12326" s="3"/>
      <c r="H12326" s="3"/>
      <c r="I12326" s="3"/>
      <c r="J12326" s="3"/>
      <c r="K12326" s="3"/>
      <c r="L12326" s="3"/>
      <c r="IK12326" s="3"/>
      <c r="IL12326" s="3"/>
      <c r="IM12326" s="3"/>
      <c r="IN12326" s="3"/>
      <c r="IO12326" s="3"/>
      <c r="IP12326" s="3"/>
      <c r="IQ12326" s="3"/>
      <c r="IR12326" s="3"/>
      <c r="IS12326" s="3"/>
    </row>
    <row r="12327" spans="1:253" s="2" customFormat="1" ht="16.5">
      <c r="A12327" s="250"/>
      <c r="B12327" s="250"/>
      <c r="C12327" s="250"/>
      <c r="D12327" s="250"/>
      <c r="E12327" s="250"/>
      <c r="F12327" s="250"/>
      <c r="G12327" s="3"/>
      <c r="H12327" s="3"/>
      <c r="I12327" s="3"/>
      <c r="J12327" s="3"/>
      <c r="K12327" s="3"/>
      <c r="L12327" s="3"/>
      <c r="IK12327" s="3"/>
      <c r="IL12327" s="3"/>
      <c r="IM12327" s="3"/>
      <c r="IN12327" s="3"/>
      <c r="IO12327" s="3"/>
      <c r="IP12327" s="3"/>
      <c r="IQ12327" s="3"/>
      <c r="IR12327" s="3"/>
      <c r="IS12327" s="3"/>
    </row>
    <row r="12328" spans="1:253" s="2" customFormat="1" ht="16.5">
      <c r="A12328" s="250"/>
      <c r="B12328" s="250"/>
      <c r="C12328" s="250"/>
      <c r="D12328" s="250"/>
      <c r="E12328" s="250"/>
      <c r="F12328" s="250"/>
      <c r="G12328" s="3"/>
      <c r="H12328" s="3"/>
      <c r="I12328" s="3"/>
      <c r="J12328" s="3"/>
      <c r="K12328" s="3"/>
      <c r="L12328" s="3"/>
      <c r="IK12328" s="3"/>
      <c r="IL12328" s="3"/>
      <c r="IM12328" s="3"/>
      <c r="IN12328" s="3"/>
      <c r="IO12328" s="3"/>
      <c r="IP12328" s="3"/>
      <c r="IQ12328" s="3"/>
      <c r="IR12328" s="3"/>
      <c r="IS12328" s="3"/>
    </row>
    <row r="12329" spans="1:253" s="2" customFormat="1" ht="16.5">
      <c r="A12329" s="250"/>
      <c r="B12329" s="250"/>
      <c r="C12329" s="250"/>
      <c r="D12329" s="250"/>
      <c r="E12329" s="250"/>
      <c r="F12329" s="250"/>
      <c r="G12329" s="3"/>
      <c r="H12329" s="3"/>
      <c r="I12329" s="3"/>
      <c r="J12329" s="3"/>
      <c r="K12329" s="3"/>
      <c r="L12329" s="3"/>
      <c r="IK12329" s="3"/>
      <c r="IL12329" s="3"/>
      <c r="IM12329" s="3"/>
      <c r="IN12329" s="3"/>
      <c r="IO12329" s="3"/>
      <c r="IP12329" s="3"/>
      <c r="IQ12329" s="3"/>
      <c r="IR12329" s="3"/>
      <c r="IS12329" s="3"/>
    </row>
    <row r="12330" spans="1:253" s="2" customFormat="1" ht="16.5">
      <c r="A12330" s="250"/>
      <c r="B12330" s="250"/>
      <c r="C12330" s="250"/>
      <c r="D12330" s="250"/>
      <c r="E12330" s="250"/>
      <c r="F12330" s="250"/>
      <c r="G12330" s="3"/>
      <c r="H12330" s="3"/>
      <c r="I12330" s="3"/>
      <c r="J12330" s="3"/>
      <c r="K12330" s="3"/>
      <c r="L12330" s="3"/>
      <c r="IK12330" s="3"/>
      <c r="IL12330" s="3"/>
      <c r="IM12330" s="3"/>
      <c r="IN12330" s="3"/>
      <c r="IO12330" s="3"/>
      <c r="IP12330" s="3"/>
      <c r="IQ12330" s="3"/>
      <c r="IR12330" s="3"/>
      <c r="IS12330" s="3"/>
    </row>
    <row r="12331" spans="1:253" s="2" customFormat="1" ht="16.5">
      <c r="A12331" s="250"/>
      <c r="B12331" s="250"/>
      <c r="C12331" s="250"/>
      <c r="D12331" s="250"/>
      <c r="E12331" s="250"/>
      <c r="F12331" s="250"/>
      <c r="G12331" s="3"/>
      <c r="H12331" s="3"/>
      <c r="I12331" s="3"/>
      <c r="J12331" s="3"/>
      <c r="K12331" s="3"/>
      <c r="L12331" s="3"/>
      <c r="IK12331" s="3"/>
      <c r="IL12331" s="3"/>
      <c r="IM12331" s="3"/>
      <c r="IN12331" s="3"/>
      <c r="IO12331" s="3"/>
      <c r="IP12331" s="3"/>
      <c r="IQ12331" s="3"/>
      <c r="IR12331" s="3"/>
      <c r="IS12331" s="3"/>
    </row>
    <row r="12332" spans="1:253" s="2" customFormat="1" ht="16.5">
      <c r="A12332" s="250"/>
      <c r="B12332" s="250"/>
      <c r="C12332" s="250"/>
      <c r="D12332" s="250"/>
      <c r="E12332" s="250"/>
      <c r="F12332" s="250"/>
      <c r="G12332" s="3"/>
      <c r="H12332" s="3"/>
      <c r="I12332" s="3"/>
      <c r="J12332" s="3"/>
      <c r="K12332" s="3"/>
      <c r="L12332" s="3"/>
      <c r="IK12332" s="3"/>
      <c r="IL12332" s="3"/>
      <c r="IM12332" s="3"/>
      <c r="IN12332" s="3"/>
      <c r="IO12332" s="3"/>
      <c r="IP12332" s="3"/>
      <c r="IQ12332" s="3"/>
      <c r="IR12332" s="3"/>
      <c r="IS12332" s="3"/>
    </row>
    <row r="12333" spans="1:253" s="2" customFormat="1" ht="16.5">
      <c r="A12333" s="250"/>
      <c r="B12333" s="250"/>
      <c r="C12333" s="250"/>
      <c r="D12333" s="250"/>
      <c r="E12333" s="250"/>
      <c r="F12333" s="250"/>
      <c r="G12333" s="3"/>
      <c r="H12333" s="3"/>
      <c r="I12333" s="3"/>
      <c r="J12333" s="3"/>
      <c r="K12333" s="3"/>
      <c r="L12333" s="3"/>
      <c r="IK12333" s="3"/>
      <c r="IL12333" s="3"/>
      <c r="IM12333" s="3"/>
      <c r="IN12333" s="3"/>
      <c r="IO12333" s="3"/>
      <c r="IP12333" s="3"/>
      <c r="IQ12333" s="3"/>
      <c r="IR12333" s="3"/>
      <c r="IS12333" s="3"/>
    </row>
    <row r="12334" spans="1:253" s="2" customFormat="1" ht="16.5">
      <c r="A12334" s="250"/>
      <c r="B12334" s="250"/>
      <c r="C12334" s="250"/>
      <c r="D12334" s="250"/>
      <c r="E12334" s="250"/>
      <c r="F12334" s="250"/>
      <c r="G12334" s="3"/>
      <c r="H12334" s="3"/>
      <c r="I12334" s="3"/>
      <c r="J12334" s="3"/>
      <c r="K12334" s="3"/>
      <c r="L12334" s="3"/>
      <c r="IK12334" s="3"/>
      <c r="IL12334" s="3"/>
      <c r="IM12334" s="3"/>
      <c r="IN12334" s="3"/>
      <c r="IO12334" s="3"/>
      <c r="IP12334" s="3"/>
      <c r="IQ12334" s="3"/>
      <c r="IR12334" s="3"/>
      <c r="IS12334" s="3"/>
    </row>
    <row r="12335" spans="1:253" s="2" customFormat="1" ht="16.5">
      <c r="A12335" s="250"/>
      <c r="B12335" s="250"/>
      <c r="C12335" s="250"/>
      <c r="D12335" s="250"/>
      <c r="E12335" s="250"/>
      <c r="F12335" s="250"/>
      <c r="G12335" s="3"/>
      <c r="H12335" s="3"/>
      <c r="I12335" s="3"/>
      <c r="J12335" s="3"/>
      <c r="K12335" s="3"/>
      <c r="L12335" s="3"/>
      <c r="IK12335" s="3"/>
      <c r="IL12335" s="3"/>
      <c r="IM12335" s="3"/>
      <c r="IN12335" s="3"/>
      <c r="IO12335" s="3"/>
      <c r="IP12335" s="3"/>
      <c r="IQ12335" s="3"/>
      <c r="IR12335" s="3"/>
      <c r="IS12335" s="3"/>
    </row>
    <row r="12336" spans="1:253" s="2" customFormat="1" ht="16.5">
      <c r="A12336" s="250"/>
      <c r="B12336" s="250"/>
      <c r="C12336" s="250"/>
      <c r="D12336" s="250"/>
      <c r="E12336" s="250"/>
      <c r="F12336" s="250"/>
      <c r="G12336" s="3"/>
      <c r="H12336" s="3"/>
      <c r="I12336" s="3"/>
      <c r="J12336" s="3"/>
      <c r="K12336" s="3"/>
      <c r="L12336" s="3"/>
      <c r="IK12336" s="3"/>
      <c r="IL12336" s="3"/>
      <c r="IM12336" s="3"/>
      <c r="IN12336" s="3"/>
      <c r="IO12336" s="3"/>
      <c r="IP12336" s="3"/>
      <c r="IQ12336" s="3"/>
      <c r="IR12336" s="3"/>
      <c r="IS12336" s="3"/>
    </row>
    <row r="12337" spans="1:253" s="2" customFormat="1" ht="16.5">
      <c r="A12337" s="250"/>
      <c r="B12337" s="250"/>
      <c r="C12337" s="250"/>
      <c r="D12337" s="250"/>
      <c r="E12337" s="250"/>
      <c r="F12337" s="250"/>
      <c r="G12337" s="3"/>
      <c r="H12337" s="3"/>
      <c r="I12337" s="3"/>
      <c r="J12337" s="3"/>
      <c r="K12337" s="3"/>
      <c r="L12337" s="3"/>
      <c r="IK12337" s="3"/>
      <c r="IL12337" s="3"/>
      <c r="IM12337" s="3"/>
      <c r="IN12337" s="3"/>
      <c r="IO12337" s="3"/>
      <c r="IP12337" s="3"/>
      <c r="IQ12337" s="3"/>
      <c r="IR12337" s="3"/>
      <c r="IS12337" s="3"/>
    </row>
    <row r="12338" spans="1:253" s="2" customFormat="1" ht="16.5">
      <c r="A12338" s="250"/>
      <c r="B12338" s="250"/>
      <c r="C12338" s="250"/>
      <c r="D12338" s="250"/>
      <c r="E12338" s="250"/>
      <c r="F12338" s="250"/>
      <c r="G12338" s="3"/>
      <c r="H12338" s="3"/>
      <c r="I12338" s="3"/>
      <c r="J12338" s="3"/>
      <c r="K12338" s="3"/>
      <c r="L12338" s="3"/>
      <c r="IK12338" s="3"/>
      <c r="IL12338" s="3"/>
      <c r="IM12338" s="3"/>
      <c r="IN12338" s="3"/>
      <c r="IO12338" s="3"/>
      <c r="IP12338" s="3"/>
      <c r="IQ12338" s="3"/>
      <c r="IR12338" s="3"/>
      <c r="IS12338" s="3"/>
    </row>
    <row r="12339" spans="1:253" s="2" customFormat="1" ht="16.5">
      <c r="A12339" s="250"/>
      <c r="B12339" s="250"/>
      <c r="C12339" s="250"/>
      <c r="D12339" s="250"/>
      <c r="E12339" s="250"/>
      <c r="F12339" s="250"/>
      <c r="G12339" s="3"/>
      <c r="H12339" s="3"/>
      <c r="I12339" s="3"/>
      <c r="J12339" s="3"/>
      <c r="K12339" s="3"/>
      <c r="L12339" s="3"/>
      <c r="IK12339" s="3"/>
      <c r="IL12339" s="3"/>
      <c r="IM12339" s="3"/>
      <c r="IN12339" s="3"/>
      <c r="IO12339" s="3"/>
      <c r="IP12339" s="3"/>
      <c r="IQ12339" s="3"/>
      <c r="IR12339" s="3"/>
      <c r="IS12339" s="3"/>
    </row>
    <row r="12340" spans="1:253" s="2" customFormat="1" ht="16.5">
      <c r="A12340" s="250"/>
      <c r="B12340" s="250"/>
      <c r="C12340" s="250"/>
      <c r="D12340" s="250"/>
      <c r="E12340" s="250"/>
      <c r="F12340" s="250"/>
      <c r="G12340" s="3"/>
      <c r="H12340" s="3"/>
      <c r="I12340" s="3"/>
      <c r="J12340" s="3"/>
      <c r="K12340" s="3"/>
      <c r="L12340" s="3"/>
      <c r="IK12340" s="3"/>
      <c r="IL12340" s="3"/>
      <c r="IM12340" s="3"/>
      <c r="IN12340" s="3"/>
      <c r="IO12340" s="3"/>
      <c r="IP12340" s="3"/>
      <c r="IQ12340" s="3"/>
      <c r="IR12340" s="3"/>
      <c r="IS12340" s="3"/>
    </row>
    <row r="12341" spans="1:253" s="2" customFormat="1" ht="16.5">
      <c r="A12341" s="250"/>
      <c r="B12341" s="250"/>
      <c r="C12341" s="250"/>
      <c r="D12341" s="250"/>
      <c r="E12341" s="250"/>
      <c r="F12341" s="250"/>
      <c r="G12341" s="3"/>
      <c r="H12341" s="3"/>
      <c r="I12341" s="3"/>
      <c r="J12341" s="3"/>
      <c r="K12341" s="3"/>
      <c r="L12341" s="3"/>
      <c r="IK12341" s="3"/>
      <c r="IL12341" s="3"/>
      <c r="IM12341" s="3"/>
      <c r="IN12341" s="3"/>
      <c r="IO12341" s="3"/>
      <c r="IP12341" s="3"/>
      <c r="IQ12341" s="3"/>
      <c r="IR12341" s="3"/>
      <c r="IS12341" s="3"/>
    </row>
    <row r="12342" spans="1:253" s="2" customFormat="1" ht="16.5">
      <c r="A12342" s="250"/>
      <c r="B12342" s="250"/>
      <c r="C12342" s="250"/>
      <c r="D12342" s="250"/>
      <c r="E12342" s="250"/>
      <c r="F12342" s="250"/>
      <c r="G12342" s="3"/>
      <c r="H12342" s="3"/>
      <c r="I12342" s="3"/>
      <c r="J12342" s="3"/>
      <c r="K12342" s="3"/>
      <c r="L12342" s="3"/>
      <c r="IK12342" s="3"/>
      <c r="IL12342" s="3"/>
      <c r="IM12342" s="3"/>
      <c r="IN12342" s="3"/>
      <c r="IO12342" s="3"/>
      <c r="IP12342" s="3"/>
      <c r="IQ12342" s="3"/>
      <c r="IR12342" s="3"/>
      <c r="IS12342" s="3"/>
    </row>
    <row r="12343" spans="1:253" s="2" customFormat="1" ht="16.5">
      <c r="A12343" s="250"/>
      <c r="B12343" s="250"/>
      <c r="C12343" s="250"/>
      <c r="D12343" s="250"/>
      <c r="E12343" s="250"/>
      <c r="F12343" s="250"/>
      <c r="G12343" s="3"/>
      <c r="H12343" s="3"/>
      <c r="I12343" s="3"/>
      <c r="J12343" s="3"/>
      <c r="K12343" s="3"/>
      <c r="L12343" s="3"/>
      <c r="IK12343" s="3"/>
      <c r="IL12343" s="3"/>
      <c r="IM12343" s="3"/>
      <c r="IN12343" s="3"/>
      <c r="IO12343" s="3"/>
      <c r="IP12343" s="3"/>
      <c r="IQ12343" s="3"/>
      <c r="IR12343" s="3"/>
      <c r="IS12343" s="3"/>
    </row>
    <row r="12344" spans="1:253" s="2" customFormat="1" ht="16.5">
      <c r="A12344" s="250"/>
      <c r="B12344" s="250"/>
      <c r="C12344" s="250"/>
      <c r="D12344" s="250"/>
      <c r="E12344" s="250"/>
      <c r="F12344" s="250"/>
      <c r="G12344" s="3"/>
      <c r="H12344" s="3"/>
      <c r="I12344" s="3"/>
      <c r="J12344" s="3"/>
      <c r="K12344" s="3"/>
      <c r="L12344" s="3"/>
      <c r="IK12344" s="3"/>
      <c r="IL12344" s="3"/>
      <c r="IM12344" s="3"/>
      <c r="IN12344" s="3"/>
      <c r="IO12344" s="3"/>
      <c r="IP12344" s="3"/>
      <c r="IQ12344" s="3"/>
      <c r="IR12344" s="3"/>
      <c r="IS12344" s="3"/>
    </row>
    <row r="12345" spans="1:253" s="2" customFormat="1" ht="16.5">
      <c r="A12345" s="250"/>
      <c r="B12345" s="250"/>
      <c r="C12345" s="250"/>
      <c r="D12345" s="250"/>
      <c r="E12345" s="250"/>
      <c r="F12345" s="250"/>
      <c r="G12345" s="3"/>
      <c r="H12345" s="3"/>
      <c r="I12345" s="3"/>
      <c r="J12345" s="3"/>
      <c r="K12345" s="3"/>
      <c r="L12345" s="3"/>
      <c r="IK12345" s="3"/>
      <c r="IL12345" s="3"/>
      <c r="IM12345" s="3"/>
      <c r="IN12345" s="3"/>
      <c r="IO12345" s="3"/>
      <c r="IP12345" s="3"/>
      <c r="IQ12345" s="3"/>
      <c r="IR12345" s="3"/>
      <c r="IS12345" s="3"/>
    </row>
    <row r="12346" spans="1:253" s="2" customFormat="1" ht="16.5">
      <c r="A12346" s="250"/>
      <c r="B12346" s="250"/>
      <c r="C12346" s="250"/>
      <c r="D12346" s="250"/>
      <c r="E12346" s="250"/>
      <c r="F12346" s="250"/>
      <c r="G12346" s="3"/>
      <c r="H12346" s="3"/>
      <c r="I12346" s="3"/>
      <c r="J12346" s="3"/>
      <c r="K12346" s="3"/>
      <c r="L12346" s="3"/>
      <c r="IK12346" s="3"/>
      <c r="IL12346" s="3"/>
      <c r="IM12346" s="3"/>
      <c r="IN12346" s="3"/>
      <c r="IO12346" s="3"/>
      <c r="IP12346" s="3"/>
      <c r="IQ12346" s="3"/>
      <c r="IR12346" s="3"/>
      <c r="IS12346" s="3"/>
    </row>
    <row r="12347" spans="1:253" s="2" customFormat="1" ht="16.5">
      <c r="A12347" s="250"/>
      <c r="B12347" s="250"/>
      <c r="C12347" s="250"/>
      <c r="D12347" s="250"/>
      <c r="E12347" s="250"/>
      <c r="F12347" s="250"/>
      <c r="G12347" s="3"/>
      <c r="H12347" s="3"/>
      <c r="I12347" s="3"/>
      <c r="J12347" s="3"/>
      <c r="K12347" s="3"/>
      <c r="L12347" s="3"/>
      <c r="IK12347" s="3"/>
      <c r="IL12347" s="3"/>
      <c r="IM12347" s="3"/>
      <c r="IN12347" s="3"/>
      <c r="IO12347" s="3"/>
      <c r="IP12347" s="3"/>
      <c r="IQ12347" s="3"/>
      <c r="IR12347" s="3"/>
      <c r="IS12347" s="3"/>
    </row>
    <row r="12348" spans="1:253" s="2" customFormat="1" ht="16.5">
      <c r="A12348" s="250"/>
      <c r="B12348" s="250"/>
      <c r="C12348" s="250"/>
      <c r="D12348" s="250"/>
      <c r="E12348" s="250"/>
      <c r="F12348" s="250"/>
      <c r="G12348" s="3"/>
      <c r="H12348" s="3"/>
      <c r="I12348" s="3"/>
      <c r="J12348" s="3"/>
      <c r="K12348" s="3"/>
      <c r="L12348" s="3"/>
      <c r="IK12348" s="3"/>
      <c r="IL12348" s="3"/>
      <c r="IM12348" s="3"/>
      <c r="IN12348" s="3"/>
      <c r="IO12348" s="3"/>
      <c r="IP12348" s="3"/>
      <c r="IQ12348" s="3"/>
      <c r="IR12348" s="3"/>
      <c r="IS12348" s="3"/>
    </row>
    <row r="12349" spans="1:253" s="2" customFormat="1" ht="16.5">
      <c r="A12349" s="250"/>
      <c r="B12349" s="250"/>
      <c r="C12349" s="250"/>
      <c r="D12349" s="250"/>
      <c r="E12349" s="250"/>
      <c r="F12349" s="250"/>
      <c r="G12349" s="3"/>
      <c r="H12349" s="3"/>
      <c r="I12349" s="3"/>
      <c r="J12349" s="3"/>
      <c r="K12349" s="3"/>
      <c r="L12349" s="3"/>
      <c r="IK12349" s="3"/>
      <c r="IL12349" s="3"/>
      <c r="IM12349" s="3"/>
      <c r="IN12349" s="3"/>
      <c r="IO12349" s="3"/>
      <c r="IP12349" s="3"/>
      <c r="IQ12349" s="3"/>
      <c r="IR12349" s="3"/>
      <c r="IS12349" s="3"/>
    </row>
    <row r="12350" spans="1:253" s="2" customFormat="1" ht="16.5">
      <c r="A12350" s="250"/>
      <c r="B12350" s="250"/>
      <c r="C12350" s="250"/>
      <c r="D12350" s="250"/>
      <c r="E12350" s="250"/>
      <c r="F12350" s="250"/>
      <c r="G12350" s="3"/>
      <c r="H12350" s="3"/>
      <c r="I12350" s="3"/>
      <c r="J12350" s="3"/>
      <c r="K12350" s="3"/>
      <c r="L12350" s="3"/>
      <c r="IK12350" s="3"/>
      <c r="IL12350" s="3"/>
      <c r="IM12350" s="3"/>
      <c r="IN12350" s="3"/>
      <c r="IO12350" s="3"/>
      <c r="IP12350" s="3"/>
      <c r="IQ12350" s="3"/>
      <c r="IR12350" s="3"/>
      <c r="IS12350" s="3"/>
    </row>
    <row r="12351" spans="1:253" s="2" customFormat="1" ht="16.5">
      <c r="A12351" s="250"/>
      <c r="B12351" s="250"/>
      <c r="C12351" s="250"/>
      <c r="D12351" s="250"/>
      <c r="E12351" s="250"/>
      <c r="F12351" s="250"/>
      <c r="G12351" s="3"/>
      <c r="H12351" s="3"/>
      <c r="I12351" s="3"/>
      <c r="J12351" s="3"/>
      <c r="K12351" s="3"/>
      <c r="L12351" s="3"/>
      <c r="IK12351" s="3"/>
      <c r="IL12351" s="3"/>
      <c r="IM12351" s="3"/>
      <c r="IN12351" s="3"/>
      <c r="IO12351" s="3"/>
      <c r="IP12351" s="3"/>
      <c r="IQ12351" s="3"/>
      <c r="IR12351" s="3"/>
      <c r="IS12351" s="3"/>
    </row>
    <row r="12352" spans="1:253" s="2" customFormat="1" ht="16.5">
      <c r="A12352" s="250"/>
      <c r="B12352" s="250"/>
      <c r="C12352" s="250"/>
      <c r="D12352" s="250"/>
      <c r="E12352" s="250"/>
      <c r="F12352" s="250"/>
      <c r="G12352" s="3"/>
      <c r="H12352" s="3"/>
      <c r="I12352" s="3"/>
      <c r="J12352" s="3"/>
      <c r="K12352" s="3"/>
      <c r="L12352" s="3"/>
      <c r="IK12352" s="3"/>
      <c r="IL12352" s="3"/>
      <c r="IM12352" s="3"/>
      <c r="IN12352" s="3"/>
      <c r="IO12352" s="3"/>
      <c r="IP12352" s="3"/>
      <c r="IQ12352" s="3"/>
      <c r="IR12352" s="3"/>
      <c r="IS12352" s="3"/>
    </row>
    <row r="12353" spans="1:253" s="2" customFormat="1" ht="16.5">
      <c r="A12353" s="250"/>
      <c r="B12353" s="250"/>
      <c r="C12353" s="250"/>
      <c r="D12353" s="250"/>
      <c r="E12353" s="250"/>
      <c r="F12353" s="250"/>
      <c r="G12353" s="3"/>
      <c r="H12353" s="3"/>
      <c r="I12353" s="3"/>
      <c r="J12353" s="3"/>
      <c r="K12353" s="3"/>
      <c r="L12353" s="3"/>
      <c r="IK12353" s="3"/>
      <c r="IL12353" s="3"/>
      <c r="IM12353" s="3"/>
      <c r="IN12353" s="3"/>
      <c r="IO12353" s="3"/>
      <c r="IP12353" s="3"/>
      <c r="IQ12353" s="3"/>
      <c r="IR12353" s="3"/>
      <c r="IS12353" s="3"/>
    </row>
    <row r="12354" spans="1:253" s="2" customFormat="1" ht="16.5">
      <c r="A12354" s="250"/>
      <c r="B12354" s="250"/>
      <c r="C12354" s="250"/>
      <c r="D12354" s="250"/>
      <c r="E12354" s="250"/>
      <c r="F12354" s="250"/>
      <c r="G12354" s="3"/>
      <c r="H12354" s="3"/>
      <c r="I12354" s="3"/>
      <c r="J12354" s="3"/>
      <c r="K12354" s="3"/>
      <c r="L12354" s="3"/>
      <c r="IK12354" s="3"/>
      <c r="IL12354" s="3"/>
      <c r="IM12354" s="3"/>
      <c r="IN12354" s="3"/>
      <c r="IO12354" s="3"/>
      <c r="IP12354" s="3"/>
      <c r="IQ12354" s="3"/>
      <c r="IR12354" s="3"/>
      <c r="IS12354" s="3"/>
    </row>
    <row r="12355" spans="1:253" s="2" customFormat="1" ht="16.5">
      <c r="A12355" s="250"/>
      <c r="B12355" s="250"/>
      <c r="C12355" s="250"/>
      <c r="D12355" s="250"/>
      <c r="E12355" s="250"/>
      <c r="F12355" s="250"/>
      <c r="G12355" s="3"/>
      <c r="H12355" s="3"/>
      <c r="I12355" s="3"/>
      <c r="J12355" s="3"/>
      <c r="K12355" s="3"/>
      <c r="L12355" s="3"/>
      <c r="IK12355" s="3"/>
      <c r="IL12355" s="3"/>
      <c r="IM12355" s="3"/>
      <c r="IN12355" s="3"/>
      <c r="IO12355" s="3"/>
      <c r="IP12355" s="3"/>
      <c r="IQ12355" s="3"/>
      <c r="IR12355" s="3"/>
      <c r="IS12355" s="3"/>
    </row>
    <row r="12356" spans="1:253" s="2" customFormat="1" ht="16.5">
      <c r="A12356" s="250"/>
      <c r="B12356" s="250"/>
      <c r="C12356" s="250"/>
      <c r="D12356" s="250"/>
      <c r="E12356" s="250"/>
      <c r="F12356" s="250"/>
      <c r="G12356" s="3"/>
      <c r="H12356" s="3"/>
      <c r="I12356" s="3"/>
      <c r="J12356" s="3"/>
      <c r="K12356" s="3"/>
      <c r="L12356" s="3"/>
      <c r="IK12356" s="3"/>
      <c r="IL12356" s="3"/>
      <c r="IM12356" s="3"/>
      <c r="IN12356" s="3"/>
      <c r="IO12356" s="3"/>
      <c r="IP12356" s="3"/>
      <c r="IQ12356" s="3"/>
      <c r="IR12356" s="3"/>
      <c r="IS12356" s="3"/>
    </row>
    <row r="12357" spans="1:253" s="2" customFormat="1" ht="16.5">
      <c r="A12357" s="250"/>
      <c r="B12357" s="250"/>
      <c r="C12357" s="250"/>
      <c r="D12357" s="250"/>
      <c r="E12357" s="250"/>
      <c r="F12357" s="250"/>
      <c r="G12357" s="3"/>
      <c r="H12357" s="3"/>
      <c r="I12357" s="3"/>
      <c r="J12357" s="3"/>
      <c r="K12357" s="3"/>
      <c r="L12357" s="3"/>
      <c r="IK12357" s="3"/>
      <c r="IL12357" s="3"/>
      <c r="IM12357" s="3"/>
      <c r="IN12357" s="3"/>
      <c r="IO12357" s="3"/>
      <c r="IP12357" s="3"/>
      <c r="IQ12357" s="3"/>
      <c r="IR12357" s="3"/>
      <c r="IS12357" s="3"/>
    </row>
    <row r="12358" spans="1:253" s="2" customFormat="1" ht="16.5">
      <c r="A12358" s="250"/>
      <c r="B12358" s="250"/>
      <c r="C12358" s="250"/>
      <c r="D12358" s="250"/>
      <c r="E12358" s="250"/>
      <c r="F12358" s="250"/>
      <c r="G12358" s="3"/>
      <c r="H12358" s="3"/>
      <c r="I12358" s="3"/>
      <c r="J12358" s="3"/>
      <c r="K12358" s="3"/>
      <c r="L12358" s="3"/>
      <c r="IK12358" s="3"/>
      <c r="IL12358" s="3"/>
      <c r="IM12358" s="3"/>
      <c r="IN12358" s="3"/>
      <c r="IO12358" s="3"/>
      <c r="IP12358" s="3"/>
      <c r="IQ12358" s="3"/>
      <c r="IR12358" s="3"/>
      <c r="IS12358" s="3"/>
    </row>
    <row r="12359" spans="1:253" s="2" customFormat="1" ht="16.5">
      <c r="A12359" s="250"/>
      <c r="B12359" s="250"/>
      <c r="C12359" s="250"/>
      <c r="D12359" s="250"/>
      <c r="E12359" s="250"/>
      <c r="F12359" s="250"/>
      <c r="G12359" s="3"/>
      <c r="H12359" s="3"/>
      <c r="I12359" s="3"/>
      <c r="J12359" s="3"/>
      <c r="K12359" s="3"/>
      <c r="L12359" s="3"/>
      <c r="IK12359" s="3"/>
      <c r="IL12359" s="3"/>
      <c r="IM12359" s="3"/>
      <c r="IN12359" s="3"/>
      <c r="IO12359" s="3"/>
      <c r="IP12359" s="3"/>
      <c r="IQ12359" s="3"/>
      <c r="IR12359" s="3"/>
      <c r="IS12359" s="3"/>
    </row>
    <row r="12360" spans="1:253" s="2" customFormat="1" ht="16.5">
      <c r="A12360" s="250"/>
      <c r="B12360" s="250"/>
      <c r="C12360" s="250"/>
      <c r="D12360" s="250"/>
      <c r="E12360" s="250"/>
      <c r="F12360" s="250"/>
      <c r="G12360" s="3"/>
      <c r="H12360" s="3"/>
      <c r="I12360" s="3"/>
      <c r="J12360" s="3"/>
      <c r="K12360" s="3"/>
      <c r="L12360" s="3"/>
      <c r="IK12360" s="3"/>
      <c r="IL12360" s="3"/>
      <c r="IM12360" s="3"/>
      <c r="IN12360" s="3"/>
      <c r="IO12360" s="3"/>
      <c r="IP12360" s="3"/>
      <c r="IQ12360" s="3"/>
      <c r="IR12360" s="3"/>
      <c r="IS12360" s="3"/>
    </row>
    <row r="12361" spans="1:253" s="2" customFormat="1" ht="16.5">
      <c r="A12361" s="250"/>
      <c r="B12361" s="250"/>
      <c r="C12361" s="250"/>
      <c r="D12361" s="250"/>
      <c r="E12361" s="250"/>
      <c r="F12361" s="250"/>
      <c r="G12361" s="3"/>
      <c r="H12361" s="3"/>
      <c r="I12361" s="3"/>
      <c r="J12361" s="3"/>
      <c r="K12361" s="3"/>
      <c r="L12361" s="3"/>
      <c r="IK12361" s="3"/>
      <c r="IL12361" s="3"/>
      <c r="IM12361" s="3"/>
      <c r="IN12361" s="3"/>
      <c r="IO12361" s="3"/>
      <c r="IP12361" s="3"/>
      <c r="IQ12361" s="3"/>
      <c r="IR12361" s="3"/>
      <c r="IS12361" s="3"/>
    </row>
    <row r="12362" spans="1:253" s="2" customFormat="1" ht="16.5">
      <c r="A12362" s="250"/>
      <c r="B12362" s="250"/>
      <c r="C12362" s="250"/>
      <c r="D12362" s="250"/>
      <c r="E12362" s="250"/>
      <c r="F12362" s="250"/>
      <c r="G12362" s="3"/>
      <c r="H12362" s="3"/>
      <c r="I12362" s="3"/>
      <c r="J12362" s="3"/>
      <c r="K12362" s="3"/>
      <c r="L12362" s="3"/>
      <c r="IK12362" s="3"/>
      <c r="IL12362" s="3"/>
      <c r="IM12362" s="3"/>
      <c r="IN12362" s="3"/>
      <c r="IO12362" s="3"/>
      <c r="IP12362" s="3"/>
      <c r="IQ12362" s="3"/>
      <c r="IR12362" s="3"/>
      <c r="IS12362" s="3"/>
    </row>
    <row r="12363" spans="1:253" s="2" customFormat="1" ht="16.5">
      <c r="A12363" s="250"/>
      <c r="B12363" s="250"/>
      <c r="C12363" s="250"/>
      <c r="D12363" s="250"/>
      <c r="E12363" s="250"/>
      <c r="F12363" s="250"/>
      <c r="G12363" s="3"/>
      <c r="H12363" s="3"/>
      <c r="I12363" s="3"/>
      <c r="J12363" s="3"/>
      <c r="K12363" s="3"/>
      <c r="L12363" s="3"/>
      <c r="IK12363" s="3"/>
      <c r="IL12363" s="3"/>
      <c r="IM12363" s="3"/>
      <c r="IN12363" s="3"/>
      <c r="IO12363" s="3"/>
      <c r="IP12363" s="3"/>
      <c r="IQ12363" s="3"/>
      <c r="IR12363" s="3"/>
      <c r="IS12363" s="3"/>
    </row>
    <row r="12364" spans="1:253" s="2" customFormat="1" ht="16.5">
      <c r="A12364" s="250"/>
      <c r="B12364" s="250"/>
      <c r="C12364" s="250"/>
      <c r="D12364" s="250"/>
      <c r="E12364" s="250"/>
      <c r="F12364" s="250"/>
      <c r="G12364" s="3"/>
      <c r="H12364" s="3"/>
      <c r="I12364" s="3"/>
      <c r="J12364" s="3"/>
      <c r="K12364" s="3"/>
      <c r="L12364" s="3"/>
      <c r="IK12364" s="3"/>
      <c r="IL12364" s="3"/>
      <c r="IM12364" s="3"/>
      <c r="IN12364" s="3"/>
      <c r="IO12364" s="3"/>
      <c r="IP12364" s="3"/>
      <c r="IQ12364" s="3"/>
      <c r="IR12364" s="3"/>
      <c r="IS12364" s="3"/>
    </row>
    <row r="12365" spans="1:253" s="2" customFormat="1" ht="16.5">
      <c r="A12365" s="250"/>
      <c r="B12365" s="250"/>
      <c r="C12365" s="250"/>
      <c r="D12365" s="250"/>
      <c r="E12365" s="250"/>
      <c r="F12365" s="250"/>
      <c r="G12365" s="3"/>
      <c r="H12365" s="3"/>
      <c r="I12365" s="3"/>
      <c r="J12365" s="3"/>
      <c r="K12365" s="3"/>
      <c r="L12365" s="3"/>
      <c r="IK12365" s="3"/>
      <c r="IL12365" s="3"/>
      <c r="IM12365" s="3"/>
      <c r="IN12365" s="3"/>
      <c r="IO12365" s="3"/>
      <c r="IP12365" s="3"/>
      <c r="IQ12365" s="3"/>
      <c r="IR12365" s="3"/>
      <c r="IS12365" s="3"/>
    </row>
    <row r="12366" spans="1:253" s="2" customFormat="1" ht="16.5">
      <c r="A12366" s="250"/>
      <c r="B12366" s="250"/>
      <c r="C12366" s="250"/>
      <c r="D12366" s="250"/>
      <c r="E12366" s="250"/>
      <c r="F12366" s="250"/>
      <c r="G12366" s="3"/>
      <c r="H12366" s="3"/>
      <c r="I12366" s="3"/>
      <c r="J12366" s="3"/>
      <c r="K12366" s="3"/>
      <c r="L12366" s="3"/>
      <c r="IK12366" s="3"/>
      <c r="IL12366" s="3"/>
      <c r="IM12366" s="3"/>
      <c r="IN12366" s="3"/>
      <c r="IO12366" s="3"/>
      <c r="IP12366" s="3"/>
      <c r="IQ12366" s="3"/>
      <c r="IR12366" s="3"/>
      <c r="IS12366" s="3"/>
    </row>
    <row r="12367" spans="1:253" s="2" customFormat="1" ht="16.5">
      <c r="A12367" s="250"/>
      <c r="B12367" s="250"/>
      <c r="C12367" s="250"/>
      <c r="D12367" s="250"/>
      <c r="E12367" s="250"/>
      <c r="F12367" s="250"/>
      <c r="G12367" s="3"/>
      <c r="H12367" s="3"/>
      <c r="I12367" s="3"/>
      <c r="J12367" s="3"/>
      <c r="K12367" s="3"/>
      <c r="L12367" s="3"/>
      <c r="IK12367" s="3"/>
      <c r="IL12367" s="3"/>
      <c r="IM12367" s="3"/>
      <c r="IN12367" s="3"/>
      <c r="IO12367" s="3"/>
      <c r="IP12367" s="3"/>
      <c r="IQ12367" s="3"/>
      <c r="IR12367" s="3"/>
      <c r="IS12367" s="3"/>
    </row>
    <row r="12368" spans="1:253" s="2" customFormat="1" ht="16.5">
      <c r="A12368" s="250"/>
      <c r="B12368" s="250"/>
      <c r="C12368" s="250"/>
      <c r="D12368" s="250"/>
      <c r="E12368" s="250"/>
      <c r="F12368" s="250"/>
      <c r="G12368" s="3"/>
      <c r="H12368" s="3"/>
      <c r="I12368" s="3"/>
      <c r="J12368" s="3"/>
      <c r="K12368" s="3"/>
      <c r="L12368" s="3"/>
      <c r="IK12368" s="3"/>
      <c r="IL12368" s="3"/>
      <c r="IM12368" s="3"/>
      <c r="IN12368" s="3"/>
      <c r="IO12368" s="3"/>
      <c r="IP12368" s="3"/>
      <c r="IQ12368" s="3"/>
      <c r="IR12368" s="3"/>
      <c r="IS12368" s="3"/>
    </row>
    <row r="12369" spans="1:253" s="2" customFormat="1" ht="16.5">
      <c r="A12369" s="250"/>
      <c r="B12369" s="250"/>
      <c r="C12369" s="250"/>
      <c r="D12369" s="250"/>
      <c r="E12369" s="250"/>
      <c r="F12369" s="250"/>
      <c r="G12369" s="3"/>
      <c r="H12369" s="3"/>
      <c r="I12369" s="3"/>
      <c r="J12369" s="3"/>
      <c r="K12369" s="3"/>
      <c r="L12369" s="3"/>
      <c r="IK12369" s="3"/>
      <c r="IL12369" s="3"/>
      <c r="IM12369" s="3"/>
      <c r="IN12369" s="3"/>
      <c r="IO12369" s="3"/>
      <c r="IP12369" s="3"/>
      <c r="IQ12369" s="3"/>
      <c r="IR12369" s="3"/>
      <c r="IS12369" s="3"/>
    </row>
    <row r="12370" spans="1:253" s="2" customFormat="1" ht="16.5">
      <c r="A12370" s="250"/>
      <c r="B12370" s="250"/>
      <c r="C12370" s="250"/>
      <c r="D12370" s="250"/>
      <c r="E12370" s="250"/>
      <c r="F12370" s="250"/>
      <c r="G12370" s="3"/>
      <c r="H12370" s="3"/>
      <c r="I12370" s="3"/>
      <c r="J12370" s="3"/>
      <c r="K12370" s="3"/>
      <c r="L12370" s="3"/>
      <c r="IK12370" s="3"/>
      <c r="IL12370" s="3"/>
      <c r="IM12370" s="3"/>
      <c r="IN12370" s="3"/>
      <c r="IO12370" s="3"/>
      <c r="IP12370" s="3"/>
      <c r="IQ12370" s="3"/>
      <c r="IR12370" s="3"/>
      <c r="IS12370" s="3"/>
    </row>
    <row r="12371" spans="1:253" s="2" customFormat="1" ht="16.5">
      <c r="A12371" s="250"/>
      <c r="B12371" s="250"/>
      <c r="C12371" s="250"/>
      <c r="D12371" s="250"/>
      <c r="E12371" s="250"/>
      <c r="F12371" s="250"/>
      <c r="G12371" s="3"/>
      <c r="H12371" s="3"/>
      <c r="I12371" s="3"/>
      <c r="J12371" s="3"/>
      <c r="K12371" s="3"/>
      <c r="L12371" s="3"/>
      <c r="IK12371" s="3"/>
      <c r="IL12371" s="3"/>
      <c r="IM12371" s="3"/>
      <c r="IN12371" s="3"/>
      <c r="IO12371" s="3"/>
      <c r="IP12371" s="3"/>
      <c r="IQ12371" s="3"/>
      <c r="IR12371" s="3"/>
      <c r="IS12371" s="3"/>
    </row>
    <row r="12372" spans="1:253" s="2" customFormat="1" ht="16.5">
      <c r="A12372" s="250"/>
      <c r="B12372" s="250"/>
      <c r="C12372" s="250"/>
      <c r="D12372" s="250"/>
      <c r="E12372" s="250"/>
      <c r="F12372" s="250"/>
      <c r="G12372" s="3"/>
      <c r="H12372" s="3"/>
      <c r="I12372" s="3"/>
      <c r="J12372" s="3"/>
      <c r="K12372" s="3"/>
      <c r="L12372" s="3"/>
      <c r="IK12372" s="3"/>
      <c r="IL12372" s="3"/>
      <c r="IM12372" s="3"/>
      <c r="IN12372" s="3"/>
      <c r="IO12372" s="3"/>
      <c r="IP12372" s="3"/>
      <c r="IQ12372" s="3"/>
      <c r="IR12372" s="3"/>
      <c r="IS12372" s="3"/>
    </row>
    <row r="12373" spans="1:253" s="2" customFormat="1" ht="16.5">
      <c r="A12373" s="250"/>
      <c r="B12373" s="250"/>
      <c r="C12373" s="250"/>
      <c r="D12373" s="250"/>
      <c r="E12373" s="250"/>
      <c r="F12373" s="250"/>
      <c r="G12373" s="3"/>
      <c r="H12373" s="3"/>
      <c r="I12373" s="3"/>
      <c r="J12373" s="3"/>
      <c r="K12373" s="3"/>
      <c r="L12373" s="3"/>
      <c r="IK12373" s="3"/>
      <c r="IL12373" s="3"/>
      <c r="IM12373" s="3"/>
      <c r="IN12373" s="3"/>
      <c r="IO12373" s="3"/>
      <c r="IP12373" s="3"/>
      <c r="IQ12373" s="3"/>
      <c r="IR12373" s="3"/>
      <c r="IS12373" s="3"/>
    </row>
    <row r="12374" spans="1:253" s="2" customFormat="1" ht="16.5">
      <c r="A12374" s="250"/>
      <c r="B12374" s="250"/>
      <c r="C12374" s="250"/>
      <c r="D12374" s="250"/>
      <c r="E12374" s="250"/>
      <c r="F12374" s="250"/>
      <c r="G12374" s="3"/>
      <c r="H12374" s="3"/>
      <c r="I12374" s="3"/>
      <c r="J12374" s="3"/>
      <c r="K12374" s="3"/>
      <c r="L12374" s="3"/>
      <c r="IK12374" s="3"/>
      <c r="IL12374" s="3"/>
      <c r="IM12374" s="3"/>
      <c r="IN12374" s="3"/>
      <c r="IO12374" s="3"/>
      <c r="IP12374" s="3"/>
      <c r="IQ12374" s="3"/>
      <c r="IR12374" s="3"/>
      <c r="IS12374" s="3"/>
    </row>
    <row r="12375" spans="1:253" s="2" customFormat="1" ht="16.5">
      <c r="A12375" s="250"/>
      <c r="B12375" s="250"/>
      <c r="C12375" s="250"/>
      <c r="D12375" s="250"/>
      <c r="E12375" s="250"/>
      <c r="F12375" s="250"/>
      <c r="G12375" s="3"/>
      <c r="H12375" s="3"/>
      <c r="I12375" s="3"/>
      <c r="J12375" s="3"/>
      <c r="K12375" s="3"/>
      <c r="L12375" s="3"/>
      <c r="IK12375" s="3"/>
      <c r="IL12375" s="3"/>
      <c r="IM12375" s="3"/>
      <c r="IN12375" s="3"/>
      <c r="IO12375" s="3"/>
      <c r="IP12375" s="3"/>
      <c r="IQ12375" s="3"/>
      <c r="IR12375" s="3"/>
      <c r="IS12375" s="3"/>
    </row>
    <row r="12376" spans="1:253" s="2" customFormat="1" ht="16.5">
      <c r="A12376" s="250"/>
      <c r="B12376" s="250"/>
      <c r="C12376" s="250"/>
      <c r="D12376" s="250"/>
      <c r="E12376" s="250"/>
      <c r="F12376" s="250"/>
      <c r="G12376" s="3"/>
      <c r="H12376" s="3"/>
      <c r="I12376" s="3"/>
      <c r="J12376" s="3"/>
      <c r="K12376" s="3"/>
      <c r="L12376" s="3"/>
      <c r="IK12376" s="3"/>
      <c r="IL12376" s="3"/>
      <c r="IM12376" s="3"/>
      <c r="IN12376" s="3"/>
      <c r="IO12376" s="3"/>
      <c r="IP12376" s="3"/>
      <c r="IQ12376" s="3"/>
      <c r="IR12376" s="3"/>
      <c r="IS12376" s="3"/>
    </row>
    <row r="12377" spans="1:253" s="2" customFormat="1" ht="16.5">
      <c r="A12377" s="250"/>
      <c r="B12377" s="250"/>
      <c r="C12377" s="250"/>
      <c r="D12377" s="250"/>
      <c r="E12377" s="250"/>
      <c r="F12377" s="250"/>
      <c r="G12377" s="3"/>
      <c r="H12377" s="3"/>
      <c r="I12377" s="3"/>
      <c r="J12377" s="3"/>
      <c r="K12377" s="3"/>
      <c r="L12377" s="3"/>
      <c r="IK12377" s="3"/>
      <c r="IL12377" s="3"/>
      <c r="IM12377" s="3"/>
      <c r="IN12377" s="3"/>
      <c r="IO12377" s="3"/>
      <c r="IP12377" s="3"/>
      <c r="IQ12377" s="3"/>
      <c r="IR12377" s="3"/>
      <c r="IS12377" s="3"/>
    </row>
    <row r="12378" spans="1:253" s="2" customFormat="1" ht="16.5">
      <c r="A12378" s="250"/>
      <c r="B12378" s="250"/>
      <c r="C12378" s="250"/>
      <c r="D12378" s="250"/>
      <c r="E12378" s="250"/>
      <c r="F12378" s="250"/>
      <c r="G12378" s="3"/>
      <c r="H12378" s="3"/>
      <c r="I12378" s="3"/>
      <c r="J12378" s="3"/>
      <c r="K12378" s="3"/>
      <c r="L12378" s="3"/>
      <c r="IK12378" s="3"/>
      <c r="IL12378" s="3"/>
      <c r="IM12378" s="3"/>
      <c r="IN12378" s="3"/>
      <c r="IO12378" s="3"/>
      <c r="IP12378" s="3"/>
      <c r="IQ12378" s="3"/>
      <c r="IR12378" s="3"/>
      <c r="IS12378" s="3"/>
    </row>
    <row r="12379" spans="1:253" s="2" customFormat="1" ht="16.5">
      <c r="A12379" s="250"/>
      <c r="B12379" s="250"/>
      <c r="C12379" s="250"/>
      <c r="D12379" s="250"/>
      <c r="E12379" s="250"/>
      <c r="F12379" s="250"/>
      <c r="G12379" s="3"/>
      <c r="H12379" s="3"/>
      <c r="I12379" s="3"/>
      <c r="J12379" s="3"/>
      <c r="K12379" s="3"/>
      <c r="L12379" s="3"/>
      <c r="IK12379" s="3"/>
      <c r="IL12379" s="3"/>
      <c r="IM12379" s="3"/>
      <c r="IN12379" s="3"/>
      <c r="IO12379" s="3"/>
      <c r="IP12379" s="3"/>
      <c r="IQ12379" s="3"/>
      <c r="IR12379" s="3"/>
      <c r="IS12379" s="3"/>
    </row>
    <row r="12380" spans="1:253" s="2" customFormat="1" ht="16.5">
      <c r="A12380" s="250"/>
      <c r="B12380" s="250"/>
      <c r="C12380" s="250"/>
      <c r="D12380" s="250"/>
      <c r="E12380" s="250"/>
      <c r="F12380" s="250"/>
      <c r="G12380" s="3"/>
      <c r="H12380" s="3"/>
      <c r="I12380" s="3"/>
      <c r="J12380" s="3"/>
      <c r="K12380" s="3"/>
      <c r="L12380" s="3"/>
      <c r="IK12380" s="3"/>
      <c r="IL12380" s="3"/>
      <c r="IM12380" s="3"/>
      <c r="IN12380" s="3"/>
      <c r="IO12380" s="3"/>
      <c r="IP12380" s="3"/>
      <c r="IQ12380" s="3"/>
      <c r="IR12380" s="3"/>
      <c r="IS12380" s="3"/>
    </row>
    <row r="12381" spans="1:253" s="2" customFormat="1" ht="16.5">
      <c r="A12381" s="250"/>
      <c r="B12381" s="250"/>
      <c r="C12381" s="250"/>
      <c r="D12381" s="250"/>
      <c r="E12381" s="250"/>
      <c r="F12381" s="250"/>
      <c r="G12381" s="3"/>
      <c r="H12381" s="3"/>
      <c r="I12381" s="3"/>
      <c r="J12381" s="3"/>
      <c r="K12381" s="3"/>
      <c r="L12381" s="3"/>
      <c r="IK12381" s="3"/>
      <c r="IL12381" s="3"/>
      <c r="IM12381" s="3"/>
      <c r="IN12381" s="3"/>
      <c r="IO12381" s="3"/>
      <c r="IP12381" s="3"/>
      <c r="IQ12381" s="3"/>
      <c r="IR12381" s="3"/>
      <c r="IS12381" s="3"/>
    </row>
    <row r="12382" spans="1:253" s="2" customFormat="1" ht="16.5">
      <c r="A12382" s="250"/>
      <c r="B12382" s="250"/>
      <c r="C12382" s="250"/>
      <c r="D12382" s="250"/>
      <c r="E12382" s="250"/>
      <c r="F12382" s="250"/>
      <c r="G12382" s="3"/>
      <c r="H12382" s="3"/>
      <c r="I12382" s="3"/>
      <c r="J12382" s="3"/>
      <c r="K12382" s="3"/>
      <c r="L12382" s="3"/>
      <c r="IK12382" s="3"/>
      <c r="IL12382" s="3"/>
      <c r="IM12382" s="3"/>
      <c r="IN12382" s="3"/>
      <c r="IO12382" s="3"/>
      <c r="IP12382" s="3"/>
      <c r="IQ12382" s="3"/>
      <c r="IR12382" s="3"/>
      <c r="IS12382" s="3"/>
    </row>
    <row r="12383" spans="1:253" s="2" customFormat="1" ht="16.5">
      <c r="A12383" s="250"/>
      <c r="B12383" s="250"/>
      <c r="C12383" s="250"/>
      <c r="D12383" s="250"/>
      <c r="E12383" s="250"/>
      <c r="F12383" s="250"/>
      <c r="G12383" s="3"/>
      <c r="H12383" s="3"/>
      <c r="I12383" s="3"/>
      <c r="J12383" s="3"/>
      <c r="K12383" s="3"/>
      <c r="L12383" s="3"/>
      <c r="IK12383" s="3"/>
      <c r="IL12383" s="3"/>
      <c r="IM12383" s="3"/>
      <c r="IN12383" s="3"/>
      <c r="IO12383" s="3"/>
      <c r="IP12383" s="3"/>
      <c r="IQ12383" s="3"/>
      <c r="IR12383" s="3"/>
      <c r="IS12383" s="3"/>
    </row>
    <row r="12384" spans="1:253" s="2" customFormat="1" ht="16.5">
      <c r="A12384" s="250"/>
      <c r="B12384" s="250"/>
      <c r="C12384" s="250"/>
      <c r="D12384" s="250"/>
      <c r="E12384" s="250"/>
      <c r="F12384" s="250"/>
      <c r="G12384" s="3"/>
      <c r="H12384" s="3"/>
      <c r="I12384" s="3"/>
      <c r="J12384" s="3"/>
      <c r="K12384" s="3"/>
      <c r="L12384" s="3"/>
      <c r="IK12384" s="3"/>
      <c r="IL12384" s="3"/>
      <c r="IM12384" s="3"/>
      <c r="IN12384" s="3"/>
      <c r="IO12384" s="3"/>
      <c r="IP12384" s="3"/>
      <c r="IQ12384" s="3"/>
      <c r="IR12384" s="3"/>
      <c r="IS12384" s="3"/>
    </row>
    <row r="12385" spans="1:253" s="2" customFormat="1" ht="16.5">
      <c r="A12385" s="250"/>
      <c r="B12385" s="250"/>
      <c r="C12385" s="250"/>
      <c r="D12385" s="250"/>
      <c r="E12385" s="250"/>
      <c r="F12385" s="250"/>
      <c r="G12385" s="3"/>
      <c r="H12385" s="3"/>
      <c r="I12385" s="3"/>
      <c r="J12385" s="3"/>
      <c r="K12385" s="3"/>
      <c r="L12385" s="3"/>
      <c r="IK12385" s="3"/>
      <c r="IL12385" s="3"/>
      <c r="IM12385" s="3"/>
      <c r="IN12385" s="3"/>
      <c r="IO12385" s="3"/>
      <c r="IP12385" s="3"/>
      <c r="IQ12385" s="3"/>
      <c r="IR12385" s="3"/>
      <c r="IS12385" s="3"/>
    </row>
    <row r="12386" spans="1:253" s="2" customFormat="1" ht="16.5">
      <c r="A12386" s="250"/>
      <c r="B12386" s="250"/>
      <c r="C12386" s="250"/>
      <c r="D12386" s="250"/>
      <c r="E12386" s="250"/>
      <c r="F12386" s="250"/>
      <c r="G12386" s="3"/>
      <c r="H12386" s="3"/>
      <c r="I12386" s="3"/>
      <c r="J12386" s="3"/>
      <c r="K12386" s="3"/>
      <c r="L12386" s="3"/>
      <c r="IK12386" s="3"/>
      <c r="IL12386" s="3"/>
      <c r="IM12386" s="3"/>
      <c r="IN12386" s="3"/>
      <c r="IO12386" s="3"/>
      <c r="IP12386" s="3"/>
      <c r="IQ12386" s="3"/>
      <c r="IR12386" s="3"/>
      <c r="IS12386" s="3"/>
    </row>
    <row r="12387" spans="1:253" s="2" customFormat="1" ht="16.5">
      <c r="A12387" s="250"/>
      <c r="B12387" s="250"/>
      <c r="C12387" s="250"/>
      <c r="D12387" s="250"/>
      <c r="E12387" s="250"/>
      <c r="F12387" s="250"/>
      <c r="G12387" s="3"/>
      <c r="H12387" s="3"/>
      <c r="I12387" s="3"/>
      <c r="J12387" s="3"/>
      <c r="K12387" s="3"/>
      <c r="L12387" s="3"/>
      <c r="IK12387" s="3"/>
      <c r="IL12387" s="3"/>
      <c r="IM12387" s="3"/>
      <c r="IN12387" s="3"/>
      <c r="IO12387" s="3"/>
      <c r="IP12387" s="3"/>
      <c r="IQ12387" s="3"/>
      <c r="IR12387" s="3"/>
      <c r="IS12387" s="3"/>
    </row>
    <row r="12388" spans="1:253" s="2" customFormat="1" ht="16.5">
      <c r="A12388" s="250"/>
      <c r="B12388" s="250"/>
      <c r="C12388" s="250"/>
      <c r="D12388" s="250"/>
      <c r="E12388" s="250"/>
      <c r="F12388" s="250"/>
      <c r="G12388" s="3"/>
      <c r="H12388" s="3"/>
      <c r="I12388" s="3"/>
      <c r="J12388" s="3"/>
      <c r="K12388" s="3"/>
      <c r="L12388" s="3"/>
      <c r="IK12388" s="3"/>
      <c r="IL12388" s="3"/>
      <c r="IM12388" s="3"/>
      <c r="IN12388" s="3"/>
      <c r="IO12388" s="3"/>
      <c r="IP12388" s="3"/>
      <c r="IQ12388" s="3"/>
      <c r="IR12388" s="3"/>
      <c r="IS12388" s="3"/>
    </row>
    <row r="12389" spans="1:253" s="2" customFormat="1" ht="16.5">
      <c r="A12389" s="250"/>
      <c r="B12389" s="250"/>
      <c r="C12389" s="250"/>
      <c r="D12389" s="250"/>
      <c r="E12389" s="250"/>
      <c r="F12389" s="250"/>
      <c r="G12389" s="3"/>
      <c r="H12389" s="3"/>
      <c r="I12389" s="3"/>
      <c r="J12389" s="3"/>
      <c r="K12389" s="3"/>
      <c r="L12389" s="3"/>
      <c r="IK12389" s="3"/>
      <c r="IL12389" s="3"/>
      <c r="IM12389" s="3"/>
      <c r="IN12389" s="3"/>
      <c r="IO12389" s="3"/>
      <c r="IP12389" s="3"/>
      <c r="IQ12389" s="3"/>
      <c r="IR12389" s="3"/>
      <c r="IS12389" s="3"/>
    </row>
    <row r="12390" spans="1:253" s="2" customFormat="1" ht="16.5">
      <c r="A12390" s="250"/>
      <c r="B12390" s="250"/>
      <c r="C12390" s="250"/>
      <c r="D12390" s="250"/>
      <c r="E12390" s="250"/>
      <c r="F12390" s="250"/>
      <c r="G12390" s="3"/>
      <c r="H12390" s="3"/>
      <c r="I12390" s="3"/>
      <c r="J12390" s="3"/>
      <c r="K12390" s="3"/>
      <c r="L12390" s="3"/>
      <c r="IK12390" s="3"/>
      <c r="IL12390" s="3"/>
      <c r="IM12390" s="3"/>
      <c r="IN12390" s="3"/>
      <c r="IO12390" s="3"/>
      <c r="IP12390" s="3"/>
      <c r="IQ12390" s="3"/>
      <c r="IR12390" s="3"/>
      <c r="IS12390" s="3"/>
    </row>
    <row r="12391" spans="1:253" s="2" customFormat="1" ht="16.5">
      <c r="A12391" s="250"/>
      <c r="B12391" s="250"/>
      <c r="C12391" s="250"/>
      <c r="D12391" s="250"/>
      <c r="E12391" s="250"/>
      <c r="F12391" s="250"/>
      <c r="G12391" s="3"/>
      <c r="H12391" s="3"/>
      <c r="I12391" s="3"/>
      <c r="J12391" s="3"/>
      <c r="K12391" s="3"/>
      <c r="L12391" s="3"/>
      <c r="IK12391" s="3"/>
      <c r="IL12391" s="3"/>
      <c r="IM12391" s="3"/>
      <c r="IN12391" s="3"/>
      <c r="IO12391" s="3"/>
      <c r="IP12391" s="3"/>
      <c r="IQ12391" s="3"/>
      <c r="IR12391" s="3"/>
      <c r="IS12391" s="3"/>
    </row>
    <row r="12392" spans="1:253" s="2" customFormat="1" ht="16.5">
      <c r="A12392" s="250"/>
      <c r="B12392" s="250"/>
      <c r="C12392" s="250"/>
      <c r="D12392" s="250"/>
      <c r="E12392" s="250"/>
      <c r="F12392" s="250"/>
      <c r="G12392" s="3"/>
      <c r="H12392" s="3"/>
      <c r="I12392" s="3"/>
      <c r="J12392" s="3"/>
      <c r="K12392" s="3"/>
      <c r="L12392" s="3"/>
      <c r="IK12392" s="3"/>
      <c r="IL12392" s="3"/>
      <c r="IM12392" s="3"/>
      <c r="IN12392" s="3"/>
      <c r="IO12392" s="3"/>
      <c r="IP12392" s="3"/>
      <c r="IQ12392" s="3"/>
      <c r="IR12392" s="3"/>
      <c r="IS12392" s="3"/>
    </row>
    <row r="12393" spans="1:253" s="2" customFormat="1" ht="16.5">
      <c r="A12393" s="250"/>
      <c r="B12393" s="250"/>
      <c r="C12393" s="250"/>
      <c r="D12393" s="250"/>
      <c r="E12393" s="250"/>
      <c r="F12393" s="250"/>
      <c r="G12393" s="3"/>
      <c r="H12393" s="3"/>
      <c r="I12393" s="3"/>
      <c r="J12393" s="3"/>
      <c r="K12393" s="3"/>
      <c r="L12393" s="3"/>
      <c r="IK12393" s="3"/>
      <c r="IL12393" s="3"/>
      <c r="IM12393" s="3"/>
      <c r="IN12393" s="3"/>
      <c r="IO12393" s="3"/>
      <c r="IP12393" s="3"/>
      <c r="IQ12393" s="3"/>
      <c r="IR12393" s="3"/>
      <c r="IS12393" s="3"/>
    </row>
    <row r="12394" spans="1:253" s="2" customFormat="1" ht="16.5">
      <c r="A12394" s="250"/>
      <c r="B12394" s="250"/>
      <c r="C12394" s="250"/>
      <c r="D12394" s="250"/>
      <c r="E12394" s="250"/>
      <c r="F12394" s="250"/>
      <c r="G12394" s="3"/>
      <c r="H12394" s="3"/>
      <c r="I12394" s="3"/>
      <c r="J12394" s="3"/>
      <c r="K12394" s="3"/>
      <c r="L12394" s="3"/>
      <c r="IK12394" s="3"/>
      <c r="IL12394" s="3"/>
      <c r="IM12394" s="3"/>
      <c r="IN12394" s="3"/>
      <c r="IO12394" s="3"/>
      <c r="IP12394" s="3"/>
      <c r="IQ12394" s="3"/>
      <c r="IR12394" s="3"/>
      <c r="IS12394" s="3"/>
    </row>
    <row r="12395" spans="1:253" s="2" customFormat="1" ht="16.5">
      <c r="A12395" s="250"/>
      <c r="B12395" s="250"/>
      <c r="C12395" s="250"/>
      <c r="D12395" s="250"/>
      <c r="E12395" s="250"/>
      <c r="F12395" s="250"/>
      <c r="G12395" s="3"/>
      <c r="H12395" s="3"/>
      <c r="I12395" s="3"/>
      <c r="J12395" s="3"/>
      <c r="K12395" s="3"/>
      <c r="L12395" s="3"/>
      <c r="IK12395" s="3"/>
      <c r="IL12395" s="3"/>
      <c r="IM12395" s="3"/>
      <c r="IN12395" s="3"/>
      <c r="IO12395" s="3"/>
      <c r="IP12395" s="3"/>
      <c r="IQ12395" s="3"/>
      <c r="IR12395" s="3"/>
      <c r="IS12395" s="3"/>
    </row>
    <row r="12396" spans="1:253" s="2" customFormat="1" ht="16.5">
      <c r="A12396" s="250"/>
      <c r="B12396" s="250"/>
      <c r="C12396" s="250"/>
      <c r="D12396" s="250"/>
      <c r="E12396" s="250"/>
      <c r="F12396" s="250"/>
      <c r="G12396" s="3"/>
      <c r="H12396" s="3"/>
      <c r="I12396" s="3"/>
      <c r="J12396" s="3"/>
      <c r="K12396" s="3"/>
      <c r="L12396" s="3"/>
      <c r="IK12396" s="3"/>
      <c r="IL12396" s="3"/>
      <c r="IM12396" s="3"/>
      <c r="IN12396" s="3"/>
      <c r="IO12396" s="3"/>
      <c r="IP12396" s="3"/>
      <c r="IQ12396" s="3"/>
      <c r="IR12396" s="3"/>
      <c r="IS12396" s="3"/>
    </row>
    <row r="12397" spans="1:253" s="2" customFormat="1" ht="16.5">
      <c r="A12397" s="250"/>
      <c r="B12397" s="250"/>
      <c r="C12397" s="250"/>
      <c r="D12397" s="250"/>
      <c r="E12397" s="250"/>
      <c r="F12397" s="250"/>
      <c r="G12397" s="3"/>
      <c r="H12397" s="3"/>
      <c r="I12397" s="3"/>
      <c r="J12397" s="3"/>
      <c r="K12397" s="3"/>
      <c r="L12397" s="3"/>
      <c r="IK12397" s="3"/>
      <c r="IL12397" s="3"/>
      <c r="IM12397" s="3"/>
      <c r="IN12397" s="3"/>
      <c r="IO12397" s="3"/>
      <c r="IP12397" s="3"/>
      <c r="IQ12397" s="3"/>
      <c r="IR12397" s="3"/>
      <c r="IS12397" s="3"/>
    </row>
    <row r="12398" spans="1:253" s="2" customFormat="1" ht="16.5">
      <c r="A12398" s="250"/>
      <c r="B12398" s="250"/>
      <c r="C12398" s="250"/>
      <c r="D12398" s="250"/>
      <c r="E12398" s="250"/>
      <c r="F12398" s="250"/>
      <c r="G12398" s="3"/>
      <c r="H12398" s="3"/>
      <c r="I12398" s="3"/>
      <c r="J12398" s="3"/>
      <c r="K12398" s="3"/>
      <c r="L12398" s="3"/>
      <c r="IK12398" s="3"/>
      <c r="IL12398" s="3"/>
      <c r="IM12398" s="3"/>
      <c r="IN12398" s="3"/>
      <c r="IO12398" s="3"/>
      <c r="IP12398" s="3"/>
      <c r="IQ12398" s="3"/>
      <c r="IR12398" s="3"/>
      <c r="IS12398" s="3"/>
    </row>
    <row r="12399" spans="1:253" s="2" customFormat="1" ht="16.5">
      <c r="A12399" s="250"/>
      <c r="B12399" s="250"/>
      <c r="C12399" s="250"/>
      <c r="D12399" s="250"/>
      <c r="E12399" s="250"/>
      <c r="F12399" s="250"/>
      <c r="G12399" s="3"/>
      <c r="H12399" s="3"/>
      <c r="I12399" s="3"/>
      <c r="J12399" s="3"/>
      <c r="K12399" s="3"/>
      <c r="L12399" s="3"/>
      <c r="IK12399" s="3"/>
      <c r="IL12399" s="3"/>
      <c r="IM12399" s="3"/>
      <c r="IN12399" s="3"/>
      <c r="IO12399" s="3"/>
      <c r="IP12399" s="3"/>
      <c r="IQ12399" s="3"/>
      <c r="IR12399" s="3"/>
      <c r="IS12399" s="3"/>
    </row>
    <row r="12400" spans="1:253" s="2" customFormat="1" ht="16.5">
      <c r="A12400" s="250"/>
      <c r="B12400" s="250"/>
      <c r="C12400" s="250"/>
      <c r="D12400" s="250"/>
      <c r="E12400" s="250"/>
      <c r="F12400" s="250"/>
      <c r="G12400" s="3"/>
      <c r="H12400" s="3"/>
      <c r="I12400" s="3"/>
      <c r="J12400" s="3"/>
      <c r="K12400" s="3"/>
      <c r="L12400" s="3"/>
      <c r="IK12400" s="3"/>
      <c r="IL12400" s="3"/>
      <c r="IM12400" s="3"/>
      <c r="IN12400" s="3"/>
      <c r="IO12400" s="3"/>
      <c r="IP12400" s="3"/>
      <c r="IQ12400" s="3"/>
      <c r="IR12400" s="3"/>
      <c r="IS12400" s="3"/>
    </row>
    <row r="12401" spans="1:253" s="2" customFormat="1" ht="16.5">
      <c r="A12401" s="250"/>
      <c r="B12401" s="250"/>
      <c r="C12401" s="250"/>
      <c r="D12401" s="250"/>
      <c r="E12401" s="250"/>
      <c r="F12401" s="250"/>
      <c r="G12401" s="3"/>
      <c r="H12401" s="3"/>
      <c r="I12401" s="3"/>
      <c r="J12401" s="3"/>
      <c r="K12401" s="3"/>
      <c r="L12401" s="3"/>
      <c r="IK12401" s="3"/>
      <c r="IL12401" s="3"/>
      <c r="IM12401" s="3"/>
      <c r="IN12401" s="3"/>
      <c r="IO12401" s="3"/>
      <c r="IP12401" s="3"/>
      <c r="IQ12401" s="3"/>
      <c r="IR12401" s="3"/>
      <c r="IS12401" s="3"/>
    </row>
    <row r="12402" spans="1:253" s="2" customFormat="1" ht="16.5">
      <c r="A12402" s="250"/>
      <c r="B12402" s="250"/>
      <c r="C12402" s="250"/>
      <c r="D12402" s="250"/>
      <c r="E12402" s="250"/>
      <c r="F12402" s="250"/>
      <c r="G12402" s="3"/>
      <c r="H12402" s="3"/>
      <c r="I12402" s="3"/>
      <c r="J12402" s="3"/>
      <c r="K12402" s="3"/>
      <c r="L12402" s="3"/>
      <c r="IK12402" s="3"/>
      <c r="IL12402" s="3"/>
      <c r="IM12402" s="3"/>
      <c r="IN12402" s="3"/>
      <c r="IO12402" s="3"/>
      <c r="IP12402" s="3"/>
      <c r="IQ12402" s="3"/>
      <c r="IR12402" s="3"/>
      <c r="IS12402" s="3"/>
    </row>
    <row r="12403" spans="1:253" s="2" customFormat="1" ht="16.5">
      <c r="A12403" s="250"/>
      <c r="B12403" s="250"/>
      <c r="C12403" s="250"/>
      <c r="D12403" s="250"/>
      <c r="E12403" s="250"/>
      <c r="F12403" s="250"/>
      <c r="G12403" s="3"/>
      <c r="H12403" s="3"/>
      <c r="I12403" s="3"/>
      <c r="J12403" s="3"/>
      <c r="K12403" s="3"/>
      <c r="L12403" s="3"/>
      <c r="IK12403" s="3"/>
      <c r="IL12403" s="3"/>
      <c r="IM12403" s="3"/>
      <c r="IN12403" s="3"/>
      <c r="IO12403" s="3"/>
      <c r="IP12403" s="3"/>
      <c r="IQ12403" s="3"/>
      <c r="IR12403" s="3"/>
      <c r="IS12403" s="3"/>
    </row>
    <row r="12404" spans="1:253" s="2" customFormat="1" ht="16.5">
      <c r="A12404" s="250"/>
      <c r="B12404" s="250"/>
      <c r="C12404" s="250"/>
      <c r="D12404" s="250"/>
      <c r="E12404" s="250"/>
      <c r="F12404" s="250"/>
      <c r="G12404" s="3"/>
      <c r="H12404" s="3"/>
      <c r="I12404" s="3"/>
      <c r="J12404" s="3"/>
      <c r="K12404" s="3"/>
      <c r="L12404" s="3"/>
      <c r="IK12404" s="3"/>
      <c r="IL12404" s="3"/>
      <c r="IM12404" s="3"/>
      <c r="IN12404" s="3"/>
      <c r="IO12404" s="3"/>
      <c r="IP12404" s="3"/>
      <c r="IQ12404" s="3"/>
      <c r="IR12404" s="3"/>
      <c r="IS12404" s="3"/>
    </row>
    <row r="12405" spans="1:253" s="2" customFormat="1" ht="16.5">
      <c r="A12405" s="250"/>
      <c r="B12405" s="250"/>
      <c r="C12405" s="250"/>
      <c r="D12405" s="250"/>
      <c r="E12405" s="250"/>
      <c r="F12405" s="250"/>
      <c r="G12405" s="3"/>
      <c r="H12405" s="3"/>
      <c r="I12405" s="3"/>
      <c r="J12405" s="3"/>
      <c r="K12405" s="3"/>
      <c r="L12405" s="3"/>
      <c r="IK12405" s="3"/>
      <c r="IL12405" s="3"/>
      <c r="IM12405" s="3"/>
      <c r="IN12405" s="3"/>
      <c r="IO12405" s="3"/>
      <c r="IP12405" s="3"/>
      <c r="IQ12405" s="3"/>
      <c r="IR12405" s="3"/>
      <c r="IS12405" s="3"/>
    </row>
    <row r="12406" spans="1:253" s="2" customFormat="1" ht="16.5">
      <c r="A12406" s="250"/>
      <c r="B12406" s="250"/>
      <c r="C12406" s="250"/>
      <c r="D12406" s="250"/>
      <c r="E12406" s="250"/>
      <c r="F12406" s="250"/>
      <c r="G12406" s="3"/>
      <c r="H12406" s="3"/>
      <c r="I12406" s="3"/>
      <c r="J12406" s="3"/>
      <c r="K12406" s="3"/>
      <c r="L12406" s="3"/>
      <c r="IK12406" s="3"/>
      <c r="IL12406" s="3"/>
      <c r="IM12406" s="3"/>
      <c r="IN12406" s="3"/>
      <c r="IO12406" s="3"/>
      <c r="IP12406" s="3"/>
      <c r="IQ12406" s="3"/>
      <c r="IR12406" s="3"/>
      <c r="IS12406" s="3"/>
    </row>
    <row r="12407" spans="1:253" s="2" customFormat="1" ht="16.5">
      <c r="A12407" s="250"/>
      <c r="B12407" s="250"/>
      <c r="C12407" s="250"/>
      <c r="D12407" s="250"/>
      <c r="E12407" s="250"/>
      <c r="F12407" s="250"/>
      <c r="G12407" s="3"/>
      <c r="H12407" s="3"/>
      <c r="I12407" s="3"/>
      <c r="J12407" s="3"/>
      <c r="K12407" s="3"/>
      <c r="L12407" s="3"/>
      <c r="IK12407" s="3"/>
      <c r="IL12407" s="3"/>
      <c r="IM12407" s="3"/>
      <c r="IN12407" s="3"/>
      <c r="IO12407" s="3"/>
      <c r="IP12407" s="3"/>
      <c r="IQ12407" s="3"/>
      <c r="IR12407" s="3"/>
      <c r="IS12407" s="3"/>
    </row>
    <row r="12408" spans="1:253" s="2" customFormat="1" ht="16.5">
      <c r="A12408" s="250"/>
      <c r="B12408" s="250"/>
      <c r="C12408" s="250"/>
      <c r="D12408" s="250"/>
      <c r="E12408" s="250"/>
      <c r="F12408" s="250"/>
      <c r="G12408" s="3"/>
      <c r="H12408" s="3"/>
      <c r="I12408" s="3"/>
      <c r="J12408" s="3"/>
      <c r="K12408" s="3"/>
      <c r="L12408" s="3"/>
      <c r="IK12408" s="3"/>
      <c r="IL12408" s="3"/>
      <c r="IM12408" s="3"/>
      <c r="IN12408" s="3"/>
      <c r="IO12408" s="3"/>
      <c r="IP12408" s="3"/>
      <c r="IQ12408" s="3"/>
      <c r="IR12408" s="3"/>
      <c r="IS12408" s="3"/>
    </row>
    <row r="12409" spans="1:253" s="2" customFormat="1" ht="16.5">
      <c r="A12409" s="250"/>
      <c r="B12409" s="250"/>
      <c r="C12409" s="250"/>
      <c r="D12409" s="250"/>
      <c r="E12409" s="250"/>
      <c r="F12409" s="250"/>
      <c r="G12409" s="3"/>
      <c r="H12409" s="3"/>
      <c r="I12409" s="3"/>
      <c r="J12409" s="3"/>
      <c r="K12409" s="3"/>
      <c r="L12409" s="3"/>
      <c r="IK12409" s="3"/>
      <c r="IL12409" s="3"/>
      <c r="IM12409" s="3"/>
      <c r="IN12409" s="3"/>
      <c r="IO12409" s="3"/>
      <c r="IP12409" s="3"/>
      <c r="IQ12409" s="3"/>
      <c r="IR12409" s="3"/>
      <c r="IS12409" s="3"/>
    </row>
    <row r="12410" spans="1:253" s="2" customFormat="1" ht="16.5">
      <c r="A12410" s="250"/>
      <c r="B12410" s="250"/>
      <c r="C12410" s="250"/>
      <c r="D12410" s="250"/>
      <c r="E12410" s="250"/>
      <c r="F12410" s="250"/>
      <c r="G12410" s="3"/>
      <c r="H12410" s="3"/>
      <c r="I12410" s="3"/>
      <c r="J12410" s="3"/>
      <c r="K12410" s="3"/>
      <c r="L12410" s="3"/>
      <c r="IK12410" s="3"/>
      <c r="IL12410" s="3"/>
      <c r="IM12410" s="3"/>
      <c r="IN12410" s="3"/>
      <c r="IO12410" s="3"/>
      <c r="IP12410" s="3"/>
      <c r="IQ12410" s="3"/>
      <c r="IR12410" s="3"/>
      <c r="IS12410" s="3"/>
    </row>
    <row r="12411" spans="1:253" s="2" customFormat="1" ht="16.5">
      <c r="A12411" s="250"/>
      <c r="B12411" s="250"/>
      <c r="C12411" s="250"/>
      <c r="D12411" s="250"/>
      <c r="E12411" s="250"/>
      <c r="F12411" s="250"/>
      <c r="G12411" s="3"/>
      <c r="H12411" s="3"/>
      <c r="I12411" s="3"/>
      <c r="J12411" s="3"/>
      <c r="K12411" s="3"/>
      <c r="L12411" s="3"/>
      <c r="IK12411" s="3"/>
      <c r="IL12411" s="3"/>
      <c r="IM12411" s="3"/>
      <c r="IN12411" s="3"/>
      <c r="IO12411" s="3"/>
      <c r="IP12411" s="3"/>
      <c r="IQ12411" s="3"/>
      <c r="IR12411" s="3"/>
      <c r="IS12411" s="3"/>
    </row>
    <row r="12412" spans="1:253" s="2" customFormat="1" ht="16.5">
      <c r="A12412" s="250"/>
      <c r="B12412" s="250"/>
      <c r="C12412" s="250"/>
      <c r="D12412" s="250"/>
      <c r="E12412" s="250"/>
      <c r="F12412" s="250"/>
      <c r="G12412" s="3"/>
      <c r="H12412" s="3"/>
      <c r="I12412" s="3"/>
      <c r="J12412" s="3"/>
      <c r="K12412" s="3"/>
      <c r="L12412" s="3"/>
      <c r="IK12412" s="3"/>
      <c r="IL12412" s="3"/>
      <c r="IM12412" s="3"/>
      <c r="IN12412" s="3"/>
      <c r="IO12412" s="3"/>
      <c r="IP12412" s="3"/>
      <c r="IQ12412" s="3"/>
      <c r="IR12412" s="3"/>
      <c r="IS12412" s="3"/>
    </row>
    <row r="12413" spans="1:253" s="2" customFormat="1" ht="16.5">
      <c r="A12413" s="250"/>
      <c r="B12413" s="250"/>
      <c r="C12413" s="250"/>
      <c r="D12413" s="250"/>
      <c r="E12413" s="250"/>
      <c r="F12413" s="250"/>
      <c r="G12413" s="3"/>
      <c r="H12413" s="3"/>
      <c r="I12413" s="3"/>
      <c r="J12413" s="3"/>
      <c r="K12413" s="3"/>
      <c r="L12413" s="3"/>
      <c r="IK12413" s="3"/>
      <c r="IL12413" s="3"/>
      <c r="IM12413" s="3"/>
      <c r="IN12413" s="3"/>
      <c r="IO12413" s="3"/>
      <c r="IP12413" s="3"/>
      <c r="IQ12413" s="3"/>
      <c r="IR12413" s="3"/>
      <c r="IS12413" s="3"/>
    </row>
    <row r="12414" spans="1:253" s="2" customFormat="1" ht="16.5">
      <c r="A12414" s="250"/>
      <c r="B12414" s="250"/>
      <c r="C12414" s="250"/>
      <c r="D12414" s="250"/>
      <c r="E12414" s="250"/>
      <c r="F12414" s="250"/>
      <c r="G12414" s="3"/>
      <c r="H12414" s="3"/>
      <c r="I12414" s="3"/>
      <c r="J12414" s="3"/>
      <c r="K12414" s="3"/>
      <c r="L12414" s="3"/>
      <c r="IK12414" s="3"/>
      <c r="IL12414" s="3"/>
      <c r="IM12414" s="3"/>
      <c r="IN12414" s="3"/>
      <c r="IO12414" s="3"/>
      <c r="IP12414" s="3"/>
      <c r="IQ12414" s="3"/>
      <c r="IR12414" s="3"/>
      <c r="IS12414" s="3"/>
    </row>
    <row r="12415" spans="1:253" s="2" customFormat="1" ht="16.5">
      <c r="A12415" s="250"/>
      <c r="B12415" s="250"/>
      <c r="C12415" s="250"/>
      <c r="D12415" s="250"/>
      <c r="E12415" s="250"/>
      <c r="F12415" s="250"/>
      <c r="G12415" s="3"/>
      <c r="H12415" s="3"/>
      <c r="I12415" s="3"/>
      <c r="J12415" s="3"/>
      <c r="K12415" s="3"/>
      <c r="L12415" s="3"/>
      <c r="IK12415" s="3"/>
      <c r="IL12415" s="3"/>
      <c r="IM12415" s="3"/>
      <c r="IN12415" s="3"/>
      <c r="IO12415" s="3"/>
      <c r="IP12415" s="3"/>
      <c r="IQ12415" s="3"/>
      <c r="IR12415" s="3"/>
      <c r="IS12415" s="3"/>
    </row>
    <row r="12416" spans="1:253" s="2" customFormat="1" ht="16.5">
      <c r="A12416" s="250"/>
      <c r="B12416" s="250"/>
      <c r="C12416" s="250"/>
      <c r="D12416" s="250"/>
      <c r="E12416" s="250"/>
      <c r="F12416" s="250"/>
      <c r="G12416" s="3"/>
      <c r="H12416" s="3"/>
      <c r="I12416" s="3"/>
      <c r="J12416" s="3"/>
      <c r="K12416" s="3"/>
      <c r="L12416" s="3"/>
      <c r="IK12416" s="3"/>
      <c r="IL12416" s="3"/>
      <c r="IM12416" s="3"/>
      <c r="IN12416" s="3"/>
      <c r="IO12416" s="3"/>
      <c r="IP12416" s="3"/>
      <c r="IQ12416" s="3"/>
      <c r="IR12416" s="3"/>
      <c r="IS12416" s="3"/>
    </row>
    <row r="12417" spans="1:253" s="2" customFormat="1" ht="16.5">
      <c r="A12417" s="250"/>
      <c r="B12417" s="250"/>
      <c r="C12417" s="250"/>
      <c r="D12417" s="250"/>
      <c r="E12417" s="250"/>
      <c r="F12417" s="250"/>
      <c r="G12417" s="3"/>
      <c r="H12417" s="3"/>
      <c r="I12417" s="3"/>
      <c r="J12417" s="3"/>
      <c r="K12417" s="3"/>
      <c r="L12417" s="3"/>
      <c r="IK12417" s="3"/>
      <c r="IL12417" s="3"/>
      <c r="IM12417" s="3"/>
      <c r="IN12417" s="3"/>
      <c r="IO12417" s="3"/>
      <c r="IP12417" s="3"/>
      <c r="IQ12417" s="3"/>
      <c r="IR12417" s="3"/>
      <c r="IS12417" s="3"/>
    </row>
    <row r="12418" spans="1:253" s="2" customFormat="1" ht="16.5">
      <c r="A12418" s="250"/>
      <c r="B12418" s="250"/>
      <c r="C12418" s="250"/>
      <c r="D12418" s="250"/>
      <c r="E12418" s="250"/>
      <c r="F12418" s="250"/>
      <c r="G12418" s="3"/>
      <c r="H12418" s="3"/>
      <c r="I12418" s="3"/>
      <c r="J12418" s="3"/>
      <c r="K12418" s="3"/>
      <c r="L12418" s="3"/>
      <c r="IK12418" s="3"/>
      <c r="IL12418" s="3"/>
      <c r="IM12418" s="3"/>
      <c r="IN12418" s="3"/>
      <c r="IO12418" s="3"/>
      <c r="IP12418" s="3"/>
      <c r="IQ12418" s="3"/>
      <c r="IR12418" s="3"/>
      <c r="IS12418" s="3"/>
    </row>
    <row r="12419" spans="1:253" s="2" customFormat="1" ht="16.5">
      <c r="A12419" s="250"/>
      <c r="B12419" s="250"/>
      <c r="C12419" s="250"/>
      <c r="D12419" s="250"/>
      <c r="E12419" s="250"/>
      <c r="F12419" s="250"/>
      <c r="G12419" s="3"/>
      <c r="H12419" s="3"/>
      <c r="I12419" s="3"/>
      <c r="J12419" s="3"/>
      <c r="K12419" s="3"/>
      <c r="L12419" s="3"/>
      <c r="IK12419" s="3"/>
      <c r="IL12419" s="3"/>
      <c r="IM12419" s="3"/>
      <c r="IN12419" s="3"/>
      <c r="IO12419" s="3"/>
      <c r="IP12419" s="3"/>
      <c r="IQ12419" s="3"/>
      <c r="IR12419" s="3"/>
      <c r="IS12419" s="3"/>
    </row>
    <row r="12420" spans="1:253" s="2" customFormat="1" ht="16.5">
      <c r="A12420" s="250"/>
      <c r="B12420" s="250"/>
      <c r="C12420" s="250"/>
      <c r="D12420" s="250"/>
      <c r="E12420" s="250"/>
      <c r="F12420" s="250"/>
      <c r="G12420" s="3"/>
      <c r="H12420" s="3"/>
      <c r="I12420" s="3"/>
      <c r="J12420" s="3"/>
      <c r="K12420" s="3"/>
      <c r="L12420" s="3"/>
      <c r="IK12420" s="3"/>
      <c r="IL12420" s="3"/>
      <c r="IM12420" s="3"/>
      <c r="IN12420" s="3"/>
      <c r="IO12420" s="3"/>
      <c r="IP12420" s="3"/>
      <c r="IQ12420" s="3"/>
      <c r="IR12420" s="3"/>
      <c r="IS12420" s="3"/>
    </row>
    <row r="12421" spans="1:253" s="2" customFormat="1" ht="16.5">
      <c r="A12421" s="250"/>
      <c r="B12421" s="250"/>
      <c r="C12421" s="250"/>
      <c r="D12421" s="250"/>
      <c r="E12421" s="250"/>
      <c r="F12421" s="250"/>
      <c r="G12421" s="3"/>
      <c r="H12421" s="3"/>
      <c r="I12421" s="3"/>
      <c r="J12421" s="3"/>
      <c r="K12421" s="3"/>
      <c r="L12421" s="3"/>
      <c r="IK12421" s="3"/>
      <c r="IL12421" s="3"/>
      <c r="IM12421" s="3"/>
      <c r="IN12421" s="3"/>
      <c r="IO12421" s="3"/>
      <c r="IP12421" s="3"/>
      <c r="IQ12421" s="3"/>
      <c r="IR12421" s="3"/>
      <c r="IS12421" s="3"/>
    </row>
    <row r="12422" spans="1:253" s="2" customFormat="1" ht="16.5">
      <c r="A12422" s="250"/>
      <c r="B12422" s="250"/>
      <c r="C12422" s="250"/>
      <c r="D12422" s="250"/>
      <c r="E12422" s="250"/>
      <c r="F12422" s="250"/>
      <c r="G12422" s="3"/>
      <c r="H12422" s="3"/>
      <c r="I12422" s="3"/>
      <c r="J12422" s="3"/>
      <c r="K12422" s="3"/>
      <c r="L12422" s="3"/>
      <c r="IK12422" s="3"/>
      <c r="IL12422" s="3"/>
      <c r="IM12422" s="3"/>
      <c r="IN12422" s="3"/>
      <c r="IO12422" s="3"/>
      <c r="IP12422" s="3"/>
      <c r="IQ12422" s="3"/>
      <c r="IR12422" s="3"/>
      <c r="IS12422" s="3"/>
    </row>
    <row r="12423" spans="1:253" s="2" customFormat="1" ht="16.5">
      <c r="A12423" s="250"/>
      <c r="B12423" s="250"/>
      <c r="C12423" s="250"/>
      <c r="D12423" s="250"/>
      <c r="E12423" s="250"/>
      <c r="F12423" s="250"/>
      <c r="G12423" s="3"/>
      <c r="H12423" s="3"/>
      <c r="I12423" s="3"/>
      <c r="J12423" s="3"/>
      <c r="K12423" s="3"/>
      <c r="L12423" s="3"/>
      <c r="IK12423" s="3"/>
      <c r="IL12423" s="3"/>
      <c r="IM12423" s="3"/>
      <c r="IN12423" s="3"/>
      <c r="IO12423" s="3"/>
      <c r="IP12423" s="3"/>
      <c r="IQ12423" s="3"/>
      <c r="IR12423" s="3"/>
      <c r="IS12423" s="3"/>
    </row>
    <row r="12424" spans="1:253" s="2" customFormat="1" ht="16.5">
      <c r="A12424" s="250"/>
      <c r="B12424" s="250"/>
      <c r="C12424" s="250"/>
      <c r="D12424" s="250"/>
      <c r="E12424" s="250"/>
      <c r="F12424" s="250"/>
      <c r="G12424" s="3"/>
      <c r="H12424" s="3"/>
      <c r="I12424" s="3"/>
      <c r="J12424" s="3"/>
      <c r="K12424" s="3"/>
      <c r="L12424" s="3"/>
      <c r="IK12424" s="3"/>
      <c r="IL12424" s="3"/>
      <c r="IM12424" s="3"/>
      <c r="IN12424" s="3"/>
      <c r="IO12424" s="3"/>
      <c r="IP12424" s="3"/>
      <c r="IQ12424" s="3"/>
      <c r="IR12424" s="3"/>
      <c r="IS12424" s="3"/>
    </row>
    <row r="12425" spans="1:253" s="2" customFormat="1" ht="16.5">
      <c r="A12425" s="250"/>
      <c r="B12425" s="250"/>
      <c r="C12425" s="250"/>
      <c r="D12425" s="250"/>
      <c r="E12425" s="250"/>
      <c r="F12425" s="250"/>
      <c r="G12425" s="3"/>
      <c r="H12425" s="3"/>
      <c r="I12425" s="3"/>
      <c r="J12425" s="3"/>
      <c r="K12425" s="3"/>
      <c r="L12425" s="3"/>
      <c r="IK12425" s="3"/>
      <c r="IL12425" s="3"/>
      <c r="IM12425" s="3"/>
      <c r="IN12425" s="3"/>
      <c r="IO12425" s="3"/>
      <c r="IP12425" s="3"/>
      <c r="IQ12425" s="3"/>
      <c r="IR12425" s="3"/>
      <c r="IS12425" s="3"/>
    </row>
    <row r="12426" spans="1:253" s="2" customFormat="1" ht="16.5">
      <c r="A12426" s="250"/>
      <c r="B12426" s="250"/>
      <c r="C12426" s="250"/>
      <c r="D12426" s="250"/>
      <c r="E12426" s="250"/>
      <c r="F12426" s="250"/>
      <c r="G12426" s="3"/>
      <c r="H12426" s="3"/>
      <c r="I12426" s="3"/>
      <c r="J12426" s="3"/>
      <c r="K12426" s="3"/>
      <c r="L12426" s="3"/>
      <c r="IK12426" s="3"/>
      <c r="IL12426" s="3"/>
      <c r="IM12426" s="3"/>
      <c r="IN12426" s="3"/>
      <c r="IO12426" s="3"/>
      <c r="IP12426" s="3"/>
      <c r="IQ12426" s="3"/>
      <c r="IR12426" s="3"/>
      <c r="IS12426" s="3"/>
    </row>
    <row r="12427" spans="1:253" s="2" customFormat="1" ht="16.5">
      <c r="A12427" s="250"/>
      <c r="B12427" s="250"/>
      <c r="C12427" s="250"/>
      <c r="D12427" s="250"/>
      <c r="E12427" s="250"/>
      <c r="F12427" s="250"/>
      <c r="G12427" s="3"/>
      <c r="H12427" s="3"/>
      <c r="I12427" s="3"/>
      <c r="J12427" s="3"/>
      <c r="K12427" s="3"/>
      <c r="L12427" s="3"/>
      <c r="IK12427" s="3"/>
      <c r="IL12427" s="3"/>
      <c r="IM12427" s="3"/>
      <c r="IN12427" s="3"/>
      <c r="IO12427" s="3"/>
      <c r="IP12427" s="3"/>
      <c r="IQ12427" s="3"/>
      <c r="IR12427" s="3"/>
      <c r="IS12427" s="3"/>
    </row>
    <row r="12428" spans="1:253" s="2" customFormat="1" ht="16.5">
      <c r="A12428" s="250"/>
      <c r="B12428" s="250"/>
      <c r="C12428" s="250"/>
      <c r="D12428" s="250"/>
      <c r="E12428" s="250"/>
      <c r="F12428" s="250"/>
      <c r="G12428" s="3"/>
      <c r="H12428" s="3"/>
      <c r="I12428" s="3"/>
      <c r="J12428" s="3"/>
      <c r="K12428" s="3"/>
      <c r="L12428" s="3"/>
      <c r="IK12428" s="3"/>
      <c r="IL12428" s="3"/>
      <c r="IM12428" s="3"/>
      <c r="IN12428" s="3"/>
      <c r="IO12428" s="3"/>
      <c r="IP12428" s="3"/>
      <c r="IQ12428" s="3"/>
      <c r="IR12428" s="3"/>
      <c r="IS12428" s="3"/>
    </row>
    <row r="12429" spans="1:253" s="2" customFormat="1" ht="16.5">
      <c r="A12429" s="250"/>
      <c r="B12429" s="250"/>
      <c r="C12429" s="250"/>
      <c r="D12429" s="250"/>
      <c r="E12429" s="250"/>
      <c r="F12429" s="250"/>
      <c r="G12429" s="3"/>
      <c r="H12429" s="3"/>
      <c r="I12429" s="3"/>
      <c r="J12429" s="3"/>
      <c r="K12429" s="3"/>
      <c r="L12429" s="3"/>
      <c r="IK12429" s="3"/>
      <c r="IL12429" s="3"/>
      <c r="IM12429" s="3"/>
      <c r="IN12429" s="3"/>
      <c r="IO12429" s="3"/>
      <c r="IP12429" s="3"/>
      <c r="IQ12429" s="3"/>
      <c r="IR12429" s="3"/>
      <c r="IS12429" s="3"/>
    </row>
    <row r="12430" spans="1:253" s="2" customFormat="1" ht="16.5">
      <c r="A12430" s="250"/>
      <c r="B12430" s="250"/>
      <c r="C12430" s="250"/>
      <c r="D12430" s="250"/>
      <c r="E12430" s="250"/>
      <c r="F12430" s="250"/>
      <c r="G12430" s="3"/>
      <c r="H12430" s="3"/>
      <c r="I12430" s="3"/>
      <c r="J12430" s="3"/>
      <c r="K12430" s="3"/>
      <c r="L12430" s="3"/>
      <c r="IK12430" s="3"/>
      <c r="IL12430" s="3"/>
      <c r="IM12430" s="3"/>
      <c r="IN12430" s="3"/>
      <c r="IO12430" s="3"/>
      <c r="IP12430" s="3"/>
      <c r="IQ12430" s="3"/>
      <c r="IR12430" s="3"/>
      <c r="IS12430" s="3"/>
    </row>
    <row r="12431" spans="1:253" s="2" customFormat="1" ht="16.5">
      <c r="A12431" s="250"/>
      <c r="B12431" s="250"/>
      <c r="C12431" s="250"/>
      <c r="D12431" s="250"/>
      <c r="E12431" s="250"/>
      <c r="F12431" s="250"/>
      <c r="G12431" s="3"/>
      <c r="H12431" s="3"/>
      <c r="I12431" s="3"/>
      <c r="J12431" s="3"/>
      <c r="K12431" s="3"/>
      <c r="L12431" s="3"/>
      <c r="IK12431" s="3"/>
      <c r="IL12431" s="3"/>
      <c r="IM12431" s="3"/>
      <c r="IN12431" s="3"/>
      <c r="IO12431" s="3"/>
      <c r="IP12431" s="3"/>
      <c r="IQ12431" s="3"/>
      <c r="IR12431" s="3"/>
      <c r="IS12431" s="3"/>
    </row>
    <row r="12432" spans="1:253" s="2" customFormat="1" ht="16.5">
      <c r="A12432" s="250"/>
      <c r="B12432" s="250"/>
      <c r="C12432" s="250"/>
      <c r="D12432" s="250"/>
      <c r="E12432" s="250"/>
      <c r="F12432" s="250"/>
      <c r="G12432" s="3"/>
      <c r="H12432" s="3"/>
      <c r="I12432" s="3"/>
      <c r="J12432" s="3"/>
      <c r="K12432" s="3"/>
      <c r="L12432" s="3"/>
      <c r="IK12432" s="3"/>
      <c r="IL12432" s="3"/>
      <c r="IM12432" s="3"/>
      <c r="IN12432" s="3"/>
      <c r="IO12432" s="3"/>
      <c r="IP12432" s="3"/>
      <c r="IQ12432" s="3"/>
      <c r="IR12432" s="3"/>
      <c r="IS12432" s="3"/>
    </row>
    <row r="12433" spans="1:253" s="2" customFormat="1" ht="16.5">
      <c r="A12433" s="250"/>
      <c r="B12433" s="250"/>
      <c r="C12433" s="250"/>
      <c r="D12433" s="250"/>
      <c r="E12433" s="250"/>
      <c r="F12433" s="250"/>
      <c r="G12433" s="3"/>
      <c r="H12433" s="3"/>
      <c r="I12433" s="3"/>
      <c r="J12433" s="3"/>
      <c r="K12433" s="3"/>
      <c r="L12433" s="3"/>
      <c r="IK12433" s="3"/>
      <c r="IL12433" s="3"/>
      <c r="IM12433" s="3"/>
      <c r="IN12433" s="3"/>
      <c r="IO12433" s="3"/>
      <c r="IP12433" s="3"/>
      <c r="IQ12433" s="3"/>
      <c r="IR12433" s="3"/>
      <c r="IS12433" s="3"/>
    </row>
    <row r="12434" spans="1:253" s="2" customFormat="1" ht="16.5">
      <c r="A12434" s="250"/>
      <c r="B12434" s="250"/>
      <c r="C12434" s="250"/>
      <c r="D12434" s="250"/>
      <c r="E12434" s="250"/>
      <c r="F12434" s="250"/>
      <c r="G12434" s="3"/>
      <c r="H12434" s="3"/>
      <c r="I12434" s="3"/>
      <c r="J12434" s="3"/>
      <c r="K12434" s="3"/>
      <c r="L12434" s="3"/>
      <c r="IK12434" s="3"/>
      <c r="IL12434" s="3"/>
      <c r="IM12434" s="3"/>
      <c r="IN12434" s="3"/>
      <c r="IO12434" s="3"/>
      <c r="IP12434" s="3"/>
      <c r="IQ12434" s="3"/>
      <c r="IR12434" s="3"/>
      <c r="IS12434" s="3"/>
    </row>
    <row r="12435" spans="1:253" s="2" customFormat="1" ht="16.5">
      <c r="A12435" s="250"/>
      <c r="B12435" s="250"/>
      <c r="C12435" s="250"/>
      <c r="D12435" s="250"/>
      <c r="E12435" s="250"/>
      <c r="F12435" s="250"/>
      <c r="G12435" s="3"/>
      <c r="H12435" s="3"/>
      <c r="I12435" s="3"/>
      <c r="J12435" s="3"/>
      <c r="K12435" s="3"/>
      <c r="L12435" s="3"/>
      <c r="IK12435" s="3"/>
      <c r="IL12435" s="3"/>
      <c r="IM12435" s="3"/>
      <c r="IN12435" s="3"/>
      <c r="IO12435" s="3"/>
      <c r="IP12435" s="3"/>
      <c r="IQ12435" s="3"/>
      <c r="IR12435" s="3"/>
      <c r="IS12435" s="3"/>
    </row>
    <row r="12436" spans="1:253" s="2" customFormat="1" ht="16.5">
      <c r="A12436" s="250"/>
      <c r="B12436" s="250"/>
      <c r="C12436" s="250"/>
      <c r="D12436" s="250"/>
      <c r="E12436" s="250"/>
      <c r="F12436" s="250"/>
      <c r="G12436" s="3"/>
      <c r="H12436" s="3"/>
      <c r="I12436" s="3"/>
      <c r="J12436" s="3"/>
      <c r="K12436" s="3"/>
      <c r="L12436" s="3"/>
      <c r="IK12436" s="3"/>
      <c r="IL12436" s="3"/>
      <c r="IM12436" s="3"/>
      <c r="IN12436" s="3"/>
      <c r="IO12436" s="3"/>
      <c r="IP12436" s="3"/>
      <c r="IQ12436" s="3"/>
      <c r="IR12436" s="3"/>
      <c r="IS12436" s="3"/>
    </row>
    <row r="12437" spans="1:253" s="2" customFormat="1" ht="16.5">
      <c r="A12437" s="250"/>
      <c r="B12437" s="250"/>
      <c r="C12437" s="250"/>
      <c r="D12437" s="250"/>
      <c r="E12437" s="250"/>
      <c r="F12437" s="250"/>
      <c r="G12437" s="3"/>
      <c r="H12437" s="3"/>
      <c r="I12437" s="3"/>
      <c r="J12437" s="3"/>
      <c r="K12437" s="3"/>
      <c r="L12437" s="3"/>
      <c r="IK12437" s="3"/>
      <c r="IL12437" s="3"/>
      <c r="IM12437" s="3"/>
      <c r="IN12437" s="3"/>
      <c r="IO12437" s="3"/>
      <c r="IP12437" s="3"/>
      <c r="IQ12437" s="3"/>
      <c r="IR12437" s="3"/>
      <c r="IS12437" s="3"/>
    </row>
    <row r="12438" spans="1:253" s="2" customFormat="1" ht="16.5">
      <c r="A12438" s="250"/>
      <c r="B12438" s="250"/>
      <c r="C12438" s="250"/>
      <c r="D12438" s="250"/>
      <c r="E12438" s="250"/>
      <c r="F12438" s="250"/>
      <c r="G12438" s="3"/>
      <c r="H12438" s="3"/>
      <c r="I12438" s="3"/>
      <c r="J12438" s="3"/>
      <c r="K12438" s="3"/>
      <c r="L12438" s="3"/>
      <c r="IK12438" s="3"/>
      <c r="IL12438" s="3"/>
      <c r="IM12438" s="3"/>
      <c r="IN12438" s="3"/>
      <c r="IO12438" s="3"/>
      <c r="IP12438" s="3"/>
      <c r="IQ12438" s="3"/>
      <c r="IR12438" s="3"/>
      <c r="IS12438" s="3"/>
    </row>
    <row r="12439" spans="1:253" s="2" customFormat="1" ht="16.5">
      <c r="A12439" s="250"/>
      <c r="B12439" s="250"/>
      <c r="C12439" s="250"/>
      <c r="D12439" s="250"/>
      <c r="E12439" s="250"/>
      <c r="F12439" s="250"/>
      <c r="G12439" s="3"/>
      <c r="H12439" s="3"/>
      <c r="I12439" s="3"/>
      <c r="J12439" s="3"/>
      <c r="K12439" s="3"/>
      <c r="L12439" s="3"/>
      <c r="IK12439" s="3"/>
      <c r="IL12439" s="3"/>
      <c r="IM12439" s="3"/>
      <c r="IN12439" s="3"/>
      <c r="IO12439" s="3"/>
      <c r="IP12439" s="3"/>
      <c r="IQ12439" s="3"/>
      <c r="IR12439" s="3"/>
      <c r="IS12439" s="3"/>
    </row>
    <row r="12440" spans="1:253" s="2" customFormat="1" ht="16.5">
      <c r="A12440" s="250"/>
      <c r="B12440" s="250"/>
      <c r="C12440" s="250"/>
      <c r="D12440" s="250"/>
      <c r="E12440" s="250"/>
      <c r="F12440" s="250"/>
      <c r="G12440" s="3"/>
      <c r="H12440" s="3"/>
      <c r="I12440" s="3"/>
      <c r="J12440" s="3"/>
      <c r="K12440" s="3"/>
      <c r="L12440" s="3"/>
      <c r="IK12440" s="3"/>
      <c r="IL12440" s="3"/>
      <c r="IM12440" s="3"/>
      <c r="IN12440" s="3"/>
      <c r="IO12440" s="3"/>
      <c r="IP12440" s="3"/>
      <c r="IQ12440" s="3"/>
      <c r="IR12440" s="3"/>
      <c r="IS12440" s="3"/>
    </row>
    <row r="12441" spans="1:253" s="2" customFormat="1" ht="16.5">
      <c r="A12441" s="250"/>
      <c r="B12441" s="250"/>
      <c r="C12441" s="250"/>
      <c r="D12441" s="250"/>
      <c r="E12441" s="250"/>
      <c r="F12441" s="250"/>
      <c r="G12441" s="3"/>
      <c r="H12441" s="3"/>
      <c r="I12441" s="3"/>
      <c r="J12441" s="3"/>
      <c r="K12441" s="3"/>
      <c r="L12441" s="3"/>
      <c r="IK12441" s="3"/>
      <c r="IL12441" s="3"/>
      <c r="IM12441" s="3"/>
      <c r="IN12441" s="3"/>
      <c r="IO12441" s="3"/>
      <c r="IP12441" s="3"/>
      <c r="IQ12441" s="3"/>
      <c r="IR12441" s="3"/>
      <c r="IS12441" s="3"/>
    </row>
    <row r="12442" spans="1:253" s="2" customFormat="1" ht="16.5">
      <c r="A12442" s="250"/>
      <c r="B12442" s="250"/>
      <c r="C12442" s="250"/>
      <c r="D12442" s="250"/>
      <c r="E12442" s="250"/>
      <c r="F12442" s="250"/>
      <c r="G12442" s="3"/>
      <c r="H12442" s="3"/>
      <c r="I12442" s="3"/>
      <c r="J12442" s="3"/>
      <c r="K12442" s="3"/>
      <c r="L12442" s="3"/>
      <c r="IK12442" s="3"/>
      <c r="IL12442" s="3"/>
      <c r="IM12442" s="3"/>
      <c r="IN12442" s="3"/>
      <c r="IO12442" s="3"/>
      <c r="IP12442" s="3"/>
      <c r="IQ12442" s="3"/>
      <c r="IR12442" s="3"/>
      <c r="IS12442" s="3"/>
    </row>
    <row r="12443" spans="1:253" s="2" customFormat="1" ht="16.5">
      <c r="A12443" s="250"/>
      <c r="B12443" s="250"/>
      <c r="C12443" s="250"/>
      <c r="D12443" s="250"/>
      <c r="E12443" s="250"/>
      <c r="F12443" s="250"/>
      <c r="G12443" s="3"/>
      <c r="H12443" s="3"/>
      <c r="I12443" s="3"/>
      <c r="J12443" s="3"/>
      <c r="K12443" s="3"/>
      <c r="L12443" s="3"/>
      <c r="IK12443" s="3"/>
      <c r="IL12443" s="3"/>
      <c r="IM12443" s="3"/>
      <c r="IN12443" s="3"/>
      <c r="IO12443" s="3"/>
      <c r="IP12443" s="3"/>
      <c r="IQ12443" s="3"/>
      <c r="IR12443" s="3"/>
      <c r="IS12443" s="3"/>
    </row>
    <row r="12444" spans="1:253" s="2" customFormat="1" ht="16.5">
      <c r="A12444" s="250"/>
      <c r="B12444" s="250"/>
      <c r="C12444" s="250"/>
      <c r="D12444" s="250"/>
      <c r="E12444" s="250"/>
      <c r="F12444" s="250"/>
      <c r="G12444" s="3"/>
      <c r="H12444" s="3"/>
      <c r="I12444" s="3"/>
      <c r="J12444" s="3"/>
      <c r="K12444" s="3"/>
      <c r="L12444" s="3"/>
      <c r="IK12444" s="3"/>
      <c r="IL12444" s="3"/>
      <c r="IM12444" s="3"/>
      <c r="IN12444" s="3"/>
      <c r="IO12444" s="3"/>
      <c r="IP12444" s="3"/>
      <c r="IQ12444" s="3"/>
      <c r="IR12444" s="3"/>
      <c r="IS12444" s="3"/>
    </row>
    <row r="12445" spans="1:253" s="2" customFormat="1" ht="16.5">
      <c r="A12445" s="250"/>
      <c r="B12445" s="250"/>
      <c r="C12445" s="250"/>
      <c r="D12445" s="250"/>
      <c r="E12445" s="250"/>
      <c r="F12445" s="250"/>
      <c r="G12445" s="3"/>
      <c r="H12445" s="3"/>
      <c r="I12445" s="3"/>
      <c r="J12445" s="3"/>
      <c r="K12445" s="3"/>
      <c r="L12445" s="3"/>
      <c r="IK12445" s="3"/>
      <c r="IL12445" s="3"/>
      <c r="IM12445" s="3"/>
      <c r="IN12445" s="3"/>
      <c r="IO12445" s="3"/>
      <c r="IP12445" s="3"/>
      <c r="IQ12445" s="3"/>
      <c r="IR12445" s="3"/>
      <c r="IS12445" s="3"/>
    </row>
    <row r="12446" spans="1:253" s="2" customFormat="1" ht="16.5">
      <c r="A12446" s="250"/>
      <c r="B12446" s="250"/>
      <c r="C12446" s="250"/>
      <c r="D12446" s="250"/>
      <c r="E12446" s="250"/>
      <c r="F12446" s="250"/>
      <c r="G12446" s="3"/>
      <c r="H12446" s="3"/>
      <c r="I12446" s="3"/>
      <c r="J12446" s="3"/>
      <c r="K12446" s="3"/>
      <c r="L12446" s="3"/>
      <c r="IK12446" s="3"/>
      <c r="IL12446" s="3"/>
      <c r="IM12446" s="3"/>
      <c r="IN12446" s="3"/>
      <c r="IO12446" s="3"/>
      <c r="IP12446" s="3"/>
      <c r="IQ12446" s="3"/>
      <c r="IR12446" s="3"/>
      <c r="IS12446" s="3"/>
    </row>
    <row r="12447" spans="1:253" s="2" customFormat="1" ht="16.5">
      <c r="A12447" s="250"/>
      <c r="B12447" s="250"/>
      <c r="C12447" s="250"/>
      <c r="D12447" s="250"/>
      <c r="E12447" s="250"/>
      <c r="F12447" s="250"/>
      <c r="G12447" s="3"/>
      <c r="H12447" s="3"/>
      <c r="I12447" s="3"/>
      <c r="J12447" s="3"/>
      <c r="K12447" s="3"/>
      <c r="L12447" s="3"/>
      <c r="IK12447" s="3"/>
      <c r="IL12447" s="3"/>
      <c r="IM12447" s="3"/>
      <c r="IN12447" s="3"/>
      <c r="IO12447" s="3"/>
      <c r="IP12447" s="3"/>
      <c r="IQ12447" s="3"/>
      <c r="IR12447" s="3"/>
      <c r="IS12447" s="3"/>
    </row>
    <row r="12448" spans="1:253" s="2" customFormat="1" ht="16.5">
      <c r="A12448" s="250"/>
      <c r="B12448" s="250"/>
      <c r="C12448" s="250"/>
      <c r="D12448" s="250"/>
      <c r="E12448" s="250"/>
      <c r="F12448" s="250"/>
      <c r="G12448" s="3"/>
      <c r="H12448" s="3"/>
      <c r="I12448" s="3"/>
      <c r="J12448" s="3"/>
      <c r="K12448" s="3"/>
      <c r="L12448" s="3"/>
      <c r="IK12448" s="3"/>
      <c r="IL12448" s="3"/>
      <c r="IM12448" s="3"/>
      <c r="IN12448" s="3"/>
      <c r="IO12448" s="3"/>
      <c r="IP12448" s="3"/>
      <c r="IQ12448" s="3"/>
      <c r="IR12448" s="3"/>
      <c r="IS12448" s="3"/>
    </row>
    <row r="12449" spans="1:253" s="2" customFormat="1" ht="16.5">
      <c r="A12449" s="250"/>
      <c r="B12449" s="250"/>
      <c r="C12449" s="250"/>
      <c r="D12449" s="250"/>
      <c r="E12449" s="250"/>
      <c r="F12449" s="250"/>
      <c r="G12449" s="3"/>
      <c r="H12449" s="3"/>
      <c r="I12449" s="3"/>
      <c r="J12449" s="3"/>
      <c r="K12449" s="3"/>
      <c r="L12449" s="3"/>
      <c r="IK12449" s="3"/>
      <c r="IL12449" s="3"/>
      <c r="IM12449" s="3"/>
      <c r="IN12449" s="3"/>
      <c r="IO12449" s="3"/>
      <c r="IP12449" s="3"/>
      <c r="IQ12449" s="3"/>
      <c r="IR12449" s="3"/>
      <c r="IS12449" s="3"/>
    </row>
    <row r="12450" spans="1:253" s="2" customFormat="1" ht="16.5">
      <c r="A12450" s="250"/>
      <c r="B12450" s="250"/>
      <c r="C12450" s="250"/>
      <c r="D12450" s="250"/>
      <c r="E12450" s="250"/>
      <c r="F12450" s="250"/>
      <c r="G12450" s="3"/>
      <c r="H12450" s="3"/>
      <c r="I12450" s="3"/>
      <c r="J12450" s="3"/>
      <c r="K12450" s="3"/>
      <c r="L12450" s="3"/>
      <c r="IK12450" s="3"/>
      <c r="IL12450" s="3"/>
      <c r="IM12450" s="3"/>
      <c r="IN12450" s="3"/>
      <c r="IO12450" s="3"/>
      <c r="IP12450" s="3"/>
      <c r="IQ12450" s="3"/>
      <c r="IR12450" s="3"/>
      <c r="IS12450" s="3"/>
    </row>
    <row r="12451" spans="1:253" s="2" customFormat="1" ht="16.5">
      <c r="A12451" s="250"/>
      <c r="B12451" s="250"/>
      <c r="C12451" s="250"/>
      <c r="D12451" s="250"/>
      <c r="E12451" s="250"/>
      <c r="F12451" s="250"/>
      <c r="G12451" s="3"/>
      <c r="H12451" s="3"/>
      <c r="I12451" s="3"/>
      <c r="J12451" s="3"/>
      <c r="K12451" s="3"/>
      <c r="L12451" s="3"/>
      <c r="IK12451" s="3"/>
      <c r="IL12451" s="3"/>
      <c r="IM12451" s="3"/>
      <c r="IN12451" s="3"/>
      <c r="IO12451" s="3"/>
      <c r="IP12451" s="3"/>
      <c r="IQ12451" s="3"/>
      <c r="IR12451" s="3"/>
      <c r="IS12451" s="3"/>
    </row>
    <row r="12452" spans="1:253" s="2" customFormat="1" ht="16.5">
      <c r="A12452" s="250"/>
      <c r="B12452" s="250"/>
      <c r="C12452" s="250"/>
      <c r="D12452" s="250"/>
      <c r="E12452" s="250"/>
      <c r="F12452" s="250"/>
      <c r="G12452" s="3"/>
      <c r="H12452" s="3"/>
      <c r="I12452" s="3"/>
      <c r="J12452" s="3"/>
      <c r="K12452" s="3"/>
      <c r="L12452" s="3"/>
      <c r="IK12452" s="3"/>
      <c r="IL12452" s="3"/>
      <c r="IM12452" s="3"/>
      <c r="IN12452" s="3"/>
      <c r="IO12452" s="3"/>
      <c r="IP12452" s="3"/>
      <c r="IQ12452" s="3"/>
      <c r="IR12452" s="3"/>
      <c r="IS12452" s="3"/>
    </row>
    <row r="12453" spans="1:253" s="2" customFormat="1" ht="16.5">
      <c r="A12453" s="250"/>
      <c r="B12453" s="250"/>
      <c r="C12453" s="250"/>
      <c r="D12453" s="250"/>
      <c r="E12453" s="250"/>
      <c r="F12453" s="250"/>
      <c r="G12453" s="3"/>
      <c r="H12453" s="3"/>
      <c r="I12453" s="3"/>
      <c r="J12453" s="3"/>
      <c r="K12453" s="3"/>
      <c r="L12453" s="3"/>
      <c r="IK12453" s="3"/>
      <c r="IL12453" s="3"/>
      <c r="IM12453" s="3"/>
      <c r="IN12453" s="3"/>
      <c r="IO12453" s="3"/>
      <c r="IP12453" s="3"/>
      <c r="IQ12453" s="3"/>
      <c r="IR12453" s="3"/>
      <c r="IS12453" s="3"/>
    </row>
    <row r="12454" spans="1:253" s="2" customFormat="1" ht="16.5">
      <c r="A12454" s="250"/>
      <c r="B12454" s="250"/>
      <c r="C12454" s="250"/>
      <c r="D12454" s="250"/>
      <c r="E12454" s="250"/>
      <c r="F12454" s="250"/>
      <c r="G12454" s="3"/>
      <c r="H12454" s="3"/>
      <c r="I12454" s="3"/>
      <c r="J12454" s="3"/>
      <c r="K12454" s="3"/>
      <c r="L12454" s="3"/>
      <c r="IK12454" s="3"/>
      <c r="IL12454" s="3"/>
      <c r="IM12454" s="3"/>
      <c r="IN12454" s="3"/>
      <c r="IO12454" s="3"/>
      <c r="IP12454" s="3"/>
      <c r="IQ12454" s="3"/>
      <c r="IR12454" s="3"/>
      <c r="IS12454" s="3"/>
    </row>
    <row r="12455" spans="1:253" s="2" customFormat="1" ht="16.5">
      <c r="A12455" s="250"/>
      <c r="B12455" s="250"/>
      <c r="C12455" s="250"/>
      <c r="D12455" s="250"/>
      <c r="E12455" s="250"/>
      <c r="F12455" s="250"/>
      <c r="G12455" s="3"/>
      <c r="H12455" s="3"/>
      <c r="I12455" s="3"/>
      <c r="J12455" s="3"/>
      <c r="K12455" s="3"/>
      <c r="L12455" s="3"/>
      <c r="IK12455" s="3"/>
      <c r="IL12455" s="3"/>
      <c r="IM12455" s="3"/>
      <c r="IN12455" s="3"/>
      <c r="IO12455" s="3"/>
      <c r="IP12455" s="3"/>
      <c r="IQ12455" s="3"/>
      <c r="IR12455" s="3"/>
      <c r="IS12455" s="3"/>
    </row>
    <row r="12456" spans="1:253" s="2" customFormat="1" ht="16.5">
      <c r="A12456" s="250"/>
      <c r="B12456" s="250"/>
      <c r="C12456" s="250"/>
      <c r="D12456" s="250"/>
      <c r="E12456" s="250"/>
      <c r="F12456" s="250"/>
      <c r="G12456" s="3"/>
      <c r="H12456" s="3"/>
      <c r="I12456" s="3"/>
      <c r="J12456" s="3"/>
      <c r="K12456" s="3"/>
      <c r="L12456" s="3"/>
      <c r="IK12456" s="3"/>
      <c r="IL12456" s="3"/>
      <c r="IM12456" s="3"/>
      <c r="IN12456" s="3"/>
      <c r="IO12456" s="3"/>
      <c r="IP12456" s="3"/>
      <c r="IQ12456" s="3"/>
      <c r="IR12456" s="3"/>
      <c r="IS12456" s="3"/>
    </row>
    <row r="12457" spans="1:253" s="2" customFormat="1" ht="16.5">
      <c r="A12457" s="250"/>
      <c r="B12457" s="250"/>
      <c r="C12457" s="250"/>
      <c r="D12457" s="250"/>
      <c r="E12457" s="250"/>
      <c r="F12457" s="250"/>
      <c r="G12457" s="3"/>
      <c r="H12457" s="3"/>
      <c r="I12457" s="3"/>
      <c r="J12457" s="3"/>
      <c r="K12457" s="3"/>
      <c r="L12457" s="3"/>
      <c r="IK12457" s="3"/>
      <c r="IL12457" s="3"/>
      <c r="IM12457" s="3"/>
      <c r="IN12457" s="3"/>
      <c r="IO12457" s="3"/>
      <c r="IP12457" s="3"/>
      <c r="IQ12457" s="3"/>
      <c r="IR12457" s="3"/>
      <c r="IS12457" s="3"/>
    </row>
    <row r="12458" spans="1:253" s="2" customFormat="1" ht="16.5">
      <c r="A12458" s="250"/>
      <c r="B12458" s="250"/>
      <c r="C12458" s="250"/>
      <c r="D12458" s="250"/>
      <c r="E12458" s="250"/>
      <c r="F12458" s="250"/>
      <c r="G12458" s="3"/>
      <c r="H12458" s="3"/>
      <c r="I12458" s="3"/>
      <c r="J12458" s="3"/>
      <c r="K12458" s="3"/>
      <c r="L12458" s="3"/>
      <c r="IK12458" s="3"/>
      <c r="IL12458" s="3"/>
      <c r="IM12458" s="3"/>
      <c r="IN12458" s="3"/>
      <c r="IO12458" s="3"/>
      <c r="IP12458" s="3"/>
      <c r="IQ12458" s="3"/>
      <c r="IR12458" s="3"/>
      <c r="IS12458" s="3"/>
    </row>
    <row r="12459" spans="1:253" s="2" customFormat="1" ht="16.5">
      <c r="A12459" s="250"/>
      <c r="B12459" s="250"/>
      <c r="C12459" s="250"/>
      <c r="D12459" s="250"/>
      <c r="E12459" s="250"/>
      <c r="F12459" s="250"/>
      <c r="G12459" s="3"/>
      <c r="H12459" s="3"/>
      <c r="I12459" s="3"/>
      <c r="J12459" s="3"/>
      <c r="K12459" s="3"/>
      <c r="L12459" s="3"/>
      <c r="IK12459" s="3"/>
      <c r="IL12459" s="3"/>
      <c r="IM12459" s="3"/>
      <c r="IN12459" s="3"/>
      <c r="IO12459" s="3"/>
      <c r="IP12459" s="3"/>
      <c r="IQ12459" s="3"/>
      <c r="IR12459" s="3"/>
      <c r="IS12459" s="3"/>
    </row>
    <row r="12460" spans="1:253" s="2" customFormat="1" ht="16.5">
      <c r="A12460" s="250"/>
      <c r="B12460" s="250"/>
      <c r="C12460" s="250"/>
      <c r="D12460" s="250"/>
      <c r="E12460" s="250"/>
      <c r="F12460" s="250"/>
      <c r="G12460" s="3"/>
      <c r="H12460" s="3"/>
      <c r="I12460" s="3"/>
      <c r="J12460" s="3"/>
      <c r="K12460" s="3"/>
      <c r="L12460" s="3"/>
      <c r="IK12460" s="3"/>
      <c r="IL12460" s="3"/>
      <c r="IM12460" s="3"/>
      <c r="IN12460" s="3"/>
      <c r="IO12460" s="3"/>
      <c r="IP12460" s="3"/>
      <c r="IQ12460" s="3"/>
      <c r="IR12460" s="3"/>
      <c r="IS12460" s="3"/>
    </row>
    <row r="12461" spans="1:253" s="2" customFormat="1" ht="16.5">
      <c r="A12461" s="250"/>
      <c r="B12461" s="250"/>
      <c r="C12461" s="250"/>
      <c r="D12461" s="250"/>
      <c r="E12461" s="250"/>
      <c r="F12461" s="250"/>
      <c r="G12461" s="3"/>
      <c r="H12461" s="3"/>
      <c r="I12461" s="3"/>
      <c r="J12461" s="3"/>
      <c r="K12461" s="3"/>
      <c r="L12461" s="3"/>
      <c r="IK12461" s="3"/>
      <c r="IL12461" s="3"/>
      <c r="IM12461" s="3"/>
      <c r="IN12461" s="3"/>
      <c r="IO12461" s="3"/>
      <c r="IP12461" s="3"/>
      <c r="IQ12461" s="3"/>
      <c r="IR12461" s="3"/>
      <c r="IS12461" s="3"/>
    </row>
    <row r="12462" spans="1:253" s="2" customFormat="1" ht="16.5">
      <c r="A12462" s="250"/>
      <c r="B12462" s="250"/>
      <c r="C12462" s="250"/>
      <c r="D12462" s="250"/>
      <c r="E12462" s="250"/>
      <c r="F12462" s="250"/>
      <c r="G12462" s="3"/>
      <c r="H12462" s="3"/>
      <c r="I12462" s="3"/>
      <c r="J12462" s="3"/>
      <c r="K12462" s="3"/>
      <c r="L12462" s="3"/>
      <c r="IK12462" s="3"/>
      <c r="IL12462" s="3"/>
      <c r="IM12462" s="3"/>
      <c r="IN12462" s="3"/>
      <c r="IO12462" s="3"/>
      <c r="IP12462" s="3"/>
      <c r="IQ12462" s="3"/>
      <c r="IR12462" s="3"/>
      <c r="IS12462" s="3"/>
    </row>
    <row r="12463" spans="1:253" s="2" customFormat="1" ht="16.5">
      <c r="A12463" s="250"/>
      <c r="B12463" s="250"/>
      <c r="C12463" s="250"/>
      <c r="D12463" s="250"/>
      <c r="E12463" s="250"/>
      <c r="F12463" s="250"/>
      <c r="G12463" s="3"/>
      <c r="H12463" s="3"/>
      <c r="I12463" s="3"/>
      <c r="J12463" s="3"/>
      <c r="K12463" s="3"/>
      <c r="L12463" s="3"/>
      <c r="IK12463" s="3"/>
      <c r="IL12463" s="3"/>
      <c r="IM12463" s="3"/>
      <c r="IN12463" s="3"/>
      <c r="IO12463" s="3"/>
      <c r="IP12463" s="3"/>
      <c r="IQ12463" s="3"/>
      <c r="IR12463" s="3"/>
      <c r="IS12463" s="3"/>
    </row>
    <row r="12464" spans="1:253" s="2" customFormat="1" ht="16.5">
      <c r="A12464" s="250"/>
      <c r="B12464" s="250"/>
      <c r="C12464" s="250"/>
      <c r="D12464" s="250"/>
      <c r="E12464" s="250"/>
      <c r="F12464" s="250"/>
      <c r="G12464" s="3"/>
      <c r="H12464" s="3"/>
      <c r="I12464" s="3"/>
      <c r="J12464" s="3"/>
      <c r="K12464" s="3"/>
      <c r="L12464" s="3"/>
      <c r="IK12464" s="3"/>
      <c r="IL12464" s="3"/>
      <c r="IM12464" s="3"/>
      <c r="IN12464" s="3"/>
      <c r="IO12464" s="3"/>
      <c r="IP12464" s="3"/>
      <c r="IQ12464" s="3"/>
      <c r="IR12464" s="3"/>
      <c r="IS12464" s="3"/>
    </row>
    <row r="12465" spans="1:253" s="2" customFormat="1" ht="16.5">
      <c r="A12465" s="250"/>
      <c r="B12465" s="250"/>
      <c r="C12465" s="250"/>
      <c r="D12465" s="250"/>
      <c r="E12465" s="250"/>
      <c r="F12465" s="250"/>
      <c r="G12465" s="3"/>
      <c r="H12465" s="3"/>
      <c r="I12465" s="3"/>
      <c r="J12465" s="3"/>
      <c r="K12465" s="3"/>
      <c r="L12465" s="3"/>
      <c r="IK12465" s="3"/>
      <c r="IL12465" s="3"/>
      <c r="IM12465" s="3"/>
      <c r="IN12465" s="3"/>
      <c r="IO12465" s="3"/>
      <c r="IP12465" s="3"/>
      <c r="IQ12465" s="3"/>
      <c r="IR12465" s="3"/>
      <c r="IS12465" s="3"/>
    </row>
    <row r="12466" spans="1:253" s="2" customFormat="1" ht="16.5">
      <c r="A12466" s="250"/>
      <c r="B12466" s="250"/>
      <c r="C12466" s="250"/>
      <c r="D12466" s="250"/>
      <c r="E12466" s="250"/>
      <c r="F12466" s="250"/>
      <c r="G12466" s="3"/>
      <c r="H12466" s="3"/>
      <c r="I12466" s="3"/>
      <c r="J12466" s="3"/>
      <c r="K12466" s="3"/>
      <c r="L12466" s="3"/>
      <c r="IK12466" s="3"/>
      <c r="IL12466" s="3"/>
      <c r="IM12466" s="3"/>
      <c r="IN12466" s="3"/>
      <c r="IO12466" s="3"/>
      <c r="IP12466" s="3"/>
      <c r="IQ12466" s="3"/>
      <c r="IR12466" s="3"/>
      <c r="IS12466" s="3"/>
    </row>
    <row r="12467" spans="1:253" s="2" customFormat="1" ht="16.5">
      <c r="A12467" s="250"/>
      <c r="B12467" s="250"/>
      <c r="C12467" s="250"/>
      <c r="D12467" s="250"/>
      <c r="E12467" s="250"/>
      <c r="F12467" s="250"/>
      <c r="G12467" s="3"/>
      <c r="H12467" s="3"/>
      <c r="I12467" s="3"/>
      <c r="J12467" s="3"/>
      <c r="K12467" s="3"/>
      <c r="L12467" s="3"/>
      <c r="IK12467" s="3"/>
      <c r="IL12467" s="3"/>
      <c r="IM12467" s="3"/>
      <c r="IN12467" s="3"/>
      <c r="IO12467" s="3"/>
      <c r="IP12467" s="3"/>
      <c r="IQ12467" s="3"/>
      <c r="IR12467" s="3"/>
      <c r="IS12467" s="3"/>
    </row>
    <row r="12468" spans="1:253" s="2" customFormat="1" ht="16.5">
      <c r="A12468" s="250"/>
      <c r="B12468" s="250"/>
      <c r="C12468" s="250"/>
      <c r="D12468" s="250"/>
      <c r="E12468" s="250"/>
      <c r="F12468" s="250"/>
      <c r="G12468" s="3"/>
      <c r="H12468" s="3"/>
      <c r="I12468" s="3"/>
      <c r="J12468" s="3"/>
      <c r="K12468" s="3"/>
      <c r="L12468" s="3"/>
      <c r="IK12468" s="3"/>
      <c r="IL12468" s="3"/>
      <c r="IM12468" s="3"/>
      <c r="IN12468" s="3"/>
      <c r="IO12468" s="3"/>
      <c r="IP12468" s="3"/>
      <c r="IQ12468" s="3"/>
      <c r="IR12468" s="3"/>
      <c r="IS12468" s="3"/>
    </row>
    <row r="12469" spans="1:253" s="2" customFormat="1" ht="16.5">
      <c r="A12469" s="250"/>
      <c r="B12469" s="250"/>
      <c r="C12469" s="250"/>
      <c r="D12469" s="250"/>
      <c r="E12469" s="250"/>
      <c r="F12469" s="250"/>
      <c r="G12469" s="3"/>
      <c r="H12469" s="3"/>
      <c r="I12469" s="3"/>
      <c r="J12469" s="3"/>
      <c r="K12469" s="3"/>
      <c r="L12469" s="3"/>
      <c r="IK12469" s="3"/>
      <c r="IL12469" s="3"/>
      <c r="IM12469" s="3"/>
      <c r="IN12469" s="3"/>
      <c r="IO12469" s="3"/>
      <c r="IP12469" s="3"/>
      <c r="IQ12469" s="3"/>
      <c r="IR12469" s="3"/>
      <c r="IS12469" s="3"/>
    </row>
    <row r="12470" spans="1:253" s="2" customFormat="1" ht="16.5">
      <c r="A12470" s="250"/>
      <c r="B12470" s="250"/>
      <c r="C12470" s="250"/>
      <c r="D12470" s="250"/>
      <c r="E12470" s="250"/>
      <c r="F12470" s="250"/>
      <c r="G12470" s="3"/>
      <c r="H12470" s="3"/>
      <c r="I12470" s="3"/>
      <c r="J12470" s="3"/>
      <c r="K12470" s="3"/>
      <c r="L12470" s="3"/>
      <c r="IK12470" s="3"/>
      <c r="IL12470" s="3"/>
      <c r="IM12470" s="3"/>
      <c r="IN12470" s="3"/>
      <c r="IO12470" s="3"/>
      <c r="IP12470" s="3"/>
      <c r="IQ12470" s="3"/>
      <c r="IR12470" s="3"/>
      <c r="IS12470" s="3"/>
    </row>
    <row r="12471" spans="1:253" s="2" customFormat="1" ht="16.5">
      <c r="A12471" s="250"/>
      <c r="B12471" s="250"/>
      <c r="C12471" s="250"/>
      <c r="D12471" s="250"/>
      <c r="E12471" s="250"/>
      <c r="F12471" s="250"/>
      <c r="G12471" s="3"/>
      <c r="H12471" s="3"/>
      <c r="I12471" s="3"/>
      <c r="J12471" s="3"/>
      <c r="K12471" s="3"/>
      <c r="L12471" s="3"/>
      <c r="IK12471" s="3"/>
      <c r="IL12471" s="3"/>
      <c r="IM12471" s="3"/>
      <c r="IN12471" s="3"/>
      <c r="IO12471" s="3"/>
      <c r="IP12471" s="3"/>
      <c r="IQ12471" s="3"/>
      <c r="IR12471" s="3"/>
      <c r="IS12471" s="3"/>
    </row>
    <row r="12472" spans="1:253" s="2" customFormat="1" ht="16.5">
      <c r="A12472" s="250"/>
      <c r="B12472" s="250"/>
      <c r="C12472" s="250"/>
      <c r="D12472" s="250"/>
      <c r="E12472" s="250"/>
      <c r="F12472" s="250"/>
      <c r="G12472" s="3"/>
      <c r="H12472" s="3"/>
      <c r="I12472" s="3"/>
      <c r="J12472" s="3"/>
      <c r="K12472" s="3"/>
      <c r="L12472" s="3"/>
      <c r="IK12472" s="3"/>
      <c r="IL12472" s="3"/>
      <c r="IM12472" s="3"/>
      <c r="IN12472" s="3"/>
      <c r="IO12472" s="3"/>
      <c r="IP12472" s="3"/>
      <c r="IQ12472" s="3"/>
      <c r="IR12472" s="3"/>
      <c r="IS12472" s="3"/>
    </row>
    <row r="12473" spans="1:253" s="2" customFormat="1" ht="16.5">
      <c r="A12473" s="250"/>
      <c r="B12473" s="250"/>
      <c r="C12473" s="250"/>
      <c r="D12473" s="250"/>
      <c r="E12473" s="250"/>
      <c r="F12473" s="250"/>
      <c r="G12473" s="3"/>
      <c r="H12473" s="3"/>
      <c r="I12473" s="3"/>
      <c r="J12473" s="3"/>
      <c r="K12473" s="3"/>
      <c r="L12473" s="3"/>
      <c r="IK12473" s="3"/>
      <c r="IL12473" s="3"/>
      <c r="IM12473" s="3"/>
      <c r="IN12473" s="3"/>
      <c r="IO12473" s="3"/>
      <c r="IP12473" s="3"/>
      <c r="IQ12473" s="3"/>
      <c r="IR12473" s="3"/>
      <c r="IS12473" s="3"/>
    </row>
    <row r="12474" spans="1:253" s="2" customFormat="1" ht="16.5">
      <c r="A12474" s="250"/>
      <c r="B12474" s="250"/>
      <c r="C12474" s="250"/>
      <c r="D12474" s="250"/>
      <c r="E12474" s="250"/>
      <c r="F12474" s="250"/>
      <c r="G12474" s="3"/>
      <c r="H12474" s="3"/>
      <c r="I12474" s="3"/>
      <c r="J12474" s="3"/>
      <c r="K12474" s="3"/>
      <c r="L12474" s="3"/>
      <c r="IK12474" s="3"/>
      <c r="IL12474" s="3"/>
      <c r="IM12474" s="3"/>
      <c r="IN12474" s="3"/>
      <c r="IO12474" s="3"/>
      <c r="IP12474" s="3"/>
      <c r="IQ12474" s="3"/>
      <c r="IR12474" s="3"/>
      <c r="IS12474" s="3"/>
    </row>
    <row r="12475" spans="1:253" s="2" customFormat="1" ht="16.5">
      <c r="A12475" s="250"/>
      <c r="B12475" s="250"/>
      <c r="C12475" s="250"/>
      <c r="D12475" s="250"/>
      <c r="E12475" s="250"/>
      <c r="F12475" s="250"/>
      <c r="G12475" s="3"/>
      <c r="H12475" s="3"/>
      <c r="I12475" s="3"/>
      <c r="J12475" s="3"/>
      <c r="K12475" s="3"/>
      <c r="L12475" s="3"/>
      <c r="IK12475" s="3"/>
      <c r="IL12475" s="3"/>
      <c r="IM12475" s="3"/>
      <c r="IN12475" s="3"/>
      <c r="IO12475" s="3"/>
      <c r="IP12475" s="3"/>
      <c r="IQ12475" s="3"/>
      <c r="IR12475" s="3"/>
      <c r="IS12475" s="3"/>
    </row>
    <row r="12476" spans="1:253" s="2" customFormat="1" ht="16.5">
      <c r="A12476" s="250"/>
      <c r="B12476" s="250"/>
      <c r="C12476" s="250"/>
      <c r="D12476" s="250"/>
      <c r="E12476" s="250"/>
      <c r="F12476" s="250"/>
      <c r="G12476" s="3"/>
      <c r="H12476" s="3"/>
      <c r="I12476" s="3"/>
      <c r="J12476" s="3"/>
      <c r="K12476" s="3"/>
      <c r="L12476" s="3"/>
      <c r="IK12476" s="3"/>
      <c r="IL12476" s="3"/>
      <c r="IM12476" s="3"/>
      <c r="IN12476" s="3"/>
      <c r="IO12476" s="3"/>
      <c r="IP12476" s="3"/>
      <c r="IQ12476" s="3"/>
      <c r="IR12476" s="3"/>
      <c r="IS12476" s="3"/>
    </row>
    <row r="12477" spans="1:253" s="2" customFormat="1" ht="16.5">
      <c r="A12477" s="250"/>
      <c r="B12477" s="250"/>
      <c r="C12477" s="250"/>
      <c r="D12477" s="250"/>
      <c r="E12477" s="250"/>
      <c r="F12477" s="250"/>
      <c r="G12477" s="3"/>
      <c r="H12477" s="3"/>
      <c r="I12477" s="3"/>
      <c r="J12477" s="3"/>
      <c r="K12477" s="3"/>
      <c r="L12477" s="3"/>
      <c r="IK12477" s="3"/>
      <c r="IL12477" s="3"/>
      <c r="IM12477" s="3"/>
      <c r="IN12477" s="3"/>
      <c r="IO12477" s="3"/>
      <c r="IP12477" s="3"/>
      <c r="IQ12477" s="3"/>
      <c r="IR12477" s="3"/>
      <c r="IS12477" s="3"/>
    </row>
    <row r="12478" spans="1:253" s="2" customFormat="1" ht="16.5">
      <c r="A12478" s="250"/>
      <c r="B12478" s="250"/>
      <c r="C12478" s="250"/>
      <c r="D12478" s="250"/>
      <c r="E12478" s="250"/>
      <c r="F12478" s="250"/>
      <c r="G12478" s="3"/>
      <c r="H12478" s="3"/>
      <c r="I12478" s="3"/>
      <c r="J12478" s="3"/>
      <c r="K12478" s="3"/>
      <c r="L12478" s="3"/>
      <c r="IK12478" s="3"/>
      <c r="IL12478" s="3"/>
      <c r="IM12478" s="3"/>
      <c r="IN12478" s="3"/>
      <c r="IO12478" s="3"/>
      <c r="IP12478" s="3"/>
      <c r="IQ12478" s="3"/>
      <c r="IR12478" s="3"/>
      <c r="IS12478" s="3"/>
    </row>
    <row r="12479" spans="1:253" s="2" customFormat="1" ht="16.5">
      <c r="A12479" s="250"/>
      <c r="B12479" s="250"/>
      <c r="C12479" s="250"/>
      <c r="D12479" s="250"/>
      <c r="E12479" s="250"/>
      <c r="F12479" s="250"/>
      <c r="G12479" s="3"/>
      <c r="H12479" s="3"/>
      <c r="I12479" s="3"/>
      <c r="J12479" s="3"/>
      <c r="K12479" s="3"/>
      <c r="L12479" s="3"/>
      <c r="IK12479" s="3"/>
      <c r="IL12479" s="3"/>
      <c r="IM12479" s="3"/>
      <c r="IN12479" s="3"/>
      <c r="IO12479" s="3"/>
      <c r="IP12479" s="3"/>
      <c r="IQ12479" s="3"/>
      <c r="IR12479" s="3"/>
      <c r="IS12479" s="3"/>
    </row>
    <row r="12480" spans="1:253" s="2" customFormat="1" ht="16.5">
      <c r="A12480" s="250"/>
      <c r="B12480" s="250"/>
      <c r="C12480" s="250"/>
      <c r="D12480" s="250"/>
      <c r="E12480" s="250"/>
      <c r="F12480" s="250"/>
      <c r="G12480" s="3"/>
      <c r="H12480" s="3"/>
      <c r="I12480" s="3"/>
      <c r="J12480" s="3"/>
      <c r="K12480" s="3"/>
      <c r="L12480" s="3"/>
      <c r="IK12480" s="3"/>
      <c r="IL12480" s="3"/>
      <c r="IM12480" s="3"/>
      <c r="IN12480" s="3"/>
      <c r="IO12480" s="3"/>
      <c r="IP12480" s="3"/>
      <c r="IQ12480" s="3"/>
      <c r="IR12480" s="3"/>
      <c r="IS12480" s="3"/>
    </row>
    <row r="12481" spans="1:253" s="2" customFormat="1" ht="16.5">
      <c r="A12481" s="250"/>
      <c r="B12481" s="250"/>
      <c r="C12481" s="250"/>
      <c r="D12481" s="250"/>
      <c r="E12481" s="250"/>
      <c r="F12481" s="250"/>
      <c r="G12481" s="3"/>
      <c r="H12481" s="3"/>
      <c r="I12481" s="3"/>
      <c r="J12481" s="3"/>
      <c r="K12481" s="3"/>
      <c r="L12481" s="3"/>
      <c r="IK12481" s="3"/>
      <c r="IL12481" s="3"/>
      <c r="IM12481" s="3"/>
      <c r="IN12481" s="3"/>
      <c r="IO12481" s="3"/>
      <c r="IP12481" s="3"/>
      <c r="IQ12481" s="3"/>
      <c r="IR12481" s="3"/>
      <c r="IS12481" s="3"/>
    </row>
    <row r="12482" spans="1:253" s="2" customFormat="1" ht="16.5">
      <c r="A12482" s="250"/>
      <c r="B12482" s="250"/>
      <c r="C12482" s="250"/>
      <c r="D12482" s="250"/>
      <c r="E12482" s="250"/>
      <c r="F12482" s="250"/>
      <c r="G12482" s="3"/>
      <c r="H12482" s="3"/>
      <c r="I12482" s="3"/>
      <c r="J12482" s="3"/>
      <c r="K12482" s="3"/>
      <c r="L12482" s="3"/>
      <c r="IK12482" s="3"/>
      <c r="IL12482" s="3"/>
      <c r="IM12482" s="3"/>
      <c r="IN12482" s="3"/>
      <c r="IO12482" s="3"/>
      <c r="IP12482" s="3"/>
      <c r="IQ12482" s="3"/>
      <c r="IR12482" s="3"/>
      <c r="IS12482" s="3"/>
    </row>
    <row r="12483" spans="1:253" s="2" customFormat="1" ht="16.5">
      <c r="A12483" s="250"/>
      <c r="B12483" s="250"/>
      <c r="C12483" s="250"/>
      <c r="D12483" s="250"/>
      <c r="E12483" s="250"/>
      <c r="F12483" s="250"/>
      <c r="G12483" s="3"/>
      <c r="H12483" s="3"/>
      <c r="I12483" s="3"/>
      <c r="J12483" s="3"/>
      <c r="K12483" s="3"/>
      <c r="L12483" s="3"/>
      <c r="IK12483" s="3"/>
      <c r="IL12483" s="3"/>
      <c r="IM12483" s="3"/>
      <c r="IN12483" s="3"/>
      <c r="IO12483" s="3"/>
      <c r="IP12483" s="3"/>
      <c r="IQ12483" s="3"/>
      <c r="IR12483" s="3"/>
      <c r="IS12483" s="3"/>
    </row>
    <row r="12484" spans="1:253" s="2" customFormat="1" ht="16.5">
      <c r="A12484" s="250"/>
      <c r="B12484" s="250"/>
      <c r="C12484" s="250"/>
      <c r="D12484" s="250"/>
      <c r="E12484" s="250"/>
      <c r="F12484" s="250"/>
      <c r="G12484" s="3"/>
      <c r="H12484" s="3"/>
      <c r="I12484" s="3"/>
      <c r="J12484" s="3"/>
      <c r="K12484" s="3"/>
      <c r="L12484" s="3"/>
      <c r="IK12484" s="3"/>
      <c r="IL12484" s="3"/>
      <c r="IM12484" s="3"/>
      <c r="IN12484" s="3"/>
      <c r="IO12484" s="3"/>
      <c r="IP12484" s="3"/>
      <c r="IQ12484" s="3"/>
      <c r="IR12484" s="3"/>
      <c r="IS12484" s="3"/>
    </row>
    <row r="12485" spans="1:253" s="2" customFormat="1" ht="16.5">
      <c r="A12485" s="250"/>
      <c r="B12485" s="250"/>
      <c r="C12485" s="250"/>
      <c r="D12485" s="250"/>
      <c r="E12485" s="250"/>
      <c r="F12485" s="250"/>
      <c r="G12485" s="3"/>
      <c r="H12485" s="3"/>
      <c r="I12485" s="3"/>
      <c r="J12485" s="3"/>
      <c r="K12485" s="3"/>
      <c r="L12485" s="3"/>
      <c r="IK12485" s="3"/>
      <c r="IL12485" s="3"/>
      <c r="IM12485" s="3"/>
      <c r="IN12485" s="3"/>
      <c r="IO12485" s="3"/>
      <c r="IP12485" s="3"/>
      <c r="IQ12485" s="3"/>
      <c r="IR12485" s="3"/>
      <c r="IS12485" s="3"/>
    </row>
    <row r="12486" spans="1:253" s="2" customFormat="1" ht="16.5">
      <c r="A12486" s="250"/>
      <c r="B12486" s="250"/>
      <c r="C12486" s="250"/>
      <c r="D12486" s="250"/>
      <c r="E12486" s="250"/>
      <c r="F12486" s="250"/>
      <c r="G12486" s="3"/>
      <c r="H12486" s="3"/>
      <c r="I12486" s="3"/>
      <c r="J12486" s="3"/>
      <c r="K12486" s="3"/>
      <c r="L12486" s="3"/>
      <c r="IK12486" s="3"/>
      <c r="IL12486" s="3"/>
      <c r="IM12486" s="3"/>
      <c r="IN12486" s="3"/>
      <c r="IO12486" s="3"/>
      <c r="IP12486" s="3"/>
      <c r="IQ12486" s="3"/>
      <c r="IR12486" s="3"/>
      <c r="IS12486" s="3"/>
    </row>
    <row r="12487" spans="1:253" s="2" customFormat="1" ht="16.5">
      <c r="A12487" s="250"/>
      <c r="B12487" s="250"/>
      <c r="C12487" s="250"/>
      <c r="D12487" s="250"/>
      <c r="E12487" s="250"/>
      <c r="F12487" s="250"/>
      <c r="G12487" s="3"/>
      <c r="H12487" s="3"/>
      <c r="I12487" s="3"/>
      <c r="J12487" s="3"/>
      <c r="K12487" s="3"/>
      <c r="L12487" s="3"/>
      <c r="IK12487" s="3"/>
      <c r="IL12487" s="3"/>
      <c r="IM12487" s="3"/>
      <c r="IN12487" s="3"/>
      <c r="IO12487" s="3"/>
      <c r="IP12487" s="3"/>
      <c r="IQ12487" s="3"/>
      <c r="IR12487" s="3"/>
      <c r="IS12487" s="3"/>
    </row>
    <row r="12488" spans="1:253" s="2" customFormat="1" ht="16.5">
      <c r="A12488" s="250"/>
      <c r="B12488" s="250"/>
      <c r="C12488" s="250"/>
      <c r="D12488" s="250"/>
      <c r="E12488" s="250"/>
      <c r="F12488" s="250"/>
      <c r="G12488" s="3"/>
      <c r="H12488" s="3"/>
      <c r="I12488" s="3"/>
      <c r="J12488" s="3"/>
      <c r="K12488" s="3"/>
      <c r="L12488" s="3"/>
      <c r="IK12488" s="3"/>
      <c r="IL12488" s="3"/>
      <c r="IM12488" s="3"/>
      <c r="IN12488" s="3"/>
      <c r="IO12488" s="3"/>
      <c r="IP12488" s="3"/>
      <c r="IQ12488" s="3"/>
      <c r="IR12488" s="3"/>
      <c r="IS12488" s="3"/>
    </row>
    <row r="12489" spans="1:253" s="2" customFormat="1" ht="16.5">
      <c r="A12489" s="250"/>
      <c r="B12489" s="250"/>
      <c r="C12489" s="250"/>
      <c r="D12489" s="250"/>
      <c r="E12489" s="250"/>
      <c r="F12489" s="250"/>
      <c r="G12489" s="3"/>
      <c r="H12489" s="3"/>
      <c r="I12489" s="3"/>
      <c r="J12489" s="3"/>
      <c r="K12489" s="3"/>
      <c r="L12489" s="3"/>
      <c r="IK12489" s="3"/>
      <c r="IL12489" s="3"/>
      <c r="IM12489" s="3"/>
      <c r="IN12489" s="3"/>
      <c r="IO12489" s="3"/>
      <c r="IP12489" s="3"/>
      <c r="IQ12489" s="3"/>
      <c r="IR12489" s="3"/>
      <c r="IS12489" s="3"/>
    </row>
    <row r="12490" spans="1:253" s="2" customFormat="1" ht="16.5">
      <c r="A12490" s="250"/>
      <c r="B12490" s="250"/>
      <c r="C12490" s="250"/>
      <c r="D12490" s="250"/>
      <c r="E12490" s="250"/>
      <c r="F12490" s="250"/>
      <c r="G12490" s="3"/>
      <c r="H12490" s="3"/>
      <c r="I12490" s="3"/>
      <c r="J12490" s="3"/>
      <c r="K12490" s="3"/>
      <c r="L12490" s="3"/>
      <c r="IK12490" s="3"/>
      <c r="IL12490" s="3"/>
      <c r="IM12490" s="3"/>
      <c r="IN12490" s="3"/>
      <c r="IO12490" s="3"/>
      <c r="IP12490" s="3"/>
      <c r="IQ12490" s="3"/>
      <c r="IR12490" s="3"/>
      <c r="IS12490" s="3"/>
    </row>
    <row r="12491" spans="1:253" s="2" customFormat="1" ht="16.5">
      <c r="A12491" s="250"/>
      <c r="B12491" s="250"/>
      <c r="C12491" s="250"/>
      <c r="D12491" s="250"/>
      <c r="E12491" s="250"/>
      <c r="F12491" s="250"/>
      <c r="G12491" s="3"/>
      <c r="H12491" s="3"/>
      <c r="I12491" s="3"/>
      <c r="J12491" s="3"/>
      <c r="K12491" s="3"/>
      <c r="L12491" s="3"/>
      <c r="IK12491" s="3"/>
      <c r="IL12491" s="3"/>
      <c r="IM12491" s="3"/>
      <c r="IN12491" s="3"/>
      <c r="IO12491" s="3"/>
      <c r="IP12491" s="3"/>
      <c r="IQ12491" s="3"/>
      <c r="IR12491" s="3"/>
      <c r="IS12491" s="3"/>
    </row>
    <row r="12492" spans="1:253" s="2" customFormat="1" ht="16.5">
      <c r="A12492" s="250"/>
      <c r="B12492" s="250"/>
      <c r="C12492" s="250"/>
      <c r="D12492" s="250"/>
      <c r="E12492" s="250"/>
      <c r="F12492" s="250"/>
      <c r="G12492" s="3"/>
      <c r="H12492" s="3"/>
      <c r="I12492" s="3"/>
      <c r="J12492" s="3"/>
      <c r="K12492" s="3"/>
      <c r="L12492" s="3"/>
      <c r="IK12492" s="3"/>
      <c r="IL12492" s="3"/>
      <c r="IM12492" s="3"/>
      <c r="IN12492" s="3"/>
      <c r="IO12492" s="3"/>
      <c r="IP12492" s="3"/>
      <c r="IQ12492" s="3"/>
      <c r="IR12492" s="3"/>
      <c r="IS12492" s="3"/>
    </row>
    <row r="12493" spans="1:253" s="2" customFormat="1" ht="16.5">
      <c r="A12493" s="250"/>
      <c r="B12493" s="250"/>
      <c r="C12493" s="250"/>
      <c r="D12493" s="250"/>
      <c r="E12493" s="250"/>
      <c r="F12493" s="250"/>
      <c r="G12493" s="3"/>
      <c r="H12493" s="3"/>
      <c r="I12493" s="3"/>
      <c r="J12493" s="3"/>
      <c r="K12493" s="3"/>
      <c r="L12493" s="3"/>
      <c r="IK12493" s="3"/>
      <c r="IL12493" s="3"/>
      <c r="IM12493" s="3"/>
      <c r="IN12493" s="3"/>
      <c r="IO12493" s="3"/>
      <c r="IP12493" s="3"/>
      <c r="IQ12493" s="3"/>
      <c r="IR12493" s="3"/>
      <c r="IS12493" s="3"/>
    </row>
    <row r="12494" spans="1:253" s="2" customFormat="1" ht="16.5">
      <c r="A12494" s="250"/>
      <c r="B12494" s="250"/>
      <c r="C12494" s="250"/>
      <c r="D12494" s="250"/>
      <c r="E12494" s="250"/>
      <c r="F12494" s="250"/>
      <c r="G12494" s="3"/>
      <c r="H12494" s="3"/>
      <c r="I12494" s="3"/>
      <c r="J12494" s="3"/>
      <c r="K12494" s="3"/>
      <c r="L12494" s="3"/>
      <c r="IK12494" s="3"/>
      <c r="IL12494" s="3"/>
      <c r="IM12494" s="3"/>
      <c r="IN12494" s="3"/>
      <c r="IO12494" s="3"/>
      <c r="IP12494" s="3"/>
      <c r="IQ12494" s="3"/>
      <c r="IR12494" s="3"/>
      <c r="IS12494" s="3"/>
    </row>
    <row r="12495" spans="1:253" s="2" customFormat="1" ht="16.5">
      <c r="A12495" s="250"/>
      <c r="B12495" s="250"/>
      <c r="C12495" s="250"/>
      <c r="D12495" s="250"/>
      <c r="E12495" s="250"/>
      <c r="F12495" s="250"/>
      <c r="G12495" s="3"/>
      <c r="H12495" s="3"/>
      <c r="I12495" s="3"/>
      <c r="J12495" s="3"/>
      <c r="K12495" s="3"/>
      <c r="L12495" s="3"/>
      <c r="IK12495" s="3"/>
      <c r="IL12495" s="3"/>
      <c r="IM12495" s="3"/>
      <c r="IN12495" s="3"/>
      <c r="IO12495" s="3"/>
      <c r="IP12495" s="3"/>
      <c r="IQ12495" s="3"/>
      <c r="IR12495" s="3"/>
      <c r="IS12495" s="3"/>
    </row>
    <row r="12496" spans="1:253" s="2" customFormat="1" ht="16.5">
      <c r="A12496" s="250"/>
      <c r="B12496" s="250"/>
      <c r="C12496" s="250"/>
      <c r="D12496" s="250"/>
      <c r="E12496" s="250"/>
      <c r="F12496" s="250"/>
      <c r="G12496" s="3"/>
      <c r="H12496" s="3"/>
      <c r="I12496" s="3"/>
      <c r="J12496" s="3"/>
      <c r="K12496" s="3"/>
      <c r="L12496" s="3"/>
      <c r="IK12496" s="3"/>
      <c r="IL12496" s="3"/>
      <c r="IM12496" s="3"/>
      <c r="IN12496" s="3"/>
      <c r="IO12496" s="3"/>
      <c r="IP12496" s="3"/>
      <c r="IQ12496" s="3"/>
      <c r="IR12496" s="3"/>
      <c r="IS12496" s="3"/>
    </row>
    <row r="12497" spans="1:253" s="2" customFormat="1" ht="16.5">
      <c r="A12497" s="250"/>
      <c r="B12497" s="250"/>
      <c r="C12497" s="250"/>
      <c r="D12497" s="250"/>
      <c r="E12497" s="250"/>
      <c r="F12497" s="250"/>
      <c r="G12497" s="3"/>
      <c r="H12497" s="3"/>
      <c r="I12497" s="3"/>
      <c r="J12497" s="3"/>
      <c r="K12497" s="3"/>
      <c r="L12497" s="3"/>
      <c r="IK12497" s="3"/>
      <c r="IL12497" s="3"/>
      <c r="IM12497" s="3"/>
      <c r="IN12497" s="3"/>
      <c r="IO12497" s="3"/>
      <c r="IP12497" s="3"/>
      <c r="IQ12497" s="3"/>
      <c r="IR12497" s="3"/>
      <c r="IS12497" s="3"/>
    </row>
    <row r="12498" spans="1:253" s="2" customFormat="1" ht="16.5">
      <c r="A12498" s="250"/>
      <c r="B12498" s="250"/>
      <c r="C12498" s="250"/>
      <c r="D12498" s="250"/>
      <c r="E12498" s="250"/>
      <c r="F12498" s="250"/>
      <c r="G12498" s="3"/>
      <c r="H12498" s="3"/>
      <c r="I12498" s="3"/>
      <c r="J12498" s="3"/>
      <c r="K12498" s="3"/>
      <c r="L12498" s="3"/>
      <c r="IK12498" s="3"/>
      <c r="IL12498" s="3"/>
      <c r="IM12498" s="3"/>
      <c r="IN12498" s="3"/>
      <c r="IO12498" s="3"/>
      <c r="IP12498" s="3"/>
      <c r="IQ12498" s="3"/>
      <c r="IR12498" s="3"/>
      <c r="IS12498" s="3"/>
    </row>
    <row r="12499" spans="1:253" s="2" customFormat="1" ht="16.5">
      <c r="A12499" s="250"/>
      <c r="B12499" s="250"/>
      <c r="C12499" s="250"/>
      <c r="D12499" s="250"/>
      <c r="E12499" s="250"/>
      <c r="F12499" s="250"/>
      <c r="G12499" s="3"/>
      <c r="H12499" s="3"/>
      <c r="I12499" s="3"/>
      <c r="J12499" s="3"/>
      <c r="K12499" s="3"/>
      <c r="L12499" s="3"/>
      <c r="IK12499" s="3"/>
      <c r="IL12499" s="3"/>
      <c r="IM12499" s="3"/>
      <c r="IN12499" s="3"/>
      <c r="IO12499" s="3"/>
      <c r="IP12499" s="3"/>
      <c r="IQ12499" s="3"/>
      <c r="IR12499" s="3"/>
      <c r="IS12499" s="3"/>
    </row>
    <row r="12500" spans="1:253" s="2" customFormat="1" ht="16.5">
      <c r="A12500" s="250"/>
      <c r="B12500" s="250"/>
      <c r="C12500" s="250"/>
      <c r="D12500" s="250"/>
      <c r="E12500" s="250"/>
      <c r="F12500" s="250"/>
      <c r="G12500" s="3"/>
      <c r="H12500" s="3"/>
      <c r="I12500" s="3"/>
      <c r="J12500" s="3"/>
      <c r="K12500" s="3"/>
      <c r="L12500" s="3"/>
      <c r="IK12500" s="3"/>
      <c r="IL12500" s="3"/>
      <c r="IM12500" s="3"/>
      <c r="IN12500" s="3"/>
      <c r="IO12500" s="3"/>
      <c r="IP12500" s="3"/>
      <c r="IQ12500" s="3"/>
      <c r="IR12500" s="3"/>
      <c r="IS12500" s="3"/>
    </row>
    <row r="12501" spans="1:253" s="2" customFormat="1" ht="16.5">
      <c r="A12501" s="250"/>
      <c r="B12501" s="250"/>
      <c r="C12501" s="250"/>
      <c r="D12501" s="250"/>
      <c r="E12501" s="250"/>
      <c r="F12501" s="250"/>
      <c r="G12501" s="3"/>
      <c r="H12501" s="3"/>
      <c r="I12501" s="3"/>
      <c r="J12501" s="3"/>
      <c r="K12501" s="3"/>
      <c r="L12501" s="3"/>
      <c r="IK12501" s="3"/>
      <c r="IL12501" s="3"/>
      <c r="IM12501" s="3"/>
      <c r="IN12501" s="3"/>
      <c r="IO12501" s="3"/>
      <c r="IP12501" s="3"/>
      <c r="IQ12501" s="3"/>
      <c r="IR12501" s="3"/>
      <c r="IS12501" s="3"/>
    </row>
    <row r="12502" spans="1:253" s="2" customFormat="1" ht="16.5">
      <c r="A12502" s="250"/>
      <c r="B12502" s="250"/>
      <c r="C12502" s="250"/>
      <c r="D12502" s="250"/>
      <c r="E12502" s="250"/>
      <c r="F12502" s="250"/>
      <c r="G12502" s="3"/>
      <c r="H12502" s="3"/>
      <c r="I12502" s="3"/>
      <c r="J12502" s="3"/>
      <c r="K12502" s="3"/>
      <c r="L12502" s="3"/>
      <c r="IK12502" s="3"/>
      <c r="IL12502" s="3"/>
      <c r="IM12502" s="3"/>
      <c r="IN12502" s="3"/>
      <c r="IO12502" s="3"/>
      <c r="IP12502" s="3"/>
      <c r="IQ12502" s="3"/>
      <c r="IR12502" s="3"/>
      <c r="IS12502" s="3"/>
    </row>
    <row r="12503" spans="1:253" s="2" customFormat="1" ht="16.5">
      <c r="A12503" s="250"/>
      <c r="B12503" s="250"/>
      <c r="C12503" s="250"/>
      <c r="D12503" s="250"/>
      <c r="E12503" s="250"/>
      <c r="F12503" s="250"/>
      <c r="G12503" s="3"/>
      <c r="H12503" s="3"/>
      <c r="I12503" s="3"/>
      <c r="J12503" s="3"/>
      <c r="K12503" s="3"/>
      <c r="L12503" s="3"/>
      <c r="IK12503" s="3"/>
      <c r="IL12503" s="3"/>
      <c r="IM12503" s="3"/>
      <c r="IN12503" s="3"/>
      <c r="IO12503" s="3"/>
      <c r="IP12503" s="3"/>
      <c r="IQ12503" s="3"/>
      <c r="IR12503" s="3"/>
      <c r="IS12503" s="3"/>
    </row>
    <row r="12504" spans="1:253" s="2" customFormat="1" ht="16.5">
      <c r="A12504" s="250"/>
      <c r="B12504" s="250"/>
      <c r="C12504" s="250"/>
      <c r="D12504" s="250"/>
      <c r="E12504" s="250"/>
      <c r="F12504" s="250"/>
      <c r="G12504" s="3"/>
      <c r="H12504" s="3"/>
      <c r="I12504" s="3"/>
      <c r="J12504" s="3"/>
      <c r="K12504" s="3"/>
      <c r="L12504" s="3"/>
      <c r="IK12504" s="3"/>
      <c r="IL12504" s="3"/>
      <c r="IM12504" s="3"/>
      <c r="IN12504" s="3"/>
      <c r="IO12504" s="3"/>
      <c r="IP12504" s="3"/>
      <c r="IQ12504" s="3"/>
      <c r="IR12504" s="3"/>
      <c r="IS12504" s="3"/>
    </row>
    <row r="12505" spans="1:253" s="2" customFormat="1" ht="16.5">
      <c r="A12505" s="250"/>
      <c r="B12505" s="250"/>
      <c r="C12505" s="250"/>
      <c r="D12505" s="250"/>
      <c r="E12505" s="250"/>
      <c r="F12505" s="250"/>
      <c r="G12505" s="3"/>
      <c r="H12505" s="3"/>
      <c r="I12505" s="3"/>
      <c r="J12505" s="3"/>
      <c r="K12505" s="3"/>
      <c r="L12505" s="3"/>
      <c r="IK12505" s="3"/>
      <c r="IL12505" s="3"/>
      <c r="IM12505" s="3"/>
      <c r="IN12505" s="3"/>
      <c r="IO12505" s="3"/>
      <c r="IP12505" s="3"/>
      <c r="IQ12505" s="3"/>
      <c r="IR12505" s="3"/>
      <c r="IS12505" s="3"/>
    </row>
    <row r="12506" spans="1:253" s="2" customFormat="1" ht="16.5">
      <c r="A12506" s="250"/>
      <c r="B12506" s="250"/>
      <c r="C12506" s="250"/>
      <c r="D12506" s="250"/>
      <c r="E12506" s="250"/>
      <c r="F12506" s="250"/>
      <c r="G12506" s="3"/>
      <c r="H12506" s="3"/>
      <c r="I12506" s="3"/>
      <c r="J12506" s="3"/>
      <c r="K12506" s="3"/>
      <c r="L12506" s="3"/>
      <c r="IK12506" s="3"/>
      <c r="IL12506" s="3"/>
      <c r="IM12506" s="3"/>
      <c r="IN12506" s="3"/>
      <c r="IO12506" s="3"/>
      <c r="IP12506" s="3"/>
      <c r="IQ12506" s="3"/>
      <c r="IR12506" s="3"/>
      <c r="IS12506" s="3"/>
    </row>
    <row r="12507" spans="1:253" s="2" customFormat="1" ht="16.5">
      <c r="A12507" s="250"/>
      <c r="B12507" s="250"/>
      <c r="C12507" s="250"/>
      <c r="D12507" s="250"/>
      <c r="E12507" s="250"/>
      <c r="F12507" s="250"/>
      <c r="G12507" s="3"/>
      <c r="H12507" s="3"/>
      <c r="I12507" s="3"/>
      <c r="J12507" s="3"/>
      <c r="K12507" s="3"/>
      <c r="L12507" s="3"/>
      <c r="IK12507" s="3"/>
      <c r="IL12507" s="3"/>
      <c r="IM12507" s="3"/>
      <c r="IN12507" s="3"/>
      <c r="IO12507" s="3"/>
      <c r="IP12507" s="3"/>
      <c r="IQ12507" s="3"/>
      <c r="IR12507" s="3"/>
      <c r="IS12507" s="3"/>
    </row>
    <row r="12508" spans="1:253" s="2" customFormat="1" ht="16.5">
      <c r="A12508" s="250"/>
      <c r="B12508" s="250"/>
      <c r="C12508" s="250"/>
      <c r="D12508" s="250"/>
      <c r="E12508" s="250"/>
      <c r="F12508" s="250"/>
      <c r="G12508" s="3"/>
      <c r="H12508" s="3"/>
      <c r="I12508" s="3"/>
      <c r="J12508" s="3"/>
      <c r="K12508" s="3"/>
      <c r="L12508" s="3"/>
      <c r="IK12508" s="3"/>
      <c r="IL12508" s="3"/>
      <c r="IM12508" s="3"/>
      <c r="IN12508" s="3"/>
      <c r="IO12508" s="3"/>
      <c r="IP12508" s="3"/>
      <c r="IQ12508" s="3"/>
      <c r="IR12508" s="3"/>
      <c r="IS12508" s="3"/>
    </row>
    <row r="12509" spans="1:253" s="2" customFormat="1" ht="16.5">
      <c r="A12509" s="250"/>
      <c r="B12509" s="250"/>
      <c r="C12509" s="250"/>
      <c r="D12509" s="250"/>
      <c r="E12509" s="250"/>
      <c r="F12509" s="250"/>
      <c r="G12509" s="3"/>
      <c r="H12509" s="3"/>
      <c r="I12509" s="3"/>
      <c r="J12509" s="3"/>
      <c r="K12509" s="3"/>
      <c r="L12509" s="3"/>
      <c r="IK12509" s="3"/>
      <c r="IL12509" s="3"/>
      <c r="IM12509" s="3"/>
      <c r="IN12509" s="3"/>
      <c r="IO12509" s="3"/>
      <c r="IP12509" s="3"/>
      <c r="IQ12509" s="3"/>
      <c r="IR12509" s="3"/>
      <c r="IS12509" s="3"/>
    </row>
    <row r="12510" spans="1:253" s="2" customFormat="1" ht="16.5">
      <c r="A12510" s="250"/>
      <c r="B12510" s="250"/>
      <c r="C12510" s="250"/>
      <c r="D12510" s="250"/>
      <c r="E12510" s="250"/>
      <c r="F12510" s="250"/>
      <c r="G12510" s="3"/>
      <c r="H12510" s="3"/>
      <c r="I12510" s="3"/>
      <c r="J12510" s="3"/>
      <c r="K12510" s="3"/>
      <c r="L12510" s="3"/>
      <c r="IK12510" s="3"/>
      <c r="IL12510" s="3"/>
      <c r="IM12510" s="3"/>
      <c r="IN12510" s="3"/>
      <c r="IO12510" s="3"/>
      <c r="IP12510" s="3"/>
      <c r="IQ12510" s="3"/>
      <c r="IR12510" s="3"/>
      <c r="IS12510" s="3"/>
    </row>
    <row r="12511" spans="1:253" s="2" customFormat="1" ht="16.5">
      <c r="A12511" s="250"/>
      <c r="B12511" s="250"/>
      <c r="C12511" s="250"/>
      <c r="D12511" s="250"/>
      <c r="E12511" s="250"/>
      <c r="F12511" s="250"/>
      <c r="G12511" s="3"/>
      <c r="H12511" s="3"/>
      <c r="I12511" s="3"/>
      <c r="J12511" s="3"/>
      <c r="K12511" s="3"/>
      <c r="L12511" s="3"/>
      <c r="IK12511" s="3"/>
      <c r="IL12511" s="3"/>
      <c r="IM12511" s="3"/>
      <c r="IN12511" s="3"/>
      <c r="IO12511" s="3"/>
      <c r="IP12511" s="3"/>
      <c r="IQ12511" s="3"/>
      <c r="IR12511" s="3"/>
      <c r="IS12511" s="3"/>
    </row>
    <row r="12512" spans="1:253" s="2" customFormat="1" ht="16.5">
      <c r="A12512" s="250"/>
      <c r="B12512" s="250"/>
      <c r="C12512" s="250"/>
      <c r="D12512" s="250"/>
      <c r="E12512" s="250"/>
      <c r="F12512" s="250"/>
      <c r="G12512" s="3"/>
      <c r="H12512" s="3"/>
      <c r="I12512" s="3"/>
      <c r="J12512" s="3"/>
      <c r="K12512" s="3"/>
      <c r="L12512" s="3"/>
      <c r="IK12512" s="3"/>
      <c r="IL12512" s="3"/>
      <c r="IM12512" s="3"/>
      <c r="IN12512" s="3"/>
      <c r="IO12512" s="3"/>
      <c r="IP12512" s="3"/>
      <c r="IQ12512" s="3"/>
      <c r="IR12512" s="3"/>
      <c r="IS12512" s="3"/>
    </row>
    <row r="12513" spans="1:253" s="2" customFormat="1" ht="16.5">
      <c r="A12513" s="250"/>
      <c r="B12513" s="250"/>
      <c r="C12513" s="250"/>
      <c r="D12513" s="250"/>
      <c r="E12513" s="250"/>
      <c r="F12513" s="250"/>
      <c r="G12513" s="3"/>
      <c r="H12513" s="3"/>
      <c r="I12513" s="3"/>
      <c r="J12513" s="3"/>
      <c r="K12513" s="3"/>
      <c r="L12513" s="3"/>
      <c r="IK12513" s="3"/>
      <c r="IL12513" s="3"/>
      <c r="IM12513" s="3"/>
      <c r="IN12513" s="3"/>
      <c r="IO12513" s="3"/>
      <c r="IP12513" s="3"/>
      <c r="IQ12513" s="3"/>
      <c r="IR12513" s="3"/>
      <c r="IS12513" s="3"/>
    </row>
    <row r="12514" spans="1:253" s="2" customFormat="1" ht="16.5">
      <c r="A12514" s="250"/>
      <c r="B12514" s="250"/>
      <c r="C12514" s="250"/>
      <c r="D12514" s="250"/>
      <c r="E12514" s="250"/>
      <c r="F12514" s="250"/>
      <c r="G12514" s="3"/>
      <c r="H12514" s="3"/>
      <c r="I12514" s="3"/>
      <c r="J12514" s="3"/>
      <c r="K12514" s="3"/>
      <c r="L12514" s="3"/>
      <c r="IK12514" s="3"/>
      <c r="IL12514" s="3"/>
      <c r="IM12514" s="3"/>
      <c r="IN12514" s="3"/>
      <c r="IO12514" s="3"/>
      <c r="IP12514" s="3"/>
      <c r="IQ12514" s="3"/>
      <c r="IR12514" s="3"/>
      <c r="IS12514" s="3"/>
    </row>
    <row r="12515" spans="1:253" s="2" customFormat="1" ht="16.5">
      <c r="A12515" s="250"/>
      <c r="B12515" s="250"/>
      <c r="C12515" s="250"/>
      <c r="D12515" s="250"/>
      <c r="E12515" s="250"/>
      <c r="F12515" s="250"/>
      <c r="G12515" s="3"/>
      <c r="H12515" s="3"/>
      <c r="I12515" s="3"/>
      <c r="J12515" s="3"/>
      <c r="K12515" s="3"/>
      <c r="L12515" s="3"/>
      <c r="IK12515" s="3"/>
      <c r="IL12515" s="3"/>
      <c r="IM12515" s="3"/>
      <c r="IN12515" s="3"/>
      <c r="IO12515" s="3"/>
      <c r="IP12515" s="3"/>
      <c r="IQ12515" s="3"/>
      <c r="IR12515" s="3"/>
      <c r="IS12515" s="3"/>
    </row>
    <row r="12516" spans="1:253" s="2" customFormat="1" ht="16.5">
      <c r="A12516" s="250"/>
      <c r="B12516" s="250"/>
      <c r="C12516" s="250"/>
      <c r="D12516" s="250"/>
      <c r="E12516" s="250"/>
      <c r="F12516" s="250"/>
      <c r="G12516" s="3"/>
      <c r="H12516" s="3"/>
      <c r="I12516" s="3"/>
      <c r="J12516" s="3"/>
      <c r="K12516" s="3"/>
      <c r="L12516" s="3"/>
      <c r="IK12516" s="3"/>
      <c r="IL12516" s="3"/>
      <c r="IM12516" s="3"/>
      <c r="IN12516" s="3"/>
      <c r="IO12516" s="3"/>
      <c r="IP12516" s="3"/>
      <c r="IQ12516" s="3"/>
      <c r="IR12516" s="3"/>
      <c r="IS12516" s="3"/>
    </row>
    <row r="12517" spans="1:253" s="2" customFormat="1" ht="16.5">
      <c r="A12517" s="250"/>
      <c r="B12517" s="250"/>
      <c r="C12517" s="250"/>
      <c r="D12517" s="250"/>
      <c r="E12517" s="250"/>
      <c r="F12517" s="250"/>
      <c r="G12517" s="3"/>
      <c r="H12517" s="3"/>
      <c r="I12517" s="3"/>
      <c r="J12517" s="3"/>
      <c r="K12517" s="3"/>
      <c r="L12517" s="3"/>
      <c r="IK12517" s="3"/>
      <c r="IL12517" s="3"/>
      <c r="IM12517" s="3"/>
      <c r="IN12517" s="3"/>
      <c r="IO12517" s="3"/>
      <c r="IP12517" s="3"/>
      <c r="IQ12517" s="3"/>
      <c r="IR12517" s="3"/>
      <c r="IS12517" s="3"/>
    </row>
    <row r="12518" spans="1:253" s="2" customFormat="1" ht="16.5">
      <c r="A12518" s="250"/>
      <c r="B12518" s="250"/>
      <c r="C12518" s="250"/>
      <c r="D12518" s="250"/>
      <c r="E12518" s="250"/>
      <c r="F12518" s="250"/>
      <c r="G12518" s="3"/>
      <c r="H12518" s="3"/>
      <c r="I12518" s="3"/>
      <c r="J12518" s="3"/>
      <c r="K12518" s="3"/>
      <c r="L12518" s="3"/>
      <c r="IK12518" s="3"/>
      <c r="IL12518" s="3"/>
      <c r="IM12518" s="3"/>
      <c r="IN12518" s="3"/>
      <c r="IO12518" s="3"/>
      <c r="IP12518" s="3"/>
      <c r="IQ12518" s="3"/>
      <c r="IR12518" s="3"/>
      <c r="IS12518" s="3"/>
    </row>
    <row r="12519" spans="1:253" s="2" customFormat="1" ht="16.5">
      <c r="A12519" s="250"/>
      <c r="B12519" s="250"/>
      <c r="C12519" s="250"/>
      <c r="D12519" s="250"/>
      <c r="E12519" s="250"/>
      <c r="F12519" s="250"/>
      <c r="G12519" s="3"/>
      <c r="H12519" s="3"/>
      <c r="I12519" s="3"/>
      <c r="J12519" s="3"/>
      <c r="K12519" s="3"/>
      <c r="L12519" s="3"/>
      <c r="IK12519" s="3"/>
      <c r="IL12519" s="3"/>
      <c r="IM12519" s="3"/>
      <c r="IN12519" s="3"/>
      <c r="IO12519" s="3"/>
      <c r="IP12519" s="3"/>
      <c r="IQ12519" s="3"/>
      <c r="IR12519" s="3"/>
      <c r="IS12519" s="3"/>
    </row>
    <row r="12520" spans="1:253" s="2" customFormat="1" ht="16.5">
      <c r="A12520" s="250"/>
      <c r="B12520" s="250"/>
      <c r="C12520" s="250"/>
      <c r="D12520" s="250"/>
      <c r="E12520" s="250"/>
      <c r="F12520" s="250"/>
      <c r="G12520" s="3"/>
      <c r="H12520" s="3"/>
      <c r="I12520" s="3"/>
      <c r="J12520" s="3"/>
      <c r="K12520" s="3"/>
      <c r="L12520" s="3"/>
      <c r="IK12520" s="3"/>
      <c r="IL12520" s="3"/>
      <c r="IM12520" s="3"/>
      <c r="IN12520" s="3"/>
      <c r="IO12520" s="3"/>
      <c r="IP12520" s="3"/>
      <c r="IQ12520" s="3"/>
      <c r="IR12520" s="3"/>
      <c r="IS12520" s="3"/>
    </row>
    <row r="12521" spans="1:253" s="2" customFormat="1" ht="16.5">
      <c r="A12521" s="250"/>
      <c r="B12521" s="250"/>
      <c r="C12521" s="250"/>
      <c r="D12521" s="250"/>
      <c r="E12521" s="250"/>
      <c r="F12521" s="250"/>
      <c r="G12521" s="3"/>
      <c r="H12521" s="3"/>
      <c r="I12521" s="3"/>
      <c r="J12521" s="3"/>
      <c r="K12521" s="3"/>
      <c r="L12521" s="3"/>
      <c r="IK12521" s="3"/>
      <c r="IL12521" s="3"/>
      <c r="IM12521" s="3"/>
      <c r="IN12521" s="3"/>
      <c r="IO12521" s="3"/>
      <c r="IP12521" s="3"/>
      <c r="IQ12521" s="3"/>
      <c r="IR12521" s="3"/>
      <c r="IS12521" s="3"/>
    </row>
    <row r="12522" spans="1:253" s="2" customFormat="1" ht="16.5">
      <c r="A12522" s="250"/>
      <c r="B12522" s="250"/>
      <c r="C12522" s="250"/>
      <c r="D12522" s="250"/>
      <c r="E12522" s="250"/>
      <c r="F12522" s="250"/>
      <c r="G12522" s="3"/>
      <c r="H12522" s="3"/>
      <c r="I12522" s="3"/>
      <c r="J12522" s="3"/>
      <c r="K12522" s="3"/>
      <c r="L12522" s="3"/>
      <c r="IK12522" s="3"/>
      <c r="IL12522" s="3"/>
      <c r="IM12522" s="3"/>
      <c r="IN12522" s="3"/>
      <c r="IO12522" s="3"/>
      <c r="IP12522" s="3"/>
      <c r="IQ12522" s="3"/>
      <c r="IR12522" s="3"/>
      <c r="IS12522" s="3"/>
    </row>
    <row r="12523" spans="1:253" s="2" customFormat="1" ht="16.5">
      <c r="A12523" s="250"/>
      <c r="B12523" s="250"/>
      <c r="C12523" s="250"/>
      <c r="D12523" s="250"/>
      <c r="E12523" s="250"/>
      <c r="F12523" s="250"/>
      <c r="G12523" s="3"/>
      <c r="H12523" s="3"/>
      <c r="I12523" s="3"/>
      <c r="J12523" s="3"/>
      <c r="K12523" s="3"/>
      <c r="L12523" s="3"/>
      <c r="IK12523" s="3"/>
      <c r="IL12523" s="3"/>
      <c r="IM12523" s="3"/>
      <c r="IN12523" s="3"/>
      <c r="IO12523" s="3"/>
      <c r="IP12523" s="3"/>
      <c r="IQ12523" s="3"/>
      <c r="IR12523" s="3"/>
      <c r="IS12523" s="3"/>
    </row>
    <row r="12524" spans="1:253" s="2" customFormat="1" ht="16.5">
      <c r="A12524" s="250"/>
      <c r="B12524" s="250"/>
      <c r="C12524" s="250"/>
      <c r="D12524" s="250"/>
      <c r="E12524" s="250"/>
      <c r="F12524" s="250"/>
      <c r="G12524" s="3"/>
      <c r="H12524" s="3"/>
      <c r="I12524" s="3"/>
      <c r="J12524" s="3"/>
      <c r="K12524" s="3"/>
      <c r="L12524" s="3"/>
      <c r="IK12524" s="3"/>
      <c r="IL12524" s="3"/>
      <c r="IM12524" s="3"/>
      <c r="IN12524" s="3"/>
      <c r="IO12524" s="3"/>
      <c r="IP12524" s="3"/>
      <c r="IQ12524" s="3"/>
      <c r="IR12524" s="3"/>
      <c r="IS12524" s="3"/>
    </row>
    <row r="12525" spans="1:253" s="2" customFormat="1" ht="16.5">
      <c r="A12525" s="250"/>
      <c r="B12525" s="250"/>
      <c r="C12525" s="250"/>
      <c r="D12525" s="250"/>
      <c r="E12525" s="250"/>
      <c r="F12525" s="250"/>
      <c r="G12525" s="3"/>
      <c r="H12525" s="3"/>
      <c r="I12525" s="3"/>
      <c r="J12525" s="3"/>
      <c r="K12525" s="3"/>
      <c r="L12525" s="3"/>
      <c r="IK12525" s="3"/>
      <c r="IL12525" s="3"/>
      <c r="IM12525" s="3"/>
      <c r="IN12525" s="3"/>
      <c r="IO12525" s="3"/>
      <c r="IP12525" s="3"/>
      <c r="IQ12525" s="3"/>
      <c r="IR12525" s="3"/>
      <c r="IS12525" s="3"/>
    </row>
    <row r="12526" spans="1:253" s="2" customFormat="1" ht="16.5">
      <c r="A12526" s="250"/>
      <c r="B12526" s="250"/>
      <c r="C12526" s="250"/>
      <c r="D12526" s="250"/>
      <c r="E12526" s="250"/>
      <c r="F12526" s="250"/>
      <c r="G12526" s="3"/>
      <c r="H12526" s="3"/>
      <c r="I12526" s="3"/>
      <c r="J12526" s="3"/>
      <c r="K12526" s="3"/>
      <c r="L12526" s="3"/>
      <c r="IK12526" s="3"/>
      <c r="IL12526" s="3"/>
      <c r="IM12526" s="3"/>
      <c r="IN12526" s="3"/>
      <c r="IO12526" s="3"/>
      <c r="IP12526" s="3"/>
      <c r="IQ12526" s="3"/>
      <c r="IR12526" s="3"/>
      <c r="IS12526" s="3"/>
    </row>
    <row r="12527" spans="1:253" s="2" customFormat="1" ht="16.5">
      <c r="A12527" s="250"/>
      <c r="B12527" s="250"/>
      <c r="C12527" s="250"/>
      <c r="D12527" s="250"/>
      <c r="E12527" s="250"/>
      <c r="F12527" s="250"/>
      <c r="G12527" s="3"/>
      <c r="H12527" s="3"/>
      <c r="I12527" s="3"/>
      <c r="J12527" s="3"/>
      <c r="K12527" s="3"/>
      <c r="L12527" s="3"/>
      <c r="IK12527" s="3"/>
      <c r="IL12527" s="3"/>
      <c r="IM12527" s="3"/>
      <c r="IN12527" s="3"/>
      <c r="IO12527" s="3"/>
      <c r="IP12527" s="3"/>
      <c r="IQ12527" s="3"/>
      <c r="IR12527" s="3"/>
      <c r="IS12527" s="3"/>
    </row>
    <row r="12528" spans="1:253" s="2" customFormat="1" ht="16.5">
      <c r="A12528" s="250"/>
      <c r="B12528" s="250"/>
      <c r="C12528" s="250"/>
      <c r="D12528" s="250"/>
      <c r="E12528" s="250"/>
      <c r="F12528" s="250"/>
      <c r="G12528" s="3"/>
      <c r="H12528" s="3"/>
      <c r="I12528" s="3"/>
      <c r="J12528" s="3"/>
      <c r="K12528" s="3"/>
      <c r="L12528" s="3"/>
      <c r="IK12528" s="3"/>
      <c r="IL12528" s="3"/>
      <c r="IM12528" s="3"/>
      <c r="IN12528" s="3"/>
      <c r="IO12528" s="3"/>
      <c r="IP12528" s="3"/>
      <c r="IQ12528" s="3"/>
      <c r="IR12528" s="3"/>
      <c r="IS12528" s="3"/>
    </row>
    <row r="12529" spans="1:253" s="2" customFormat="1" ht="16.5">
      <c r="A12529" s="250"/>
      <c r="B12529" s="250"/>
      <c r="C12529" s="250"/>
      <c r="D12529" s="250"/>
      <c r="E12529" s="250"/>
      <c r="F12529" s="250"/>
      <c r="G12529" s="3"/>
      <c r="H12529" s="3"/>
      <c r="I12529" s="3"/>
      <c r="J12529" s="3"/>
      <c r="K12529" s="3"/>
      <c r="L12529" s="3"/>
      <c r="IK12529" s="3"/>
      <c r="IL12529" s="3"/>
      <c r="IM12529" s="3"/>
      <c r="IN12529" s="3"/>
      <c r="IO12529" s="3"/>
      <c r="IP12529" s="3"/>
      <c r="IQ12529" s="3"/>
      <c r="IR12529" s="3"/>
      <c r="IS12529" s="3"/>
    </row>
    <row r="12530" spans="1:253" s="2" customFormat="1" ht="16.5">
      <c r="A12530" s="250"/>
      <c r="B12530" s="250"/>
      <c r="C12530" s="250"/>
      <c r="D12530" s="250"/>
      <c r="E12530" s="250"/>
      <c r="F12530" s="250"/>
      <c r="G12530" s="3"/>
      <c r="H12530" s="3"/>
      <c r="I12530" s="3"/>
      <c r="J12530" s="3"/>
      <c r="K12530" s="3"/>
      <c r="L12530" s="3"/>
      <c r="IK12530" s="3"/>
      <c r="IL12530" s="3"/>
      <c r="IM12530" s="3"/>
      <c r="IN12530" s="3"/>
      <c r="IO12530" s="3"/>
      <c r="IP12530" s="3"/>
      <c r="IQ12530" s="3"/>
      <c r="IR12530" s="3"/>
      <c r="IS12530" s="3"/>
    </row>
    <row r="12531" spans="1:253" s="2" customFormat="1" ht="16.5">
      <c r="A12531" s="250"/>
      <c r="B12531" s="250"/>
      <c r="C12531" s="250"/>
      <c r="D12531" s="250"/>
      <c r="E12531" s="250"/>
      <c r="F12531" s="250"/>
      <c r="G12531" s="3"/>
      <c r="H12531" s="3"/>
      <c r="I12531" s="3"/>
      <c r="J12531" s="3"/>
      <c r="K12531" s="3"/>
      <c r="L12531" s="3"/>
      <c r="IK12531" s="3"/>
      <c r="IL12531" s="3"/>
      <c r="IM12531" s="3"/>
      <c r="IN12531" s="3"/>
      <c r="IO12531" s="3"/>
      <c r="IP12531" s="3"/>
      <c r="IQ12531" s="3"/>
      <c r="IR12531" s="3"/>
      <c r="IS12531" s="3"/>
    </row>
    <row r="12532" spans="1:253" s="2" customFormat="1" ht="16.5">
      <c r="A12532" s="250"/>
      <c r="B12532" s="250"/>
      <c r="C12532" s="250"/>
      <c r="D12532" s="250"/>
      <c r="E12532" s="250"/>
      <c r="F12532" s="250"/>
      <c r="G12532" s="3"/>
      <c r="H12532" s="3"/>
      <c r="I12532" s="3"/>
      <c r="J12532" s="3"/>
      <c r="K12532" s="3"/>
      <c r="L12532" s="3"/>
      <c r="IK12532" s="3"/>
      <c r="IL12532" s="3"/>
      <c r="IM12532" s="3"/>
      <c r="IN12532" s="3"/>
      <c r="IO12532" s="3"/>
      <c r="IP12532" s="3"/>
      <c r="IQ12532" s="3"/>
      <c r="IR12532" s="3"/>
      <c r="IS12532" s="3"/>
    </row>
    <row r="12533" spans="1:253" s="2" customFormat="1" ht="16.5">
      <c r="A12533" s="250"/>
      <c r="B12533" s="250"/>
      <c r="C12533" s="250"/>
      <c r="D12533" s="250"/>
      <c r="E12533" s="250"/>
      <c r="F12533" s="250"/>
      <c r="G12533" s="3"/>
      <c r="H12533" s="3"/>
      <c r="I12533" s="3"/>
      <c r="J12533" s="3"/>
      <c r="K12533" s="3"/>
      <c r="L12533" s="3"/>
      <c r="IK12533" s="3"/>
      <c r="IL12533" s="3"/>
      <c r="IM12533" s="3"/>
      <c r="IN12533" s="3"/>
      <c r="IO12533" s="3"/>
      <c r="IP12533" s="3"/>
      <c r="IQ12533" s="3"/>
      <c r="IR12533" s="3"/>
      <c r="IS12533" s="3"/>
    </row>
    <row r="12534" spans="1:253" s="2" customFormat="1" ht="16.5">
      <c r="A12534" s="250"/>
      <c r="B12534" s="250"/>
      <c r="C12534" s="250"/>
      <c r="D12534" s="250"/>
      <c r="E12534" s="250"/>
      <c r="F12534" s="250"/>
      <c r="G12534" s="3"/>
      <c r="H12534" s="3"/>
      <c r="I12534" s="3"/>
      <c r="J12534" s="3"/>
      <c r="K12534" s="3"/>
      <c r="L12534" s="3"/>
      <c r="IK12534" s="3"/>
      <c r="IL12534" s="3"/>
      <c r="IM12534" s="3"/>
      <c r="IN12534" s="3"/>
      <c r="IO12534" s="3"/>
      <c r="IP12534" s="3"/>
      <c r="IQ12534" s="3"/>
      <c r="IR12534" s="3"/>
      <c r="IS12534" s="3"/>
    </row>
    <row r="12535" spans="1:253" s="2" customFormat="1" ht="16.5">
      <c r="A12535" s="250"/>
      <c r="B12535" s="250"/>
      <c r="C12535" s="250"/>
      <c r="D12535" s="250"/>
      <c r="E12535" s="250"/>
      <c r="F12535" s="250"/>
      <c r="G12535" s="3"/>
      <c r="H12535" s="3"/>
      <c r="I12535" s="3"/>
      <c r="J12535" s="3"/>
      <c r="K12535" s="3"/>
      <c r="L12535" s="3"/>
      <c r="IK12535" s="3"/>
      <c r="IL12535" s="3"/>
      <c r="IM12535" s="3"/>
      <c r="IN12535" s="3"/>
      <c r="IO12535" s="3"/>
      <c r="IP12535" s="3"/>
      <c r="IQ12535" s="3"/>
      <c r="IR12535" s="3"/>
      <c r="IS12535" s="3"/>
    </row>
    <row r="12536" spans="1:253" s="2" customFormat="1" ht="16.5">
      <c r="A12536" s="250"/>
      <c r="B12536" s="250"/>
      <c r="C12536" s="250"/>
      <c r="D12536" s="250"/>
      <c r="E12536" s="250"/>
      <c r="F12536" s="250"/>
      <c r="G12536" s="3"/>
      <c r="H12536" s="3"/>
      <c r="I12536" s="3"/>
      <c r="J12536" s="3"/>
      <c r="K12536" s="3"/>
      <c r="L12536" s="3"/>
      <c r="IK12536" s="3"/>
      <c r="IL12536" s="3"/>
      <c r="IM12536" s="3"/>
      <c r="IN12536" s="3"/>
      <c r="IO12536" s="3"/>
      <c r="IP12536" s="3"/>
      <c r="IQ12536" s="3"/>
      <c r="IR12536" s="3"/>
      <c r="IS12536" s="3"/>
    </row>
    <row r="12537" spans="1:253" s="2" customFormat="1" ht="16.5">
      <c r="A12537" s="250"/>
      <c r="B12537" s="250"/>
      <c r="C12537" s="250"/>
      <c r="D12537" s="250"/>
      <c r="E12537" s="250"/>
      <c r="F12537" s="250"/>
      <c r="G12537" s="3"/>
      <c r="H12537" s="3"/>
      <c r="I12537" s="3"/>
      <c r="J12537" s="3"/>
      <c r="K12537" s="3"/>
      <c r="L12537" s="3"/>
      <c r="IK12537" s="3"/>
      <c r="IL12537" s="3"/>
      <c r="IM12537" s="3"/>
      <c r="IN12537" s="3"/>
      <c r="IO12537" s="3"/>
      <c r="IP12537" s="3"/>
      <c r="IQ12537" s="3"/>
      <c r="IR12537" s="3"/>
      <c r="IS12537" s="3"/>
    </row>
    <row r="12538" spans="1:253" s="2" customFormat="1" ht="16.5">
      <c r="A12538" s="250"/>
      <c r="B12538" s="250"/>
      <c r="C12538" s="250"/>
      <c r="D12538" s="250"/>
      <c r="E12538" s="250"/>
      <c r="F12538" s="250"/>
      <c r="G12538" s="3"/>
      <c r="H12538" s="3"/>
      <c r="I12538" s="3"/>
      <c r="J12538" s="3"/>
      <c r="K12538" s="3"/>
      <c r="L12538" s="3"/>
      <c r="IK12538" s="3"/>
      <c r="IL12538" s="3"/>
      <c r="IM12538" s="3"/>
      <c r="IN12538" s="3"/>
      <c r="IO12538" s="3"/>
      <c r="IP12538" s="3"/>
      <c r="IQ12538" s="3"/>
      <c r="IR12538" s="3"/>
      <c r="IS12538" s="3"/>
    </row>
    <row r="12539" spans="1:253" s="2" customFormat="1" ht="16.5">
      <c r="A12539" s="250"/>
      <c r="B12539" s="250"/>
      <c r="C12539" s="250"/>
      <c r="D12539" s="250"/>
      <c r="E12539" s="250"/>
      <c r="F12539" s="250"/>
      <c r="G12539" s="3"/>
      <c r="H12539" s="3"/>
      <c r="I12539" s="3"/>
      <c r="J12539" s="3"/>
      <c r="K12539" s="3"/>
      <c r="L12539" s="3"/>
      <c r="IK12539" s="3"/>
      <c r="IL12539" s="3"/>
      <c r="IM12539" s="3"/>
      <c r="IN12539" s="3"/>
      <c r="IO12539" s="3"/>
      <c r="IP12539" s="3"/>
      <c r="IQ12539" s="3"/>
      <c r="IR12539" s="3"/>
      <c r="IS12539" s="3"/>
    </row>
    <row r="12540" spans="1:253" s="2" customFormat="1" ht="16.5">
      <c r="A12540" s="250"/>
      <c r="B12540" s="250"/>
      <c r="C12540" s="250"/>
      <c r="D12540" s="250"/>
      <c r="E12540" s="250"/>
      <c r="F12540" s="250"/>
      <c r="G12540" s="3"/>
      <c r="H12540" s="3"/>
      <c r="I12540" s="3"/>
      <c r="J12540" s="3"/>
      <c r="K12540" s="3"/>
      <c r="L12540" s="3"/>
      <c r="IK12540" s="3"/>
      <c r="IL12540" s="3"/>
      <c r="IM12540" s="3"/>
      <c r="IN12540" s="3"/>
      <c r="IO12540" s="3"/>
      <c r="IP12540" s="3"/>
      <c r="IQ12540" s="3"/>
      <c r="IR12540" s="3"/>
      <c r="IS12540" s="3"/>
    </row>
    <row r="12541" spans="1:253" s="2" customFormat="1" ht="16.5">
      <c r="A12541" s="250"/>
      <c r="B12541" s="250"/>
      <c r="C12541" s="250"/>
      <c r="D12541" s="250"/>
      <c r="E12541" s="250"/>
      <c r="F12541" s="250"/>
      <c r="G12541" s="3"/>
      <c r="H12541" s="3"/>
      <c r="I12541" s="3"/>
      <c r="J12541" s="3"/>
      <c r="K12541" s="3"/>
      <c r="L12541" s="3"/>
      <c r="IK12541" s="3"/>
      <c r="IL12541" s="3"/>
      <c r="IM12541" s="3"/>
      <c r="IN12541" s="3"/>
      <c r="IO12541" s="3"/>
      <c r="IP12541" s="3"/>
      <c r="IQ12541" s="3"/>
      <c r="IR12541" s="3"/>
      <c r="IS12541" s="3"/>
    </row>
    <row r="12542" spans="1:253" s="2" customFormat="1" ht="16.5">
      <c r="A12542" s="250"/>
      <c r="B12542" s="250"/>
      <c r="C12542" s="250"/>
      <c r="D12542" s="250"/>
      <c r="E12542" s="250"/>
      <c r="F12542" s="250"/>
      <c r="G12542" s="3"/>
      <c r="H12542" s="3"/>
      <c r="I12542" s="3"/>
      <c r="J12542" s="3"/>
      <c r="K12542" s="3"/>
      <c r="L12542" s="3"/>
      <c r="IK12542" s="3"/>
      <c r="IL12542" s="3"/>
      <c r="IM12542" s="3"/>
      <c r="IN12542" s="3"/>
      <c r="IO12542" s="3"/>
      <c r="IP12542" s="3"/>
      <c r="IQ12542" s="3"/>
      <c r="IR12542" s="3"/>
      <c r="IS12542" s="3"/>
    </row>
    <row r="12543" spans="1:253" s="2" customFormat="1" ht="16.5">
      <c r="A12543" s="250"/>
      <c r="B12543" s="250"/>
      <c r="C12543" s="250"/>
      <c r="D12543" s="250"/>
      <c r="E12543" s="250"/>
      <c r="F12543" s="250"/>
      <c r="G12543" s="3"/>
      <c r="H12543" s="3"/>
      <c r="I12543" s="3"/>
      <c r="J12543" s="3"/>
      <c r="K12543" s="3"/>
      <c r="L12543" s="3"/>
      <c r="IK12543" s="3"/>
      <c r="IL12543" s="3"/>
      <c r="IM12543" s="3"/>
      <c r="IN12543" s="3"/>
      <c r="IO12543" s="3"/>
      <c r="IP12543" s="3"/>
      <c r="IQ12543" s="3"/>
      <c r="IR12543" s="3"/>
      <c r="IS12543" s="3"/>
    </row>
    <row r="12544" spans="1:253" s="2" customFormat="1" ht="16.5">
      <c r="A12544" s="250"/>
      <c r="B12544" s="250"/>
      <c r="C12544" s="250"/>
      <c r="D12544" s="250"/>
      <c r="E12544" s="250"/>
      <c r="F12544" s="250"/>
      <c r="G12544" s="3"/>
      <c r="H12544" s="3"/>
      <c r="I12544" s="3"/>
      <c r="J12544" s="3"/>
      <c r="K12544" s="3"/>
      <c r="L12544" s="3"/>
      <c r="IK12544" s="3"/>
      <c r="IL12544" s="3"/>
      <c r="IM12544" s="3"/>
      <c r="IN12544" s="3"/>
      <c r="IO12544" s="3"/>
      <c r="IP12544" s="3"/>
      <c r="IQ12544" s="3"/>
      <c r="IR12544" s="3"/>
      <c r="IS12544" s="3"/>
    </row>
    <row r="12545" spans="1:253" s="2" customFormat="1" ht="16.5">
      <c r="A12545" s="250"/>
      <c r="B12545" s="250"/>
      <c r="C12545" s="250"/>
      <c r="D12545" s="250"/>
      <c r="E12545" s="250"/>
      <c r="F12545" s="250"/>
      <c r="G12545" s="3"/>
      <c r="H12545" s="3"/>
      <c r="I12545" s="3"/>
      <c r="J12545" s="3"/>
      <c r="K12545" s="3"/>
      <c r="L12545" s="3"/>
      <c r="IK12545" s="3"/>
      <c r="IL12545" s="3"/>
      <c r="IM12545" s="3"/>
      <c r="IN12545" s="3"/>
      <c r="IO12545" s="3"/>
      <c r="IP12545" s="3"/>
      <c r="IQ12545" s="3"/>
      <c r="IR12545" s="3"/>
      <c r="IS12545" s="3"/>
    </row>
    <row r="12546" spans="1:253" s="2" customFormat="1" ht="16.5">
      <c r="A12546" s="250"/>
      <c r="B12546" s="250"/>
      <c r="C12546" s="250"/>
      <c r="D12546" s="250"/>
      <c r="E12546" s="250"/>
      <c r="F12546" s="250"/>
      <c r="G12546" s="3"/>
      <c r="H12546" s="3"/>
      <c r="I12546" s="3"/>
      <c r="J12546" s="3"/>
      <c r="K12546" s="3"/>
      <c r="L12546" s="3"/>
      <c r="IK12546" s="3"/>
      <c r="IL12546" s="3"/>
      <c r="IM12546" s="3"/>
      <c r="IN12546" s="3"/>
      <c r="IO12546" s="3"/>
      <c r="IP12546" s="3"/>
      <c r="IQ12546" s="3"/>
      <c r="IR12546" s="3"/>
      <c r="IS12546" s="3"/>
    </row>
    <row r="12547" spans="1:253" s="2" customFormat="1" ht="16.5">
      <c r="A12547" s="250"/>
      <c r="B12547" s="250"/>
      <c r="C12547" s="250"/>
      <c r="D12547" s="250"/>
      <c r="E12547" s="250"/>
      <c r="F12547" s="250"/>
      <c r="G12547" s="3"/>
      <c r="H12547" s="3"/>
      <c r="I12547" s="3"/>
      <c r="J12547" s="3"/>
      <c r="K12547" s="3"/>
      <c r="L12547" s="3"/>
      <c r="IK12547" s="3"/>
      <c r="IL12547" s="3"/>
      <c r="IM12547" s="3"/>
      <c r="IN12547" s="3"/>
      <c r="IO12547" s="3"/>
      <c r="IP12547" s="3"/>
      <c r="IQ12547" s="3"/>
      <c r="IR12547" s="3"/>
      <c r="IS12547" s="3"/>
    </row>
    <row r="12548" spans="1:253" s="2" customFormat="1" ht="16.5">
      <c r="A12548" s="250"/>
      <c r="B12548" s="250"/>
      <c r="C12548" s="250"/>
      <c r="D12548" s="250"/>
      <c r="E12548" s="250"/>
      <c r="F12548" s="250"/>
      <c r="G12548" s="3"/>
      <c r="H12548" s="3"/>
      <c r="I12548" s="3"/>
      <c r="J12548" s="3"/>
      <c r="K12548" s="3"/>
      <c r="L12548" s="3"/>
      <c r="IK12548" s="3"/>
      <c r="IL12548" s="3"/>
      <c r="IM12548" s="3"/>
      <c r="IN12548" s="3"/>
      <c r="IO12548" s="3"/>
      <c r="IP12548" s="3"/>
      <c r="IQ12548" s="3"/>
      <c r="IR12548" s="3"/>
      <c r="IS12548" s="3"/>
    </row>
    <row r="12549" spans="1:253" s="2" customFormat="1" ht="16.5">
      <c r="A12549" s="250"/>
      <c r="B12549" s="250"/>
      <c r="C12549" s="250"/>
      <c r="D12549" s="250"/>
      <c r="E12549" s="250"/>
      <c r="F12549" s="250"/>
      <c r="G12549" s="3"/>
      <c r="H12549" s="3"/>
      <c r="I12549" s="3"/>
      <c r="J12549" s="3"/>
      <c r="K12549" s="3"/>
      <c r="L12549" s="3"/>
      <c r="IK12549" s="3"/>
      <c r="IL12549" s="3"/>
      <c r="IM12549" s="3"/>
      <c r="IN12549" s="3"/>
      <c r="IO12549" s="3"/>
      <c r="IP12549" s="3"/>
      <c r="IQ12549" s="3"/>
      <c r="IR12549" s="3"/>
      <c r="IS12549" s="3"/>
    </row>
    <row r="12550" spans="1:253" s="2" customFormat="1" ht="16.5">
      <c r="A12550" s="250"/>
      <c r="B12550" s="250"/>
      <c r="C12550" s="250"/>
      <c r="D12550" s="250"/>
      <c r="E12550" s="250"/>
      <c r="F12550" s="250"/>
      <c r="G12550" s="3"/>
      <c r="H12550" s="3"/>
      <c r="I12550" s="3"/>
      <c r="J12550" s="3"/>
      <c r="K12550" s="3"/>
      <c r="L12550" s="3"/>
      <c r="IK12550" s="3"/>
      <c r="IL12550" s="3"/>
      <c r="IM12550" s="3"/>
      <c r="IN12550" s="3"/>
      <c r="IO12550" s="3"/>
      <c r="IP12550" s="3"/>
      <c r="IQ12550" s="3"/>
      <c r="IR12550" s="3"/>
      <c r="IS12550" s="3"/>
    </row>
    <row r="12551" spans="1:253" s="2" customFormat="1" ht="16.5">
      <c r="A12551" s="250"/>
      <c r="B12551" s="250"/>
      <c r="C12551" s="250"/>
      <c r="D12551" s="250"/>
      <c r="E12551" s="250"/>
      <c r="F12551" s="250"/>
      <c r="G12551" s="3"/>
      <c r="H12551" s="3"/>
      <c r="I12551" s="3"/>
      <c r="J12551" s="3"/>
      <c r="K12551" s="3"/>
      <c r="L12551" s="3"/>
      <c r="IK12551" s="3"/>
      <c r="IL12551" s="3"/>
      <c r="IM12551" s="3"/>
      <c r="IN12551" s="3"/>
      <c r="IO12551" s="3"/>
      <c r="IP12551" s="3"/>
      <c r="IQ12551" s="3"/>
      <c r="IR12551" s="3"/>
      <c r="IS12551" s="3"/>
    </row>
    <row r="12552" spans="1:253" s="2" customFormat="1" ht="16.5">
      <c r="A12552" s="250"/>
      <c r="B12552" s="250"/>
      <c r="C12552" s="250"/>
      <c r="D12552" s="250"/>
      <c r="E12552" s="250"/>
      <c r="F12552" s="250"/>
      <c r="G12552" s="3"/>
      <c r="H12552" s="3"/>
      <c r="I12552" s="3"/>
      <c r="J12552" s="3"/>
      <c r="K12552" s="3"/>
      <c r="L12552" s="3"/>
      <c r="IK12552" s="3"/>
      <c r="IL12552" s="3"/>
      <c r="IM12552" s="3"/>
      <c r="IN12552" s="3"/>
      <c r="IO12552" s="3"/>
      <c r="IP12552" s="3"/>
      <c r="IQ12552" s="3"/>
      <c r="IR12552" s="3"/>
      <c r="IS12552" s="3"/>
    </row>
    <row r="12553" spans="1:253" s="2" customFormat="1" ht="16.5">
      <c r="A12553" s="250"/>
      <c r="B12553" s="250"/>
      <c r="C12553" s="250"/>
      <c r="D12553" s="250"/>
      <c r="E12553" s="250"/>
      <c r="F12553" s="250"/>
      <c r="G12553" s="3"/>
      <c r="H12553" s="3"/>
      <c r="I12553" s="3"/>
      <c r="J12553" s="3"/>
      <c r="K12553" s="3"/>
      <c r="L12553" s="3"/>
      <c r="IK12553" s="3"/>
      <c r="IL12553" s="3"/>
      <c r="IM12553" s="3"/>
      <c r="IN12553" s="3"/>
      <c r="IO12553" s="3"/>
      <c r="IP12553" s="3"/>
      <c r="IQ12553" s="3"/>
      <c r="IR12553" s="3"/>
      <c r="IS12553" s="3"/>
    </row>
    <row r="12554" spans="1:253" s="2" customFormat="1" ht="16.5">
      <c r="A12554" s="250"/>
      <c r="B12554" s="250"/>
      <c r="C12554" s="250"/>
      <c r="D12554" s="250"/>
      <c r="E12554" s="250"/>
      <c r="F12554" s="250"/>
      <c r="G12554" s="3"/>
      <c r="H12554" s="3"/>
      <c r="I12554" s="3"/>
      <c r="J12554" s="3"/>
      <c r="K12554" s="3"/>
      <c r="L12554" s="3"/>
      <c r="IK12554" s="3"/>
      <c r="IL12554" s="3"/>
      <c r="IM12554" s="3"/>
      <c r="IN12554" s="3"/>
      <c r="IO12554" s="3"/>
      <c r="IP12554" s="3"/>
      <c r="IQ12554" s="3"/>
      <c r="IR12554" s="3"/>
      <c r="IS12554" s="3"/>
    </row>
    <row r="12555" spans="1:253" s="2" customFormat="1" ht="16.5">
      <c r="A12555" s="250"/>
      <c r="B12555" s="250"/>
      <c r="C12555" s="250"/>
      <c r="D12555" s="250"/>
      <c r="E12555" s="250"/>
      <c r="F12555" s="250"/>
      <c r="G12555" s="3"/>
      <c r="H12555" s="3"/>
      <c r="I12555" s="3"/>
      <c r="J12555" s="3"/>
      <c r="K12555" s="3"/>
      <c r="L12555" s="3"/>
      <c r="IK12555" s="3"/>
      <c r="IL12555" s="3"/>
      <c r="IM12555" s="3"/>
      <c r="IN12555" s="3"/>
      <c r="IO12555" s="3"/>
      <c r="IP12555" s="3"/>
      <c r="IQ12555" s="3"/>
      <c r="IR12555" s="3"/>
      <c r="IS12555" s="3"/>
    </row>
    <row r="12556" spans="1:253" s="2" customFormat="1" ht="16.5">
      <c r="A12556" s="250"/>
      <c r="B12556" s="250"/>
      <c r="C12556" s="250"/>
      <c r="D12556" s="250"/>
      <c r="E12556" s="250"/>
      <c r="F12556" s="250"/>
      <c r="G12556" s="3"/>
      <c r="H12556" s="3"/>
      <c r="I12556" s="3"/>
      <c r="J12556" s="3"/>
      <c r="K12556" s="3"/>
      <c r="L12556" s="3"/>
      <c r="IK12556" s="3"/>
      <c r="IL12556" s="3"/>
      <c r="IM12556" s="3"/>
      <c r="IN12556" s="3"/>
      <c r="IO12556" s="3"/>
      <c r="IP12556" s="3"/>
      <c r="IQ12556" s="3"/>
      <c r="IR12556" s="3"/>
      <c r="IS12556" s="3"/>
    </row>
    <row r="12557" spans="1:253" s="2" customFormat="1" ht="16.5">
      <c r="A12557" s="250"/>
      <c r="B12557" s="250"/>
      <c r="C12557" s="250"/>
      <c r="D12557" s="250"/>
      <c r="E12557" s="250"/>
      <c r="F12557" s="250"/>
      <c r="G12557" s="3"/>
      <c r="H12557" s="3"/>
      <c r="I12557" s="3"/>
      <c r="J12557" s="3"/>
      <c r="K12557" s="3"/>
      <c r="L12557" s="3"/>
      <c r="IK12557" s="3"/>
      <c r="IL12557" s="3"/>
      <c r="IM12557" s="3"/>
      <c r="IN12557" s="3"/>
      <c r="IO12557" s="3"/>
      <c r="IP12557" s="3"/>
      <c r="IQ12557" s="3"/>
      <c r="IR12557" s="3"/>
      <c r="IS12557" s="3"/>
    </row>
    <row r="12558" spans="1:253" s="2" customFormat="1" ht="16.5">
      <c r="A12558" s="250"/>
      <c r="B12558" s="250"/>
      <c r="C12558" s="250"/>
      <c r="D12558" s="250"/>
      <c r="E12558" s="250"/>
      <c r="F12558" s="250"/>
      <c r="G12558" s="3"/>
      <c r="H12558" s="3"/>
      <c r="I12558" s="3"/>
      <c r="J12558" s="3"/>
      <c r="K12558" s="3"/>
      <c r="L12558" s="3"/>
      <c r="IK12558" s="3"/>
      <c r="IL12558" s="3"/>
      <c r="IM12558" s="3"/>
      <c r="IN12558" s="3"/>
      <c r="IO12558" s="3"/>
      <c r="IP12558" s="3"/>
      <c r="IQ12558" s="3"/>
      <c r="IR12558" s="3"/>
      <c r="IS12558" s="3"/>
    </row>
    <row r="12559" spans="1:253" s="2" customFormat="1" ht="16.5">
      <c r="A12559" s="250"/>
      <c r="B12559" s="250"/>
      <c r="C12559" s="250"/>
      <c r="D12559" s="250"/>
      <c r="E12559" s="250"/>
      <c r="F12559" s="250"/>
      <c r="G12559" s="3"/>
      <c r="H12559" s="3"/>
      <c r="I12559" s="3"/>
      <c r="J12559" s="3"/>
      <c r="K12559" s="3"/>
      <c r="L12559" s="3"/>
      <c r="IK12559" s="3"/>
      <c r="IL12559" s="3"/>
      <c r="IM12559" s="3"/>
      <c r="IN12559" s="3"/>
      <c r="IO12559" s="3"/>
      <c r="IP12559" s="3"/>
      <c r="IQ12559" s="3"/>
      <c r="IR12559" s="3"/>
      <c r="IS12559" s="3"/>
    </row>
    <row r="12560" spans="1:253" s="2" customFormat="1" ht="16.5">
      <c r="A12560" s="250"/>
      <c r="B12560" s="250"/>
      <c r="C12560" s="250"/>
      <c r="D12560" s="250"/>
      <c r="E12560" s="250"/>
      <c r="F12560" s="250"/>
      <c r="G12560" s="3"/>
      <c r="H12560" s="3"/>
      <c r="I12560" s="3"/>
      <c r="J12560" s="3"/>
      <c r="K12560" s="3"/>
      <c r="L12560" s="3"/>
      <c r="IK12560" s="3"/>
      <c r="IL12560" s="3"/>
      <c r="IM12560" s="3"/>
      <c r="IN12560" s="3"/>
      <c r="IO12560" s="3"/>
      <c r="IP12560" s="3"/>
      <c r="IQ12560" s="3"/>
      <c r="IR12560" s="3"/>
      <c r="IS12560" s="3"/>
    </row>
    <row r="12561" spans="1:253" s="2" customFormat="1" ht="16.5">
      <c r="A12561" s="250"/>
      <c r="B12561" s="250"/>
      <c r="C12561" s="250"/>
      <c r="D12561" s="250"/>
      <c r="E12561" s="250"/>
      <c r="F12561" s="250"/>
      <c r="G12561" s="3"/>
      <c r="H12561" s="3"/>
      <c r="I12561" s="3"/>
      <c r="J12561" s="3"/>
      <c r="K12561" s="3"/>
      <c r="L12561" s="3"/>
      <c r="IK12561" s="3"/>
      <c r="IL12561" s="3"/>
      <c r="IM12561" s="3"/>
      <c r="IN12561" s="3"/>
      <c r="IO12561" s="3"/>
      <c r="IP12561" s="3"/>
      <c r="IQ12561" s="3"/>
      <c r="IR12561" s="3"/>
      <c r="IS12561" s="3"/>
    </row>
    <row r="12562" spans="1:253" s="2" customFormat="1" ht="16.5">
      <c r="A12562" s="250"/>
      <c r="B12562" s="250"/>
      <c r="C12562" s="250"/>
      <c r="D12562" s="250"/>
      <c r="E12562" s="250"/>
      <c r="F12562" s="250"/>
      <c r="G12562" s="3"/>
      <c r="H12562" s="3"/>
      <c r="I12562" s="3"/>
      <c r="J12562" s="3"/>
      <c r="K12562" s="3"/>
      <c r="L12562" s="3"/>
      <c r="IK12562" s="3"/>
      <c r="IL12562" s="3"/>
      <c r="IM12562" s="3"/>
      <c r="IN12562" s="3"/>
      <c r="IO12562" s="3"/>
      <c r="IP12562" s="3"/>
      <c r="IQ12562" s="3"/>
      <c r="IR12562" s="3"/>
      <c r="IS12562" s="3"/>
    </row>
    <row r="12563" spans="1:253" s="2" customFormat="1" ht="16.5">
      <c r="A12563" s="250"/>
      <c r="B12563" s="250"/>
      <c r="C12563" s="250"/>
      <c r="D12563" s="250"/>
      <c r="E12563" s="250"/>
      <c r="F12563" s="250"/>
      <c r="G12563" s="3"/>
      <c r="H12563" s="3"/>
      <c r="I12563" s="3"/>
      <c r="J12563" s="3"/>
      <c r="K12563" s="3"/>
      <c r="L12563" s="3"/>
      <c r="IK12563" s="3"/>
      <c r="IL12563" s="3"/>
      <c r="IM12563" s="3"/>
      <c r="IN12563" s="3"/>
      <c r="IO12563" s="3"/>
      <c r="IP12563" s="3"/>
      <c r="IQ12563" s="3"/>
      <c r="IR12563" s="3"/>
      <c r="IS12563" s="3"/>
    </row>
    <row r="12564" spans="1:253" s="2" customFormat="1" ht="16.5">
      <c r="A12564" s="250"/>
      <c r="B12564" s="250"/>
      <c r="C12564" s="250"/>
      <c r="D12564" s="250"/>
      <c r="E12564" s="250"/>
      <c r="F12564" s="250"/>
      <c r="G12564" s="3"/>
      <c r="H12564" s="3"/>
      <c r="I12564" s="3"/>
      <c r="J12564" s="3"/>
      <c r="K12564" s="3"/>
      <c r="L12564" s="3"/>
      <c r="IK12564" s="3"/>
      <c r="IL12564" s="3"/>
      <c r="IM12564" s="3"/>
      <c r="IN12564" s="3"/>
      <c r="IO12564" s="3"/>
      <c r="IP12564" s="3"/>
      <c r="IQ12564" s="3"/>
      <c r="IR12564" s="3"/>
      <c r="IS12564" s="3"/>
    </row>
    <row r="12565" spans="1:253" s="2" customFormat="1" ht="16.5">
      <c r="A12565" s="250"/>
      <c r="B12565" s="250"/>
      <c r="C12565" s="250"/>
      <c r="D12565" s="250"/>
      <c r="E12565" s="250"/>
      <c r="F12565" s="250"/>
      <c r="G12565" s="3"/>
      <c r="H12565" s="3"/>
      <c r="I12565" s="3"/>
      <c r="J12565" s="3"/>
      <c r="K12565" s="3"/>
      <c r="L12565" s="3"/>
      <c r="IK12565" s="3"/>
      <c r="IL12565" s="3"/>
      <c r="IM12565" s="3"/>
      <c r="IN12565" s="3"/>
      <c r="IO12565" s="3"/>
      <c r="IP12565" s="3"/>
      <c r="IQ12565" s="3"/>
      <c r="IR12565" s="3"/>
      <c r="IS12565" s="3"/>
    </row>
    <row r="12566" spans="1:253" s="2" customFormat="1" ht="16.5">
      <c r="A12566" s="250"/>
      <c r="B12566" s="250"/>
      <c r="C12566" s="250"/>
      <c r="D12566" s="250"/>
      <c r="E12566" s="250"/>
      <c r="F12566" s="250"/>
      <c r="G12566" s="3"/>
      <c r="H12566" s="3"/>
      <c r="I12566" s="3"/>
      <c r="J12566" s="3"/>
      <c r="K12566" s="3"/>
      <c r="L12566" s="3"/>
      <c r="IK12566" s="3"/>
      <c r="IL12566" s="3"/>
      <c r="IM12566" s="3"/>
      <c r="IN12566" s="3"/>
      <c r="IO12566" s="3"/>
      <c r="IP12566" s="3"/>
      <c r="IQ12566" s="3"/>
      <c r="IR12566" s="3"/>
      <c r="IS12566" s="3"/>
    </row>
    <row r="12567" spans="1:253" s="2" customFormat="1" ht="16.5">
      <c r="A12567" s="250"/>
      <c r="B12567" s="250"/>
      <c r="C12567" s="250"/>
      <c r="D12567" s="250"/>
      <c r="E12567" s="250"/>
      <c r="F12567" s="250"/>
      <c r="G12567" s="3"/>
      <c r="H12567" s="3"/>
      <c r="I12567" s="3"/>
      <c r="J12567" s="3"/>
      <c r="K12567" s="3"/>
      <c r="L12567" s="3"/>
      <c r="IK12567" s="3"/>
      <c r="IL12567" s="3"/>
      <c r="IM12567" s="3"/>
      <c r="IN12567" s="3"/>
      <c r="IO12567" s="3"/>
      <c r="IP12567" s="3"/>
      <c r="IQ12567" s="3"/>
      <c r="IR12567" s="3"/>
      <c r="IS12567" s="3"/>
    </row>
    <row r="12568" spans="1:253" s="2" customFormat="1" ht="16.5">
      <c r="A12568" s="250"/>
      <c r="B12568" s="250"/>
      <c r="C12568" s="250"/>
      <c r="D12568" s="250"/>
      <c r="E12568" s="250"/>
      <c r="F12568" s="250"/>
      <c r="G12568" s="3"/>
      <c r="H12568" s="3"/>
      <c r="I12568" s="3"/>
      <c r="J12568" s="3"/>
      <c r="K12568" s="3"/>
      <c r="L12568" s="3"/>
      <c r="IK12568" s="3"/>
      <c r="IL12568" s="3"/>
      <c r="IM12568" s="3"/>
      <c r="IN12568" s="3"/>
      <c r="IO12568" s="3"/>
      <c r="IP12568" s="3"/>
      <c r="IQ12568" s="3"/>
      <c r="IR12568" s="3"/>
      <c r="IS12568" s="3"/>
    </row>
    <row r="12569" spans="1:253" s="2" customFormat="1" ht="16.5">
      <c r="A12569" s="250"/>
      <c r="B12569" s="250"/>
      <c r="C12569" s="250"/>
      <c r="D12569" s="250"/>
      <c r="E12569" s="250"/>
      <c r="F12569" s="250"/>
      <c r="G12569" s="3"/>
      <c r="H12569" s="3"/>
      <c r="I12569" s="3"/>
      <c r="J12569" s="3"/>
      <c r="K12569" s="3"/>
      <c r="L12569" s="3"/>
      <c r="IK12569" s="3"/>
      <c r="IL12569" s="3"/>
      <c r="IM12569" s="3"/>
      <c r="IN12569" s="3"/>
      <c r="IO12569" s="3"/>
      <c r="IP12569" s="3"/>
      <c r="IQ12569" s="3"/>
      <c r="IR12569" s="3"/>
      <c r="IS12569" s="3"/>
    </row>
    <row r="12570" spans="1:253" s="2" customFormat="1" ht="16.5">
      <c r="A12570" s="250"/>
      <c r="B12570" s="250"/>
      <c r="C12570" s="250"/>
      <c r="D12570" s="250"/>
      <c r="E12570" s="250"/>
      <c r="F12570" s="250"/>
      <c r="G12570" s="3"/>
      <c r="H12570" s="3"/>
      <c r="I12570" s="3"/>
      <c r="J12570" s="3"/>
      <c r="K12570" s="3"/>
      <c r="L12570" s="3"/>
      <c r="IK12570" s="3"/>
      <c r="IL12570" s="3"/>
      <c r="IM12570" s="3"/>
      <c r="IN12570" s="3"/>
      <c r="IO12570" s="3"/>
      <c r="IP12570" s="3"/>
      <c r="IQ12570" s="3"/>
      <c r="IR12570" s="3"/>
      <c r="IS12570" s="3"/>
    </row>
    <row r="12571" spans="1:253" s="2" customFormat="1" ht="16.5">
      <c r="A12571" s="250"/>
      <c r="B12571" s="250"/>
      <c r="C12571" s="250"/>
      <c r="D12571" s="250"/>
      <c r="E12571" s="250"/>
      <c r="F12571" s="250"/>
      <c r="G12571" s="3"/>
      <c r="H12571" s="3"/>
      <c r="I12571" s="3"/>
      <c r="J12571" s="3"/>
      <c r="K12571" s="3"/>
      <c r="L12571" s="3"/>
      <c r="IK12571" s="3"/>
      <c r="IL12571" s="3"/>
      <c r="IM12571" s="3"/>
      <c r="IN12571" s="3"/>
      <c r="IO12571" s="3"/>
      <c r="IP12571" s="3"/>
      <c r="IQ12571" s="3"/>
      <c r="IR12571" s="3"/>
      <c r="IS12571" s="3"/>
    </row>
    <row r="12572" spans="1:253" s="2" customFormat="1" ht="16.5">
      <c r="A12572" s="250"/>
      <c r="B12572" s="250"/>
      <c r="C12572" s="250"/>
      <c r="D12572" s="250"/>
      <c r="E12572" s="250"/>
      <c r="F12572" s="250"/>
      <c r="G12572" s="3"/>
      <c r="H12572" s="3"/>
      <c r="I12572" s="3"/>
      <c r="J12572" s="3"/>
      <c r="K12572" s="3"/>
      <c r="L12572" s="3"/>
      <c r="IK12572" s="3"/>
      <c r="IL12572" s="3"/>
      <c r="IM12572" s="3"/>
      <c r="IN12572" s="3"/>
      <c r="IO12572" s="3"/>
      <c r="IP12572" s="3"/>
      <c r="IQ12572" s="3"/>
      <c r="IR12572" s="3"/>
      <c r="IS12572" s="3"/>
    </row>
    <row r="12573" spans="1:253" s="2" customFormat="1" ht="16.5">
      <c r="A12573" s="250"/>
      <c r="B12573" s="250"/>
      <c r="C12573" s="250"/>
      <c r="D12573" s="250"/>
      <c r="E12573" s="250"/>
      <c r="F12573" s="250"/>
      <c r="G12573" s="3"/>
      <c r="H12573" s="3"/>
      <c r="I12573" s="3"/>
      <c r="J12573" s="3"/>
      <c r="K12573" s="3"/>
      <c r="L12573" s="3"/>
      <c r="IK12573" s="3"/>
      <c r="IL12573" s="3"/>
      <c r="IM12573" s="3"/>
      <c r="IN12573" s="3"/>
      <c r="IO12573" s="3"/>
      <c r="IP12573" s="3"/>
      <c r="IQ12573" s="3"/>
      <c r="IR12573" s="3"/>
      <c r="IS12573" s="3"/>
    </row>
    <row r="12574" spans="1:253" s="2" customFormat="1" ht="16.5">
      <c r="A12574" s="250"/>
      <c r="B12574" s="250"/>
      <c r="C12574" s="250"/>
      <c r="D12574" s="250"/>
      <c r="E12574" s="250"/>
      <c r="F12574" s="250"/>
      <c r="G12574" s="3"/>
      <c r="H12574" s="3"/>
      <c r="I12574" s="3"/>
      <c r="J12574" s="3"/>
      <c r="K12574" s="3"/>
      <c r="L12574" s="3"/>
      <c r="IK12574" s="3"/>
      <c r="IL12574" s="3"/>
      <c r="IM12574" s="3"/>
      <c r="IN12574" s="3"/>
      <c r="IO12574" s="3"/>
      <c r="IP12574" s="3"/>
      <c r="IQ12574" s="3"/>
      <c r="IR12574" s="3"/>
      <c r="IS12574" s="3"/>
    </row>
    <row r="12575" spans="1:253" s="2" customFormat="1" ht="16.5">
      <c r="A12575" s="250"/>
      <c r="B12575" s="250"/>
      <c r="C12575" s="250"/>
      <c r="D12575" s="250"/>
      <c r="E12575" s="250"/>
      <c r="F12575" s="250"/>
      <c r="G12575" s="3"/>
      <c r="H12575" s="3"/>
      <c r="I12575" s="3"/>
      <c r="J12575" s="3"/>
      <c r="K12575" s="3"/>
      <c r="L12575" s="3"/>
      <c r="IK12575" s="3"/>
      <c r="IL12575" s="3"/>
      <c r="IM12575" s="3"/>
      <c r="IN12575" s="3"/>
      <c r="IO12575" s="3"/>
      <c r="IP12575" s="3"/>
      <c r="IQ12575" s="3"/>
      <c r="IR12575" s="3"/>
      <c r="IS12575" s="3"/>
    </row>
    <row r="12576" spans="1:253" s="2" customFormat="1" ht="16.5">
      <c r="A12576" s="250"/>
      <c r="B12576" s="250"/>
      <c r="C12576" s="250"/>
      <c r="D12576" s="250"/>
      <c r="E12576" s="250"/>
      <c r="F12576" s="250"/>
      <c r="G12576" s="3"/>
      <c r="H12576" s="3"/>
      <c r="I12576" s="3"/>
      <c r="J12576" s="3"/>
      <c r="K12576" s="3"/>
      <c r="L12576" s="3"/>
      <c r="IK12576" s="3"/>
      <c r="IL12576" s="3"/>
      <c r="IM12576" s="3"/>
      <c r="IN12576" s="3"/>
      <c r="IO12576" s="3"/>
      <c r="IP12576" s="3"/>
      <c r="IQ12576" s="3"/>
      <c r="IR12576" s="3"/>
      <c r="IS12576" s="3"/>
    </row>
    <row r="12577" spans="1:253" s="2" customFormat="1" ht="16.5">
      <c r="A12577" s="250"/>
      <c r="B12577" s="250"/>
      <c r="C12577" s="250"/>
      <c r="D12577" s="250"/>
      <c r="E12577" s="250"/>
      <c r="F12577" s="250"/>
      <c r="G12577" s="3"/>
      <c r="H12577" s="3"/>
      <c r="I12577" s="3"/>
      <c r="J12577" s="3"/>
      <c r="K12577" s="3"/>
      <c r="L12577" s="3"/>
      <c r="IK12577" s="3"/>
      <c r="IL12577" s="3"/>
      <c r="IM12577" s="3"/>
      <c r="IN12577" s="3"/>
      <c r="IO12577" s="3"/>
      <c r="IP12577" s="3"/>
      <c r="IQ12577" s="3"/>
      <c r="IR12577" s="3"/>
      <c r="IS12577" s="3"/>
    </row>
    <row r="12578" spans="1:253" s="2" customFormat="1" ht="16.5">
      <c r="A12578" s="250"/>
      <c r="B12578" s="250"/>
      <c r="C12578" s="250"/>
      <c r="D12578" s="250"/>
      <c r="E12578" s="250"/>
      <c r="F12578" s="250"/>
      <c r="G12578" s="3"/>
      <c r="H12578" s="3"/>
      <c r="I12578" s="3"/>
      <c r="J12578" s="3"/>
      <c r="K12578" s="3"/>
      <c r="L12578" s="3"/>
      <c r="IK12578" s="3"/>
      <c r="IL12578" s="3"/>
      <c r="IM12578" s="3"/>
      <c r="IN12578" s="3"/>
      <c r="IO12578" s="3"/>
      <c r="IP12578" s="3"/>
      <c r="IQ12578" s="3"/>
      <c r="IR12578" s="3"/>
      <c r="IS12578" s="3"/>
    </row>
    <row r="12579" spans="1:253" s="2" customFormat="1" ht="16.5">
      <c r="A12579" s="250"/>
      <c r="B12579" s="250"/>
      <c r="C12579" s="250"/>
      <c r="D12579" s="250"/>
      <c r="E12579" s="250"/>
      <c r="F12579" s="250"/>
      <c r="G12579" s="3"/>
      <c r="H12579" s="3"/>
      <c r="I12579" s="3"/>
      <c r="J12579" s="3"/>
      <c r="K12579" s="3"/>
      <c r="L12579" s="3"/>
      <c r="IK12579" s="3"/>
      <c r="IL12579" s="3"/>
      <c r="IM12579" s="3"/>
      <c r="IN12579" s="3"/>
      <c r="IO12579" s="3"/>
      <c r="IP12579" s="3"/>
      <c r="IQ12579" s="3"/>
      <c r="IR12579" s="3"/>
      <c r="IS12579" s="3"/>
    </row>
    <row r="12580" spans="1:253" s="2" customFormat="1" ht="16.5">
      <c r="A12580" s="250"/>
      <c r="B12580" s="250"/>
      <c r="C12580" s="250"/>
      <c r="D12580" s="250"/>
      <c r="E12580" s="250"/>
      <c r="F12580" s="250"/>
      <c r="G12580" s="3"/>
      <c r="H12580" s="3"/>
      <c r="I12580" s="3"/>
      <c r="J12580" s="3"/>
      <c r="K12580" s="3"/>
      <c r="L12580" s="3"/>
      <c r="IK12580" s="3"/>
      <c r="IL12580" s="3"/>
      <c r="IM12580" s="3"/>
      <c r="IN12580" s="3"/>
      <c r="IO12580" s="3"/>
      <c r="IP12580" s="3"/>
      <c r="IQ12580" s="3"/>
      <c r="IR12580" s="3"/>
      <c r="IS12580" s="3"/>
    </row>
    <row r="12581" spans="1:253" s="2" customFormat="1" ht="16.5">
      <c r="A12581" s="250"/>
      <c r="B12581" s="250"/>
      <c r="C12581" s="250"/>
      <c r="D12581" s="250"/>
      <c r="E12581" s="250"/>
      <c r="F12581" s="250"/>
      <c r="G12581" s="3"/>
      <c r="H12581" s="3"/>
      <c r="I12581" s="3"/>
      <c r="J12581" s="3"/>
      <c r="K12581" s="3"/>
      <c r="L12581" s="3"/>
      <c r="IK12581" s="3"/>
      <c r="IL12581" s="3"/>
      <c r="IM12581" s="3"/>
      <c r="IN12581" s="3"/>
      <c r="IO12581" s="3"/>
      <c r="IP12581" s="3"/>
      <c r="IQ12581" s="3"/>
      <c r="IR12581" s="3"/>
      <c r="IS12581" s="3"/>
    </row>
    <row r="12582" spans="1:253" s="2" customFormat="1" ht="16.5">
      <c r="A12582" s="250"/>
      <c r="B12582" s="250"/>
      <c r="C12582" s="250"/>
      <c r="D12582" s="250"/>
      <c r="E12582" s="250"/>
      <c r="F12582" s="250"/>
      <c r="G12582" s="3"/>
      <c r="H12582" s="3"/>
      <c r="I12582" s="3"/>
      <c r="J12582" s="3"/>
      <c r="K12582" s="3"/>
      <c r="L12582" s="3"/>
      <c r="IK12582" s="3"/>
      <c r="IL12582" s="3"/>
      <c r="IM12582" s="3"/>
      <c r="IN12582" s="3"/>
      <c r="IO12582" s="3"/>
      <c r="IP12582" s="3"/>
      <c r="IQ12582" s="3"/>
      <c r="IR12582" s="3"/>
      <c r="IS12582" s="3"/>
    </row>
    <row r="12583" spans="1:253" s="2" customFormat="1" ht="16.5">
      <c r="A12583" s="250"/>
      <c r="B12583" s="250"/>
      <c r="C12583" s="250"/>
      <c r="D12583" s="250"/>
      <c r="E12583" s="250"/>
      <c r="F12583" s="250"/>
      <c r="G12583" s="3"/>
      <c r="H12583" s="3"/>
      <c r="I12583" s="3"/>
      <c r="J12583" s="3"/>
      <c r="K12583" s="3"/>
      <c r="L12583" s="3"/>
      <c r="IK12583" s="3"/>
      <c r="IL12583" s="3"/>
      <c r="IM12583" s="3"/>
      <c r="IN12583" s="3"/>
      <c r="IO12583" s="3"/>
      <c r="IP12583" s="3"/>
      <c r="IQ12583" s="3"/>
      <c r="IR12583" s="3"/>
      <c r="IS12583" s="3"/>
    </row>
    <row r="12584" spans="1:253" s="2" customFormat="1" ht="16.5">
      <c r="A12584" s="250"/>
      <c r="B12584" s="250"/>
      <c r="C12584" s="250"/>
      <c r="D12584" s="250"/>
      <c r="E12584" s="250"/>
      <c r="F12584" s="250"/>
      <c r="G12584" s="3"/>
      <c r="H12584" s="3"/>
      <c r="I12584" s="3"/>
      <c r="J12584" s="3"/>
      <c r="K12584" s="3"/>
      <c r="L12584" s="3"/>
      <c r="IK12584" s="3"/>
      <c r="IL12584" s="3"/>
      <c r="IM12584" s="3"/>
      <c r="IN12584" s="3"/>
      <c r="IO12584" s="3"/>
      <c r="IP12584" s="3"/>
      <c r="IQ12584" s="3"/>
      <c r="IR12584" s="3"/>
      <c r="IS12584" s="3"/>
    </row>
    <row r="12585" spans="1:253" s="2" customFormat="1" ht="16.5">
      <c r="A12585" s="250"/>
      <c r="B12585" s="250"/>
      <c r="C12585" s="250"/>
      <c r="D12585" s="250"/>
      <c r="E12585" s="250"/>
      <c r="F12585" s="250"/>
      <c r="G12585" s="3"/>
      <c r="H12585" s="3"/>
      <c r="I12585" s="3"/>
      <c r="J12585" s="3"/>
      <c r="K12585" s="3"/>
      <c r="L12585" s="3"/>
      <c r="IK12585" s="3"/>
      <c r="IL12585" s="3"/>
      <c r="IM12585" s="3"/>
      <c r="IN12585" s="3"/>
      <c r="IO12585" s="3"/>
      <c r="IP12585" s="3"/>
      <c r="IQ12585" s="3"/>
      <c r="IR12585" s="3"/>
      <c r="IS12585" s="3"/>
    </row>
    <row r="12586" spans="1:253" s="2" customFormat="1" ht="16.5">
      <c r="A12586" s="250"/>
      <c r="B12586" s="250"/>
      <c r="C12586" s="250"/>
      <c r="D12586" s="250"/>
      <c r="E12586" s="250"/>
      <c r="F12586" s="250"/>
      <c r="G12586" s="3"/>
      <c r="H12586" s="3"/>
      <c r="I12586" s="3"/>
      <c r="J12586" s="3"/>
      <c r="K12586" s="3"/>
      <c r="L12586" s="3"/>
      <c r="IK12586" s="3"/>
      <c r="IL12586" s="3"/>
      <c r="IM12586" s="3"/>
      <c r="IN12586" s="3"/>
      <c r="IO12586" s="3"/>
      <c r="IP12586" s="3"/>
      <c r="IQ12586" s="3"/>
      <c r="IR12586" s="3"/>
      <c r="IS12586" s="3"/>
    </row>
    <row r="12587" spans="1:253" s="2" customFormat="1" ht="16.5">
      <c r="A12587" s="250"/>
      <c r="B12587" s="250"/>
      <c r="C12587" s="250"/>
      <c r="D12587" s="250"/>
      <c r="E12587" s="250"/>
      <c r="F12587" s="250"/>
      <c r="G12587" s="3"/>
      <c r="H12587" s="3"/>
      <c r="I12587" s="3"/>
      <c r="J12587" s="3"/>
      <c r="K12587" s="3"/>
      <c r="L12587" s="3"/>
      <c r="IK12587" s="3"/>
      <c r="IL12587" s="3"/>
      <c r="IM12587" s="3"/>
      <c r="IN12587" s="3"/>
      <c r="IO12587" s="3"/>
      <c r="IP12587" s="3"/>
      <c r="IQ12587" s="3"/>
      <c r="IR12587" s="3"/>
      <c r="IS12587" s="3"/>
    </row>
    <row r="12588" spans="1:253" s="2" customFormat="1" ht="16.5">
      <c r="A12588" s="250"/>
      <c r="B12588" s="250"/>
      <c r="C12588" s="250"/>
      <c r="D12588" s="250"/>
      <c r="E12588" s="250"/>
      <c r="F12588" s="250"/>
      <c r="G12588" s="3"/>
      <c r="H12588" s="3"/>
      <c r="I12588" s="3"/>
      <c r="J12588" s="3"/>
      <c r="K12588" s="3"/>
      <c r="L12588" s="3"/>
      <c r="IK12588" s="3"/>
      <c r="IL12588" s="3"/>
      <c r="IM12588" s="3"/>
      <c r="IN12588" s="3"/>
      <c r="IO12588" s="3"/>
      <c r="IP12588" s="3"/>
      <c r="IQ12588" s="3"/>
      <c r="IR12588" s="3"/>
      <c r="IS12588" s="3"/>
    </row>
    <row r="12589" spans="1:253" s="2" customFormat="1" ht="16.5">
      <c r="A12589" s="250"/>
      <c r="B12589" s="250"/>
      <c r="C12589" s="250"/>
      <c r="D12589" s="250"/>
      <c r="E12589" s="250"/>
      <c r="F12589" s="250"/>
      <c r="G12589" s="3"/>
      <c r="H12589" s="3"/>
      <c r="I12589" s="3"/>
      <c r="J12589" s="3"/>
      <c r="K12589" s="3"/>
      <c r="L12589" s="3"/>
      <c r="IK12589" s="3"/>
      <c r="IL12589" s="3"/>
      <c r="IM12589" s="3"/>
      <c r="IN12589" s="3"/>
      <c r="IO12589" s="3"/>
      <c r="IP12589" s="3"/>
      <c r="IQ12589" s="3"/>
      <c r="IR12589" s="3"/>
      <c r="IS12589" s="3"/>
    </row>
    <row r="12590" spans="1:253" s="2" customFormat="1" ht="16.5">
      <c r="A12590" s="250"/>
      <c r="B12590" s="250"/>
      <c r="C12590" s="250"/>
      <c r="D12590" s="250"/>
      <c r="E12590" s="250"/>
      <c r="F12590" s="250"/>
      <c r="G12590" s="3"/>
      <c r="H12590" s="3"/>
      <c r="I12590" s="3"/>
      <c r="J12590" s="3"/>
      <c r="K12590" s="3"/>
      <c r="L12590" s="3"/>
      <c r="IK12590" s="3"/>
      <c r="IL12590" s="3"/>
      <c r="IM12590" s="3"/>
      <c r="IN12590" s="3"/>
      <c r="IO12590" s="3"/>
      <c r="IP12590" s="3"/>
      <c r="IQ12590" s="3"/>
      <c r="IR12590" s="3"/>
      <c r="IS12590" s="3"/>
    </row>
    <row r="12591" spans="1:253" s="2" customFormat="1" ht="16.5">
      <c r="A12591" s="250"/>
      <c r="B12591" s="250"/>
      <c r="C12591" s="250"/>
      <c r="D12591" s="250"/>
      <c r="E12591" s="250"/>
      <c r="F12591" s="250"/>
      <c r="G12591" s="3"/>
      <c r="H12591" s="3"/>
      <c r="I12591" s="3"/>
      <c r="J12591" s="3"/>
      <c r="K12591" s="3"/>
      <c r="L12591" s="3"/>
      <c r="IK12591" s="3"/>
      <c r="IL12591" s="3"/>
      <c r="IM12591" s="3"/>
      <c r="IN12591" s="3"/>
      <c r="IO12591" s="3"/>
      <c r="IP12591" s="3"/>
      <c r="IQ12591" s="3"/>
      <c r="IR12591" s="3"/>
      <c r="IS12591" s="3"/>
    </row>
    <row r="12592" spans="1:253" s="2" customFormat="1" ht="16.5">
      <c r="A12592" s="250"/>
      <c r="B12592" s="250"/>
      <c r="C12592" s="250"/>
      <c r="D12592" s="250"/>
      <c r="E12592" s="250"/>
      <c r="F12592" s="250"/>
      <c r="G12592" s="3"/>
      <c r="H12592" s="3"/>
      <c r="I12592" s="3"/>
      <c r="J12592" s="3"/>
      <c r="K12592" s="3"/>
      <c r="L12592" s="3"/>
      <c r="IK12592" s="3"/>
      <c r="IL12592" s="3"/>
      <c r="IM12592" s="3"/>
      <c r="IN12592" s="3"/>
      <c r="IO12592" s="3"/>
      <c r="IP12592" s="3"/>
      <c r="IQ12592" s="3"/>
      <c r="IR12592" s="3"/>
      <c r="IS12592" s="3"/>
    </row>
    <row r="12593" spans="1:253" s="2" customFormat="1" ht="16.5">
      <c r="A12593" s="250"/>
      <c r="B12593" s="250"/>
      <c r="C12593" s="250"/>
      <c r="D12593" s="250"/>
      <c r="E12593" s="250"/>
      <c r="F12593" s="250"/>
      <c r="G12593" s="3"/>
      <c r="H12593" s="3"/>
      <c r="I12593" s="3"/>
      <c r="J12593" s="3"/>
      <c r="K12593" s="3"/>
      <c r="L12593" s="3"/>
      <c r="IK12593" s="3"/>
      <c r="IL12593" s="3"/>
      <c r="IM12593" s="3"/>
      <c r="IN12593" s="3"/>
      <c r="IO12593" s="3"/>
      <c r="IP12593" s="3"/>
      <c r="IQ12593" s="3"/>
      <c r="IR12593" s="3"/>
      <c r="IS12593" s="3"/>
    </row>
    <row r="12594" spans="1:253" s="2" customFormat="1" ht="16.5">
      <c r="A12594" s="250"/>
      <c r="B12594" s="250"/>
      <c r="C12594" s="250"/>
      <c r="D12594" s="250"/>
      <c r="E12594" s="250"/>
      <c r="F12594" s="250"/>
      <c r="G12594" s="3"/>
      <c r="H12594" s="3"/>
      <c r="I12594" s="3"/>
      <c r="J12594" s="3"/>
      <c r="K12594" s="3"/>
      <c r="L12594" s="3"/>
      <c r="IK12594" s="3"/>
      <c r="IL12594" s="3"/>
      <c r="IM12594" s="3"/>
      <c r="IN12594" s="3"/>
      <c r="IO12594" s="3"/>
      <c r="IP12594" s="3"/>
      <c r="IQ12594" s="3"/>
      <c r="IR12594" s="3"/>
      <c r="IS12594" s="3"/>
    </row>
    <row r="12595" spans="1:253" s="2" customFormat="1" ht="16.5">
      <c r="A12595" s="250"/>
      <c r="B12595" s="250"/>
      <c r="C12595" s="250"/>
      <c r="D12595" s="250"/>
      <c r="E12595" s="250"/>
      <c r="F12595" s="250"/>
      <c r="G12595" s="3"/>
      <c r="H12595" s="3"/>
      <c r="I12595" s="3"/>
      <c r="J12595" s="3"/>
      <c r="K12595" s="3"/>
      <c r="L12595" s="3"/>
      <c r="IK12595" s="3"/>
      <c r="IL12595" s="3"/>
      <c r="IM12595" s="3"/>
      <c r="IN12595" s="3"/>
      <c r="IO12595" s="3"/>
      <c r="IP12595" s="3"/>
      <c r="IQ12595" s="3"/>
      <c r="IR12595" s="3"/>
      <c r="IS12595" s="3"/>
    </row>
    <row r="12596" spans="1:253" s="2" customFormat="1" ht="16.5">
      <c r="A12596" s="250"/>
      <c r="B12596" s="250"/>
      <c r="C12596" s="250"/>
      <c r="D12596" s="250"/>
      <c r="E12596" s="250"/>
      <c r="F12596" s="250"/>
      <c r="G12596" s="3"/>
      <c r="H12596" s="3"/>
      <c r="I12596" s="3"/>
      <c r="J12596" s="3"/>
      <c r="K12596" s="3"/>
      <c r="L12596" s="3"/>
      <c r="IK12596" s="3"/>
      <c r="IL12596" s="3"/>
      <c r="IM12596" s="3"/>
      <c r="IN12596" s="3"/>
      <c r="IO12596" s="3"/>
      <c r="IP12596" s="3"/>
      <c r="IQ12596" s="3"/>
      <c r="IR12596" s="3"/>
      <c r="IS12596" s="3"/>
    </row>
    <row r="12597" spans="1:253" s="2" customFormat="1" ht="16.5">
      <c r="A12597" s="250"/>
      <c r="B12597" s="250"/>
      <c r="C12597" s="250"/>
      <c r="D12597" s="250"/>
      <c r="E12597" s="250"/>
      <c r="F12597" s="250"/>
      <c r="G12597" s="3"/>
      <c r="H12597" s="3"/>
      <c r="I12597" s="3"/>
      <c r="J12597" s="3"/>
      <c r="K12597" s="3"/>
      <c r="L12597" s="3"/>
      <c r="IK12597" s="3"/>
      <c r="IL12597" s="3"/>
      <c r="IM12597" s="3"/>
      <c r="IN12597" s="3"/>
      <c r="IO12597" s="3"/>
      <c r="IP12597" s="3"/>
      <c r="IQ12597" s="3"/>
      <c r="IR12597" s="3"/>
      <c r="IS12597" s="3"/>
    </row>
    <row r="12598" spans="1:253" s="2" customFormat="1" ht="16.5">
      <c r="A12598" s="250"/>
      <c r="B12598" s="250"/>
      <c r="C12598" s="250"/>
      <c r="D12598" s="250"/>
      <c r="E12598" s="250"/>
      <c r="F12598" s="250"/>
      <c r="G12598" s="3"/>
      <c r="H12598" s="3"/>
      <c r="I12598" s="3"/>
      <c r="J12598" s="3"/>
      <c r="K12598" s="3"/>
      <c r="L12598" s="3"/>
      <c r="IK12598" s="3"/>
      <c r="IL12598" s="3"/>
      <c r="IM12598" s="3"/>
      <c r="IN12598" s="3"/>
      <c r="IO12598" s="3"/>
      <c r="IP12598" s="3"/>
      <c r="IQ12598" s="3"/>
      <c r="IR12598" s="3"/>
      <c r="IS12598" s="3"/>
    </row>
    <row r="12599" spans="1:253" s="2" customFormat="1" ht="16.5">
      <c r="A12599" s="250"/>
      <c r="B12599" s="250"/>
      <c r="C12599" s="250"/>
      <c r="D12599" s="250"/>
      <c r="E12599" s="250"/>
      <c r="F12599" s="250"/>
      <c r="G12599" s="3"/>
      <c r="H12599" s="3"/>
      <c r="I12599" s="3"/>
      <c r="J12599" s="3"/>
      <c r="K12599" s="3"/>
      <c r="L12599" s="3"/>
      <c r="IK12599" s="3"/>
      <c r="IL12599" s="3"/>
      <c r="IM12599" s="3"/>
      <c r="IN12599" s="3"/>
      <c r="IO12599" s="3"/>
      <c r="IP12599" s="3"/>
      <c r="IQ12599" s="3"/>
      <c r="IR12599" s="3"/>
      <c r="IS12599" s="3"/>
    </row>
    <row r="12600" spans="1:253" s="2" customFormat="1" ht="16.5">
      <c r="A12600" s="250"/>
      <c r="B12600" s="250"/>
      <c r="C12600" s="250"/>
      <c r="D12600" s="250"/>
      <c r="E12600" s="250"/>
      <c r="F12600" s="250"/>
      <c r="G12600" s="3"/>
      <c r="H12600" s="3"/>
      <c r="I12600" s="3"/>
      <c r="J12600" s="3"/>
      <c r="K12600" s="3"/>
      <c r="L12600" s="3"/>
      <c r="IK12600" s="3"/>
      <c r="IL12600" s="3"/>
      <c r="IM12600" s="3"/>
      <c r="IN12600" s="3"/>
      <c r="IO12600" s="3"/>
      <c r="IP12600" s="3"/>
      <c r="IQ12600" s="3"/>
      <c r="IR12600" s="3"/>
      <c r="IS12600" s="3"/>
    </row>
    <row r="12601" spans="1:253" s="2" customFormat="1" ht="16.5">
      <c r="A12601" s="250"/>
      <c r="B12601" s="250"/>
      <c r="C12601" s="250"/>
      <c r="D12601" s="250"/>
      <c r="E12601" s="250"/>
      <c r="F12601" s="250"/>
      <c r="G12601" s="3"/>
      <c r="H12601" s="3"/>
      <c r="I12601" s="3"/>
      <c r="J12601" s="3"/>
      <c r="K12601" s="3"/>
      <c r="L12601" s="3"/>
      <c r="IK12601" s="3"/>
      <c r="IL12601" s="3"/>
      <c r="IM12601" s="3"/>
      <c r="IN12601" s="3"/>
      <c r="IO12601" s="3"/>
      <c r="IP12601" s="3"/>
      <c r="IQ12601" s="3"/>
      <c r="IR12601" s="3"/>
      <c r="IS12601" s="3"/>
    </row>
    <row r="12602" spans="1:253" s="2" customFormat="1" ht="16.5">
      <c r="A12602" s="250"/>
      <c r="B12602" s="250"/>
      <c r="C12602" s="250"/>
      <c r="D12602" s="250"/>
      <c r="E12602" s="250"/>
      <c r="F12602" s="250"/>
      <c r="G12602" s="3"/>
      <c r="H12602" s="3"/>
      <c r="I12602" s="3"/>
      <c r="J12602" s="3"/>
      <c r="K12602" s="3"/>
      <c r="L12602" s="3"/>
      <c r="IK12602" s="3"/>
      <c r="IL12602" s="3"/>
      <c r="IM12602" s="3"/>
      <c r="IN12602" s="3"/>
      <c r="IO12602" s="3"/>
      <c r="IP12602" s="3"/>
      <c r="IQ12602" s="3"/>
      <c r="IR12602" s="3"/>
      <c r="IS12602" s="3"/>
    </row>
    <row r="12603" spans="1:253" s="2" customFormat="1" ht="16.5">
      <c r="A12603" s="250"/>
      <c r="B12603" s="250"/>
      <c r="C12603" s="250"/>
      <c r="D12603" s="250"/>
      <c r="E12603" s="250"/>
      <c r="F12603" s="250"/>
      <c r="G12603" s="3"/>
      <c r="H12603" s="3"/>
      <c r="I12603" s="3"/>
      <c r="J12603" s="3"/>
      <c r="K12603" s="3"/>
      <c r="L12603" s="3"/>
      <c r="IK12603" s="3"/>
      <c r="IL12603" s="3"/>
      <c r="IM12603" s="3"/>
      <c r="IN12603" s="3"/>
      <c r="IO12603" s="3"/>
      <c r="IP12603" s="3"/>
      <c r="IQ12603" s="3"/>
      <c r="IR12603" s="3"/>
      <c r="IS12603" s="3"/>
    </row>
    <row r="12604" spans="1:253" s="2" customFormat="1" ht="16.5">
      <c r="A12604" s="250"/>
      <c r="B12604" s="250"/>
      <c r="C12604" s="250"/>
      <c r="D12604" s="250"/>
      <c r="E12604" s="250"/>
      <c r="F12604" s="250"/>
      <c r="G12604" s="3"/>
      <c r="H12604" s="3"/>
      <c r="I12604" s="3"/>
      <c r="J12604" s="3"/>
      <c r="K12604" s="3"/>
      <c r="L12604" s="3"/>
      <c r="IK12604" s="3"/>
      <c r="IL12604" s="3"/>
      <c r="IM12604" s="3"/>
      <c r="IN12604" s="3"/>
      <c r="IO12604" s="3"/>
      <c r="IP12604" s="3"/>
      <c r="IQ12604" s="3"/>
      <c r="IR12604" s="3"/>
      <c r="IS12604" s="3"/>
    </row>
    <row r="12605" spans="1:253" s="2" customFormat="1" ht="16.5">
      <c r="A12605" s="250"/>
      <c r="B12605" s="250"/>
      <c r="C12605" s="250"/>
      <c r="D12605" s="250"/>
      <c r="E12605" s="250"/>
      <c r="F12605" s="250"/>
      <c r="G12605" s="3"/>
      <c r="H12605" s="3"/>
      <c r="I12605" s="3"/>
      <c r="J12605" s="3"/>
      <c r="K12605" s="3"/>
      <c r="L12605" s="3"/>
      <c r="IK12605" s="3"/>
      <c r="IL12605" s="3"/>
      <c r="IM12605" s="3"/>
      <c r="IN12605" s="3"/>
      <c r="IO12605" s="3"/>
      <c r="IP12605" s="3"/>
      <c r="IQ12605" s="3"/>
      <c r="IR12605" s="3"/>
      <c r="IS12605" s="3"/>
    </row>
    <row r="12606" spans="1:253" s="2" customFormat="1" ht="16.5">
      <c r="A12606" s="250"/>
      <c r="B12606" s="250"/>
      <c r="C12606" s="250"/>
      <c r="D12606" s="250"/>
      <c r="E12606" s="250"/>
      <c r="F12606" s="250"/>
      <c r="G12606" s="3"/>
      <c r="H12606" s="3"/>
      <c r="I12606" s="3"/>
      <c r="J12606" s="3"/>
      <c r="K12606" s="3"/>
      <c r="L12606" s="3"/>
      <c r="IK12606" s="3"/>
      <c r="IL12606" s="3"/>
      <c r="IM12606" s="3"/>
      <c r="IN12606" s="3"/>
      <c r="IO12606" s="3"/>
      <c r="IP12606" s="3"/>
      <c r="IQ12606" s="3"/>
      <c r="IR12606" s="3"/>
      <c r="IS12606" s="3"/>
    </row>
    <row r="12607" spans="1:253" s="2" customFormat="1" ht="16.5">
      <c r="A12607" s="250"/>
      <c r="B12607" s="250"/>
      <c r="C12607" s="250"/>
      <c r="D12607" s="250"/>
      <c r="E12607" s="250"/>
      <c r="F12607" s="250"/>
      <c r="G12607" s="3"/>
      <c r="H12607" s="3"/>
      <c r="I12607" s="3"/>
      <c r="J12607" s="3"/>
      <c r="K12607" s="3"/>
      <c r="L12607" s="3"/>
      <c r="IK12607" s="3"/>
      <c r="IL12607" s="3"/>
      <c r="IM12607" s="3"/>
      <c r="IN12607" s="3"/>
      <c r="IO12607" s="3"/>
      <c r="IP12607" s="3"/>
      <c r="IQ12607" s="3"/>
      <c r="IR12607" s="3"/>
      <c r="IS12607" s="3"/>
    </row>
    <row r="12608" spans="1:253" s="2" customFormat="1" ht="16.5">
      <c r="A12608" s="250"/>
      <c r="B12608" s="250"/>
      <c r="C12608" s="250"/>
      <c r="D12608" s="250"/>
      <c r="E12608" s="250"/>
      <c r="F12608" s="250"/>
      <c r="G12608" s="3"/>
      <c r="H12608" s="3"/>
      <c r="I12608" s="3"/>
      <c r="J12608" s="3"/>
      <c r="K12608" s="3"/>
      <c r="L12608" s="3"/>
      <c r="IK12608" s="3"/>
      <c r="IL12608" s="3"/>
      <c r="IM12608" s="3"/>
      <c r="IN12608" s="3"/>
      <c r="IO12608" s="3"/>
      <c r="IP12608" s="3"/>
      <c r="IQ12608" s="3"/>
      <c r="IR12608" s="3"/>
      <c r="IS12608" s="3"/>
    </row>
    <row r="12609" spans="1:253" s="2" customFormat="1" ht="16.5">
      <c r="A12609" s="250"/>
      <c r="B12609" s="250"/>
      <c r="C12609" s="250"/>
      <c r="D12609" s="250"/>
      <c r="E12609" s="250"/>
      <c r="F12609" s="250"/>
      <c r="G12609" s="3"/>
      <c r="H12609" s="3"/>
      <c r="I12609" s="3"/>
      <c r="J12609" s="3"/>
      <c r="K12609" s="3"/>
      <c r="L12609" s="3"/>
      <c r="IK12609" s="3"/>
      <c r="IL12609" s="3"/>
      <c r="IM12609" s="3"/>
      <c r="IN12609" s="3"/>
      <c r="IO12609" s="3"/>
      <c r="IP12609" s="3"/>
      <c r="IQ12609" s="3"/>
      <c r="IR12609" s="3"/>
      <c r="IS12609" s="3"/>
    </row>
    <row r="12610" spans="1:253" s="2" customFormat="1" ht="16.5">
      <c r="A12610" s="250"/>
      <c r="B12610" s="250"/>
      <c r="C12610" s="250"/>
      <c r="D12610" s="250"/>
      <c r="E12610" s="250"/>
      <c r="F12610" s="250"/>
      <c r="G12610" s="3"/>
      <c r="H12610" s="3"/>
      <c r="I12610" s="3"/>
      <c r="J12610" s="3"/>
      <c r="K12610" s="3"/>
      <c r="L12610" s="3"/>
      <c r="IK12610" s="3"/>
      <c r="IL12610" s="3"/>
      <c r="IM12610" s="3"/>
      <c r="IN12610" s="3"/>
      <c r="IO12610" s="3"/>
      <c r="IP12610" s="3"/>
      <c r="IQ12610" s="3"/>
      <c r="IR12610" s="3"/>
      <c r="IS12610" s="3"/>
    </row>
    <row r="12611" spans="1:253" s="2" customFormat="1" ht="16.5">
      <c r="A12611" s="250"/>
      <c r="B12611" s="250"/>
      <c r="C12611" s="250"/>
      <c r="D12611" s="250"/>
      <c r="E12611" s="250"/>
      <c r="F12611" s="250"/>
      <c r="G12611" s="3"/>
      <c r="H12611" s="3"/>
      <c r="I12611" s="3"/>
      <c r="J12611" s="3"/>
      <c r="K12611" s="3"/>
      <c r="L12611" s="3"/>
      <c r="IK12611" s="3"/>
      <c r="IL12611" s="3"/>
      <c r="IM12611" s="3"/>
      <c r="IN12611" s="3"/>
      <c r="IO12611" s="3"/>
      <c r="IP12611" s="3"/>
      <c r="IQ12611" s="3"/>
      <c r="IR12611" s="3"/>
      <c r="IS12611" s="3"/>
    </row>
    <row r="12612" spans="1:253" s="2" customFormat="1" ht="16.5">
      <c r="A12612" s="250"/>
      <c r="B12612" s="250"/>
      <c r="C12612" s="250"/>
      <c r="D12612" s="250"/>
      <c r="E12612" s="250"/>
      <c r="F12612" s="250"/>
      <c r="G12612" s="3"/>
      <c r="H12612" s="3"/>
      <c r="I12612" s="3"/>
      <c r="J12612" s="3"/>
      <c r="K12612" s="3"/>
      <c r="L12612" s="3"/>
      <c r="IK12612" s="3"/>
      <c r="IL12612" s="3"/>
      <c r="IM12612" s="3"/>
      <c r="IN12612" s="3"/>
      <c r="IO12612" s="3"/>
      <c r="IP12612" s="3"/>
      <c r="IQ12612" s="3"/>
      <c r="IR12612" s="3"/>
      <c r="IS12612" s="3"/>
    </row>
    <row r="12613" spans="1:253" s="2" customFormat="1" ht="16.5">
      <c r="A12613" s="250"/>
      <c r="B12613" s="250"/>
      <c r="C12613" s="250"/>
      <c r="D12613" s="250"/>
      <c r="E12613" s="250"/>
      <c r="F12613" s="250"/>
      <c r="G12613" s="3"/>
      <c r="H12613" s="3"/>
      <c r="I12613" s="3"/>
      <c r="J12613" s="3"/>
      <c r="K12613" s="3"/>
      <c r="L12613" s="3"/>
      <c r="IK12613" s="3"/>
      <c r="IL12613" s="3"/>
      <c r="IM12613" s="3"/>
      <c r="IN12613" s="3"/>
      <c r="IO12613" s="3"/>
      <c r="IP12613" s="3"/>
      <c r="IQ12613" s="3"/>
      <c r="IR12613" s="3"/>
      <c r="IS12613" s="3"/>
    </row>
    <row r="12614" spans="1:253" s="2" customFormat="1" ht="16.5">
      <c r="A12614" s="250"/>
      <c r="B12614" s="250"/>
      <c r="C12614" s="250"/>
      <c r="D12614" s="250"/>
      <c r="E12614" s="250"/>
      <c r="F12614" s="250"/>
      <c r="G12614" s="3"/>
      <c r="H12614" s="3"/>
      <c r="I12614" s="3"/>
      <c r="J12614" s="3"/>
      <c r="K12614" s="3"/>
      <c r="L12614" s="3"/>
      <c r="IK12614" s="3"/>
      <c r="IL12614" s="3"/>
      <c r="IM12614" s="3"/>
      <c r="IN12614" s="3"/>
      <c r="IO12614" s="3"/>
      <c r="IP12614" s="3"/>
      <c r="IQ12614" s="3"/>
      <c r="IR12614" s="3"/>
      <c r="IS12614" s="3"/>
    </row>
    <row r="12615" spans="1:253" s="2" customFormat="1" ht="16.5">
      <c r="A12615" s="250"/>
      <c r="B12615" s="250"/>
      <c r="C12615" s="250"/>
      <c r="D12615" s="250"/>
      <c r="E12615" s="250"/>
      <c r="F12615" s="250"/>
      <c r="G12615" s="3"/>
      <c r="H12615" s="3"/>
      <c r="I12615" s="3"/>
      <c r="J12615" s="3"/>
      <c r="K12615" s="3"/>
      <c r="L12615" s="3"/>
      <c r="IK12615" s="3"/>
      <c r="IL12615" s="3"/>
      <c r="IM12615" s="3"/>
      <c r="IN12615" s="3"/>
      <c r="IO12615" s="3"/>
      <c r="IP12615" s="3"/>
      <c r="IQ12615" s="3"/>
      <c r="IR12615" s="3"/>
      <c r="IS12615" s="3"/>
    </row>
    <row r="12616" spans="1:253" s="2" customFormat="1" ht="16.5">
      <c r="A12616" s="250"/>
      <c r="B12616" s="250"/>
      <c r="C12616" s="250"/>
      <c r="D12616" s="250"/>
      <c r="E12616" s="250"/>
      <c r="F12616" s="250"/>
      <c r="G12616" s="3"/>
      <c r="H12616" s="3"/>
      <c r="I12616" s="3"/>
      <c r="J12616" s="3"/>
      <c r="K12616" s="3"/>
      <c r="L12616" s="3"/>
      <c r="IK12616" s="3"/>
      <c r="IL12616" s="3"/>
      <c r="IM12616" s="3"/>
      <c r="IN12616" s="3"/>
      <c r="IO12616" s="3"/>
      <c r="IP12616" s="3"/>
      <c r="IQ12616" s="3"/>
      <c r="IR12616" s="3"/>
      <c r="IS12616" s="3"/>
    </row>
    <row r="12617" spans="1:253" s="2" customFormat="1" ht="16.5">
      <c r="A12617" s="250"/>
      <c r="B12617" s="250"/>
      <c r="C12617" s="250"/>
      <c r="D12617" s="250"/>
      <c r="E12617" s="250"/>
      <c r="F12617" s="250"/>
      <c r="G12617" s="3"/>
      <c r="H12617" s="3"/>
      <c r="I12617" s="3"/>
      <c r="J12617" s="3"/>
      <c r="K12617" s="3"/>
      <c r="L12617" s="3"/>
      <c r="IK12617" s="3"/>
      <c r="IL12617" s="3"/>
      <c r="IM12617" s="3"/>
      <c r="IN12617" s="3"/>
      <c r="IO12617" s="3"/>
      <c r="IP12617" s="3"/>
      <c r="IQ12617" s="3"/>
      <c r="IR12617" s="3"/>
      <c r="IS12617" s="3"/>
    </row>
    <row r="12618" spans="1:253" s="2" customFormat="1" ht="16.5">
      <c r="A12618" s="250"/>
      <c r="B12618" s="250"/>
      <c r="C12618" s="250"/>
      <c r="D12618" s="250"/>
      <c r="E12618" s="250"/>
      <c r="F12618" s="250"/>
      <c r="G12618" s="3"/>
      <c r="H12618" s="3"/>
      <c r="I12618" s="3"/>
      <c r="J12618" s="3"/>
      <c r="K12618" s="3"/>
      <c r="L12618" s="3"/>
      <c r="IK12618" s="3"/>
      <c r="IL12618" s="3"/>
      <c r="IM12618" s="3"/>
      <c r="IN12618" s="3"/>
      <c r="IO12618" s="3"/>
      <c r="IP12618" s="3"/>
      <c r="IQ12618" s="3"/>
      <c r="IR12618" s="3"/>
      <c r="IS12618" s="3"/>
    </row>
    <row r="12619" spans="1:253" s="2" customFormat="1" ht="16.5">
      <c r="A12619" s="250"/>
      <c r="B12619" s="250"/>
      <c r="C12619" s="250"/>
      <c r="D12619" s="250"/>
      <c r="E12619" s="250"/>
      <c r="F12619" s="250"/>
      <c r="G12619" s="3"/>
      <c r="H12619" s="3"/>
      <c r="I12619" s="3"/>
      <c r="J12619" s="3"/>
      <c r="K12619" s="3"/>
      <c r="L12619" s="3"/>
      <c r="IK12619" s="3"/>
      <c r="IL12619" s="3"/>
      <c r="IM12619" s="3"/>
      <c r="IN12619" s="3"/>
      <c r="IO12619" s="3"/>
      <c r="IP12619" s="3"/>
      <c r="IQ12619" s="3"/>
      <c r="IR12619" s="3"/>
      <c r="IS12619" s="3"/>
    </row>
    <row r="12620" spans="1:253" s="2" customFormat="1" ht="16.5">
      <c r="A12620" s="250"/>
      <c r="B12620" s="250"/>
      <c r="C12620" s="250"/>
      <c r="D12620" s="250"/>
      <c r="E12620" s="250"/>
      <c r="F12620" s="250"/>
      <c r="G12620" s="3"/>
      <c r="H12620" s="3"/>
      <c r="I12620" s="3"/>
      <c r="J12620" s="3"/>
      <c r="K12620" s="3"/>
      <c r="L12620" s="3"/>
      <c r="IK12620" s="3"/>
      <c r="IL12620" s="3"/>
      <c r="IM12620" s="3"/>
      <c r="IN12620" s="3"/>
      <c r="IO12620" s="3"/>
      <c r="IP12620" s="3"/>
      <c r="IQ12620" s="3"/>
      <c r="IR12620" s="3"/>
      <c r="IS12620" s="3"/>
    </row>
    <row r="12621" spans="1:253" s="2" customFormat="1" ht="16.5">
      <c r="A12621" s="250"/>
      <c r="B12621" s="250"/>
      <c r="C12621" s="250"/>
      <c r="D12621" s="250"/>
      <c r="E12621" s="250"/>
      <c r="F12621" s="250"/>
      <c r="G12621" s="3"/>
      <c r="H12621" s="3"/>
      <c r="I12621" s="3"/>
      <c r="J12621" s="3"/>
      <c r="K12621" s="3"/>
      <c r="L12621" s="3"/>
      <c r="IK12621" s="3"/>
      <c r="IL12621" s="3"/>
      <c r="IM12621" s="3"/>
      <c r="IN12621" s="3"/>
      <c r="IO12621" s="3"/>
      <c r="IP12621" s="3"/>
      <c r="IQ12621" s="3"/>
      <c r="IR12621" s="3"/>
      <c r="IS12621" s="3"/>
    </row>
    <row r="12622" spans="1:253" s="2" customFormat="1" ht="16.5">
      <c r="A12622" s="250"/>
      <c r="B12622" s="250"/>
      <c r="C12622" s="250"/>
      <c r="D12622" s="250"/>
      <c r="E12622" s="250"/>
      <c r="F12622" s="250"/>
      <c r="G12622" s="3"/>
      <c r="H12622" s="3"/>
      <c r="I12622" s="3"/>
      <c r="J12622" s="3"/>
      <c r="K12622" s="3"/>
      <c r="L12622" s="3"/>
      <c r="IK12622" s="3"/>
      <c r="IL12622" s="3"/>
      <c r="IM12622" s="3"/>
      <c r="IN12622" s="3"/>
      <c r="IO12622" s="3"/>
      <c r="IP12622" s="3"/>
      <c r="IQ12622" s="3"/>
      <c r="IR12622" s="3"/>
      <c r="IS12622" s="3"/>
    </row>
    <row r="12623" spans="1:253" s="2" customFormat="1" ht="16.5">
      <c r="A12623" s="250"/>
      <c r="B12623" s="250"/>
      <c r="C12623" s="250"/>
      <c r="D12623" s="250"/>
      <c r="E12623" s="250"/>
      <c r="F12623" s="250"/>
      <c r="G12623" s="3"/>
      <c r="H12623" s="3"/>
      <c r="I12623" s="3"/>
      <c r="J12623" s="3"/>
      <c r="K12623" s="3"/>
      <c r="L12623" s="3"/>
      <c r="IK12623" s="3"/>
      <c r="IL12623" s="3"/>
      <c r="IM12623" s="3"/>
      <c r="IN12623" s="3"/>
      <c r="IO12623" s="3"/>
      <c r="IP12623" s="3"/>
      <c r="IQ12623" s="3"/>
      <c r="IR12623" s="3"/>
      <c r="IS12623" s="3"/>
    </row>
    <row r="12624" spans="1:253" s="2" customFormat="1" ht="16.5">
      <c r="A12624" s="250"/>
      <c r="B12624" s="250"/>
      <c r="C12624" s="250"/>
      <c r="D12624" s="250"/>
      <c r="E12624" s="250"/>
      <c r="F12624" s="250"/>
      <c r="G12624" s="3"/>
      <c r="H12624" s="3"/>
      <c r="I12624" s="3"/>
      <c r="J12624" s="3"/>
      <c r="K12624" s="3"/>
      <c r="L12624" s="3"/>
      <c r="IK12624" s="3"/>
      <c r="IL12624" s="3"/>
      <c r="IM12624" s="3"/>
      <c r="IN12624" s="3"/>
      <c r="IO12624" s="3"/>
      <c r="IP12624" s="3"/>
      <c r="IQ12624" s="3"/>
      <c r="IR12624" s="3"/>
      <c r="IS12624" s="3"/>
    </row>
    <row r="12625" spans="1:253" s="2" customFormat="1" ht="16.5">
      <c r="A12625" s="250"/>
      <c r="B12625" s="250"/>
      <c r="C12625" s="250"/>
      <c r="D12625" s="250"/>
      <c r="E12625" s="250"/>
      <c r="F12625" s="250"/>
      <c r="G12625" s="3"/>
      <c r="H12625" s="3"/>
      <c r="I12625" s="3"/>
      <c r="J12625" s="3"/>
      <c r="K12625" s="3"/>
      <c r="L12625" s="3"/>
      <c r="IK12625" s="3"/>
      <c r="IL12625" s="3"/>
      <c r="IM12625" s="3"/>
      <c r="IN12625" s="3"/>
      <c r="IO12625" s="3"/>
      <c r="IP12625" s="3"/>
      <c r="IQ12625" s="3"/>
      <c r="IR12625" s="3"/>
      <c r="IS12625" s="3"/>
    </row>
    <row r="12626" spans="1:253" s="2" customFormat="1" ht="16.5">
      <c r="A12626" s="250"/>
      <c r="B12626" s="250"/>
      <c r="C12626" s="250"/>
      <c r="D12626" s="250"/>
      <c r="E12626" s="250"/>
      <c r="F12626" s="250"/>
      <c r="G12626" s="3"/>
      <c r="H12626" s="3"/>
      <c r="I12626" s="3"/>
      <c r="J12626" s="3"/>
      <c r="K12626" s="3"/>
      <c r="L12626" s="3"/>
      <c r="IK12626" s="3"/>
      <c r="IL12626" s="3"/>
      <c r="IM12626" s="3"/>
      <c r="IN12626" s="3"/>
      <c r="IO12626" s="3"/>
      <c r="IP12626" s="3"/>
      <c r="IQ12626" s="3"/>
      <c r="IR12626" s="3"/>
      <c r="IS12626" s="3"/>
    </row>
    <row r="12627" spans="1:253" s="2" customFormat="1" ht="16.5">
      <c r="A12627" s="250"/>
      <c r="B12627" s="250"/>
      <c r="C12627" s="250"/>
      <c r="D12627" s="250"/>
      <c r="E12627" s="250"/>
      <c r="F12627" s="250"/>
      <c r="G12627" s="3"/>
      <c r="H12627" s="3"/>
      <c r="I12627" s="3"/>
      <c r="J12627" s="3"/>
      <c r="K12627" s="3"/>
      <c r="L12627" s="3"/>
      <c r="IK12627" s="3"/>
      <c r="IL12627" s="3"/>
      <c r="IM12627" s="3"/>
      <c r="IN12627" s="3"/>
      <c r="IO12627" s="3"/>
      <c r="IP12627" s="3"/>
      <c r="IQ12627" s="3"/>
      <c r="IR12627" s="3"/>
      <c r="IS12627" s="3"/>
    </row>
    <row r="12628" spans="1:253" s="2" customFormat="1" ht="16.5">
      <c r="A12628" s="250"/>
      <c r="B12628" s="250"/>
      <c r="C12628" s="250"/>
      <c r="D12628" s="250"/>
      <c r="E12628" s="250"/>
      <c r="F12628" s="250"/>
      <c r="G12628" s="3"/>
      <c r="H12628" s="3"/>
      <c r="I12628" s="3"/>
      <c r="J12628" s="3"/>
      <c r="K12628" s="3"/>
      <c r="L12628" s="3"/>
      <c r="IK12628" s="3"/>
      <c r="IL12628" s="3"/>
      <c r="IM12628" s="3"/>
      <c r="IN12628" s="3"/>
      <c r="IO12628" s="3"/>
      <c r="IP12628" s="3"/>
      <c r="IQ12628" s="3"/>
      <c r="IR12628" s="3"/>
      <c r="IS12628" s="3"/>
    </row>
    <row r="12629" spans="1:253" s="2" customFormat="1" ht="16.5">
      <c r="A12629" s="250"/>
      <c r="B12629" s="250"/>
      <c r="C12629" s="250"/>
      <c r="D12629" s="250"/>
      <c r="E12629" s="250"/>
      <c r="F12629" s="250"/>
      <c r="G12629" s="3"/>
      <c r="H12629" s="3"/>
      <c r="I12629" s="3"/>
      <c r="J12629" s="3"/>
      <c r="K12629" s="3"/>
      <c r="L12629" s="3"/>
      <c r="IK12629" s="3"/>
      <c r="IL12629" s="3"/>
      <c r="IM12629" s="3"/>
      <c r="IN12629" s="3"/>
      <c r="IO12629" s="3"/>
      <c r="IP12629" s="3"/>
      <c r="IQ12629" s="3"/>
      <c r="IR12629" s="3"/>
      <c r="IS12629" s="3"/>
    </row>
    <row r="12630" spans="1:253" s="2" customFormat="1" ht="16.5">
      <c r="A12630" s="250"/>
      <c r="B12630" s="250"/>
      <c r="C12630" s="250"/>
      <c r="D12630" s="250"/>
      <c r="E12630" s="250"/>
      <c r="F12630" s="250"/>
      <c r="G12630" s="3"/>
      <c r="H12630" s="3"/>
      <c r="I12630" s="3"/>
      <c r="J12630" s="3"/>
      <c r="K12630" s="3"/>
      <c r="L12630" s="3"/>
      <c r="IK12630" s="3"/>
      <c r="IL12630" s="3"/>
      <c r="IM12630" s="3"/>
      <c r="IN12630" s="3"/>
      <c r="IO12630" s="3"/>
      <c r="IP12630" s="3"/>
      <c r="IQ12630" s="3"/>
      <c r="IR12630" s="3"/>
      <c r="IS12630" s="3"/>
    </row>
    <row r="12631" spans="1:253" s="2" customFormat="1" ht="16.5">
      <c r="A12631" s="250"/>
      <c r="B12631" s="250"/>
      <c r="C12631" s="250"/>
      <c r="D12631" s="250"/>
      <c r="E12631" s="250"/>
      <c r="F12631" s="250"/>
      <c r="G12631" s="3"/>
      <c r="H12631" s="3"/>
      <c r="I12631" s="3"/>
      <c r="J12631" s="3"/>
      <c r="K12631" s="3"/>
      <c r="L12631" s="3"/>
      <c r="IK12631" s="3"/>
      <c r="IL12631" s="3"/>
      <c r="IM12631" s="3"/>
      <c r="IN12631" s="3"/>
      <c r="IO12631" s="3"/>
      <c r="IP12631" s="3"/>
      <c r="IQ12631" s="3"/>
      <c r="IR12631" s="3"/>
      <c r="IS12631" s="3"/>
    </row>
    <row r="12632" spans="1:253" s="2" customFormat="1" ht="16.5">
      <c r="A12632" s="250"/>
      <c r="B12632" s="250"/>
      <c r="C12632" s="250"/>
      <c r="D12632" s="250"/>
      <c r="E12632" s="250"/>
      <c r="F12632" s="250"/>
      <c r="G12632" s="3"/>
      <c r="H12632" s="3"/>
      <c r="I12632" s="3"/>
      <c r="J12632" s="3"/>
      <c r="K12632" s="3"/>
      <c r="L12632" s="3"/>
      <c r="IK12632" s="3"/>
      <c r="IL12632" s="3"/>
      <c r="IM12632" s="3"/>
      <c r="IN12632" s="3"/>
      <c r="IO12632" s="3"/>
      <c r="IP12632" s="3"/>
      <c r="IQ12632" s="3"/>
      <c r="IR12632" s="3"/>
      <c r="IS12632" s="3"/>
    </row>
    <row r="12633" spans="1:253" s="2" customFormat="1" ht="16.5">
      <c r="A12633" s="250"/>
      <c r="B12633" s="250"/>
      <c r="C12633" s="250"/>
      <c r="D12633" s="250"/>
      <c r="E12633" s="250"/>
      <c r="F12633" s="250"/>
      <c r="G12633" s="3"/>
      <c r="H12633" s="3"/>
      <c r="I12633" s="3"/>
      <c r="J12633" s="3"/>
      <c r="K12633" s="3"/>
      <c r="L12633" s="3"/>
      <c r="IK12633" s="3"/>
      <c r="IL12633" s="3"/>
      <c r="IM12633" s="3"/>
      <c r="IN12633" s="3"/>
      <c r="IO12633" s="3"/>
      <c r="IP12633" s="3"/>
      <c r="IQ12633" s="3"/>
      <c r="IR12633" s="3"/>
      <c r="IS12633" s="3"/>
    </row>
    <row r="12634" spans="1:253" s="2" customFormat="1" ht="16.5">
      <c r="A12634" s="250"/>
      <c r="B12634" s="250"/>
      <c r="C12634" s="250"/>
      <c r="D12634" s="250"/>
      <c r="E12634" s="250"/>
      <c r="F12634" s="250"/>
      <c r="G12634" s="3"/>
      <c r="H12634" s="3"/>
      <c r="I12634" s="3"/>
      <c r="J12634" s="3"/>
      <c r="K12634" s="3"/>
      <c r="L12634" s="3"/>
      <c r="IK12634" s="3"/>
      <c r="IL12634" s="3"/>
      <c r="IM12634" s="3"/>
      <c r="IN12634" s="3"/>
      <c r="IO12634" s="3"/>
      <c r="IP12634" s="3"/>
      <c r="IQ12634" s="3"/>
      <c r="IR12634" s="3"/>
      <c r="IS12634" s="3"/>
    </row>
    <row r="12635" spans="1:253" s="2" customFormat="1" ht="16.5">
      <c r="A12635" s="250"/>
      <c r="B12635" s="250"/>
      <c r="C12635" s="250"/>
      <c r="D12635" s="250"/>
      <c r="E12635" s="250"/>
      <c r="F12635" s="250"/>
      <c r="G12635" s="3"/>
      <c r="H12635" s="3"/>
      <c r="I12635" s="3"/>
      <c r="J12635" s="3"/>
      <c r="K12635" s="3"/>
      <c r="L12635" s="3"/>
      <c r="IK12635" s="3"/>
      <c r="IL12635" s="3"/>
      <c r="IM12635" s="3"/>
      <c r="IN12635" s="3"/>
      <c r="IO12635" s="3"/>
      <c r="IP12635" s="3"/>
      <c r="IQ12635" s="3"/>
      <c r="IR12635" s="3"/>
      <c r="IS12635" s="3"/>
    </row>
    <row r="12636" spans="1:253" s="2" customFormat="1" ht="16.5">
      <c r="A12636" s="250"/>
      <c r="B12636" s="250"/>
      <c r="C12636" s="250"/>
      <c r="D12636" s="250"/>
      <c r="E12636" s="250"/>
      <c r="F12636" s="250"/>
      <c r="G12636" s="3"/>
      <c r="H12636" s="3"/>
      <c r="I12636" s="3"/>
      <c r="J12636" s="3"/>
      <c r="K12636" s="3"/>
      <c r="L12636" s="3"/>
      <c r="IK12636" s="3"/>
      <c r="IL12636" s="3"/>
      <c r="IM12636" s="3"/>
      <c r="IN12636" s="3"/>
      <c r="IO12636" s="3"/>
      <c r="IP12636" s="3"/>
      <c r="IQ12636" s="3"/>
      <c r="IR12636" s="3"/>
      <c r="IS12636" s="3"/>
    </row>
    <row r="12637" spans="1:253" s="2" customFormat="1" ht="16.5">
      <c r="A12637" s="250"/>
      <c r="B12637" s="250"/>
      <c r="C12637" s="250"/>
      <c r="D12637" s="250"/>
      <c r="E12637" s="250"/>
      <c r="F12637" s="250"/>
      <c r="G12637" s="3"/>
      <c r="H12637" s="3"/>
      <c r="I12637" s="3"/>
      <c r="J12637" s="3"/>
      <c r="K12637" s="3"/>
      <c r="L12637" s="3"/>
      <c r="IK12637" s="3"/>
      <c r="IL12637" s="3"/>
      <c r="IM12637" s="3"/>
      <c r="IN12637" s="3"/>
      <c r="IO12637" s="3"/>
      <c r="IP12637" s="3"/>
      <c r="IQ12637" s="3"/>
      <c r="IR12637" s="3"/>
      <c r="IS12637" s="3"/>
    </row>
    <row r="12638" spans="1:253" s="2" customFormat="1" ht="16.5">
      <c r="A12638" s="250"/>
      <c r="B12638" s="250"/>
      <c r="C12638" s="250"/>
      <c r="D12638" s="250"/>
      <c r="E12638" s="250"/>
      <c r="F12638" s="250"/>
      <c r="G12638" s="3"/>
      <c r="H12638" s="3"/>
      <c r="I12638" s="3"/>
      <c r="J12638" s="3"/>
      <c r="K12638" s="3"/>
      <c r="L12638" s="3"/>
      <c r="IK12638" s="3"/>
      <c r="IL12638" s="3"/>
      <c r="IM12638" s="3"/>
      <c r="IN12638" s="3"/>
      <c r="IO12638" s="3"/>
      <c r="IP12638" s="3"/>
      <c r="IQ12638" s="3"/>
      <c r="IR12638" s="3"/>
      <c r="IS12638" s="3"/>
    </row>
    <row r="12639" spans="1:253" s="2" customFormat="1" ht="16.5">
      <c r="A12639" s="250"/>
      <c r="B12639" s="250"/>
      <c r="C12639" s="250"/>
      <c r="D12639" s="250"/>
      <c r="E12639" s="250"/>
      <c r="F12639" s="250"/>
      <c r="G12639" s="3"/>
      <c r="H12639" s="3"/>
      <c r="I12639" s="3"/>
      <c r="J12639" s="3"/>
      <c r="K12639" s="3"/>
      <c r="L12639" s="3"/>
      <c r="IK12639" s="3"/>
      <c r="IL12639" s="3"/>
      <c r="IM12639" s="3"/>
      <c r="IN12639" s="3"/>
      <c r="IO12639" s="3"/>
      <c r="IP12639" s="3"/>
      <c r="IQ12639" s="3"/>
      <c r="IR12639" s="3"/>
      <c r="IS12639" s="3"/>
    </row>
    <row r="12640" spans="1:253" s="2" customFormat="1" ht="16.5">
      <c r="A12640" s="250"/>
      <c r="B12640" s="250"/>
      <c r="C12640" s="250"/>
      <c r="D12640" s="250"/>
      <c r="E12640" s="250"/>
      <c r="F12640" s="250"/>
      <c r="G12640" s="3"/>
      <c r="H12640" s="3"/>
      <c r="I12640" s="3"/>
      <c r="J12640" s="3"/>
      <c r="K12640" s="3"/>
      <c r="L12640" s="3"/>
      <c r="IK12640" s="3"/>
      <c r="IL12640" s="3"/>
      <c r="IM12640" s="3"/>
      <c r="IN12640" s="3"/>
      <c r="IO12640" s="3"/>
      <c r="IP12640" s="3"/>
      <c r="IQ12640" s="3"/>
      <c r="IR12640" s="3"/>
      <c r="IS12640" s="3"/>
    </row>
    <row r="12641" spans="1:253" s="2" customFormat="1" ht="16.5">
      <c r="A12641" s="250"/>
      <c r="B12641" s="250"/>
      <c r="C12641" s="250"/>
      <c r="D12641" s="250"/>
      <c r="E12641" s="250"/>
      <c r="F12641" s="250"/>
      <c r="G12641" s="3"/>
      <c r="H12641" s="3"/>
      <c r="I12641" s="3"/>
      <c r="J12641" s="3"/>
      <c r="K12641" s="3"/>
      <c r="L12641" s="3"/>
      <c r="IK12641" s="3"/>
      <c r="IL12641" s="3"/>
      <c r="IM12641" s="3"/>
      <c r="IN12641" s="3"/>
      <c r="IO12641" s="3"/>
      <c r="IP12641" s="3"/>
      <c r="IQ12641" s="3"/>
      <c r="IR12641" s="3"/>
      <c r="IS12641" s="3"/>
    </row>
    <row r="12642" spans="1:253" s="2" customFormat="1" ht="16.5">
      <c r="A12642" s="250"/>
      <c r="B12642" s="250"/>
      <c r="C12642" s="250"/>
      <c r="D12642" s="250"/>
      <c r="E12642" s="250"/>
      <c r="F12642" s="250"/>
      <c r="G12642" s="3"/>
      <c r="H12642" s="3"/>
      <c r="I12642" s="3"/>
      <c r="J12642" s="3"/>
      <c r="K12642" s="3"/>
      <c r="L12642" s="3"/>
      <c r="IK12642" s="3"/>
      <c r="IL12642" s="3"/>
      <c r="IM12642" s="3"/>
      <c r="IN12642" s="3"/>
      <c r="IO12642" s="3"/>
      <c r="IP12642" s="3"/>
      <c r="IQ12642" s="3"/>
      <c r="IR12642" s="3"/>
      <c r="IS12642" s="3"/>
    </row>
    <row r="12643" spans="1:253" s="2" customFormat="1" ht="16.5">
      <c r="A12643" s="250"/>
      <c r="B12643" s="250"/>
      <c r="C12643" s="250"/>
      <c r="D12643" s="250"/>
      <c r="E12643" s="250"/>
      <c r="F12643" s="250"/>
      <c r="G12643" s="3"/>
      <c r="H12643" s="3"/>
      <c r="I12643" s="3"/>
      <c r="J12643" s="3"/>
      <c r="K12643" s="3"/>
      <c r="L12643" s="3"/>
      <c r="IK12643" s="3"/>
      <c r="IL12643" s="3"/>
      <c r="IM12643" s="3"/>
      <c r="IN12643" s="3"/>
      <c r="IO12643" s="3"/>
      <c r="IP12643" s="3"/>
      <c r="IQ12643" s="3"/>
      <c r="IR12643" s="3"/>
      <c r="IS12643" s="3"/>
    </row>
    <row r="12644" spans="1:253" s="2" customFormat="1" ht="16.5">
      <c r="A12644" s="250"/>
      <c r="B12644" s="250"/>
      <c r="C12644" s="250"/>
      <c r="D12644" s="250"/>
      <c r="E12644" s="250"/>
      <c r="F12644" s="250"/>
      <c r="G12644" s="3"/>
      <c r="H12644" s="3"/>
      <c r="I12644" s="3"/>
      <c r="J12644" s="3"/>
      <c r="K12644" s="3"/>
      <c r="L12644" s="3"/>
      <c r="IK12644" s="3"/>
      <c r="IL12644" s="3"/>
      <c r="IM12644" s="3"/>
      <c r="IN12644" s="3"/>
      <c r="IO12644" s="3"/>
      <c r="IP12644" s="3"/>
      <c r="IQ12644" s="3"/>
      <c r="IR12644" s="3"/>
      <c r="IS12644" s="3"/>
    </row>
    <row r="12645" spans="1:253" s="2" customFormat="1" ht="16.5">
      <c r="A12645" s="250"/>
      <c r="B12645" s="250"/>
      <c r="C12645" s="250"/>
      <c r="D12645" s="250"/>
      <c r="E12645" s="250"/>
      <c r="F12645" s="250"/>
      <c r="G12645" s="3"/>
      <c r="H12645" s="3"/>
      <c r="I12645" s="3"/>
      <c r="J12645" s="3"/>
      <c r="K12645" s="3"/>
      <c r="L12645" s="3"/>
      <c r="IK12645" s="3"/>
      <c r="IL12645" s="3"/>
      <c r="IM12645" s="3"/>
      <c r="IN12645" s="3"/>
      <c r="IO12645" s="3"/>
      <c r="IP12645" s="3"/>
      <c r="IQ12645" s="3"/>
      <c r="IR12645" s="3"/>
      <c r="IS12645" s="3"/>
    </row>
    <row r="12646" spans="1:253" s="2" customFormat="1" ht="16.5">
      <c r="A12646" s="250"/>
      <c r="B12646" s="250"/>
      <c r="C12646" s="250"/>
      <c r="D12646" s="250"/>
      <c r="E12646" s="250"/>
      <c r="F12646" s="250"/>
      <c r="G12646" s="3"/>
      <c r="H12646" s="3"/>
      <c r="I12646" s="3"/>
      <c r="J12646" s="3"/>
      <c r="K12646" s="3"/>
      <c r="L12646" s="3"/>
      <c r="IK12646" s="3"/>
      <c r="IL12646" s="3"/>
      <c r="IM12646" s="3"/>
      <c r="IN12646" s="3"/>
      <c r="IO12646" s="3"/>
      <c r="IP12646" s="3"/>
      <c r="IQ12646" s="3"/>
      <c r="IR12646" s="3"/>
      <c r="IS12646" s="3"/>
    </row>
    <row r="12647" spans="1:253" s="2" customFormat="1" ht="16.5">
      <c r="A12647" s="250"/>
      <c r="B12647" s="250"/>
      <c r="C12647" s="250"/>
      <c r="D12647" s="250"/>
      <c r="E12647" s="250"/>
      <c r="F12647" s="250"/>
      <c r="G12647" s="3"/>
      <c r="H12647" s="3"/>
      <c r="I12647" s="3"/>
      <c r="J12647" s="3"/>
      <c r="K12647" s="3"/>
      <c r="L12647" s="3"/>
      <c r="IK12647" s="3"/>
      <c r="IL12647" s="3"/>
      <c r="IM12647" s="3"/>
      <c r="IN12647" s="3"/>
      <c r="IO12647" s="3"/>
      <c r="IP12647" s="3"/>
      <c r="IQ12647" s="3"/>
      <c r="IR12647" s="3"/>
      <c r="IS12647" s="3"/>
    </row>
    <row r="12648" spans="1:253" s="2" customFormat="1" ht="16.5">
      <c r="A12648" s="250"/>
      <c r="B12648" s="250"/>
      <c r="C12648" s="250"/>
      <c r="D12648" s="250"/>
      <c r="E12648" s="250"/>
      <c r="F12648" s="250"/>
      <c r="G12648" s="3"/>
      <c r="H12648" s="3"/>
      <c r="I12648" s="3"/>
      <c r="J12648" s="3"/>
      <c r="K12648" s="3"/>
      <c r="L12648" s="3"/>
      <c r="IK12648" s="3"/>
      <c r="IL12648" s="3"/>
      <c r="IM12648" s="3"/>
      <c r="IN12648" s="3"/>
      <c r="IO12648" s="3"/>
      <c r="IP12648" s="3"/>
      <c r="IQ12648" s="3"/>
      <c r="IR12648" s="3"/>
      <c r="IS12648" s="3"/>
    </row>
    <row r="12649" spans="1:253" s="2" customFormat="1" ht="16.5">
      <c r="A12649" s="250"/>
      <c r="B12649" s="250"/>
      <c r="C12649" s="250"/>
      <c r="D12649" s="250"/>
      <c r="E12649" s="250"/>
      <c r="F12649" s="250"/>
      <c r="G12649" s="3"/>
      <c r="H12649" s="3"/>
      <c r="I12649" s="3"/>
      <c r="J12649" s="3"/>
      <c r="K12649" s="3"/>
      <c r="L12649" s="3"/>
      <c r="IK12649" s="3"/>
      <c r="IL12649" s="3"/>
      <c r="IM12649" s="3"/>
      <c r="IN12649" s="3"/>
      <c r="IO12649" s="3"/>
      <c r="IP12649" s="3"/>
      <c r="IQ12649" s="3"/>
      <c r="IR12649" s="3"/>
      <c r="IS12649" s="3"/>
    </row>
    <row r="12650" spans="1:253" s="2" customFormat="1" ht="16.5">
      <c r="A12650" s="250"/>
      <c r="B12650" s="250"/>
      <c r="C12650" s="250"/>
      <c r="D12650" s="250"/>
      <c r="E12650" s="250"/>
      <c r="F12650" s="250"/>
      <c r="G12650" s="3"/>
      <c r="H12650" s="3"/>
      <c r="I12650" s="3"/>
      <c r="J12650" s="3"/>
      <c r="K12650" s="3"/>
      <c r="L12650" s="3"/>
      <c r="IK12650" s="3"/>
      <c r="IL12650" s="3"/>
      <c r="IM12650" s="3"/>
      <c r="IN12650" s="3"/>
      <c r="IO12650" s="3"/>
      <c r="IP12650" s="3"/>
      <c r="IQ12650" s="3"/>
      <c r="IR12650" s="3"/>
      <c r="IS12650" s="3"/>
    </row>
    <row r="12651" spans="1:253" s="2" customFormat="1" ht="16.5">
      <c r="A12651" s="250"/>
      <c r="B12651" s="250"/>
      <c r="C12651" s="250"/>
      <c r="D12651" s="250"/>
      <c r="E12651" s="250"/>
      <c r="F12651" s="250"/>
      <c r="G12651" s="3"/>
      <c r="H12651" s="3"/>
      <c r="I12651" s="3"/>
      <c r="J12651" s="3"/>
      <c r="K12651" s="3"/>
      <c r="L12651" s="3"/>
      <c r="IK12651" s="3"/>
      <c r="IL12651" s="3"/>
      <c r="IM12651" s="3"/>
      <c r="IN12651" s="3"/>
      <c r="IO12651" s="3"/>
      <c r="IP12651" s="3"/>
      <c r="IQ12651" s="3"/>
      <c r="IR12651" s="3"/>
      <c r="IS12651" s="3"/>
    </row>
    <row r="12652" spans="1:253" s="2" customFormat="1" ht="16.5">
      <c r="A12652" s="250"/>
      <c r="B12652" s="250"/>
      <c r="C12652" s="250"/>
      <c r="D12652" s="250"/>
      <c r="E12652" s="250"/>
      <c r="F12652" s="250"/>
      <c r="G12652" s="3"/>
      <c r="H12652" s="3"/>
      <c r="I12652" s="3"/>
      <c r="J12652" s="3"/>
      <c r="K12652" s="3"/>
      <c r="L12652" s="3"/>
      <c r="IK12652" s="3"/>
      <c r="IL12652" s="3"/>
      <c r="IM12652" s="3"/>
      <c r="IN12652" s="3"/>
      <c r="IO12652" s="3"/>
      <c r="IP12652" s="3"/>
      <c r="IQ12652" s="3"/>
      <c r="IR12652" s="3"/>
      <c r="IS12652" s="3"/>
    </row>
    <row r="12653" spans="1:253" s="2" customFormat="1" ht="16.5">
      <c r="A12653" s="250"/>
      <c r="B12653" s="250"/>
      <c r="C12653" s="250"/>
      <c r="D12653" s="250"/>
      <c r="E12653" s="250"/>
      <c r="F12653" s="250"/>
      <c r="G12653" s="3"/>
      <c r="H12653" s="3"/>
      <c r="I12653" s="3"/>
      <c r="J12653" s="3"/>
      <c r="K12653" s="3"/>
      <c r="L12653" s="3"/>
      <c r="IK12653" s="3"/>
      <c r="IL12653" s="3"/>
      <c r="IM12653" s="3"/>
      <c r="IN12653" s="3"/>
      <c r="IO12653" s="3"/>
      <c r="IP12653" s="3"/>
      <c r="IQ12653" s="3"/>
      <c r="IR12653" s="3"/>
      <c r="IS12653" s="3"/>
    </row>
    <row r="12654" spans="1:253" s="2" customFormat="1" ht="16.5">
      <c r="A12654" s="250"/>
      <c r="B12654" s="250"/>
      <c r="C12654" s="250"/>
      <c r="D12654" s="250"/>
      <c r="E12654" s="250"/>
      <c r="F12654" s="250"/>
      <c r="G12654" s="3"/>
      <c r="H12654" s="3"/>
      <c r="I12654" s="3"/>
      <c r="J12654" s="3"/>
      <c r="K12654" s="3"/>
      <c r="L12654" s="3"/>
      <c r="IK12654" s="3"/>
      <c r="IL12654" s="3"/>
      <c r="IM12654" s="3"/>
      <c r="IN12654" s="3"/>
      <c r="IO12654" s="3"/>
      <c r="IP12654" s="3"/>
      <c r="IQ12654" s="3"/>
      <c r="IR12654" s="3"/>
      <c r="IS12654" s="3"/>
    </row>
    <row r="12655" spans="1:253" s="2" customFormat="1" ht="16.5">
      <c r="A12655" s="250"/>
      <c r="B12655" s="250"/>
      <c r="C12655" s="250"/>
      <c r="D12655" s="250"/>
      <c r="E12655" s="250"/>
      <c r="F12655" s="250"/>
      <c r="G12655" s="3"/>
      <c r="H12655" s="3"/>
      <c r="I12655" s="3"/>
      <c r="J12655" s="3"/>
      <c r="K12655" s="3"/>
      <c r="L12655" s="3"/>
      <c r="IK12655" s="3"/>
      <c r="IL12655" s="3"/>
      <c r="IM12655" s="3"/>
      <c r="IN12655" s="3"/>
      <c r="IO12655" s="3"/>
      <c r="IP12655" s="3"/>
      <c r="IQ12655" s="3"/>
      <c r="IR12655" s="3"/>
      <c r="IS12655" s="3"/>
    </row>
    <row r="12656" spans="1:253" s="2" customFormat="1" ht="16.5">
      <c r="A12656" s="250"/>
      <c r="B12656" s="250"/>
      <c r="C12656" s="250"/>
      <c r="D12656" s="250"/>
      <c r="E12656" s="250"/>
      <c r="F12656" s="250"/>
      <c r="G12656" s="3"/>
      <c r="H12656" s="3"/>
      <c r="I12656" s="3"/>
      <c r="J12656" s="3"/>
      <c r="K12656" s="3"/>
      <c r="L12656" s="3"/>
      <c r="IK12656" s="3"/>
      <c r="IL12656" s="3"/>
      <c r="IM12656" s="3"/>
      <c r="IN12656" s="3"/>
      <c r="IO12656" s="3"/>
      <c r="IP12656" s="3"/>
      <c r="IQ12656" s="3"/>
      <c r="IR12656" s="3"/>
      <c r="IS12656" s="3"/>
    </row>
    <row r="12657" spans="1:253" s="2" customFormat="1" ht="16.5">
      <c r="A12657" s="250"/>
      <c r="B12657" s="250"/>
      <c r="C12657" s="250"/>
      <c r="D12657" s="250"/>
      <c r="E12657" s="250"/>
      <c r="F12657" s="250"/>
      <c r="G12657" s="3"/>
      <c r="H12657" s="3"/>
      <c r="I12657" s="3"/>
      <c r="J12657" s="3"/>
      <c r="K12657" s="3"/>
      <c r="L12657" s="3"/>
      <c r="IK12657" s="3"/>
      <c r="IL12657" s="3"/>
      <c r="IM12657" s="3"/>
      <c r="IN12657" s="3"/>
      <c r="IO12657" s="3"/>
      <c r="IP12657" s="3"/>
      <c r="IQ12657" s="3"/>
      <c r="IR12657" s="3"/>
      <c r="IS12657" s="3"/>
    </row>
    <row r="12658" spans="1:253" s="2" customFormat="1" ht="16.5">
      <c r="A12658" s="250"/>
      <c r="B12658" s="250"/>
      <c r="C12658" s="250"/>
      <c r="D12658" s="250"/>
      <c r="E12658" s="250"/>
      <c r="F12658" s="250"/>
      <c r="G12658" s="3"/>
      <c r="H12658" s="3"/>
      <c r="I12658" s="3"/>
      <c r="J12658" s="3"/>
      <c r="K12658" s="3"/>
      <c r="L12658" s="3"/>
      <c r="IK12658" s="3"/>
      <c r="IL12658" s="3"/>
      <c r="IM12658" s="3"/>
      <c r="IN12658" s="3"/>
      <c r="IO12658" s="3"/>
      <c r="IP12658" s="3"/>
      <c r="IQ12658" s="3"/>
      <c r="IR12658" s="3"/>
      <c r="IS12658" s="3"/>
    </row>
    <row r="12659" spans="1:253" s="2" customFormat="1" ht="16.5">
      <c r="A12659" s="250"/>
      <c r="B12659" s="250"/>
      <c r="C12659" s="250"/>
      <c r="D12659" s="250"/>
      <c r="E12659" s="250"/>
      <c r="F12659" s="250"/>
      <c r="G12659" s="3"/>
      <c r="H12659" s="3"/>
      <c r="I12659" s="3"/>
      <c r="J12659" s="3"/>
      <c r="K12659" s="3"/>
      <c r="L12659" s="3"/>
      <c r="IK12659" s="3"/>
      <c r="IL12659" s="3"/>
      <c r="IM12659" s="3"/>
      <c r="IN12659" s="3"/>
      <c r="IO12659" s="3"/>
      <c r="IP12659" s="3"/>
      <c r="IQ12659" s="3"/>
      <c r="IR12659" s="3"/>
      <c r="IS12659" s="3"/>
    </row>
    <row r="12660" spans="1:253" s="2" customFormat="1" ht="16.5">
      <c r="A12660" s="250"/>
      <c r="B12660" s="250"/>
      <c r="C12660" s="250"/>
      <c r="D12660" s="250"/>
      <c r="E12660" s="250"/>
      <c r="F12660" s="250"/>
      <c r="G12660" s="3"/>
      <c r="H12660" s="3"/>
      <c r="I12660" s="3"/>
      <c r="J12660" s="3"/>
      <c r="K12660" s="3"/>
      <c r="L12660" s="3"/>
      <c r="IK12660" s="3"/>
      <c r="IL12660" s="3"/>
      <c r="IM12660" s="3"/>
      <c r="IN12660" s="3"/>
      <c r="IO12660" s="3"/>
      <c r="IP12660" s="3"/>
      <c r="IQ12660" s="3"/>
      <c r="IR12660" s="3"/>
      <c r="IS12660" s="3"/>
    </row>
    <row r="12661" spans="1:253" s="2" customFormat="1" ht="16.5">
      <c r="A12661" s="250"/>
      <c r="B12661" s="250"/>
      <c r="C12661" s="250"/>
      <c r="D12661" s="250"/>
      <c r="E12661" s="250"/>
      <c r="F12661" s="250"/>
      <c r="G12661" s="3"/>
      <c r="H12661" s="3"/>
      <c r="I12661" s="3"/>
      <c r="J12661" s="3"/>
      <c r="K12661" s="3"/>
      <c r="L12661" s="3"/>
      <c r="IK12661" s="3"/>
      <c r="IL12661" s="3"/>
      <c r="IM12661" s="3"/>
      <c r="IN12661" s="3"/>
      <c r="IO12661" s="3"/>
      <c r="IP12661" s="3"/>
      <c r="IQ12661" s="3"/>
      <c r="IR12661" s="3"/>
      <c r="IS12661" s="3"/>
    </row>
    <row r="12662" spans="1:253" s="2" customFormat="1" ht="16.5">
      <c r="A12662" s="250"/>
      <c r="B12662" s="250"/>
      <c r="C12662" s="250"/>
      <c r="D12662" s="250"/>
      <c r="E12662" s="250"/>
      <c r="F12662" s="250"/>
      <c r="G12662" s="3"/>
      <c r="H12662" s="3"/>
      <c r="I12662" s="3"/>
      <c r="J12662" s="3"/>
      <c r="K12662" s="3"/>
      <c r="L12662" s="3"/>
      <c r="IK12662" s="3"/>
      <c r="IL12662" s="3"/>
      <c r="IM12662" s="3"/>
      <c r="IN12662" s="3"/>
      <c r="IO12662" s="3"/>
      <c r="IP12662" s="3"/>
      <c r="IQ12662" s="3"/>
      <c r="IR12662" s="3"/>
      <c r="IS12662" s="3"/>
    </row>
    <row r="12663" spans="1:253" s="2" customFormat="1" ht="16.5">
      <c r="A12663" s="250"/>
      <c r="B12663" s="250"/>
      <c r="C12663" s="250"/>
      <c r="D12663" s="250"/>
      <c r="E12663" s="250"/>
      <c r="F12663" s="250"/>
      <c r="G12663" s="3"/>
      <c r="H12663" s="3"/>
      <c r="I12663" s="3"/>
      <c r="J12663" s="3"/>
      <c r="K12663" s="3"/>
      <c r="L12663" s="3"/>
      <c r="IK12663" s="3"/>
      <c r="IL12663" s="3"/>
      <c r="IM12663" s="3"/>
      <c r="IN12663" s="3"/>
      <c r="IO12663" s="3"/>
      <c r="IP12663" s="3"/>
      <c r="IQ12663" s="3"/>
      <c r="IR12663" s="3"/>
      <c r="IS12663" s="3"/>
    </row>
    <row r="12664" spans="1:253" s="2" customFormat="1" ht="16.5">
      <c r="A12664" s="250"/>
      <c r="B12664" s="250"/>
      <c r="C12664" s="250"/>
      <c r="D12664" s="250"/>
      <c r="E12664" s="250"/>
      <c r="F12664" s="250"/>
      <c r="G12664" s="3"/>
      <c r="H12664" s="3"/>
      <c r="I12664" s="3"/>
      <c r="J12664" s="3"/>
      <c r="K12664" s="3"/>
      <c r="L12664" s="3"/>
      <c r="IK12664" s="3"/>
      <c r="IL12664" s="3"/>
      <c r="IM12664" s="3"/>
      <c r="IN12664" s="3"/>
      <c r="IO12664" s="3"/>
      <c r="IP12664" s="3"/>
      <c r="IQ12664" s="3"/>
      <c r="IR12664" s="3"/>
      <c r="IS12664" s="3"/>
    </row>
    <row r="12665" spans="1:253" s="2" customFormat="1" ht="16.5">
      <c r="A12665" s="250"/>
      <c r="B12665" s="250"/>
      <c r="C12665" s="250"/>
      <c r="D12665" s="250"/>
      <c r="E12665" s="250"/>
      <c r="F12665" s="250"/>
      <c r="G12665" s="3"/>
      <c r="H12665" s="3"/>
      <c r="I12665" s="3"/>
      <c r="J12665" s="3"/>
      <c r="K12665" s="3"/>
      <c r="L12665" s="3"/>
      <c r="IK12665" s="3"/>
      <c r="IL12665" s="3"/>
      <c r="IM12665" s="3"/>
      <c r="IN12665" s="3"/>
      <c r="IO12665" s="3"/>
      <c r="IP12665" s="3"/>
      <c r="IQ12665" s="3"/>
      <c r="IR12665" s="3"/>
      <c r="IS12665" s="3"/>
    </row>
    <row r="12666" spans="1:253" s="2" customFormat="1" ht="16.5">
      <c r="A12666" s="250"/>
      <c r="B12666" s="250"/>
      <c r="C12666" s="250"/>
      <c r="D12666" s="250"/>
      <c r="E12666" s="250"/>
      <c r="F12666" s="250"/>
      <c r="G12666" s="3"/>
      <c r="H12666" s="3"/>
      <c r="I12666" s="3"/>
      <c r="J12666" s="3"/>
      <c r="K12666" s="3"/>
      <c r="L12666" s="3"/>
      <c r="IK12666" s="3"/>
      <c r="IL12666" s="3"/>
      <c r="IM12666" s="3"/>
      <c r="IN12666" s="3"/>
      <c r="IO12666" s="3"/>
      <c r="IP12666" s="3"/>
      <c r="IQ12666" s="3"/>
      <c r="IR12666" s="3"/>
      <c r="IS12666" s="3"/>
    </row>
    <row r="12667" spans="1:253" s="2" customFormat="1" ht="16.5">
      <c r="A12667" s="250"/>
      <c r="B12667" s="250"/>
      <c r="C12667" s="250"/>
      <c r="D12667" s="250"/>
      <c r="E12667" s="250"/>
      <c r="F12667" s="250"/>
      <c r="G12667" s="3"/>
      <c r="H12667" s="3"/>
      <c r="I12667" s="3"/>
      <c r="J12667" s="3"/>
      <c r="K12667" s="3"/>
      <c r="L12667" s="3"/>
      <c r="IK12667" s="3"/>
      <c r="IL12667" s="3"/>
      <c r="IM12667" s="3"/>
      <c r="IN12667" s="3"/>
      <c r="IO12667" s="3"/>
      <c r="IP12667" s="3"/>
      <c r="IQ12667" s="3"/>
      <c r="IR12667" s="3"/>
      <c r="IS12667" s="3"/>
    </row>
    <row r="12668" spans="1:253" s="2" customFormat="1" ht="16.5">
      <c r="A12668" s="250"/>
      <c r="B12668" s="250"/>
      <c r="C12668" s="250"/>
      <c r="D12668" s="250"/>
      <c r="E12668" s="250"/>
      <c r="F12668" s="250"/>
      <c r="G12668" s="3"/>
      <c r="H12668" s="3"/>
      <c r="I12668" s="3"/>
      <c r="J12668" s="3"/>
      <c r="K12668" s="3"/>
      <c r="L12668" s="3"/>
      <c r="IK12668" s="3"/>
      <c r="IL12668" s="3"/>
      <c r="IM12668" s="3"/>
      <c r="IN12668" s="3"/>
      <c r="IO12668" s="3"/>
      <c r="IP12668" s="3"/>
      <c r="IQ12668" s="3"/>
      <c r="IR12668" s="3"/>
      <c r="IS12668" s="3"/>
    </row>
    <row r="12669" spans="1:253" s="2" customFormat="1" ht="16.5">
      <c r="A12669" s="250"/>
      <c r="B12669" s="250"/>
      <c r="C12669" s="250"/>
      <c r="D12669" s="250"/>
      <c r="E12669" s="250"/>
      <c r="F12669" s="250"/>
      <c r="G12669" s="3"/>
      <c r="H12669" s="3"/>
      <c r="I12669" s="3"/>
      <c r="J12669" s="3"/>
      <c r="K12669" s="3"/>
      <c r="L12669" s="3"/>
      <c r="IK12669" s="3"/>
      <c r="IL12669" s="3"/>
      <c r="IM12669" s="3"/>
      <c r="IN12669" s="3"/>
      <c r="IO12669" s="3"/>
      <c r="IP12669" s="3"/>
      <c r="IQ12669" s="3"/>
      <c r="IR12669" s="3"/>
      <c r="IS12669" s="3"/>
    </row>
    <row r="12670" spans="1:253" s="2" customFormat="1" ht="16.5">
      <c r="A12670" s="250"/>
      <c r="B12670" s="250"/>
      <c r="C12670" s="250"/>
      <c r="D12670" s="250"/>
      <c r="E12670" s="250"/>
      <c r="F12670" s="250"/>
      <c r="G12670" s="3"/>
      <c r="H12670" s="3"/>
      <c r="I12670" s="3"/>
      <c r="J12670" s="3"/>
      <c r="K12670" s="3"/>
      <c r="L12670" s="3"/>
      <c r="IK12670" s="3"/>
      <c r="IL12670" s="3"/>
      <c r="IM12670" s="3"/>
      <c r="IN12670" s="3"/>
      <c r="IO12670" s="3"/>
      <c r="IP12670" s="3"/>
      <c r="IQ12670" s="3"/>
      <c r="IR12670" s="3"/>
      <c r="IS12670" s="3"/>
    </row>
    <row r="12671" spans="1:253" s="2" customFormat="1" ht="16.5">
      <c r="A12671" s="250"/>
      <c r="B12671" s="250"/>
      <c r="C12671" s="250"/>
      <c r="D12671" s="250"/>
      <c r="E12671" s="250"/>
      <c r="F12671" s="250"/>
      <c r="G12671" s="3"/>
      <c r="H12671" s="3"/>
      <c r="I12671" s="3"/>
      <c r="J12671" s="3"/>
      <c r="K12671" s="3"/>
      <c r="L12671" s="3"/>
      <c r="IK12671" s="3"/>
      <c r="IL12671" s="3"/>
      <c r="IM12671" s="3"/>
      <c r="IN12671" s="3"/>
      <c r="IO12671" s="3"/>
      <c r="IP12671" s="3"/>
      <c r="IQ12671" s="3"/>
      <c r="IR12671" s="3"/>
      <c r="IS12671" s="3"/>
    </row>
    <row r="12672" spans="1:253" s="2" customFormat="1" ht="16.5">
      <c r="A12672" s="250"/>
      <c r="B12672" s="250"/>
      <c r="C12672" s="250"/>
      <c r="D12672" s="250"/>
      <c r="E12672" s="250"/>
      <c r="F12672" s="250"/>
      <c r="G12672" s="3"/>
      <c r="H12672" s="3"/>
      <c r="I12672" s="3"/>
      <c r="J12672" s="3"/>
      <c r="K12672" s="3"/>
      <c r="L12672" s="3"/>
      <c r="IK12672" s="3"/>
      <c r="IL12672" s="3"/>
      <c r="IM12672" s="3"/>
      <c r="IN12672" s="3"/>
      <c r="IO12672" s="3"/>
      <c r="IP12672" s="3"/>
      <c r="IQ12672" s="3"/>
      <c r="IR12672" s="3"/>
      <c r="IS12672" s="3"/>
    </row>
    <row r="12673" spans="1:253" s="2" customFormat="1" ht="16.5">
      <c r="A12673" s="250"/>
      <c r="B12673" s="250"/>
      <c r="C12673" s="250"/>
      <c r="D12673" s="250"/>
      <c r="E12673" s="250"/>
      <c r="F12673" s="250"/>
      <c r="G12673" s="3"/>
      <c r="H12673" s="3"/>
      <c r="I12673" s="3"/>
      <c r="J12673" s="3"/>
      <c r="K12673" s="3"/>
      <c r="L12673" s="3"/>
      <c r="IK12673" s="3"/>
      <c r="IL12673" s="3"/>
      <c r="IM12673" s="3"/>
      <c r="IN12673" s="3"/>
      <c r="IO12673" s="3"/>
      <c r="IP12673" s="3"/>
      <c r="IQ12673" s="3"/>
      <c r="IR12673" s="3"/>
      <c r="IS12673" s="3"/>
    </row>
    <row r="12674" spans="1:253" s="2" customFormat="1" ht="16.5">
      <c r="A12674" s="250"/>
      <c r="B12674" s="250"/>
      <c r="C12674" s="250"/>
      <c r="D12674" s="250"/>
      <c r="E12674" s="250"/>
      <c r="F12674" s="250"/>
      <c r="G12674" s="3"/>
      <c r="H12674" s="3"/>
      <c r="I12674" s="3"/>
      <c r="J12674" s="3"/>
      <c r="K12674" s="3"/>
      <c r="L12674" s="3"/>
      <c r="IK12674" s="3"/>
      <c r="IL12674" s="3"/>
      <c r="IM12674" s="3"/>
      <c r="IN12674" s="3"/>
      <c r="IO12674" s="3"/>
      <c r="IP12674" s="3"/>
      <c r="IQ12674" s="3"/>
      <c r="IR12674" s="3"/>
      <c r="IS12674" s="3"/>
    </row>
    <row r="12675" spans="1:253" s="2" customFormat="1" ht="16.5">
      <c r="A12675" s="250"/>
      <c r="B12675" s="250"/>
      <c r="C12675" s="250"/>
      <c r="D12675" s="250"/>
      <c r="E12675" s="250"/>
      <c r="F12675" s="250"/>
      <c r="G12675" s="3"/>
      <c r="H12675" s="3"/>
      <c r="I12675" s="3"/>
      <c r="J12675" s="3"/>
      <c r="K12675" s="3"/>
      <c r="L12675" s="3"/>
      <c r="IK12675" s="3"/>
      <c r="IL12675" s="3"/>
      <c r="IM12675" s="3"/>
      <c r="IN12675" s="3"/>
      <c r="IO12675" s="3"/>
      <c r="IP12675" s="3"/>
      <c r="IQ12675" s="3"/>
      <c r="IR12675" s="3"/>
      <c r="IS12675" s="3"/>
    </row>
    <row r="12676" spans="1:253" s="2" customFormat="1" ht="16.5">
      <c r="A12676" s="250"/>
      <c r="B12676" s="250"/>
      <c r="C12676" s="250"/>
      <c r="D12676" s="250"/>
      <c r="E12676" s="250"/>
      <c r="F12676" s="250"/>
      <c r="G12676" s="3"/>
      <c r="H12676" s="3"/>
      <c r="I12676" s="3"/>
      <c r="J12676" s="3"/>
      <c r="K12676" s="3"/>
      <c r="L12676" s="3"/>
      <c r="IK12676" s="3"/>
      <c r="IL12676" s="3"/>
      <c r="IM12676" s="3"/>
      <c r="IN12676" s="3"/>
      <c r="IO12676" s="3"/>
      <c r="IP12676" s="3"/>
      <c r="IQ12676" s="3"/>
      <c r="IR12676" s="3"/>
      <c r="IS12676" s="3"/>
    </row>
    <row r="12677" spans="1:253" s="2" customFormat="1" ht="16.5">
      <c r="A12677" s="250"/>
      <c r="B12677" s="250"/>
      <c r="C12677" s="250"/>
      <c r="D12677" s="250"/>
      <c r="E12677" s="250"/>
      <c r="F12677" s="250"/>
      <c r="G12677" s="3"/>
      <c r="H12677" s="3"/>
      <c r="I12677" s="3"/>
      <c r="J12677" s="3"/>
      <c r="K12677" s="3"/>
      <c r="L12677" s="3"/>
      <c r="IK12677" s="3"/>
      <c r="IL12677" s="3"/>
      <c r="IM12677" s="3"/>
      <c r="IN12677" s="3"/>
      <c r="IO12677" s="3"/>
      <c r="IP12677" s="3"/>
      <c r="IQ12677" s="3"/>
      <c r="IR12677" s="3"/>
      <c r="IS12677" s="3"/>
    </row>
    <row r="12678" spans="1:253" s="2" customFormat="1" ht="16.5">
      <c r="A12678" s="250"/>
      <c r="B12678" s="250"/>
      <c r="C12678" s="250"/>
      <c r="D12678" s="250"/>
      <c r="E12678" s="250"/>
      <c r="F12678" s="250"/>
      <c r="G12678" s="3"/>
      <c r="H12678" s="3"/>
      <c r="I12678" s="3"/>
      <c r="J12678" s="3"/>
      <c r="K12678" s="3"/>
      <c r="L12678" s="3"/>
      <c r="IK12678" s="3"/>
      <c r="IL12678" s="3"/>
      <c r="IM12678" s="3"/>
      <c r="IN12678" s="3"/>
      <c r="IO12678" s="3"/>
      <c r="IP12678" s="3"/>
      <c r="IQ12678" s="3"/>
      <c r="IR12678" s="3"/>
      <c r="IS12678" s="3"/>
    </row>
    <row r="12679" spans="1:253" s="2" customFormat="1" ht="16.5">
      <c r="A12679" s="250"/>
      <c r="B12679" s="250"/>
      <c r="C12679" s="250"/>
      <c r="D12679" s="250"/>
      <c r="E12679" s="250"/>
      <c r="F12679" s="250"/>
      <c r="G12679" s="3"/>
      <c r="H12679" s="3"/>
      <c r="I12679" s="3"/>
      <c r="J12679" s="3"/>
      <c r="K12679" s="3"/>
      <c r="L12679" s="3"/>
      <c r="IK12679" s="3"/>
      <c r="IL12679" s="3"/>
      <c r="IM12679" s="3"/>
      <c r="IN12679" s="3"/>
      <c r="IO12679" s="3"/>
      <c r="IP12679" s="3"/>
      <c r="IQ12679" s="3"/>
      <c r="IR12679" s="3"/>
      <c r="IS12679" s="3"/>
    </row>
    <row r="12680" spans="1:253" s="2" customFormat="1" ht="16.5">
      <c r="A12680" s="250"/>
      <c r="B12680" s="250"/>
      <c r="C12680" s="250"/>
      <c r="D12680" s="250"/>
      <c r="E12680" s="250"/>
      <c r="F12680" s="250"/>
      <c r="G12680" s="3"/>
      <c r="H12680" s="3"/>
      <c r="I12680" s="3"/>
      <c r="J12680" s="3"/>
      <c r="K12680" s="3"/>
      <c r="L12680" s="3"/>
      <c r="IK12680" s="3"/>
      <c r="IL12680" s="3"/>
      <c r="IM12680" s="3"/>
      <c r="IN12680" s="3"/>
      <c r="IO12680" s="3"/>
      <c r="IP12680" s="3"/>
      <c r="IQ12680" s="3"/>
      <c r="IR12680" s="3"/>
      <c r="IS12680" s="3"/>
    </row>
    <row r="12681" spans="1:253" s="2" customFormat="1" ht="16.5">
      <c r="A12681" s="250"/>
      <c r="B12681" s="250"/>
      <c r="C12681" s="250"/>
      <c r="D12681" s="250"/>
      <c r="E12681" s="250"/>
      <c r="F12681" s="250"/>
      <c r="G12681" s="3"/>
      <c r="H12681" s="3"/>
      <c r="I12681" s="3"/>
      <c r="J12681" s="3"/>
      <c r="K12681" s="3"/>
      <c r="L12681" s="3"/>
      <c r="IK12681" s="3"/>
      <c r="IL12681" s="3"/>
      <c r="IM12681" s="3"/>
      <c r="IN12681" s="3"/>
      <c r="IO12681" s="3"/>
      <c r="IP12681" s="3"/>
      <c r="IQ12681" s="3"/>
      <c r="IR12681" s="3"/>
      <c r="IS12681" s="3"/>
    </row>
    <row r="12682" spans="1:253" s="2" customFormat="1" ht="16.5">
      <c r="A12682" s="250"/>
      <c r="B12682" s="250"/>
      <c r="C12682" s="250"/>
      <c r="D12682" s="250"/>
      <c r="E12682" s="250"/>
      <c r="F12682" s="250"/>
      <c r="G12682" s="3"/>
      <c r="H12682" s="3"/>
      <c r="I12682" s="3"/>
      <c r="J12682" s="3"/>
      <c r="K12682" s="3"/>
      <c r="L12682" s="3"/>
      <c r="IK12682" s="3"/>
      <c r="IL12682" s="3"/>
      <c r="IM12682" s="3"/>
      <c r="IN12682" s="3"/>
      <c r="IO12682" s="3"/>
      <c r="IP12682" s="3"/>
      <c r="IQ12682" s="3"/>
      <c r="IR12682" s="3"/>
      <c r="IS12682" s="3"/>
    </row>
    <row r="12683" spans="1:253" s="2" customFormat="1" ht="16.5">
      <c r="A12683" s="250"/>
      <c r="B12683" s="250"/>
      <c r="C12683" s="250"/>
      <c r="D12683" s="250"/>
      <c r="E12683" s="250"/>
      <c r="F12683" s="250"/>
      <c r="G12683" s="3"/>
      <c r="H12683" s="3"/>
      <c r="I12683" s="3"/>
      <c r="J12683" s="3"/>
      <c r="K12683" s="3"/>
      <c r="L12683" s="3"/>
      <c r="IK12683" s="3"/>
      <c r="IL12683" s="3"/>
      <c r="IM12683" s="3"/>
      <c r="IN12683" s="3"/>
      <c r="IO12683" s="3"/>
      <c r="IP12683" s="3"/>
      <c r="IQ12683" s="3"/>
      <c r="IR12683" s="3"/>
      <c r="IS12683" s="3"/>
    </row>
    <row r="12684" spans="1:253" s="2" customFormat="1" ht="16.5">
      <c r="A12684" s="250"/>
      <c r="B12684" s="250"/>
      <c r="C12684" s="250"/>
      <c r="D12684" s="250"/>
      <c r="E12684" s="250"/>
      <c r="F12684" s="250"/>
      <c r="G12684" s="3"/>
      <c r="H12684" s="3"/>
      <c r="I12684" s="3"/>
      <c r="J12684" s="3"/>
      <c r="K12684" s="3"/>
      <c r="L12684" s="3"/>
      <c r="IK12684" s="3"/>
      <c r="IL12684" s="3"/>
      <c r="IM12684" s="3"/>
      <c r="IN12684" s="3"/>
      <c r="IO12684" s="3"/>
      <c r="IP12684" s="3"/>
      <c r="IQ12684" s="3"/>
      <c r="IR12684" s="3"/>
      <c r="IS12684" s="3"/>
    </row>
    <row r="12685" spans="1:253" s="2" customFormat="1" ht="16.5">
      <c r="A12685" s="250"/>
      <c r="B12685" s="250"/>
      <c r="C12685" s="250"/>
      <c r="D12685" s="250"/>
      <c r="E12685" s="250"/>
      <c r="F12685" s="250"/>
      <c r="G12685" s="3"/>
      <c r="H12685" s="3"/>
      <c r="I12685" s="3"/>
      <c r="J12685" s="3"/>
      <c r="K12685" s="3"/>
      <c r="L12685" s="3"/>
      <c r="IK12685" s="3"/>
      <c r="IL12685" s="3"/>
      <c r="IM12685" s="3"/>
      <c r="IN12685" s="3"/>
      <c r="IO12685" s="3"/>
      <c r="IP12685" s="3"/>
      <c r="IQ12685" s="3"/>
      <c r="IR12685" s="3"/>
      <c r="IS12685" s="3"/>
    </row>
    <row r="12686" spans="1:253" s="2" customFormat="1" ht="16.5">
      <c r="A12686" s="250"/>
      <c r="B12686" s="250"/>
      <c r="C12686" s="250"/>
      <c r="D12686" s="250"/>
      <c r="E12686" s="250"/>
      <c r="F12686" s="250"/>
      <c r="G12686" s="3"/>
      <c r="H12686" s="3"/>
      <c r="I12686" s="3"/>
      <c r="J12686" s="3"/>
      <c r="K12686" s="3"/>
      <c r="L12686" s="3"/>
      <c r="IK12686" s="3"/>
      <c r="IL12686" s="3"/>
      <c r="IM12686" s="3"/>
      <c r="IN12686" s="3"/>
      <c r="IO12686" s="3"/>
      <c r="IP12686" s="3"/>
      <c r="IQ12686" s="3"/>
      <c r="IR12686" s="3"/>
      <c r="IS12686" s="3"/>
    </row>
    <row r="12687" spans="1:253" s="2" customFormat="1" ht="16.5">
      <c r="A12687" s="250"/>
      <c r="B12687" s="250"/>
      <c r="C12687" s="250"/>
      <c r="D12687" s="250"/>
      <c r="E12687" s="250"/>
      <c r="F12687" s="250"/>
      <c r="G12687" s="3"/>
      <c r="H12687" s="3"/>
      <c r="I12687" s="3"/>
      <c r="J12687" s="3"/>
      <c r="K12687" s="3"/>
      <c r="L12687" s="3"/>
      <c r="IK12687" s="3"/>
      <c r="IL12687" s="3"/>
      <c r="IM12687" s="3"/>
      <c r="IN12687" s="3"/>
      <c r="IO12687" s="3"/>
      <c r="IP12687" s="3"/>
      <c r="IQ12687" s="3"/>
      <c r="IR12687" s="3"/>
      <c r="IS12687" s="3"/>
    </row>
    <row r="12688" spans="1:253" s="2" customFormat="1" ht="16.5">
      <c r="A12688" s="250"/>
      <c r="B12688" s="250"/>
      <c r="C12688" s="250"/>
      <c r="D12688" s="250"/>
      <c r="E12688" s="250"/>
      <c r="F12688" s="250"/>
      <c r="G12688" s="3"/>
      <c r="H12688" s="3"/>
      <c r="I12688" s="3"/>
      <c r="J12688" s="3"/>
      <c r="K12688" s="3"/>
      <c r="L12688" s="3"/>
      <c r="IK12688" s="3"/>
      <c r="IL12688" s="3"/>
      <c r="IM12688" s="3"/>
      <c r="IN12688" s="3"/>
      <c r="IO12688" s="3"/>
      <c r="IP12688" s="3"/>
      <c r="IQ12688" s="3"/>
      <c r="IR12688" s="3"/>
      <c r="IS12688" s="3"/>
    </row>
    <row r="12689" spans="1:253" s="2" customFormat="1" ht="16.5">
      <c r="A12689" s="250"/>
      <c r="B12689" s="250"/>
      <c r="C12689" s="250"/>
      <c r="D12689" s="250"/>
      <c r="E12689" s="250"/>
      <c r="F12689" s="250"/>
      <c r="G12689" s="3"/>
      <c r="H12689" s="3"/>
      <c r="I12689" s="3"/>
      <c r="J12689" s="3"/>
      <c r="K12689" s="3"/>
      <c r="L12689" s="3"/>
      <c r="IK12689" s="3"/>
      <c r="IL12689" s="3"/>
      <c r="IM12689" s="3"/>
      <c r="IN12689" s="3"/>
      <c r="IO12689" s="3"/>
      <c r="IP12689" s="3"/>
      <c r="IQ12689" s="3"/>
      <c r="IR12689" s="3"/>
      <c r="IS12689" s="3"/>
    </row>
    <row r="12690" spans="1:253" s="2" customFormat="1" ht="16.5">
      <c r="A12690" s="250"/>
      <c r="B12690" s="250"/>
      <c r="C12690" s="250"/>
      <c r="D12690" s="250"/>
      <c r="E12690" s="250"/>
      <c r="F12690" s="250"/>
      <c r="G12690" s="3"/>
      <c r="H12690" s="3"/>
      <c r="I12690" s="3"/>
      <c r="J12690" s="3"/>
      <c r="K12690" s="3"/>
      <c r="L12690" s="3"/>
      <c r="IK12690" s="3"/>
      <c r="IL12690" s="3"/>
      <c r="IM12690" s="3"/>
      <c r="IN12690" s="3"/>
      <c r="IO12690" s="3"/>
      <c r="IP12690" s="3"/>
      <c r="IQ12690" s="3"/>
      <c r="IR12690" s="3"/>
      <c r="IS12690" s="3"/>
    </row>
    <row r="12691" spans="1:253" s="2" customFormat="1" ht="16.5">
      <c r="A12691" s="250"/>
      <c r="B12691" s="250"/>
      <c r="C12691" s="250"/>
      <c r="D12691" s="250"/>
      <c r="E12691" s="250"/>
      <c r="F12691" s="250"/>
      <c r="G12691" s="3"/>
      <c r="H12691" s="3"/>
      <c r="I12691" s="3"/>
      <c r="J12691" s="3"/>
      <c r="K12691" s="3"/>
      <c r="L12691" s="3"/>
      <c r="IK12691" s="3"/>
      <c r="IL12691" s="3"/>
      <c r="IM12691" s="3"/>
      <c r="IN12691" s="3"/>
      <c r="IO12691" s="3"/>
      <c r="IP12691" s="3"/>
      <c r="IQ12691" s="3"/>
      <c r="IR12691" s="3"/>
      <c r="IS12691" s="3"/>
    </row>
    <row r="12692" spans="1:253" s="2" customFormat="1" ht="16.5">
      <c r="A12692" s="250"/>
      <c r="B12692" s="250"/>
      <c r="C12692" s="250"/>
      <c r="D12692" s="250"/>
      <c r="E12692" s="250"/>
      <c r="F12692" s="250"/>
      <c r="G12692" s="3"/>
      <c r="H12692" s="3"/>
      <c r="I12692" s="3"/>
      <c r="J12692" s="3"/>
      <c r="K12692" s="3"/>
      <c r="L12692" s="3"/>
      <c r="IK12692" s="3"/>
      <c r="IL12692" s="3"/>
      <c r="IM12692" s="3"/>
      <c r="IN12692" s="3"/>
      <c r="IO12692" s="3"/>
      <c r="IP12692" s="3"/>
      <c r="IQ12692" s="3"/>
      <c r="IR12692" s="3"/>
      <c r="IS12692" s="3"/>
    </row>
    <row r="12693" spans="1:253" s="2" customFormat="1" ht="16.5">
      <c r="A12693" s="250"/>
      <c r="B12693" s="250"/>
      <c r="C12693" s="250"/>
      <c r="D12693" s="250"/>
      <c r="E12693" s="250"/>
      <c r="F12693" s="250"/>
      <c r="G12693" s="3"/>
      <c r="H12693" s="3"/>
      <c r="I12693" s="3"/>
      <c r="J12693" s="3"/>
      <c r="K12693" s="3"/>
      <c r="L12693" s="3"/>
      <c r="IK12693" s="3"/>
      <c r="IL12693" s="3"/>
      <c r="IM12693" s="3"/>
      <c r="IN12693" s="3"/>
      <c r="IO12693" s="3"/>
      <c r="IP12693" s="3"/>
      <c r="IQ12693" s="3"/>
      <c r="IR12693" s="3"/>
      <c r="IS12693" s="3"/>
    </row>
    <row r="12694" spans="1:253" s="2" customFormat="1" ht="16.5">
      <c r="A12694" s="250"/>
      <c r="B12694" s="250"/>
      <c r="C12694" s="250"/>
      <c r="D12694" s="250"/>
      <c r="E12694" s="250"/>
      <c r="F12694" s="250"/>
      <c r="G12694" s="3"/>
      <c r="H12694" s="3"/>
      <c r="I12694" s="3"/>
      <c r="J12694" s="3"/>
      <c r="K12694" s="3"/>
      <c r="L12694" s="3"/>
      <c r="IK12694" s="3"/>
      <c r="IL12694" s="3"/>
      <c r="IM12694" s="3"/>
      <c r="IN12694" s="3"/>
      <c r="IO12694" s="3"/>
      <c r="IP12694" s="3"/>
      <c r="IQ12694" s="3"/>
      <c r="IR12694" s="3"/>
      <c r="IS12694" s="3"/>
    </row>
    <row r="12695" spans="1:253" s="2" customFormat="1" ht="16.5">
      <c r="A12695" s="250"/>
      <c r="B12695" s="250"/>
      <c r="C12695" s="250"/>
      <c r="D12695" s="250"/>
      <c r="E12695" s="250"/>
      <c r="F12695" s="250"/>
      <c r="G12695" s="3"/>
      <c r="H12695" s="3"/>
      <c r="I12695" s="3"/>
      <c r="J12695" s="3"/>
      <c r="K12695" s="3"/>
      <c r="L12695" s="3"/>
      <c r="IK12695" s="3"/>
      <c r="IL12695" s="3"/>
      <c r="IM12695" s="3"/>
      <c r="IN12695" s="3"/>
      <c r="IO12695" s="3"/>
      <c r="IP12695" s="3"/>
      <c r="IQ12695" s="3"/>
      <c r="IR12695" s="3"/>
      <c r="IS12695" s="3"/>
    </row>
    <row r="12696" spans="1:253" s="2" customFormat="1" ht="16.5">
      <c r="A12696" s="250"/>
      <c r="B12696" s="250"/>
      <c r="C12696" s="250"/>
      <c r="D12696" s="250"/>
      <c r="E12696" s="250"/>
      <c r="F12696" s="250"/>
      <c r="G12696" s="3"/>
      <c r="H12696" s="3"/>
      <c r="I12696" s="3"/>
      <c r="J12696" s="3"/>
      <c r="K12696" s="3"/>
      <c r="L12696" s="3"/>
      <c r="IK12696" s="3"/>
      <c r="IL12696" s="3"/>
      <c r="IM12696" s="3"/>
      <c r="IN12696" s="3"/>
      <c r="IO12696" s="3"/>
      <c r="IP12696" s="3"/>
      <c r="IQ12696" s="3"/>
      <c r="IR12696" s="3"/>
      <c r="IS12696" s="3"/>
    </row>
    <row r="12697" spans="1:253" s="2" customFormat="1" ht="16.5">
      <c r="A12697" s="250"/>
      <c r="B12697" s="250"/>
      <c r="C12697" s="250"/>
      <c r="D12697" s="250"/>
      <c r="E12697" s="250"/>
      <c r="F12697" s="250"/>
      <c r="G12697" s="3"/>
      <c r="H12697" s="3"/>
      <c r="I12697" s="3"/>
      <c r="J12697" s="3"/>
      <c r="K12697" s="3"/>
      <c r="L12697" s="3"/>
      <c r="IK12697" s="3"/>
      <c r="IL12697" s="3"/>
      <c r="IM12697" s="3"/>
      <c r="IN12697" s="3"/>
      <c r="IO12697" s="3"/>
      <c r="IP12697" s="3"/>
      <c r="IQ12697" s="3"/>
      <c r="IR12697" s="3"/>
      <c r="IS12697" s="3"/>
    </row>
    <row r="12698" spans="1:253" s="2" customFormat="1" ht="16.5">
      <c r="A12698" s="250"/>
      <c r="B12698" s="250"/>
      <c r="C12698" s="250"/>
      <c r="D12698" s="250"/>
      <c r="E12698" s="250"/>
      <c r="F12698" s="250"/>
      <c r="G12698" s="3"/>
      <c r="H12698" s="3"/>
      <c r="I12698" s="3"/>
      <c r="J12698" s="3"/>
      <c r="K12698" s="3"/>
      <c r="L12698" s="3"/>
      <c r="IK12698" s="3"/>
      <c r="IL12698" s="3"/>
      <c r="IM12698" s="3"/>
      <c r="IN12698" s="3"/>
      <c r="IO12698" s="3"/>
      <c r="IP12698" s="3"/>
      <c r="IQ12698" s="3"/>
      <c r="IR12698" s="3"/>
      <c r="IS12698" s="3"/>
    </row>
    <row r="12699" spans="1:253" s="2" customFormat="1" ht="16.5">
      <c r="A12699" s="250"/>
      <c r="B12699" s="250"/>
      <c r="C12699" s="250"/>
      <c r="D12699" s="250"/>
      <c r="E12699" s="250"/>
      <c r="F12699" s="250"/>
      <c r="G12699" s="3"/>
      <c r="H12699" s="3"/>
      <c r="I12699" s="3"/>
      <c r="J12699" s="3"/>
      <c r="K12699" s="3"/>
      <c r="L12699" s="3"/>
      <c r="IK12699" s="3"/>
      <c r="IL12699" s="3"/>
      <c r="IM12699" s="3"/>
      <c r="IN12699" s="3"/>
      <c r="IO12699" s="3"/>
      <c r="IP12699" s="3"/>
      <c r="IQ12699" s="3"/>
      <c r="IR12699" s="3"/>
      <c r="IS12699" s="3"/>
    </row>
    <row r="12700" spans="1:253" s="2" customFormat="1" ht="16.5">
      <c r="A12700" s="250"/>
      <c r="B12700" s="250"/>
      <c r="C12700" s="250"/>
      <c r="D12700" s="250"/>
      <c r="E12700" s="250"/>
      <c r="F12700" s="250"/>
      <c r="G12700" s="3"/>
      <c r="H12700" s="3"/>
      <c r="I12700" s="3"/>
      <c r="J12700" s="3"/>
      <c r="K12700" s="3"/>
      <c r="L12700" s="3"/>
      <c r="IK12700" s="3"/>
      <c r="IL12700" s="3"/>
      <c r="IM12700" s="3"/>
      <c r="IN12700" s="3"/>
      <c r="IO12700" s="3"/>
      <c r="IP12700" s="3"/>
      <c r="IQ12700" s="3"/>
      <c r="IR12700" s="3"/>
      <c r="IS12700" s="3"/>
    </row>
    <row r="12701" spans="1:253" s="2" customFormat="1" ht="16.5">
      <c r="A12701" s="250"/>
      <c r="B12701" s="250"/>
      <c r="C12701" s="250"/>
      <c r="D12701" s="250"/>
      <c r="E12701" s="250"/>
      <c r="F12701" s="250"/>
      <c r="G12701" s="3"/>
      <c r="H12701" s="3"/>
      <c r="I12701" s="3"/>
      <c r="J12701" s="3"/>
      <c r="K12701" s="3"/>
      <c r="L12701" s="3"/>
      <c r="IK12701" s="3"/>
      <c r="IL12701" s="3"/>
      <c r="IM12701" s="3"/>
      <c r="IN12701" s="3"/>
      <c r="IO12701" s="3"/>
      <c r="IP12701" s="3"/>
      <c r="IQ12701" s="3"/>
      <c r="IR12701" s="3"/>
      <c r="IS12701" s="3"/>
    </row>
    <row r="12702" spans="1:253" s="2" customFormat="1" ht="16.5">
      <c r="A12702" s="250"/>
      <c r="B12702" s="250"/>
      <c r="C12702" s="250"/>
      <c r="D12702" s="250"/>
      <c r="E12702" s="250"/>
      <c r="F12702" s="250"/>
      <c r="G12702" s="3"/>
      <c r="H12702" s="3"/>
      <c r="I12702" s="3"/>
      <c r="J12702" s="3"/>
      <c r="K12702" s="3"/>
      <c r="L12702" s="3"/>
      <c r="IK12702" s="3"/>
      <c r="IL12702" s="3"/>
      <c r="IM12702" s="3"/>
      <c r="IN12702" s="3"/>
      <c r="IO12702" s="3"/>
      <c r="IP12702" s="3"/>
      <c r="IQ12702" s="3"/>
      <c r="IR12702" s="3"/>
      <c r="IS12702" s="3"/>
    </row>
    <row r="12703" spans="1:253" s="2" customFormat="1" ht="16.5">
      <c r="A12703" s="250"/>
      <c r="B12703" s="250"/>
      <c r="C12703" s="250"/>
      <c r="D12703" s="250"/>
      <c r="E12703" s="250"/>
      <c r="F12703" s="250"/>
      <c r="G12703" s="3"/>
      <c r="H12703" s="3"/>
      <c r="I12703" s="3"/>
      <c r="J12703" s="3"/>
      <c r="K12703" s="3"/>
      <c r="L12703" s="3"/>
      <c r="IK12703" s="3"/>
      <c r="IL12703" s="3"/>
      <c r="IM12703" s="3"/>
      <c r="IN12703" s="3"/>
      <c r="IO12703" s="3"/>
      <c r="IP12703" s="3"/>
      <c r="IQ12703" s="3"/>
      <c r="IR12703" s="3"/>
      <c r="IS12703" s="3"/>
    </row>
    <row r="12704" spans="1:253" s="2" customFormat="1" ht="16.5">
      <c r="A12704" s="250"/>
      <c r="B12704" s="250"/>
      <c r="C12704" s="250"/>
      <c r="D12704" s="250"/>
      <c r="E12704" s="250"/>
      <c r="F12704" s="250"/>
      <c r="G12704" s="3"/>
      <c r="H12704" s="3"/>
      <c r="I12704" s="3"/>
      <c r="J12704" s="3"/>
      <c r="K12704" s="3"/>
      <c r="L12704" s="3"/>
      <c r="IK12704" s="3"/>
      <c r="IL12704" s="3"/>
      <c r="IM12704" s="3"/>
      <c r="IN12704" s="3"/>
      <c r="IO12704" s="3"/>
      <c r="IP12704" s="3"/>
      <c r="IQ12704" s="3"/>
      <c r="IR12704" s="3"/>
      <c r="IS12704" s="3"/>
    </row>
    <row r="12705" spans="1:253" s="2" customFormat="1" ht="16.5">
      <c r="A12705" s="250"/>
      <c r="B12705" s="250"/>
      <c r="C12705" s="250"/>
      <c r="D12705" s="250"/>
      <c r="E12705" s="250"/>
      <c r="F12705" s="250"/>
      <c r="G12705" s="3"/>
      <c r="H12705" s="3"/>
      <c r="I12705" s="3"/>
      <c r="J12705" s="3"/>
      <c r="K12705" s="3"/>
      <c r="L12705" s="3"/>
      <c r="IK12705" s="3"/>
      <c r="IL12705" s="3"/>
      <c r="IM12705" s="3"/>
      <c r="IN12705" s="3"/>
      <c r="IO12705" s="3"/>
      <c r="IP12705" s="3"/>
      <c r="IQ12705" s="3"/>
      <c r="IR12705" s="3"/>
      <c r="IS12705" s="3"/>
    </row>
    <row r="12706" spans="1:253" s="2" customFormat="1" ht="16.5">
      <c r="A12706" s="250"/>
      <c r="B12706" s="250"/>
      <c r="C12706" s="250"/>
      <c r="D12706" s="250"/>
      <c r="E12706" s="250"/>
      <c r="F12706" s="250"/>
      <c r="G12706" s="3"/>
      <c r="H12706" s="3"/>
      <c r="I12706" s="3"/>
      <c r="J12706" s="3"/>
      <c r="K12706" s="3"/>
      <c r="L12706" s="3"/>
      <c r="IK12706" s="3"/>
      <c r="IL12706" s="3"/>
      <c r="IM12706" s="3"/>
      <c r="IN12706" s="3"/>
      <c r="IO12706" s="3"/>
      <c r="IP12706" s="3"/>
      <c r="IQ12706" s="3"/>
      <c r="IR12706" s="3"/>
      <c r="IS12706" s="3"/>
    </row>
    <row r="12707" spans="1:253" s="2" customFormat="1" ht="16.5">
      <c r="A12707" s="250"/>
      <c r="B12707" s="250"/>
      <c r="C12707" s="250"/>
      <c r="D12707" s="250"/>
      <c r="E12707" s="250"/>
      <c r="F12707" s="250"/>
      <c r="G12707" s="3"/>
      <c r="H12707" s="3"/>
      <c r="I12707" s="3"/>
      <c r="J12707" s="3"/>
      <c r="K12707" s="3"/>
      <c r="L12707" s="3"/>
      <c r="IK12707" s="3"/>
      <c r="IL12707" s="3"/>
      <c r="IM12707" s="3"/>
      <c r="IN12707" s="3"/>
      <c r="IO12707" s="3"/>
      <c r="IP12707" s="3"/>
      <c r="IQ12707" s="3"/>
      <c r="IR12707" s="3"/>
      <c r="IS12707" s="3"/>
    </row>
    <row r="12708" spans="1:253" s="2" customFormat="1" ht="16.5">
      <c r="A12708" s="250"/>
      <c r="B12708" s="250"/>
      <c r="C12708" s="250"/>
      <c r="D12708" s="250"/>
      <c r="E12708" s="250"/>
      <c r="F12708" s="250"/>
      <c r="G12708" s="3"/>
      <c r="H12708" s="3"/>
      <c r="I12708" s="3"/>
      <c r="J12708" s="3"/>
      <c r="K12708" s="3"/>
      <c r="L12708" s="3"/>
      <c r="IK12708" s="3"/>
      <c r="IL12708" s="3"/>
      <c r="IM12708" s="3"/>
      <c r="IN12708" s="3"/>
      <c r="IO12708" s="3"/>
      <c r="IP12708" s="3"/>
      <c r="IQ12708" s="3"/>
      <c r="IR12708" s="3"/>
      <c r="IS12708" s="3"/>
    </row>
    <row r="12709" spans="1:253" s="2" customFormat="1" ht="16.5">
      <c r="A12709" s="250"/>
      <c r="B12709" s="250"/>
      <c r="C12709" s="250"/>
      <c r="D12709" s="250"/>
      <c r="E12709" s="250"/>
      <c r="F12709" s="250"/>
      <c r="G12709" s="3"/>
      <c r="H12709" s="3"/>
      <c r="I12709" s="3"/>
      <c r="J12709" s="3"/>
      <c r="K12709" s="3"/>
      <c r="L12709" s="3"/>
      <c r="IK12709" s="3"/>
      <c r="IL12709" s="3"/>
      <c r="IM12709" s="3"/>
      <c r="IN12709" s="3"/>
      <c r="IO12709" s="3"/>
      <c r="IP12709" s="3"/>
      <c r="IQ12709" s="3"/>
      <c r="IR12709" s="3"/>
      <c r="IS12709" s="3"/>
    </row>
    <row r="12710" spans="1:253" s="2" customFormat="1" ht="16.5">
      <c r="A12710" s="250"/>
      <c r="B12710" s="250"/>
      <c r="C12710" s="250"/>
      <c r="D12710" s="250"/>
      <c r="E12710" s="250"/>
      <c r="F12710" s="250"/>
      <c r="G12710" s="3"/>
      <c r="H12710" s="3"/>
      <c r="I12710" s="3"/>
      <c r="J12710" s="3"/>
      <c r="K12710" s="3"/>
      <c r="L12710" s="3"/>
      <c r="IK12710" s="3"/>
      <c r="IL12710" s="3"/>
      <c r="IM12710" s="3"/>
      <c r="IN12710" s="3"/>
      <c r="IO12710" s="3"/>
      <c r="IP12710" s="3"/>
      <c r="IQ12710" s="3"/>
      <c r="IR12710" s="3"/>
      <c r="IS12710" s="3"/>
    </row>
    <row r="12711" spans="1:253" s="2" customFormat="1" ht="16.5">
      <c r="A12711" s="250"/>
      <c r="B12711" s="250"/>
      <c r="C12711" s="250"/>
      <c r="D12711" s="250"/>
      <c r="E12711" s="250"/>
      <c r="F12711" s="250"/>
      <c r="G12711" s="3"/>
      <c r="H12711" s="3"/>
      <c r="I12711" s="3"/>
      <c r="J12711" s="3"/>
      <c r="K12711" s="3"/>
      <c r="L12711" s="3"/>
      <c r="IK12711" s="3"/>
      <c r="IL12711" s="3"/>
      <c r="IM12711" s="3"/>
      <c r="IN12711" s="3"/>
      <c r="IO12711" s="3"/>
      <c r="IP12711" s="3"/>
      <c r="IQ12711" s="3"/>
      <c r="IR12711" s="3"/>
      <c r="IS12711" s="3"/>
    </row>
    <row r="12712" spans="1:253" s="2" customFormat="1" ht="16.5">
      <c r="A12712" s="250"/>
      <c r="B12712" s="250"/>
      <c r="C12712" s="250"/>
      <c r="D12712" s="250"/>
      <c r="E12712" s="250"/>
      <c r="F12712" s="250"/>
      <c r="G12712" s="3"/>
      <c r="H12712" s="3"/>
      <c r="I12712" s="3"/>
      <c r="J12712" s="3"/>
      <c r="K12712" s="3"/>
      <c r="L12712" s="3"/>
      <c r="IK12712" s="3"/>
      <c r="IL12712" s="3"/>
      <c r="IM12712" s="3"/>
      <c r="IN12712" s="3"/>
      <c r="IO12712" s="3"/>
      <c r="IP12712" s="3"/>
      <c r="IQ12712" s="3"/>
      <c r="IR12712" s="3"/>
      <c r="IS12712" s="3"/>
    </row>
    <row r="12713" spans="1:253" s="2" customFormat="1" ht="16.5">
      <c r="A12713" s="250"/>
      <c r="B12713" s="250"/>
      <c r="C12713" s="250"/>
      <c r="D12713" s="250"/>
      <c r="E12713" s="250"/>
      <c r="F12713" s="250"/>
      <c r="G12713" s="3"/>
      <c r="H12713" s="3"/>
      <c r="I12713" s="3"/>
      <c r="J12713" s="3"/>
      <c r="K12713" s="3"/>
      <c r="L12713" s="3"/>
      <c r="IK12713" s="3"/>
      <c r="IL12713" s="3"/>
      <c r="IM12713" s="3"/>
      <c r="IN12713" s="3"/>
      <c r="IO12713" s="3"/>
      <c r="IP12713" s="3"/>
      <c r="IQ12713" s="3"/>
      <c r="IR12713" s="3"/>
      <c r="IS12713" s="3"/>
    </row>
    <row r="12714" spans="1:253" s="2" customFormat="1" ht="16.5">
      <c r="A12714" s="250"/>
      <c r="B12714" s="250"/>
      <c r="C12714" s="250"/>
      <c r="D12714" s="250"/>
      <c r="E12714" s="250"/>
      <c r="F12714" s="250"/>
      <c r="G12714" s="3"/>
      <c r="H12714" s="3"/>
      <c r="I12714" s="3"/>
      <c r="J12714" s="3"/>
      <c r="K12714" s="3"/>
      <c r="L12714" s="3"/>
      <c r="IK12714" s="3"/>
      <c r="IL12714" s="3"/>
      <c r="IM12714" s="3"/>
      <c r="IN12714" s="3"/>
      <c r="IO12714" s="3"/>
      <c r="IP12714" s="3"/>
      <c r="IQ12714" s="3"/>
      <c r="IR12714" s="3"/>
      <c r="IS12714" s="3"/>
    </row>
    <row r="12715" spans="1:253" s="2" customFormat="1" ht="16.5">
      <c r="A12715" s="250"/>
      <c r="B12715" s="250"/>
      <c r="C12715" s="250"/>
      <c r="D12715" s="250"/>
      <c r="E12715" s="250"/>
      <c r="F12715" s="250"/>
      <c r="G12715" s="3"/>
      <c r="H12715" s="3"/>
      <c r="I12715" s="3"/>
      <c r="J12715" s="3"/>
      <c r="K12715" s="3"/>
      <c r="L12715" s="3"/>
      <c r="IK12715" s="3"/>
      <c r="IL12715" s="3"/>
      <c r="IM12715" s="3"/>
      <c r="IN12715" s="3"/>
      <c r="IO12715" s="3"/>
      <c r="IP12715" s="3"/>
      <c r="IQ12715" s="3"/>
      <c r="IR12715" s="3"/>
      <c r="IS12715" s="3"/>
    </row>
    <row r="12716" spans="1:253" s="2" customFormat="1" ht="16.5">
      <c r="A12716" s="250"/>
      <c r="B12716" s="250"/>
      <c r="C12716" s="250"/>
      <c r="D12716" s="250"/>
      <c r="E12716" s="250"/>
      <c r="F12716" s="250"/>
      <c r="G12716" s="3"/>
      <c r="H12716" s="3"/>
      <c r="I12716" s="3"/>
      <c r="J12716" s="3"/>
      <c r="K12716" s="3"/>
      <c r="L12716" s="3"/>
      <c r="IK12716" s="3"/>
      <c r="IL12716" s="3"/>
      <c r="IM12716" s="3"/>
      <c r="IN12716" s="3"/>
      <c r="IO12716" s="3"/>
      <c r="IP12716" s="3"/>
      <c r="IQ12716" s="3"/>
      <c r="IR12716" s="3"/>
      <c r="IS12716" s="3"/>
    </row>
    <row r="12717" spans="1:253" s="2" customFormat="1" ht="16.5">
      <c r="A12717" s="250"/>
      <c r="B12717" s="250"/>
      <c r="C12717" s="250"/>
      <c r="D12717" s="250"/>
      <c r="E12717" s="250"/>
      <c r="F12717" s="250"/>
      <c r="G12717" s="3"/>
      <c r="H12717" s="3"/>
      <c r="I12717" s="3"/>
      <c r="J12717" s="3"/>
      <c r="K12717" s="3"/>
      <c r="L12717" s="3"/>
      <c r="IK12717" s="3"/>
      <c r="IL12717" s="3"/>
      <c r="IM12717" s="3"/>
      <c r="IN12717" s="3"/>
      <c r="IO12717" s="3"/>
      <c r="IP12717" s="3"/>
      <c r="IQ12717" s="3"/>
      <c r="IR12717" s="3"/>
      <c r="IS12717" s="3"/>
    </row>
    <row r="12718" spans="1:253" s="2" customFormat="1" ht="16.5">
      <c r="A12718" s="250"/>
      <c r="B12718" s="250"/>
      <c r="C12718" s="250"/>
      <c r="D12718" s="250"/>
      <c r="E12718" s="250"/>
      <c r="F12718" s="250"/>
      <c r="G12718" s="3"/>
      <c r="H12718" s="3"/>
      <c r="I12718" s="3"/>
      <c r="J12718" s="3"/>
      <c r="K12718" s="3"/>
      <c r="L12718" s="3"/>
      <c r="IK12718" s="3"/>
      <c r="IL12718" s="3"/>
      <c r="IM12718" s="3"/>
      <c r="IN12718" s="3"/>
      <c r="IO12718" s="3"/>
      <c r="IP12718" s="3"/>
      <c r="IQ12718" s="3"/>
      <c r="IR12718" s="3"/>
      <c r="IS12718" s="3"/>
    </row>
    <row r="12719" spans="1:253" s="2" customFormat="1" ht="16.5">
      <c r="A12719" s="250"/>
      <c r="B12719" s="250"/>
      <c r="C12719" s="250"/>
      <c r="D12719" s="250"/>
      <c r="E12719" s="250"/>
      <c r="F12719" s="250"/>
      <c r="G12719" s="3"/>
      <c r="H12719" s="3"/>
      <c r="I12719" s="3"/>
      <c r="J12719" s="3"/>
      <c r="K12719" s="3"/>
      <c r="L12719" s="3"/>
      <c r="IK12719" s="3"/>
      <c r="IL12719" s="3"/>
      <c r="IM12719" s="3"/>
      <c r="IN12719" s="3"/>
      <c r="IO12719" s="3"/>
      <c r="IP12719" s="3"/>
      <c r="IQ12719" s="3"/>
      <c r="IR12719" s="3"/>
      <c r="IS12719" s="3"/>
    </row>
    <row r="12720" spans="1:253" s="2" customFormat="1" ht="16.5">
      <c r="A12720" s="250"/>
      <c r="B12720" s="250"/>
      <c r="C12720" s="250"/>
      <c r="D12720" s="250"/>
      <c r="E12720" s="250"/>
      <c r="F12720" s="250"/>
      <c r="G12720" s="3"/>
      <c r="H12720" s="3"/>
      <c r="I12720" s="3"/>
      <c r="J12720" s="3"/>
      <c r="K12720" s="3"/>
      <c r="L12720" s="3"/>
      <c r="IK12720" s="3"/>
      <c r="IL12720" s="3"/>
      <c r="IM12720" s="3"/>
      <c r="IN12720" s="3"/>
      <c r="IO12720" s="3"/>
      <c r="IP12720" s="3"/>
      <c r="IQ12720" s="3"/>
      <c r="IR12720" s="3"/>
      <c r="IS12720" s="3"/>
    </row>
    <row r="12721" spans="1:253" s="2" customFormat="1" ht="16.5">
      <c r="A12721" s="250"/>
      <c r="B12721" s="250"/>
      <c r="C12721" s="250"/>
      <c r="D12721" s="250"/>
      <c r="E12721" s="250"/>
      <c r="F12721" s="250"/>
      <c r="G12721" s="3"/>
      <c r="H12721" s="3"/>
      <c r="I12721" s="3"/>
      <c r="J12721" s="3"/>
      <c r="K12721" s="3"/>
      <c r="L12721" s="3"/>
      <c r="IK12721" s="3"/>
      <c r="IL12721" s="3"/>
      <c r="IM12721" s="3"/>
      <c r="IN12721" s="3"/>
      <c r="IO12721" s="3"/>
      <c r="IP12721" s="3"/>
      <c r="IQ12721" s="3"/>
      <c r="IR12721" s="3"/>
      <c r="IS12721" s="3"/>
    </row>
    <row r="12722" spans="1:253" s="2" customFormat="1" ht="16.5">
      <c r="A12722" s="250"/>
      <c r="B12722" s="250"/>
      <c r="C12722" s="250"/>
      <c r="D12722" s="250"/>
      <c r="E12722" s="250"/>
      <c r="F12722" s="250"/>
      <c r="G12722" s="3"/>
      <c r="H12722" s="3"/>
      <c r="I12722" s="3"/>
      <c r="J12722" s="3"/>
      <c r="K12722" s="3"/>
      <c r="L12722" s="3"/>
      <c r="IK12722" s="3"/>
      <c r="IL12722" s="3"/>
      <c r="IM12722" s="3"/>
      <c r="IN12722" s="3"/>
      <c r="IO12722" s="3"/>
      <c r="IP12722" s="3"/>
      <c r="IQ12722" s="3"/>
      <c r="IR12722" s="3"/>
      <c r="IS12722" s="3"/>
    </row>
    <row r="12723" spans="1:253" s="2" customFormat="1" ht="16.5">
      <c r="A12723" s="250"/>
      <c r="B12723" s="250"/>
      <c r="C12723" s="250"/>
      <c r="D12723" s="250"/>
      <c r="E12723" s="250"/>
      <c r="F12723" s="250"/>
      <c r="G12723" s="3"/>
      <c r="H12723" s="3"/>
      <c r="I12723" s="3"/>
      <c r="J12723" s="3"/>
      <c r="K12723" s="3"/>
      <c r="L12723" s="3"/>
      <c r="IK12723" s="3"/>
      <c r="IL12723" s="3"/>
      <c r="IM12723" s="3"/>
      <c r="IN12723" s="3"/>
      <c r="IO12723" s="3"/>
      <c r="IP12723" s="3"/>
      <c r="IQ12723" s="3"/>
      <c r="IR12723" s="3"/>
      <c r="IS12723" s="3"/>
    </row>
    <row r="12724" spans="1:253" s="2" customFormat="1" ht="16.5">
      <c r="A12724" s="250"/>
      <c r="B12724" s="250"/>
      <c r="C12724" s="250"/>
      <c r="D12724" s="250"/>
      <c r="E12724" s="250"/>
      <c r="F12724" s="250"/>
      <c r="G12724" s="3"/>
      <c r="H12724" s="3"/>
      <c r="I12724" s="3"/>
      <c r="J12724" s="3"/>
      <c r="K12724" s="3"/>
      <c r="L12724" s="3"/>
      <c r="IK12724" s="3"/>
      <c r="IL12724" s="3"/>
      <c r="IM12724" s="3"/>
      <c r="IN12724" s="3"/>
      <c r="IO12724" s="3"/>
      <c r="IP12724" s="3"/>
      <c r="IQ12724" s="3"/>
      <c r="IR12724" s="3"/>
      <c r="IS12724" s="3"/>
    </row>
    <row r="12725" spans="1:253" s="2" customFormat="1" ht="16.5">
      <c r="A12725" s="250"/>
      <c r="B12725" s="250"/>
      <c r="C12725" s="250"/>
      <c r="D12725" s="250"/>
      <c r="E12725" s="250"/>
      <c r="F12725" s="250"/>
      <c r="G12725" s="3"/>
      <c r="H12725" s="3"/>
      <c r="I12725" s="3"/>
      <c r="J12725" s="3"/>
      <c r="K12725" s="3"/>
      <c r="L12725" s="3"/>
      <c r="IK12725" s="3"/>
      <c r="IL12725" s="3"/>
      <c r="IM12725" s="3"/>
      <c r="IN12725" s="3"/>
      <c r="IO12725" s="3"/>
      <c r="IP12725" s="3"/>
      <c r="IQ12725" s="3"/>
      <c r="IR12725" s="3"/>
      <c r="IS12725" s="3"/>
    </row>
    <row r="12726" spans="1:253" s="2" customFormat="1" ht="16.5">
      <c r="A12726" s="250"/>
      <c r="B12726" s="250"/>
      <c r="C12726" s="250"/>
      <c r="D12726" s="250"/>
      <c r="E12726" s="250"/>
      <c r="F12726" s="250"/>
      <c r="G12726" s="3"/>
      <c r="H12726" s="3"/>
      <c r="I12726" s="3"/>
      <c r="J12726" s="3"/>
      <c r="K12726" s="3"/>
      <c r="L12726" s="3"/>
      <c r="IK12726" s="3"/>
      <c r="IL12726" s="3"/>
      <c r="IM12726" s="3"/>
      <c r="IN12726" s="3"/>
      <c r="IO12726" s="3"/>
      <c r="IP12726" s="3"/>
      <c r="IQ12726" s="3"/>
      <c r="IR12726" s="3"/>
      <c r="IS12726" s="3"/>
    </row>
    <row r="12727" spans="1:253" s="2" customFormat="1" ht="16.5">
      <c r="A12727" s="250"/>
      <c r="B12727" s="250"/>
      <c r="C12727" s="250"/>
      <c r="D12727" s="250"/>
      <c r="E12727" s="250"/>
      <c r="F12727" s="250"/>
      <c r="G12727" s="3"/>
      <c r="H12727" s="3"/>
      <c r="I12727" s="3"/>
      <c r="J12727" s="3"/>
      <c r="K12727" s="3"/>
      <c r="L12727" s="3"/>
      <c r="IK12727" s="3"/>
      <c r="IL12727" s="3"/>
      <c r="IM12727" s="3"/>
      <c r="IN12727" s="3"/>
      <c r="IO12727" s="3"/>
      <c r="IP12727" s="3"/>
      <c r="IQ12727" s="3"/>
      <c r="IR12727" s="3"/>
      <c r="IS12727" s="3"/>
    </row>
    <row r="12728" spans="1:253" s="2" customFormat="1" ht="16.5">
      <c r="A12728" s="250"/>
      <c r="B12728" s="250"/>
      <c r="C12728" s="250"/>
      <c r="D12728" s="250"/>
      <c r="E12728" s="250"/>
      <c r="F12728" s="250"/>
      <c r="G12728" s="3"/>
      <c r="H12728" s="3"/>
      <c r="I12728" s="3"/>
      <c r="J12728" s="3"/>
      <c r="K12728" s="3"/>
      <c r="L12728" s="3"/>
      <c r="IK12728" s="3"/>
      <c r="IL12728" s="3"/>
      <c r="IM12728" s="3"/>
      <c r="IN12728" s="3"/>
      <c r="IO12728" s="3"/>
      <c r="IP12728" s="3"/>
      <c r="IQ12728" s="3"/>
      <c r="IR12728" s="3"/>
      <c r="IS12728" s="3"/>
    </row>
    <row r="12729" spans="1:253" s="2" customFormat="1" ht="16.5">
      <c r="A12729" s="250"/>
      <c r="B12729" s="250"/>
      <c r="C12729" s="250"/>
      <c r="D12729" s="250"/>
      <c r="E12729" s="250"/>
      <c r="F12729" s="250"/>
      <c r="G12729" s="3"/>
      <c r="H12729" s="3"/>
      <c r="I12729" s="3"/>
      <c r="J12729" s="3"/>
      <c r="K12729" s="3"/>
      <c r="L12729" s="3"/>
      <c r="IK12729" s="3"/>
      <c r="IL12729" s="3"/>
      <c r="IM12729" s="3"/>
      <c r="IN12729" s="3"/>
      <c r="IO12729" s="3"/>
      <c r="IP12729" s="3"/>
      <c r="IQ12729" s="3"/>
      <c r="IR12729" s="3"/>
      <c r="IS12729" s="3"/>
    </row>
    <row r="12730" spans="1:253" s="2" customFormat="1" ht="16.5">
      <c r="A12730" s="250"/>
      <c r="B12730" s="250"/>
      <c r="C12730" s="250"/>
      <c r="D12730" s="250"/>
      <c r="E12730" s="250"/>
      <c r="F12730" s="250"/>
      <c r="G12730" s="3"/>
      <c r="H12730" s="3"/>
      <c r="I12730" s="3"/>
      <c r="J12730" s="3"/>
      <c r="K12730" s="3"/>
      <c r="L12730" s="3"/>
      <c r="IK12730" s="3"/>
      <c r="IL12730" s="3"/>
      <c r="IM12730" s="3"/>
      <c r="IN12730" s="3"/>
      <c r="IO12730" s="3"/>
      <c r="IP12730" s="3"/>
      <c r="IQ12730" s="3"/>
      <c r="IR12730" s="3"/>
      <c r="IS12730" s="3"/>
    </row>
    <row r="12731" spans="1:253" s="2" customFormat="1" ht="16.5">
      <c r="A12731" s="250"/>
      <c r="B12731" s="250"/>
      <c r="C12731" s="250"/>
      <c r="D12731" s="250"/>
      <c r="E12731" s="250"/>
      <c r="F12731" s="250"/>
      <c r="G12731" s="3"/>
      <c r="H12731" s="3"/>
      <c r="I12731" s="3"/>
      <c r="J12731" s="3"/>
      <c r="K12731" s="3"/>
      <c r="L12731" s="3"/>
      <c r="IK12731" s="3"/>
      <c r="IL12731" s="3"/>
      <c r="IM12731" s="3"/>
      <c r="IN12731" s="3"/>
      <c r="IO12731" s="3"/>
      <c r="IP12731" s="3"/>
      <c r="IQ12731" s="3"/>
      <c r="IR12731" s="3"/>
      <c r="IS12731" s="3"/>
    </row>
    <row r="12732" spans="1:253" s="2" customFormat="1" ht="16.5">
      <c r="A12732" s="250"/>
      <c r="B12732" s="250"/>
      <c r="C12732" s="250"/>
      <c r="D12732" s="250"/>
      <c r="E12732" s="250"/>
      <c r="F12732" s="250"/>
      <c r="G12732" s="3"/>
      <c r="H12732" s="3"/>
      <c r="I12732" s="3"/>
      <c r="J12732" s="3"/>
      <c r="K12732" s="3"/>
      <c r="L12732" s="3"/>
      <c r="IK12732" s="3"/>
      <c r="IL12732" s="3"/>
      <c r="IM12732" s="3"/>
      <c r="IN12732" s="3"/>
      <c r="IO12732" s="3"/>
      <c r="IP12732" s="3"/>
      <c r="IQ12732" s="3"/>
      <c r="IR12732" s="3"/>
      <c r="IS12732" s="3"/>
    </row>
    <row r="12733" spans="1:253" s="2" customFormat="1" ht="16.5">
      <c r="A12733" s="250"/>
      <c r="B12733" s="250"/>
      <c r="C12733" s="250"/>
      <c r="D12733" s="250"/>
      <c r="E12733" s="250"/>
      <c r="F12733" s="250"/>
      <c r="G12733" s="3"/>
      <c r="H12733" s="3"/>
      <c r="I12733" s="3"/>
      <c r="J12733" s="3"/>
      <c r="K12733" s="3"/>
      <c r="L12733" s="3"/>
      <c r="IK12733" s="3"/>
      <c r="IL12733" s="3"/>
      <c r="IM12733" s="3"/>
      <c r="IN12733" s="3"/>
      <c r="IO12733" s="3"/>
      <c r="IP12733" s="3"/>
      <c r="IQ12733" s="3"/>
      <c r="IR12733" s="3"/>
      <c r="IS12733" s="3"/>
    </row>
    <row r="12734" spans="1:253" s="2" customFormat="1" ht="16.5">
      <c r="A12734" s="250"/>
      <c r="B12734" s="250"/>
      <c r="C12734" s="250"/>
      <c r="D12734" s="250"/>
      <c r="E12734" s="250"/>
      <c r="F12734" s="250"/>
      <c r="G12734" s="3"/>
      <c r="H12734" s="3"/>
      <c r="I12734" s="3"/>
      <c r="J12734" s="3"/>
      <c r="K12734" s="3"/>
      <c r="L12734" s="3"/>
      <c r="IK12734" s="3"/>
      <c r="IL12734" s="3"/>
      <c r="IM12734" s="3"/>
      <c r="IN12734" s="3"/>
      <c r="IO12734" s="3"/>
      <c r="IP12734" s="3"/>
      <c r="IQ12734" s="3"/>
      <c r="IR12734" s="3"/>
      <c r="IS12734" s="3"/>
    </row>
    <row r="12735" spans="1:253" s="2" customFormat="1" ht="16.5">
      <c r="A12735" s="250"/>
      <c r="B12735" s="250"/>
      <c r="C12735" s="250"/>
      <c r="D12735" s="250"/>
      <c r="E12735" s="250"/>
      <c r="F12735" s="250"/>
      <c r="G12735" s="3"/>
      <c r="H12735" s="3"/>
      <c r="I12735" s="3"/>
      <c r="J12735" s="3"/>
      <c r="K12735" s="3"/>
      <c r="L12735" s="3"/>
      <c r="IK12735" s="3"/>
      <c r="IL12735" s="3"/>
      <c r="IM12735" s="3"/>
      <c r="IN12735" s="3"/>
      <c r="IO12735" s="3"/>
      <c r="IP12735" s="3"/>
      <c r="IQ12735" s="3"/>
      <c r="IR12735" s="3"/>
      <c r="IS12735" s="3"/>
    </row>
    <row r="12736" spans="1:253" s="2" customFormat="1" ht="16.5">
      <c r="A12736" s="250"/>
      <c r="B12736" s="250"/>
      <c r="C12736" s="250"/>
      <c r="D12736" s="250"/>
      <c r="E12736" s="250"/>
      <c r="F12736" s="250"/>
      <c r="G12736" s="3"/>
      <c r="H12736" s="3"/>
      <c r="I12736" s="3"/>
      <c r="J12736" s="3"/>
      <c r="K12736" s="3"/>
      <c r="L12736" s="3"/>
      <c r="IK12736" s="3"/>
      <c r="IL12736" s="3"/>
      <c r="IM12736" s="3"/>
      <c r="IN12736" s="3"/>
      <c r="IO12736" s="3"/>
      <c r="IP12736" s="3"/>
      <c r="IQ12736" s="3"/>
      <c r="IR12736" s="3"/>
      <c r="IS12736" s="3"/>
    </row>
    <row r="12737" spans="1:253" s="2" customFormat="1" ht="16.5">
      <c r="A12737" s="250"/>
      <c r="B12737" s="250"/>
      <c r="C12737" s="250"/>
      <c r="D12737" s="250"/>
      <c r="E12737" s="250"/>
      <c r="F12737" s="250"/>
      <c r="G12737" s="3"/>
      <c r="H12737" s="3"/>
      <c r="I12737" s="3"/>
      <c r="J12737" s="3"/>
      <c r="K12737" s="3"/>
      <c r="L12737" s="3"/>
      <c r="IK12737" s="3"/>
      <c r="IL12737" s="3"/>
      <c r="IM12737" s="3"/>
      <c r="IN12737" s="3"/>
      <c r="IO12737" s="3"/>
      <c r="IP12737" s="3"/>
      <c r="IQ12737" s="3"/>
      <c r="IR12737" s="3"/>
      <c r="IS12737" s="3"/>
    </row>
    <row r="12738" spans="1:253" s="2" customFormat="1" ht="16.5">
      <c r="A12738" s="250"/>
      <c r="B12738" s="250"/>
      <c r="C12738" s="250"/>
      <c r="D12738" s="250"/>
      <c r="E12738" s="250"/>
      <c r="F12738" s="250"/>
      <c r="G12738" s="3"/>
      <c r="H12738" s="3"/>
      <c r="I12738" s="3"/>
      <c r="J12738" s="3"/>
      <c r="K12738" s="3"/>
      <c r="L12738" s="3"/>
      <c r="IK12738" s="3"/>
      <c r="IL12738" s="3"/>
      <c r="IM12738" s="3"/>
      <c r="IN12738" s="3"/>
      <c r="IO12738" s="3"/>
      <c r="IP12738" s="3"/>
      <c r="IQ12738" s="3"/>
      <c r="IR12738" s="3"/>
      <c r="IS12738" s="3"/>
    </row>
    <row r="12739" spans="1:253" s="2" customFormat="1" ht="16.5">
      <c r="A12739" s="250"/>
      <c r="B12739" s="250"/>
      <c r="C12739" s="250"/>
      <c r="D12739" s="250"/>
      <c r="E12739" s="250"/>
      <c r="F12739" s="250"/>
      <c r="G12739" s="3"/>
      <c r="H12739" s="3"/>
      <c r="I12739" s="3"/>
      <c r="J12739" s="3"/>
      <c r="K12739" s="3"/>
      <c r="L12739" s="3"/>
      <c r="IK12739" s="3"/>
      <c r="IL12739" s="3"/>
      <c r="IM12739" s="3"/>
      <c r="IN12739" s="3"/>
      <c r="IO12739" s="3"/>
      <c r="IP12739" s="3"/>
      <c r="IQ12739" s="3"/>
      <c r="IR12739" s="3"/>
      <c r="IS12739" s="3"/>
    </row>
    <row r="12740" spans="1:253" s="2" customFormat="1" ht="16.5">
      <c r="A12740" s="250"/>
      <c r="B12740" s="250"/>
      <c r="C12740" s="250"/>
      <c r="D12740" s="250"/>
      <c r="E12740" s="250"/>
      <c r="F12740" s="250"/>
      <c r="G12740" s="3"/>
      <c r="H12740" s="3"/>
      <c r="I12740" s="3"/>
      <c r="J12740" s="3"/>
      <c r="K12740" s="3"/>
      <c r="L12740" s="3"/>
      <c r="IK12740" s="3"/>
      <c r="IL12740" s="3"/>
      <c r="IM12740" s="3"/>
      <c r="IN12740" s="3"/>
      <c r="IO12740" s="3"/>
      <c r="IP12740" s="3"/>
      <c r="IQ12740" s="3"/>
      <c r="IR12740" s="3"/>
      <c r="IS12740" s="3"/>
    </row>
    <row r="12741" spans="1:253" s="2" customFormat="1" ht="16.5">
      <c r="A12741" s="250"/>
      <c r="B12741" s="250"/>
      <c r="C12741" s="250"/>
      <c r="D12741" s="250"/>
      <c r="E12741" s="250"/>
      <c r="F12741" s="250"/>
      <c r="G12741" s="3"/>
      <c r="H12741" s="3"/>
      <c r="I12741" s="3"/>
      <c r="J12741" s="3"/>
      <c r="K12741" s="3"/>
      <c r="L12741" s="3"/>
      <c r="IK12741" s="3"/>
      <c r="IL12741" s="3"/>
      <c r="IM12741" s="3"/>
      <c r="IN12741" s="3"/>
      <c r="IO12741" s="3"/>
      <c r="IP12741" s="3"/>
      <c r="IQ12741" s="3"/>
      <c r="IR12741" s="3"/>
      <c r="IS12741" s="3"/>
    </row>
    <row r="12742" spans="1:253" s="2" customFormat="1" ht="16.5">
      <c r="A12742" s="250"/>
      <c r="B12742" s="250"/>
      <c r="C12742" s="250"/>
      <c r="D12742" s="250"/>
      <c r="E12742" s="250"/>
      <c r="F12742" s="250"/>
      <c r="G12742" s="3"/>
      <c r="H12742" s="3"/>
      <c r="I12742" s="3"/>
      <c r="J12742" s="3"/>
      <c r="K12742" s="3"/>
      <c r="L12742" s="3"/>
      <c r="IK12742" s="3"/>
      <c r="IL12742" s="3"/>
      <c r="IM12742" s="3"/>
      <c r="IN12742" s="3"/>
      <c r="IO12742" s="3"/>
      <c r="IP12742" s="3"/>
      <c r="IQ12742" s="3"/>
      <c r="IR12742" s="3"/>
      <c r="IS12742" s="3"/>
    </row>
    <row r="12743" spans="1:253" s="2" customFormat="1" ht="16.5">
      <c r="A12743" s="250"/>
      <c r="B12743" s="250"/>
      <c r="C12743" s="250"/>
      <c r="D12743" s="250"/>
      <c r="E12743" s="250"/>
      <c r="F12743" s="250"/>
      <c r="G12743" s="3"/>
      <c r="H12743" s="3"/>
      <c r="I12743" s="3"/>
      <c r="J12743" s="3"/>
      <c r="K12743" s="3"/>
      <c r="L12743" s="3"/>
      <c r="IK12743" s="3"/>
      <c r="IL12743" s="3"/>
      <c r="IM12743" s="3"/>
      <c r="IN12743" s="3"/>
      <c r="IO12743" s="3"/>
      <c r="IP12743" s="3"/>
      <c r="IQ12743" s="3"/>
      <c r="IR12743" s="3"/>
      <c r="IS12743" s="3"/>
    </row>
    <row r="12744" spans="1:253" s="2" customFormat="1" ht="16.5">
      <c r="A12744" s="250"/>
      <c r="B12744" s="250"/>
      <c r="C12744" s="250"/>
      <c r="D12744" s="250"/>
      <c r="E12744" s="250"/>
      <c r="F12744" s="250"/>
      <c r="G12744" s="3"/>
      <c r="H12744" s="3"/>
      <c r="I12744" s="3"/>
      <c r="J12744" s="3"/>
      <c r="K12744" s="3"/>
      <c r="L12744" s="3"/>
      <c r="IK12744" s="3"/>
      <c r="IL12744" s="3"/>
      <c r="IM12744" s="3"/>
      <c r="IN12744" s="3"/>
      <c r="IO12744" s="3"/>
      <c r="IP12744" s="3"/>
      <c r="IQ12744" s="3"/>
      <c r="IR12744" s="3"/>
      <c r="IS12744" s="3"/>
    </row>
    <row r="12745" spans="1:253" s="2" customFormat="1" ht="16.5">
      <c r="A12745" s="250"/>
      <c r="B12745" s="250"/>
      <c r="C12745" s="250"/>
      <c r="D12745" s="250"/>
      <c r="E12745" s="250"/>
      <c r="F12745" s="250"/>
      <c r="G12745" s="3"/>
      <c r="H12745" s="3"/>
      <c r="I12745" s="3"/>
      <c r="J12745" s="3"/>
      <c r="K12745" s="3"/>
      <c r="L12745" s="3"/>
      <c r="IK12745" s="3"/>
      <c r="IL12745" s="3"/>
      <c r="IM12745" s="3"/>
      <c r="IN12745" s="3"/>
      <c r="IO12745" s="3"/>
      <c r="IP12745" s="3"/>
      <c r="IQ12745" s="3"/>
      <c r="IR12745" s="3"/>
      <c r="IS12745" s="3"/>
    </row>
    <row r="12746" spans="1:253" s="2" customFormat="1" ht="16.5">
      <c r="A12746" s="250"/>
      <c r="B12746" s="250"/>
      <c r="C12746" s="250"/>
      <c r="D12746" s="250"/>
      <c r="E12746" s="250"/>
      <c r="F12746" s="250"/>
      <c r="G12746" s="3"/>
      <c r="H12746" s="3"/>
      <c r="I12746" s="3"/>
      <c r="J12746" s="3"/>
      <c r="K12746" s="3"/>
      <c r="L12746" s="3"/>
      <c r="IK12746" s="3"/>
      <c r="IL12746" s="3"/>
      <c r="IM12746" s="3"/>
      <c r="IN12746" s="3"/>
      <c r="IO12746" s="3"/>
      <c r="IP12746" s="3"/>
      <c r="IQ12746" s="3"/>
      <c r="IR12746" s="3"/>
      <c r="IS12746" s="3"/>
    </row>
    <row r="12747" spans="1:253" s="2" customFormat="1" ht="16.5">
      <c r="A12747" s="250"/>
      <c r="B12747" s="250"/>
      <c r="C12747" s="250"/>
      <c r="D12747" s="250"/>
      <c r="E12747" s="250"/>
      <c r="F12747" s="250"/>
      <c r="G12747" s="3"/>
      <c r="H12747" s="3"/>
      <c r="I12747" s="3"/>
      <c r="J12747" s="3"/>
      <c r="K12747" s="3"/>
      <c r="L12747" s="3"/>
      <c r="IK12747" s="3"/>
      <c r="IL12747" s="3"/>
      <c r="IM12747" s="3"/>
      <c r="IN12747" s="3"/>
      <c r="IO12747" s="3"/>
      <c r="IP12747" s="3"/>
      <c r="IQ12747" s="3"/>
      <c r="IR12747" s="3"/>
      <c r="IS12747" s="3"/>
    </row>
    <row r="12748" spans="1:253" s="2" customFormat="1" ht="16.5">
      <c r="A12748" s="250"/>
      <c r="B12748" s="250"/>
      <c r="C12748" s="250"/>
      <c r="D12748" s="250"/>
      <c r="E12748" s="250"/>
      <c r="F12748" s="250"/>
      <c r="G12748" s="3"/>
      <c r="H12748" s="3"/>
      <c r="I12748" s="3"/>
      <c r="J12748" s="3"/>
      <c r="K12748" s="3"/>
      <c r="L12748" s="3"/>
      <c r="IK12748" s="3"/>
      <c r="IL12748" s="3"/>
      <c r="IM12748" s="3"/>
      <c r="IN12748" s="3"/>
      <c r="IO12748" s="3"/>
      <c r="IP12748" s="3"/>
      <c r="IQ12748" s="3"/>
      <c r="IR12748" s="3"/>
      <c r="IS12748" s="3"/>
    </row>
    <row r="12749" spans="1:253" s="2" customFormat="1" ht="16.5">
      <c r="A12749" s="250"/>
      <c r="B12749" s="250"/>
      <c r="C12749" s="250"/>
      <c r="D12749" s="250"/>
      <c r="E12749" s="250"/>
      <c r="F12749" s="250"/>
      <c r="G12749" s="3"/>
      <c r="H12749" s="3"/>
      <c r="I12749" s="3"/>
      <c r="J12749" s="3"/>
      <c r="K12749" s="3"/>
      <c r="L12749" s="3"/>
      <c r="IK12749" s="3"/>
      <c r="IL12749" s="3"/>
      <c r="IM12749" s="3"/>
      <c r="IN12749" s="3"/>
      <c r="IO12749" s="3"/>
      <c r="IP12749" s="3"/>
      <c r="IQ12749" s="3"/>
      <c r="IR12749" s="3"/>
      <c r="IS12749" s="3"/>
    </row>
    <row r="12750" spans="1:253" s="2" customFormat="1" ht="16.5">
      <c r="A12750" s="250"/>
      <c r="B12750" s="250"/>
      <c r="C12750" s="250"/>
      <c r="D12750" s="250"/>
      <c r="E12750" s="250"/>
      <c r="F12750" s="250"/>
      <c r="G12750" s="3"/>
      <c r="H12750" s="3"/>
      <c r="I12750" s="3"/>
      <c r="J12750" s="3"/>
      <c r="K12750" s="3"/>
      <c r="L12750" s="3"/>
      <c r="IK12750" s="3"/>
      <c r="IL12750" s="3"/>
      <c r="IM12750" s="3"/>
      <c r="IN12750" s="3"/>
      <c r="IO12750" s="3"/>
      <c r="IP12750" s="3"/>
      <c r="IQ12750" s="3"/>
      <c r="IR12750" s="3"/>
      <c r="IS12750" s="3"/>
    </row>
    <row r="12751" spans="1:253" s="2" customFormat="1" ht="16.5">
      <c r="A12751" s="250"/>
      <c r="B12751" s="250"/>
      <c r="C12751" s="250"/>
      <c r="D12751" s="250"/>
      <c r="E12751" s="250"/>
      <c r="F12751" s="250"/>
      <c r="G12751" s="3"/>
      <c r="H12751" s="3"/>
      <c r="I12751" s="3"/>
      <c r="J12751" s="3"/>
      <c r="K12751" s="3"/>
      <c r="L12751" s="3"/>
      <c r="IK12751" s="3"/>
      <c r="IL12751" s="3"/>
      <c r="IM12751" s="3"/>
      <c r="IN12751" s="3"/>
      <c r="IO12751" s="3"/>
      <c r="IP12751" s="3"/>
      <c r="IQ12751" s="3"/>
      <c r="IR12751" s="3"/>
      <c r="IS12751" s="3"/>
    </row>
    <row r="12752" spans="1:253" s="2" customFormat="1" ht="16.5">
      <c r="A12752" s="250"/>
      <c r="B12752" s="250"/>
      <c r="C12752" s="250"/>
      <c r="D12752" s="250"/>
      <c r="E12752" s="250"/>
      <c r="F12752" s="250"/>
      <c r="G12752" s="3"/>
      <c r="H12752" s="3"/>
      <c r="I12752" s="3"/>
      <c r="J12752" s="3"/>
      <c r="K12752" s="3"/>
      <c r="L12752" s="3"/>
      <c r="IK12752" s="3"/>
      <c r="IL12752" s="3"/>
      <c r="IM12752" s="3"/>
      <c r="IN12752" s="3"/>
      <c r="IO12752" s="3"/>
      <c r="IP12752" s="3"/>
      <c r="IQ12752" s="3"/>
      <c r="IR12752" s="3"/>
      <c r="IS12752" s="3"/>
    </row>
    <row r="12753" spans="1:253" s="2" customFormat="1" ht="16.5">
      <c r="A12753" s="250"/>
      <c r="B12753" s="250"/>
      <c r="C12753" s="250"/>
      <c r="D12753" s="250"/>
      <c r="E12753" s="250"/>
      <c r="F12753" s="250"/>
      <c r="G12753" s="3"/>
      <c r="H12753" s="3"/>
      <c r="I12753" s="3"/>
      <c r="J12753" s="3"/>
      <c r="K12753" s="3"/>
      <c r="L12753" s="3"/>
      <c r="IK12753" s="3"/>
      <c r="IL12753" s="3"/>
      <c r="IM12753" s="3"/>
      <c r="IN12753" s="3"/>
      <c r="IO12753" s="3"/>
      <c r="IP12753" s="3"/>
      <c r="IQ12753" s="3"/>
      <c r="IR12753" s="3"/>
      <c r="IS12753" s="3"/>
    </row>
    <row r="12754" spans="1:253" s="2" customFormat="1" ht="16.5">
      <c r="A12754" s="250"/>
      <c r="B12754" s="250"/>
      <c r="C12754" s="250"/>
      <c r="D12754" s="250"/>
      <c r="E12754" s="250"/>
      <c r="F12754" s="250"/>
      <c r="G12754" s="3"/>
      <c r="H12754" s="3"/>
      <c r="I12754" s="3"/>
      <c r="J12754" s="3"/>
      <c r="K12754" s="3"/>
      <c r="L12754" s="3"/>
      <c r="IK12754" s="3"/>
      <c r="IL12754" s="3"/>
      <c r="IM12754" s="3"/>
      <c r="IN12754" s="3"/>
      <c r="IO12754" s="3"/>
      <c r="IP12754" s="3"/>
      <c r="IQ12754" s="3"/>
      <c r="IR12754" s="3"/>
      <c r="IS12754" s="3"/>
    </row>
    <row r="12755" spans="1:253" s="2" customFormat="1" ht="16.5">
      <c r="A12755" s="250"/>
      <c r="B12755" s="250"/>
      <c r="C12755" s="250"/>
      <c r="D12755" s="250"/>
      <c r="E12755" s="250"/>
      <c r="F12755" s="250"/>
      <c r="G12755" s="3"/>
      <c r="H12755" s="3"/>
      <c r="I12755" s="3"/>
      <c r="J12755" s="3"/>
      <c r="K12755" s="3"/>
      <c r="L12755" s="3"/>
      <c r="IK12755" s="3"/>
      <c r="IL12755" s="3"/>
      <c r="IM12755" s="3"/>
      <c r="IN12755" s="3"/>
      <c r="IO12755" s="3"/>
      <c r="IP12755" s="3"/>
      <c r="IQ12755" s="3"/>
      <c r="IR12755" s="3"/>
      <c r="IS12755" s="3"/>
    </row>
    <row r="12756" spans="1:253" s="2" customFormat="1" ht="16.5">
      <c r="A12756" s="250"/>
      <c r="B12756" s="250"/>
      <c r="C12756" s="250"/>
      <c r="D12756" s="250"/>
      <c r="E12756" s="250"/>
      <c r="F12756" s="250"/>
      <c r="G12756" s="3"/>
      <c r="H12756" s="3"/>
      <c r="I12756" s="3"/>
      <c r="J12756" s="3"/>
      <c r="K12756" s="3"/>
      <c r="L12756" s="3"/>
      <c r="IK12756" s="3"/>
      <c r="IL12756" s="3"/>
      <c r="IM12756" s="3"/>
      <c r="IN12756" s="3"/>
      <c r="IO12756" s="3"/>
      <c r="IP12756" s="3"/>
      <c r="IQ12756" s="3"/>
      <c r="IR12756" s="3"/>
      <c r="IS12756" s="3"/>
    </row>
    <row r="12757" spans="1:253" s="2" customFormat="1" ht="16.5">
      <c r="A12757" s="250"/>
      <c r="B12757" s="250"/>
      <c r="C12757" s="250"/>
      <c r="D12757" s="250"/>
      <c r="E12757" s="250"/>
      <c r="F12757" s="250"/>
      <c r="G12757" s="3"/>
      <c r="H12757" s="3"/>
      <c r="I12757" s="3"/>
      <c r="J12757" s="3"/>
      <c r="K12757" s="3"/>
      <c r="L12757" s="3"/>
      <c r="IK12757" s="3"/>
      <c r="IL12757" s="3"/>
      <c r="IM12757" s="3"/>
      <c r="IN12757" s="3"/>
      <c r="IO12757" s="3"/>
      <c r="IP12757" s="3"/>
      <c r="IQ12757" s="3"/>
      <c r="IR12757" s="3"/>
      <c r="IS12757" s="3"/>
    </row>
    <row r="12758" spans="1:253" s="2" customFormat="1" ht="16.5">
      <c r="A12758" s="250"/>
      <c r="B12758" s="250"/>
      <c r="C12758" s="250"/>
      <c r="D12758" s="250"/>
      <c r="E12758" s="250"/>
      <c r="F12758" s="250"/>
      <c r="G12758" s="3"/>
      <c r="H12758" s="3"/>
      <c r="I12758" s="3"/>
      <c r="J12758" s="3"/>
      <c r="K12758" s="3"/>
      <c r="L12758" s="3"/>
      <c r="IK12758" s="3"/>
      <c r="IL12758" s="3"/>
      <c r="IM12758" s="3"/>
      <c r="IN12758" s="3"/>
      <c r="IO12758" s="3"/>
      <c r="IP12758" s="3"/>
      <c r="IQ12758" s="3"/>
      <c r="IR12758" s="3"/>
      <c r="IS12758" s="3"/>
    </row>
    <row r="12759" spans="1:253" s="2" customFormat="1" ht="16.5">
      <c r="A12759" s="250"/>
      <c r="B12759" s="250"/>
      <c r="C12759" s="250"/>
      <c r="D12759" s="250"/>
      <c r="E12759" s="250"/>
      <c r="F12759" s="250"/>
      <c r="G12759" s="3"/>
      <c r="H12759" s="3"/>
      <c r="I12759" s="3"/>
      <c r="J12759" s="3"/>
      <c r="K12759" s="3"/>
      <c r="L12759" s="3"/>
      <c r="IK12759" s="3"/>
      <c r="IL12759" s="3"/>
      <c r="IM12759" s="3"/>
      <c r="IN12759" s="3"/>
      <c r="IO12759" s="3"/>
      <c r="IP12759" s="3"/>
      <c r="IQ12759" s="3"/>
      <c r="IR12759" s="3"/>
      <c r="IS12759" s="3"/>
    </row>
    <row r="12760" spans="1:253" s="2" customFormat="1" ht="16.5">
      <c r="A12760" s="250"/>
      <c r="B12760" s="250"/>
      <c r="C12760" s="250"/>
      <c r="D12760" s="250"/>
      <c r="E12760" s="250"/>
      <c r="F12760" s="250"/>
      <c r="G12760" s="3"/>
      <c r="H12760" s="3"/>
      <c r="I12760" s="3"/>
      <c r="J12760" s="3"/>
      <c r="K12760" s="3"/>
      <c r="L12760" s="3"/>
      <c r="IK12760" s="3"/>
      <c r="IL12760" s="3"/>
      <c r="IM12760" s="3"/>
      <c r="IN12760" s="3"/>
      <c r="IO12760" s="3"/>
      <c r="IP12760" s="3"/>
      <c r="IQ12760" s="3"/>
      <c r="IR12760" s="3"/>
      <c r="IS12760" s="3"/>
    </row>
    <row r="12761" spans="1:253" s="2" customFormat="1" ht="16.5">
      <c r="A12761" s="250"/>
      <c r="B12761" s="250"/>
      <c r="C12761" s="250"/>
      <c r="D12761" s="250"/>
      <c r="E12761" s="250"/>
      <c r="F12761" s="250"/>
      <c r="G12761" s="3"/>
      <c r="H12761" s="3"/>
      <c r="I12761" s="3"/>
      <c r="J12761" s="3"/>
      <c r="K12761" s="3"/>
      <c r="L12761" s="3"/>
      <c r="IK12761" s="3"/>
      <c r="IL12761" s="3"/>
      <c r="IM12761" s="3"/>
      <c r="IN12761" s="3"/>
      <c r="IO12761" s="3"/>
      <c r="IP12761" s="3"/>
      <c r="IQ12761" s="3"/>
      <c r="IR12761" s="3"/>
      <c r="IS12761" s="3"/>
    </row>
    <row r="12762" spans="1:253" s="2" customFormat="1" ht="16.5">
      <c r="A12762" s="250"/>
      <c r="B12762" s="250"/>
      <c r="C12762" s="250"/>
      <c r="D12762" s="250"/>
      <c r="E12762" s="250"/>
      <c r="F12762" s="250"/>
      <c r="G12762" s="3"/>
      <c r="H12762" s="3"/>
      <c r="I12762" s="3"/>
      <c r="J12762" s="3"/>
      <c r="K12762" s="3"/>
      <c r="L12762" s="3"/>
      <c r="IK12762" s="3"/>
      <c r="IL12762" s="3"/>
      <c r="IM12762" s="3"/>
      <c r="IN12762" s="3"/>
      <c r="IO12762" s="3"/>
      <c r="IP12762" s="3"/>
      <c r="IQ12762" s="3"/>
      <c r="IR12762" s="3"/>
      <c r="IS12762" s="3"/>
    </row>
    <row r="12763" spans="1:253" s="2" customFormat="1" ht="16.5">
      <c r="A12763" s="250"/>
      <c r="B12763" s="250"/>
      <c r="C12763" s="250"/>
      <c r="D12763" s="250"/>
      <c r="E12763" s="250"/>
      <c r="F12763" s="250"/>
      <c r="G12763" s="3"/>
      <c r="H12763" s="3"/>
      <c r="I12763" s="3"/>
      <c r="J12763" s="3"/>
      <c r="K12763" s="3"/>
      <c r="L12763" s="3"/>
      <c r="IK12763" s="3"/>
      <c r="IL12763" s="3"/>
      <c r="IM12763" s="3"/>
      <c r="IN12763" s="3"/>
      <c r="IO12763" s="3"/>
      <c r="IP12763" s="3"/>
      <c r="IQ12763" s="3"/>
      <c r="IR12763" s="3"/>
      <c r="IS12763" s="3"/>
    </row>
    <row r="12764" spans="1:253" s="2" customFormat="1" ht="16.5">
      <c r="A12764" s="250"/>
      <c r="B12764" s="250"/>
      <c r="C12764" s="250"/>
      <c r="D12764" s="250"/>
      <c r="E12764" s="250"/>
      <c r="F12764" s="250"/>
      <c r="G12764" s="3"/>
      <c r="H12764" s="3"/>
      <c r="I12764" s="3"/>
      <c r="J12764" s="3"/>
      <c r="K12764" s="3"/>
      <c r="L12764" s="3"/>
      <c r="IK12764" s="3"/>
      <c r="IL12764" s="3"/>
      <c r="IM12764" s="3"/>
      <c r="IN12764" s="3"/>
      <c r="IO12764" s="3"/>
      <c r="IP12764" s="3"/>
      <c r="IQ12764" s="3"/>
      <c r="IR12764" s="3"/>
      <c r="IS12764" s="3"/>
    </row>
    <row r="12765" spans="1:253" s="2" customFormat="1" ht="16.5">
      <c r="A12765" s="250"/>
      <c r="B12765" s="250"/>
      <c r="C12765" s="250"/>
      <c r="D12765" s="250"/>
      <c r="E12765" s="250"/>
      <c r="F12765" s="250"/>
      <c r="G12765" s="3"/>
      <c r="H12765" s="3"/>
      <c r="I12765" s="3"/>
      <c r="J12765" s="3"/>
      <c r="K12765" s="3"/>
      <c r="L12765" s="3"/>
      <c r="IK12765" s="3"/>
      <c r="IL12765" s="3"/>
      <c r="IM12765" s="3"/>
      <c r="IN12765" s="3"/>
      <c r="IO12765" s="3"/>
      <c r="IP12765" s="3"/>
      <c r="IQ12765" s="3"/>
      <c r="IR12765" s="3"/>
      <c r="IS12765" s="3"/>
    </row>
    <row r="12766" spans="1:253" s="2" customFormat="1" ht="16.5">
      <c r="A12766" s="250"/>
      <c r="B12766" s="250"/>
      <c r="C12766" s="250"/>
      <c r="D12766" s="250"/>
      <c r="E12766" s="250"/>
      <c r="F12766" s="250"/>
      <c r="G12766" s="3"/>
      <c r="H12766" s="3"/>
      <c r="I12766" s="3"/>
      <c r="J12766" s="3"/>
      <c r="K12766" s="3"/>
      <c r="L12766" s="3"/>
      <c r="IK12766" s="3"/>
      <c r="IL12766" s="3"/>
      <c r="IM12766" s="3"/>
      <c r="IN12766" s="3"/>
      <c r="IO12766" s="3"/>
      <c r="IP12766" s="3"/>
      <c r="IQ12766" s="3"/>
      <c r="IR12766" s="3"/>
      <c r="IS12766" s="3"/>
    </row>
    <row r="12767" spans="1:253" s="2" customFormat="1" ht="16.5">
      <c r="A12767" s="250"/>
      <c r="B12767" s="250"/>
      <c r="C12767" s="250"/>
      <c r="D12767" s="250"/>
      <c r="E12767" s="250"/>
      <c r="F12767" s="250"/>
      <c r="G12767" s="3"/>
      <c r="H12767" s="3"/>
      <c r="I12767" s="3"/>
      <c r="J12767" s="3"/>
      <c r="K12767" s="3"/>
      <c r="L12767" s="3"/>
      <c r="IK12767" s="3"/>
      <c r="IL12767" s="3"/>
      <c r="IM12767" s="3"/>
      <c r="IN12767" s="3"/>
      <c r="IO12767" s="3"/>
      <c r="IP12767" s="3"/>
      <c r="IQ12767" s="3"/>
      <c r="IR12767" s="3"/>
      <c r="IS12767" s="3"/>
    </row>
    <row r="12768" spans="1:253" s="2" customFormat="1" ht="16.5">
      <c r="A12768" s="250"/>
      <c r="B12768" s="250"/>
      <c r="C12768" s="250"/>
      <c r="D12768" s="250"/>
      <c r="E12768" s="250"/>
      <c r="F12768" s="250"/>
      <c r="G12768" s="3"/>
      <c r="H12768" s="3"/>
      <c r="I12768" s="3"/>
      <c r="J12768" s="3"/>
      <c r="K12768" s="3"/>
      <c r="L12768" s="3"/>
      <c r="IK12768" s="3"/>
      <c r="IL12768" s="3"/>
      <c r="IM12768" s="3"/>
      <c r="IN12768" s="3"/>
      <c r="IO12768" s="3"/>
      <c r="IP12768" s="3"/>
      <c r="IQ12768" s="3"/>
      <c r="IR12768" s="3"/>
      <c r="IS12768" s="3"/>
    </row>
    <row r="12769" spans="1:253" s="2" customFormat="1" ht="16.5">
      <c r="A12769" s="250"/>
      <c r="B12769" s="250"/>
      <c r="C12769" s="250"/>
      <c r="D12769" s="250"/>
      <c r="E12769" s="250"/>
      <c r="F12769" s="250"/>
      <c r="G12769" s="3"/>
      <c r="H12769" s="3"/>
      <c r="I12769" s="3"/>
      <c r="J12769" s="3"/>
      <c r="K12769" s="3"/>
      <c r="L12769" s="3"/>
      <c r="IK12769" s="3"/>
      <c r="IL12769" s="3"/>
      <c r="IM12769" s="3"/>
      <c r="IN12769" s="3"/>
      <c r="IO12769" s="3"/>
      <c r="IP12769" s="3"/>
      <c r="IQ12769" s="3"/>
      <c r="IR12769" s="3"/>
      <c r="IS12769" s="3"/>
    </row>
    <row r="12770" spans="1:253" s="2" customFormat="1" ht="16.5">
      <c r="A12770" s="250"/>
      <c r="B12770" s="250"/>
      <c r="C12770" s="250"/>
      <c r="D12770" s="250"/>
      <c r="E12770" s="250"/>
      <c r="F12770" s="250"/>
      <c r="G12770" s="3"/>
      <c r="H12770" s="3"/>
      <c r="I12770" s="3"/>
      <c r="J12770" s="3"/>
      <c r="K12770" s="3"/>
      <c r="L12770" s="3"/>
      <c r="IK12770" s="3"/>
      <c r="IL12770" s="3"/>
      <c r="IM12770" s="3"/>
      <c r="IN12770" s="3"/>
      <c r="IO12770" s="3"/>
      <c r="IP12770" s="3"/>
      <c r="IQ12770" s="3"/>
      <c r="IR12770" s="3"/>
      <c r="IS12770" s="3"/>
    </row>
    <row r="12771" spans="1:253" s="2" customFormat="1" ht="16.5">
      <c r="A12771" s="250"/>
      <c r="B12771" s="250"/>
      <c r="C12771" s="250"/>
      <c r="D12771" s="250"/>
      <c r="E12771" s="250"/>
      <c r="F12771" s="250"/>
      <c r="G12771" s="3"/>
      <c r="H12771" s="3"/>
      <c r="I12771" s="3"/>
      <c r="J12771" s="3"/>
      <c r="K12771" s="3"/>
      <c r="L12771" s="3"/>
      <c r="IK12771" s="3"/>
      <c r="IL12771" s="3"/>
      <c r="IM12771" s="3"/>
      <c r="IN12771" s="3"/>
      <c r="IO12771" s="3"/>
      <c r="IP12771" s="3"/>
      <c r="IQ12771" s="3"/>
      <c r="IR12771" s="3"/>
      <c r="IS12771" s="3"/>
    </row>
    <row r="12772" spans="1:253" s="2" customFormat="1" ht="16.5">
      <c r="A12772" s="250"/>
      <c r="B12772" s="250"/>
      <c r="C12772" s="250"/>
      <c r="D12772" s="250"/>
      <c r="E12772" s="250"/>
      <c r="F12772" s="250"/>
      <c r="G12772" s="3"/>
      <c r="H12772" s="3"/>
      <c r="I12772" s="3"/>
      <c r="J12772" s="3"/>
      <c r="K12772" s="3"/>
      <c r="L12772" s="3"/>
      <c r="IK12772" s="3"/>
      <c r="IL12772" s="3"/>
      <c r="IM12772" s="3"/>
      <c r="IN12772" s="3"/>
      <c r="IO12772" s="3"/>
      <c r="IP12772" s="3"/>
      <c r="IQ12772" s="3"/>
      <c r="IR12772" s="3"/>
      <c r="IS12772" s="3"/>
    </row>
    <row r="12773" spans="1:253" s="2" customFormat="1" ht="16.5">
      <c r="A12773" s="250"/>
      <c r="B12773" s="250"/>
      <c r="C12773" s="250"/>
      <c r="D12773" s="250"/>
      <c r="E12773" s="250"/>
      <c r="F12773" s="250"/>
      <c r="G12773" s="3"/>
      <c r="H12773" s="3"/>
      <c r="I12773" s="3"/>
      <c r="J12773" s="3"/>
      <c r="K12773" s="3"/>
      <c r="L12773" s="3"/>
      <c r="IK12773" s="3"/>
      <c r="IL12773" s="3"/>
      <c r="IM12773" s="3"/>
      <c r="IN12773" s="3"/>
      <c r="IO12773" s="3"/>
      <c r="IP12773" s="3"/>
      <c r="IQ12773" s="3"/>
      <c r="IR12773" s="3"/>
      <c r="IS12773" s="3"/>
    </row>
    <row r="12774" spans="1:253" s="2" customFormat="1" ht="16.5">
      <c r="A12774" s="250"/>
      <c r="B12774" s="250"/>
      <c r="C12774" s="250"/>
      <c r="D12774" s="250"/>
      <c r="E12774" s="250"/>
      <c r="F12774" s="250"/>
      <c r="G12774" s="3"/>
      <c r="H12774" s="3"/>
      <c r="I12774" s="3"/>
      <c r="J12774" s="3"/>
      <c r="K12774" s="3"/>
      <c r="L12774" s="3"/>
      <c r="IK12774" s="3"/>
      <c r="IL12774" s="3"/>
      <c r="IM12774" s="3"/>
      <c r="IN12774" s="3"/>
      <c r="IO12774" s="3"/>
      <c r="IP12774" s="3"/>
      <c r="IQ12774" s="3"/>
      <c r="IR12774" s="3"/>
      <c r="IS12774" s="3"/>
    </row>
    <row r="12775" spans="1:253" s="2" customFormat="1" ht="16.5">
      <c r="A12775" s="250"/>
      <c r="B12775" s="250"/>
      <c r="C12775" s="250"/>
      <c r="D12775" s="250"/>
      <c r="E12775" s="250"/>
      <c r="F12775" s="250"/>
      <c r="G12775" s="3"/>
      <c r="H12775" s="3"/>
      <c r="I12775" s="3"/>
      <c r="J12775" s="3"/>
      <c r="K12775" s="3"/>
      <c r="L12775" s="3"/>
      <c r="IK12775" s="3"/>
      <c r="IL12775" s="3"/>
      <c r="IM12775" s="3"/>
      <c r="IN12775" s="3"/>
      <c r="IO12775" s="3"/>
      <c r="IP12775" s="3"/>
      <c r="IQ12775" s="3"/>
      <c r="IR12775" s="3"/>
      <c r="IS12775" s="3"/>
    </row>
    <row r="12776" spans="1:253" s="2" customFormat="1" ht="16.5">
      <c r="A12776" s="250"/>
      <c r="B12776" s="250"/>
      <c r="C12776" s="250"/>
      <c r="D12776" s="250"/>
      <c r="E12776" s="250"/>
      <c r="F12776" s="250"/>
      <c r="G12776" s="3"/>
      <c r="H12776" s="3"/>
      <c r="I12776" s="3"/>
      <c r="J12776" s="3"/>
      <c r="K12776" s="3"/>
      <c r="L12776" s="3"/>
      <c r="IK12776" s="3"/>
      <c r="IL12776" s="3"/>
      <c r="IM12776" s="3"/>
      <c r="IN12776" s="3"/>
      <c r="IO12776" s="3"/>
      <c r="IP12776" s="3"/>
      <c r="IQ12776" s="3"/>
      <c r="IR12776" s="3"/>
      <c r="IS12776" s="3"/>
    </row>
    <row r="12777" spans="1:253" s="2" customFormat="1" ht="16.5">
      <c r="A12777" s="250"/>
      <c r="B12777" s="250"/>
      <c r="C12777" s="250"/>
      <c r="D12777" s="250"/>
      <c r="E12777" s="250"/>
      <c r="F12777" s="250"/>
      <c r="G12777" s="3"/>
      <c r="H12777" s="3"/>
      <c r="I12777" s="3"/>
      <c r="J12777" s="3"/>
      <c r="K12777" s="3"/>
      <c r="L12777" s="3"/>
      <c r="IK12777" s="3"/>
      <c r="IL12777" s="3"/>
      <c r="IM12777" s="3"/>
      <c r="IN12777" s="3"/>
      <c r="IO12777" s="3"/>
      <c r="IP12777" s="3"/>
      <c r="IQ12777" s="3"/>
      <c r="IR12777" s="3"/>
      <c r="IS12777" s="3"/>
    </row>
    <row r="12778" spans="1:253" s="2" customFormat="1" ht="16.5">
      <c r="A12778" s="250"/>
      <c r="B12778" s="250"/>
      <c r="C12778" s="250"/>
      <c r="D12778" s="250"/>
      <c r="E12778" s="250"/>
      <c r="F12778" s="250"/>
      <c r="G12778" s="3"/>
      <c r="H12778" s="3"/>
      <c r="I12778" s="3"/>
      <c r="J12778" s="3"/>
      <c r="K12778" s="3"/>
      <c r="L12778" s="3"/>
      <c r="IK12778" s="3"/>
      <c r="IL12778" s="3"/>
      <c r="IM12778" s="3"/>
      <c r="IN12778" s="3"/>
      <c r="IO12778" s="3"/>
      <c r="IP12778" s="3"/>
      <c r="IQ12778" s="3"/>
      <c r="IR12778" s="3"/>
      <c r="IS12778" s="3"/>
    </row>
    <row r="12779" spans="1:253" s="2" customFormat="1" ht="16.5">
      <c r="A12779" s="250"/>
      <c r="B12779" s="250"/>
      <c r="C12779" s="250"/>
      <c r="D12779" s="250"/>
      <c r="E12779" s="250"/>
      <c r="F12779" s="250"/>
      <c r="G12779" s="3"/>
      <c r="H12779" s="3"/>
      <c r="I12779" s="3"/>
      <c r="J12779" s="3"/>
      <c r="K12779" s="3"/>
      <c r="L12779" s="3"/>
      <c r="IK12779" s="3"/>
      <c r="IL12779" s="3"/>
      <c r="IM12779" s="3"/>
      <c r="IN12779" s="3"/>
      <c r="IO12779" s="3"/>
      <c r="IP12779" s="3"/>
      <c r="IQ12779" s="3"/>
      <c r="IR12779" s="3"/>
      <c r="IS12779" s="3"/>
    </row>
    <row r="12780" spans="1:253" s="2" customFormat="1" ht="16.5">
      <c r="A12780" s="250"/>
      <c r="B12780" s="250"/>
      <c r="C12780" s="250"/>
      <c r="D12780" s="250"/>
      <c r="E12780" s="250"/>
      <c r="F12780" s="250"/>
      <c r="G12780" s="3"/>
      <c r="H12780" s="3"/>
      <c r="I12780" s="3"/>
      <c r="J12780" s="3"/>
      <c r="K12780" s="3"/>
      <c r="L12780" s="3"/>
      <c r="IK12780" s="3"/>
      <c r="IL12780" s="3"/>
      <c r="IM12780" s="3"/>
      <c r="IN12780" s="3"/>
      <c r="IO12780" s="3"/>
      <c r="IP12780" s="3"/>
      <c r="IQ12780" s="3"/>
      <c r="IR12780" s="3"/>
      <c r="IS12780" s="3"/>
    </row>
    <row r="12781" spans="1:253" s="2" customFormat="1" ht="16.5">
      <c r="A12781" s="250"/>
      <c r="B12781" s="250"/>
      <c r="C12781" s="250"/>
      <c r="D12781" s="250"/>
      <c r="E12781" s="250"/>
      <c r="F12781" s="250"/>
      <c r="G12781" s="3"/>
      <c r="H12781" s="3"/>
      <c r="I12781" s="3"/>
      <c r="J12781" s="3"/>
      <c r="K12781" s="3"/>
      <c r="L12781" s="3"/>
      <c r="IK12781" s="3"/>
      <c r="IL12781" s="3"/>
      <c r="IM12781" s="3"/>
      <c r="IN12781" s="3"/>
      <c r="IO12781" s="3"/>
      <c r="IP12781" s="3"/>
      <c r="IQ12781" s="3"/>
      <c r="IR12781" s="3"/>
      <c r="IS12781" s="3"/>
    </row>
    <row r="12782" spans="1:253" s="2" customFormat="1" ht="16.5">
      <c r="A12782" s="250"/>
      <c r="B12782" s="250"/>
      <c r="C12782" s="250"/>
      <c r="D12782" s="250"/>
      <c r="E12782" s="250"/>
      <c r="F12782" s="250"/>
      <c r="G12782" s="3"/>
      <c r="H12782" s="3"/>
      <c r="I12782" s="3"/>
      <c r="J12782" s="3"/>
      <c r="K12782" s="3"/>
      <c r="L12782" s="3"/>
      <c r="IK12782" s="3"/>
      <c r="IL12782" s="3"/>
      <c r="IM12782" s="3"/>
      <c r="IN12782" s="3"/>
      <c r="IO12782" s="3"/>
      <c r="IP12782" s="3"/>
      <c r="IQ12782" s="3"/>
      <c r="IR12782" s="3"/>
      <c r="IS12782" s="3"/>
    </row>
    <row r="12783" spans="1:253" s="2" customFormat="1" ht="16.5">
      <c r="A12783" s="250"/>
      <c r="B12783" s="250"/>
      <c r="C12783" s="250"/>
      <c r="D12783" s="250"/>
      <c r="E12783" s="250"/>
      <c r="F12783" s="250"/>
      <c r="G12783" s="3"/>
      <c r="H12783" s="3"/>
      <c r="I12783" s="3"/>
      <c r="J12783" s="3"/>
      <c r="K12783" s="3"/>
      <c r="L12783" s="3"/>
      <c r="IK12783" s="3"/>
      <c r="IL12783" s="3"/>
      <c r="IM12783" s="3"/>
      <c r="IN12783" s="3"/>
      <c r="IO12783" s="3"/>
      <c r="IP12783" s="3"/>
      <c r="IQ12783" s="3"/>
      <c r="IR12783" s="3"/>
      <c r="IS12783" s="3"/>
    </row>
    <row r="12784" spans="1:253" s="2" customFormat="1" ht="16.5">
      <c r="A12784" s="250"/>
      <c r="B12784" s="250"/>
      <c r="C12784" s="250"/>
      <c r="D12784" s="250"/>
      <c r="E12784" s="250"/>
      <c r="F12784" s="250"/>
      <c r="G12784" s="3"/>
      <c r="H12784" s="3"/>
      <c r="I12784" s="3"/>
      <c r="J12784" s="3"/>
      <c r="K12784" s="3"/>
      <c r="L12784" s="3"/>
      <c r="IK12784" s="3"/>
      <c r="IL12784" s="3"/>
      <c r="IM12784" s="3"/>
      <c r="IN12784" s="3"/>
      <c r="IO12784" s="3"/>
      <c r="IP12784" s="3"/>
      <c r="IQ12784" s="3"/>
      <c r="IR12784" s="3"/>
      <c r="IS12784" s="3"/>
    </row>
    <row r="12785" spans="1:253" s="2" customFormat="1" ht="16.5">
      <c r="A12785" s="250"/>
      <c r="B12785" s="250"/>
      <c r="C12785" s="250"/>
      <c r="D12785" s="250"/>
      <c r="E12785" s="250"/>
      <c r="F12785" s="250"/>
      <c r="G12785" s="3"/>
      <c r="H12785" s="3"/>
      <c r="I12785" s="3"/>
      <c r="J12785" s="3"/>
      <c r="K12785" s="3"/>
      <c r="L12785" s="3"/>
      <c r="IK12785" s="3"/>
      <c r="IL12785" s="3"/>
      <c r="IM12785" s="3"/>
      <c r="IN12785" s="3"/>
      <c r="IO12785" s="3"/>
      <c r="IP12785" s="3"/>
      <c r="IQ12785" s="3"/>
      <c r="IR12785" s="3"/>
      <c r="IS12785" s="3"/>
    </row>
    <row r="12786" spans="1:253" s="2" customFormat="1" ht="16.5">
      <c r="A12786" s="250"/>
      <c r="B12786" s="250"/>
      <c r="C12786" s="250"/>
      <c r="D12786" s="250"/>
      <c r="E12786" s="250"/>
      <c r="F12786" s="250"/>
      <c r="G12786" s="3"/>
      <c r="H12786" s="3"/>
      <c r="I12786" s="3"/>
      <c r="J12786" s="3"/>
      <c r="K12786" s="3"/>
      <c r="L12786" s="3"/>
      <c r="IK12786" s="3"/>
      <c r="IL12786" s="3"/>
      <c r="IM12786" s="3"/>
      <c r="IN12786" s="3"/>
      <c r="IO12786" s="3"/>
      <c r="IP12786" s="3"/>
      <c r="IQ12786" s="3"/>
      <c r="IR12786" s="3"/>
      <c r="IS12786" s="3"/>
    </row>
    <row r="12787" spans="1:253" s="2" customFormat="1" ht="16.5">
      <c r="A12787" s="250"/>
      <c r="B12787" s="250"/>
      <c r="C12787" s="250"/>
      <c r="D12787" s="250"/>
      <c r="E12787" s="250"/>
      <c r="F12787" s="250"/>
      <c r="G12787" s="3"/>
      <c r="H12787" s="3"/>
      <c r="I12787" s="3"/>
      <c r="J12787" s="3"/>
      <c r="K12787" s="3"/>
      <c r="L12787" s="3"/>
      <c r="IK12787" s="3"/>
      <c r="IL12787" s="3"/>
      <c r="IM12787" s="3"/>
      <c r="IN12787" s="3"/>
      <c r="IO12787" s="3"/>
      <c r="IP12787" s="3"/>
      <c r="IQ12787" s="3"/>
      <c r="IR12787" s="3"/>
      <c r="IS12787" s="3"/>
    </row>
    <row r="12788" spans="1:253" s="2" customFormat="1" ht="16.5">
      <c r="A12788" s="250"/>
      <c r="B12788" s="250"/>
      <c r="C12788" s="250"/>
      <c r="D12788" s="250"/>
      <c r="E12788" s="250"/>
      <c r="F12788" s="250"/>
      <c r="G12788" s="3"/>
      <c r="H12788" s="3"/>
      <c r="I12788" s="3"/>
      <c r="J12788" s="3"/>
      <c r="K12788" s="3"/>
      <c r="L12788" s="3"/>
      <c r="IK12788" s="3"/>
      <c r="IL12788" s="3"/>
      <c r="IM12788" s="3"/>
      <c r="IN12788" s="3"/>
      <c r="IO12788" s="3"/>
      <c r="IP12788" s="3"/>
      <c r="IQ12788" s="3"/>
      <c r="IR12788" s="3"/>
      <c r="IS12788" s="3"/>
    </row>
    <row r="12789" spans="1:253" s="2" customFormat="1" ht="16.5">
      <c r="A12789" s="250"/>
      <c r="B12789" s="250"/>
      <c r="C12789" s="250"/>
      <c r="D12789" s="250"/>
      <c r="E12789" s="250"/>
      <c r="F12789" s="250"/>
      <c r="G12789" s="3"/>
      <c r="H12789" s="3"/>
      <c r="I12789" s="3"/>
      <c r="J12789" s="3"/>
      <c r="K12789" s="3"/>
      <c r="L12789" s="3"/>
      <c r="IK12789" s="3"/>
      <c r="IL12789" s="3"/>
      <c r="IM12789" s="3"/>
      <c r="IN12789" s="3"/>
      <c r="IO12789" s="3"/>
      <c r="IP12789" s="3"/>
      <c r="IQ12789" s="3"/>
      <c r="IR12789" s="3"/>
      <c r="IS12789" s="3"/>
    </row>
    <row r="12790" spans="1:253" s="2" customFormat="1" ht="16.5">
      <c r="A12790" s="250"/>
      <c r="B12790" s="250"/>
      <c r="C12790" s="250"/>
      <c r="D12790" s="250"/>
      <c r="E12790" s="250"/>
      <c r="F12790" s="250"/>
      <c r="G12790" s="3"/>
      <c r="H12790" s="3"/>
      <c r="I12790" s="3"/>
      <c r="J12790" s="3"/>
      <c r="K12790" s="3"/>
      <c r="L12790" s="3"/>
      <c r="IK12790" s="3"/>
      <c r="IL12790" s="3"/>
      <c r="IM12790" s="3"/>
      <c r="IN12790" s="3"/>
      <c r="IO12790" s="3"/>
      <c r="IP12790" s="3"/>
      <c r="IQ12790" s="3"/>
      <c r="IR12790" s="3"/>
      <c r="IS12790" s="3"/>
    </row>
    <row r="12791" spans="1:253" s="2" customFormat="1" ht="16.5">
      <c r="A12791" s="250"/>
      <c r="B12791" s="250"/>
      <c r="C12791" s="250"/>
      <c r="D12791" s="250"/>
      <c r="E12791" s="250"/>
      <c r="F12791" s="250"/>
      <c r="G12791" s="3"/>
      <c r="H12791" s="3"/>
      <c r="I12791" s="3"/>
      <c r="J12791" s="3"/>
      <c r="K12791" s="3"/>
      <c r="L12791" s="3"/>
      <c r="IK12791" s="3"/>
      <c r="IL12791" s="3"/>
      <c r="IM12791" s="3"/>
      <c r="IN12791" s="3"/>
      <c r="IO12791" s="3"/>
      <c r="IP12791" s="3"/>
      <c r="IQ12791" s="3"/>
      <c r="IR12791" s="3"/>
      <c r="IS12791" s="3"/>
    </row>
    <row r="12792" spans="1:253" s="2" customFormat="1" ht="16.5">
      <c r="A12792" s="250"/>
      <c r="B12792" s="250"/>
      <c r="C12792" s="250"/>
      <c r="D12792" s="250"/>
      <c r="E12792" s="250"/>
      <c r="F12792" s="250"/>
      <c r="G12792" s="3"/>
      <c r="H12792" s="3"/>
      <c r="I12792" s="3"/>
      <c r="J12792" s="3"/>
      <c r="K12792" s="3"/>
      <c r="L12792" s="3"/>
      <c r="IK12792" s="3"/>
      <c r="IL12792" s="3"/>
      <c r="IM12792" s="3"/>
      <c r="IN12792" s="3"/>
      <c r="IO12792" s="3"/>
      <c r="IP12792" s="3"/>
      <c r="IQ12792" s="3"/>
      <c r="IR12792" s="3"/>
      <c r="IS12792" s="3"/>
    </row>
    <row r="12793" spans="1:253" s="2" customFormat="1" ht="16.5">
      <c r="A12793" s="250"/>
      <c r="B12793" s="250"/>
      <c r="C12793" s="250"/>
      <c r="D12793" s="250"/>
      <c r="E12793" s="250"/>
      <c r="F12793" s="250"/>
      <c r="G12793" s="3"/>
      <c r="H12793" s="3"/>
      <c r="I12793" s="3"/>
      <c r="J12793" s="3"/>
      <c r="K12793" s="3"/>
      <c r="L12793" s="3"/>
      <c r="IK12793" s="3"/>
      <c r="IL12793" s="3"/>
      <c r="IM12793" s="3"/>
      <c r="IN12793" s="3"/>
      <c r="IO12793" s="3"/>
      <c r="IP12793" s="3"/>
      <c r="IQ12793" s="3"/>
      <c r="IR12793" s="3"/>
      <c r="IS12793" s="3"/>
    </row>
    <row r="12794" spans="1:253" s="2" customFormat="1" ht="16.5">
      <c r="A12794" s="250"/>
      <c r="B12794" s="250"/>
      <c r="C12794" s="250"/>
      <c r="D12794" s="250"/>
      <c r="E12794" s="250"/>
      <c r="F12794" s="250"/>
      <c r="G12794" s="3"/>
      <c r="H12794" s="3"/>
      <c r="I12794" s="3"/>
      <c r="J12794" s="3"/>
      <c r="K12794" s="3"/>
      <c r="L12794" s="3"/>
      <c r="IK12794" s="3"/>
      <c r="IL12794" s="3"/>
      <c r="IM12794" s="3"/>
      <c r="IN12794" s="3"/>
      <c r="IO12794" s="3"/>
      <c r="IP12794" s="3"/>
      <c r="IQ12794" s="3"/>
      <c r="IR12794" s="3"/>
      <c r="IS12794" s="3"/>
    </row>
    <row r="12795" spans="1:253" s="2" customFormat="1" ht="16.5">
      <c r="A12795" s="250"/>
      <c r="B12795" s="250"/>
      <c r="C12795" s="250"/>
      <c r="D12795" s="250"/>
      <c r="E12795" s="250"/>
      <c r="F12795" s="250"/>
      <c r="G12795" s="3"/>
      <c r="H12795" s="3"/>
      <c r="I12795" s="3"/>
      <c r="J12795" s="3"/>
      <c r="K12795" s="3"/>
      <c r="L12795" s="3"/>
      <c r="IK12795" s="3"/>
      <c r="IL12795" s="3"/>
      <c r="IM12795" s="3"/>
      <c r="IN12795" s="3"/>
      <c r="IO12795" s="3"/>
      <c r="IP12795" s="3"/>
      <c r="IQ12795" s="3"/>
      <c r="IR12795" s="3"/>
      <c r="IS12795" s="3"/>
    </row>
    <row r="12796" spans="1:253" s="2" customFormat="1" ht="16.5">
      <c r="A12796" s="250"/>
      <c r="B12796" s="250"/>
      <c r="C12796" s="250"/>
      <c r="D12796" s="250"/>
      <c r="E12796" s="250"/>
      <c r="F12796" s="250"/>
      <c r="G12796" s="3"/>
      <c r="H12796" s="3"/>
      <c r="I12796" s="3"/>
      <c r="J12796" s="3"/>
      <c r="K12796" s="3"/>
      <c r="L12796" s="3"/>
      <c r="IK12796" s="3"/>
      <c r="IL12796" s="3"/>
      <c r="IM12796" s="3"/>
      <c r="IN12796" s="3"/>
      <c r="IO12796" s="3"/>
      <c r="IP12796" s="3"/>
      <c r="IQ12796" s="3"/>
      <c r="IR12796" s="3"/>
      <c r="IS12796" s="3"/>
    </row>
    <row r="12797" spans="1:253" s="2" customFormat="1" ht="16.5">
      <c r="A12797" s="250"/>
      <c r="B12797" s="250"/>
      <c r="C12797" s="250"/>
      <c r="D12797" s="250"/>
      <c r="E12797" s="250"/>
      <c r="F12797" s="250"/>
      <c r="G12797" s="3"/>
      <c r="H12797" s="3"/>
      <c r="I12797" s="3"/>
      <c r="J12797" s="3"/>
      <c r="K12797" s="3"/>
      <c r="L12797" s="3"/>
      <c r="IK12797" s="3"/>
      <c r="IL12797" s="3"/>
      <c r="IM12797" s="3"/>
      <c r="IN12797" s="3"/>
      <c r="IO12797" s="3"/>
      <c r="IP12797" s="3"/>
      <c r="IQ12797" s="3"/>
      <c r="IR12797" s="3"/>
      <c r="IS12797" s="3"/>
    </row>
    <row r="12798" spans="1:253" s="2" customFormat="1" ht="16.5">
      <c r="A12798" s="250"/>
      <c r="B12798" s="250"/>
      <c r="C12798" s="250"/>
      <c r="D12798" s="250"/>
      <c r="E12798" s="250"/>
      <c r="F12798" s="250"/>
      <c r="G12798" s="3"/>
      <c r="H12798" s="3"/>
      <c r="I12798" s="3"/>
      <c r="J12798" s="3"/>
      <c r="K12798" s="3"/>
      <c r="L12798" s="3"/>
      <c r="IK12798" s="3"/>
      <c r="IL12798" s="3"/>
      <c r="IM12798" s="3"/>
      <c r="IN12798" s="3"/>
      <c r="IO12798" s="3"/>
      <c r="IP12798" s="3"/>
      <c r="IQ12798" s="3"/>
      <c r="IR12798" s="3"/>
      <c r="IS12798" s="3"/>
    </row>
    <row r="12799" spans="1:253" s="2" customFormat="1" ht="16.5">
      <c r="A12799" s="250"/>
      <c r="B12799" s="250"/>
      <c r="C12799" s="250"/>
      <c r="D12799" s="250"/>
      <c r="E12799" s="250"/>
      <c r="F12799" s="250"/>
      <c r="G12799" s="3"/>
      <c r="H12799" s="3"/>
      <c r="I12799" s="3"/>
      <c r="J12799" s="3"/>
      <c r="K12799" s="3"/>
      <c r="L12799" s="3"/>
      <c r="IK12799" s="3"/>
      <c r="IL12799" s="3"/>
      <c r="IM12799" s="3"/>
      <c r="IN12799" s="3"/>
      <c r="IO12799" s="3"/>
      <c r="IP12799" s="3"/>
      <c r="IQ12799" s="3"/>
      <c r="IR12799" s="3"/>
      <c r="IS12799" s="3"/>
    </row>
    <row r="12800" spans="1:253" s="2" customFormat="1" ht="16.5">
      <c r="A12800" s="250"/>
      <c r="B12800" s="250"/>
      <c r="C12800" s="250"/>
      <c r="D12800" s="250"/>
      <c r="E12800" s="250"/>
      <c r="F12800" s="250"/>
      <c r="G12800" s="3"/>
      <c r="H12800" s="3"/>
      <c r="I12800" s="3"/>
      <c r="J12800" s="3"/>
      <c r="K12800" s="3"/>
      <c r="L12800" s="3"/>
      <c r="IK12800" s="3"/>
      <c r="IL12800" s="3"/>
      <c r="IM12800" s="3"/>
      <c r="IN12800" s="3"/>
      <c r="IO12800" s="3"/>
      <c r="IP12800" s="3"/>
      <c r="IQ12800" s="3"/>
      <c r="IR12800" s="3"/>
      <c r="IS12800" s="3"/>
    </row>
    <row r="12801" spans="1:253" s="2" customFormat="1" ht="16.5">
      <c r="A12801" s="250"/>
      <c r="B12801" s="250"/>
      <c r="C12801" s="250"/>
      <c r="D12801" s="250"/>
      <c r="E12801" s="250"/>
      <c r="F12801" s="250"/>
      <c r="G12801" s="3"/>
      <c r="H12801" s="3"/>
      <c r="I12801" s="3"/>
      <c r="J12801" s="3"/>
      <c r="K12801" s="3"/>
      <c r="L12801" s="3"/>
      <c r="IK12801" s="3"/>
      <c r="IL12801" s="3"/>
      <c r="IM12801" s="3"/>
      <c r="IN12801" s="3"/>
      <c r="IO12801" s="3"/>
      <c r="IP12801" s="3"/>
      <c r="IQ12801" s="3"/>
      <c r="IR12801" s="3"/>
      <c r="IS12801" s="3"/>
    </row>
    <row r="12802" spans="1:253" s="2" customFormat="1" ht="16.5">
      <c r="A12802" s="250"/>
      <c r="B12802" s="250"/>
      <c r="C12802" s="250"/>
      <c r="D12802" s="250"/>
      <c r="E12802" s="250"/>
      <c r="F12802" s="250"/>
      <c r="G12802" s="3"/>
      <c r="H12802" s="3"/>
      <c r="I12802" s="3"/>
      <c r="J12802" s="3"/>
      <c r="K12802" s="3"/>
      <c r="L12802" s="3"/>
      <c r="IK12802" s="3"/>
      <c r="IL12802" s="3"/>
      <c r="IM12802" s="3"/>
      <c r="IN12802" s="3"/>
      <c r="IO12802" s="3"/>
      <c r="IP12802" s="3"/>
      <c r="IQ12802" s="3"/>
      <c r="IR12802" s="3"/>
      <c r="IS12802" s="3"/>
    </row>
    <row r="12803" spans="1:253" s="2" customFormat="1" ht="16.5">
      <c r="A12803" s="250"/>
      <c r="B12803" s="250"/>
      <c r="C12803" s="250"/>
      <c r="D12803" s="250"/>
      <c r="E12803" s="250"/>
      <c r="F12803" s="250"/>
      <c r="G12803" s="3"/>
      <c r="H12803" s="3"/>
      <c r="I12803" s="3"/>
      <c r="J12803" s="3"/>
      <c r="K12803" s="3"/>
      <c r="L12803" s="3"/>
      <c r="IK12803" s="3"/>
      <c r="IL12803" s="3"/>
      <c r="IM12803" s="3"/>
      <c r="IN12803" s="3"/>
      <c r="IO12803" s="3"/>
      <c r="IP12803" s="3"/>
      <c r="IQ12803" s="3"/>
      <c r="IR12803" s="3"/>
      <c r="IS12803" s="3"/>
    </row>
    <row r="12804" spans="1:253" s="2" customFormat="1" ht="16.5">
      <c r="A12804" s="250"/>
      <c r="B12804" s="250"/>
      <c r="C12804" s="250"/>
      <c r="D12804" s="250"/>
      <c r="E12804" s="250"/>
      <c r="F12804" s="250"/>
      <c r="G12804" s="3"/>
      <c r="H12804" s="3"/>
      <c r="I12804" s="3"/>
      <c r="J12804" s="3"/>
      <c r="K12804" s="3"/>
      <c r="L12804" s="3"/>
      <c r="IK12804" s="3"/>
      <c r="IL12804" s="3"/>
      <c r="IM12804" s="3"/>
      <c r="IN12804" s="3"/>
      <c r="IO12804" s="3"/>
      <c r="IP12804" s="3"/>
      <c r="IQ12804" s="3"/>
      <c r="IR12804" s="3"/>
      <c r="IS12804" s="3"/>
    </row>
    <row r="12805" spans="1:253" s="2" customFormat="1" ht="16.5">
      <c r="A12805" s="250"/>
      <c r="B12805" s="250"/>
      <c r="C12805" s="250"/>
      <c r="D12805" s="250"/>
      <c r="E12805" s="250"/>
      <c r="F12805" s="250"/>
      <c r="G12805" s="3"/>
      <c r="H12805" s="3"/>
      <c r="I12805" s="3"/>
      <c r="J12805" s="3"/>
      <c r="K12805" s="3"/>
      <c r="L12805" s="3"/>
      <c r="IK12805" s="3"/>
      <c r="IL12805" s="3"/>
      <c r="IM12805" s="3"/>
      <c r="IN12805" s="3"/>
      <c r="IO12805" s="3"/>
      <c r="IP12805" s="3"/>
      <c r="IQ12805" s="3"/>
      <c r="IR12805" s="3"/>
      <c r="IS12805" s="3"/>
    </row>
    <row r="12806" spans="1:253" s="2" customFormat="1" ht="16.5">
      <c r="A12806" s="250"/>
      <c r="B12806" s="250"/>
      <c r="C12806" s="250"/>
      <c r="D12806" s="250"/>
      <c r="E12806" s="250"/>
      <c r="F12806" s="250"/>
      <c r="G12806" s="3"/>
      <c r="H12806" s="3"/>
      <c r="I12806" s="3"/>
      <c r="J12806" s="3"/>
      <c r="K12806" s="3"/>
      <c r="L12806" s="3"/>
      <c r="IK12806" s="3"/>
      <c r="IL12806" s="3"/>
      <c r="IM12806" s="3"/>
      <c r="IN12806" s="3"/>
      <c r="IO12806" s="3"/>
      <c r="IP12806" s="3"/>
      <c r="IQ12806" s="3"/>
      <c r="IR12806" s="3"/>
      <c r="IS12806" s="3"/>
    </row>
    <row r="12807" spans="1:253" s="2" customFormat="1" ht="16.5">
      <c r="A12807" s="250"/>
      <c r="B12807" s="250"/>
      <c r="C12807" s="250"/>
      <c r="D12807" s="250"/>
      <c r="E12807" s="250"/>
      <c r="F12807" s="250"/>
      <c r="G12807" s="3"/>
      <c r="H12807" s="3"/>
      <c r="I12807" s="3"/>
      <c r="J12807" s="3"/>
      <c r="K12807" s="3"/>
      <c r="L12807" s="3"/>
      <c r="IK12807" s="3"/>
      <c r="IL12807" s="3"/>
      <c r="IM12807" s="3"/>
      <c r="IN12807" s="3"/>
      <c r="IO12807" s="3"/>
      <c r="IP12807" s="3"/>
      <c r="IQ12807" s="3"/>
      <c r="IR12807" s="3"/>
      <c r="IS12807" s="3"/>
    </row>
    <row r="12808" spans="1:253" s="2" customFormat="1" ht="16.5">
      <c r="A12808" s="250"/>
      <c r="B12808" s="250"/>
      <c r="C12808" s="250"/>
      <c r="D12808" s="250"/>
      <c r="E12808" s="250"/>
      <c r="F12808" s="250"/>
      <c r="G12808" s="3"/>
      <c r="H12808" s="3"/>
      <c r="I12808" s="3"/>
      <c r="J12808" s="3"/>
      <c r="K12808" s="3"/>
      <c r="L12808" s="3"/>
      <c r="IK12808" s="3"/>
      <c r="IL12808" s="3"/>
      <c r="IM12808" s="3"/>
      <c r="IN12808" s="3"/>
      <c r="IO12808" s="3"/>
      <c r="IP12808" s="3"/>
      <c r="IQ12808" s="3"/>
      <c r="IR12808" s="3"/>
      <c r="IS12808" s="3"/>
    </row>
    <row r="12809" spans="1:253" s="2" customFormat="1" ht="16.5">
      <c r="A12809" s="250"/>
      <c r="B12809" s="250"/>
      <c r="C12809" s="250"/>
      <c r="D12809" s="250"/>
      <c r="E12809" s="250"/>
      <c r="F12809" s="250"/>
      <c r="G12809" s="3"/>
      <c r="H12809" s="3"/>
      <c r="I12809" s="3"/>
      <c r="J12809" s="3"/>
      <c r="K12809" s="3"/>
      <c r="L12809" s="3"/>
      <c r="IK12809" s="3"/>
      <c r="IL12809" s="3"/>
      <c r="IM12809" s="3"/>
      <c r="IN12809" s="3"/>
      <c r="IO12809" s="3"/>
      <c r="IP12809" s="3"/>
      <c r="IQ12809" s="3"/>
      <c r="IR12809" s="3"/>
      <c r="IS12809" s="3"/>
    </row>
    <row r="12810" spans="1:253" s="2" customFormat="1" ht="16.5">
      <c r="A12810" s="250"/>
      <c r="B12810" s="250"/>
      <c r="C12810" s="250"/>
      <c r="D12810" s="250"/>
      <c r="E12810" s="250"/>
      <c r="F12810" s="250"/>
      <c r="G12810" s="3"/>
      <c r="H12810" s="3"/>
      <c r="I12810" s="3"/>
      <c r="J12810" s="3"/>
      <c r="K12810" s="3"/>
      <c r="L12810" s="3"/>
      <c r="IK12810" s="3"/>
      <c r="IL12810" s="3"/>
      <c r="IM12810" s="3"/>
      <c r="IN12810" s="3"/>
      <c r="IO12810" s="3"/>
      <c r="IP12810" s="3"/>
      <c r="IQ12810" s="3"/>
      <c r="IR12810" s="3"/>
      <c r="IS12810" s="3"/>
    </row>
    <row r="12811" spans="1:253" s="2" customFormat="1" ht="16.5">
      <c r="A12811" s="250"/>
      <c r="B12811" s="250"/>
      <c r="C12811" s="250"/>
      <c r="D12811" s="250"/>
      <c r="E12811" s="250"/>
      <c r="F12811" s="250"/>
      <c r="G12811" s="3"/>
      <c r="H12811" s="3"/>
      <c r="I12811" s="3"/>
      <c r="J12811" s="3"/>
      <c r="K12811" s="3"/>
      <c r="L12811" s="3"/>
      <c r="IK12811" s="3"/>
      <c r="IL12811" s="3"/>
      <c r="IM12811" s="3"/>
      <c r="IN12811" s="3"/>
      <c r="IO12811" s="3"/>
      <c r="IP12811" s="3"/>
      <c r="IQ12811" s="3"/>
      <c r="IR12811" s="3"/>
      <c r="IS12811" s="3"/>
    </row>
    <row r="12812" spans="1:253" s="2" customFormat="1" ht="16.5">
      <c r="A12812" s="250"/>
      <c r="B12812" s="250"/>
      <c r="C12812" s="250"/>
      <c r="D12812" s="250"/>
      <c r="E12812" s="250"/>
      <c r="F12812" s="250"/>
      <c r="G12812" s="3"/>
      <c r="H12812" s="3"/>
      <c r="I12812" s="3"/>
      <c r="J12812" s="3"/>
      <c r="K12812" s="3"/>
      <c r="L12812" s="3"/>
      <c r="IK12812" s="3"/>
      <c r="IL12812" s="3"/>
      <c r="IM12812" s="3"/>
      <c r="IN12812" s="3"/>
      <c r="IO12812" s="3"/>
      <c r="IP12812" s="3"/>
      <c r="IQ12812" s="3"/>
      <c r="IR12812" s="3"/>
      <c r="IS12812" s="3"/>
    </row>
    <row r="12813" spans="1:253" s="2" customFormat="1" ht="16.5">
      <c r="A12813" s="250"/>
      <c r="B12813" s="250"/>
      <c r="C12813" s="250"/>
      <c r="D12813" s="250"/>
      <c r="E12813" s="250"/>
      <c r="F12813" s="250"/>
      <c r="G12813" s="3"/>
      <c r="H12813" s="3"/>
      <c r="I12813" s="3"/>
      <c r="J12813" s="3"/>
      <c r="K12813" s="3"/>
      <c r="L12813" s="3"/>
      <c r="IK12813" s="3"/>
      <c r="IL12813" s="3"/>
      <c r="IM12813" s="3"/>
      <c r="IN12813" s="3"/>
      <c r="IO12813" s="3"/>
      <c r="IP12813" s="3"/>
      <c r="IQ12813" s="3"/>
      <c r="IR12813" s="3"/>
      <c r="IS12813" s="3"/>
    </row>
    <row r="12814" spans="1:253" s="2" customFormat="1" ht="16.5">
      <c r="A12814" s="250"/>
      <c r="B12814" s="250"/>
      <c r="C12814" s="250"/>
      <c r="D12814" s="250"/>
      <c r="E12814" s="250"/>
      <c r="F12814" s="250"/>
      <c r="G12814" s="3"/>
      <c r="H12814" s="3"/>
      <c r="I12814" s="3"/>
      <c r="J12814" s="3"/>
      <c r="K12814" s="3"/>
      <c r="L12814" s="3"/>
      <c r="IK12814" s="3"/>
      <c r="IL12814" s="3"/>
      <c r="IM12814" s="3"/>
      <c r="IN12814" s="3"/>
      <c r="IO12814" s="3"/>
      <c r="IP12814" s="3"/>
      <c r="IQ12814" s="3"/>
      <c r="IR12814" s="3"/>
      <c r="IS12814" s="3"/>
    </row>
    <row r="12815" spans="1:253" s="2" customFormat="1" ht="16.5">
      <c r="A12815" s="250"/>
      <c r="B12815" s="250"/>
      <c r="C12815" s="250"/>
      <c r="D12815" s="250"/>
      <c r="E12815" s="250"/>
      <c r="F12815" s="250"/>
      <c r="G12815" s="3"/>
      <c r="H12815" s="3"/>
      <c r="I12815" s="3"/>
      <c r="J12815" s="3"/>
      <c r="K12815" s="3"/>
      <c r="L12815" s="3"/>
      <c r="IK12815" s="3"/>
      <c r="IL12815" s="3"/>
      <c r="IM12815" s="3"/>
      <c r="IN12815" s="3"/>
      <c r="IO12815" s="3"/>
      <c r="IP12815" s="3"/>
      <c r="IQ12815" s="3"/>
      <c r="IR12815" s="3"/>
      <c r="IS12815" s="3"/>
    </row>
    <row r="12816" spans="1:253" s="2" customFormat="1" ht="16.5">
      <c r="A12816" s="250"/>
      <c r="B12816" s="250"/>
      <c r="C12816" s="250"/>
      <c r="D12816" s="250"/>
      <c r="E12816" s="250"/>
      <c r="F12816" s="250"/>
      <c r="G12816" s="3"/>
      <c r="H12816" s="3"/>
      <c r="I12816" s="3"/>
      <c r="J12816" s="3"/>
      <c r="K12816" s="3"/>
      <c r="L12816" s="3"/>
      <c r="IK12816" s="3"/>
      <c r="IL12816" s="3"/>
      <c r="IM12816" s="3"/>
      <c r="IN12816" s="3"/>
      <c r="IO12816" s="3"/>
      <c r="IP12816" s="3"/>
      <c r="IQ12816" s="3"/>
      <c r="IR12816" s="3"/>
      <c r="IS12816" s="3"/>
    </row>
    <row r="12817" spans="1:253" s="2" customFormat="1" ht="16.5">
      <c r="A12817" s="250"/>
      <c r="B12817" s="250"/>
      <c r="C12817" s="250"/>
      <c r="D12817" s="250"/>
      <c r="E12817" s="250"/>
      <c r="F12817" s="250"/>
      <c r="G12817" s="3"/>
      <c r="H12817" s="3"/>
      <c r="I12817" s="3"/>
      <c r="J12817" s="3"/>
      <c r="K12817" s="3"/>
      <c r="L12817" s="3"/>
      <c r="IK12817" s="3"/>
      <c r="IL12817" s="3"/>
      <c r="IM12817" s="3"/>
      <c r="IN12817" s="3"/>
      <c r="IO12817" s="3"/>
      <c r="IP12817" s="3"/>
      <c r="IQ12817" s="3"/>
      <c r="IR12817" s="3"/>
      <c r="IS12817" s="3"/>
    </row>
    <row r="12818" spans="1:253" s="2" customFormat="1" ht="16.5">
      <c r="A12818" s="250"/>
      <c r="B12818" s="250"/>
      <c r="C12818" s="250"/>
      <c r="D12818" s="250"/>
      <c r="E12818" s="250"/>
      <c r="F12818" s="250"/>
      <c r="G12818" s="3"/>
      <c r="H12818" s="3"/>
      <c r="I12818" s="3"/>
      <c r="J12818" s="3"/>
      <c r="K12818" s="3"/>
      <c r="L12818" s="3"/>
      <c r="IK12818" s="3"/>
      <c r="IL12818" s="3"/>
      <c r="IM12818" s="3"/>
      <c r="IN12818" s="3"/>
      <c r="IO12818" s="3"/>
      <c r="IP12818" s="3"/>
      <c r="IQ12818" s="3"/>
      <c r="IR12818" s="3"/>
      <c r="IS12818" s="3"/>
    </row>
    <row r="12819" spans="1:253" s="2" customFormat="1" ht="16.5">
      <c r="A12819" s="250"/>
      <c r="B12819" s="250"/>
      <c r="C12819" s="250"/>
      <c r="D12819" s="250"/>
      <c r="E12819" s="250"/>
      <c r="F12819" s="250"/>
      <c r="G12819" s="3"/>
      <c r="H12819" s="3"/>
      <c r="I12819" s="3"/>
      <c r="J12819" s="3"/>
      <c r="K12819" s="3"/>
      <c r="L12819" s="3"/>
      <c r="IK12819" s="3"/>
      <c r="IL12819" s="3"/>
      <c r="IM12819" s="3"/>
      <c r="IN12819" s="3"/>
      <c r="IO12819" s="3"/>
      <c r="IP12819" s="3"/>
      <c r="IQ12819" s="3"/>
      <c r="IR12819" s="3"/>
      <c r="IS12819" s="3"/>
    </row>
    <row r="12820" spans="1:253" s="2" customFormat="1" ht="16.5">
      <c r="A12820" s="250"/>
      <c r="B12820" s="250"/>
      <c r="C12820" s="250"/>
      <c r="D12820" s="250"/>
      <c r="E12820" s="250"/>
      <c r="F12820" s="250"/>
      <c r="G12820" s="3"/>
      <c r="H12820" s="3"/>
      <c r="I12820" s="3"/>
      <c r="J12820" s="3"/>
      <c r="K12820" s="3"/>
      <c r="L12820" s="3"/>
      <c r="IK12820" s="3"/>
      <c r="IL12820" s="3"/>
      <c r="IM12820" s="3"/>
      <c r="IN12820" s="3"/>
      <c r="IO12820" s="3"/>
      <c r="IP12820" s="3"/>
      <c r="IQ12820" s="3"/>
      <c r="IR12820" s="3"/>
      <c r="IS12820" s="3"/>
    </row>
    <row r="12821" spans="1:253" s="2" customFormat="1" ht="16.5">
      <c r="A12821" s="250"/>
      <c r="B12821" s="250"/>
      <c r="C12821" s="250"/>
      <c r="D12821" s="250"/>
      <c r="E12821" s="250"/>
      <c r="F12821" s="250"/>
      <c r="G12821" s="3"/>
      <c r="H12821" s="3"/>
      <c r="I12821" s="3"/>
      <c r="J12821" s="3"/>
      <c r="K12821" s="3"/>
      <c r="L12821" s="3"/>
      <c r="IK12821" s="3"/>
      <c r="IL12821" s="3"/>
      <c r="IM12821" s="3"/>
      <c r="IN12821" s="3"/>
      <c r="IO12821" s="3"/>
      <c r="IP12821" s="3"/>
      <c r="IQ12821" s="3"/>
      <c r="IR12821" s="3"/>
      <c r="IS12821" s="3"/>
    </row>
    <row r="12822" spans="1:253" s="2" customFormat="1" ht="16.5">
      <c r="A12822" s="250"/>
      <c r="B12822" s="250"/>
      <c r="C12822" s="250"/>
      <c r="D12822" s="250"/>
      <c r="E12822" s="250"/>
      <c r="F12822" s="250"/>
      <c r="G12822" s="3"/>
      <c r="H12822" s="3"/>
      <c r="I12822" s="3"/>
      <c r="J12822" s="3"/>
      <c r="K12822" s="3"/>
      <c r="L12822" s="3"/>
      <c r="IK12822" s="3"/>
      <c r="IL12822" s="3"/>
      <c r="IM12822" s="3"/>
      <c r="IN12822" s="3"/>
      <c r="IO12822" s="3"/>
      <c r="IP12822" s="3"/>
      <c r="IQ12822" s="3"/>
      <c r="IR12822" s="3"/>
      <c r="IS12822" s="3"/>
    </row>
    <row r="12823" spans="1:253" s="2" customFormat="1" ht="16.5">
      <c r="A12823" s="250"/>
      <c r="B12823" s="250"/>
      <c r="C12823" s="250"/>
      <c r="D12823" s="250"/>
      <c r="E12823" s="250"/>
      <c r="F12823" s="250"/>
      <c r="G12823" s="3"/>
      <c r="H12823" s="3"/>
      <c r="I12823" s="3"/>
      <c r="J12823" s="3"/>
      <c r="K12823" s="3"/>
      <c r="L12823" s="3"/>
      <c r="IK12823" s="3"/>
      <c r="IL12823" s="3"/>
      <c r="IM12823" s="3"/>
      <c r="IN12823" s="3"/>
      <c r="IO12823" s="3"/>
      <c r="IP12823" s="3"/>
      <c r="IQ12823" s="3"/>
      <c r="IR12823" s="3"/>
      <c r="IS12823" s="3"/>
    </row>
    <row r="12824" spans="1:253" s="2" customFormat="1" ht="16.5">
      <c r="A12824" s="250"/>
      <c r="B12824" s="250"/>
      <c r="C12824" s="250"/>
      <c r="D12824" s="250"/>
      <c r="E12824" s="250"/>
      <c r="F12824" s="250"/>
      <c r="G12824" s="3"/>
      <c r="H12824" s="3"/>
      <c r="I12824" s="3"/>
      <c r="J12824" s="3"/>
      <c r="K12824" s="3"/>
      <c r="L12824" s="3"/>
      <c r="IK12824" s="3"/>
      <c r="IL12824" s="3"/>
      <c r="IM12824" s="3"/>
      <c r="IN12824" s="3"/>
      <c r="IO12824" s="3"/>
      <c r="IP12824" s="3"/>
      <c r="IQ12824" s="3"/>
      <c r="IR12824" s="3"/>
      <c r="IS12824" s="3"/>
    </row>
    <row r="12825" spans="1:253" s="2" customFormat="1" ht="16.5">
      <c r="A12825" s="250"/>
      <c r="B12825" s="250"/>
      <c r="C12825" s="250"/>
      <c r="D12825" s="250"/>
      <c r="E12825" s="250"/>
      <c r="F12825" s="250"/>
      <c r="G12825" s="3"/>
      <c r="H12825" s="3"/>
      <c r="I12825" s="3"/>
      <c r="J12825" s="3"/>
      <c r="K12825" s="3"/>
      <c r="L12825" s="3"/>
      <c r="IK12825" s="3"/>
      <c r="IL12825" s="3"/>
      <c r="IM12825" s="3"/>
      <c r="IN12825" s="3"/>
      <c r="IO12825" s="3"/>
      <c r="IP12825" s="3"/>
      <c r="IQ12825" s="3"/>
      <c r="IR12825" s="3"/>
      <c r="IS12825" s="3"/>
    </row>
    <row r="12826" spans="1:253" s="2" customFormat="1" ht="16.5">
      <c r="A12826" s="250"/>
      <c r="B12826" s="250"/>
      <c r="C12826" s="250"/>
      <c r="D12826" s="250"/>
      <c r="E12826" s="250"/>
      <c r="F12826" s="250"/>
      <c r="G12826" s="3"/>
      <c r="H12826" s="3"/>
      <c r="I12826" s="3"/>
      <c r="J12826" s="3"/>
      <c r="K12826" s="3"/>
      <c r="L12826" s="3"/>
      <c r="IK12826" s="3"/>
      <c r="IL12826" s="3"/>
      <c r="IM12826" s="3"/>
      <c r="IN12826" s="3"/>
      <c r="IO12826" s="3"/>
      <c r="IP12826" s="3"/>
      <c r="IQ12826" s="3"/>
      <c r="IR12826" s="3"/>
      <c r="IS12826" s="3"/>
    </row>
    <row r="12827" spans="1:253" s="2" customFormat="1" ht="16.5">
      <c r="A12827" s="250"/>
      <c r="B12827" s="250"/>
      <c r="C12827" s="250"/>
      <c r="D12827" s="250"/>
      <c r="E12827" s="250"/>
      <c r="F12827" s="250"/>
      <c r="G12827" s="3"/>
      <c r="H12827" s="3"/>
      <c r="I12827" s="3"/>
      <c r="J12827" s="3"/>
      <c r="K12827" s="3"/>
      <c r="L12827" s="3"/>
      <c r="IK12827" s="3"/>
      <c r="IL12827" s="3"/>
      <c r="IM12827" s="3"/>
      <c r="IN12827" s="3"/>
      <c r="IO12827" s="3"/>
      <c r="IP12827" s="3"/>
      <c r="IQ12827" s="3"/>
      <c r="IR12827" s="3"/>
      <c r="IS12827" s="3"/>
    </row>
    <row r="12828" spans="1:253" s="2" customFormat="1" ht="16.5">
      <c r="A12828" s="250"/>
      <c r="B12828" s="250"/>
      <c r="C12828" s="250"/>
      <c r="D12828" s="250"/>
      <c r="E12828" s="250"/>
      <c r="F12828" s="250"/>
      <c r="G12828" s="3"/>
      <c r="H12828" s="3"/>
      <c r="I12828" s="3"/>
      <c r="J12828" s="3"/>
      <c r="K12828" s="3"/>
      <c r="L12828" s="3"/>
      <c r="IK12828" s="3"/>
      <c r="IL12828" s="3"/>
      <c r="IM12828" s="3"/>
      <c r="IN12828" s="3"/>
      <c r="IO12828" s="3"/>
      <c r="IP12828" s="3"/>
      <c r="IQ12828" s="3"/>
      <c r="IR12828" s="3"/>
      <c r="IS12828" s="3"/>
    </row>
    <row r="12829" spans="1:253" s="2" customFormat="1" ht="16.5">
      <c r="A12829" s="250"/>
      <c r="B12829" s="250"/>
      <c r="C12829" s="250"/>
      <c r="D12829" s="250"/>
      <c r="E12829" s="250"/>
      <c r="F12829" s="250"/>
      <c r="G12829" s="3"/>
      <c r="H12829" s="3"/>
      <c r="I12829" s="3"/>
      <c r="J12829" s="3"/>
      <c r="K12829" s="3"/>
      <c r="L12829" s="3"/>
      <c r="IK12829" s="3"/>
      <c r="IL12829" s="3"/>
      <c r="IM12829" s="3"/>
      <c r="IN12829" s="3"/>
      <c r="IO12829" s="3"/>
      <c r="IP12829" s="3"/>
      <c r="IQ12829" s="3"/>
      <c r="IR12829" s="3"/>
      <c r="IS12829" s="3"/>
    </row>
    <row r="12830" spans="1:253" s="2" customFormat="1" ht="16.5">
      <c r="A12830" s="250"/>
      <c r="B12830" s="250"/>
      <c r="C12830" s="250"/>
      <c r="D12830" s="250"/>
      <c r="E12830" s="250"/>
      <c r="F12830" s="250"/>
      <c r="G12830" s="3"/>
      <c r="H12830" s="3"/>
      <c r="I12830" s="3"/>
      <c r="J12830" s="3"/>
      <c r="K12830" s="3"/>
      <c r="L12830" s="3"/>
      <c r="IK12830" s="3"/>
      <c r="IL12830" s="3"/>
      <c r="IM12830" s="3"/>
      <c r="IN12830" s="3"/>
      <c r="IO12830" s="3"/>
      <c r="IP12830" s="3"/>
      <c r="IQ12830" s="3"/>
      <c r="IR12830" s="3"/>
      <c r="IS12830" s="3"/>
    </row>
    <row r="12831" spans="1:253" s="2" customFormat="1" ht="16.5">
      <c r="A12831" s="250"/>
      <c r="B12831" s="250"/>
      <c r="C12831" s="250"/>
      <c r="D12831" s="250"/>
      <c r="E12831" s="250"/>
      <c r="F12831" s="250"/>
      <c r="G12831" s="3"/>
      <c r="H12831" s="3"/>
      <c r="I12831" s="3"/>
      <c r="J12831" s="3"/>
      <c r="K12831" s="3"/>
      <c r="L12831" s="3"/>
      <c r="IK12831" s="3"/>
      <c r="IL12831" s="3"/>
      <c r="IM12831" s="3"/>
      <c r="IN12831" s="3"/>
      <c r="IO12831" s="3"/>
      <c r="IP12831" s="3"/>
      <c r="IQ12831" s="3"/>
      <c r="IR12831" s="3"/>
      <c r="IS12831" s="3"/>
    </row>
    <row r="12832" spans="1:253" s="2" customFormat="1" ht="16.5">
      <c r="A12832" s="250"/>
      <c r="B12832" s="250"/>
      <c r="C12832" s="250"/>
      <c r="D12832" s="250"/>
      <c r="E12832" s="250"/>
      <c r="F12832" s="250"/>
      <c r="G12832" s="3"/>
      <c r="H12832" s="3"/>
      <c r="I12832" s="3"/>
      <c r="J12832" s="3"/>
      <c r="K12832" s="3"/>
      <c r="L12832" s="3"/>
      <c r="IK12832" s="3"/>
      <c r="IL12832" s="3"/>
      <c r="IM12832" s="3"/>
      <c r="IN12832" s="3"/>
      <c r="IO12832" s="3"/>
      <c r="IP12832" s="3"/>
      <c r="IQ12832" s="3"/>
      <c r="IR12832" s="3"/>
      <c r="IS12832" s="3"/>
    </row>
    <row r="12833" spans="1:253" s="2" customFormat="1" ht="16.5">
      <c r="A12833" s="250"/>
      <c r="B12833" s="250"/>
      <c r="C12833" s="250"/>
      <c r="D12833" s="250"/>
      <c r="E12833" s="250"/>
      <c r="F12833" s="250"/>
      <c r="G12833" s="3"/>
      <c r="H12833" s="3"/>
      <c r="I12833" s="3"/>
      <c r="J12833" s="3"/>
      <c r="K12833" s="3"/>
      <c r="L12833" s="3"/>
      <c r="IK12833" s="3"/>
      <c r="IL12833" s="3"/>
      <c r="IM12833" s="3"/>
      <c r="IN12833" s="3"/>
      <c r="IO12833" s="3"/>
      <c r="IP12833" s="3"/>
      <c r="IQ12833" s="3"/>
      <c r="IR12833" s="3"/>
      <c r="IS12833" s="3"/>
    </row>
    <row r="12834" spans="1:253" s="2" customFormat="1" ht="16.5">
      <c r="A12834" s="250"/>
      <c r="B12834" s="250"/>
      <c r="C12834" s="250"/>
      <c r="D12834" s="250"/>
      <c r="E12834" s="250"/>
      <c r="F12834" s="250"/>
      <c r="G12834" s="3"/>
      <c r="H12834" s="3"/>
      <c r="I12834" s="3"/>
      <c r="J12834" s="3"/>
      <c r="K12834" s="3"/>
      <c r="L12834" s="3"/>
      <c r="IK12834" s="3"/>
      <c r="IL12834" s="3"/>
      <c r="IM12834" s="3"/>
      <c r="IN12834" s="3"/>
      <c r="IO12834" s="3"/>
      <c r="IP12834" s="3"/>
      <c r="IQ12834" s="3"/>
      <c r="IR12834" s="3"/>
      <c r="IS12834" s="3"/>
    </row>
    <row r="12835" spans="1:253" s="2" customFormat="1" ht="16.5">
      <c r="A12835" s="250"/>
      <c r="B12835" s="250"/>
      <c r="C12835" s="250"/>
      <c r="D12835" s="250"/>
      <c r="E12835" s="250"/>
      <c r="F12835" s="250"/>
      <c r="G12835" s="3"/>
      <c r="H12835" s="3"/>
      <c r="I12835" s="3"/>
      <c r="J12835" s="3"/>
      <c r="K12835" s="3"/>
      <c r="L12835" s="3"/>
      <c r="IK12835" s="3"/>
      <c r="IL12835" s="3"/>
      <c r="IM12835" s="3"/>
      <c r="IN12835" s="3"/>
      <c r="IO12835" s="3"/>
      <c r="IP12835" s="3"/>
      <c r="IQ12835" s="3"/>
      <c r="IR12835" s="3"/>
      <c r="IS12835" s="3"/>
    </row>
    <row r="12836" spans="1:253" s="2" customFormat="1" ht="16.5">
      <c r="A12836" s="250"/>
      <c r="B12836" s="250"/>
      <c r="C12836" s="250"/>
      <c r="D12836" s="250"/>
      <c r="E12836" s="250"/>
      <c r="F12836" s="250"/>
      <c r="G12836" s="3"/>
      <c r="H12836" s="3"/>
      <c r="I12836" s="3"/>
      <c r="J12836" s="3"/>
      <c r="K12836" s="3"/>
      <c r="L12836" s="3"/>
      <c r="IK12836" s="3"/>
      <c r="IL12836" s="3"/>
      <c r="IM12836" s="3"/>
      <c r="IN12836" s="3"/>
      <c r="IO12836" s="3"/>
      <c r="IP12836" s="3"/>
      <c r="IQ12836" s="3"/>
      <c r="IR12836" s="3"/>
      <c r="IS12836" s="3"/>
    </row>
    <row r="12837" spans="1:253" s="2" customFormat="1" ht="16.5">
      <c r="A12837" s="250"/>
      <c r="B12837" s="250"/>
      <c r="C12837" s="250"/>
      <c r="D12837" s="250"/>
      <c r="E12837" s="250"/>
      <c r="F12837" s="250"/>
      <c r="G12837" s="3"/>
      <c r="H12837" s="3"/>
      <c r="I12837" s="3"/>
      <c r="J12837" s="3"/>
      <c r="K12837" s="3"/>
      <c r="L12837" s="3"/>
      <c r="IK12837" s="3"/>
      <c r="IL12837" s="3"/>
      <c r="IM12837" s="3"/>
      <c r="IN12837" s="3"/>
      <c r="IO12837" s="3"/>
      <c r="IP12837" s="3"/>
      <c r="IQ12837" s="3"/>
      <c r="IR12837" s="3"/>
      <c r="IS12837" s="3"/>
    </row>
    <row r="12838" spans="1:253" s="2" customFormat="1" ht="16.5">
      <c r="A12838" s="250"/>
      <c r="B12838" s="250"/>
      <c r="C12838" s="250"/>
      <c r="D12838" s="250"/>
      <c r="E12838" s="250"/>
      <c r="F12838" s="250"/>
      <c r="G12838" s="3"/>
      <c r="H12838" s="3"/>
      <c r="I12838" s="3"/>
      <c r="J12838" s="3"/>
      <c r="K12838" s="3"/>
      <c r="L12838" s="3"/>
      <c r="IK12838" s="3"/>
      <c r="IL12838" s="3"/>
      <c r="IM12838" s="3"/>
      <c r="IN12838" s="3"/>
      <c r="IO12838" s="3"/>
      <c r="IP12838" s="3"/>
      <c r="IQ12838" s="3"/>
      <c r="IR12838" s="3"/>
      <c r="IS12838" s="3"/>
    </row>
    <row r="12839" spans="1:253" s="2" customFormat="1" ht="16.5">
      <c r="A12839" s="250"/>
      <c r="B12839" s="250"/>
      <c r="C12839" s="250"/>
      <c r="D12839" s="250"/>
      <c r="E12839" s="250"/>
      <c r="F12839" s="250"/>
      <c r="G12839" s="3"/>
      <c r="H12839" s="3"/>
      <c r="I12839" s="3"/>
      <c r="J12839" s="3"/>
      <c r="K12839" s="3"/>
      <c r="L12839" s="3"/>
      <c r="IK12839" s="3"/>
      <c r="IL12839" s="3"/>
      <c r="IM12839" s="3"/>
      <c r="IN12839" s="3"/>
      <c r="IO12839" s="3"/>
      <c r="IP12839" s="3"/>
      <c r="IQ12839" s="3"/>
      <c r="IR12839" s="3"/>
      <c r="IS12839" s="3"/>
    </row>
    <row r="12840" spans="1:253" s="2" customFormat="1" ht="16.5">
      <c r="A12840" s="250"/>
      <c r="B12840" s="250"/>
      <c r="C12840" s="250"/>
      <c r="D12840" s="250"/>
      <c r="E12840" s="250"/>
      <c r="F12840" s="250"/>
      <c r="G12840" s="3"/>
      <c r="H12840" s="3"/>
      <c r="I12840" s="3"/>
      <c r="J12840" s="3"/>
      <c r="K12840" s="3"/>
      <c r="L12840" s="3"/>
      <c r="IK12840" s="3"/>
      <c r="IL12840" s="3"/>
      <c r="IM12840" s="3"/>
      <c r="IN12840" s="3"/>
      <c r="IO12840" s="3"/>
      <c r="IP12840" s="3"/>
      <c r="IQ12840" s="3"/>
      <c r="IR12840" s="3"/>
      <c r="IS12840" s="3"/>
    </row>
    <row r="12841" spans="1:253" s="2" customFormat="1" ht="16.5">
      <c r="A12841" s="250"/>
      <c r="B12841" s="250"/>
      <c r="C12841" s="250"/>
      <c r="D12841" s="250"/>
      <c r="E12841" s="250"/>
      <c r="F12841" s="250"/>
      <c r="G12841" s="3"/>
      <c r="H12841" s="3"/>
      <c r="I12841" s="3"/>
      <c r="J12841" s="3"/>
      <c r="K12841" s="3"/>
      <c r="L12841" s="3"/>
      <c r="IK12841" s="3"/>
      <c r="IL12841" s="3"/>
      <c r="IM12841" s="3"/>
      <c r="IN12841" s="3"/>
      <c r="IO12841" s="3"/>
      <c r="IP12841" s="3"/>
      <c r="IQ12841" s="3"/>
      <c r="IR12841" s="3"/>
      <c r="IS12841" s="3"/>
    </row>
    <row r="12842" spans="1:253" s="2" customFormat="1" ht="16.5">
      <c r="A12842" s="250"/>
      <c r="B12842" s="250"/>
      <c r="C12842" s="250"/>
      <c r="D12842" s="250"/>
      <c r="E12842" s="250"/>
      <c r="F12842" s="250"/>
      <c r="G12842" s="3"/>
      <c r="H12842" s="3"/>
      <c r="I12842" s="3"/>
      <c r="J12842" s="3"/>
      <c r="K12842" s="3"/>
      <c r="L12842" s="3"/>
      <c r="IK12842" s="3"/>
      <c r="IL12842" s="3"/>
      <c r="IM12842" s="3"/>
      <c r="IN12842" s="3"/>
      <c r="IO12842" s="3"/>
      <c r="IP12842" s="3"/>
      <c r="IQ12842" s="3"/>
      <c r="IR12842" s="3"/>
      <c r="IS12842" s="3"/>
    </row>
    <row r="12843" spans="1:253" s="2" customFormat="1" ht="16.5">
      <c r="A12843" s="250"/>
      <c r="B12843" s="250"/>
      <c r="C12843" s="250"/>
      <c r="D12843" s="250"/>
      <c r="E12843" s="250"/>
      <c r="F12843" s="250"/>
      <c r="G12843" s="3"/>
      <c r="H12843" s="3"/>
      <c r="I12843" s="3"/>
      <c r="J12843" s="3"/>
      <c r="K12843" s="3"/>
      <c r="L12843" s="3"/>
      <c r="IK12843" s="3"/>
      <c r="IL12843" s="3"/>
      <c r="IM12843" s="3"/>
      <c r="IN12843" s="3"/>
      <c r="IO12843" s="3"/>
      <c r="IP12843" s="3"/>
      <c r="IQ12843" s="3"/>
      <c r="IR12843" s="3"/>
      <c r="IS12843" s="3"/>
    </row>
    <row r="12844" spans="1:253" s="2" customFormat="1" ht="16.5">
      <c r="A12844" s="250"/>
      <c r="B12844" s="250"/>
      <c r="C12844" s="250"/>
      <c r="D12844" s="250"/>
      <c r="E12844" s="250"/>
      <c r="F12844" s="250"/>
      <c r="G12844" s="3"/>
      <c r="H12844" s="3"/>
      <c r="I12844" s="3"/>
      <c r="J12844" s="3"/>
      <c r="K12844" s="3"/>
      <c r="L12844" s="3"/>
      <c r="IK12844" s="3"/>
      <c r="IL12844" s="3"/>
      <c r="IM12844" s="3"/>
      <c r="IN12844" s="3"/>
      <c r="IO12844" s="3"/>
      <c r="IP12844" s="3"/>
      <c r="IQ12844" s="3"/>
      <c r="IR12844" s="3"/>
      <c r="IS12844" s="3"/>
    </row>
    <row r="12845" spans="1:253" s="2" customFormat="1" ht="16.5">
      <c r="A12845" s="250"/>
      <c r="B12845" s="250"/>
      <c r="C12845" s="250"/>
      <c r="D12845" s="250"/>
      <c r="E12845" s="250"/>
      <c r="F12845" s="250"/>
      <c r="G12845" s="3"/>
      <c r="H12845" s="3"/>
      <c r="I12845" s="3"/>
      <c r="J12845" s="3"/>
      <c r="K12845" s="3"/>
      <c r="L12845" s="3"/>
      <c r="IK12845" s="3"/>
      <c r="IL12845" s="3"/>
      <c r="IM12845" s="3"/>
      <c r="IN12845" s="3"/>
      <c r="IO12845" s="3"/>
      <c r="IP12845" s="3"/>
      <c r="IQ12845" s="3"/>
      <c r="IR12845" s="3"/>
      <c r="IS12845" s="3"/>
    </row>
    <row r="12846" spans="1:253" s="2" customFormat="1" ht="16.5">
      <c r="A12846" s="250"/>
      <c r="B12846" s="250"/>
      <c r="C12846" s="250"/>
      <c r="D12846" s="250"/>
      <c r="E12846" s="250"/>
      <c r="F12846" s="250"/>
      <c r="G12846" s="3"/>
      <c r="H12846" s="3"/>
      <c r="I12846" s="3"/>
      <c r="J12846" s="3"/>
      <c r="K12846" s="3"/>
      <c r="L12846" s="3"/>
      <c r="IK12846" s="3"/>
      <c r="IL12846" s="3"/>
      <c r="IM12846" s="3"/>
      <c r="IN12846" s="3"/>
      <c r="IO12846" s="3"/>
      <c r="IP12846" s="3"/>
      <c r="IQ12846" s="3"/>
      <c r="IR12846" s="3"/>
      <c r="IS12846" s="3"/>
    </row>
    <row r="12847" spans="1:253" s="2" customFormat="1" ht="16.5">
      <c r="A12847" s="250"/>
      <c r="B12847" s="250"/>
      <c r="C12847" s="250"/>
      <c r="D12847" s="250"/>
      <c r="E12847" s="250"/>
      <c r="F12847" s="250"/>
      <c r="G12847" s="3"/>
      <c r="H12847" s="3"/>
      <c r="I12847" s="3"/>
      <c r="J12847" s="3"/>
      <c r="K12847" s="3"/>
      <c r="L12847" s="3"/>
      <c r="IK12847" s="3"/>
      <c r="IL12847" s="3"/>
      <c r="IM12847" s="3"/>
      <c r="IN12847" s="3"/>
      <c r="IO12847" s="3"/>
      <c r="IP12847" s="3"/>
      <c r="IQ12847" s="3"/>
      <c r="IR12847" s="3"/>
      <c r="IS12847" s="3"/>
    </row>
    <row r="12848" spans="1:253" s="2" customFormat="1" ht="16.5">
      <c r="A12848" s="250"/>
      <c r="B12848" s="250"/>
      <c r="C12848" s="250"/>
      <c r="D12848" s="250"/>
      <c r="E12848" s="250"/>
      <c r="F12848" s="250"/>
      <c r="G12848" s="3"/>
      <c r="H12848" s="3"/>
      <c r="I12848" s="3"/>
      <c r="J12848" s="3"/>
      <c r="K12848" s="3"/>
      <c r="L12848" s="3"/>
      <c r="IK12848" s="3"/>
      <c r="IL12848" s="3"/>
      <c r="IM12848" s="3"/>
      <c r="IN12848" s="3"/>
      <c r="IO12848" s="3"/>
      <c r="IP12848" s="3"/>
      <c r="IQ12848" s="3"/>
      <c r="IR12848" s="3"/>
      <c r="IS12848" s="3"/>
    </row>
    <row r="12849" spans="1:253" s="2" customFormat="1" ht="16.5">
      <c r="A12849" s="250"/>
      <c r="B12849" s="250"/>
      <c r="C12849" s="250"/>
      <c r="D12849" s="250"/>
      <c r="E12849" s="250"/>
      <c r="F12849" s="250"/>
      <c r="G12849" s="3"/>
      <c r="H12849" s="3"/>
      <c r="I12849" s="3"/>
      <c r="J12849" s="3"/>
      <c r="K12849" s="3"/>
      <c r="L12849" s="3"/>
      <c r="IK12849" s="3"/>
      <c r="IL12849" s="3"/>
      <c r="IM12849" s="3"/>
      <c r="IN12849" s="3"/>
      <c r="IO12849" s="3"/>
      <c r="IP12849" s="3"/>
      <c r="IQ12849" s="3"/>
      <c r="IR12849" s="3"/>
      <c r="IS12849" s="3"/>
    </row>
    <row r="12850" spans="1:253" s="2" customFormat="1" ht="16.5">
      <c r="A12850" s="250"/>
      <c r="B12850" s="250"/>
      <c r="C12850" s="250"/>
      <c r="D12850" s="250"/>
      <c r="E12850" s="250"/>
      <c r="F12850" s="250"/>
      <c r="G12850" s="3"/>
      <c r="H12850" s="3"/>
      <c r="I12850" s="3"/>
      <c r="J12850" s="3"/>
      <c r="K12850" s="3"/>
      <c r="L12850" s="3"/>
      <c r="IK12850" s="3"/>
      <c r="IL12850" s="3"/>
      <c r="IM12850" s="3"/>
      <c r="IN12850" s="3"/>
      <c r="IO12850" s="3"/>
      <c r="IP12850" s="3"/>
      <c r="IQ12850" s="3"/>
      <c r="IR12850" s="3"/>
      <c r="IS12850" s="3"/>
    </row>
    <row r="12851" spans="1:253" s="2" customFormat="1" ht="16.5">
      <c r="A12851" s="250"/>
      <c r="B12851" s="250"/>
      <c r="C12851" s="250"/>
      <c r="D12851" s="250"/>
      <c r="E12851" s="250"/>
      <c r="F12851" s="250"/>
      <c r="G12851" s="3"/>
      <c r="H12851" s="3"/>
      <c r="I12851" s="3"/>
      <c r="J12851" s="3"/>
      <c r="K12851" s="3"/>
      <c r="L12851" s="3"/>
      <c r="IK12851" s="3"/>
      <c r="IL12851" s="3"/>
      <c r="IM12851" s="3"/>
      <c r="IN12851" s="3"/>
      <c r="IO12851" s="3"/>
      <c r="IP12851" s="3"/>
      <c r="IQ12851" s="3"/>
      <c r="IR12851" s="3"/>
      <c r="IS12851" s="3"/>
    </row>
    <row r="12852" spans="1:253" s="2" customFormat="1" ht="16.5">
      <c r="A12852" s="250"/>
      <c r="B12852" s="250"/>
      <c r="C12852" s="250"/>
      <c r="D12852" s="250"/>
      <c r="E12852" s="250"/>
      <c r="F12852" s="250"/>
      <c r="G12852" s="3"/>
      <c r="H12852" s="3"/>
      <c r="I12852" s="3"/>
      <c r="J12852" s="3"/>
      <c r="K12852" s="3"/>
      <c r="L12852" s="3"/>
      <c r="IK12852" s="3"/>
      <c r="IL12852" s="3"/>
      <c r="IM12852" s="3"/>
      <c r="IN12852" s="3"/>
      <c r="IO12852" s="3"/>
      <c r="IP12852" s="3"/>
      <c r="IQ12852" s="3"/>
      <c r="IR12852" s="3"/>
      <c r="IS12852" s="3"/>
    </row>
    <row r="12853" spans="1:253" s="2" customFormat="1" ht="16.5">
      <c r="A12853" s="250"/>
      <c r="B12853" s="250"/>
      <c r="C12853" s="250"/>
      <c r="D12853" s="250"/>
      <c r="E12853" s="250"/>
      <c r="F12853" s="250"/>
      <c r="G12853" s="3"/>
      <c r="H12853" s="3"/>
      <c r="I12853" s="3"/>
      <c r="J12853" s="3"/>
      <c r="K12853" s="3"/>
      <c r="L12853" s="3"/>
      <c r="IK12853" s="3"/>
      <c r="IL12853" s="3"/>
      <c r="IM12853" s="3"/>
      <c r="IN12853" s="3"/>
      <c r="IO12853" s="3"/>
      <c r="IP12853" s="3"/>
      <c r="IQ12853" s="3"/>
      <c r="IR12853" s="3"/>
      <c r="IS12853" s="3"/>
    </row>
    <row r="12854" spans="1:253" s="2" customFormat="1" ht="16.5">
      <c r="A12854" s="250"/>
      <c r="B12854" s="250"/>
      <c r="C12854" s="250"/>
      <c r="D12854" s="250"/>
      <c r="E12854" s="250"/>
      <c r="F12854" s="250"/>
      <c r="G12854" s="3"/>
      <c r="H12854" s="3"/>
      <c r="I12854" s="3"/>
      <c r="J12854" s="3"/>
      <c r="K12854" s="3"/>
      <c r="L12854" s="3"/>
      <c r="IK12854" s="3"/>
      <c r="IL12854" s="3"/>
      <c r="IM12854" s="3"/>
      <c r="IN12854" s="3"/>
      <c r="IO12854" s="3"/>
      <c r="IP12854" s="3"/>
      <c r="IQ12854" s="3"/>
      <c r="IR12854" s="3"/>
      <c r="IS12854" s="3"/>
    </row>
    <row r="12855" spans="1:253" s="2" customFormat="1" ht="16.5">
      <c r="A12855" s="250"/>
      <c r="B12855" s="250"/>
      <c r="C12855" s="250"/>
      <c r="D12855" s="250"/>
      <c r="E12855" s="250"/>
      <c r="F12855" s="250"/>
      <c r="G12855" s="3"/>
      <c r="H12855" s="3"/>
      <c r="I12855" s="3"/>
      <c r="J12855" s="3"/>
      <c r="K12855" s="3"/>
      <c r="L12855" s="3"/>
      <c r="IK12855" s="3"/>
      <c r="IL12855" s="3"/>
      <c r="IM12855" s="3"/>
      <c r="IN12855" s="3"/>
      <c r="IO12855" s="3"/>
      <c r="IP12855" s="3"/>
      <c r="IQ12855" s="3"/>
      <c r="IR12855" s="3"/>
      <c r="IS12855" s="3"/>
    </row>
    <row r="12856" spans="1:253" s="2" customFormat="1" ht="16.5">
      <c r="A12856" s="250"/>
      <c r="B12856" s="250"/>
      <c r="C12856" s="250"/>
      <c r="D12856" s="250"/>
      <c r="E12856" s="250"/>
      <c r="F12856" s="250"/>
      <c r="G12856" s="3"/>
      <c r="H12856" s="3"/>
      <c r="I12856" s="3"/>
      <c r="J12856" s="3"/>
      <c r="K12856" s="3"/>
      <c r="L12856" s="3"/>
      <c r="IK12856" s="3"/>
      <c r="IL12856" s="3"/>
      <c r="IM12856" s="3"/>
      <c r="IN12856" s="3"/>
      <c r="IO12856" s="3"/>
      <c r="IP12856" s="3"/>
      <c r="IQ12856" s="3"/>
      <c r="IR12856" s="3"/>
      <c r="IS12856" s="3"/>
    </row>
    <row r="12857" spans="1:253" s="2" customFormat="1" ht="16.5">
      <c r="A12857" s="250"/>
      <c r="B12857" s="250"/>
      <c r="C12857" s="250"/>
      <c r="D12857" s="250"/>
      <c r="E12857" s="250"/>
      <c r="F12857" s="250"/>
      <c r="G12857" s="3"/>
      <c r="H12857" s="3"/>
      <c r="I12857" s="3"/>
      <c r="J12857" s="3"/>
      <c r="K12857" s="3"/>
      <c r="L12857" s="3"/>
      <c r="IK12857" s="3"/>
      <c r="IL12857" s="3"/>
      <c r="IM12857" s="3"/>
      <c r="IN12857" s="3"/>
      <c r="IO12857" s="3"/>
      <c r="IP12857" s="3"/>
      <c r="IQ12857" s="3"/>
      <c r="IR12857" s="3"/>
      <c r="IS12857" s="3"/>
    </row>
    <row r="12858" spans="1:253" s="2" customFormat="1" ht="16.5">
      <c r="A12858" s="250"/>
      <c r="B12858" s="250"/>
      <c r="C12858" s="250"/>
      <c r="D12858" s="250"/>
      <c r="E12858" s="250"/>
      <c r="F12858" s="250"/>
      <c r="G12858" s="3"/>
      <c r="H12858" s="3"/>
      <c r="I12858" s="3"/>
      <c r="J12858" s="3"/>
      <c r="K12858" s="3"/>
      <c r="L12858" s="3"/>
      <c r="IK12858" s="3"/>
      <c r="IL12858" s="3"/>
      <c r="IM12858" s="3"/>
      <c r="IN12858" s="3"/>
      <c r="IO12858" s="3"/>
      <c r="IP12858" s="3"/>
      <c r="IQ12858" s="3"/>
      <c r="IR12858" s="3"/>
      <c r="IS12858" s="3"/>
    </row>
    <row r="12859" spans="1:253" s="2" customFormat="1" ht="16.5">
      <c r="A12859" s="250"/>
      <c r="B12859" s="250"/>
      <c r="C12859" s="250"/>
      <c r="D12859" s="250"/>
      <c r="E12859" s="250"/>
      <c r="F12859" s="250"/>
      <c r="G12859" s="3"/>
      <c r="H12859" s="3"/>
      <c r="I12859" s="3"/>
      <c r="J12859" s="3"/>
      <c r="K12859" s="3"/>
      <c r="L12859" s="3"/>
      <c r="IK12859" s="3"/>
      <c r="IL12859" s="3"/>
      <c r="IM12859" s="3"/>
      <c r="IN12859" s="3"/>
      <c r="IO12859" s="3"/>
      <c r="IP12859" s="3"/>
      <c r="IQ12859" s="3"/>
      <c r="IR12859" s="3"/>
      <c r="IS12859" s="3"/>
    </row>
    <row r="12860" spans="1:253" s="2" customFormat="1" ht="16.5">
      <c r="A12860" s="250"/>
      <c r="B12860" s="250"/>
      <c r="C12860" s="250"/>
      <c r="D12860" s="250"/>
      <c r="E12860" s="250"/>
      <c r="F12860" s="250"/>
      <c r="G12860" s="3"/>
      <c r="H12860" s="3"/>
      <c r="I12860" s="3"/>
      <c r="J12860" s="3"/>
      <c r="K12860" s="3"/>
      <c r="L12860" s="3"/>
      <c r="IK12860" s="3"/>
      <c r="IL12860" s="3"/>
      <c r="IM12860" s="3"/>
      <c r="IN12860" s="3"/>
      <c r="IO12860" s="3"/>
      <c r="IP12860" s="3"/>
      <c r="IQ12860" s="3"/>
      <c r="IR12860" s="3"/>
      <c r="IS12860" s="3"/>
    </row>
    <row r="12861" spans="1:253" s="2" customFormat="1" ht="16.5">
      <c r="A12861" s="250"/>
      <c r="B12861" s="250"/>
      <c r="C12861" s="250"/>
      <c r="D12861" s="250"/>
      <c r="E12861" s="250"/>
      <c r="F12861" s="250"/>
      <c r="G12861" s="3"/>
      <c r="H12861" s="3"/>
      <c r="I12861" s="3"/>
      <c r="J12861" s="3"/>
      <c r="K12861" s="3"/>
      <c r="L12861" s="3"/>
      <c r="IK12861" s="3"/>
      <c r="IL12861" s="3"/>
      <c r="IM12861" s="3"/>
      <c r="IN12861" s="3"/>
      <c r="IO12861" s="3"/>
      <c r="IP12861" s="3"/>
      <c r="IQ12861" s="3"/>
      <c r="IR12861" s="3"/>
      <c r="IS12861" s="3"/>
    </row>
    <row r="12862" spans="1:253" s="2" customFormat="1" ht="16.5">
      <c r="A12862" s="250"/>
      <c r="B12862" s="250"/>
      <c r="C12862" s="250"/>
      <c r="D12862" s="250"/>
      <c r="E12862" s="250"/>
      <c r="F12862" s="250"/>
      <c r="G12862" s="3"/>
      <c r="H12862" s="3"/>
      <c r="I12862" s="3"/>
      <c r="J12862" s="3"/>
      <c r="K12862" s="3"/>
      <c r="L12862" s="3"/>
      <c r="IK12862" s="3"/>
      <c r="IL12862" s="3"/>
      <c r="IM12862" s="3"/>
      <c r="IN12862" s="3"/>
      <c r="IO12862" s="3"/>
      <c r="IP12862" s="3"/>
      <c r="IQ12862" s="3"/>
      <c r="IR12862" s="3"/>
      <c r="IS12862" s="3"/>
    </row>
    <row r="12863" spans="1:253" s="2" customFormat="1" ht="16.5">
      <c r="A12863" s="250"/>
      <c r="B12863" s="250"/>
      <c r="C12863" s="250"/>
      <c r="D12863" s="250"/>
      <c r="E12863" s="250"/>
      <c r="F12863" s="250"/>
      <c r="G12863" s="3"/>
      <c r="H12863" s="3"/>
      <c r="I12863" s="3"/>
      <c r="J12863" s="3"/>
      <c r="K12863" s="3"/>
      <c r="L12863" s="3"/>
      <c r="IK12863" s="3"/>
      <c r="IL12863" s="3"/>
      <c r="IM12863" s="3"/>
      <c r="IN12863" s="3"/>
      <c r="IO12863" s="3"/>
      <c r="IP12863" s="3"/>
      <c r="IQ12863" s="3"/>
      <c r="IR12863" s="3"/>
      <c r="IS12863" s="3"/>
    </row>
    <row r="12864" spans="1:253" s="2" customFormat="1" ht="16.5">
      <c r="A12864" s="250"/>
      <c r="B12864" s="250"/>
      <c r="C12864" s="250"/>
      <c r="D12864" s="250"/>
      <c r="E12864" s="250"/>
      <c r="F12864" s="250"/>
      <c r="G12864" s="3"/>
      <c r="H12864" s="3"/>
      <c r="I12864" s="3"/>
      <c r="J12864" s="3"/>
      <c r="K12864" s="3"/>
      <c r="L12864" s="3"/>
      <c r="IK12864" s="3"/>
      <c r="IL12864" s="3"/>
      <c r="IM12864" s="3"/>
      <c r="IN12864" s="3"/>
      <c r="IO12864" s="3"/>
      <c r="IP12864" s="3"/>
      <c r="IQ12864" s="3"/>
      <c r="IR12864" s="3"/>
      <c r="IS12864" s="3"/>
    </row>
    <row r="12865" spans="1:253" s="2" customFormat="1" ht="16.5">
      <c r="A12865" s="250"/>
      <c r="B12865" s="250"/>
      <c r="C12865" s="250"/>
      <c r="D12865" s="250"/>
      <c r="E12865" s="250"/>
      <c r="F12865" s="250"/>
      <c r="G12865" s="3"/>
      <c r="H12865" s="3"/>
      <c r="I12865" s="3"/>
      <c r="J12865" s="3"/>
      <c r="K12865" s="3"/>
      <c r="L12865" s="3"/>
      <c r="IK12865" s="3"/>
      <c r="IL12865" s="3"/>
      <c r="IM12865" s="3"/>
      <c r="IN12865" s="3"/>
      <c r="IO12865" s="3"/>
      <c r="IP12865" s="3"/>
      <c r="IQ12865" s="3"/>
      <c r="IR12865" s="3"/>
      <c r="IS12865" s="3"/>
    </row>
    <row r="12866" spans="1:253" s="2" customFormat="1" ht="16.5">
      <c r="A12866" s="250"/>
      <c r="B12866" s="250"/>
      <c r="C12866" s="250"/>
      <c r="D12866" s="250"/>
      <c r="E12866" s="250"/>
      <c r="F12866" s="250"/>
      <c r="G12866" s="3"/>
      <c r="H12866" s="3"/>
      <c r="I12866" s="3"/>
      <c r="J12866" s="3"/>
      <c r="K12866" s="3"/>
      <c r="L12866" s="3"/>
      <c r="IK12866" s="3"/>
      <c r="IL12866" s="3"/>
      <c r="IM12866" s="3"/>
      <c r="IN12866" s="3"/>
      <c r="IO12866" s="3"/>
      <c r="IP12866" s="3"/>
      <c r="IQ12866" s="3"/>
      <c r="IR12866" s="3"/>
      <c r="IS12866" s="3"/>
    </row>
    <row r="12867" spans="1:253" s="2" customFormat="1" ht="16.5">
      <c r="A12867" s="250"/>
      <c r="B12867" s="250"/>
      <c r="C12867" s="250"/>
      <c r="D12867" s="250"/>
      <c r="E12867" s="250"/>
      <c r="F12867" s="250"/>
      <c r="G12867" s="3"/>
      <c r="H12867" s="3"/>
      <c r="I12867" s="3"/>
      <c r="J12867" s="3"/>
      <c r="K12867" s="3"/>
      <c r="L12867" s="3"/>
      <c r="IK12867" s="3"/>
      <c r="IL12867" s="3"/>
      <c r="IM12867" s="3"/>
      <c r="IN12867" s="3"/>
      <c r="IO12867" s="3"/>
      <c r="IP12867" s="3"/>
      <c r="IQ12867" s="3"/>
      <c r="IR12867" s="3"/>
      <c r="IS12867" s="3"/>
    </row>
    <row r="12868" spans="1:253" s="2" customFormat="1" ht="16.5">
      <c r="A12868" s="250"/>
      <c r="B12868" s="250"/>
      <c r="C12868" s="250"/>
      <c r="D12868" s="250"/>
      <c r="E12868" s="250"/>
      <c r="F12868" s="250"/>
      <c r="G12868" s="3"/>
      <c r="H12868" s="3"/>
      <c r="I12868" s="3"/>
      <c r="J12868" s="3"/>
      <c r="K12868" s="3"/>
      <c r="L12868" s="3"/>
      <c r="IK12868" s="3"/>
      <c r="IL12868" s="3"/>
      <c r="IM12868" s="3"/>
      <c r="IN12868" s="3"/>
      <c r="IO12868" s="3"/>
      <c r="IP12868" s="3"/>
      <c r="IQ12868" s="3"/>
      <c r="IR12868" s="3"/>
      <c r="IS12868" s="3"/>
    </row>
    <row r="12869" spans="1:253" s="2" customFormat="1" ht="16.5">
      <c r="A12869" s="250"/>
      <c r="B12869" s="250"/>
      <c r="C12869" s="250"/>
      <c r="D12869" s="250"/>
      <c r="E12869" s="250"/>
      <c r="F12869" s="250"/>
      <c r="G12869" s="3"/>
      <c r="H12869" s="3"/>
      <c r="I12869" s="3"/>
      <c r="J12869" s="3"/>
      <c r="K12869" s="3"/>
      <c r="L12869" s="3"/>
      <c r="IK12869" s="3"/>
      <c r="IL12869" s="3"/>
      <c r="IM12869" s="3"/>
      <c r="IN12869" s="3"/>
      <c r="IO12869" s="3"/>
      <c r="IP12869" s="3"/>
      <c r="IQ12869" s="3"/>
      <c r="IR12869" s="3"/>
      <c r="IS12869" s="3"/>
    </row>
    <row r="12870" spans="1:253" s="2" customFormat="1" ht="16.5">
      <c r="A12870" s="250"/>
      <c r="B12870" s="250"/>
      <c r="C12870" s="250"/>
      <c r="D12870" s="250"/>
      <c r="E12870" s="250"/>
      <c r="F12870" s="250"/>
      <c r="G12870" s="3"/>
      <c r="H12870" s="3"/>
      <c r="I12870" s="3"/>
      <c r="J12870" s="3"/>
      <c r="K12870" s="3"/>
      <c r="L12870" s="3"/>
      <c r="IK12870" s="3"/>
      <c r="IL12870" s="3"/>
      <c r="IM12870" s="3"/>
      <c r="IN12870" s="3"/>
      <c r="IO12870" s="3"/>
      <c r="IP12870" s="3"/>
      <c r="IQ12870" s="3"/>
      <c r="IR12870" s="3"/>
      <c r="IS12870" s="3"/>
    </row>
    <row r="12871" spans="1:253" s="2" customFormat="1" ht="16.5">
      <c r="A12871" s="250"/>
      <c r="B12871" s="250"/>
      <c r="C12871" s="250"/>
      <c r="D12871" s="250"/>
      <c r="E12871" s="250"/>
      <c r="F12871" s="250"/>
      <c r="G12871" s="3"/>
      <c r="H12871" s="3"/>
      <c r="I12871" s="3"/>
      <c r="J12871" s="3"/>
      <c r="K12871" s="3"/>
      <c r="L12871" s="3"/>
      <c r="IK12871" s="3"/>
      <c r="IL12871" s="3"/>
      <c r="IM12871" s="3"/>
      <c r="IN12871" s="3"/>
      <c r="IO12871" s="3"/>
      <c r="IP12871" s="3"/>
      <c r="IQ12871" s="3"/>
      <c r="IR12871" s="3"/>
      <c r="IS12871" s="3"/>
    </row>
    <row r="12872" spans="1:253" s="2" customFormat="1" ht="16.5">
      <c r="A12872" s="250"/>
      <c r="B12872" s="250"/>
      <c r="C12872" s="250"/>
      <c r="D12872" s="250"/>
      <c r="E12872" s="250"/>
      <c r="F12872" s="250"/>
      <c r="G12872" s="3"/>
      <c r="H12872" s="3"/>
      <c r="I12872" s="3"/>
      <c r="J12872" s="3"/>
      <c r="K12872" s="3"/>
      <c r="L12872" s="3"/>
      <c r="IK12872" s="3"/>
      <c r="IL12872" s="3"/>
      <c r="IM12872" s="3"/>
      <c r="IN12872" s="3"/>
      <c r="IO12872" s="3"/>
      <c r="IP12872" s="3"/>
      <c r="IQ12872" s="3"/>
      <c r="IR12872" s="3"/>
      <c r="IS12872" s="3"/>
    </row>
    <row r="12873" spans="1:253" s="2" customFormat="1" ht="16.5">
      <c r="A12873" s="250"/>
      <c r="B12873" s="250"/>
      <c r="C12873" s="250"/>
      <c r="D12873" s="250"/>
      <c r="E12873" s="250"/>
      <c r="F12873" s="250"/>
      <c r="G12873" s="3"/>
      <c r="H12873" s="3"/>
      <c r="I12873" s="3"/>
      <c r="J12873" s="3"/>
      <c r="K12873" s="3"/>
      <c r="L12873" s="3"/>
      <c r="IK12873" s="3"/>
      <c r="IL12873" s="3"/>
      <c r="IM12873" s="3"/>
      <c r="IN12873" s="3"/>
      <c r="IO12873" s="3"/>
      <c r="IP12873" s="3"/>
      <c r="IQ12873" s="3"/>
      <c r="IR12873" s="3"/>
      <c r="IS12873" s="3"/>
    </row>
    <row r="12874" spans="1:253" s="2" customFormat="1" ht="16.5">
      <c r="A12874" s="250"/>
      <c r="B12874" s="250"/>
      <c r="C12874" s="250"/>
      <c r="D12874" s="250"/>
      <c r="E12874" s="250"/>
      <c r="F12874" s="250"/>
      <c r="G12874" s="3"/>
      <c r="H12874" s="3"/>
      <c r="I12874" s="3"/>
      <c r="J12874" s="3"/>
      <c r="K12874" s="3"/>
      <c r="L12874" s="3"/>
      <c r="IK12874" s="3"/>
      <c r="IL12874" s="3"/>
      <c r="IM12874" s="3"/>
      <c r="IN12874" s="3"/>
      <c r="IO12874" s="3"/>
      <c r="IP12874" s="3"/>
      <c r="IQ12874" s="3"/>
      <c r="IR12874" s="3"/>
      <c r="IS12874" s="3"/>
    </row>
    <row r="12875" spans="1:253" s="2" customFormat="1" ht="16.5">
      <c r="A12875" s="250"/>
      <c r="B12875" s="250"/>
      <c r="C12875" s="250"/>
      <c r="D12875" s="250"/>
      <c r="E12875" s="250"/>
      <c r="F12875" s="250"/>
      <c r="G12875" s="3"/>
      <c r="H12875" s="3"/>
      <c r="I12875" s="3"/>
      <c r="J12875" s="3"/>
      <c r="K12875" s="3"/>
      <c r="L12875" s="3"/>
      <c r="IK12875" s="3"/>
      <c r="IL12875" s="3"/>
      <c r="IM12875" s="3"/>
      <c r="IN12875" s="3"/>
      <c r="IO12875" s="3"/>
      <c r="IP12875" s="3"/>
      <c r="IQ12875" s="3"/>
      <c r="IR12875" s="3"/>
      <c r="IS12875" s="3"/>
    </row>
    <row r="12876" spans="1:253" s="2" customFormat="1" ht="16.5">
      <c r="A12876" s="250"/>
      <c r="B12876" s="250"/>
      <c r="C12876" s="250"/>
      <c r="D12876" s="250"/>
      <c r="E12876" s="250"/>
      <c r="F12876" s="250"/>
      <c r="G12876" s="3"/>
      <c r="H12876" s="3"/>
      <c r="I12876" s="3"/>
      <c r="J12876" s="3"/>
      <c r="K12876" s="3"/>
      <c r="L12876" s="3"/>
      <c r="IK12876" s="3"/>
      <c r="IL12876" s="3"/>
      <c r="IM12876" s="3"/>
      <c r="IN12876" s="3"/>
      <c r="IO12876" s="3"/>
      <c r="IP12876" s="3"/>
      <c r="IQ12876" s="3"/>
      <c r="IR12876" s="3"/>
      <c r="IS12876" s="3"/>
    </row>
    <row r="12877" spans="1:253" s="2" customFormat="1" ht="16.5">
      <c r="A12877" s="250"/>
      <c r="B12877" s="250"/>
      <c r="C12877" s="250"/>
      <c r="D12877" s="250"/>
      <c r="E12877" s="250"/>
      <c r="F12877" s="250"/>
      <c r="G12877" s="3"/>
      <c r="H12877" s="3"/>
      <c r="I12877" s="3"/>
      <c r="J12877" s="3"/>
      <c r="K12877" s="3"/>
      <c r="L12877" s="3"/>
      <c r="IK12877" s="3"/>
      <c r="IL12877" s="3"/>
      <c r="IM12877" s="3"/>
      <c r="IN12877" s="3"/>
      <c r="IO12877" s="3"/>
      <c r="IP12877" s="3"/>
      <c r="IQ12877" s="3"/>
      <c r="IR12877" s="3"/>
      <c r="IS12877" s="3"/>
    </row>
    <row r="12878" spans="1:253" s="2" customFormat="1" ht="16.5">
      <c r="A12878" s="250"/>
      <c r="B12878" s="250"/>
      <c r="C12878" s="250"/>
      <c r="D12878" s="250"/>
      <c r="E12878" s="250"/>
      <c r="F12878" s="250"/>
      <c r="G12878" s="3"/>
      <c r="H12878" s="3"/>
      <c r="I12878" s="3"/>
      <c r="J12878" s="3"/>
      <c r="K12878" s="3"/>
      <c r="L12878" s="3"/>
      <c r="IK12878" s="3"/>
      <c r="IL12878" s="3"/>
      <c r="IM12878" s="3"/>
      <c r="IN12878" s="3"/>
      <c r="IO12878" s="3"/>
      <c r="IP12878" s="3"/>
      <c r="IQ12878" s="3"/>
      <c r="IR12878" s="3"/>
      <c r="IS12878" s="3"/>
    </row>
    <row r="12879" spans="1:253" s="2" customFormat="1" ht="16.5">
      <c r="A12879" s="250"/>
      <c r="B12879" s="250"/>
      <c r="C12879" s="250"/>
      <c r="D12879" s="250"/>
      <c r="E12879" s="250"/>
      <c r="F12879" s="250"/>
      <c r="G12879" s="3"/>
      <c r="H12879" s="3"/>
      <c r="I12879" s="3"/>
      <c r="J12879" s="3"/>
      <c r="K12879" s="3"/>
      <c r="L12879" s="3"/>
      <c r="IK12879" s="3"/>
      <c r="IL12879" s="3"/>
      <c r="IM12879" s="3"/>
      <c r="IN12879" s="3"/>
      <c r="IO12879" s="3"/>
      <c r="IP12879" s="3"/>
      <c r="IQ12879" s="3"/>
      <c r="IR12879" s="3"/>
      <c r="IS12879" s="3"/>
    </row>
    <row r="12880" spans="1:253" s="2" customFormat="1" ht="16.5">
      <c r="A12880" s="250"/>
      <c r="B12880" s="250"/>
      <c r="C12880" s="250"/>
      <c r="D12880" s="250"/>
      <c r="E12880" s="250"/>
      <c r="F12880" s="250"/>
      <c r="G12880" s="3"/>
      <c r="H12880" s="3"/>
      <c r="I12880" s="3"/>
      <c r="J12880" s="3"/>
      <c r="K12880" s="3"/>
      <c r="L12880" s="3"/>
      <c r="IK12880" s="3"/>
      <c r="IL12880" s="3"/>
      <c r="IM12880" s="3"/>
      <c r="IN12880" s="3"/>
      <c r="IO12880" s="3"/>
      <c r="IP12880" s="3"/>
      <c r="IQ12880" s="3"/>
      <c r="IR12880" s="3"/>
      <c r="IS12880" s="3"/>
    </row>
    <row r="12881" spans="1:253" s="2" customFormat="1" ht="16.5">
      <c r="A12881" s="250"/>
      <c r="B12881" s="250"/>
      <c r="C12881" s="250"/>
      <c r="D12881" s="250"/>
      <c r="E12881" s="250"/>
      <c r="F12881" s="250"/>
      <c r="G12881" s="3"/>
      <c r="H12881" s="3"/>
      <c r="I12881" s="3"/>
      <c r="J12881" s="3"/>
      <c r="K12881" s="3"/>
      <c r="L12881" s="3"/>
      <c r="IK12881" s="3"/>
      <c r="IL12881" s="3"/>
      <c r="IM12881" s="3"/>
      <c r="IN12881" s="3"/>
      <c r="IO12881" s="3"/>
      <c r="IP12881" s="3"/>
      <c r="IQ12881" s="3"/>
      <c r="IR12881" s="3"/>
      <c r="IS12881" s="3"/>
    </row>
    <row r="12882" spans="1:253" s="2" customFormat="1" ht="16.5">
      <c r="A12882" s="250"/>
      <c r="B12882" s="250"/>
      <c r="C12882" s="250"/>
      <c r="D12882" s="250"/>
      <c r="E12882" s="250"/>
      <c r="F12882" s="250"/>
      <c r="G12882" s="3"/>
      <c r="H12882" s="3"/>
      <c r="I12882" s="3"/>
      <c r="J12882" s="3"/>
      <c r="K12882" s="3"/>
      <c r="L12882" s="3"/>
      <c r="IK12882" s="3"/>
      <c r="IL12882" s="3"/>
      <c r="IM12882" s="3"/>
      <c r="IN12882" s="3"/>
      <c r="IO12882" s="3"/>
      <c r="IP12882" s="3"/>
      <c r="IQ12882" s="3"/>
      <c r="IR12882" s="3"/>
      <c r="IS12882" s="3"/>
    </row>
    <row r="12883" spans="1:253" s="2" customFormat="1" ht="16.5">
      <c r="A12883" s="250"/>
      <c r="B12883" s="250"/>
      <c r="C12883" s="250"/>
      <c r="D12883" s="250"/>
      <c r="E12883" s="250"/>
      <c r="F12883" s="250"/>
      <c r="G12883" s="3"/>
      <c r="H12883" s="3"/>
      <c r="I12883" s="3"/>
      <c r="J12883" s="3"/>
      <c r="K12883" s="3"/>
      <c r="L12883" s="3"/>
      <c r="IK12883" s="3"/>
      <c r="IL12883" s="3"/>
      <c r="IM12883" s="3"/>
      <c r="IN12883" s="3"/>
      <c r="IO12883" s="3"/>
      <c r="IP12883" s="3"/>
      <c r="IQ12883" s="3"/>
      <c r="IR12883" s="3"/>
      <c r="IS12883" s="3"/>
    </row>
    <row r="12884" spans="1:253" s="2" customFormat="1" ht="16.5">
      <c r="A12884" s="250"/>
      <c r="B12884" s="250"/>
      <c r="C12884" s="250"/>
      <c r="D12884" s="250"/>
      <c r="E12884" s="250"/>
      <c r="F12884" s="250"/>
      <c r="G12884" s="3"/>
      <c r="H12884" s="3"/>
      <c r="I12884" s="3"/>
      <c r="J12884" s="3"/>
      <c r="K12884" s="3"/>
      <c r="L12884" s="3"/>
      <c r="IK12884" s="3"/>
      <c r="IL12884" s="3"/>
      <c r="IM12884" s="3"/>
      <c r="IN12884" s="3"/>
      <c r="IO12884" s="3"/>
      <c r="IP12884" s="3"/>
      <c r="IQ12884" s="3"/>
      <c r="IR12884" s="3"/>
      <c r="IS12884" s="3"/>
    </row>
    <row r="12885" spans="1:253" s="2" customFormat="1" ht="16.5">
      <c r="A12885" s="250"/>
      <c r="B12885" s="250"/>
      <c r="C12885" s="250"/>
      <c r="D12885" s="250"/>
      <c r="E12885" s="250"/>
      <c r="F12885" s="250"/>
      <c r="G12885" s="3"/>
      <c r="H12885" s="3"/>
      <c r="I12885" s="3"/>
      <c r="J12885" s="3"/>
      <c r="K12885" s="3"/>
      <c r="L12885" s="3"/>
      <c r="IK12885" s="3"/>
      <c r="IL12885" s="3"/>
      <c r="IM12885" s="3"/>
      <c r="IN12885" s="3"/>
      <c r="IO12885" s="3"/>
      <c r="IP12885" s="3"/>
      <c r="IQ12885" s="3"/>
      <c r="IR12885" s="3"/>
      <c r="IS12885" s="3"/>
    </row>
    <row r="12886" spans="1:253" s="2" customFormat="1" ht="16.5">
      <c r="A12886" s="250"/>
      <c r="B12886" s="250"/>
      <c r="C12886" s="250"/>
      <c r="D12886" s="250"/>
      <c r="E12886" s="250"/>
      <c r="F12886" s="250"/>
      <c r="G12886" s="3"/>
      <c r="H12886" s="3"/>
      <c r="I12886" s="3"/>
      <c r="J12886" s="3"/>
      <c r="K12886" s="3"/>
      <c r="L12886" s="3"/>
      <c r="IK12886" s="3"/>
      <c r="IL12886" s="3"/>
      <c r="IM12886" s="3"/>
      <c r="IN12886" s="3"/>
      <c r="IO12886" s="3"/>
      <c r="IP12886" s="3"/>
      <c r="IQ12886" s="3"/>
      <c r="IR12886" s="3"/>
      <c r="IS12886" s="3"/>
    </row>
    <row r="12887" spans="1:253" s="2" customFormat="1" ht="16.5">
      <c r="A12887" s="250"/>
      <c r="B12887" s="250"/>
      <c r="C12887" s="250"/>
      <c r="D12887" s="250"/>
      <c r="E12887" s="250"/>
      <c r="F12887" s="250"/>
      <c r="G12887" s="3"/>
      <c r="H12887" s="3"/>
      <c r="I12887" s="3"/>
      <c r="J12887" s="3"/>
      <c r="K12887" s="3"/>
      <c r="L12887" s="3"/>
      <c r="IK12887" s="3"/>
      <c r="IL12887" s="3"/>
      <c r="IM12887" s="3"/>
      <c r="IN12887" s="3"/>
      <c r="IO12887" s="3"/>
      <c r="IP12887" s="3"/>
      <c r="IQ12887" s="3"/>
      <c r="IR12887" s="3"/>
      <c r="IS12887" s="3"/>
    </row>
    <row r="12888" spans="1:253" s="2" customFormat="1" ht="16.5">
      <c r="A12888" s="250"/>
      <c r="B12888" s="250"/>
      <c r="C12888" s="250"/>
      <c r="D12888" s="250"/>
      <c r="E12888" s="250"/>
      <c r="F12888" s="250"/>
      <c r="G12888" s="3"/>
      <c r="H12888" s="3"/>
      <c r="I12888" s="3"/>
      <c r="J12888" s="3"/>
      <c r="K12888" s="3"/>
      <c r="L12888" s="3"/>
      <c r="IK12888" s="3"/>
      <c r="IL12888" s="3"/>
      <c r="IM12888" s="3"/>
      <c r="IN12888" s="3"/>
      <c r="IO12888" s="3"/>
      <c r="IP12888" s="3"/>
      <c r="IQ12888" s="3"/>
      <c r="IR12888" s="3"/>
      <c r="IS12888" s="3"/>
    </row>
    <row r="12889" spans="1:253" s="2" customFormat="1" ht="16.5">
      <c r="A12889" s="250"/>
      <c r="B12889" s="250"/>
      <c r="C12889" s="250"/>
      <c r="D12889" s="250"/>
      <c r="E12889" s="250"/>
      <c r="F12889" s="250"/>
      <c r="G12889" s="3"/>
      <c r="H12889" s="3"/>
      <c r="I12889" s="3"/>
      <c r="J12889" s="3"/>
      <c r="K12889" s="3"/>
      <c r="L12889" s="3"/>
      <c r="IK12889" s="3"/>
      <c r="IL12889" s="3"/>
      <c r="IM12889" s="3"/>
      <c r="IN12889" s="3"/>
      <c r="IO12889" s="3"/>
      <c r="IP12889" s="3"/>
      <c r="IQ12889" s="3"/>
      <c r="IR12889" s="3"/>
      <c r="IS12889" s="3"/>
    </row>
    <row r="12890" spans="1:253" s="2" customFormat="1" ht="16.5">
      <c r="A12890" s="250"/>
      <c r="B12890" s="250"/>
      <c r="C12890" s="250"/>
      <c r="D12890" s="250"/>
      <c r="E12890" s="250"/>
      <c r="F12890" s="250"/>
      <c r="G12890" s="3"/>
      <c r="H12890" s="3"/>
      <c r="I12890" s="3"/>
      <c r="J12890" s="3"/>
      <c r="K12890" s="3"/>
      <c r="L12890" s="3"/>
      <c r="IK12890" s="3"/>
      <c r="IL12890" s="3"/>
      <c r="IM12890" s="3"/>
      <c r="IN12890" s="3"/>
      <c r="IO12890" s="3"/>
      <c r="IP12890" s="3"/>
      <c r="IQ12890" s="3"/>
      <c r="IR12890" s="3"/>
      <c r="IS12890" s="3"/>
    </row>
    <row r="12891" spans="1:253" s="2" customFormat="1" ht="16.5">
      <c r="A12891" s="250"/>
      <c r="B12891" s="250"/>
      <c r="C12891" s="250"/>
      <c r="D12891" s="250"/>
      <c r="E12891" s="250"/>
      <c r="F12891" s="250"/>
      <c r="G12891" s="3"/>
      <c r="H12891" s="3"/>
      <c r="I12891" s="3"/>
      <c r="J12891" s="3"/>
      <c r="K12891" s="3"/>
      <c r="L12891" s="3"/>
      <c r="IK12891" s="3"/>
      <c r="IL12891" s="3"/>
      <c r="IM12891" s="3"/>
      <c r="IN12891" s="3"/>
      <c r="IO12891" s="3"/>
      <c r="IP12891" s="3"/>
      <c r="IQ12891" s="3"/>
      <c r="IR12891" s="3"/>
      <c r="IS12891" s="3"/>
    </row>
    <row r="12892" spans="1:253" s="2" customFormat="1" ht="16.5">
      <c r="A12892" s="250"/>
      <c r="B12892" s="250"/>
      <c r="C12892" s="250"/>
      <c r="D12892" s="250"/>
      <c r="E12892" s="250"/>
      <c r="F12892" s="250"/>
      <c r="G12892" s="3"/>
      <c r="H12892" s="3"/>
      <c r="I12892" s="3"/>
      <c r="J12892" s="3"/>
      <c r="K12892" s="3"/>
      <c r="L12892" s="3"/>
      <c r="IK12892" s="3"/>
      <c r="IL12892" s="3"/>
      <c r="IM12892" s="3"/>
      <c r="IN12892" s="3"/>
      <c r="IO12892" s="3"/>
      <c r="IP12892" s="3"/>
      <c r="IQ12892" s="3"/>
      <c r="IR12892" s="3"/>
      <c r="IS12892" s="3"/>
    </row>
    <row r="12893" spans="1:253" s="2" customFormat="1" ht="16.5">
      <c r="A12893" s="250"/>
      <c r="B12893" s="250"/>
      <c r="C12893" s="250"/>
      <c r="D12893" s="250"/>
      <c r="E12893" s="250"/>
      <c r="F12893" s="250"/>
      <c r="G12893" s="3"/>
      <c r="H12893" s="3"/>
      <c r="I12893" s="3"/>
      <c r="J12893" s="3"/>
      <c r="K12893" s="3"/>
      <c r="L12893" s="3"/>
      <c r="IK12893" s="3"/>
      <c r="IL12893" s="3"/>
      <c r="IM12893" s="3"/>
      <c r="IN12893" s="3"/>
      <c r="IO12893" s="3"/>
      <c r="IP12893" s="3"/>
      <c r="IQ12893" s="3"/>
      <c r="IR12893" s="3"/>
      <c r="IS12893" s="3"/>
    </row>
    <row r="12894" spans="1:253" s="2" customFormat="1" ht="16.5">
      <c r="A12894" s="250"/>
      <c r="B12894" s="250"/>
      <c r="C12894" s="250"/>
      <c r="D12894" s="250"/>
      <c r="E12894" s="250"/>
      <c r="F12894" s="250"/>
      <c r="G12894" s="3"/>
      <c r="H12894" s="3"/>
      <c r="I12894" s="3"/>
      <c r="J12894" s="3"/>
      <c r="K12894" s="3"/>
      <c r="L12894" s="3"/>
      <c r="IK12894" s="3"/>
      <c r="IL12894" s="3"/>
      <c r="IM12894" s="3"/>
      <c r="IN12894" s="3"/>
      <c r="IO12894" s="3"/>
      <c r="IP12894" s="3"/>
      <c r="IQ12894" s="3"/>
      <c r="IR12894" s="3"/>
      <c r="IS12894" s="3"/>
    </row>
    <row r="12895" spans="1:253" s="2" customFormat="1" ht="16.5">
      <c r="A12895" s="250"/>
      <c r="B12895" s="250"/>
      <c r="C12895" s="250"/>
      <c r="D12895" s="250"/>
      <c r="E12895" s="250"/>
      <c r="F12895" s="250"/>
      <c r="G12895" s="3"/>
      <c r="H12895" s="3"/>
      <c r="I12895" s="3"/>
      <c r="J12895" s="3"/>
      <c r="K12895" s="3"/>
      <c r="L12895" s="3"/>
      <c r="IK12895" s="3"/>
      <c r="IL12895" s="3"/>
      <c r="IM12895" s="3"/>
      <c r="IN12895" s="3"/>
      <c r="IO12895" s="3"/>
      <c r="IP12895" s="3"/>
      <c r="IQ12895" s="3"/>
      <c r="IR12895" s="3"/>
      <c r="IS12895" s="3"/>
    </row>
    <row r="12896" spans="1:253" s="2" customFormat="1" ht="16.5">
      <c r="A12896" s="250"/>
      <c r="B12896" s="250"/>
      <c r="C12896" s="250"/>
      <c r="D12896" s="250"/>
      <c r="E12896" s="250"/>
      <c r="F12896" s="250"/>
      <c r="G12896" s="3"/>
      <c r="H12896" s="3"/>
      <c r="I12896" s="3"/>
      <c r="J12896" s="3"/>
      <c r="K12896" s="3"/>
      <c r="L12896" s="3"/>
      <c r="IK12896" s="3"/>
      <c r="IL12896" s="3"/>
      <c r="IM12896" s="3"/>
      <c r="IN12896" s="3"/>
      <c r="IO12896" s="3"/>
      <c r="IP12896" s="3"/>
      <c r="IQ12896" s="3"/>
      <c r="IR12896" s="3"/>
      <c r="IS12896" s="3"/>
    </row>
    <row r="12897" spans="1:253" s="2" customFormat="1" ht="16.5">
      <c r="A12897" s="250"/>
      <c r="B12897" s="250"/>
      <c r="C12897" s="250"/>
      <c r="D12897" s="250"/>
      <c r="E12897" s="250"/>
      <c r="F12897" s="250"/>
      <c r="G12897" s="3"/>
      <c r="H12897" s="3"/>
      <c r="I12897" s="3"/>
      <c r="J12897" s="3"/>
      <c r="K12897" s="3"/>
      <c r="L12897" s="3"/>
      <c r="IK12897" s="3"/>
      <c r="IL12897" s="3"/>
      <c r="IM12897" s="3"/>
      <c r="IN12897" s="3"/>
      <c r="IO12897" s="3"/>
      <c r="IP12897" s="3"/>
      <c r="IQ12897" s="3"/>
      <c r="IR12897" s="3"/>
      <c r="IS12897" s="3"/>
    </row>
    <row r="12898" spans="1:253" s="2" customFormat="1" ht="16.5">
      <c r="A12898" s="250"/>
      <c r="B12898" s="250"/>
      <c r="C12898" s="250"/>
      <c r="D12898" s="250"/>
      <c r="E12898" s="250"/>
      <c r="F12898" s="250"/>
      <c r="G12898" s="3"/>
      <c r="H12898" s="3"/>
      <c r="I12898" s="3"/>
      <c r="J12898" s="3"/>
      <c r="K12898" s="3"/>
      <c r="L12898" s="3"/>
      <c r="IK12898" s="3"/>
      <c r="IL12898" s="3"/>
      <c r="IM12898" s="3"/>
      <c r="IN12898" s="3"/>
      <c r="IO12898" s="3"/>
      <c r="IP12898" s="3"/>
      <c r="IQ12898" s="3"/>
      <c r="IR12898" s="3"/>
      <c r="IS12898" s="3"/>
    </row>
    <row r="12899" spans="1:253" s="2" customFormat="1" ht="16.5">
      <c r="A12899" s="250"/>
      <c r="B12899" s="250"/>
      <c r="C12899" s="250"/>
      <c r="D12899" s="250"/>
      <c r="E12899" s="250"/>
      <c r="F12899" s="250"/>
      <c r="G12899" s="3"/>
      <c r="H12899" s="3"/>
      <c r="I12899" s="3"/>
      <c r="J12899" s="3"/>
      <c r="K12899" s="3"/>
      <c r="L12899" s="3"/>
      <c r="IK12899" s="3"/>
      <c r="IL12899" s="3"/>
      <c r="IM12899" s="3"/>
      <c r="IN12899" s="3"/>
      <c r="IO12899" s="3"/>
      <c r="IP12899" s="3"/>
      <c r="IQ12899" s="3"/>
      <c r="IR12899" s="3"/>
      <c r="IS12899" s="3"/>
    </row>
    <row r="12900" spans="1:253" s="2" customFormat="1" ht="16.5">
      <c r="A12900" s="250"/>
      <c r="B12900" s="250"/>
      <c r="C12900" s="250"/>
      <c r="D12900" s="250"/>
      <c r="E12900" s="250"/>
      <c r="F12900" s="250"/>
      <c r="G12900" s="3"/>
      <c r="H12900" s="3"/>
      <c r="I12900" s="3"/>
      <c r="J12900" s="3"/>
      <c r="K12900" s="3"/>
      <c r="L12900" s="3"/>
      <c r="IK12900" s="3"/>
      <c r="IL12900" s="3"/>
      <c r="IM12900" s="3"/>
      <c r="IN12900" s="3"/>
      <c r="IO12900" s="3"/>
      <c r="IP12900" s="3"/>
      <c r="IQ12900" s="3"/>
      <c r="IR12900" s="3"/>
      <c r="IS12900" s="3"/>
    </row>
    <row r="12901" spans="1:253" s="2" customFormat="1" ht="16.5">
      <c r="A12901" s="250"/>
      <c r="B12901" s="250"/>
      <c r="C12901" s="250"/>
      <c r="D12901" s="250"/>
      <c r="E12901" s="250"/>
      <c r="F12901" s="250"/>
      <c r="G12901" s="3"/>
      <c r="H12901" s="3"/>
      <c r="I12901" s="3"/>
      <c r="J12901" s="3"/>
      <c r="K12901" s="3"/>
      <c r="L12901" s="3"/>
      <c r="IK12901" s="3"/>
      <c r="IL12901" s="3"/>
      <c r="IM12901" s="3"/>
      <c r="IN12901" s="3"/>
      <c r="IO12901" s="3"/>
      <c r="IP12901" s="3"/>
      <c r="IQ12901" s="3"/>
      <c r="IR12901" s="3"/>
      <c r="IS12901" s="3"/>
    </row>
    <row r="12902" spans="1:253" s="2" customFormat="1" ht="16.5">
      <c r="A12902" s="250"/>
      <c r="B12902" s="250"/>
      <c r="C12902" s="250"/>
      <c r="D12902" s="250"/>
      <c r="E12902" s="250"/>
      <c r="F12902" s="250"/>
      <c r="G12902" s="3"/>
      <c r="H12902" s="3"/>
      <c r="I12902" s="3"/>
      <c r="J12902" s="3"/>
      <c r="K12902" s="3"/>
      <c r="L12902" s="3"/>
      <c r="IK12902" s="3"/>
      <c r="IL12902" s="3"/>
      <c r="IM12902" s="3"/>
      <c r="IN12902" s="3"/>
      <c r="IO12902" s="3"/>
      <c r="IP12902" s="3"/>
      <c r="IQ12902" s="3"/>
      <c r="IR12902" s="3"/>
      <c r="IS12902" s="3"/>
    </row>
    <row r="12903" spans="1:253" s="2" customFormat="1" ht="16.5">
      <c r="A12903" s="250"/>
      <c r="B12903" s="250"/>
      <c r="C12903" s="250"/>
      <c r="D12903" s="250"/>
      <c r="E12903" s="250"/>
      <c r="F12903" s="250"/>
      <c r="G12903" s="3"/>
      <c r="H12903" s="3"/>
      <c r="I12903" s="3"/>
      <c r="J12903" s="3"/>
      <c r="K12903" s="3"/>
      <c r="L12903" s="3"/>
      <c r="IK12903" s="3"/>
      <c r="IL12903" s="3"/>
      <c r="IM12903" s="3"/>
      <c r="IN12903" s="3"/>
      <c r="IO12903" s="3"/>
      <c r="IP12903" s="3"/>
      <c r="IQ12903" s="3"/>
      <c r="IR12903" s="3"/>
      <c r="IS12903" s="3"/>
    </row>
    <row r="12904" spans="1:253" s="2" customFormat="1" ht="16.5">
      <c r="A12904" s="250"/>
      <c r="B12904" s="250"/>
      <c r="C12904" s="250"/>
      <c r="D12904" s="250"/>
      <c r="E12904" s="250"/>
      <c r="F12904" s="250"/>
      <c r="G12904" s="3"/>
      <c r="H12904" s="3"/>
      <c r="I12904" s="3"/>
      <c r="J12904" s="3"/>
      <c r="K12904" s="3"/>
      <c r="L12904" s="3"/>
      <c r="IK12904" s="3"/>
      <c r="IL12904" s="3"/>
      <c r="IM12904" s="3"/>
      <c r="IN12904" s="3"/>
      <c r="IO12904" s="3"/>
      <c r="IP12904" s="3"/>
      <c r="IQ12904" s="3"/>
      <c r="IR12904" s="3"/>
      <c r="IS12904" s="3"/>
    </row>
    <row r="12905" spans="1:253" s="2" customFormat="1" ht="16.5">
      <c r="A12905" s="250"/>
      <c r="B12905" s="250"/>
      <c r="C12905" s="250"/>
      <c r="D12905" s="250"/>
      <c r="E12905" s="250"/>
      <c r="F12905" s="250"/>
      <c r="G12905" s="3"/>
      <c r="H12905" s="3"/>
      <c r="I12905" s="3"/>
      <c r="J12905" s="3"/>
      <c r="K12905" s="3"/>
      <c r="L12905" s="3"/>
      <c r="IK12905" s="3"/>
      <c r="IL12905" s="3"/>
      <c r="IM12905" s="3"/>
      <c r="IN12905" s="3"/>
      <c r="IO12905" s="3"/>
      <c r="IP12905" s="3"/>
      <c r="IQ12905" s="3"/>
      <c r="IR12905" s="3"/>
      <c r="IS12905" s="3"/>
    </row>
    <row r="12906" spans="1:253" s="2" customFormat="1" ht="16.5">
      <c r="A12906" s="250"/>
      <c r="B12906" s="250"/>
      <c r="C12906" s="250"/>
      <c r="D12906" s="250"/>
      <c r="E12906" s="250"/>
      <c r="F12906" s="250"/>
      <c r="G12906" s="3"/>
      <c r="H12906" s="3"/>
      <c r="I12906" s="3"/>
      <c r="J12906" s="3"/>
      <c r="K12906" s="3"/>
      <c r="L12906" s="3"/>
      <c r="IK12906" s="3"/>
      <c r="IL12906" s="3"/>
      <c r="IM12906" s="3"/>
      <c r="IN12906" s="3"/>
      <c r="IO12906" s="3"/>
      <c r="IP12906" s="3"/>
      <c r="IQ12906" s="3"/>
      <c r="IR12906" s="3"/>
      <c r="IS12906" s="3"/>
    </row>
    <row r="12907" spans="1:253" s="2" customFormat="1" ht="16.5">
      <c r="A12907" s="250"/>
      <c r="B12907" s="250"/>
      <c r="C12907" s="250"/>
      <c r="D12907" s="250"/>
      <c r="E12907" s="250"/>
      <c r="F12907" s="250"/>
      <c r="G12907" s="3"/>
      <c r="H12907" s="3"/>
      <c r="I12907" s="3"/>
      <c r="J12907" s="3"/>
      <c r="K12907" s="3"/>
      <c r="L12907" s="3"/>
      <c r="IK12907" s="3"/>
      <c r="IL12907" s="3"/>
      <c r="IM12907" s="3"/>
      <c r="IN12907" s="3"/>
      <c r="IO12907" s="3"/>
      <c r="IP12907" s="3"/>
      <c r="IQ12907" s="3"/>
      <c r="IR12907" s="3"/>
      <c r="IS12907" s="3"/>
    </row>
    <row r="12908" spans="1:253" s="2" customFormat="1" ht="16.5">
      <c r="A12908" s="250"/>
      <c r="B12908" s="250"/>
      <c r="C12908" s="250"/>
      <c r="D12908" s="250"/>
      <c r="E12908" s="250"/>
      <c r="F12908" s="250"/>
      <c r="G12908" s="3"/>
      <c r="H12908" s="3"/>
      <c r="I12908" s="3"/>
      <c r="J12908" s="3"/>
      <c r="K12908" s="3"/>
      <c r="L12908" s="3"/>
      <c r="IK12908" s="3"/>
      <c r="IL12908" s="3"/>
      <c r="IM12908" s="3"/>
      <c r="IN12908" s="3"/>
      <c r="IO12908" s="3"/>
      <c r="IP12908" s="3"/>
      <c r="IQ12908" s="3"/>
      <c r="IR12908" s="3"/>
      <c r="IS12908" s="3"/>
    </row>
    <row r="12909" spans="1:253" s="2" customFormat="1" ht="16.5">
      <c r="A12909" s="250"/>
      <c r="B12909" s="250"/>
      <c r="C12909" s="250"/>
      <c r="D12909" s="250"/>
      <c r="E12909" s="250"/>
      <c r="F12909" s="250"/>
      <c r="G12909" s="3"/>
      <c r="H12909" s="3"/>
      <c r="I12909" s="3"/>
      <c r="J12909" s="3"/>
      <c r="K12909" s="3"/>
      <c r="L12909" s="3"/>
      <c r="IK12909" s="3"/>
      <c r="IL12909" s="3"/>
      <c r="IM12909" s="3"/>
      <c r="IN12909" s="3"/>
      <c r="IO12909" s="3"/>
      <c r="IP12909" s="3"/>
      <c r="IQ12909" s="3"/>
      <c r="IR12909" s="3"/>
      <c r="IS12909" s="3"/>
    </row>
    <row r="12910" spans="1:253" s="2" customFormat="1" ht="16.5">
      <c r="A12910" s="250"/>
      <c r="B12910" s="250"/>
      <c r="C12910" s="250"/>
      <c r="D12910" s="250"/>
      <c r="E12910" s="250"/>
      <c r="F12910" s="250"/>
      <c r="G12910" s="3"/>
      <c r="H12910" s="3"/>
      <c r="I12910" s="3"/>
      <c r="J12910" s="3"/>
      <c r="K12910" s="3"/>
      <c r="L12910" s="3"/>
      <c r="IK12910" s="3"/>
      <c r="IL12910" s="3"/>
      <c r="IM12910" s="3"/>
      <c r="IN12910" s="3"/>
      <c r="IO12910" s="3"/>
      <c r="IP12910" s="3"/>
      <c r="IQ12910" s="3"/>
      <c r="IR12910" s="3"/>
      <c r="IS12910" s="3"/>
    </row>
    <row r="12911" spans="1:253" s="2" customFormat="1" ht="16.5">
      <c r="A12911" s="250"/>
      <c r="B12911" s="250"/>
      <c r="C12911" s="250"/>
      <c r="D12911" s="250"/>
      <c r="E12911" s="250"/>
      <c r="F12911" s="250"/>
      <c r="G12911" s="3"/>
      <c r="H12911" s="3"/>
      <c r="I12911" s="3"/>
      <c r="J12911" s="3"/>
      <c r="K12911" s="3"/>
      <c r="L12911" s="3"/>
      <c r="IK12911" s="3"/>
      <c r="IL12911" s="3"/>
      <c r="IM12911" s="3"/>
      <c r="IN12911" s="3"/>
      <c r="IO12911" s="3"/>
      <c r="IP12911" s="3"/>
      <c r="IQ12911" s="3"/>
      <c r="IR12911" s="3"/>
      <c r="IS12911" s="3"/>
    </row>
    <row r="12912" spans="1:253" s="2" customFormat="1" ht="16.5">
      <c r="A12912" s="250"/>
      <c r="B12912" s="250"/>
      <c r="C12912" s="250"/>
      <c r="D12912" s="250"/>
      <c r="E12912" s="250"/>
      <c r="F12912" s="250"/>
      <c r="G12912" s="3"/>
      <c r="H12912" s="3"/>
      <c r="I12912" s="3"/>
      <c r="J12912" s="3"/>
      <c r="K12912" s="3"/>
      <c r="L12912" s="3"/>
      <c r="IK12912" s="3"/>
      <c r="IL12912" s="3"/>
      <c r="IM12912" s="3"/>
      <c r="IN12912" s="3"/>
      <c r="IO12912" s="3"/>
      <c r="IP12912" s="3"/>
      <c r="IQ12912" s="3"/>
      <c r="IR12912" s="3"/>
      <c r="IS12912" s="3"/>
    </row>
    <row r="12913" spans="1:253" s="2" customFormat="1" ht="16.5">
      <c r="A12913" s="250"/>
      <c r="B12913" s="250"/>
      <c r="C12913" s="250"/>
      <c r="D12913" s="250"/>
      <c r="E12913" s="250"/>
      <c r="F12913" s="250"/>
      <c r="G12913" s="3"/>
      <c r="H12913" s="3"/>
      <c r="I12913" s="3"/>
      <c r="J12913" s="3"/>
      <c r="K12913" s="3"/>
      <c r="L12913" s="3"/>
      <c r="IK12913" s="3"/>
      <c r="IL12913" s="3"/>
      <c r="IM12913" s="3"/>
      <c r="IN12913" s="3"/>
      <c r="IO12913" s="3"/>
      <c r="IP12913" s="3"/>
      <c r="IQ12913" s="3"/>
      <c r="IR12913" s="3"/>
      <c r="IS12913" s="3"/>
    </row>
    <row r="12914" spans="1:253" s="2" customFormat="1" ht="16.5">
      <c r="A12914" s="250"/>
      <c r="B12914" s="250"/>
      <c r="C12914" s="250"/>
      <c r="D12914" s="250"/>
      <c r="E12914" s="250"/>
      <c r="F12914" s="250"/>
      <c r="G12914" s="3"/>
      <c r="H12914" s="3"/>
      <c r="I12914" s="3"/>
      <c r="J12914" s="3"/>
      <c r="K12914" s="3"/>
      <c r="L12914" s="3"/>
      <c r="IK12914" s="3"/>
      <c r="IL12914" s="3"/>
      <c r="IM12914" s="3"/>
      <c r="IN12914" s="3"/>
      <c r="IO12914" s="3"/>
      <c r="IP12914" s="3"/>
      <c r="IQ12914" s="3"/>
      <c r="IR12914" s="3"/>
      <c r="IS12914" s="3"/>
    </row>
    <row r="12915" spans="1:253" s="2" customFormat="1" ht="16.5">
      <c r="A12915" s="250"/>
      <c r="B12915" s="250"/>
      <c r="C12915" s="250"/>
      <c r="D12915" s="250"/>
      <c r="E12915" s="250"/>
      <c r="F12915" s="250"/>
      <c r="G12915" s="3"/>
      <c r="H12915" s="3"/>
      <c r="I12915" s="3"/>
      <c r="J12915" s="3"/>
      <c r="K12915" s="3"/>
      <c r="L12915" s="3"/>
      <c r="IK12915" s="3"/>
      <c r="IL12915" s="3"/>
      <c r="IM12915" s="3"/>
      <c r="IN12915" s="3"/>
      <c r="IO12915" s="3"/>
      <c r="IP12915" s="3"/>
      <c r="IQ12915" s="3"/>
      <c r="IR12915" s="3"/>
      <c r="IS12915" s="3"/>
    </row>
    <row r="12916" spans="1:253" s="2" customFormat="1" ht="16.5">
      <c r="A12916" s="250"/>
      <c r="B12916" s="250"/>
      <c r="C12916" s="250"/>
      <c r="D12916" s="250"/>
      <c r="E12916" s="250"/>
      <c r="F12916" s="250"/>
      <c r="G12916" s="3"/>
      <c r="H12916" s="3"/>
      <c r="I12916" s="3"/>
      <c r="J12916" s="3"/>
      <c r="K12916" s="3"/>
      <c r="L12916" s="3"/>
      <c r="IK12916" s="3"/>
      <c r="IL12916" s="3"/>
      <c r="IM12916" s="3"/>
      <c r="IN12916" s="3"/>
      <c r="IO12916" s="3"/>
      <c r="IP12916" s="3"/>
      <c r="IQ12916" s="3"/>
      <c r="IR12916" s="3"/>
      <c r="IS12916" s="3"/>
    </row>
    <row r="12917" spans="1:253" s="2" customFormat="1" ht="16.5">
      <c r="A12917" s="250"/>
      <c r="B12917" s="250"/>
      <c r="C12917" s="250"/>
      <c r="D12917" s="250"/>
      <c r="E12917" s="250"/>
      <c r="F12917" s="250"/>
      <c r="G12917" s="3"/>
      <c r="H12917" s="3"/>
      <c r="I12917" s="3"/>
      <c r="J12917" s="3"/>
      <c r="K12917" s="3"/>
      <c r="L12917" s="3"/>
      <c r="IK12917" s="3"/>
      <c r="IL12917" s="3"/>
      <c r="IM12917" s="3"/>
      <c r="IN12917" s="3"/>
      <c r="IO12917" s="3"/>
      <c r="IP12917" s="3"/>
      <c r="IQ12917" s="3"/>
      <c r="IR12917" s="3"/>
      <c r="IS12917" s="3"/>
    </row>
    <row r="12918" spans="1:253" s="2" customFormat="1" ht="16.5">
      <c r="A12918" s="250"/>
      <c r="B12918" s="250"/>
      <c r="C12918" s="250"/>
      <c r="D12918" s="250"/>
      <c r="E12918" s="250"/>
      <c r="F12918" s="250"/>
      <c r="G12918" s="3"/>
      <c r="H12918" s="3"/>
      <c r="I12918" s="3"/>
      <c r="J12918" s="3"/>
      <c r="K12918" s="3"/>
      <c r="L12918" s="3"/>
      <c r="IK12918" s="3"/>
      <c r="IL12918" s="3"/>
      <c r="IM12918" s="3"/>
      <c r="IN12918" s="3"/>
      <c r="IO12918" s="3"/>
      <c r="IP12918" s="3"/>
      <c r="IQ12918" s="3"/>
      <c r="IR12918" s="3"/>
      <c r="IS12918" s="3"/>
    </row>
    <row r="12919" spans="1:253" s="2" customFormat="1" ht="16.5">
      <c r="A12919" s="250"/>
      <c r="B12919" s="250"/>
      <c r="C12919" s="250"/>
      <c r="D12919" s="250"/>
      <c r="E12919" s="250"/>
      <c r="F12919" s="250"/>
      <c r="G12919" s="3"/>
      <c r="H12919" s="3"/>
      <c r="I12919" s="3"/>
      <c r="J12919" s="3"/>
      <c r="K12919" s="3"/>
      <c r="L12919" s="3"/>
      <c r="IK12919" s="3"/>
      <c r="IL12919" s="3"/>
      <c r="IM12919" s="3"/>
      <c r="IN12919" s="3"/>
      <c r="IO12919" s="3"/>
      <c r="IP12919" s="3"/>
      <c r="IQ12919" s="3"/>
      <c r="IR12919" s="3"/>
      <c r="IS12919" s="3"/>
    </row>
    <row r="12920" spans="1:253" s="2" customFormat="1" ht="16.5">
      <c r="A12920" s="250"/>
      <c r="B12920" s="250"/>
      <c r="C12920" s="250"/>
      <c r="D12920" s="250"/>
      <c r="E12920" s="250"/>
      <c r="F12920" s="250"/>
      <c r="G12920" s="3"/>
      <c r="H12920" s="3"/>
      <c r="I12920" s="3"/>
      <c r="J12920" s="3"/>
      <c r="K12920" s="3"/>
      <c r="L12920" s="3"/>
      <c r="IK12920" s="3"/>
      <c r="IL12920" s="3"/>
      <c r="IM12920" s="3"/>
      <c r="IN12920" s="3"/>
      <c r="IO12920" s="3"/>
      <c r="IP12920" s="3"/>
      <c r="IQ12920" s="3"/>
      <c r="IR12920" s="3"/>
      <c r="IS12920" s="3"/>
    </row>
    <row r="12921" spans="1:253" s="2" customFormat="1" ht="16.5">
      <c r="A12921" s="250"/>
      <c r="B12921" s="250"/>
      <c r="C12921" s="250"/>
      <c r="D12921" s="250"/>
      <c r="E12921" s="250"/>
      <c r="F12921" s="250"/>
      <c r="G12921" s="3"/>
      <c r="H12921" s="3"/>
      <c r="I12921" s="3"/>
      <c r="J12921" s="3"/>
      <c r="K12921" s="3"/>
      <c r="L12921" s="3"/>
      <c r="IK12921" s="3"/>
      <c r="IL12921" s="3"/>
      <c r="IM12921" s="3"/>
      <c r="IN12921" s="3"/>
      <c r="IO12921" s="3"/>
      <c r="IP12921" s="3"/>
      <c r="IQ12921" s="3"/>
      <c r="IR12921" s="3"/>
      <c r="IS12921" s="3"/>
    </row>
    <row r="12922" spans="1:253" s="2" customFormat="1" ht="16.5">
      <c r="A12922" s="250"/>
      <c r="B12922" s="250"/>
      <c r="C12922" s="250"/>
      <c r="D12922" s="250"/>
      <c r="E12922" s="250"/>
      <c r="F12922" s="250"/>
      <c r="G12922" s="3"/>
      <c r="H12922" s="3"/>
      <c r="I12922" s="3"/>
      <c r="J12922" s="3"/>
      <c r="K12922" s="3"/>
      <c r="L12922" s="3"/>
      <c r="IK12922" s="3"/>
      <c r="IL12922" s="3"/>
      <c r="IM12922" s="3"/>
      <c r="IN12922" s="3"/>
      <c r="IO12922" s="3"/>
      <c r="IP12922" s="3"/>
      <c r="IQ12922" s="3"/>
      <c r="IR12922" s="3"/>
      <c r="IS12922" s="3"/>
    </row>
    <row r="12923" spans="1:253" s="2" customFormat="1" ht="16.5">
      <c r="A12923" s="250"/>
      <c r="B12923" s="250"/>
      <c r="C12923" s="250"/>
      <c r="D12923" s="250"/>
      <c r="E12923" s="250"/>
      <c r="F12923" s="250"/>
      <c r="G12923" s="3"/>
      <c r="H12923" s="3"/>
      <c r="I12923" s="3"/>
      <c r="J12923" s="3"/>
      <c r="K12923" s="3"/>
      <c r="L12923" s="3"/>
      <c r="IK12923" s="3"/>
      <c r="IL12923" s="3"/>
      <c r="IM12923" s="3"/>
      <c r="IN12923" s="3"/>
      <c r="IO12923" s="3"/>
      <c r="IP12923" s="3"/>
      <c r="IQ12923" s="3"/>
      <c r="IR12923" s="3"/>
      <c r="IS12923" s="3"/>
    </row>
    <row r="12924" spans="1:253" s="2" customFormat="1" ht="16.5">
      <c r="A12924" s="250"/>
      <c r="B12924" s="250"/>
      <c r="C12924" s="250"/>
      <c r="D12924" s="250"/>
      <c r="E12924" s="250"/>
      <c r="F12924" s="250"/>
      <c r="G12924" s="3"/>
      <c r="H12924" s="3"/>
      <c r="I12924" s="3"/>
      <c r="J12924" s="3"/>
      <c r="K12924" s="3"/>
      <c r="L12924" s="3"/>
      <c r="IK12924" s="3"/>
      <c r="IL12924" s="3"/>
      <c r="IM12924" s="3"/>
      <c r="IN12924" s="3"/>
      <c r="IO12924" s="3"/>
      <c r="IP12924" s="3"/>
      <c r="IQ12924" s="3"/>
      <c r="IR12924" s="3"/>
      <c r="IS12924" s="3"/>
    </row>
    <row r="12925" spans="1:253" s="2" customFormat="1" ht="16.5">
      <c r="A12925" s="250"/>
      <c r="B12925" s="250"/>
      <c r="C12925" s="250"/>
      <c r="D12925" s="250"/>
      <c r="E12925" s="250"/>
      <c r="F12925" s="250"/>
      <c r="G12925" s="3"/>
      <c r="H12925" s="3"/>
      <c r="I12925" s="3"/>
      <c r="J12925" s="3"/>
      <c r="K12925" s="3"/>
      <c r="L12925" s="3"/>
      <c r="IK12925" s="3"/>
      <c r="IL12925" s="3"/>
      <c r="IM12925" s="3"/>
      <c r="IN12925" s="3"/>
      <c r="IO12925" s="3"/>
      <c r="IP12925" s="3"/>
      <c r="IQ12925" s="3"/>
      <c r="IR12925" s="3"/>
      <c r="IS12925" s="3"/>
    </row>
    <row r="12926" spans="1:253" s="2" customFormat="1" ht="16.5">
      <c r="A12926" s="250"/>
      <c r="B12926" s="250"/>
      <c r="C12926" s="250"/>
      <c r="D12926" s="250"/>
      <c r="E12926" s="250"/>
      <c r="F12926" s="250"/>
      <c r="G12926" s="3"/>
      <c r="H12926" s="3"/>
      <c r="I12926" s="3"/>
      <c r="J12926" s="3"/>
      <c r="K12926" s="3"/>
      <c r="L12926" s="3"/>
      <c r="IK12926" s="3"/>
      <c r="IL12926" s="3"/>
      <c r="IM12926" s="3"/>
      <c r="IN12926" s="3"/>
      <c r="IO12926" s="3"/>
      <c r="IP12926" s="3"/>
      <c r="IQ12926" s="3"/>
      <c r="IR12926" s="3"/>
      <c r="IS12926" s="3"/>
    </row>
    <row r="12927" spans="1:253" s="2" customFormat="1" ht="16.5">
      <c r="A12927" s="250"/>
      <c r="B12927" s="250"/>
      <c r="C12927" s="250"/>
      <c r="D12927" s="250"/>
      <c r="E12927" s="250"/>
      <c r="F12927" s="250"/>
      <c r="G12927" s="3"/>
      <c r="H12927" s="3"/>
      <c r="I12927" s="3"/>
      <c r="J12927" s="3"/>
      <c r="K12927" s="3"/>
      <c r="L12927" s="3"/>
      <c r="IK12927" s="3"/>
      <c r="IL12927" s="3"/>
      <c r="IM12927" s="3"/>
      <c r="IN12927" s="3"/>
      <c r="IO12927" s="3"/>
      <c r="IP12927" s="3"/>
      <c r="IQ12927" s="3"/>
      <c r="IR12927" s="3"/>
      <c r="IS12927" s="3"/>
    </row>
    <row r="12928" spans="1:253" s="2" customFormat="1" ht="16.5">
      <c r="A12928" s="250"/>
      <c r="B12928" s="250"/>
      <c r="C12928" s="250"/>
      <c r="D12928" s="250"/>
      <c r="E12928" s="250"/>
      <c r="F12928" s="250"/>
      <c r="G12928" s="3"/>
      <c r="H12928" s="3"/>
      <c r="I12928" s="3"/>
      <c r="J12928" s="3"/>
      <c r="K12928" s="3"/>
      <c r="L12928" s="3"/>
      <c r="IK12928" s="3"/>
      <c r="IL12928" s="3"/>
      <c r="IM12928" s="3"/>
      <c r="IN12928" s="3"/>
      <c r="IO12928" s="3"/>
      <c r="IP12928" s="3"/>
      <c r="IQ12928" s="3"/>
      <c r="IR12928" s="3"/>
      <c r="IS12928" s="3"/>
    </row>
    <row r="12929" spans="1:253" s="2" customFormat="1" ht="16.5">
      <c r="A12929" s="250"/>
      <c r="B12929" s="250"/>
      <c r="C12929" s="250"/>
      <c r="D12929" s="250"/>
      <c r="E12929" s="250"/>
      <c r="F12929" s="250"/>
      <c r="G12929" s="3"/>
      <c r="H12929" s="3"/>
      <c r="I12929" s="3"/>
      <c r="J12929" s="3"/>
      <c r="K12929" s="3"/>
      <c r="L12929" s="3"/>
      <c r="IK12929" s="3"/>
      <c r="IL12929" s="3"/>
      <c r="IM12929" s="3"/>
      <c r="IN12929" s="3"/>
      <c r="IO12929" s="3"/>
      <c r="IP12929" s="3"/>
      <c r="IQ12929" s="3"/>
      <c r="IR12929" s="3"/>
      <c r="IS12929" s="3"/>
    </row>
    <row r="12930" spans="1:253" s="2" customFormat="1" ht="16.5">
      <c r="A12930" s="250"/>
      <c r="B12930" s="250"/>
      <c r="C12930" s="250"/>
      <c r="D12930" s="250"/>
      <c r="E12930" s="250"/>
      <c r="F12930" s="250"/>
      <c r="G12930" s="3"/>
      <c r="H12930" s="3"/>
      <c r="I12930" s="3"/>
      <c r="J12930" s="3"/>
      <c r="K12930" s="3"/>
      <c r="L12930" s="3"/>
      <c r="IK12930" s="3"/>
      <c r="IL12930" s="3"/>
      <c r="IM12930" s="3"/>
      <c r="IN12930" s="3"/>
      <c r="IO12930" s="3"/>
      <c r="IP12930" s="3"/>
      <c r="IQ12930" s="3"/>
      <c r="IR12930" s="3"/>
      <c r="IS12930" s="3"/>
    </row>
    <row r="12931" spans="1:253" s="2" customFormat="1" ht="16.5">
      <c r="A12931" s="250"/>
      <c r="B12931" s="250"/>
      <c r="C12931" s="250"/>
      <c r="D12931" s="250"/>
      <c r="E12931" s="250"/>
      <c r="F12931" s="250"/>
      <c r="G12931" s="3"/>
      <c r="H12931" s="3"/>
      <c r="I12931" s="3"/>
      <c r="J12931" s="3"/>
      <c r="K12931" s="3"/>
      <c r="L12931" s="3"/>
      <c r="IK12931" s="3"/>
      <c r="IL12931" s="3"/>
      <c r="IM12931" s="3"/>
      <c r="IN12931" s="3"/>
      <c r="IO12931" s="3"/>
      <c r="IP12931" s="3"/>
      <c r="IQ12931" s="3"/>
      <c r="IR12931" s="3"/>
      <c r="IS12931" s="3"/>
    </row>
    <row r="12932" spans="1:253" s="2" customFormat="1" ht="16.5">
      <c r="A12932" s="250"/>
      <c r="B12932" s="250"/>
      <c r="C12932" s="250"/>
      <c r="D12932" s="250"/>
      <c r="E12932" s="250"/>
      <c r="F12932" s="250"/>
      <c r="G12932" s="3"/>
      <c r="H12932" s="3"/>
      <c r="I12932" s="3"/>
      <c r="J12932" s="3"/>
      <c r="K12932" s="3"/>
      <c r="L12932" s="3"/>
      <c r="IK12932" s="3"/>
      <c r="IL12932" s="3"/>
      <c r="IM12932" s="3"/>
      <c r="IN12932" s="3"/>
      <c r="IO12932" s="3"/>
      <c r="IP12932" s="3"/>
      <c r="IQ12932" s="3"/>
      <c r="IR12932" s="3"/>
      <c r="IS12932" s="3"/>
    </row>
    <row r="12933" spans="1:253" s="2" customFormat="1" ht="16.5">
      <c r="A12933" s="250"/>
      <c r="B12933" s="250"/>
      <c r="C12933" s="250"/>
      <c r="D12933" s="250"/>
      <c r="E12933" s="250"/>
      <c r="F12933" s="250"/>
      <c r="G12933" s="3"/>
      <c r="H12933" s="3"/>
      <c r="I12933" s="3"/>
      <c r="J12933" s="3"/>
      <c r="K12933" s="3"/>
      <c r="L12933" s="3"/>
      <c r="IK12933" s="3"/>
      <c r="IL12933" s="3"/>
      <c r="IM12933" s="3"/>
      <c r="IN12933" s="3"/>
      <c r="IO12933" s="3"/>
      <c r="IP12933" s="3"/>
      <c r="IQ12933" s="3"/>
      <c r="IR12933" s="3"/>
      <c r="IS12933" s="3"/>
    </row>
    <row r="12934" spans="1:253" s="2" customFormat="1" ht="16.5">
      <c r="A12934" s="250"/>
      <c r="B12934" s="250"/>
      <c r="C12934" s="250"/>
      <c r="D12934" s="250"/>
      <c r="E12934" s="250"/>
      <c r="F12934" s="250"/>
      <c r="G12934" s="3"/>
      <c r="H12934" s="3"/>
      <c r="I12934" s="3"/>
      <c r="J12934" s="3"/>
      <c r="K12934" s="3"/>
      <c r="L12934" s="3"/>
      <c r="IK12934" s="3"/>
      <c r="IL12934" s="3"/>
      <c r="IM12934" s="3"/>
      <c r="IN12934" s="3"/>
      <c r="IO12934" s="3"/>
      <c r="IP12934" s="3"/>
      <c r="IQ12934" s="3"/>
      <c r="IR12934" s="3"/>
      <c r="IS12934" s="3"/>
    </row>
    <row r="12935" spans="1:253" s="2" customFormat="1" ht="16.5">
      <c r="A12935" s="250"/>
      <c r="B12935" s="250"/>
      <c r="C12935" s="250"/>
      <c r="D12935" s="250"/>
      <c r="E12935" s="250"/>
      <c r="F12935" s="250"/>
      <c r="G12935" s="3"/>
      <c r="H12935" s="3"/>
      <c r="I12935" s="3"/>
      <c r="J12935" s="3"/>
      <c r="K12935" s="3"/>
      <c r="L12935" s="3"/>
      <c r="IK12935" s="3"/>
      <c r="IL12935" s="3"/>
      <c r="IM12935" s="3"/>
      <c r="IN12935" s="3"/>
      <c r="IO12935" s="3"/>
      <c r="IP12935" s="3"/>
      <c r="IQ12935" s="3"/>
      <c r="IR12935" s="3"/>
      <c r="IS12935" s="3"/>
    </row>
    <row r="12936" spans="1:253" s="2" customFormat="1" ht="16.5">
      <c r="A12936" s="250"/>
      <c r="B12936" s="250"/>
      <c r="C12936" s="250"/>
      <c r="D12936" s="250"/>
      <c r="E12936" s="250"/>
      <c r="F12936" s="250"/>
      <c r="G12936" s="3"/>
      <c r="H12936" s="3"/>
      <c r="I12936" s="3"/>
      <c r="J12936" s="3"/>
      <c r="K12936" s="3"/>
      <c r="L12936" s="3"/>
      <c r="IK12936" s="3"/>
      <c r="IL12936" s="3"/>
      <c r="IM12936" s="3"/>
      <c r="IN12936" s="3"/>
      <c r="IO12936" s="3"/>
      <c r="IP12936" s="3"/>
      <c r="IQ12936" s="3"/>
      <c r="IR12936" s="3"/>
      <c r="IS12936" s="3"/>
    </row>
    <row r="12937" spans="1:253" s="2" customFormat="1" ht="16.5">
      <c r="A12937" s="250"/>
      <c r="B12937" s="250"/>
      <c r="C12937" s="250"/>
      <c r="D12937" s="250"/>
      <c r="E12937" s="250"/>
      <c r="F12937" s="250"/>
      <c r="G12937" s="3"/>
      <c r="H12937" s="3"/>
      <c r="I12937" s="3"/>
      <c r="J12937" s="3"/>
      <c r="K12937" s="3"/>
      <c r="L12937" s="3"/>
      <c r="IK12937" s="3"/>
      <c r="IL12937" s="3"/>
      <c r="IM12937" s="3"/>
      <c r="IN12937" s="3"/>
      <c r="IO12937" s="3"/>
      <c r="IP12937" s="3"/>
      <c r="IQ12937" s="3"/>
      <c r="IR12937" s="3"/>
      <c r="IS12937" s="3"/>
    </row>
    <row r="12938" spans="1:253" s="2" customFormat="1" ht="16.5">
      <c r="A12938" s="250"/>
      <c r="B12938" s="250"/>
      <c r="C12938" s="250"/>
      <c r="D12938" s="250"/>
      <c r="E12938" s="250"/>
      <c r="F12938" s="250"/>
      <c r="G12938" s="3"/>
      <c r="H12938" s="3"/>
      <c r="I12938" s="3"/>
      <c r="J12938" s="3"/>
      <c r="K12938" s="3"/>
      <c r="L12938" s="3"/>
      <c r="IK12938" s="3"/>
      <c r="IL12938" s="3"/>
      <c r="IM12938" s="3"/>
      <c r="IN12938" s="3"/>
      <c r="IO12938" s="3"/>
      <c r="IP12938" s="3"/>
      <c r="IQ12938" s="3"/>
      <c r="IR12938" s="3"/>
      <c r="IS12938" s="3"/>
    </row>
    <row r="12939" spans="1:253" s="2" customFormat="1" ht="16.5">
      <c r="A12939" s="250"/>
      <c r="B12939" s="250"/>
      <c r="C12939" s="250"/>
      <c r="D12939" s="250"/>
      <c r="E12939" s="250"/>
      <c r="F12939" s="250"/>
      <c r="G12939" s="3"/>
      <c r="H12939" s="3"/>
      <c r="I12939" s="3"/>
      <c r="J12939" s="3"/>
      <c r="K12939" s="3"/>
      <c r="L12939" s="3"/>
      <c r="IK12939" s="3"/>
      <c r="IL12939" s="3"/>
      <c r="IM12939" s="3"/>
      <c r="IN12939" s="3"/>
      <c r="IO12939" s="3"/>
      <c r="IP12939" s="3"/>
      <c r="IQ12939" s="3"/>
      <c r="IR12939" s="3"/>
      <c r="IS12939" s="3"/>
    </row>
    <row r="12940" spans="1:253" s="2" customFormat="1" ht="16.5">
      <c r="A12940" s="250"/>
      <c r="B12940" s="250"/>
      <c r="C12940" s="250"/>
      <c r="D12940" s="250"/>
      <c r="E12940" s="250"/>
      <c r="F12940" s="250"/>
      <c r="G12940" s="3"/>
      <c r="H12940" s="3"/>
      <c r="I12940" s="3"/>
      <c r="J12940" s="3"/>
      <c r="K12940" s="3"/>
      <c r="L12940" s="3"/>
      <c r="IK12940" s="3"/>
      <c r="IL12940" s="3"/>
      <c r="IM12940" s="3"/>
      <c r="IN12940" s="3"/>
      <c r="IO12940" s="3"/>
      <c r="IP12940" s="3"/>
      <c r="IQ12940" s="3"/>
      <c r="IR12940" s="3"/>
      <c r="IS12940" s="3"/>
    </row>
    <row r="12941" spans="1:253" s="2" customFormat="1" ht="16.5">
      <c r="A12941" s="250"/>
      <c r="B12941" s="250"/>
      <c r="C12941" s="250"/>
      <c r="D12941" s="250"/>
      <c r="E12941" s="250"/>
      <c r="F12941" s="250"/>
      <c r="G12941" s="3"/>
      <c r="H12941" s="3"/>
      <c r="I12941" s="3"/>
      <c r="J12941" s="3"/>
      <c r="K12941" s="3"/>
      <c r="L12941" s="3"/>
      <c r="IK12941" s="3"/>
      <c r="IL12941" s="3"/>
      <c r="IM12941" s="3"/>
      <c r="IN12941" s="3"/>
      <c r="IO12941" s="3"/>
      <c r="IP12941" s="3"/>
      <c r="IQ12941" s="3"/>
      <c r="IR12941" s="3"/>
      <c r="IS12941" s="3"/>
    </row>
    <row r="12942" spans="1:253" s="2" customFormat="1" ht="16.5">
      <c r="A12942" s="250"/>
      <c r="B12942" s="250"/>
      <c r="C12942" s="250"/>
      <c r="D12942" s="250"/>
      <c r="E12942" s="250"/>
      <c r="F12942" s="250"/>
      <c r="G12942" s="3"/>
      <c r="H12942" s="3"/>
      <c r="I12942" s="3"/>
      <c r="J12942" s="3"/>
      <c r="K12942" s="3"/>
      <c r="L12942" s="3"/>
      <c r="IK12942" s="3"/>
      <c r="IL12942" s="3"/>
      <c r="IM12942" s="3"/>
      <c r="IN12942" s="3"/>
      <c r="IO12942" s="3"/>
      <c r="IP12942" s="3"/>
      <c r="IQ12942" s="3"/>
      <c r="IR12942" s="3"/>
      <c r="IS12942" s="3"/>
    </row>
    <row r="12943" spans="1:253" s="2" customFormat="1" ht="16.5">
      <c r="A12943" s="250"/>
      <c r="B12943" s="250"/>
      <c r="C12943" s="250"/>
      <c r="D12943" s="250"/>
      <c r="E12943" s="250"/>
      <c r="F12943" s="250"/>
      <c r="G12943" s="3"/>
      <c r="H12943" s="3"/>
      <c r="I12943" s="3"/>
      <c r="J12943" s="3"/>
      <c r="K12943" s="3"/>
      <c r="L12943" s="3"/>
      <c r="IK12943" s="3"/>
      <c r="IL12943" s="3"/>
      <c r="IM12943" s="3"/>
      <c r="IN12943" s="3"/>
      <c r="IO12943" s="3"/>
      <c r="IP12943" s="3"/>
      <c r="IQ12943" s="3"/>
      <c r="IR12943" s="3"/>
      <c r="IS12943" s="3"/>
    </row>
    <row r="12944" spans="1:253" s="2" customFormat="1" ht="16.5">
      <c r="A12944" s="250"/>
      <c r="B12944" s="250"/>
      <c r="C12944" s="250"/>
      <c r="D12944" s="250"/>
      <c r="E12944" s="250"/>
      <c r="F12944" s="250"/>
      <c r="G12944" s="3"/>
      <c r="H12944" s="3"/>
      <c r="I12944" s="3"/>
      <c r="J12944" s="3"/>
      <c r="K12944" s="3"/>
      <c r="L12944" s="3"/>
      <c r="IK12944" s="3"/>
      <c r="IL12944" s="3"/>
      <c r="IM12944" s="3"/>
      <c r="IN12944" s="3"/>
      <c r="IO12944" s="3"/>
      <c r="IP12944" s="3"/>
      <c r="IQ12944" s="3"/>
      <c r="IR12944" s="3"/>
      <c r="IS12944" s="3"/>
    </row>
    <row r="12945" spans="1:253" s="2" customFormat="1" ht="16.5">
      <c r="A12945" s="250"/>
      <c r="B12945" s="250"/>
      <c r="C12945" s="250"/>
      <c r="D12945" s="250"/>
      <c r="E12945" s="250"/>
      <c r="F12945" s="250"/>
      <c r="G12945" s="3"/>
      <c r="H12945" s="3"/>
      <c r="I12945" s="3"/>
      <c r="J12945" s="3"/>
      <c r="K12945" s="3"/>
      <c r="L12945" s="3"/>
      <c r="IK12945" s="3"/>
      <c r="IL12945" s="3"/>
      <c r="IM12945" s="3"/>
      <c r="IN12945" s="3"/>
      <c r="IO12945" s="3"/>
      <c r="IP12945" s="3"/>
      <c r="IQ12945" s="3"/>
      <c r="IR12945" s="3"/>
      <c r="IS12945" s="3"/>
    </row>
    <row r="12946" spans="1:253" s="2" customFormat="1" ht="16.5">
      <c r="A12946" s="250"/>
      <c r="B12946" s="250"/>
      <c r="C12946" s="250"/>
      <c r="D12946" s="250"/>
      <c r="E12946" s="250"/>
      <c r="F12946" s="250"/>
      <c r="G12946" s="3"/>
      <c r="H12946" s="3"/>
      <c r="I12946" s="3"/>
      <c r="J12946" s="3"/>
      <c r="K12946" s="3"/>
      <c r="L12946" s="3"/>
      <c r="IK12946" s="3"/>
      <c r="IL12946" s="3"/>
      <c r="IM12946" s="3"/>
      <c r="IN12946" s="3"/>
      <c r="IO12946" s="3"/>
      <c r="IP12946" s="3"/>
      <c r="IQ12946" s="3"/>
      <c r="IR12946" s="3"/>
      <c r="IS12946" s="3"/>
    </row>
    <row r="12947" spans="1:253" s="2" customFormat="1" ht="16.5">
      <c r="A12947" s="250"/>
      <c r="B12947" s="250"/>
      <c r="C12947" s="250"/>
      <c r="D12947" s="250"/>
      <c r="E12947" s="250"/>
      <c r="F12947" s="250"/>
      <c r="G12947" s="3"/>
      <c r="H12947" s="3"/>
      <c r="I12947" s="3"/>
      <c r="J12947" s="3"/>
      <c r="K12947" s="3"/>
      <c r="L12947" s="3"/>
      <c r="IK12947" s="3"/>
      <c r="IL12947" s="3"/>
      <c r="IM12947" s="3"/>
      <c r="IN12947" s="3"/>
      <c r="IO12947" s="3"/>
      <c r="IP12947" s="3"/>
      <c r="IQ12947" s="3"/>
      <c r="IR12947" s="3"/>
      <c r="IS12947" s="3"/>
    </row>
    <row r="12948" spans="1:253" s="2" customFormat="1" ht="16.5">
      <c r="A12948" s="250"/>
      <c r="B12948" s="250"/>
      <c r="C12948" s="250"/>
      <c r="D12948" s="250"/>
      <c r="E12948" s="250"/>
      <c r="F12948" s="250"/>
      <c r="G12948" s="3"/>
      <c r="H12948" s="3"/>
      <c r="I12948" s="3"/>
      <c r="J12948" s="3"/>
      <c r="K12948" s="3"/>
      <c r="L12948" s="3"/>
      <c r="IK12948" s="3"/>
      <c r="IL12948" s="3"/>
      <c r="IM12948" s="3"/>
      <c r="IN12948" s="3"/>
      <c r="IO12948" s="3"/>
      <c r="IP12948" s="3"/>
      <c r="IQ12948" s="3"/>
      <c r="IR12948" s="3"/>
      <c r="IS12948" s="3"/>
    </row>
    <row r="12949" spans="1:253" s="2" customFormat="1" ht="16.5">
      <c r="A12949" s="250"/>
      <c r="B12949" s="250"/>
      <c r="C12949" s="250"/>
      <c r="D12949" s="250"/>
      <c r="E12949" s="250"/>
      <c r="F12949" s="250"/>
      <c r="G12949" s="3"/>
      <c r="H12949" s="3"/>
      <c r="I12949" s="3"/>
      <c r="J12949" s="3"/>
      <c r="K12949" s="3"/>
      <c r="L12949" s="3"/>
      <c r="IK12949" s="3"/>
      <c r="IL12949" s="3"/>
      <c r="IM12949" s="3"/>
      <c r="IN12949" s="3"/>
      <c r="IO12949" s="3"/>
      <c r="IP12949" s="3"/>
      <c r="IQ12949" s="3"/>
      <c r="IR12949" s="3"/>
      <c r="IS12949" s="3"/>
    </row>
    <row r="12950" spans="1:253" s="2" customFormat="1" ht="16.5">
      <c r="A12950" s="250"/>
      <c r="B12950" s="250"/>
      <c r="C12950" s="250"/>
      <c r="D12950" s="250"/>
      <c r="E12950" s="250"/>
      <c r="F12950" s="250"/>
      <c r="G12950" s="3"/>
      <c r="H12950" s="3"/>
      <c r="I12950" s="3"/>
      <c r="J12950" s="3"/>
      <c r="K12950" s="3"/>
      <c r="L12950" s="3"/>
      <c r="IK12950" s="3"/>
      <c r="IL12950" s="3"/>
      <c r="IM12950" s="3"/>
      <c r="IN12950" s="3"/>
      <c r="IO12950" s="3"/>
      <c r="IP12950" s="3"/>
      <c r="IQ12950" s="3"/>
      <c r="IR12950" s="3"/>
      <c r="IS12950" s="3"/>
    </row>
    <row r="12951" spans="1:253" s="2" customFormat="1" ht="16.5">
      <c r="A12951" s="250"/>
      <c r="B12951" s="250"/>
      <c r="C12951" s="250"/>
      <c r="D12951" s="250"/>
      <c r="E12951" s="250"/>
      <c r="F12951" s="250"/>
      <c r="G12951" s="3"/>
      <c r="H12951" s="3"/>
      <c r="I12951" s="3"/>
      <c r="J12951" s="3"/>
      <c r="K12951" s="3"/>
      <c r="L12951" s="3"/>
      <c r="IK12951" s="3"/>
      <c r="IL12951" s="3"/>
      <c r="IM12951" s="3"/>
      <c r="IN12951" s="3"/>
      <c r="IO12951" s="3"/>
      <c r="IP12951" s="3"/>
      <c r="IQ12951" s="3"/>
      <c r="IR12951" s="3"/>
      <c r="IS12951" s="3"/>
    </row>
    <row r="12952" spans="1:253" s="2" customFormat="1" ht="16.5">
      <c r="A12952" s="250"/>
      <c r="B12952" s="250"/>
      <c r="C12952" s="250"/>
      <c r="D12952" s="250"/>
      <c r="E12952" s="250"/>
      <c r="F12952" s="250"/>
      <c r="G12952" s="3"/>
      <c r="H12952" s="3"/>
      <c r="I12952" s="3"/>
      <c r="J12952" s="3"/>
      <c r="K12952" s="3"/>
      <c r="L12952" s="3"/>
      <c r="IK12952" s="3"/>
      <c r="IL12952" s="3"/>
      <c r="IM12952" s="3"/>
      <c r="IN12952" s="3"/>
      <c r="IO12952" s="3"/>
      <c r="IP12952" s="3"/>
      <c r="IQ12952" s="3"/>
      <c r="IR12952" s="3"/>
      <c r="IS12952" s="3"/>
    </row>
    <row r="12953" spans="1:253" s="2" customFormat="1" ht="16.5">
      <c r="A12953" s="250"/>
      <c r="B12953" s="250"/>
      <c r="C12953" s="250"/>
      <c r="D12953" s="250"/>
      <c r="E12953" s="250"/>
      <c r="F12953" s="250"/>
      <c r="G12953" s="3"/>
      <c r="H12953" s="3"/>
      <c r="I12953" s="3"/>
      <c r="J12953" s="3"/>
      <c r="K12953" s="3"/>
      <c r="L12953" s="3"/>
      <c r="IK12953" s="3"/>
      <c r="IL12953" s="3"/>
      <c r="IM12953" s="3"/>
      <c r="IN12953" s="3"/>
      <c r="IO12953" s="3"/>
      <c r="IP12953" s="3"/>
      <c r="IQ12953" s="3"/>
      <c r="IR12953" s="3"/>
      <c r="IS12953" s="3"/>
    </row>
    <row r="12954" spans="1:253" s="2" customFormat="1" ht="16.5">
      <c r="A12954" s="250"/>
      <c r="B12954" s="250"/>
      <c r="C12954" s="250"/>
      <c r="D12954" s="250"/>
      <c r="E12954" s="250"/>
      <c r="F12954" s="250"/>
      <c r="G12954" s="3"/>
      <c r="H12954" s="3"/>
      <c r="I12954" s="3"/>
      <c r="J12954" s="3"/>
      <c r="K12954" s="3"/>
      <c r="L12954" s="3"/>
      <c r="IK12954" s="3"/>
      <c r="IL12954" s="3"/>
      <c r="IM12954" s="3"/>
      <c r="IN12954" s="3"/>
      <c r="IO12954" s="3"/>
      <c r="IP12954" s="3"/>
      <c r="IQ12954" s="3"/>
      <c r="IR12954" s="3"/>
      <c r="IS12954" s="3"/>
    </row>
    <row r="12955" spans="1:253" s="2" customFormat="1" ht="16.5">
      <c r="A12955" s="250"/>
      <c r="B12955" s="250"/>
      <c r="C12955" s="250"/>
      <c r="D12955" s="250"/>
      <c r="E12955" s="250"/>
      <c r="F12955" s="250"/>
      <c r="G12955" s="3"/>
      <c r="H12955" s="3"/>
      <c r="I12955" s="3"/>
      <c r="J12955" s="3"/>
      <c r="K12955" s="3"/>
      <c r="L12955" s="3"/>
      <c r="IK12955" s="3"/>
      <c r="IL12955" s="3"/>
      <c r="IM12955" s="3"/>
      <c r="IN12955" s="3"/>
      <c r="IO12955" s="3"/>
      <c r="IP12955" s="3"/>
      <c r="IQ12955" s="3"/>
      <c r="IR12955" s="3"/>
      <c r="IS12955" s="3"/>
    </row>
    <row r="12956" spans="1:253" s="2" customFormat="1" ht="16.5">
      <c r="A12956" s="250"/>
      <c r="B12956" s="250"/>
      <c r="C12956" s="250"/>
      <c r="D12956" s="250"/>
      <c r="E12956" s="250"/>
      <c r="F12956" s="250"/>
      <c r="G12956" s="3"/>
      <c r="H12956" s="3"/>
      <c r="I12956" s="3"/>
      <c r="J12956" s="3"/>
      <c r="K12956" s="3"/>
      <c r="L12956" s="3"/>
      <c r="IK12956" s="3"/>
      <c r="IL12956" s="3"/>
      <c r="IM12956" s="3"/>
      <c r="IN12956" s="3"/>
      <c r="IO12956" s="3"/>
      <c r="IP12956" s="3"/>
      <c r="IQ12956" s="3"/>
      <c r="IR12956" s="3"/>
      <c r="IS12956" s="3"/>
    </row>
    <row r="12957" spans="1:253" s="2" customFormat="1" ht="16.5">
      <c r="A12957" s="250"/>
      <c r="B12957" s="250"/>
      <c r="C12957" s="250"/>
      <c r="D12957" s="250"/>
      <c r="E12957" s="250"/>
      <c r="F12957" s="250"/>
      <c r="G12957" s="3"/>
      <c r="H12957" s="3"/>
      <c r="I12957" s="3"/>
      <c r="J12957" s="3"/>
      <c r="K12957" s="3"/>
      <c r="L12957" s="3"/>
      <c r="IK12957" s="3"/>
      <c r="IL12957" s="3"/>
      <c r="IM12957" s="3"/>
      <c r="IN12957" s="3"/>
      <c r="IO12957" s="3"/>
      <c r="IP12957" s="3"/>
      <c r="IQ12957" s="3"/>
      <c r="IR12957" s="3"/>
      <c r="IS12957" s="3"/>
    </row>
    <row r="12958" spans="1:253" s="2" customFormat="1" ht="16.5">
      <c r="A12958" s="250"/>
      <c r="B12958" s="250"/>
      <c r="C12958" s="250"/>
      <c r="D12958" s="250"/>
      <c r="E12958" s="250"/>
      <c r="F12958" s="250"/>
      <c r="G12958" s="3"/>
      <c r="H12958" s="3"/>
      <c r="I12958" s="3"/>
      <c r="J12958" s="3"/>
      <c r="K12958" s="3"/>
      <c r="L12958" s="3"/>
      <c r="IK12958" s="3"/>
      <c r="IL12958" s="3"/>
      <c r="IM12958" s="3"/>
      <c r="IN12958" s="3"/>
      <c r="IO12958" s="3"/>
      <c r="IP12958" s="3"/>
      <c r="IQ12958" s="3"/>
      <c r="IR12958" s="3"/>
      <c r="IS12958" s="3"/>
    </row>
    <row r="12959" spans="1:253" s="2" customFormat="1" ht="16.5">
      <c r="A12959" s="250"/>
      <c r="B12959" s="250"/>
      <c r="C12959" s="250"/>
      <c r="D12959" s="250"/>
      <c r="E12959" s="250"/>
      <c r="F12959" s="250"/>
      <c r="G12959" s="3"/>
      <c r="H12959" s="3"/>
      <c r="I12959" s="3"/>
      <c r="J12959" s="3"/>
      <c r="K12959" s="3"/>
      <c r="L12959" s="3"/>
      <c r="IK12959" s="3"/>
      <c r="IL12959" s="3"/>
      <c r="IM12959" s="3"/>
      <c r="IN12959" s="3"/>
      <c r="IO12959" s="3"/>
      <c r="IP12959" s="3"/>
      <c r="IQ12959" s="3"/>
      <c r="IR12959" s="3"/>
      <c r="IS12959" s="3"/>
    </row>
    <row r="12960" spans="1:253" s="2" customFormat="1" ht="16.5">
      <c r="A12960" s="250"/>
      <c r="B12960" s="250"/>
      <c r="C12960" s="250"/>
      <c r="D12960" s="250"/>
      <c r="E12960" s="250"/>
      <c r="F12960" s="250"/>
      <c r="G12960" s="3"/>
      <c r="H12960" s="3"/>
      <c r="I12960" s="3"/>
      <c r="J12960" s="3"/>
      <c r="K12960" s="3"/>
      <c r="L12960" s="3"/>
      <c r="IK12960" s="3"/>
      <c r="IL12960" s="3"/>
      <c r="IM12960" s="3"/>
      <c r="IN12960" s="3"/>
      <c r="IO12960" s="3"/>
      <c r="IP12960" s="3"/>
      <c r="IQ12960" s="3"/>
      <c r="IR12960" s="3"/>
      <c r="IS12960" s="3"/>
    </row>
    <row r="12961" spans="1:253" s="2" customFormat="1" ht="16.5">
      <c r="A12961" s="250"/>
      <c r="B12961" s="250"/>
      <c r="C12961" s="250"/>
      <c r="D12961" s="250"/>
      <c r="E12961" s="250"/>
      <c r="F12961" s="250"/>
      <c r="G12961" s="3"/>
      <c r="H12961" s="3"/>
      <c r="I12961" s="3"/>
      <c r="J12961" s="3"/>
      <c r="K12961" s="3"/>
      <c r="L12961" s="3"/>
      <c r="IK12961" s="3"/>
      <c r="IL12961" s="3"/>
      <c r="IM12961" s="3"/>
      <c r="IN12961" s="3"/>
      <c r="IO12961" s="3"/>
      <c r="IP12961" s="3"/>
      <c r="IQ12961" s="3"/>
      <c r="IR12961" s="3"/>
      <c r="IS12961" s="3"/>
    </row>
    <row r="12962" spans="1:253" s="2" customFormat="1" ht="16.5">
      <c r="A12962" s="250"/>
      <c r="B12962" s="250"/>
      <c r="C12962" s="250"/>
      <c r="D12962" s="250"/>
      <c r="E12962" s="250"/>
      <c r="F12962" s="250"/>
      <c r="G12962" s="3"/>
      <c r="H12962" s="3"/>
      <c r="I12962" s="3"/>
      <c r="J12962" s="3"/>
      <c r="K12962" s="3"/>
      <c r="L12962" s="3"/>
      <c r="IK12962" s="3"/>
      <c r="IL12962" s="3"/>
      <c r="IM12962" s="3"/>
      <c r="IN12962" s="3"/>
      <c r="IO12962" s="3"/>
      <c r="IP12962" s="3"/>
      <c r="IQ12962" s="3"/>
      <c r="IR12962" s="3"/>
      <c r="IS12962" s="3"/>
    </row>
    <row r="12963" spans="1:253" s="2" customFormat="1" ht="16.5">
      <c r="A12963" s="250"/>
      <c r="B12963" s="250"/>
      <c r="C12963" s="250"/>
      <c r="D12963" s="250"/>
      <c r="E12963" s="250"/>
      <c r="F12963" s="250"/>
      <c r="G12963" s="3"/>
      <c r="H12963" s="3"/>
      <c r="I12963" s="3"/>
      <c r="J12963" s="3"/>
      <c r="K12963" s="3"/>
      <c r="L12963" s="3"/>
      <c r="IK12963" s="3"/>
      <c r="IL12963" s="3"/>
      <c r="IM12963" s="3"/>
      <c r="IN12963" s="3"/>
      <c r="IO12963" s="3"/>
      <c r="IP12963" s="3"/>
      <c r="IQ12963" s="3"/>
      <c r="IR12963" s="3"/>
      <c r="IS12963" s="3"/>
    </row>
    <row r="12964" spans="1:253" s="2" customFormat="1" ht="16.5">
      <c r="A12964" s="250"/>
      <c r="B12964" s="250"/>
      <c r="C12964" s="250"/>
      <c r="D12964" s="250"/>
      <c r="E12964" s="250"/>
      <c r="F12964" s="250"/>
      <c r="G12964" s="3"/>
      <c r="H12964" s="3"/>
      <c r="I12964" s="3"/>
      <c r="J12964" s="3"/>
      <c r="K12964" s="3"/>
      <c r="L12964" s="3"/>
      <c r="IK12964" s="3"/>
      <c r="IL12964" s="3"/>
      <c r="IM12964" s="3"/>
      <c r="IN12964" s="3"/>
      <c r="IO12964" s="3"/>
      <c r="IP12964" s="3"/>
      <c r="IQ12964" s="3"/>
      <c r="IR12964" s="3"/>
      <c r="IS12964" s="3"/>
    </row>
    <row r="12965" spans="1:253" s="2" customFormat="1" ht="16.5">
      <c r="A12965" s="250"/>
      <c r="B12965" s="250"/>
      <c r="C12965" s="250"/>
      <c r="D12965" s="250"/>
      <c r="E12965" s="250"/>
      <c r="F12965" s="250"/>
      <c r="G12965" s="3"/>
      <c r="H12965" s="3"/>
      <c r="I12965" s="3"/>
      <c r="J12965" s="3"/>
      <c r="K12965" s="3"/>
      <c r="L12965" s="3"/>
      <c r="IK12965" s="3"/>
      <c r="IL12965" s="3"/>
      <c r="IM12965" s="3"/>
      <c r="IN12965" s="3"/>
      <c r="IO12965" s="3"/>
      <c r="IP12965" s="3"/>
      <c r="IQ12965" s="3"/>
      <c r="IR12965" s="3"/>
      <c r="IS12965" s="3"/>
    </row>
    <row r="12966" spans="1:253" s="2" customFormat="1" ht="16.5">
      <c r="A12966" s="250"/>
      <c r="B12966" s="250"/>
      <c r="C12966" s="250"/>
      <c r="D12966" s="250"/>
      <c r="E12966" s="250"/>
      <c r="F12966" s="250"/>
      <c r="G12966" s="3"/>
      <c r="H12966" s="3"/>
      <c r="I12966" s="3"/>
      <c r="J12966" s="3"/>
      <c r="K12966" s="3"/>
      <c r="L12966" s="3"/>
      <c r="IK12966" s="3"/>
      <c r="IL12966" s="3"/>
      <c r="IM12966" s="3"/>
      <c r="IN12966" s="3"/>
      <c r="IO12966" s="3"/>
      <c r="IP12966" s="3"/>
      <c r="IQ12966" s="3"/>
      <c r="IR12966" s="3"/>
      <c r="IS12966" s="3"/>
    </row>
    <row r="12967" spans="1:253" s="2" customFormat="1" ht="16.5">
      <c r="A12967" s="250"/>
      <c r="B12967" s="250"/>
      <c r="C12967" s="250"/>
      <c r="D12967" s="250"/>
      <c r="E12967" s="250"/>
      <c r="F12967" s="250"/>
      <c r="G12967" s="3"/>
      <c r="H12967" s="3"/>
      <c r="I12967" s="3"/>
      <c r="J12967" s="3"/>
      <c r="K12967" s="3"/>
      <c r="L12967" s="3"/>
      <c r="IK12967" s="3"/>
      <c r="IL12967" s="3"/>
      <c r="IM12967" s="3"/>
      <c r="IN12967" s="3"/>
      <c r="IO12967" s="3"/>
      <c r="IP12967" s="3"/>
      <c r="IQ12967" s="3"/>
      <c r="IR12967" s="3"/>
      <c r="IS12967" s="3"/>
    </row>
    <row r="12968" spans="1:253" s="2" customFormat="1" ht="16.5">
      <c r="A12968" s="250"/>
      <c r="B12968" s="250"/>
      <c r="C12968" s="250"/>
      <c r="D12968" s="250"/>
      <c r="E12968" s="250"/>
      <c r="F12968" s="250"/>
      <c r="G12968" s="3"/>
      <c r="H12968" s="3"/>
      <c r="I12968" s="3"/>
      <c r="J12968" s="3"/>
      <c r="K12968" s="3"/>
      <c r="L12968" s="3"/>
      <c r="IK12968" s="3"/>
      <c r="IL12968" s="3"/>
      <c r="IM12968" s="3"/>
      <c r="IN12968" s="3"/>
      <c r="IO12968" s="3"/>
      <c r="IP12968" s="3"/>
      <c r="IQ12968" s="3"/>
      <c r="IR12968" s="3"/>
      <c r="IS12968" s="3"/>
    </row>
    <row r="12969" spans="1:253" s="2" customFormat="1" ht="16.5">
      <c r="A12969" s="250"/>
      <c r="B12969" s="250"/>
      <c r="C12969" s="250"/>
      <c r="D12969" s="250"/>
      <c r="E12969" s="250"/>
      <c r="F12969" s="250"/>
      <c r="G12969" s="3"/>
      <c r="H12969" s="3"/>
      <c r="I12969" s="3"/>
      <c r="J12969" s="3"/>
      <c r="K12969" s="3"/>
      <c r="L12969" s="3"/>
      <c r="IK12969" s="3"/>
      <c r="IL12969" s="3"/>
      <c r="IM12969" s="3"/>
      <c r="IN12969" s="3"/>
      <c r="IO12969" s="3"/>
      <c r="IP12969" s="3"/>
      <c r="IQ12969" s="3"/>
      <c r="IR12969" s="3"/>
      <c r="IS12969" s="3"/>
    </row>
    <row r="12970" spans="1:253" s="2" customFormat="1" ht="16.5">
      <c r="A12970" s="250"/>
      <c r="B12970" s="250"/>
      <c r="C12970" s="250"/>
      <c r="D12970" s="250"/>
      <c r="E12970" s="250"/>
      <c r="F12970" s="250"/>
      <c r="G12970" s="3"/>
      <c r="H12970" s="3"/>
      <c r="I12970" s="3"/>
      <c r="J12970" s="3"/>
      <c r="K12970" s="3"/>
      <c r="L12970" s="3"/>
      <c r="IK12970" s="3"/>
      <c r="IL12970" s="3"/>
      <c r="IM12970" s="3"/>
      <c r="IN12970" s="3"/>
      <c r="IO12970" s="3"/>
      <c r="IP12970" s="3"/>
      <c r="IQ12970" s="3"/>
      <c r="IR12970" s="3"/>
      <c r="IS12970" s="3"/>
    </row>
    <row r="12971" spans="1:253" s="2" customFormat="1" ht="16.5">
      <c r="A12971" s="250"/>
      <c r="B12971" s="250"/>
      <c r="C12971" s="250"/>
      <c r="D12971" s="250"/>
      <c r="E12971" s="250"/>
      <c r="F12971" s="250"/>
      <c r="G12971" s="3"/>
      <c r="H12971" s="3"/>
      <c r="I12971" s="3"/>
      <c r="J12971" s="3"/>
      <c r="K12971" s="3"/>
      <c r="L12971" s="3"/>
      <c r="IK12971" s="3"/>
      <c r="IL12971" s="3"/>
      <c r="IM12971" s="3"/>
      <c r="IN12971" s="3"/>
      <c r="IO12971" s="3"/>
      <c r="IP12971" s="3"/>
      <c r="IQ12971" s="3"/>
      <c r="IR12971" s="3"/>
      <c r="IS12971" s="3"/>
    </row>
    <row r="12972" spans="1:253" s="2" customFormat="1" ht="16.5">
      <c r="A12972" s="250"/>
      <c r="B12972" s="250"/>
      <c r="C12972" s="250"/>
      <c r="D12972" s="250"/>
      <c r="E12972" s="250"/>
      <c r="F12972" s="250"/>
      <c r="G12972" s="3"/>
      <c r="H12972" s="3"/>
      <c r="I12972" s="3"/>
      <c r="J12972" s="3"/>
      <c r="K12972" s="3"/>
      <c r="L12972" s="3"/>
      <c r="IK12972" s="3"/>
      <c r="IL12972" s="3"/>
      <c r="IM12972" s="3"/>
      <c r="IN12972" s="3"/>
      <c r="IO12972" s="3"/>
      <c r="IP12972" s="3"/>
      <c r="IQ12972" s="3"/>
      <c r="IR12972" s="3"/>
      <c r="IS12972" s="3"/>
    </row>
    <row r="12973" spans="1:253" s="2" customFormat="1" ht="16.5">
      <c r="A12973" s="250"/>
      <c r="B12973" s="250"/>
      <c r="C12973" s="250"/>
      <c r="D12973" s="250"/>
      <c r="E12973" s="250"/>
      <c r="F12973" s="250"/>
      <c r="G12973" s="3"/>
      <c r="H12973" s="3"/>
      <c r="I12973" s="3"/>
      <c r="J12973" s="3"/>
      <c r="K12973" s="3"/>
      <c r="L12973" s="3"/>
      <c r="IK12973" s="3"/>
      <c r="IL12973" s="3"/>
      <c r="IM12973" s="3"/>
      <c r="IN12973" s="3"/>
      <c r="IO12973" s="3"/>
      <c r="IP12973" s="3"/>
      <c r="IQ12973" s="3"/>
      <c r="IR12973" s="3"/>
      <c r="IS12973" s="3"/>
    </row>
    <row r="12974" spans="1:253" s="2" customFormat="1" ht="16.5">
      <c r="A12974" s="250"/>
      <c r="B12974" s="250"/>
      <c r="C12974" s="250"/>
      <c r="D12974" s="250"/>
      <c r="E12974" s="250"/>
      <c r="F12974" s="250"/>
      <c r="G12974" s="3"/>
      <c r="H12974" s="3"/>
      <c r="I12974" s="3"/>
      <c r="J12974" s="3"/>
      <c r="K12974" s="3"/>
      <c r="L12974" s="3"/>
      <c r="IK12974" s="3"/>
      <c r="IL12974" s="3"/>
      <c r="IM12974" s="3"/>
      <c r="IN12974" s="3"/>
      <c r="IO12974" s="3"/>
      <c r="IP12974" s="3"/>
      <c r="IQ12974" s="3"/>
      <c r="IR12974" s="3"/>
      <c r="IS12974" s="3"/>
    </row>
    <row r="12975" spans="1:253" s="2" customFormat="1" ht="16.5">
      <c r="A12975" s="250"/>
      <c r="B12975" s="250"/>
      <c r="C12975" s="250"/>
      <c r="D12975" s="250"/>
      <c r="E12975" s="250"/>
      <c r="F12975" s="250"/>
      <c r="G12975" s="3"/>
      <c r="H12975" s="3"/>
      <c r="I12975" s="3"/>
      <c r="J12975" s="3"/>
      <c r="K12975" s="3"/>
      <c r="L12975" s="3"/>
      <c r="IK12975" s="3"/>
      <c r="IL12975" s="3"/>
      <c r="IM12975" s="3"/>
      <c r="IN12975" s="3"/>
      <c r="IO12975" s="3"/>
      <c r="IP12975" s="3"/>
      <c r="IQ12975" s="3"/>
      <c r="IR12975" s="3"/>
      <c r="IS12975" s="3"/>
    </row>
    <row r="12976" spans="1:253" s="2" customFormat="1" ht="16.5">
      <c r="A12976" s="250"/>
      <c r="B12976" s="250"/>
      <c r="C12976" s="250"/>
      <c r="D12976" s="250"/>
      <c r="E12976" s="250"/>
      <c r="F12976" s="250"/>
      <c r="G12976" s="3"/>
      <c r="H12976" s="3"/>
      <c r="I12976" s="3"/>
      <c r="J12976" s="3"/>
      <c r="K12976" s="3"/>
      <c r="L12976" s="3"/>
      <c r="IK12976" s="3"/>
      <c r="IL12976" s="3"/>
      <c r="IM12976" s="3"/>
      <c r="IN12976" s="3"/>
      <c r="IO12976" s="3"/>
      <c r="IP12976" s="3"/>
      <c r="IQ12976" s="3"/>
      <c r="IR12976" s="3"/>
      <c r="IS12976" s="3"/>
    </row>
    <row r="12977" spans="1:253" s="2" customFormat="1" ht="16.5">
      <c r="A12977" s="250"/>
      <c r="B12977" s="250"/>
      <c r="C12977" s="250"/>
      <c r="D12977" s="250"/>
      <c r="E12977" s="250"/>
      <c r="F12977" s="250"/>
      <c r="G12977" s="3"/>
      <c r="H12977" s="3"/>
      <c r="I12977" s="3"/>
      <c r="J12977" s="3"/>
      <c r="K12977" s="3"/>
      <c r="L12977" s="3"/>
      <c r="IK12977" s="3"/>
      <c r="IL12977" s="3"/>
      <c r="IM12977" s="3"/>
      <c r="IN12977" s="3"/>
      <c r="IO12977" s="3"/>
      <c r="IP12977" s="3"/>
      <c r="IQ12977" s="3"/>
      <c r="IR12977" s="3"/>
      <c r="IS12977" s="3"/>
    </row>
    <row r="12978" spans="1:253" s="2" customFormat="1" ht="16.5">
      <c r="A12978" s="250"/>
      <c r="B12978" s="250"/>
      <c r="C12978" s="250"/>
      <c r="D12978" s="250"/>
      <c r="E12978" s="250"/>
      <c r="F12978" s="250"/>
      <c r="G12978" s="3"/>
      <c r="H12978" s="3"/>
      <c r="I12978" s="3"/>
      <c r="J12978" s="3"/>
      <c r="K12978" s="3"/>
      <c r="L12978" s="3"/>
      <c r="IK12978" s="3"/>
      <c r="IL12978" s="3"/>
      <c r="IM12978" s="3"/>
      <c r="IN12978" s="3"/>
      <c r="IO12978" s="3"/>
      <c r="IP12978" s="3"/>
      <c r="IQ12978" s="3"/>
      <c r="IR12978" s="3"/>
      <c r="IS12978" s="3"/>
    </row>
    <row r="12979" spans="1:253" s="2" customFormat="1" ht="16.5">
      <c r="A12979" s="250"/>
      <c r="B12979" s="250"/>
      <c r="C12979" s="250"/>
      <c r="D12979" s="250"/>
      <c r="E12979" s="250"/>
      <c r="F12979" s="250"/>
      <c r="G12979" s="3"/>
      <c r="H12979" s="3"/>
      <c r="I12979" s="3"/>
      <c r="J12979" s="3"/>
      <c r="K12979" s="3"/>
      <c r="L12979" s="3"/>
      <c r="IK12979" s="3"/>
      <c r="IL12979" s="3"/>
      <c r="IM12979" s="3"/>
      <c r="IN12979" s="3"/>
      <c r="IO12979" s="3"/>
      <c r="IP12979" s="3"/>
      <c r="IQ12979" s="3"/>
      <c r="IR12979" s="3"/>
      <c r="IS12979" s="3"/>
    </row>
    <row r="12980" spans="1:253" s="2" customFormat="1" ht="16.5">
      <c r="A12980" s="250"/>
      <c r="B12980" s="250"/>
      <c r="C12980" s="250"/>
      <c r="D12980" s="250"/>
      <c r="E12980" s="250"/>
      <c r="F12980" s="250"/>
      <c r="G12980" s="3"/>
      <c r="H12980" s="3"/>
      <c r="I12980" s="3"/>
      <c r="J12980" s="3"/>
      <c r="K12980" s="3"/>
      <c r="L12980" s="3"/>
      <c r="IK12980" s="3"/>
      <c r="IL12980" s="3"/>
      <c r="IM12980" s="3"/>
      <c r="IN12980" s="3"/>
      <c r="IO12980" s="3"/>
      <c r="IP12980" s="3"/>
      <c r="IQ12980" s="3"/>
      <c r="IR12980" s="3"/>
      <c r="IS12980" s="3"/>
    </row>
    <row r="12981" spans="1:253" s="2" customFormat="1" ht="16.5">
      <c r="A12981" s="250"/>
      <c r="B12981" s="250"/>
      <c r="C12981" s="250"/>
      <c r="D12981" s="250"/>
      <c r="E12981" s="250"/>
      <c r="F12981" s="250"/>
      <c r="G12981" s="3"/>
      <c r="H12981" s="3"/>
      <c r="I12981" s="3"/>
      <c r="J12981" s="3"/>
      <c r="K12981" s="3"/>
      <c r="L12981" s="3"/>
      <c r="IK12981" s="3"/>
      <c r="IL12981" s="3"/>
      <c r="IM12981" s="3"/>
      <c r="IN12981" s="3"/>
      <c r="IO12981" s="3"/>
      <c r="IP12981" s="3"/>
      <c r="IQ12981" s="3"/>
      <c r="IR12981" s="3"/>
      <c r="IS12981" s="3"/>
    </row>
    <row r="12982" spans="1:253" s="2" customFormat="1" ht="16.5">
      <c r="A12982" s="250"/>
      <c r="B12982" s="250"/>
      <c r="C12982" s="250"/>
      <c r="D12982" s="250"/>
      <c r="E12982" s="250"/>
      <c r="F12982" s="250"/>
      <c r="G12982" s="3"/>
      <c r="H12982" s="3"/>
      <c r="I12982" s="3"/>
      <c r="J12982" s="3"/>
      <c r="K12982" s="3"/>
      <c r="L12982" s="3"/>
      <c r="IK12982" s="3"/>
      <c r="IL12982" s="3"/>
      <c r="IM12982" s="3"/>
      <c r="IN12982" s="3"/>
      <c r="IO12982" s="3"/>
      <c r="IP12982" s="3"/>
      <c r="IQ12982" s="3"/>
      <c r="IR12982" s="3"/>
      <c r="IS12982" s="3"/>
    </row>
    <row r="12983" spans="1:253" s="2" customFormat="1" ht="16.5">
      <c r="A12983" s="250"/>
      <c r="B12983" s="250"/>
      <c r="C12983" s="250"/>
      <c r="D12983" s="250"/>
      <c r="E12983" s="250"/>
      <c r="F12983" s="250"/>
      <c r="G12983" s="3"/>
      <c r="H12983" s="3"/>
      <c r="I12983" s="3"/>
      <c r="J12983" s="3"/>
      <c r="K12983" s="3"/>
      <c r="L12983" s="3"/>
      <c r="IK12983" s="3"/>
      <c r="IL12983" s="3"/>
      <c r="IM12983" s="3"/>
      <c r="IN12983" s="3"/>
      <c r="IO12983" s="3"/>
      <c r="IP12983" s="3"/>
      <c r="IQ12983" s="3"/>
      <c r="IR12983" s="3"/>
      <c r="IS12983" s="3"/>
    </row>
    <row r="12984" spans="1:253" s="2" customFormat="1" ht="16.5">
      <c r="A12984" s="250"/>
      <c r="B12984" s="250"/>
      <c r="C12984" s="250"/>
      <c r="D12984" s="250"/>
      <c r="E12984" s="250"/>
      <c r="F12984" s="250"/>
      <c r="G12984" s="3"/>
      <c r="H12984" s="3"/>
      <c r="I12984" s="3"/>
      <c r="J12984" s="3"/>
      <c r="K12984" s="3"/>
      <c r="L12984" s="3"/>
      <c r="IK12984" s="3"/>
      <c r="IL12984" s="3"/>
      <c r="IM12984" s="3"/>
      <c r="IN12984" s="3"/>
      <c r="IO12984" s="3"/>
      <c r="IP12984" s="3"/>
      <c r="IQ12984" s="3"/>
      <c r="IR12984" s="3"/>
      <c r="IS12984" s="3"/>
    </row>
    <row r="12985" spans="1:253" s="2" customFormat="1" ht="16.5">
      <c r="A12985" s="250"/>
      <c r="B12985" s="250"/>
      <c r="C12985" s="250"/>
      <c r="D12985" s="250"/>
      <c r="E12985" s="250"/>
      <c r="F12985" s="250"/>
      <c r="G12985" s="3"/>
      <c r="H12985" s="3"/>
      <c r="I12985" s="3"/>
      <c r="J12985" s="3"/>
      <c r="K12985" s="3"/>
      <c r="L12985" s="3"/>
      <c r="IK12985" s="3"/>
      <c r="IL12985" s="3"/>
      <c r="IM12985" s="3"/>
      <c r="IN12985" s="3"/>
      <c r="IO12985" s="3"/>
      <c r="IP12985" s="3"/>
      <c r="IQ12985" s="3"/>
      <c r="IR12985" s="3"/>
      <c r="IS12985" s="3"/>
    </row>
    <row r="12986" spans="1:253" s="2" customFormat="1" ht="16.5">
      <c r="A12986" s="250"/>
      <c r="B12986" s="250"/>
      <c r="C12986" s="250"/>
      <c r="D12986" s="250"/>
      <c r="E12986" s="250"/>
      <c r="F12986" s="250"/>
      <c r="G12986" s="3"/>
      <c r="H12986" s="3"/>
      <c r="I12986" s="3"/>
      <c r="J12986" s="3"/>
      <c r="K12986" s="3"/>
      <c r="L12986" s="3"/>
      <c r="IK12986" s="3"/>
      <c r="IL12986" s="3"/>
      <c r="IM12986" s="3"/>
      <c r="IN12986" s="3"/>
      <c r="IO12986" s="3"/>
      <c r="IP12986" s="3"/>
      <c r="IQ12986" s="3"/>
      <c r="IR12986" s="3"/>
      <c r="IS12986" s="3"/>
    </row>
    <row r="12987" spans="1:253" s="2" customFormat="1" ht="16.5">
      <c r="A12987" s="250"/>
      <c r="B12987" s="250"/>
      <c r="C12987" s="250"/>
      <c r="D12987" s="250"/>
      <c r="E12987" s="250"/>
      <c r="F12987" s="250"/>
      <c r="G12987" s="3"/>
      <c r="H12987" s="3"/>
      <c r="I12987" s="3"/>
      <c r="J12987" s="3"/>
      <c r="K12987" s="3"/>
      <c r="L12987" s="3"/>
      <c r="IK12987" s="3"/>
      <c r="IL12987" s="3"/>
      <c r="IM12987" s="3"/>
      <c r="IN12987" s="3"/>
      <c r="IO12987" s="3"/>
      <c r="IP12987" s="3"/>
      <c r="IQ12987" s="3"/>
      <c r="IR12987" s="3"/>
      <c r="IS12987" s="3"/>
    </row>
    <row r="12988" spans="1:253" s="2" customFormat="1" ht="16.5">
      <c r="A12988" s="250"/>
      <c r="B12988" s="250"/>
      <c r="C12988" s="250"/>
      <c r="D12988" s="250"/>
      <c r="E12988" s="250"/>
      <c r="F12988" s="250"/>
      <c r="G12988" s="3"/>
      <c r="H12988" s="3"/>
      <c r="I12988" s="3"/>
      <c r="J12988" s="3"/>
      <c r="K12988" s="3"/>
      <c r="L12988" s="3"/>
      <c r="IK12988" s="3"/>
      <c r="IL12988" s="3"/>
      <c r="IM12988" s="3"/>
      <c r="IN12988" s="3"/>
      <c r="IO12988" s="3"/>
      <c r="IP12988" s="3"/>
      <c r="IQ12988" s="3"/>
      <c r="IR12988" s="3"/>
      <c r="IS12988" s="3"/>
    </row>
    <row r="12989" spans="1:253" s="2" customFormat="1" ht="16.5">
      <c r="A12989" s="250"/>
      <c r="B12989" s="250"/>
      <c r="C12989" s="250"/>
      <c r="D12989" s="250"/>
      <c r="E12989" s="250"/>
      <c r="F12989" s="250"/>
      <c r="G12989" s="3"/>
      <c r="H12989" s="3"/>
      <c r="I12989" s="3"/>
      <c r="J12989" s="3"/>
      <c r="K12989" s="3"/>
      <c r="L12989" s="3"/>
      <c r="IK12989" s="3"/>
      <c r="IL12989" s="3"/>
      <c r="IM12989" s="3"/>
      <c r="IN12989" s="3"/>
      <c r="IO12989" s="3"/>
      <c r="IP12989" s="3"/>
      <c r="IQ12989" s="3"/>
      <c r="IR12989" s="3"/>
      <c r="IS12989" s="3"/>
    </row>
    <row r="12990" spans="1:253" s="2" customFormat="1" ht="16.5">
      <c r="A12990" s="250"/>
      <c r="B12990" s="250"/>
      <c r="C12990" s="250"/>
      <c r="D12990" s="250"/>
      <c r="E12990" s="250"/>
      <c r="F12990" s="250"/>
      <c r="G12990" s="3"/>
      <c r="H12990" s="3"/>
      <c r="I12990" s="3"/>
      <c r="J12990" s="3"/>
      <c r="K12990" s="3"/>
      <c r="L12990" s="3"/>
      <c r="IK12990" s="3"/>
      <c r="IL12990" s="3"/>
      <c r="IM12990" s="3"/>
      <c r="IN12990" s="3"/>
      <c r="IO12990" s="3"/>
      <c r="IP12990" s="3"/>
      <c r="IQ12990" s="3"/>
      <c r="IR12990" s="3"/>
      <c r="IS12990" s="3"/>
    </row>
    <row r="12991" spans="1:253" s="2" customFormat="1" ht="16.5">
      <c r="A12991" s="250"/>
      <c r="B12991" s="250"/>
      <c r="C12991" s="250"/>
      <c r="D12991" s="250"/>
      <c r="E12991" s="250"/>
      <c r="F12991" s="250"/>
      <c r="G12991" s="3"/>
      <c r="H12991" s="3"/>
      <c r="I12991" s="3"/>
      <c r="J12991" s="3"/>
      <c r="K12991" s="3"/>
      <c r="L12991" s="3"/>
      <c r="IK12991" s="3"/>
      <c r="IL12991" s="3"/>
      <c r="IM12991" s="3"/>
      <c r="IN12991" s="3"/>
      <c r="IO12991" s="3"/>
      <c r="IP12991" s="3"/>
      <c r="IQ12991" s="3"/>
      <c r="IR12991" s="3"/>
      <c r="IS12991" s="3"/>
    </row>
    <row r="12992" spans="1:253" s="2" customFormat="1" ht="16.5">
      <c r="A12992" s="250"/>
      <c r="B12992" s="250"/>
      <c r="C12992" s="250"/>
      <c r="D12992" s="250"/>
      <c r="E12992" s="250"/>
      <c r="F12992" s="250"/>
      <c r="G12992" s="3"/>
      <c r="H12992" s="3"/>
      <c r="I12992" s="3"/>
      <c r="J12992" s="3"/>
      <c r="K12992" s="3"/>
      <c r="L12992" s="3"/>
      <c r="IK12992" s="3"/>
      <c r="IL12992" s="3"/>
      <c r="IM12992" s="3"/>
      <c r="IN12992" s="3"/>
      <c r="IO12992" s="3"/>
      <c r="IP12992" s="3"/>
      <c r="IQ12992" s="3"/>
      <c r="IR12992" s="3"/>
      <c r="IS12992" s="3"/>
    </row>
    <row r="12993" spans="1:253" s="2" customFormat="1" ht="16.5">
      <c r="A12993" s="250"/>
      <c r="B12993" s="250"/>
      <c r="C12993" s="250"/>
      <c r="D12993" s="250"/>
      <c r="E12993" s="250"/>
      <c r="F12993" s="250"/>
      <c r="G12993" s="3"/>
      <c r="H12993" s="3"/>
      <c r="I12993" s="3"/>
      <c r="J12993" s="3"/>
      <c r="K12993" s="3"/>
      <c r="L12993" s="3"/>
      <c r="IK12993" s="3"/>
      <c r="IL12993" s="3"/>
      <c r="IM12993" s="3"/>
      <c r="IN12993" s="3"/>
      <c r="IO12993" s="3"/>
      <c r="IP12993" s="3"/>
      <c r="IQ12993" s="3"/>
      <c r="IR12993" s="3"/>
      <c r="IS12993" s="3"/>
    </row>
    <row r="12994" spans="1:253" s="2" customFormat="1" ht="16.5">
      <c r="A12994" s="250"/>
      <c r="B12994" s="250"/>
      <c r="C12994" s="250"/>
      <c r="D12994" s="250"/>
      <c r="E12994" s="250"/>
      <c r="F12994" s="250"/>
      <c r="G12994" s="3"/>
      <c r="H12994" s="3"/>
      <c r="I12994" s="3"/>
      <c r="J12994" s="3"/>
      <c r="K12994" s="3"/>
      <c r="L12994" s="3"/>
      <c r="IK12994" s="3"/>
      <c r="IL12994" s="3"/>
      <c r="IM12994" s="3"/>
      <c r="IN12994" s="3"/>
      <c r="IO12994" s="3"/>
      <c r="IP12994" s="3"/>
      <c r="IQ12994" s="3"/>
      <c r="IR12994" s="3"/>
      <c r="IS12994" s="3"/>
    </row>
    <row r="12995" spans="1:253" s="2" customFormat="1" ht="16.5">
      <c r="A12995" s="250"/>
      <c r="B12995" s="250"/>
      <c r="C12995" s="250"/>
      <c r="D12995" s="250"/>
      <c r="E12995" s="250"/>
      <c r="F12995" s="250"/>
      <c r="G12995" s="3"/>
      <c r="H12995" s="3"/>
      <c r="I12995" s="3"/>
      <c r="J12995" s="3"/>
      <c r="K12995" s="3"/>
      <c r="L12995" s="3"/>
      <c r="IK12995" s="3"/>
      <c r="IL12995" s="3"/>
      <c r="IM12995" s="3"/>
      <c r="IN12995" s="3"/>
      <c r="IO12995" s="3"/>
      <c r="IP12995" s="3"/>
      <c r="IQ12995" s="3"/>
      <c r="IR12995" s="3"/>
      <c r="IS12995" s="3"/>
    </row>
    <row r="12996" spans="1:253" s="2" customFormat="1" ht="16.5">
      <c r="A12996" s="250"/>
      <c r="B12996" s="250"/>
      <c r="C12996" s="250"/>
      <c r="D12996" s="250"/>
      <c r="E12996" s="250"/>
      <c r="F12996" s="250"/>
      <c r="G12996" s="3"/>
      <c r="H12996" s="3"/>
      <c r="I12996" s="3"/>
      <c r="J12996" s="3"/>
      <c r="K12996" s="3"/>
      <c r="L12996" s="3"/>
      <c r="IK12996" s="3"/>
      <c r="IL12996" s="3"/>
      <c r="IM12996" s="3"/>
      <c r="IN12996" s="3"/>
      <c r="IO12996" s="3"/>
      <c r="IP12996" s="3"/>
      <c r="IQ12996" s="3"/>
      <c r="IR12996" s="3"/>
      <c r="IS12996" s="3"/>
    </row>
    <row r="12997" spans="1:253" s="2" customFormat="1" ht="16.5">
      <c r="A12997" s="250"/>
      <c r="B12997" s="250"/>
      <c r="C12997" s="250"/>
      <c r="D12997" s="250"/>
      <c r="E12997" s="250"/>
      <c r="F12997" s="250"/>
      <c r="G12997" s="3"/>
      <c r="H12997" s="3"/>
      <c r="I12997" s="3"/>
      <c r="J12997" s="3"/>
      <c r="K12997" s="3"/>
      <c r="L12997" s="3"/>
      <c r="IK12997" s="3"/>
      <c r="IL12997" s="3"/>
      <c r="IM12997" s="3"/>
      <c r="IN12997" s="3"/>
      <c r="IO12997" s="3"/>
      <c r="IP12997" s="3"/>
      <c r="IQ12997" s="3"/>
      <c r="IR12997" s="3"/>
      <c r="IS12997" s="3"/>
    </row>
    <row r="12998" spans="1:253" s="2" customFormat="1" ht="16.5">
      <c r="A12998" s="250"/>
      <c r="B12998" s="250"/>
      <c r="C12998" s="250"/>
      <c r="D12998" s="250"/>
      <c r="E12998" s="250"/>
      <c r="F12998" s="250"/>
      <c r="G12998" s="3"/>
      <c r="H12998" s="3"/>
      <c r="I12998" s="3"/>
      <c r="J12998" s="3"/>
      <c r="K12998" s="3"/>
      <c r="L12998" s="3"/>
      <c r="IK12998" s="3"/>
      <c r="IL12998" s="3"/>
      <c r="IM12998" s="3"/>
      <c r="IN12998" s="3"/>
      <c r="IO12998" s="3"/>
      <c r="IP12998" s="3"/>
      <c r="IQ12998" s="3"/>
      <c r="IR12998" s="3"/>
      <c r="IS12998" s="3"/>
    </row>
    <row r="12999" spans="1:253" s="2" customFormat="1" ht="16.5">
      <c r="A12999" s="250"/>
      <c r="B12999" s="250"/>
      <c r="C12999" s="250"/>
      <c r="D12999" s="250"/>
      <c r="E12999" s="250"/>
      <c r="F12999" s="250"/>
      <c r="G12999" s="3"/>
      <c r="H12999" s="3"/>
      <c r="I12999" s="3"/>
      <c r="J12999" s="3"/>
      <c r="K12999" s="3"/>
      <c r="L12999" s="3"/>
      <c r="IK12999" s="3"/>
      <c r="IL12999" s="3"/>
      <c r="IM12999" s="3"/>
      <c r="IN12999" s="3"/>
      <c r="IO12999" s="3"/>
      <c r="IP12999" s="3"/>
      <c r="IQ12999" s="3"/>
      <c r="IR12999" s="3"/>
      <c r="IS12999" s="3"/>
    </row>
    <row r="13000" spans="1:253" s="2" customFormat="1" ht="16.5">
      <c r="A13000" s="250"/>
      <c r="B13000" s="250"/>
      <c r="C13000" s="250"/>
      <c r="D13000" s="250"/>
      <c r="E13000" s="250"/>
      <c r="F13000" s="250"/>
      <c r="G13000" s="3"/>
      <c r="H13000" s="3"/>
      <c r="I13000" s="3"/>
      <c r="J13000" s="3"/>
      <c r="K13000" s="3"/>
      <c r="L13000" s="3"/>
      <c r="IK13000" s="3"/>
      <c r="IL13000" s="3"/>
      <c r="IM13000" s="3"/>
      <c r="IN13000" s="3"/>
      <c r="IO13000" s="3"/>
      <c r="IP13000" s="3"/>
      <c r="IQ13000" s="3"/>
      <c r="IR13000" s="3"/>
      <c r="IS13000" s="3"/>
    </row>
    <row r="13001" spans="1:253" s="2" customFormat="1" ht="16.5">
      <c r="A13001" s="250"/>
      <c r="B13001" s="250"/>
      <c r="C13001" s="250"/>
      <c r="D13001" s="250"/>
      <c r="E13001" s="250"/>
      <c r="F13001" s="250"/>
      <c r="G13001" s="3"/>
      <c r="H13001" s="3"/>
      <c r="I13001" s="3"/>
      <c r="J13001" s="3"/>
      <c r="K13001" s="3"/>
      <c r="L13001" s="3"/>
      <c r="IK13001" s="3"/>
      <c r="IL13001" s="3"/>
      <c r="IM13001" s="3"/>
      <c r="IN13001" s="3"/>
      <c r="IO13001" s="3"/>
      <c r="IP13001" s="3"/>
      <c r="IQ13001" s="3"/>
      <c r="IR13001" s="3"/>
      <c r="IS13001" s="3"/>
    </row>
    <row r="13002" spans="1:253" s="2" customFormat="1" ht="16.5">
      <c r="A13002" s="250"/>
      <c r="B13002" s="250"/>
      <c r="C13002" s="250"/>
      <c r="D13002" s="250"/>
      <c r="E13002" s="250"/>
      <c r="F13002" s="250"/>
      <c r="G13002" s="3"/>
      <c r="H13002" s="3"/>
      <c r="I13002" s="3"/>
      <c r="J13002" s="3"/>
      <c r="K13002" s="3"/>
      <c r="L13002" s="3"/>
      <c r="IK13002" s="3"/>
      <c r="IL13002" s="3"/>
      <c r="IM13002" s="3"/>
      <c r="IN13002" s="3"/>
      <c r="IO13002" s="3"/>
      <c r="IP13002" s="3"/>
      <c r="IQ13002" s="3"/>
      <c r="IR13002" s="3"/>
      <c r="IS13002" s="3"/>
    </row>
    <row r="13003" spans="1:253" s="2" customFormat="1" ht="16.5">
      <c r="A13003" s="250"/>
      <c r="B13003" s="250"/>
      <c r="C13003" s="250"/>
      <c r="D13003" s="250"/>
      <c r="E13003" s="250"/>
      <c r="F13003" s="250"/>
      <c r="G13003" s="3"/>
      <c r="H13003" s="3"/>
      <c r="I13003" s="3"/>
      <c r="J13003" s="3"/>
      <c r="K13003" s="3"/>
      <c r="L13003" s="3"/>
      <c r="IK13003" s="3"/>
      <c r="IL13003" s="3"/>
      <c r="IM13003" s="3"/>
      <c r="IN13003" s="3"/>
      <c r="IO13003" s="3"/>
      <c r="IP13003" s="3"/>
      <c r="IQ13003" s="3"/>
      <c r="IR13003" s="3"/>
      <c r="IS13003" s="3"/>
    </row>
    <row r="13004" spans="1:253" s="2" customFormat="1" ht="16.5">
      <c r="A13004" s="250"/>
      <c r="B13004" s="250"/>
      <c r="C13004" s="250"/>
      <c r="D13004" s="250"/>
      <c r="E13004" s="250"/>
      <c r="F13004" s="250"/>
      <c r="G13004" s="3"/>
      <c r="H13004" s="3"/>
      <c r="I13004" s="3"/>
      <c r="J13004" s="3"/>
      <c r="K13004" s="3"/>
      <c r="L13004" s="3"/>
      <c r="IK13004" s="3"/>
      <c r="IL13004" s="3"/>
      <c r="IM13004" s="3"/>
      <c r="IN13004" s="3"/>
      <c r="IO13004" s="3"/>
      <c r="IP13004" s="3"/>
      <c r="IQ13004" s="3"/>
      <c r="IR13004" s="3"/>
      <c r="IS13004" s="3"/>
    </row>
    <row r="13005" spans="1:253" s="2" customFormat="1" ht="16.5">
      <c r="A13005" s="250"/>
      <c r="B13005" s="250"/>
      <c r="C13005" s="250"/>
      <c r="D13005" s="250"/>
      <c r="E13005" s="250"/>
      <c r="F13005" s="250"/>
      <c r="G13005" s="3"/>
      <c r="H13005" s="3"/>
      <c r="I13005" s="3"/>
      <c r="J13005" s="3"/>
      <c r="K13005" s="3"/>
      <c r="L13005" s="3"/>
      <c r="IK13005" s="3"/>
      <c r="IL13005" s="3"/>
      <c r="IM13005" s="3"/>
      <c r="IN13005" s="3"/>
      <c r="IO13005" s="3"/>
      <c r="IP13005" s="3"/>
      <c r="IQ13005" s="3"/>
      <c r="IR13005" s="3"/>
      <c r="IS13005" s="3"/>
    </row>
    <row r="13006" spans="1:253" s="2" customFormat="1" ht="16.5">
      <c r="A13006" s="250"/>
      <c r="B13006" s="250"/>
      <c r="C13006" s="250"/>
      <c r="D13006" s="250"/>
      <c r="E13006" s="250"/>
      <c r="F13006" s="250"/>
      <c r="G13006" s="3"/>
      <c r="H13006" s="3"/>
      <c r="I13006" s="3"/>
      <c r="J13006" s="3"/>
      <c r="K13006" s="3"/>
      <c r="L13006" s="3"/>
      <c r="IK13006" s="3"/>
      <c r="IL13006" s="3"/>
      <c r="IM13006" s="3"/>
      <c r="IN13006" s="3"/>
      <c r="IO13006" s="3"/>
      <c r="IP13006" s="3"/>
      <c r="IQ13006" s="3"/>
      <c r="IR13006" s="3"/>
      <c r="IS13006" s="3"/>
    </row>
    <row r="13007" spans="1:253" s="2" customFormat="1" ht="16.5">
      <c r="A13007" s="250"/>
      <c r="B13007" s="250"/>
      <c r="C13007" s="250"/>
      <c r="D13007" s="250"/>
      <c r="E13007" s="250"/>
      <c r="F13007" s="250"/>
      <c r="G13007" s="3"/>
      <c r="H13007" s="3"/>
      <c r="I13007" s="3"/>
      <c r="J13007" s="3"/>
      <c r="K13007" s="3"/>
      <c r="L13007" s="3"/>
      <c r="IK13007" s="3"/>
      <c r="IL13007" s="3"/>
      <c r="IM13007" s="3"/>
      <c r="IN13007" s="3"/>
      <c r="IO13007" s="3"/>
      <c r="IP13007" s="3"/>
      <c r="IQ13007" s="3"/>
      <c r="IR13007" s="3"/>
      <c r="IS13007" s="3"/>
    </row>
    <row r="13008" spans="1:253" s="2" customFormat="1" ht="16.5">
      <c r="A13008" s="250"/>
      <c r="B13008" s="250"/>
      <c r="C13008" s="250"/>
      <c r="D13008" s="250"/>
      <c r="E13008" s="250"/>
      <c r="F13008" s="250"/>
      <c r="G13008" s="3"/>
      <c r="H13008" s="3"/>
      <c r="I13008" s="3"/>
      <c r="J13008" s="3"/>
      <c r="K13008" s="3"/>
      <c r="L13008" s="3"/>
      <c r="IK13008" s="3"/>
      <c r="IL13008" s="3"/>
      <c r="IM13008" s="3"/>
      <c r="IN13008" s="3"/>
      <c r="IO13008" s="3"/>
      <c r="IP13008" s="3"/>
      <c r="IQ13008" s="3"/>
      <c r="IR13008" s="3"/>
      <c r="IS13008" s="3"/>
    </row>
    <row r="13009" spans="1:253" s="2" customFormat="1" ht="16.5">
      <c r="A13009" s="250"/>
      <c r="B13009" s="250"/>
      <c r="C13009" s="250"/>
      <c r="D13009" s="250"/>
      <c r="E13009" s="250"/>
      <c r="F13009" s="250"/>
      <c r="G13009" s="3"/>
      <c r="H13009" s="3"/>
      <c r="I13009" s="3"/>
      <c r="J13009" s="3"/>
      <c r="K13009" s="3"/>
      <c r="L13009" s="3"/>
      <c r="IK13009" s="3"/>
      <c r="IL13009" s="3"/>
      <c r="IM13009" s="3"/>
      <c r="IN13009" s="3"/>
      <c r="IO13009" s="3"/>
      <c r="IP13009" s="3"/>
      <c r="IQ13009" s="3"/>
      <c r="IR13009" s="3"/>
      <c r="IS13009" s="3"/>
    </row>
    <row r="13010" spans="1:253" s="2" customFormat="1" ht="16.5">
      <c r="A13010" s="250"/>
      <c r="B13010" s="250"/>
      <c r="C13010" s="250"/>
      <c r="D13010" s="250"/>
      <c r="E13010" s="250"/>
      <c r="F13010" s="250"/>
      <c r="G13010" s="3"/>
      <c r="H13010" s="3"/>
      <c r="I13010" s="3"/>
      <c r="J13010" s="3"/>
      <c r="K13010" s="3"/>
      <c r="L13010" s="3"/>
      <c r="IK13010" s="3"/>
      <c r="IL13010" s="3"/>
      <c r="IM13010" s="3"/>
      <c r="IN13010" s="3"/>
      <c r="IO13010" s="3"/>
      <c r="IP13010" s="3"/>
      <c r="IQ13010" s="3"/>
      <c r="IR13010" s="3"/>
      <c r="IS13010" s="3"/>
    </row>
    <row r="13011" spans="1:253" s="2" customFormat="1" ht="16.5">
      <c r="A13011" s="250"/>
      <c r="B13011" s="250"/>
      <c r="C13011" s="250"/>
      <c r="D13011" s="250"/>
      <c r="E13011" s="250"/>
      <c r="F13011" s="250"/>
      <c r="G13011" s="3"/>
      <c r="H13011" s="3"/>
      <c r="I13011" s="3"/>
      <c r="J13011" s="3"/>
      <c r="K13011" s="3"/>
      <c r="L13011" s="3"/>
      <c r="IK13011" s="3"/>
      <c r="IL13011" s="3"/>
      <c r="IM13011" s="3"/>
      <c r="IN13011" s="3"/>
      <c r="IO13011" s="3"/>
      <c r="IP13011" s="3"/>
      <c r="IQ13011" s="3"/>
      <c r="IR13011" s="3"/>
      <c r="IS13011" s="3"/>
    </row>
    <row r="13012" spans="1:253" s="2" customFormat="1" ht="16.5">
      <c r="A13012" s="250"/>
      <c r="B13012" s="250"/>
      <c r="C13012" s="250"/>
      <c r="D13012" s="250"/>
      <c r="E13012" s="250"/>
      <c r="F13012" s="250"/>
      <c r="G13012" s="3"/>
      <c r="H13012" s="3"/>
      <c r="I13012" s="3"/>
      <c r="J13012" s="3"/>
      <c r="K13012" s="3"/>
      <c r="L13012" s="3"/>
      <c r="IK13012" s="3"/>
      <c r="IL13012" s="3"/>
      <c r="IM13012" s="3"/>
      <c r="IN13012" s="3"/>
      <c r="IO13012" s="3"/>
      <c r="IP13012" s="3"/>
      <c r="IQ13012" s="3"/>
      <c r="IR13012" s="3"/>
      <c r="IS13012" s="3"/>
    </row>
    <row r="13013" spans="1:253" s="2" customFormat="1" ht="16.5">
      <c r="A13013" s="250"/>
      <c r="B13013" s="250"/>
      <c r="C13013" s="250"/>
      <c r="D13013" s="250"/>
      <c r="E13013" s="250"/>
      <c r="F13013" s="250"/>
      <c r="G13013" s="3"/>
      <c r="H13013" s="3"/>
      <c r="I13013" s="3"/>
      <c r="J13013" s="3"/>
      <c r="K13013" s="3"/>
      <c r="L13013" s="3"/>
      <c r="IK13013" s="3"/>
      <c r="IL13013" s="3"/>
      <c r="IM13013" s="3"/>
      <c r="IN13013" s="3"/>
      <c r="IO13013" s="3"/>
      <c r="IP13013" s="3"/>
      <c r="IQ13013" s="3"/>
      <c r="IR13013" s="3"/>
      <c r="IS13013" s="3"/>
    </row>
    <row r="13014" spans="1:253" s="2" customFormat="1" ht="16.5">
      <c r="A13014" s="250"/>
      <c r="B13014" s="250"/>
      <c r="C13014" s="250"/>
      <c r="D13014" s="250"/>
      <c r="E13014" s="250"/>
      <c r="F13014" s="250"/>
      <c r="G13014" s="3"/>
      <c r="H13014" s="3"/>
      <c r="I13014" s="3"/>
      <c r="J13014" s="3"/>
      <c r="K13014" s="3"/>
      <c r="L13014" s="3"/>
      <c r="IK13014" s="3"/>
      <c r="IL13014" s="3"/>
      <c r="IM13014" s="3"/>
      <c r="IN13014" s="3"/>
      <c r="IO13014" s="3"/>
      <c r="IP13014" s="3"/>
      <c r="IQ13014" s="3"/>
      <c r="IR13014" s="3"/>
      <c r="IS13014" s="3"/>
    </row>
    <row r="13015" spans="1:253" s="2" customFormat="1" ht="16.5">
      <c r="A13015" s="250"/>
      <c r="B13015" s="250"/>
      <c r="C13015" s="250"/>
      <c r="D13015" s="250"/>
      <c r="E13015" s="250"/>
      <c r="F13015" s="250"/>
      <c r="G13015" s="3"/>
      <c r="H13015" s="3"/>
      <c r="I13015" s="3"/>
      <c r="J13015" s="3"/>
      <c r="K13015" s="3"/>
      <c r="L13015" s="3"/>
      <c r="IK13015" s="3"/>
      <c r="IL13015" s="3"/>
      <c r="IM13015" s="3"/>
      <c r="IN13015" s="3"/>
      <c r="IO13015" s="3"/>
      <c r="IP13015" s="3"/>
      <c r="IQ13015" s="3"/>
      <c r="IR13015" s="3"/>
      <c r="IS13015" s="3"/>
    </row>
    <row r="13016" spans="1:253" s="2" customFormat="1" ht="16.5">
      <c r="A13016" s="250"/>
      <c r="B13016" s="250"/>
      <c r="C13016" s="250"/>
      <c r="D13016" s="250"/>
      <c r="E13016" s="250"/>
      <c r="F13016" s="250"/>
      <c r="G13016" s="3"/>
      <c r="H13016" s="3"/>
      <c r="I13016" s="3"/>
      <c r="J13016" s="3"/>
      <c r="K13016" s="3"/>
      <c r="L13016" s="3"/>
      <c r="IK13016" s="3"/>
      <c r="IL13016" s="3"/>
      <c r="IM13016" s="3"/>
      <c r="IN13016" s="3"/>
      <c r="IO13016" s="3"/>
      <c r="IP13016" s="3"/>
      <c r="IQ13016" s="3"/>
      <c r="IR13016" s="3"/>
      <c r="IS13016" s="3"/>
    </row>
    <row r="13017" spans="1:253" s="2" customFormat="1" ht="16.5">
      <c r="A13017" s="250"/>
      <c r="B13017" s="250"/>
      <c r="C13017" s="250"/>
      <c r="D13017" s="250"/>
      <c r="E13017" s="250"/>
      <c r="F13017" s="250"/>
      <c r="G13017" s="3"/>
      <c r="H13017" s="3"/>
      <c r="I13017" s="3"/>
      <c r="J13017" s="3"/>
      <c r="K13017" s="3"/>
      <c r="L13017" s="3"/>
      <c r="IK13017" s="3"/>
      <c r="IL13017" s="3"/>
      <c r="IM13017" s="3"/>
      <c r="IN13017" s="3"/>
      <c r="IO13017" s="3"/>
      <c r="IP13017" s="3"/>
      <c r="IQ13017" s="3"/>
      <c r="IR13017" s="3"/>
      <c r="IS13017" s="3"/>
    </row>
    <row r="13018" spans="1:253" s="2" customFormat="1" ht="16.5">
      <c r="A13018" s="250"/>
      <c r="B13018" s="250"/>
      <c r="C13018" s="250"/>
      <c r="D13018" s="250"/>
      <c r="E13018" s="250"/>
      <c r="F13018" s="250"/>
      <c r="G13018" s="3"/>
      <c r="H13018" s="3"/>
      <c r="I13018" s="3"/>
      <c r="J13018" s="3"/>
      <c r="K13018" s="3"/>
      <c r="L13018" s="3"/>
      <c r="IK13018" s="3"/>
      <c r="IL13018" s="3"/>
      <c r="IM13018" s="3"/>
      <c r="IN13018" s="3"/>
      <c r="IO13018" s="3"/>
      <c r="IP13018" s="3"/>
      <c r="IQ13018" s="3"/>
      <c r="IR13018" s="3"/>
      <c r="IS13018" s="3"/>
    </row>
    <row r="13019" spans="1:253" s="2" customFormat="1" ht="16.5">
      <c r="A13019" s="250"/>
      <c r="B13019" s="250"/>
      <c r="C13019" s="250"/>
      <c r="D13019" s="250"/>
      <c r="E13019" s="250"/>
      <c r="F13019" s="250"/>
      <c r="G13019" s="3"/>
      <c r="H13019" s="3"/>
      <c r="I13019" s="3"/>
      <c r="J13019" s="3"/>
      <c r="K13019" s="3"/>
      <c r="L13019" s="3"/>
      <c r="IK13019" s="3"/>
      <c r="IL13019" s="3"/>
      <c r="IM13019" s="3"/>
      <c r="IN13019" s="3"/>
      <c r="IO13019" s="3"/>
      <c r="IP13019" s="3"/>
      <c r="IQ13019" s="3"/>
      <c r="IR13019" s="3"/>
      <c r="IS13019" s="3"/>
    </row>
    <row r="13020" spans="1:253" s="2" customFormat="1" ht="16.5">
      <c r="A13020" s="250"/>
      <c r="B13020" s="250"/>
      <c r="C13020" s="250"/>
      <c r="D13020" s="250"/>
      <c r="E13020" s="250"/>
      <c r="F13020" s="250"/>
      <c r="G13020" s="3"/>
      <c r="H13020" s="3"/>
      <c r="I13020" s="3"/>
      <c r="J13020" s="3"/>
      <c r="K13020" s="3"/>
      <c r="L13020" s="3"/>
      <c r="IK13020" s="3"/>
      <c r="IL13020" s="3"/>
      <c r="IM13020" s="3"/>
      <c r="IN13020" s="3"/>
      <c r="IO13020" s="3"/>
      <c r="IP13020" s="3"/>
      <c r="IQ13020" s="3"/>
      <c r="IR13020" s="3"/>
      <c r="IS13020" s="3"/>
    </row>
    <row r="13021" spans="1:253" s="2" customFormat="1" ht="16.5">
      <c r="A13021" s="250"/>
      <c r="B13021" s="250"/>
      <c r="C13021" s="250"/>
      <c r="D13021" s="250"/>
      <c r="E13021" s="250"/>
      <c r="F13021" s="250"/>
      <c r="G13021" s="3"/>
      <c r="H13021" s="3"/>
      <c r="I13021" s="3"/>
      <c r="J13021" s="3"/>
      <c r="K13021" s="3"/>
      <c r="L13021" s="3"/>
      <c r="IK13021" s="3"/>
      <c r="IL13021" s="3"/>
      <c r="IM13021" s="3"/>
      <c r="IN13021" s="3"/>
      <c r="IO13021" s="3"/>
      <c r="IP13021" s="3"/>
      <c r="IQ13021" s="3"/>
      <c r="IR13021" s="3"/>
      <c r="IS13021" s="3"/>
    </row>
    <row r="13022" spans="1:253" s="2" customFormat="1" ht="16.5">
      <c r="A13022" s="250"/>
      <c r="B13022" s="250"/>
      <c r="C13022" s="250"/>
      <c r="D13022" s="250"/>
      <c r="E13022" s="250"/>
      <c r="F13022" s="250"/>
      <c r="G13022" s="3"/>
      <c r="H13022" s="3"/>
      <c r="I13022" s="3"/>
      <c r="J13022" s="3"/>
      <c r="K13022" s="3"/>
      <c r="L13022" s="3"/>
      <c r="IK13022" s="3"/>
      <c r="IL13022" s="3"/>
      <c r="IM13022" s="3"/>
      <c r="IN13022" s="3"/>
      <c r="IO13022" s="3"/>
      <c r="IP13022" s="3"/>
      <c r="IQ13022" s="3"/>
      <c r="IR13022" s="3"/>
      <c r="IS13022" s="3"/>
    </row>
    <row r="13023" spans="1:253" s="2" customFormat="1" ht="16.5">
      <c r="A13023" s="250"/>
      <c r="B13023" s="250"/>
      <c r="C13023" s="250"/>
      <c r="D13023" s="250"/>
      <c r="E13023" s="250"/>
      <c r="F13023" s="250"/>
      <c r="G13023" s="3"/>
      <c r="H13023" s="3"/>
      <c r="I13023" s="3"/>
      <c r="J13023" s="3"/>
      <c r="K13023" s="3"/>
      <c r="L13023" s="3"/>
      <c r="IK13023" s="3"/>
      <c r="IL13023" s="3"/>
      <c r="IM13023" s="3"/>
      <c r="IN13023" s="3"/>
      <c r="IO13023" s="3"/>
      <c r="IP13023" s="3"/>
      <c r="IQ13023" s="3"/>
      <c r="IR13023" s="3"/>
      <c r="IS13023" s="3"/>
    </row>
    <row r="13024" spans="1:253" s="2" customFormat="1" ht="16.5">
      <c r="A13024" s="250"/>
      <c r="B13024" s="250"/>
      <c r="C13024" s="250"/>
      <c r="D13024" s="250"/>
      <c r="E13024" s="250"/>
      <c r="F13024" s="250"/>
      <c r="G13024" s="3"/>
      <c r="H13024" s="3"/>
      <c r="I13024" s="3"/>
      <c r="J13024" s="3"/>
      <c r="K13024" s="3"/>
      <c r="L13024" s="3"/>
      <c r="IK13024" s="3"/>
      <c r="IL13024" s="3"/>
      <c r="IM13024" s="3"/>
      <c r="IN13024" s="3"/>
      <c r="IO13024" s="3"/>
      <c r="IP13024" s="3"/>
      <c r="IQ13024" s="3"/>
      <c r="IR13024" s="3"/>
      <c r="IS13024" s="3"/>
    </row>
    <row r="13025" spans="1:253" s="2" customFormat="1" ht="16.5">
      <c r="A13025" s="250"/>
      <c r="B13025" s="250"/>
      <c r="C13025" s="250"/>
      <c r="D13025" s="250"/>
      <c r="E13025" s="250"/>
      <c r="F13025" s="250"/>
      <c r="G13025" s="3"/>
      <c r="H13025" s="3"/>
      <c r="I13025" s="3"/>
      <c r="J13025" s="3"/>
      <c r="K13025" s="3"/>
      <c r="L13025" s="3"/>
      <c r="IK13025" s="3"/>
      <c r="IL13025" s="3"/>
      <c r="IM13025" s="3"/>
      <c r="IN13025" s="3"/>
      <c r="IO13025" s="3"/>
      <c r="IP13025" s="3"/>
      <c r="IQ13025" s="3"/>
      <c r="IR13025" s="3"/>
      <c r="IS13025" s="3"/>
    </row>
    <row r="13026" spans="1:253" s="2" customFormat="1" ht="16.5">
      <c r="A13026" s="250"/>
      <c r="B13026" s="250"/>
      <c r="C13026" s="250"/>
      <c r="D13026" s="250"/>
      <c r="E13026" s="250"/>
      <c r="F13026" s="250"/>
      <c r="G13026" s="3"/>
      <c r="H13026" s="3"/>
      <c r="I13026" s="3"/>
      <c r="J13026" s="3"/>
      <c r="K13026" s="3"/>
      <c r="L13026" s="3"/>
      <c r="IK13026" s="3"/>
      <c r="IL13026" s="3"/>
      <c r="IM13026" s="3"/>
      <c r="IN13026" s="3"/>
      <c r="IO13026" s="3"/>
      <c r="IP13026" s="3"/>
      <c r="IQ13026" s="3"/>
      <c r="IR13026" s="3"/>
      <c r="IS13026" s="3"/>
    </row>
    <row r="13027" spans="1:253" s="2" customFormat="1" ht="16.5">
      <c r="A13027" s="250"/>
      <c r="B13027" s="250"/>
      <c r="C13027" s="250"/>
      <c r="D13027" s="250"/>
      <c r="E13027" s="250"/>
      <c r="F13027" s="250"/>
      <c r="G13027" s="3"/>
      <c r="H13027" s="3"/>
      <c r="I13027" s="3"/>
      <c r="J13027" s="3"/>
      <c r="K13027" s="3"/>
      <c r="L13027" s="3"/>
      <c r="IK13027" s="3"/>
      <c r="IL13027" s="3"/>
      <c r="IM13027" s="3"/>
      <c r="IN13027" s="3"/>
      <c r="IO13027" s="3"/>
      <c r="IP13027" s="3"/>
      <c r="IQ13027" s="3"/>
      <c r="IR13027" s="3"/>
      <c r="IS13027" s="3"/>
    </row>
    <row r="13028" spans="1:253" s="2" customFormat="1" ht="16.5">
      <c r="A13028" s="250"/>
      <c r="B13028" s="250"/>
      <c r="C13028" s="250"/>
      <c r="D13028" s="250"/>
      <c r="E13028" s="250"/>
      <c r="F13028" s="250"/>
      <c r="G13028" s="3"/>
      <c r="H13028" s="3"/>
      <c r="I13028" s="3"/>
      <c r="J13028" s="3"/>
      <c r="K13028" s="3"/>
      <c r="L13028" s="3"/>
      <c r="IK13028" s="3"/>
      <c r="IL13028" s="3"/>
      <c r="IM13028" s="3"/>
      <c r="IN13028" s="3"/>
      <c r="IO13028" s="3"/>
      <c r="IP13028" s="3"/>
      <c r="IQ13028" s="3"/>
      <c r="IR13028" s="3"/>
      <c r="IS13028" s="3"/>
    </row>
    <row r="13029" spans="1:253" s="2" customFormat="1" ht="16.5">
      <c r="A13029" s="250"/>
      <c r="B13029" s="250"/>
      <c r="C13029" s="250"/>
      <c r="D13029" s="250"/>
      <c r="E13029" s="250"/>
      <c r="F13029" s="250"/>
      <c r="G13029" s="3"/>
      <c r="H13029" s="3"/>
      <c r="I13029" s="3"/>
      <c r="J13029" s="3"/>
      <c r="K13029" s="3"/>
      <c r="L13029" s="3"/>
      <c r="IK13029" s="3"/>
      <c r="IL13029" s="3"/>
      <c r="IM13029" s="3"/>
      <c r="IN13029" s="3"/>
      <c r="IO13029" s="3"/>
      <c r="IP13029" s="3"/>
      <c r="IQ13029" s="3"/>
      <c r="IR13029" s="3"/>
      <c r="IS13029" s="3"/>
    </row>
    <row r="13030" spans="1:253" s="2" customFormat="1" ht="16.5">
      <c r="A13030" s="250"/>
      <c r="B13030" s="250"/>
      <c r="C13030" s="250"/>
      <c r="D13030" s="250"/>
      <c r="E13030" s="250"/>
      <c r="F13030" s="250"/>
      <c r="G13030" s="3"/>
      <c r="H13030" s="3"/>
      <c r="I13030" s="3"/>
      <c r="J13030" s="3"/>
      <c r="K13030" s="3"/>
      <c r="L13030" s="3"/>
      <c r="IK13030" s="3"/>
      <c r="IL13030" s="3"/>
      <c r="IM13030" s="3"/>
      <c r="IN13030" s="3"/>
      <c r="IO13030" s="3"/>
      <c r="IP13030" s="3"/>
      <c r="IQ13030" s="3"/>
      <c r="IR13030" s="3"/>
      <c r="IS13030" s="3"/>
    </row>
    <row r="13031" spans="1:253" s="2" customFormat="1" ht="16.5">
      <c r="A13031" s="250"/>
      <c r="B13031" s="250"/>
      <c r="C13031" s="250"/>
      <c r="D13031" s="250"/>
      <c r="E13031" s="250"/>
      <c r="F13031" s="250"/>
      <c r="G13031" s="3"/>
      <c r="H13031" s="3"/>
      <c r="I13031" s="3"/>
      <c r="J13031" s="3"/>
      <c r="K13031" s="3"/>
      <c r="L13031" s="3"/>
      <c r="IK13031" s="3"/>
      <c r="IL13031" s="3"/>
      <c r="IM13031" s="3"/>
      <c r="IN13031" s="3"/>
      <c r="IO13031" s="3"/>
      <c r="IP13031" s="3"/>
      <c r="IQ13031" s="3"/>
      <c r="IR13031" s="3"/>
      <c r="IS13031" s="3"/>
    </row>
    <row r="13032" spans="1:253" s="2" customFormat="1" ht="16.5">
      <c r="A13032" s="250"/>
      <c r="B13032" s="250"/>
      <c r="C13032" s="250"/>
      <c r="D13032" s="250"/>
      <c r="E13032" s="250"/>
      <c r="F13032" s="250"/>
      <c r="G13032" s="3"/>
      <c r="H13032" s="3"/>
      <c r="I13032" s="3"/>
      <c r="J13032" s="3"/>
      <c r="K13032" s="3"/>
      <c r="L13032" s="3"/>
      <c r="IK13032" s="3"/>
      <c r="IL13032" s="3"/>
      <c r="IM13032" s="3"/>
      <c r="IN13032" s="3"/>
      <c r="IO13032" s="3"/>
      <c r="IP13032" s="3"/>
      <c r="IQ13032" s="3"/>
      <c r="IR13032" s="3"/>
      <c r="IS13032" s="3"/>
    </row>
    <row r="13033" spans="1:253" s="2" customFormat="1" ht="16.5">
      <c r="A13033" s="250"/>
      <c r="B13033" s="250"/>
      <c r="C13033" s="250"/>
      <c r="D13033" s="250"/>
      <c r="E13033" s="250"/>
      <c r="F13033" s="250"/>
      <c r="G13033" s="3"/>
      <c r="H13033" s="3"/>
      <c r="I13033" s="3"/>
      <c r="J13033" s="3"/>
      <c r="K13033" s="3"/>
      <c r="L13033" s="3"/>
      <c r="IK13033" s="3"/>
      <c r="IL13033" s="3"/>
      <c r="IM13033" s="3"/>
      <c r="IN13033" s="3"/>
      <c r="IO13033" s="3"/>
      <c r="IP13033" s="3"/>
      <c r="IQ13033" s="3"/>
      <c r="IR13033" s="3"/>
      <c r="IS13033" s="3"/>
    </row>
    <row r="13034" spans="1:253" s="2" customFormat="1" ht="16.5">
      <c r="A13034" s="250"/>
      <c r="B13034" s="250"/>
      <c r="C13034" s="250"/>
      <c r="D13034" s="250"/>
      <c r="E13034" s="250"/>
      <c r="F13034" s="250"/>
      <c r="G13034" s="3"/>
      <c r="H13034" s="3"/>
      <c r="I13034" s="3"/>
      <c r="J13034" s="3"/>
      <c r="K13034" s="3"/>
      <c r="L13034" s="3"/>
      <c r="IK13034" s="3"/>
      <c r="IL13034" s="3"/>
      <c r="IM13034" s="3"/>
      <c r="IN13034" s="3"/>
      <c r="IO13034" s="3"/>
      <c r="IP13034" s="3"/>
      <c r="IQ13034" s="3"/>
      <c r="IR13034" s="3"/>
      <c r="IS13034" s="3"/>
    </row>
    <row r="13035" spans="1:253" s="2" customFormat="1" ht="16.5">
      <c r="A13035" s="250"/>
      <c r="B13035" s="250"/>
      <c r="C13035" s="250"/>
      <c r="D13035" s="250"/>
      <c r="E13035" s="250"/>
      <c r="F13035" s="250"/>
      <c r="G13035" s="3"/>
      <c r="H13035" s="3"/>
      <c r="I13035" s="3"/>
      <c r="J13035" s="3"/>
      <c r="K13035" s="3"/>
      <c r="L13035" s="3"/>
      <c r="IK13035" s="3"/>
      <c r="IL13035" s="3"/>
      <c r="IM13035" s="3"/>
      <c r="IN13035" s="3"/>
      <c r="IO13035" s="3"/>
      <c r="IP13035" s="3"/>
      <c r="IQ13035" s="3"/>
      <c r="IR13035" s="3"/>
      <c r="IS13035" s="3"/>
    </row>
    <row r="13036" spans="1:253" s="2" customFormat="1" ht="16.5">
      <c r="A13036" s="250"/>
      <c r="B13036" s="250"/>
      <c r="C13036" s="250"/>
      <c r="D13036" s="250"/>
      <c r="E13036" s="250"/>
      <c r="F13036" s="250"/>
      <c r="G13036" s="3"/>
      <c r="H13036" s="3"/>
      <c r="I13036" s="3"/>
      <c r="J13036" s="3"/>
      <c r="K13036" s="3"/>
      <c r="L13036" s="3"/>
      <c r="IK13036" s="3"/>
      <c r="IL13036" s="3"/>
      <c r="IM13036" s="3"/>
      <c r="IN13036" s="3"/>
      <c r="IO13036" s="3"/>
      <c r="IP13036" s="3"/>
      <c r="IQ13036" s="3"/>
      <c r="IR13036" s="3"/>
      <c r="IS13036" s="3"/>
    </row>
    <row r="13037" spans="1:253" s="2" customFormat="1" ht="16.5">
      <c r="A13037" s="250"/>
      <c r="B13037" s="250"/>
      <c r="C13037" s="250"/>
      <c r="D13037" s="250"/>
      <c r="E13037" s="250"/>
      <c r="F13037" s="250"/>
      <c r="G13037" s="3"/>
      <c r="H13037" s="3"/>
      <c r="I13037" s="3"/>
      <c r="J13037" s="3"/>
      <c r="K13037" s="3"/>
      <c r="L13037" s="3"/>
      <c r="IK13037" s="3"/>
      <c r="IL13037" s="3"/>
      <c r="IM13037" s="3"/>
      <c r="IN13037" s="3"/>
      <c r="IO13037" s="3"/>
      <c r="IP13037" s="3"/>
      <c r="IQ13037" s="3"/>
      <c r="IR13037" s="3"/>
      <c r="IS13037" s="3"/>
    </row>
    <row r="13038" spans="1:253" s="2" customFormat="1" ht="16.5">
      <c r="A13038" s="250"/>
      <c r="B13038" s="250"/>
      <c r="C13038" s="250"/>
      <c r="D13038" s="250"/>
      <c r="E13038" s="250"/>
      <c r="F13038" s="250"/>
      <c r="G13038" s="3"/>
      <c r="H13038" s="3"/>
      <c r="I13038" s="3"/>
      <c r="J13038" s="3"/>
      <c r="K13038" s="3"/>
      <c r="L13038" s="3"/>
      <c r="IK13038" s="3"/>
      <c r="IL13038" s="3"/>
      <c r="IM13038" s="3"/>
      <c r="IN13038" s="3"/>
      <c r="IO13038" s="3"/>
      <c r="IP13038" s="3"/>
      <c r="IQ13038" s="3"/>
      <c r="IR13038" s="3"/>
      <c r="IS13038" s="3"/>
    </row>
    <row r="13039" spans="1:253" s="2" customFormat="1" ht="16.5">
      <c r="A13039" s="250"/>
      <c r="B13039" s="250"/>
      <c r="C13039" s="250"/>
      <c r="D13039" s="250"/>
      <c r="E13039" s="250"/>
      <c r="F13039" s="250"/>
      <c r="G13039" s="3"/>
      <c r="H13039" s="3"/>
      <c r="I13039" s="3"/>
      <c r="J13039" s="3"/>
      <c r="K13039" s="3"/>
      <c r="L13039" s="3"/>
      <c r="IK13039" s="3"/>
      <c r="IL13039" s="3"/>
      <c r="IM13039" s="3"/>
      <c r="IN13039" s="3"/>
      <c r="IO13039" s="3"/>
      <c r="IP13039" s="3"/>
      <c r="IQ13039" s="3"/>
      <c r="IR13039" s="3"/>
      <c r="IS13039" s="3"/>
    </row>
    <row r="13040" spans="1:253" s="2" customFormat="1" ht="16.5">
      <c r="A13040" s="250"/>
      <c r="B13040" s="250"/>
      <c r="C13040" s="250"/>
      <c r="D13040" s="250"/>
      <c r="E13040" s="250"/>
      <c r="F13040" s="250"/>
      <c r="G13040" s="3"/>
      <c r="H13040" s="3"/>
      <c r="I13040" s="3"/>
      <c r="J13040" s="3"/>
      <c r="K13040" s="3"/>
      <c r="L13040" s="3"/>
      <c r="IK13040" s="3"/>
      <c r="IL13040" s="3"/>
      <c r="IM13040" s="3"/>
      <c r="IN13040" s="3"/>
      <c r="IO13040" s="3"/>
      <c r="IP13040" s="3"/>
      <c r="IQ13040" s="3"/>
      <c r="IR13040" s="3"/>
      <c r="IS13040" s="3"/>
    </row>
    <row r="13041" spans="1:253" s="2" customFormat="1" ht="16.5">
      <c r="A13041" s="250"/>
      <c r="B13041" s="250"/>
      <c r="C13041" s="250"/>
      <c r="D13041" s="250"/>
      <c r="E13041" s="250"/>
      <c r="F13041" s="250"/>
      <c r="G13041" s="3"/>
      <c r="H13041" s="3"/>
      <c r="I13041" s="3"/>
      <c r="J13041" s="3"/>
      <c r="K13041" s="3"/>
      <c r="L13041" s="3"/>
      <c r="IK13041" s="3"/>
      <c r="IL13041" s="3"/>
      <c r="IM13041" s="3"/>
      <c r="IN13041" s="3"/>
      <c r="IO13041" s="3"/>
      <c r="IP13041" s="3"/>
      <c r="IQ13041" s="3"/>
      <c r="IR13041" s="3"/>
      <c r="IS13041" s="3"/>
    </row>
    <row r="13042" spans="1:253" s="2" customFormat="1" ht="16.5">
      <c r="A13042" s="250"/>
      <c r="B13042" s="250"/>
      <c r="C13042" s="250"/>
      <c r="D13042" s="250"/>
      <c r="E13042" s="250"/>
      <c r="F13042" s="250"/>
      <c r="G13042" s="3"/>
      <c r="H13042" s="3"/>
      <c r="I13042" s="3"/>
      <c r="J13042" s="3"/>
      <c r="K13042" s="3"/>
      <c r="L13042" s="3"/>
      <c r="IK13042" s="3"/>
      <c r="IL13042" s="3"/>
      <c r="IM13042" s="3"/>
      <c r="IN13042" s="3"/>
      <c r="IO13042" s="3"/>
      <c r="IP13042" s="3"/>
      <c r="IQ13042" s="3"/>
      <c r="IR13042" s="3"/>
      <c r="IS13042" s="3"/>
    </row>
    <row r="13043" spans="1:253" s="2" customFormat="1" ht="16.5">
      <c r="A13043" s="250"/>
      <c r="B13043" s="250"/>
      <c r="C13043" s="250"/>
      <c r="D13043" s="250"/>
      <c r="E13043" s="250"/>
      <c r="F13043" s="250"/>
      <c r="G13043" s="3"/>
      <c r="H13043" s="3"/>
      <c r="I13043" s="3"/>
      <c r="J13043" s="3"/>
      <c r="K13043" s="3"/>
      <c r="L13043" s="3"/>
      <c r="IK13043" s="3"/>
      <c r="IL13043" s="3"/>
      <c r="IM13043" s="3"/>
      <c r="IN13043" s="3"/>
      <c r="IO13043" s="3"/>
      <c r="IP13043" s="3"/>
      <c r="IQ13043" s="3"/>
      <c r="IR13043" s="3"/>
      <c r="IS13043" s="3"/>
    </row>
    <row r="13044" spans="1:253" s="2" customFormat="1" ht="16.5">
      <c r="A13044" s="250"/>
      <c r="B13044" s="250"/>
      <c r="C13044" s="250"/>
      <c r="D13044" s="250"/>
      <c r="E13044" s="250"/>
      <c r="F13044" s="250"/>
      <c r="G13044" s="3"/>
      <c r="H13044" s="3"/>
      <c r="I13044" s="3"/>
      <c r="J13044" s="3"/>
      <c r="K13044" s="3"/>
      <c r="L13044" s="3"/>
      <c r="IK13044" s="3"/>
      <c r="IL13044" s="3"/>
      <c r="IM13044" s="3"/>
      <c r="IN13044" s="3"/>
      <c r="IO13044" s="3"/>
      <c r="IP13044" s="3"/>
      <c r="IQ13044" s="3"/>
      <c r="IR13044" s="3"/>
      <c r="IS13044" s="3"/>
    </row>
    <row r="13045" spans="1:253" s="2" customFormat="1" ht="16.5">
      <c r="A13045" s="250"/>
      <c r="B13045" s="250"/>
      <c r="C13045" s="250"/>
      <c r="D13045" s="250"/>
      <c r="E13045" s="250"/>
      <c r="F13045" s="250"/>
      <c r="G13045" s="3"/>
      <c r="H13045" s="3"/>
      <c r="I13045" s="3"/>
      <c r="J13045" s="3"/>
      <c r="K13045" s="3"/>
      <c r="L13045" s="3"/>
      <c r="IK13045" s="3"/>
      <c r="IL13045" s="3"/>
      <c r="IM13045" s="3"/>
      <c r="IN13045" s="3"/>
      <c r="IO13045" s="3"/>
      <c r="IP13045" s="3"/>
      <c r="IQ13045" s="3"/>
      <c r="IR13045" s="3"/>
      <c r="IS13045" s="3"/>
    </row>
    <row r="13046" spans="1:253" s="2" customFormat="1" ht="16.5">
      <c r="A13046" s="250"/>
      <c r="B13046" s="250"/>
      <c r="C13046" s="250"/>
      <c r="D13046" s="250"/>
      <c r="E13046" s="250"/>
      <c r="F13046" s="250"/>
      <c r="G13046" s="3"/>
      <c r="H13046" s="3"/>
      <c r="I13046" s="3"/>
      <c r="J13046" s="3"/>
      <c r="K13046" s="3"/>
      <c r="L13046" s="3"/>
      <c r="IK13046" s="3"/>
      <c r="IL13046" s="3"/>
      <c r="IM13046" s="3"/>
      <c r="IN13046" s="3"/>
      <c r="IO13046" s="3"/>
      <c r="IP13046" s="3"/>
      <c r="IQ13046" s="3"/>
      <c r="IR13046" s="3"/>
      <c r="IS13046" s="3"/>
    </row>
    <row r="13047" spans="1:253" s="2" customFormat="1" ht="16.5">
      <c r="A13047" s="250"/>
      <c r="B13047" s="250"/>
      <c r="C13047" s="250"/>
      <c r="D13047" s="250"/>
      <c r="E13047" s="250"/>
      <c r="F13047" s="250"/>
      <c r="G13047" s="3"/>
      <c r="H13047" s="3"/>
      <c r="I13047" s="3"/>
      <c r="J13047" s="3"/>
      <c r="K13047" s="3"/>
      <c r="L13047" s="3"/>
      <c r="IK13047" s="3"/>
      <c r="IL13047" s="3"/>
      <c r="IM13047" s="3"/>
      <c r="IN13047" s="3"/>
      <c r="IO13047" s="3"/>
      <c r="IP13047" s="3"/>
      <c r="IQ13047" s="3"/>
      <c r="IR13047" s="3"/>
      <c r="IS13047" s="3"/>
    </row>
    <row r="13048" spans="1:253" s="2" customFormat="1" ht="16.5">
      <c r="A13048" s="250"/>
      <c r="B13048" s="250"/>
      <c r="C13048" s="250"/>
      <c r="D13048" s="250"/>
      <c r="E13048" s="250"/>
      <c r="F13048" s="250"/>
      <c r="G13048" s="3"/>
      <c r="H13048" s="3"/>
      <c r="I13048" s="3"/>
      <c r="J13048" s="3"/>
      <c r="K13048" s="3"/>
      <c r="L13048" s="3"/>
      <c r="IK13048" s="3"/>
      <c r="IL13048" s="3"/>
      <c r="IM13048" s="3"/>
      <c r="IN13048" s="3"/>
      <c r="IO13048" s="3"/>
      <c r="IP13048" s="3"/>
      <c r="IQ13048" s="3"/>
      <c r="IR13048" s="3"/>
      <c r="IS13048" s="3"/>
    </row>
    <row r="13049" spans="1:253" s="2" customFormat="1" ht="16.5">
      <c r="A13049" s="250"/>
      <c r="B13049" s="250"/>
      <c r="C13049" s="250"/>
      <c r="D13049" s="250"/>
      <c r="E13049" s="250"/>
      <c r="F13049" s="250"/>
      <c r="G13049" s="3"/>
      <c r="H13049" s="3"/>
      <c r="I13049" s="3"/>
      <c r="J13049" s="3"/>
      <c r="K13049" s="3"/>
      <c r="L13049" s="3"/>
      <c r="IK13049" s="3"/>
      <c r="IL13049" s="3"/>
      <c r="IM13049" s="3"/>
      <c r="IN13049" s="3"/>
      <c r="IO13049" s="3"/>
      <c r="IP13049" s="3"/>
      <c r="IQ13049" s="3"/>
      <c r="IR13049" s="3"/>
      <c r="IS13049" s="3"/>
    </row>
    <row r="13050" spans="1:253" s="2" customFormat="1" ht="16.5">
      <c r="A13050" s="250"/>
      <c r="B13050" s="250"/>
      <c r="C13050" s="250"/>
      <c r="D13050" s="250"/>
      <c r="E13050" s="250"/>
      <c r="F13050" s="250"/>
      <c r="G13050" s="3"/>
      <c r="H13050" s="3"/>
      <c r="I13050" s="3"/>
      <c r="J13050" s="3"/>
      <c r="K13050" s="3"/>
      <c r="L13050" s="3"/>
      <c r="IK13050" s="3"/>
      <c r="IL13050" s="3"/>
      <c r="IM13050" s="3"/>
      <c r="IN13050" s="3"/>
      <c r="IO13050" s="3"/>
      <c r="IP13050" s="3"/>
      <c r="IQ13050" s="3"/>
      <c r="IR13050" s="3"/>
      <c r="IS13050" s="3"/>
    </row>
    <row r="13051" spans="1:253" s="2" customFormat="1" ht="16.5">
      <c r="A13051" s="250"/>
      <c r="B13051" s="250"/>
      <c r="C13051" s="250"/>
      <c r="D13051" s="250"/>
      <c r="E13051" s="250"/>
      <c r="F13051" s="250"/>
      <c r="G13051" s="3"/>
      <c r="H13051" s="3"/>
      <c r="I13051" s="3"/>
      <c r="J13051" s="3"/>
      <c r="K13051" s="3"/>
      <c r="L13051" s="3"/>
      <c r="IK13051" s="3"/>
      <c r="IL13051" s="3"/>
      <c r="IM13051" s="3"/>
      <c r="IN13051" s="3"/>
      <c r="IO13051" s="3"/>
      <c r="IP13051" s="3"/>
      <c r="IQ13051" s="3"/>
      <c r="IR13051" s="3"/>
      <c r="IS13051" s="3"/>
    </row>
    <row r="13052" spans="1:253" s="2" customFormat="1" ht="16.5">
      <c r="A13052" s="250"/>
      <c r="B13052" s="250"/>
      <c r="C13052" s="250"/>
      <c r="D13052" s="250"/>
      <c r="E13052" s="250"/>
      <c r="F13052" s="250"/>
      <c r="G13052" s="3"/>
      <c r="H13052" s="3"/>
      <c r="I13052" s="3"/>
      <c r="J13052" s="3"/>
      <c r="K13052" s="3"/>
      <c r="L13052" s="3"/>
      <c r="IK13052" s="3"/>
      <c r="IL13052" s="3"/>
      <c r="IM13052" s="3"/>
      <c r="IN13052" s="3"/>
      <c r="IO13052" s="3"/>
      <c r="IP13052" s="3"/>
      <c r="IQ13052" s="3"/>
      <c r="IR13052" s="3"/>
      <c r="IS13052" s="3"/>
    </row>
    <row r="13053" spans="1:253" s="2" customFormat="1" ht="16.5">
      <c r="A13053" s="250"/>
      <c r="B13053" s="250"/>
      <c r="C13053" s="250"/>
      <c r="D13053" s="250"/>
      <c r="E13053" s="250"/>
      <c r="F13053" s="250"/>
      <c r="G13053" s="3"/>
      <c r="H13053" s="3"/>
      <c r="I13053" s="3"/>
      <c r="J13053" s="3"/>
      <c r="K13053" s="3"/>
      <c r="L13053" s="3"/>
      <c r="IK13053" s="3"/>
      <c r="IL13053" s="3"/>
      <c r="IM13053" s="3"/>
      <c r="IN13053" s="3"/>
      <c r="IO13053" s="3"/>
      <c r="IP13053" s="3"/>
      <c r="IQ13053" s="3"/>
      <c r="IR13053" s="3"/>
      <c r="IS13053" s="3"/>
    </row>
    <row r="13054" spans="1:253" s="2" customFormat="1" ht="16.5">
      <c r="A13054" s="250"/>
      <c r="B13054" s="250"/>
      <c r="C13054" s="250"/>
      <c r="D13054" s="250"/>
      <c r="E13054" s="250"/>
      <c r="F13054" s="250"/>
      <c r="G13054" s="3"/>
      <c r="H13054" s="3"/>
      <c r="I13054" s="3"/>
      <c r="J13054" s="3"/>
      <c r="K13054" s="3"/>
      <c r="L13054" s="3"/>
      <c r="IK13054" s="3"/>
      <c r="IL13054" s="3"/>
      <c r="IM13054" s="3"/>
      <c r="IN13054" s="3"/>
      <c r="IO13054" s="3"/>
      <c r="IP13054" s="3"/>
      <c r="IQ13054" s="3"/>
      <c r="IR13054" s="3"/>
      <c r="IS13054" s="3"/>
    </row>
    <row r="13055" spans="1:253" s="2" customFormat="1" ht="16.5">
      <c r="A13055" s="250"/>
      <c r="B13055" s="250"/>
      <c r="C13055" s="250"/>
      <c r="D13055" s="250"/>
      <c r="E13055" s="250"/>
      <c r="F13055" s="250"/>
      <c r="G13055" s="3"/>
      <c r="H13055" s="3"/>
      <c r="I13055" s="3"/>
      <c r="J13055" s="3"/>
      <c r="K13055" s="3"/>
      <c r="L13055" s="3"/>
      <c r="IK13055" s="3"/>
      <c r="IL13055" s="3"/>
      <c r="IM13055" s="3"/>
      <c r="IN13055" s="3"/>
      <c r="IO13055" s="3"/>
      <c r="IP13055" s="3"/>
      <c r="IQ13055" s="3"/>
      <c r="IR13055" s="3"/>
      <c r="IS13055" s="3"/>
    </row>
    <row r="13056" spans="1:253" s="2" customFormat="1" ht="16.5">
      <c r="A13056" s="250"/>
      <c r="B13056" s="250"/>
      <c r="C13056" s="250"/>
      <c r="D13056" s="250"/>
      <c r="E13056" s="250"/>
      <c r="F13056" s="250"/>
      <c r="G13056" s="3"/>
      <c r="H13056" s="3"/>
      <c r="I13056" s="3"/>
      <c r="J13056" s="3"/>
      <c r="K13056" s="3"/>
      <c r="L13056" s="3"/>
      <c r="IK13056" s="3"/>
      <c r="IL13056" s="3"/>
      <c r="IM13056" s="3"/>
      <c r="IN13056" s="3"/>
      <c r="IO13056" s="3"/>
      <c r="IP13056" s="3"/>
      <c r="IQ13056" s="3"/>
      <c r="IR13056" s="3"/>
      <c r="IS13056" s="3"/>
    </row>
    <row r="13057" spans="1:253" s="2" customFormat="1" ht="16.5">
      <c r="A13057" s="250"/>
      <c r="B13057" s="250"/>
      <c r="C13057" s="250"/>
      <c r="D13057" s="250"/>
      <c r="E13057" s="250"/>
      <c r="F13057" s="250"/>
      <c r="G13057" s="3"/>
      <c r="H13057" s="3"/>
      <c r="I13057" s="3"/>
      <c r="J13057" s="3"/>
      <c r="K13057" s="3"/>
      <c r="L13057" s="3"/>
      <c r="IK13057" s="3"/>
      <c r="IL13057" s="3"/>
      <c r="IM13057" s="3"/>
      <c r="IN13057" s="3"/>
      <c r="IO13057" s="3"/>
      <c r="IP13057" s="3"/>
      <c r="IQ13057" s="3"/>
      <c r="IR13057" s="3"/>
      <c r="IS13057" s="3"/>
    </row>
    <row r="13058" spans="1:253" s="2" customFormat="1" ht="16.5">
      <c r="A13058" s="250"/>
      <c r="B13058" s="250"/>
      <c r="C13058" s="250"/>
      <c r="D13058" s="250"/>
      <c r="E13058" s="250"/>
      <c r="F13058" s="250"/>
      <c r="G13058" s="3"/>
      <c r="H13058" s="3"/>
      <c r="I13058" s="3"/>
      <c r="J13058" s="3"/>
      <c r="K13058" s="3"/>
      <c r="L13058" s="3"/>
      <c r="IK13058" s="3"/>
      <c r="IL13058" s="3"/>
      <c r="IM13058" s="3"/>
      <c r="IN13058" s="3"/>
      <c r="IO13058" s="3"/>
      <c r="IP13058" s="3"/>
      <c r="IQ13058" s="3"/>
      <c r="IR13058" s="3"/>
      <c r="IS13058" s="3"/>
    </row>
    <row r="13059" spans="1:253" s="2" customFormat="1" ht="16.5">
      <c r="A13059" s="250"/>
      <c r="B13059" s="250"/>
      <c r="C13059" s="250"/>
      <c r="D13059" s="250"/>
      <c r="E13059" s="250"/>
      <c r="F13059" s="250"/>
      <c r="G13059" s="3"/>
      <c r="H13059" s="3"/>
      <c r="I13059" s="3"/>
      <c r="J13059" s="3"/>
      <c r="K13059" s="3"/>
      <c r="L13059" s="3"/>
      <c r="IK13059" s="3"/>
      <c r="IL13059" s="3"/>
      <c r="IM13059" s="3"/>
      <c r="IN13059" s="3"/>
      <c r="IO13059" s="3"/>
      <c r="IP13059" s="3"/>
      <c r="IQ13059" s="3"/>
      <c r="IR13059" s="3"/>
      <c r="IS13059" s="3"/>
    </row>
    <row r="13060" spans="1:253" s="2" customFormat="1" ht="16.5">
      <c r="A13060" s="250"/>
      <c r="B13060" s="250"/>
      <c r="C13060" s="250"/>
      <c r="D13060" s="250"/>
      <c r="E13060" s="250"/>
      <c r="F13060" s="250"/>
      <c r="G13060" s="3"/>
      <c r="H13060" s="3"/>
      <c r="I13060" s="3"/>
      <c r="J13060" s="3"/>
      <c r="K13060" s="3"/>
      <c r="L13060" s="3"/>
      <c r="IK13060" s="3"/>
      <c r="IL13060" s="3"/>
      <c r="IM13060" s="3"/>
      <c r="IN13060" s="3"/>
      <c r="IO13060" s="3"/>
      <c r="IP13060" s="3"/>
      <c r="IQ13060" s="3"/>
      <c r="IR13060" s="3"/>
      <c r="IS13060" s="3"/>
    </row>
    <row r="13061" spans="1:253" s="2" customFormat="1" ht="16.5">
      <c r="A13061" s="250"/>
      <c r="B13061" s="250"/>
      <c r="C13061" s="250"/>
      <c r="D13061" s="250"/>
      <c r="E13061" s="250"/>
      <c r="F13061" s="250"/>
      <c r="G13061" s="3"/>
      <c r="H13061" s="3"/>
      <c r="I13061" s="3"/>
      <c r="J13061" s="3"/>
      <c r="K13061" s="3"/>
      <c r="L13061" s="3"/>
      <c r="IK13061" s="3"/>
      <c r="IL13061" s="3"/>
      <c r="IM13061" s="3"/>
      <c r="IN13061" s="3"/>
      <c r="IO13061" s="3"/>
      <c r="IP13061" s="3"/>
      <c r="IQ13061" s="3"/>
      <c r="IR13061" s="3"/>
      <c r="IS13061" s="3"/>
    </row>
    <row r="13062" spans="1:253" s="2" customFormat="1" ht="16.5">
      <c r="A13062" s="250"/>
      <c r="B13062" s="250"/>
      <c r="C13062" s="250"/>
      <c r="D13062" s="250"/>
      <c r="E13062" s="250"/>
      <c r="F13062" s="250"/>
      <c r="G13062" s="3"/>
      <c r="H13062" s="3"/>
      <c r="I13062" s="3"/>
      <c r="J13062" s="3"/>
      <c r="K13062" s="3"/>
      <c r="L13062" s="3"/>
      <c r="IK13062" s="3"/>
      <c r="IL13062" s="3"/>
      <c r="IM13062" s="3"/>
      <c r="IN13062" s="3"/>
      <c r="IO13062" s="3"/>
      <c r="IP13062" s="3"/>
      <c r="IQ13062" s="3"/>
      <c r="IR13062" s="3"/>
      <c r="IS13062" s="3"/>
    </row>
    <row r="13063" spans="1:253" s="2" customFormat="1" ht="16.5">
      <c r="A13063" s="250"/>
      <c r="B13063" s="250"/>
      <c r="C13063" s="250"/>
      <c r="D13063" s="250"/>
      <c r="E13063" s="250"/>
      <c r="F13063" s="250"/>
      <c r="G13063" s="3"/>
      <c r="H13063" s="3"/>
      <c r="I13063" s="3"/>
      <c r="J13063" s="3"/>
      <c r="K13063" s="3"/>
      <c r="L13063" s="3"/>
      <c r="IK13063" s="3"/>
      <c r="IL13063" s="3"/>
      <c r="IM13063" s="3"/>
      <c r="IN13063" s="3"/>
      <c r="IO13063" s="3"/>
      <c r="IP13063" s="3"/>
      <c r="IQ13063" s="3"/>
      <c r="IR13063" s="3"/>
      <c r="IS13063" s="3"/>
    </row>
    <row r="13064" spans="1:253" s="2" customFormat="1" ht="16.5">
      <c r="A13064" s="250"/>
      <c r="B13064" s="250"/>
      <c r="C13064" s="250"/>
      <c r="D13064" s="250"/>
      <c r="E13064" s="250"/>
      <c r="F13064" s="250"/>
      <c r="G13064" s="3"/>
      <c r="H13064" s="3"/>
      <c r="I13064" s="3"/>
      <c r="J13064" s="3"/>
      <c r="K13064" s="3"/>
      <c r="L13064" s="3"/>
      <c r="IK13064" s="3"/>
      <c r="IL13064" s="3"/>
      <c r="IM13064" s="3"/>
      <c r="IN13064" s="3"/>
      <c r="IO13064" s="3"/>
      <c r="IP13064" s="3"/>
      <c r="IQ13064" s="3"/>
      <c r="IR13064" s="3"/>
      <c r="IS13064" s="3"/>
    </row>
    <row r="13065" spans="1:253" s="2" customFormat="1" ht="16.5">
      <c r="A13065" s="250"/>
      <c r="B13065" s="250"/>
      <c r="C13065" s="250"/>
      <c r="D13065" s="250"/>
      <c r="E13065" s="250"/>
      <c r="F13065" s="250"/>
      <c r="G13065" s="3"/>
      <c r="H13065" s="3"/>
      <c r="I13065" s="3"/>
      <c r="J13065" s="3"/>
      <c r="K13065" s="3"/>
      <c r="L13065" s="3"/>
      <c r="IK13065" s="3"/>
      <c r="IL13065" s="3"/>
      <c r="IM13065" s="3"/>
      <c r="IN13065" s="3"/>
      <c r="IO13065" s="3"/>
      <c r="IP13065" s="3"/>
      <c r="IQ13065" s="3"/>
      <c r="IR13065" s="3"/>
      <c r="IS13065" s="3"/>
    </row>
    <row r="13066" spans="1:253" s="2" customFormat="1" ht="16.5">
      <c r="A13066" s="250"/>
      <c r="B13066" s="250"/>
      <c r="C13066" s="250"/>
      <c r="D13066" s="250"/>
      <c r="E13066" s="250"/>
      <c r="F13066" s="250"/>
      <c r="G13066" s="3"/>
      <c r="H13066" s="3"/>
      <c r="I13066" s="3"/>
      <c r="J13066" s="3"/>
      <c r="K13066" s="3"/>
      <c r="L13066" s="3"/>
      <c r="IK13066" s="3"/>
      <c r="IL13066" s="3"/>
      <c r="IM13066" s="3"/>
      <c r="IN13066" s="3"/>
      <c r="IO13066" s="3"/>
      <c r="IP13066" s="3"/>
      <c r="IQ13066" s="3"/>
      <c r="IR13066" s="3"/>
      <c r="IS13066" s="3"/>
    </row>
    <row r="13067" spans="1:253" s="2" customFormat="1" ht="16.5">
      <c r="A13067" s="250"/>
      <c r="B13067" s="250"/>
      <c r="C13067" s="250"/>
      <c r="D13067" s="250"/>
      <c r="E13067" s="250"/>
      <c r="F13067" s="250"/>
      <c r="G13067" s="3"/>
      <c r="H13067" s="3"/>
      <c r="I13067" s="3"/>
      <c r="J13067" s="3"/>
      <c r="K13067" s="3"/>
      <c r="L13067" s="3"/>
      <c r="IK13067" s="3"/>
      <c r="IL13067" s="3"/>
      <c r="IM13067" s="3"/>
      <c r="IN13067" s="3"/>
      <c r="IO13067" s="3"/>
      <c r="IP13067" s="3"/>
      <c r="IQ13067" s="3"/>
      <c r="IR13067" s="3"/>
      <c r="IS13067" s="3"/>
    </row>
    <row r="13068" spans="1:253" s="2" customFormat="1" ht="16.5">
      <c r="A13068" s="250"/>
      <c r="B13068" s="250"/>
      <c r="C13068" s="250"/>
      <c r="D13068" s="250"/>
      <c r="E13068" s="250"/>
      <c r="F13068" s="250"/>
      <c r="G13068" s="3"/>
      <c r="H13068" s="3"/>
      <c r="I13068" s="3"/>
      <c r="J13068" s="3"/>
      <c r="K13068" s="3"/>
      <c r="L13068" s="3"/>
      <c r="IK13068" s="3"/>
      <c r="IL13068" s="3"/>
      <c r="IM13068" s="3"/>
      <c r="IN13068" s="3"/>
      <c r="IO13068" s="3"/>
      <c r="IP13068" s="3"/>
      <c r="IQ13068" s="3"/>
      <c r="IR13068" s="3"/>
      <c r="IS13068" s="3"/>
    </row>
    <row r="13069" spans="1:253" s="2" customFormat="1" ht="16.5">
      <c r="A13069" s="250"/>
      <c r="B13069" s="250"/>
      <c r="C13069" s="250"/>
      <c r="D13069" s="250"/>
      <c r="E13069" s="250"/>
      <c r="F13069" s="250"/>
      <c r="G13069" s="3"/>
      <c r="H13069" s="3"/>
      <c r="I13069" s="3"/>
      <c r="J13069" s="3"/>
      <c r="K13069" s="3"/>
      <c r="L13069" s="3"/>
      <c r="IK13069" s="3"/>
      <c r="IL13069" s="3"/>
      <c r="IM13069" s="3"/>
      <c r="IN13069" s="3"/>
      <c r="IO13069" s="3"/>
      <c r="IP13069" s="3"/>
      <c r="IQ13069" s="3"/>
      <c r="IR13069" s="3"/>
      <c r="IS13069" s="3"/>
    </row>
    <row r="13070" spans="1:253" s="2" customFormat="1" ht="16.5">
      <c r="A13070" s="250"/>
      <c r="B13070" s="250"/>
      <c r="C13070" s="250"/>
      <c r="D13070" s="250"/>
      <c r="E13070" s="250"/>
      <c r="F13070" s="250"/>
      <c r="G13070" s="3"/>
      <c r="H13070" s="3"/>
      <c r="I13070" s="3"/>
      <c r="J13070" s="3"/>
      <c r="K13070" s="3"/>
      <c r="L13070" s="3"/>
      <c r="IK13070" s="3"/>
      <c r="IL13070" s="3"/>
      <c r="IM13070" s="3"/>
      <c r="IN13070" s="3"/>
      <c r="IO13070" s="3"/>
      <c r="IP13070" s="3"/>
      <c r="IQ13070" s="3"/>
      <c r="IR13070" s="3"/>
      <c r="IS13070" s="3"/>
    </row>
    <row r="13071" spans="1:253" s="2" customFormat="1" ht="16.5">
      <c r="A13071" s="250"/>
      <c r="B13071" s="250"/>
      <c r="C13071" s="250"/>
      <c r="D13071" s="250"/>
      <c r="E13071" s="250"/>
      <c r="F13071" s="250"/>
      <c r="G13071" s="3"/>
      <c r="H13071" s="3"/>
      <c r="I13071" s="3"/>
      <c r="J13071" s="3"/>
      <c r="K13071" s="3"/>
      <c r="L13071" s="3"/>
      <c r="IK13071" s="3"/>
      <c r="IL13071" s="3"/>
      <c r="IM13071" s="3"/>
      <c r="IN13071" s="3"/>
      <c r="IO13071" s="3"/>
      <c r="IP13071" s="3"/>
      <c r="IQ13071" s="3"/>
      <c r="IR13071" s="3"/>
      <c r="IS13071" s="3"/>
    </row>
    <row r="13072" spans="1:253" s="2" customFormat="1" ht="16.5">
      <c r="A13072" s="250"/>
      <c r="B13072" s="250"/>
      <c r="C13072" s="250"/>
      <c r="D13072" s="250"/>
      <c r="E13072" s="250"/>
      <c r="F13072" s="250"/>
      <c r="G13072" s="3"/>
      <c r="H13072" s="3"/>
      <c r="I13072" s="3"/>
      <c r="J13072" s="3"/>
      <c r="K13072" s="3"/>
      <c r="L13072" s="3"/>
      <c r="IK13072" s="3"/>
      <c r="IL13072" s="3"/>
      <c r="IM13072" s="3"/>
      <c r="IN13072" s="3"/>
      <c r="IO13072" s="3"/>
      <c r="IP13072" s="3"/>
      <c r="IQ13072" s="3"/>
      <c r="IR13072" s="3"/>
      <c r="IS13072" s="3"/>
    </row>
    <row r="13073" spans="1:253" s="2" customFormat="1" ht="16.5">
      <c r="A13073" s="250"/>
      <c r="B13073" s="250"/>
      <c r="C13073" s="250"/>
      <c r="D13073" s="250"/>
      <c r="E13073" s="250"/>
      <c r="F13073" s="250"/>
      <c r="G13073" s="3"/>
      <c r="H13073" s="3"/>
      <c r="I13073" s="3"/>
      <c r="J13073" s="3"/>
      <c r="K13073" s="3"/>
      <c r="L13073" s="3"/>
      <c r="IK13073" s="3"/>
      <c r="IL13073" s="3"/>
      <c r="IM13073" s="3"/>
      <c r="IN13073" s="3"/>
      <c r="IO13073" s="3"/>
      <c r="IP13073" s="3"/>
      <c r="IQ13073" s="3"/>
      <c r="IR13073" s="3"/>
      <c r="IS13073" s="3"/>
    </row>
    <row r="13074" spans="1:253" s="2" customFormat="1" ht="16.5">
      <c r="A13074" s="250"/>
      <c r="B13074" s="250"/>
      <c r="C13074" s="250"/>
      <c r="D13074" s="250"/>
      <c r="E13074" s="250"/>
      <c r="F13074" s="250"/>
      <c r="G13074" s="3"/>
      <c r="H13074" s="3"/>
      <c r="I13074" s="3"/>
      <c r="J13074" s="3"/>
      <c r="K13074" s="3"/>
      <c r="L13074" s="3"/>
      <c r="IK13074" s="3"/>
      <c r="IL13074" s="3"/>
      <c r="IM13074" s="3"/>
      <c r="IN13074" s="3"/>
      <c r="IO13074" s="3"/>
      <c r="IP13074" s="3"/>
      <c r="IQ13074" s="3"/>
      <c r="IR13074" s="3"/>
      <c r="IS13074" s="3"/>
    </row>
    <row r="13075" spans="1:253" s="2" customFormat="1" ht="16.5">
      <c r="A13075" s="250"/>
      <c r="B13075" s="250"/>
      <c r="C13075" s="250"/>
      <c r="D13075" s="250"/>
      <c r="E13075" s="250"/>
      <c r="F13075" s="250"/>
      <c r="G13075" s="3"/>
      <c r="H13075" s="3"/>
      <c r="I13075" s="3"/>
      <c r="J13075" s="3"/>
      <c r="K13075" s="3"/>
      <c r="L13075" s="3"/>
      <c r="IK13075" s="3"/>
      <c r="IL13075" s="3"/>
      <c r="IM13075" s="3"/>
      <c r="IN13075" s="3"/>
      <c r="IO13075" s="3"/>
      <c r="IP13075" s="3"/>
      <c r="IQ13075" s="3"/>
      <c r="IR13075" s="3"/>
      <c r="IS13075" s="3"/>
    </row>
    <row r="13076" spans="1:253" s="2" customFormat="1" ht="16.5">
      <c r="A13076" s="250"/>
      <c r="B13076" s="250"/>
      <c r="C13076" s="250"/>
      <c r="D13076" s="250"/>
      <c r="E13076" s="250"/>
      <c r="F13076" s="250"/>
      <c r="G13076" s="3"/>
      <c r="H13076" s="3"/>
      <c r="I13076" s="3"/>
      <c r="J13076" s="3"/>
      <c r="K13076" s="3"/>
      <c r="L13076" s="3"/>
      <c r="IK13076" s="3"/>
      <c r="IL13076" s="3"/>
      <c r="IM13076" s="3"/>
      <c r="IN13076" s="3"/>
      <c r="IO13076" s="3"/>
      <c r="IP13076" s="3"/>
      <c r="IQ13076" s="3"/>
      <c r="IR13076" s="3"/>
      <c r="IS13076" s="3"/>
    </row>
    <row r="13077" spans="1:253" s="2" customFormat="1" ht="16.5">
      <c r="A13077" s="250"/>
      <c r="B13077" s="250"/>
      <c r="C13077" s="250"/>
      <c r="D13077" s="250"/>
      <c r="E13077" s="250"/>
      <c r="F13077" s="250"/>
      <c r="G13077" s="3"/>
      <c r="H13077" s="3"/>
      <c r="I13077" s="3"/>
      <c r="J13077" s="3"/>
      <c r="K13077" s="3"/>
      <c r="L13077" s="3"/>
      <c r="IK13077" s="3"/>
      <c r="IL13077" s="3"/>
      <c r="IM13077" s="3"/>
      <c r="IN13077" s="3"/>
      <c r="IO13077" s="3"/>
      <c r="IP13077" s="3"/>
      <c r="IQ13077" s="3"/>
      <c r="IR13077" s="3"/>
      <c r="IS13077" s="3"/>
    </row>
    <row r="13078" spans="1:253" s="2" customFormat="1" ht="16.5">
      <c r="A13078" s="250"/>
      <c r="B13078" s="250"/>
      <c r="C13078" s="250"/>
      <c r="D13078" s="250"/>
      <c r="E13078" s="250"/>
      <c r="F13078" s="250"/>
      <c r="G13078" s="3"/>
      <c r="H13078" s="3"/>
      <c r="I13078" s="3"/>
      <c r="J13078" s="3"/>
      <c r="K13078" s="3"/>
      <c r="L13078" s="3"/>
      <c r="IK13078" s="3"/>
      <c r="IL13078" s="3"/>
      <c r="IM13078" s="3"/>
      <c r="IN13078" s="3"/>
      <c r="IO13078" s="3"/>
      <c r="IP13078" s="3"/>
      <c r="IQ13078" s="3"/>
      <c r="IR13078" s="3"/>
      <c r="IS13078" s="3"/>
    </row>
    <row r="13079" spans="1:253" s="2" customFormat="1" ht="16.5">
      <c r="A13079" s="250"/>
      <c r="B13079" s="250"/>
      <c r="C13079" s="250"/>
      <c r="D13079" s="250"/>
      <c r="E13079" s="250"/>
      <c r="F13079" s="250"/>
      <c r="G13079" s="3"/>
      <c r="H13079" s="3"/>
      <c r="I13079" s="3"/>
      <c r="J13079" s="3"/>
      <c r="K13079" s="3"/>
      <c r="L13079" s="3"/>
      <c r="IK13079" s="3"/>
      <c r="IL13079" s="3"/>
      <c r="IM13079" s="3"/>
      <c r="IN13079" s="3"/>
      <c r="IO13079" s="3"/>
      <c r="IP13079" s="3"/>
      <c r="IQ13079" s="3"/>
      <c r="IR13079" s="3"/>
      <c r="IS13079" s="3"/>
    </row>
    <row r="13080" spans="1:253" s="2" customFormat="1" ht="16.5">
      <c r="A13080" s="250"/>
      <c r="B13080" s="250"/>
      <c r="C13080" s="250"/>
      <c r="D13080" s="250"/>
      <c r="E13080" s="250"/>
      <c r="F13080" s="250"/>
      <c r="G13080" s="3"/>
      <c r="H13080" s="3"/>
      <c r="I13080" s="3"/>
      <c r="J13080" s="3"/>
      <c r="K13080" s="3"/>
      <c r="L13080" s="3"/>
      <c r="IK13080" s="3"/>
      <c r="IL13080" s="3"/>
      <c r="IM13080" s="3"/>
      <c r="IN13080" s="3"/>
      <c r="IO13080" s="3"/>
      <c r="IP13080" s="3"/>
      <c r="IQ13080" s="3"/>
      <c r="IR13080" s="3"/>
      <c r="IS13080" s="3"/>
    </row>
    <row r="13081" spans="1:253" s="2" customFormat="1" ht="16.5">
      <c r="A13081" s="250"/>
      <c r="B13081" s="250"/>
      <c r="C13081" s="250"/>
      <c r="D13081" s="250"/>
      <c r="E13081" s="250"/>
      <c r="F13081" s="250"/>
      <c r="G13081" s="3"/>
      <c r="H13081" s="3"/>
      <c r="I13081" s="3"/>
      <c r="J13081" s="3"/>
      <c r="K13081" s="3"/>
      <c r="L13081" s="3"/>
      <c r="IK13081" s="3"/>
      <c r="IL13081" s="3"/>
      <c r="IM13081" s="3"/>
      <c r="IN13081" s="3"/>
      <c r="IO13081" s="3"/>
      <c r="IP13081" s="3"/>
      <c r="IQ13081" s="3"/>
      <c r="IR13081" s="3"/>
      <c r="IS13081" s="3"/>
    </row>
    <row r="13082" spans="1:253" s="2" customFormat="1" ht="16.5">
      <c r="A13082" s="250"/>
      <c r="B13082" s="250"/>
      <c r="C13082" s="250"/>
      <c r="D13082" s="250"/>
      <c r="E13082" s="250"/>
      <c r="F13082" s="250"/>
      <c r="G13082" s="3"/>
      <c r="H13082" s="3"/>
      <c r="I13082" s="3"/>
      <c r="J13082" s="3"/>
      <c r="K13082" s="3"/>
      <c r="L13082" s="3"/>
      <c r="IK13082" s="3"/>
      <c r="IL13082" s="3"/>
      <c r="IM13082" s="3"/>
      <c r="IN13082" s="3"/>
      <c r="IO13082" s="3"/>
      <c r="IP13082" s="3"/>
      <c r="IQ13082" s="3"/>
      <c r="IR13082" s="3"/>
      <c r="IS13082" s="3"/>
    </row>
    <row r="13083" spans="1:253" s="2" customFormat="1" ht="16.5">
      <c r="A13083" s="250"/>
      <c r="B13083" s="250"/>
      <c r="C13083" s="250"/>
      <c r="D13083" s="250"/>
      <c r="E13083" s="250"/>
      <c r="F13083" s="250"/>
      <c r="G13083" s="3"/>
      <c r="H13083" s="3"/>
      <c r="I13083" s="3"/>
      <c r="J13083" s="3"/>
      <c r="K13083" s="3"/>
      <c r="L13083" s="3"/>
      <c r="IK13083" s="3"/>
      <c r="IL13083" s="3"/>
      <c r="IM13083" s="3"/>
      <c r="IN13083" s="3"/>
      <c r="IO13083" s="3"/>
      <c r="IP13083" s="3"/>
      <c r="IQ13083" s="3"/>
      <c r="IR13083" s="3"/>
      <c r="IS13083" s="3"/>
    </row>
    <row r="13084" spans="1:253" s="2" customFormat="1" ht="16.5">
      <c r="A13084" s="250"/>
      <c r="B13084" s="250"/>
      <c r="C13084" s="250"/>
      <c r="D13084" s="250"/>
      <c r="E13084" s="250"/>
      <c r="F13084" s="250"/>
      <c r="G13084" s="3"/>
      <c r="H13084" s="3"/>
      <c r="I13084" s="3"/>
      <c r="J13084" s="3"/>
      <c r="K13084" s="3"/>
      <c r="L13084" s="3"/>
      <c r="IK13084" s="3"/>
      <c r="IL13084" s="3"/>
      <c r="IM13084" s="3"/>
      <c r="IN13084" s="3"/>
      <c r="IO13084" s="3"/>
      <c r="IP13084" s="3"/>
      <c r="IQ13084" s="3"/>
      <c r="IR13084" s="3"/>
      <c r="IS13084" s="3"/>
    </row>
    <row r="13085" spans="1:253" s="2" customFormat="1" ht="16.5">
      <c r="A13085" s="250"/>
      <c r="B13085" s="250"/>
      <c r="C13085" s="250"/>
      <c r="D13085" s="250"/>
      <c r="E13085" s="250"/>
      <c r="F13085" s="250"/>
      <c r="G13085" s="3"/>
      <c r="H13085" s="3"/>
      <c r="I13085" s="3"/>
      <c r="J13085" s="3"/>
      <c r="K13085" s="3"/>
      <c r="L13085" s="3"/>
      <c r="IK13085" s="3"/>
      <c r="IL13085" s="3"/>
      <c r="IM13085" s="3"/>
      <c r="IN13085" s="3"/>
      <c r="IO13085" s="3"/>
      <c r="IP13085" s="3"/>
      <c r="IQ13085" s="3"/>
      <c r="IR13085" s="3"/>
      <c r="IS13085" s="3"/>
    </row>
    <row r="13086" spans="1:253" s="2" customFormat="1" ht="16.5">
      <c r="A13086" s="250"/>
      <c r="B13086" s="250"/>
      <c r="C13086" s="250"/>
      <c r="D13086" s="250"/>
      <c r="E13086" s="250"/>
      <c r="F13086" s="250"/>
      <c r="G13086" s="3"/>
      <c r="H13086" s="3"/>
      <c r="I13086" s="3"/>
      <c r="J13086" s="3"/>
      <c r="K13086" s="3"/>
      <c r="L13086" s="3"/>
      <c r="IK13086" s="3"/>
      <c r="IL13086" s="3"/>
      <c r="IM13086" s="3"/>
      <c r="IN13086" s="3"/>
      <c r="IO13086" s="3"/>
      <c r="IP13086" s="3"/>
      <c r="IQ13086" s="3"/>
      <c r="IR13086" s="3"/>
      <c r="IS13086" s="3"/>
    </row>
    <row r="13087" spans="1:253" s="2" customFormat="1" ht="16.5">
      <c r="A13087" s="250"/>
      <c r="B13087" s="250"/>
      <c r="C13087" s="250"/>
      <c r="D13087" s="250"/>
      <c r="E13087" s="250"/>
      <c r="F13087" s="250"/>
      <c r="G13087" s="3"/>
      <c r="H13087" s="3"/>
      <c r="I13087" s="3"/>
      <c r="J13087" s="3"/>
      <c r="K13087" s="3"/>
      <c r="L13087" s="3"/>
      <c r="IK13087" s="3"/>
      <c r="IL13087" s="3"/>
      <c r="IM13087" s="3"/>
      <c r="IN13087" s="3"/>
      <c r="IO13087" s="3"/>
      <c r="IP13087" s="3"/>
      <c r="IQ13087" s="3"/>
      <c r="IR13087" s="3"/>
      <c r="IS13087" s="3"/>
    </row>
    <row r="13088" spans="1:253" s="2" customFormat="1" ht="16.5">
      <c r="A13088" s="250"/>
      <c r="B13088" s="250"/>
      <c r="C13088" s="250"/>
      <c r="D13088" s="250"/>
      <c r="E13088" s="250"/>
      <c r="F13088" s="250"/>
      <c r="G13088" s="3"/>
      <c r="H13088" s="3"/>
      <c r="I13088" s="3"/>
      <c r="J13088" s="3"/>
      <c r="K13088" s="3"/>
      <c r="L13088" s="3"/>
      <c r="IK13088" s="3"/>
      <c r="IL13088" s="3"/>
      <c r="IM13088" s="3"/>
      <c r="IN13088" s="3"/>
      <c r="IO13088" s="3"/>
      <c r="IP13088" s="3"/>
      <c r="IQ13088" s="3"/>
      <c r="IR13088" s="3"/>
      <c r="IS13088" s="3"/>
    </row>
    <row r="13089" spans="1:253" s="2" customFormat="1" ht="16.5">
      <c r="A13089" s="250"/>
      <c r="B13089" s="250"/>
      <c r="C13089" s="250"/>
      <c r="D13089" s="250"/>
      <c r="E13089" s="250"/>
      <c r="F13089" s="250"/>
      <c r="G13089" s="3"/>
      <c r="H13089" s="3"/>
      <c r="I13089" s="3"/>
      <c r="J13089" s="3"/>
      <c r="K13089" s="3"/>
      <c r="L13089" s="3"/>
      <c r="IK13089" s="3"/>
      <c r="IL13089" s="3"/>
      <c r="IM13089" s="3"/>
      <c r="IN13089" s="3"/>
      <c r="IO13089" s="3"/>
      <c r="IP13089" s="3"/>
      <c r="IQ13089" s="3"/>
      <c r="IR13089" s="3"/>
      <c r="IS13089" s="3"/>
    </row>
    <row r="13090" spans="1:253" s="2" customFormat="1" ht="16.5">
      <c r="A13090" s="250"/>
      <c r="B13090" s="250"/>
      <c r="C13090" s="250"/>
      <c r="D13090" s="250"/>
      <c r="E13090" s="250"/>
      <c r="F13090" s="250"/>
      <c r="G13090" s="3"/>
      <c r="H13090" s="3"/>
      <c r="I13090" s="3"/>
      <c r="J13090" s="3"/>
      <c r="K13090" s="3"/>
      <c r="L13090" s="3"/>
      <c r="IK13090" s="3"/>
      <c r="IL13090" s="3"/>
      <c r="IM13090" s="3"/>
      <c r="IN13090" s="3"/>
      <c r="IO13090" s="3"/>
      <c r="IP13090" s="3"/>
      <c r="IQ13090" s="3"/>
      <c r="IR13090" s="3"/>
      <c r="IS13090" s="3"/>
    </row>
    <row r="13091" spans="1:253" s="2" customFormat="1" ht="16.5">
      <c r="A13091" s="250"/>
      <c r="B13091" s="250"/>
      <c r="C13091" s="250"/>
      <c r="D13091" s="250"/>
      <c r="E13091" s="250"/>
      <c r="F13091" s="250"/>
      <c r="G13091" s="3"/>
      <c r="H13091" s="3"/>
      <c r="I13091" s="3"/>
      <c r="J13091" s="3"/>
      <c r="K13091" s="3"/>
      <c r="L13091" s="3"/>
      <c r="IK13091" s="3"/>
      <c r="IL13091" s="3"/>
      <c r="IM13091" s="3"/>
      <c r="IN13091" s="3"/>
      <c r="IO13091" s="3"/>
      <c r="IP13091" s="3"/>
      <c r="IQ13091" s="3"/>
      <c r="IR13091" s="3"/>
      <c r="IS13091" s="3"/>
    </row>
    <row r="13092" spans="1:253" s="2" customFormat="1" ht="16.5">
      <c r="A13092" s="250"/>
      <c r="B13092" s="250"/>
      <c r="C13092" s="250"/>
      <c r="D13092" s="250"/>
      <c r="E13092" s="250"/>
      <c r="F13092" s="250"/>
      <c r="G13092" s="3"/>
      <c r="H13092" s="3"/>
      <c r="I13092" s="3"/>
      <c r="J13092" s="3"/>
      <c r="K13092" s="3"/>
      <c r="L13092" s="3"/>
      <c r="IK13092" s="3"/>
      <c r="IL13092" s="3"/>
      <c r="IM13092" s="3"/>
      <c r="IN13092" s="3"/>
      <c r="IO13092" s="3"/>
      <c r="IP13092" s="3"/>
      <c r="IQ13092" s="3"/>
      <c r="IR13092" s="3"/>
      <c r="IS13092" s="3"/>
    </row>
    <row r="13093" spans="1:253" s="2" customFormat="1" ht="16.5">
      <c r="A13093" s="250"/>
      <c r="B13093" s="250"/>
      <c r="C13093" s="250"/>
      <c r="D13093" s="250"/>
      <c r="E13093" s="250"/>
      <c r="F13093" s="250"/>
      <c r="G13093" s="3"/>
      <c r="H13093" s="3"/>
      <c r="I13093" s="3"/>
      <c r="J13093" s="3"/>
      <c r="K13093" s="3"/>
      <c r="L13093" s="3"/>
      <c r="IK13093" s="3"/>
      <c r="IL13093" s="3"/>
      <c r="IM13093" s="3"/>
      <c r="IN13093" s="3"/>
      <c r="IO13093" s="3"/>
      <c r="IP13093" s="3"/>
      <c r="IQ13093" s="3"/>
      <c r="IR13093" s="3"/>
      <c r="IS13093" s="3"/>
    </row>
    <row r="13094" spans="1:253" s="2" customFormat="1" ht="16.5">
      <c r="A13094" s="250"/>
      <c r="B13094" s="250"/>
      <c r="C13094" s="250"/>
      <c r="D13094" s="250"/>
      <c r="E13094" s="250"/>
      <c r="F13094" s="250"/>
      <c r="G13094" s="3"/>
      <c r="H13094" s="3"/>
      <c r="I13094" s="3"/>
      <c r="J13094" s="3"/>
      <c r="K13094" s="3"/>
      <c r="L13094" s="3"/>
      <c r="IK13094" s="3"/>
      <c r="IL13094" s="3"/>
      <c r="IM13094" s="3"/>
      <c r="IN13094" s="3"/>
      <c r="IO13094" s="3"/>
      <c r="IP13094" s="3"/>
      <c r="IQ13094" s="3"/>
      <c r="IR13094" s="3"/>
      <c r="IS13094" s="3"/>
    </row>
    <row r="13095" spans="1:253" s="2" customFormat="1" ht="16.5">
      <c r="A13095" s="250"/>
      <c r="B13095" s="250"/>
      <c r="C13095" s="250"/>
      <c r="D13095" s="250"/>
      <c r="E13095" s="250"/>
      <c r="F13095" s="250"/>
      <c r="G13095" s="3"/>
      <c r="H13095" s="3"/>
      <c r="I13095" s="3"/>
      <c r="J13095" s="3"/>
      <c r="K13095" s="3"/>
      <c r="L13095" s="3"/>
      <c r="IK13095" s="3"/>
      <c r="IL13095" s="3"/>
      <c r="IM13095" s="3"/>
      <c r="IN13095" s="3"/>
      <c r="IO13095" s="3"/>
      <c r="IP13095" s="3"/>
      <c r="IQ13095" s="3"/>
      <c r="IR13095" s="3"/>
      <c r="IS13095" s="3"/>
    </row>
    <row r="13096" spans="1:253" s="2" customFormat="1" ht="16.5">
      <c r="A13096" s="250"/>
      <c r="B13096" s="250"/>
      <c r="C13096" s="250"/>
      <c r="D13096" s="250"/>
      <c r="E13096" s="250"/>
      <c r="F13096" s="250"/>
      <c r="G13096" s="3"/>
      <c r="H13096" s="3"/>
      <c r="I13096" s="3"/>
      <c r="J13096" s="3"/>
      <c r="K13096" s="3"/>
      <c r="L13096" s="3"/>
      <c r="IK13096" s="3"/>
      <c r="IL13096" s="3"/>
      <c r="IM13096" s="3"/>
      <c r="IN13096" s="3"/>
      <c r="IO13096" s="3"/>
      <c r="IP13096" s="3"/>
      <c r="IQ13096" s="3"/>
      <c r="IR13096" s="3"/>
      <c r="IS13096" s="3"/>
    </row>
    <row r="13097" spans="1:253" s="2" customFormat="1" ht="16.5">
      <c r="A13097" s="250"/>
      <c r="B13097" s="250"/>
      <c r="C13097" s="250"/>
      <c r="D13097" s="250"/>
      <c r="E13097" s="250"/>
      <c r="F13097" s="250"/>
      <c r="G13097" s="3"/>
      <c r="H13097" s="3"/>
      <c r="I13097" s="3"/>
      <c r="J13097" s="3"/>
      <c r="K13097" s="3"/>
      <c r="L13097" s="3"/>
      <c r="IK13097" s="3"/>
      <c r="IL13097" s="3"/>
      <c r="IM13097" s="3"/>
      <c r="IN13097" s="3"/>
      <c r="IO13097" s="3"/>
      <c r="IP13097" s="3"/>
      <c r="IQ13097" s="3"/>
      <c r="IR13097" s="3"/>
      <c r="IS13097" s="3"/>
    </row>
    <row r="13098" spans="1:253" s="2" customFormat="1" ht="16.5">
      <c r="A13098" s="250"/>
      <c r="B13098" s="250"/>
      <c r="C13098" s="250"/>
      <c r="D13098" s="250"/>
      <c r="E13098" s="250"/>
      <c r="F13098" s="250"/>
      <c r="G13098" s="3"/>
      <c r="H13098" s="3"/>
      <c r="I13098" s="3"/>
      <c r="J13098" s="3"/>
      <c r="K13098" s="3"/>
      <c r="L13098" s="3"/>
      <c r="IK13098" s="3"/>
      <c r="IL13098" s="3"/>
      <c r="IM13098" s="3"/>
      <c r="IN13098" s="3"/>
      <c r="IO13098" s="3"/>
      <c r="IP13098" s="3"/>
      <c r="IQ13098" s="3"/>
      <c r="IR13098" s="3"/>
      <c r="IS13098" s="3"/>
    </row>
    <row r="13099" spans="1:253" s="2" customFormat="1" ht="16.5">
      <c r="A13099" s="250"/>
      <c r="B13099" s="250"/>
      <c r="C13099" s="250"/>
      <c r="D13099" s="250"/>
      <c r="E13099" s="250"/>
      <c r="F13099" s="250"/>
      <c r="G13099" s="3"/>
      <c r="H13099" s="3"/>
      <c r="I13099" s="3"/>
      <c r="J13099" s="3"/>
      <c r="K13099" s="3"/>
      <c r="L13099" s="3"/>
      <c r="IK13099" s="3"/>
      <c r="IL13099" s="3"/>
      <c r="IM13099" s="3"/>
      <c r="IN13099" s="3"/>
      <c r="IO13099" s="3"/>
      <c r="IP13099" s="3"/>
      <c r="IQ13099" s="3"/>
      <c r="IR13099" s="3"/>
      <c r="IS13099" s="3"/>
    </row>
    <row r="13100" spans="1:253" s="2" customFormat="1" ht="16.5">
      <c r="A13100" s="250"/>
      <c r="B13100" s="250"/>
      <c r="C13100" s="250"/>
      <c r="D13100" s="250"/>
      <c r="E13100" s="250"/>
      <c r="F13100" s="250"/>
      <c r="G13100" s="3"/>
      <c r="H13100" s="3"/>
      <c r="I13100" s="3"/>
      <c r="J13100" s="3"/>
      <c r="K13100" s="3"/>
      <c r="L13100" s="3"/>
      <c r="IK13100" s="3"/>
      <c r="IL13100" s="3"/>
      <c r="IM13100" s="3"/>
      <c r="IN13100" s="3"/>
      <c r="IO13100" s="3"/>
      <c r="IP13100" s="3"/>
      <c r="IQ13100" s="3"/>
      <c r="IR13100" s="3"/>
      <c r="IS13100" s="3"/>
    </row>
    <row r="13101" spans="1:253" s="2" customFormat="1" ht="16.5">
      <c r="A13101" s="250"/>
      <c r="B13101" s="250"/>
      <c r="C13101" s="250"/>
      <c r="D13101" s="250"/>
      <c r="E13101" s="250"/>
      <c r="F13101" s="250"/>
      <c r="G13101" s="3"/>
      <c r="H13101" s="3"/>
      <c r="I13101" s="3"/>
      <c r="J13101" s="3"/>
      <c r="K13101" s="3"/>
      <c r="L13101" s="3"/>
      <c r="IK13101" s="3"/>
      <c r="IL13101" s="3"/>
      <c r="IM13101" s="3"/>
      <c r="IN13101" s="3"/>
      <c r="IO13101" s="3"/>
      <c r="IP13101" s="3"/>
      <c r="IQ13101" s="3"/>
      <c r="IR13101" s="3"/>
      <c r="IS13101" s="3"/>
    </row>
    <row r="13102" spans="1:253" s="2" customFormat="1" ht="16.5">
      <c r="A13102" s="250"/>
      <c r="B13102" s="250"/>
      <c r="C13102" s="250"/>
      <c r="D13102" s="250"/>
      <c r="E13102" s="250"/>
      <c r="F13102" s="250"/>
      <c r="G13102" s="3"/>
      <c r="H13102" s="3"/>
      <c r="I13102" s="3"/>
      <c r="J13102" s="3"/>
      <c r="K13102" s="3"/>
      <c r="L13102" s="3"/>
      <c r="IK13102" s="3"/>
      <c r="IL13102" s="3"/>
      <c r="IM13102" s="3"/>
      <c r="IN13102" s="3"/>
      <c r="IO13102" s="3"/>
      <c r="IP13102" s="3"/>
      <c r="IQ13102" s="3"/>
      <c r="IR13102" s="3"/>
      <c r="IS13102" s="3"/>
    </row>
    <row r="13103" spans="1:253" s="2" customFormat="1" ht="16.5">
      <c r="A13103" s="250"/>
      <c r="B13103" s="250"/>
      <c r="C13103" s="250"/>
      <c r="D13103" s="250"/>
      <c r="E13103" s="250"/>
      <c r="F13103" s="250"/>
      <c r="G13103" s="3"/>
      <c r="H13103" s="3"/>
      <c r="I13103" s="3"/>
      <c r="J13103" s="3"/>
      <c r="K13103" s="3"/>
      <c r="L13103" s="3"/>
      <c r="IK13103" s="3"/>
      <c r="IL13103" s="3"/>
      <c r="IM13103" s="3"/>
      <c r="IN13103" s="3"/>
      <c r="IO13103" s="3"/>
      <c r="IP13103" s="3"/>
      <c r="IQ13103" s="3"/>
      <c r="IR13103" s="3"/>
      <c r="IS13103" s="3"/>
    </row>
    <row r="13104" spans="1:253" s="2" customFormat="1" ht="16.5">
      <c r="A13104" s="250"/>
      <c r="B13104" s="250"/>
      <c r="C13104" s="250"/>
      <c r="D13104" s="250"/>
      <c r="E13104" s="250"/>
      <c r="F13104" s="250"/>
      <c r="G13104" s="3"/>
      <c r="H13104" s="3"/>
      <c r="I13104" s="3"/>
      <c r="J13104" s="3"/>
      <c r="K13104" s="3"/>
      <c r="L13104" s="3"/>
      <c r="IK13104" s="3"/>
      <c r="IL13104" s="3"/>
      <c r="IM13104" s="3"/>
      <c r="IN13104" s="3"/>
      <c r="IO13104" s="3"/>
      <c r="IP13104" s="3"/>
      <c r="IQ13104" s="3"/>
      <c r="IR13104" s="3"/>
      <c r="IS13104" s="3"/>
    </row>
    <row r="13105" spans="1:253" s="2" customFormat="1" ht="16.5">
      <c r="A13105" s="250"/>
      <c r="B13105" s="250"/>
      <c r="C13105" s="250"/>
      <c r="D13105" s="250"/>
      <c r="E13105" s="250"/>
      <c r="F13105" s="250"/>
      <c r="G13105" s="3"/>
      <c r="H13105" s="3"/>
      <c r="I13105" s="3"/>
      <c r="J13105" s="3"/>
      <c r="K13105" s="3"/>
      <c r="L13105" s="3"/>
      <c r="IK13105" s="3"/>
      <c r="IL13105" s="3"/>
      <c r="IM13105" s="3"/>
      <c r="IN13105" s="3"/>
      <c r="IO13105" s="3"/>
      <c r="IP13105" s="3"/>
      <c r="IQ13105" s="3"/>
      <c r="IR13105" s="3"/>
      <c r="IS13105" s="3"/>
    </row>
    <row r="13106" spans="1:253" s="2" customFormat="1" ht="16.5">
      <c r="A13106" s="250"/>
      <c r="B13106" s="250"/>
      <c r="C13106" s="250"/>
      <c r="D13106" s="250"/>
      <c r="E13106" s="250"/>
      <c r="F13106" s="250"/>
      <c r="G13106" s="3"/>
      <c r="H13106" s="3"/>
      <c r="I13106" s="3"/>
      <c r="J13106" s="3"/>
      <c r="K13106" s="3"/>
      <c r="L13106" s="3"/>
      <c r="IK13106" s="3"/>
      <c r="IL13106" s="3"/>
      <c r="IM13106" s="3"/>
      <c r="IN13106" s="3"/>
      <c r="IO13106" s="3"/>
      <c r="IP13106" s="3"/>
      <c r="IQ13106" s="3"/>
      <c r="IR13106" s="3"/>
      <c r="IS13106" s="3"/>
    </row>
    <row r="13107" spans="1:253" s="2" customFormat="1" ht="16.5">
      <c r="A13107" s="250"/>
      <c r="B13107" s="250"/>
      <c r="C13107" s="250"/>
      <c r="D13107" s="250"/>
      <c r="E13107" s="250"/>
      <c r="F13107" s="250"/>
      <c r="G13107" s="3"/>
      <c r="H13107" s="3"/>
      <c r="I13107" s="3"/>
      <c r="J13107" s="3"/>
      <c r="K13107" s="3"/>
      <c r="L13107" s="3"/>
      <c r="IK13107" s="3"/>
      <c r="IL13107" s="3"/>
      <c r="IM13107" s="3"/>
      <c r="IN13107" s="3"/>
      <c r="IO13107" s="3"/>
      <c r="IP13107" s="3"/>
      <c r="IQ13107" s="3"/>
      <c r="IR13107" s="3"/>
      <c r="IS13107" s="3"/>
    </row>
    <row r="13108" spans="1:253" s="2" customFormat="1" ht="16.5">
      <c r="A13108" s="250"/>
      <c r="B13108" s="250"/>
      <c r="C13108" s="250"/>
      <c r="D13108" s="250"/>
      <c r="E13108" s="250"/>
      <c r="F13108" s="250"/>
      <c r="G13108" s="3"/>
      <c r="H13108" s="3"/>
      <c r="I13108" s="3"/>
      <c r="J13108" s="3"/>
      <c r="K13108" s="3"/>
      <c r="L13108" s="3"/>
      <c r="IK13108" s="3"/>
      <c r="IL13108" s="3"/>
      <c r="IM13108" s="3"/>
      <c r="IN13108" s="3"/>
      <c r="IO13108" s="3"/>
      <c r="IP13108" s="3"/>
      <c r="IQ13108" s="3"/>
      <c r="IR13108" s="3"/>
      <c r="IS13108" s="3"/>
    </row>
    <row r="13109" spans="1:253" s="2" customFormat="1" ht="16.5">
      <c r="A13109" s="250"/>
      <c r="B13109" s="250"/>
      <c r="C13109" s="250"/>
      <c r="D13109" s="250"/>
      <c r="E13109" s="250"/>
      <c r="F13109" s="250"/>
      <c r="G13109" s="3"/>
      <c r="H13109" s="3"/>
      <c r="I13109" s="3"/>
      <c r="J13109" s="3"/>
      <c r="K13109" s="3"/>
      <c r="L13109" s="3"/>
      <c r="IK13109" s="3"/>
      <c r="IL13109" s="3"/>
      <c r="IM13109" s="3"/>
      <c r="IN13109" s="3"/>
      <c r="IO13109" s="3"/>
      <c r="IP13109" s="3"/>
      <c r="IQ13109" s="3"/>
      <c r="IR13109" s="3"/>
      <c r="IS13109" s="3"/>
    </row>
    <row r="13110" spans="1:253" s="2" customFormat="1" ht="16.5">
      <c r="A13110" s="250"/>
      <c r="B13110" s="250"/>
      <c r="C13110" s="250"/>
      <c r="D13110" s="250"/>
      <c r="E13110" s="250"/>
      <c r="F13110" s="250"/>
      <c r="G13110" s="3"/>
      <c r="H13110" s="3"/>
      <c r="I13110" s="3"/>
      <c r="J13110" s="3"/>
      <c r="K13110" s="3"/>
      <c r="L13110" s="3"/>
      <c r="IK13110" s="3"/>
      <c r="IL13110" s="3"/>
      <c r="IM13110" s="3"/>
      <c r="IN13110" s="3"/>
      <c r="IO13110" s="3"/>
      <c r="IP13110" s="3"/>
      <c r="IQ13110" s="3"/>
      <c r="IR13110" s="3"/>
      <c r="IS13110" s="3"/>
    </row>
    <row r="13111" spans="1:253" s="2" customFormat="1" ht="16.5">
      <c r="A13111" s="250"/>
      <c r="B13111" s="250"/>
      <c r="C13111" s="250"/>
      <c r="D13111" s="250"/>
      <c r="E13111" s="250"/>
      <c r="F13111" s="250"/>
      <c r="G13111" s="3"/>
      <c r="H13111" s="3"/>
      <c r="I13111" s="3"/>
      <c r="J13111" s="3"/>
      <c r="K13111" s="3"/>
      <c r="L13111" s="3"/>
      <c r="IK13111" s="3"/>
      <c r="IL13111" s="3"/>
      <c r="IM13111" s="3"/>
      <c r="IN13111" s="3"/>
      <c r="IO13111" s="3"/>
      <c r="IP13111" s="3"/>
      <c r="IQ13111" s="3"/>
      <c r="IR13111" s="3"/>
      <c r="IS13111" s="3"/>
    </row>
    <row r="13112" spans="1:253" s="2" customFormat="1" ht="16.5">
      <c r="A13112" s="250"/>
      <c r="B13112" s="250"/>
      <c r="C13112" s="250"/>
      <c r="D13112" s="250"/>
      <c r="E13112" s="250"/>
      <c r="F13112" s="250"/>
      <c r="G13112" s="3"/>
      <c r="H13112" s="3"/>
      <c r="I13112" s="3"/>
      <c r="J13112" s="3"/>
      <c r="K13112" s="3"/>
      <c r="L13112" s="3"/>
      <c r="IK13112" s="3"/>
      <c r="IL13112" s="3"/>
      <c r="IM13112" s="3"/>
      <c r="IN13112" s="3"/>
      <c r="IO13112" s="3"/>
      <c r="IP13112" s="3"/>
      <c r="IQ13112" s="3"/>
      <c r="IR13112" s="3"/>
      <c r="IS13112" s="3"/>
    </row>
    <row r="13113" spans="1:253" s="2" customFormat="1" ht="16.5">
      <c r="A13113" s="250"/>
      <c r="B13113" s="250"/>
      <c r="C13113" s="250"/>
      <c r="D13113" s="250"/>
      <c r="E13113" s="250"/>
      <c r="F13113" s="250"/>
      <c r="G13113" s="3"/>
      <c r="H13113" s="3"/>
      <c r="I13113" s="3"/>
      <c r="J13113" s="3"/>
      <c r="K13113" s="3"/>
      <c r="L13113" s="3"/>
      <c r="IK13113" s="3"/>
      <c r="IL13113" s="3"/>
      <c r="IM13113" s="3"/>
      <c r="IN13113" s="3"/>
      <c r="IO13113" s="3"/>
      <c r="IP13113" s="3"/>
      <c r="IQ13113" s="3"/>
      <c r="IR13113" s="3"/>
      <c r="IS13113" s="3"/>
    </row>
    <row r="13114" spans="1:253" s="2" customFormat="1" ht="16.5">
      <c r="A13114" s="250"/>
      <c r="B13114" s="250"/>
      <c r="C13114" s="250"/>
      <c r="D13114" s="250"/>
      <c r="E13114" s="250"/>
      <c r="F13114" s="250"/>
      <c r="G13114" s="3"/>
      <c r="H13114" s="3"/>
      <c r="I13114" s="3"/>
      <c r="J13114" s="3"/>
      <c r="K13114" s="3"/>
      <c r="L13114" s="3"/>
      <c r="IK13114" s="3"/>
      <c r="IL13114" s="3"/>
      <c r="IM13114" s="3"/>
      <c r="IN13114" s="3"/>
      <c r="IO13114" s="3"/>
      <c r="IP13114" s="3"/>
      <c r="IQ13114" s="3"/>
      <c r="IR13114" s="3"/>
      <c r="IS13114" s="3"/>
    </row>
    <row r="13115" spans="1:253" s="2" customFormat="1" ht="16.5">
      <c r="A13115" s="250"/>
      <c r="B13115" s="250"/>
      <c r="C13115" s="250"/>
      <c r="D13115" s="250"/>
      <c r="E13115" s="250"/>
      <c r="F13115" s="250"/>
      <c r="G13115" s="3"/>
      <c r="H13115" s="3"/>
      <c r="I13115" s="3"/>
      <c r="J13115" s="3"/>
      <c r="K13115" s="3"/>
      <c r="L13115" s="3"/>
      <c r="IK13115" s="3"/>
      <c r="IL13115" s="3"/>
      <c r="IM13115" s="3"/>
      <c r="IN13115" s="3"/>
      <c r="IO13115" s="3"/>
      <c r="IP13115" s="3"/>
      <c r="IQ13115" s="3"/>
      <c r="IR13115" s="3"/>
      <c r="IS13115" s="3"/>
    </row>
    <row r="13116" spans="1:253" s="2" customFormat="1" ht="16.5">
      <c r="A13116" s="250"/>
      <c r="B13116" s="250"/>
      <c r="C13116" s="250"/>
      <c r="D13116" s="250"/>
      <c r="E13116" s="250"/>
      <c r="F13116" s="250"/>
      <c r="G13116" s="3"/>
      <c r="H13116" s="3"/>
      <c r="I13116" s="3"/>
      <c r="J13116" s="3"/>
      <c r="K13116" s="3"/>
      <c r="L13116" s="3"/>
      <c r="IK13116" s="3"/>
      <c r="IL13116" s="3"/>
      <c r="IM13116" s="3"/>
      <c r="IN13116" s="3"/>
      <c r="IO13116" s="3"/>
      <c r="IP13116" s="3"/>
      <c r="IQ13116" s="3"/>
      <c r="IR13116" s="3"/>
      <c r="IS13116" s="3"/>
    </row>
    <row r="13117" spans="1:253" s="2" customFormat="1" ht="16.5">
      <c r="A13117" s="250"/>
      <c r="B13117" s="250"/>
      <c r="C13117" s="250"/>
      <c r="D13117" s="250"/>
      <c r="E13117" s="250"/>
      <c r="F13117" s="250"/>
      <c r="G13117" s="3"/>
      <c r="H13117" s="3"/>
      <c r="I13117" s="3"/>
      <c r="J13117" s="3"/>
      <c r="K13117" s="3"/>
      <c r="L13117" s="3"/>
      <c r="IK13117" s="3"/>
      <c r="IL13117" s="3"/>
      <c r="IM13117" s="3"/>
      <c r="IN13117" s="3"/>
      <c r="IO13117" s="3"/>
      <c r="IP13117" s="3"/>
      <c r="IQ13117" s="3"/>
      <c r="IR13117" s="3"/>
      <c r="IS13117" s="3"/>
    </row>
    <row r="13118" spans="1:253" s="2" customFormat="1" ht="16.5">
      <c r="A13118" s="250"/>
      <c r="B13118" s="250"/>
      <c r="C13118" s="250"/>
      <c r="D13118" s="250"/>
      <c r="E13118" s="250"/>
      <c r="F13118" s="250"/>
      <c r="G13118" s="3"/>
      <c r="H13118" s="3"/>
      <c r="I13118" s="3"/>
      <c r="J13118" s="3"/>
      <c r="K13118" s="3"/>
      <c r="L13118" s="3"/>
      <c r="IK13118" s="3"/>
      <c r="IL13118" s="3"/>
      <c r="IM13118" s="3"/>
      <c r="IN13118" s="3"/>
      <c r="IO13118" s="3"/>
      <c r="IP13118" s="3"/>
      <c r="IQ13118" s="3"/>
      <c r="IR13118" s="3"/>
      <c r="IS13118" s="3"/>
    </row>
    <row r="13119" spans="1:253" s="2" customFormat="1" ht="16.5">
      <c r="A13119" s="250"/>
      <c r="B13119" s="250"/>
      <c r="C13119" s="250"/>
      <c r="D13119" s="250"/>
      <c r="E13119" s="250"/>
      <c r="F13119" s="250"/>
      <c r="G13119" s="3"/>
      <c r="H13119" s="3"/>
      <c r="I13119" s="3"/>
      <c r="J13119" s="3"/>
      <c r="K13119" s="3"/>
      <c r="L13119" s="3"/>
      <c r="IK13119" s="3"/>
      <c r="IL13119" s="3"/>
      <c r="IM13119" s="3"/>
      <c r="IN13119" s="3"/>
      <c r="IO13119" s="3"/>
      <c r="IP13119" s="3"/>
      <c r="IQ13119" s="3"/>
      <c r="IR13119" s="3"/>
      <c r="IS13119" s="3"/>
    </row>
    <row r="13120" spans="1:253" s="2" customFormat="1" ht="16.5">
      <c r="A13120" s="250"/>
      <c r="B13120" s="250"/>
      <c r="C13120" s="250"/>
      <c r="D13120" s="250"/>
      <c r="E13120" s="250"/>
      <c r="F13120" s="250"/>
      <c r="G13120" s="3"/>
      <c r="H13120" s="3"/>
      <c r="I13120" s="3"/>
      <c r="J13120" s="3"/>
      <c r="K13120" s="3"/>
      <c r="L13120" s="3"/>
      <c r="IK13120" s="3"/>
      <c r="IL13120" s="3"/>
      <c r="IM13120" s="3"/>
      <c r="IN13120" s="3"/>
      <c r="IO13120" s="3"/>
      <c r="IP13120" s="3"/>
      <c r="IQ13120" s="3"/>
      <c r="IR13120" s="3"/>
      <c r="IS13120" s="3"/>
    </row>
    <row r="13121" spans="1:253" s="2" customFormat="1" ht="16.5">
      <c r="A13121" s="250"/>
      <c r="B13121" s="250"/>
      <c r="C13121" s="250"/>
      <c r="D13121" s="250"/>
      <c r="E13121" s="250"/>
      <c r="F13121" s="250"/>
      <c r="G13121" s="3"/>
      <c r="H13121" s="3"/>
      <c r="I13121" s="3"/>
      <c r="J13121" s="3"/>
      <c r="K13121" s="3"/>
      <c r="L13121" s="3"/>
      <c r="IK13121" s="3"/>
      <c r="IL13121" s="3"/>
      <c r="IM13121" s="3"/>
      <c r="IN13121" s="3"/>
      <c r="IO13121" s="3"/>
      <c r="IP13121" s="3"/>
      <c r="IQ13121" s="3"/>
      <c r="IR13121" s="3"/>
      <c r="IS13121" s="3"/>
    </row>
    <row r="13122" spans="1:253" s="2" customFormat="1" ht="16.5">
      <c r="A13122" s="250"/>
      <c r="B13122" s="250"/>
      <c r="C13122" s="250"/>
      <c r="D13122" s="250"/>
      <c r="E13122" s="250"/>
      <c r="F13122" s="250"/>
      <c r="G13122" s="3"/>
      <c r="H13122" s="3"/>
      <c r="I13122" s="3"/>
      <c r="J13122" s="3"/>
      <c r="K13122" s="3"/>
      <c r="L13122" s="3"/>
      <c r="IK13122" s="3"/>
      <c r="IL13122" s="3"/>
      <c r="IM13122" s="3"/>
      <c r="IN13122" s="3"/>
      <c r="IO13122" s="3"/>
      <c r="IP13122" s="3"/>
      <c r="IQ13122" s="3"/>
      <c r="IR13122" s="3"/>
      <c r="IS13122" s="3"/>
    </row>
    <row r="13123" spans="1:253" s="2" customFormat="1" ht="16.5">
      <c r="A13123" s="250"/>
      <c r="B13123" s="250"/>
      <c r="C13123" s="250"/>
      <c r="D13123" s="250"/>
      <c r="E13123" s="250"/>
      <c r="F13123" s="250"/>
      <c r="G13123" s="3"/>
      <c r="H13123" s="3"/>
      <c r="I13123" s="3"/>
      <c r="J13123" s="3"/>
      <c r="K13123" s="3"/>
      <c r="L13123" s="3"/>
      <c r="IK13123" s="3"/>
      <c r="IL13123" s="3"/>
      <c r="IM13123" s="3"/>
      <c r="IN13123" s="3"/>
      <c r="IO13123" s="3"/>
      <c r="IP13123" s="3"/>
      <c r="IQ13123" s="3"/>
      <c r="IR13123" s="3"/>
      <c r="IS13123" s="3"/>
    </row>
    <row r="13124" spans="1:253" s="2" customFormat="1" ht="16.5">
      <c r="A13124" s="250"/>
      <c r="B13124" s="250"/>
      <c r="C13124" s="250"/>
      <c r="D13124" s="250"/>
      <c r="E13124" s="250"/>
      <c r="F13124" s="250"/>
      <c r="G13124" s="3"/>
      <c r="H13124" s="3"/>
      <c r="I13124" s="3"/>
      <c r="J13124" s="3"/>
      <c r="K13124" s="3"/>
      <c r="L13124" s="3"/>
      <c r="IK13124" s="3"/>
      <c r="IL13124" s="3"/>
      <c r="IM13124" s="3"/>
      <c r="IN13124" s="3"/>
      <c r="IO13124" s="3"/>
      <c r="IP13124" s="3"/>
      <c r="IQ13124" s="3"/>
      <c r="IR13124" s="3"/>
      <c r="IS13124" s="3"/>
    </row>
    <row r="13125" spans="1:253" s="2" customFormat="1" ht="16.5">
      <c r="A13125" s="250"/>
      <c r="B13125" s="250"/>
      <c r="C13125" s="250"/>
      <c r="D13125" s="250"/>
      <c r="E13125" s="250"/>
      <c r="F13125" s="250"/>
      <c r="G13125" s="3"/>
      <c r="H13125" s="3"/>
      <c r="I13125" s="3"/>
      <c r="J13125" s="3"/>
      <c r="K13125" s="3"/>
      <c r="L13125" s="3"/>
      <c r="IK13125" s="3"/>
      <c r="IL13125" s="3"/>
      <c r="IM13125" s="3"/>
      <c r="IN13125" s="3"/>
      <c r="IO13125" s="3"/>
      <c r="IP13125" s="3"/>
      <c r="IQ13125" s="3"/>
      <c r="IR13125" s="3"/>
      <c r="IS13125" s="3"/>
    </row>
    <row r="13126" spans="1:253" s="2" customFormat="1" ht="16.5">
      <c r="A13126" s="250"/>
      <c r="B13126" s="250"/>
      <c r="C13126" s="250"/>
      <c r="D13126" s="250"/>
      <c r="E13126" s="250"/>
      <c r="F13126" s="250"/>
      <c r="G13126" s="3"/>
      <c r="H13126" s="3"/>
      <c r="I13126" s="3"/>
      <c r="J13126" s="3"/>
      <c r="K13126" s="3"/>
      <c r="L13126" s="3"/>
      <c r="IK13126" s="3"/>
      <c r="IL13126" s="3"/>
      <c r="IM13126" s="3"/>
      <c r="IN13126" s="3"/>
      <c r="IO13126" s="3"/>
      <c r="IP13126" s="3"/>
      <c r="IQ13126" s="3"/>
      <c r="IR13126" s="3"/>
      <c r="IS13126" s="3"/>
    </row>
    <row r="13127" spans="1:253" s="2" customFormat="1" ht="16.5">
      <c r="A13127" s="250"/>
      <c r="B13127" s="250"/>
      <c r="C13127" s="250"/>
      <c r="D13127" s="250"/>
      <c r="E13127" s="250"/>
      <c r="F13127" s="250"/>
      <c r="G13127" s="3"/>
      <c r="H13127" s="3"/>
      <c r="I13127" s="3"/>
      <c r="J13127" s="3"/>
      <c r="K13127" s="3"/>
      <c r="L13127" s="3"/>
      <c r="IK13127" s="3"/>
      <c r="IL13127" s="3"/>
      <c r="IM13127" s="3"/>
      <c r="IN13127" s="3"/>
      <c r="IO13127" s="3"/>
      <c r="IP13127" s="3"/>
      <c r="IQ13127" s="3"/>
      <c r="IR13127" s="3"/>
      <c r="IS13127" s="3"/>
    </row>
    <row r="13128" spans="1:253" s="2" customFormat="1" ht="16.5">
      <c r="A13128" s="250"/>
      <c r="B13128" s="250"/>
      <c r="C13128" s="250"/>
      <c r="D13128" s="250"/>
      <c r="E13128" s="250"/>
      <c r="F13128" s="250"/>
      <c r="G13128" s="3"/>
      <c r="H13128" s="3"/>
      <c r="I13128" s="3"/>
      <c r="J13128" s="3"/>
      <c r="K13128" s="3"/>
      <c r="L13128" s="3"/>
      <c r="IK13128" s="3"/>
      <c r="IL13128" s="3"/>
      <c r="IM13128" s="3"/>
      <c r="IN13128" s="3"/>
      <c r="IO13128" s="3"/>
      <c r="IP13128" s="3"/>
      <c r="IQ13128" s="3"/>
      <c r="IR13128" s="3"/>
      <c r="IS13128" s="3"/>
    </row>
    <row r="13129" spans="1:253" s="2" customFormat="1" ht="16.5">
      <c r="A13129" s="250"/>
      <c r="B13129" s="250"/>
      <c r="C13129" s="250"/>
      <c r="D13129" s="250"/>
      <c r="E13129" s="250"/>
      <c r="F13129" s="250"/>
      <c r="G13129" s="3"/>
      <c r="H13129" s="3"/>
      <c r="I13129" s="3"/>
      <c r="J13129" s="3"/>
      <c r="K13129" s="3"/>
      <c r="L13129" s="3"/>
      <c r="IK13129" s="3"/>
      <c r="IL13129" s="3"/>
      <c r="IM13129" s="3"/>
      <c r="IN13129" s="3"/>
      <c r="IO13129" s="3"/>
      <c r="IP13129" s="3"/>
      <c r="IQ13129" s="3"/>
      <c r="IR13129" s="3"/>
      <c r="IS13129" s="3"/>
    </row>
    <row r="13130" spans="1:253" s="2" customFormat="1" ht="16.5">
      <c r="A13130" s="250"/>
      <c r="B13130" s="250"/>
      <c r="C13130" s="250"/>
      <c r="D13130" s="250"/>
      <c r="E13130" s="250"/>
      <c r="F13130" s="250"/>
      <c r="G13130" s="3"/>
      <c r="H13130" s="3"/>
      <c r="I13130" s="3"/>
      <c r="J13130" s="3"/>
      <c r="K13130" s="3"/>
      <c r="L13130" s="3"/>
      <c r="IK13130" s="3"/>
      <c r="IL13130" s="3"/>
      <c r="IM13130" s="3"/>
      <c r="IN13130" s="3"/>
      <c r="IO13130" s="3"/>
      <c r="IP13130" s="3"/>
      <c r="IQ13130" s="3"/>
      <c r="IR13130" s="3"/>
      <c r="IS13130" s="3"/>
    </row>
    <row r="13131" spans="1:253" s="2" customFormat="1" ht="16.5">
      <c r="A13131" s="250"/>
      <c r="B13131" s="250"/>
      <c r="C13131" s="250"/>
      <c r="D13131" s="250"/>
      <c r="E13131" s="250"/>
      <c r="F13131" s="250"/>
      <c r="G13131" s="3"/>
      <c r="H13131" s="3"/>
      <c r="I13131" s="3"/>
      <c r="J13131" s="3"/>
      <c r="K13131" s="3"/>
      <c r="L13131" s="3"/>
      <c r="IK13131" s="3"/>
      <c r="IL13131" s="3"/>
      <c r="IM13131" s="3"/>
      <c r="IN13131" s="3"/>
      <c r="IO13131" s="3"/>
      <c r="IP13131" s="3"/>
      <c r="IQ13131" s="3"/>
      <c r="IR13131" s="3"/>
      <c r="IS13131" s="3"/>
    </row>
    <row r="13132" spans="1:253" s="2" customFormat="1" ht="16.5">
      <c r="A13132" s="250"/>
      <c r="B13132" s="250"/>
      <c r="C13132" s="250"/>
      <c r="D13132" s="250"/>
      <c r="E13132" s="250"/>
      <c r="F13132" s="250"/>
      <c r="G13132" s="3"/>
      <c r="H13132" s="3"/>
      <c r="I13132" s="3"/>
      <c r="J13132" s="3"/>
      <c r="K13132" s="3"/>
      <c r="L13132" s="3"/>
      <c r="IK13132" s="3"/>
      <c r="IL13132" s="3"/>
      <c r="IM13132" s="3"/>
      <c r="IN13132" s="3"/>
      <c r="IO13132" s="3"/>
      <c r="IP13132" s="3"/>
      <c r="IQ13132" s="3"/>
      <c r="IR13132" s="3"/>
      <c r="IS13132" s="3"/>
    </row>
    <row r="13133" spans="1:253" s="2" customFormat="1" ht="16.5">
      <c r="A13133" s="250"/>
      <c r="B13133" s="250"/>
      <c r="C13133" s="250"/>
      <c r="D13133" s="250"/>
      <c r="E13133" s="250"/>
      <c r="F13133" s="250"/>
      <c r="G13133" s="3"/>
      <c r="H13133" s="3"/>
      <c r="I13133" s="3"/>
      <c r="J13133" s="3"/>
      <c r="K13133" s="3"/>
      <c r="L13133" s="3"/>
      <c r="IK13133" s="3"/>
      <c r="IL13133" s="3"/>
      <c r="IM13133" s="3"/>
      <c r="IN13133" s="3"/>
      <c r="IO13133" s="3"/>
      <c r="IP13133" s="3"/>
      <c r="IQ13133" s="3"/>
      <c r="IR13133" s="3"/>
      <c r="IS13133" s="3"/>
    </row>
    <row r="13134" spans="1:253" s="2" customFormat="1" ht="16.5">
      <c r="A13134" s="250"/>
      <c r="B13134" s="250"/>
      <c r="C13134" s="250"/>
      <c r="D13134" s="250"/>
      <c r="E13134" s="250"/>
      <c r="F13134" s="250"/>
      <c r="G13134" s="3"/>
      <c r="H13134" s="3"/>
      <c r="I13134" s="3"/>
      <c r="J13134" s="3"/>
      <c r="K13134" s="3"/>
      <c r="L13134" s="3"/>
      <c r="IK13134" s="3"/>
      <c r="IL13134" s="3"/>
      <c r="IM13134" s="3"/>
      <c r="IN13134" s="3"/>
      <c r="IO13134" s="3"/>
      <c r="IP13134" s="3"/>
      <c r="IQ13134" s="3"/>
      <c r="IR13134" s="3"/>
      <c r="IS13134" s="3"/>
    </row>
    <row r="13135" spans="1:253" s="2" customFormat="1" ht="16.5">
      <c r="A13135" s="250"/>
      <c r="B13135" s="250"/>
      <c r="C13135" s="250"/>
      <c r="D13135" s="250"/>
      <c r="E13135" s="250"/>
      <c r="F13135" s="250"/>
      <c r="G13135" s="3"/>
      <c r="H13135" s="3"/>
      <c r="I13135" s="3"/>
      <c r="J13135" s="3"/>
      <c r="K13135" s="3"/>
      <c r="L13135" s="3"/>
      <c r="IK13135" s="3"/>
      <c r="IL13135" s="3"/>
      <c r="IM13135" s="3"/>
      <c r="IN13135" s="3"/>
      <c r="IO13135" s="3"/>
      <c r="IP13135" s="3"/>
      <c r="IQ13135" s="3"/>
      <c r="IR13135" s="3"/>
      <c r="IS13135" s="3"/>
    </row>
    <row r="13136" spans="1:253" s="2" customFormat="1" ht="16.5">
      <c r="A13136" s="250"/>
      <c r="B13136" s="250"/>
      <c r="C13136" s="250"/>
      <c r="D13136" s="250"/>
      <c r="E13136" s="250"/>
      <c r="F13136" s="250"/>
      <c r="G13136" s="3"/>
      <c r="H13136" s="3"/>
      <c r="I13136" s="3"/>
      <c r="J13136" s="3"/>
      <c r="K13136" s="3"/>
      <c r="L13136" s="3"/>
      <c r="IK13136" s="3"/>
      <c r="IL13136" s="3"/>
      <c r="IM13136" s="3"/>
      <c r="IN13136" s="3"/>
      <c r="IO13136" s="3"/>
      <c r="IP13136" s="3"/>
      <c r="IQ13136" s="3"/>
      <c r="IR13136" s="3"/>
      <c r="IS13136" s="3"/>
    </row>
    <row r="13137" spans="1:253" s="2" customFormat="1" ht="16.5">
      <c r="A13137" s="250"/>
      <c r="B13137" s="250"/>
      <c r="C13137" s="250"/>
      <c r="D13137" s="250"/>
      <c r="E13137" s="250"/>
      <c r="F13137" s="250"/>
      <c r="G13137" s="3"/>
      <c r="H13137" s="3"/>
      <c r="I13137" s="3"/>
      <c r="J13137" s="3"/>
      <c r="K13137" s="3"/>
      <c r="L13137" s="3"/>
      <c r="IK13137" s="3"/>
      <c r="IL13137" s="3"/>
      <c r="IM13137" s="3"/>
      <c r="IN13137" s="3"/>
      <c r="IO13137" s="3"/>
      <c r="IP13137" s="3"/>
      <c r="IQ13137" s="3"/>
      <c r="IR13137" s="3"/>
      <c r="IS13137" s="3"/>
    </row>
    <row r="13138" spans="1:253" s="2" customFormat="1" ht="16.5">
      <c r="A13138" s="250"/>
      <c r="B13138" s="250"/>
      <c r="C13138" s="250"/>
      <c r="D13138" s="250"/>
      <c r="E13138" s="250"/>
      <c r="F13138" s="250"/>
      <c r="G13138" s="3"/>
      <c r="H13138" s="3"/>
      <c r="I13138" s="3"/>
      <c r="J13138" s="3"/>
      <c r="K13138" s="3"/>
      <c r="L13138" s="3"/>
      <c r="IK13138" s="3"/>
      <c r="IL13138" s="3"/>
      <c r="IM13138" s="3"/>
      <c r="IN13138" s="3"/>
      <c r="IO13138" s="3"/>
      <c r="IP13138" s="3"/>
      <c r="IQ13138" s="3"/>
      <c r="IR13138" s="3"/>
      <c r="IS13138" s="3"/>
    </row>
    <row r="13139" spans="1:253" s="2" customFormat="1" ht="16.5">
      <c r="A13139" s="250"/>
      <c r="B13139" s="250"/>
      <c r="C13139" s="250"/>
      <c r="D13139" s="250"/>
      <c r="E13139" s="250"/>
      <c r="F13139" s="250"/>
      <c r="G13139" s="3"/>
      <c r="H13139" s="3"/>
      <c r="I13139" s="3"/>
      <c r="J13139" s="3"/>
      <c r="K13139" s="3"/>
      <c r="L13139" s="3"/>
      <c r="IK13139" s="3"/>
      <c r="IL13139" s="3"/>
      <c r="IM13139" s="3"/>
      <c r="IN13139" s="3"/>
      <c r="IO13139" s="3"/>
      <c r="IP13139" s="3"/>
      <c r="IQ13139" s="3"/>
      <c r="IR13139" s="3"/>
      <c r="IS13139" s="3"/>
    </row>
    <row r="13140" spans="1:253" s="2" customFormat="1" ht="16.5">
      <c r="A13140" s="250"/>
      <c r="B13140" s="250"/>
      <c r="C13140" s="250"/>
      <c r="D13140" s="250"/>
      <c r="E13140" s="250"/>
      <c r="F13140" s="250"/>
      <c r="G13140" s="3"/>
      <c r="H13140" s="3"/>
      <c r="I13140" s="3"/>
      <c r="J13140" s="3"/>
      <c r="K13140" s="3"/>
      <c r="L13140" s="3"/>
      <c r="IK13140" s="3"/>
      <c r="IL13140" s="3"/>
      <c r="IM13140" s="3"/>
      <c r="IN13140" s="3"/>
      <c r="IO13140" s="3"/>
      <c r="IP13140" s="3"/>
      <c r="IQ13140" s="3"/>
      <c r="IR13140" s="3"/>
      <c r="IS13140" s="3"/>
    </row>
    <row r="13141" spans="1:253" s="2" customFormat="1" ht="16.5">
      <c r="A13141" s="250"/>
      <c r="B13141" s="250"/>
      <c r="C13141" s="250"/>
      <c r="D13141" s="250"/>
      <c r="E13141" s="250"/>
      <c r="F13141" s="250"/>
      <c r="G13141" s="3"/>
      <c r="H13141" s="3"/>
      <c r="I13141" s="3"/>
      <c r="J13141" s="3"/>
      <c r="K13141" s="3"/>
      <c r="L13141" s="3"/>
      <c r="IK13141" s="3"/>
      <c r="IL13141" s="3"/>
      <c r="IM13141" s="3"/>
      <c r="IN13141" s="3"/>
      <c r="IO13141" s="3"/>
      <c r="IP13141" s="3"/>
      <c r="IQ13141" s="3"/>
      <c r="IR13141" s="3"/>
      <c r="IS13141" s="3"/>
    </row>
    <row r="13142" spans="1:253" s="2" customFormat="1" ht="16.5">
      <c r="A13142" s="250"/>
      <c r="B13142" s="250"/>
      <c r="C13142" s="250"/>
      <c r="D13142" s="250"/>
      <c r="E13142" s="250"/>
      <c r="F13142" s="250"/>
      <c r="G13142" s="3"/>
      <c r="H13142" s="3"/>
      <c r="I13142" s="3"/>
      <c r="J13142" s="3"/>
      <c r="K13142" s="3"/>
      <c r="L13142" s="3"/>
      <c r="IK13142" s="3"/>
      <c r="IL13142" s="3"/>
      <c r="IM13142" s="3"/>
      <c r="IN13142" s="3"/>
      <c r="IO13142" s="3"/>
      <c r="IP13142" s="3"/>
      <c r="IQ13142" s="3"/>
      <c r="IR13142" s="3"/>
      <c r="IS13142" s="3"/>
    </row>
    <row r="13143" spans="1:253" s="2" customFormat="1" ht="16.5">
      <c r="A13143" s="250"/>
      <c r="B13143" s="250"/>
      <c r="C13143" s="250"/>
      <c r="D13143" s="250"/>
      <c r="E13143" s="250"/>
      <c r="F13143" s="250"/>
      <c r="G13143" s="3"/>
      <c r="H13143" s="3"/>
      <c r="I13143" s="3"/>
      <c r="J13143" s="3"/>
      <c r="K13143" s="3"/>
      <c r="L13143" s="3"/>
      <c r="IK13143" s="3"/>
      <c r="IL13143" s="3"/>
      <c r="IM13143" s="3"/>
      <c r="IN13143" s="3"/>
      <c r="IO13143" s="3"/>
      <c r="IP13143" s="3"/>
      <c r="IQ13143" s="3"/>
      <c r="IR13143" s="3"/>
      <c r="IS13143" s="3"/>
    </row>
    <row r="13144" spans="1:253" s="2" customFormat="1" ht="16.5">
      <c r="A13144" s="250"/>
      <c r="B13144" s="250"/>
      <c r="C13144" s="250"/>
      <c r="D13144" s="250"/>
      <c r="E13144" s="250"/>
      <c r="F13144" s="250"/>
      <c r="G13144" s="3"/>
      <c r="H13144" s="3"/>
      <c r="I13144" s="3"/>
      <c r="J13144" s="3"/>
      <c r="K13144" s="3"/>
      <c r="L13144" s="3"/>
      <c r="IK13144" s="3"/>
      <c r="IL13144" s="3"/>
      <c r="IM13144" s="3"/>
      <c r="IN13144" s="3"/>
      <c r="IO13144" s="3"/>
      <c r="IP13144" s="3"/>
      <c r="IQ13144" s="3"/>
      <c r="IR13144" s="3"/>
      <c r="IS13144" s="3"/>
    </row>
    <row r="13145" spans="1:253" s="2" customFormat="1" ht="16.5">
      <c r="A13145" s="250"/>
      <c r="B13145" s="250"/>
      <c r="C13145" s="250"/>
      <c r="D13145" s="250"/>
      <c r="E13145" s="250"/>
      <c r="F13145" s="250"/>
      <c r="G13145" s="3"/>
      <c r="H13145" s="3"/>
      <c r="I13145" s="3"/>
      <c r="J13145" s="3"/>
      <c r="K13145" s="3"/>
      <c r="L13145" s="3"/>
      <c r="IK13145" s="3"/>
      <c r="IL13145" s="3"/>
      <c r="IM13145" s="3"/>
      <c r="IN13145" s="3"/>
      <c r="IO13145" s="3"/>
      <c r="IP13145" s="3"/>
      <c r="IQ13145" s="3"/>
      <c r="IR13145" s="3"/>
      <c r="IS13145" s="3"/>
    </row>
    <row r="13146" spans="1:253" s="2" customFormat="1" ht="16.5">
      <c r="A13146" s="250"/>
      <c r="B13146" s="250"/>
      <c r="C13146" s="250"/>
      <c r="D13146" s="250"/>
      <c r="E13146" s="250"/>
      <c r="F13146" s="250"/>
      <c r="G13146" s="3"/>
      <c r="H13146" s="3"/>
      <c r="I13146" s="3"/>
      <c r="J13146" s="3"/>
      <c r="K13146" s="3"/>
      <c r="L13146" s="3"/>
      <c r="IK13146" s="3"/>
      <c r="IL13146" s="3"/>
      <c r="IM13146" s="3"/>
      <c r="IN13146" s="3"/>
      <c r="IO13146" s="3"/>
      <c r="IP13146" s="3"/>
      <c r="IQ13146" s="3"/>
      <c r="IR13146" s="3"/>
      <c r="IS13146" s="3"/>
    </row>
    <row r="13147" spans="1:253" s="2" customFormat="1" ht="16.5">
      <c r="A13147" s="250"/>
      <c r="B13147" s="250"/>
      <c r="C13147" s="250"/>
      <c r="D13147" s="250"/>
      <c r="E13147" s="250"/>
      <c r="F13147" s="250"/>
      <c r="G13147" s="3"/>
      <c r="H13147" s="3"/>
      <c r="I13147" s="3"/>
      <c r="J13147" s="3"/>
      <c r="K13147" s="3"/>
      <c r="L13147" s="3"/>
      <c r="IK13147" s="3"/>
      <c r="IL13147" s="3"/>
      <c r="IM13147" s="3"/>
      <c r="IN13147" s="3"/>
      <c r="IO13147" s="3"/>
      <c r="IP13147" s="3"/>
      <c r="IQ13147" s="3"/>
      <c r="IR13147" s="3"/>
      <c r="IS13147" s="3"/>
    </row>
    <row r="13148" spans="1:253" s="2" customFormat="1" ht="16.5">
      <c r="A13148" s="250"/>
      <c r="B13148" s="250"/>
      <c r="C13148" s="250"/>
      <c r="D13148" s="250"/>
      <c r="E13148" s="250"/>
      <c r="F13148" s="250"/>
      <c r="G13148" s="3"/>
      <c r="H13148" s="3"/>
      <c r="I13148" s="3"/>
      <c r="J13148" s="3"/>
      <c r="K13148" s="3"/>
      <c r="L13148" s="3"/>
      <c r="IK13148" s="3"/>
      <c r="IL13148" s="3"/>
      <c r="IM13148" s="3"/>
      <c r="IN13148" s="3"/>
      <c r="IO13148" s="3"/>
      <c r="IP13148" s="3"/>
      <c r="IQ13148" s="3"/>
      <c r="IR13148" s="3"/>
      <c r="IS13148" s="3"/>
    </row>
    <row r="13149" spans="1:253" s="2" customFormat="1" ht="16.5">
      <c r="A13149" s="250"/>
      <c r="B13149" s="250"/>
      <c r="C13149" s="250"/>
      <c r="D13149" s="250"/>
      <c r="E13149" s="250"/>
      <c r="F13149" s="250"/>
      <c r="G13149" s="3"/>
      <c r="H13149" s="3"/>
      <c r="I13149" s="3"/>
      <c r="J13149" s="3"/>
      <c r="K13149" s="3"/>
      <c r="L13149" s="3"/>
      <c r="IK13149" s="3"/>
      <c r="IL13149" s="3"/>
      <c r="IM13149" s="3"/>
      <c r="IN13149" s="3"/>
      <c r="IO13149" s="3"/>
      <c r="IP13149" s="3"/>
      <c r="IQ13149" s="3"/>
      <c r="IR13149" s="3"/>
      <c r="IS13149" s="3"/>
    </row>
    <row r="13150" spans="1:253" s="2" customFormat="1" ht="16.5">
      <c r="A13150" s="250"/>
      <c r="B13150" s="250"/>
      <c r="C13150" s="250"/>
      <c r="D13150" s="250"/>
      <c r="E13150" s="250"/>
      <c r="F13150" s="250"/>
      <c r="G13150" s="3"/>
      <c r="H13150" s="3"/>
      <c r="I13150" s="3"/>
      <c r="J13150" s="3"/>
      <c r="K13150" s="3"/>
      <c r="L13150" s="3"/>
      <c r="IK13150" s="3"/>
      <c r="IL13150" s="3"/>
      <c r="IM13150" s="3"/>
      <c r="IN13150" s="3"/>
      <c r="IO13150" s="3"/>
      <c r="IP13150" s="3"/>
      <c r="IQ13150" s="3"/>
      <c r="IR13150" s="3"/>
      <c r="IS13150" s="3"/>
    </row>
    <row r="13151" spans="1:253" s="2" customFormat="1" ht="16.5">
      <c r="A13151" s="250"/>
      <c r="B13151" s="250"/>
      <c r="C13151" s="250"/>
      <c r="D13151" s="250"/>
      <c r="E13151" s="250"/>
      <c r="F13151" s="250"/>
      <c r="G13151" s="3"/>
      <c r="H13151" s="3"/>
      <c r="I13151" s="3"/>
      <c r="J13151" s="3"/>
      <c r="K13151" s="3"/>
      <c r="L13151" s="3"/>
      <c r="IK13151" s="3"/>
      <c r="IL13151" s="3"/>
      <c r="IM13151" s="3"/>
      <c r="IN13151" s="3"/>
      <c r="IO13151" s="3"/>
      <c r="IP13151" s="3"/>
      <c r="IQ13151" s="3"/>
      <c r="IR13151" s="3"/>
      <c r="IS13151" s="3"/>
    </row>
    <row r="13152" spans="1:253" s="2" customFormat="1" ht="16.5">
      <c r="A13152" s="250"/>
      <c r="B13152" s="250"/>
      <c r="C13152" s="250"/>
      <c r="D13152" s="250"/>
      <c r="E13152" s="250"/>
      <c r="F13152" s="250"/>
      <c r="G13152" s="3"/>
      <c r="H13152" s="3"/>
      <c r="I13152" s="3"/>
      <c r="J13152" s="3"/>
      <c r="K13152" s="3"/>
      <c r="L13152" s="3"/>
      <c r="IK13152" s="3"/>
      <c r="IL13152" s="3"/>
      <c r="IM13152" s="3"/>
      <c r="IN13152" s="3"/>
      <c r="IO13152" s="3"/>
      <c r="IP13152" s="3"/>
      <c r="IQ13152" s="3"/>
      <c r="IR13152" s="3"/>
      <c r="IS13152" s="3"/>
    </row>
    <row r="13153" spans="1:253" s="2" customFormat="1" ht="16.5">
      <c r="A13153" s="250"/>
      <c r="B13153" s="250"/>
      <c r="C13153" s="250"/>
      <c r="D13153" s="250"/>
      <c r="E13153" s="250"/>
      <c r="F13153" s="250"/>
      <c r="G13153" s="3"/>
      <c r="H13153" s="3"/>
      <c r="I13153" s="3"/>
      <c r="J13153" s="3"/>
      <c r="K13153" s="3"/>
      <c r="L13153" s="3"/>
      <c r="IK13153" s="3"/>
      <c r="IL13153" s="3"/>
      <c r="IM13153" s="3"/>
      <c r="IN13153" s="3"/>
      <c r="IO13153" s="3"/>
      <c r="IP13153" s="3"/>
      <c r="IQ13153" s="3"/>
      <c r="IR13153" s="3"/>
      <c r="IS13153" s="3"/>
    </row>
    <row r="13154" spans="1:253" s="2" customFormat="1" ht="16.5">
      <c r="A13154" s="250"/>
      <c r="B13154" s="250"/>
      <c r="C13154" s="250"/>
      <c r="D13154" s="250"/>
      <c r="E13154" s="250"/>
      <c r="F13154" s="250"/>
      <c r="G13154" s="3"/>
      <c r="H13154" s="3"/>
      <c r="I13154" s="3"/>
      <c r="J13154" s="3"/>
      <c r="K13154" s="3"/>
      <c r="L13154" s="3"/>
      <c r="IK13154" s="3"/>
      <c r="IL13154" s="3"/>
      <c r="IM13154" s="3"/>
      <c r="IN13154" s="3"/>
      <c r="IO13154" s="3"/>
      <c r="IP13154" s="3"/>
      <c r="IQ13154" s="3"/>
      <c r="IR13154" s="3"/>
      <c r="IS13154" s="3"/>
    </row>
    <row r="13155" spans="1:253" s="2" customFormat="1" ht="16.5">
      <c r="A13155" s="250"/>
      <c r="B13155" s="250"/>
      <c r="C13155" s="250"/>
      <c r="D13155" s="250"/>
      <c r="E13155" s="250"/>
      <c r="F13155" s="250"/>
      <c r="G13155" s="3"/>
      <c r="H13155" s="3"/>
      <c r="I13155" s="3"/>
      <c r="J13155" s="3"/>
      <c r="K13155" s="3"/>
      <c r="L13155" s="3"/>
      <c r="IK13155" s="3"/>
      <c r="IL13155" s="3"/>
      <c r="IM13155" s="3"/>
      <c r="IN13155" s="3"/>
      <c r="IO13155" s="3"/>
      <c r="IP13155" s="3"/>
      <c r="IQ13155" s="3"/>
      <c r="IR13155" s="3"/>
      <c r="IS13155" s="3"/>
    </row>
    <row r="13156" spans="1:253" s="2" customFormat="1" ht="16.5">
      <c r="A13156" s="250"/>
      <c r="B13156" s="250"/>
      <c r="C13156" s="250"/>
      <c r="D13156" s="250"/>
      <c r="E13156" s="250"/>
      <c r="F13156" s="250"/>
      <c r="G13156" s="3"/>
      <c r="H13156" s="3"/>
      <c r="I13156" s="3"/>
      <c r="J13156" s="3"/>
      <c r="K13156" s="3"/>
      <c r="L13156" s="3"/>
      <c r="IK13156" s="3"/>
      <c r="IL13156" s="3"/>
      <c r="IM13156" s="3"/>
      <c r="IN13156" s="3"/>
      <c r="IO13156" s="3"/>
      <c r="IP13156" s="3"/>
      <c r="IQ13156" s="3"/>
      <c r="IR13156" s="3"/>
      <c r="IS13156" s="3"/>
    </row>
    <row r="13157" spans="1:253" s="2" customFormat="1" ht="16.5">
      <c r="A13157" s="250"/>
      <c r="B13157" s="250"/>
      <c r="C13157" s="250"/>
      <c r="D13157" s="250"/>
      <c r="E13157" s="250"/>
      <c r="F13157" s="250"/>
      <c r="G13157" s="3"/>
      <c r="H13157" s="3"/>
      <c r="I13157" s="3"/>
      <c r="J13157" s="3"/>
      <c r="K13157" s="3"/>
      <c r="L13157" s="3"/>
      <c r="IK13157" s="3"/>
      <c r="IL13157" s="3"/>
      <c r="IM13157" s="3"/>
      <c r="IN13157" s="3"/>
      <c r="IO13157" s="3"/>
      <c r="IP13157" s="3"/>
      <c r="IQ13157" s="3"/>
      <c r="IR13157" s="3"/>
      <c r="IS13157" s="3"/>
    </row>
    <row r="13158" spans="1:253" s="2" customFormat="1" ht="16.5">
      <c r="A13158" s="250"/>
      <c r="B13158" s="250"/>
      <c r="C13158" s="250"/>
      <c r="D13158" s="250"/>
      <c r="E13158" s="250"/>
      <c r="F13158" s="250"/>
      <c r="G13158" s="3"/>
      <c r="H13158" s="3"/>
      <c r="I13158" s="3"/>
      <c r="J13158" s="3"/>
      <c r="K13158" s="3"/>
      <c r="L13158" s="3"/>
      <c r="IK13158" s="3"/>
      <c r="IL13158" s="3"/>
      <c r="IM13158" s="3"/>
      <c r="IN13158" s="3"/>
      <c r="IO13158" s="3"/>
      <c r="IP13158" s="3"/>
      <c r="IQ13158" s="3"/>
      <c r="IR13158" s="3"/>
      <c r="IS13158" s="3"/>
    </row>
    <row r="13159" spans="1:253" s="2" customFormat="1" ht="16.5">
      <c r="A13159" s="250"/>
      <c r="B13159" s="250"/>
      <c r="C13159" s="250"/>
      <c r="D13159" s="250"/>
      <c r="E13159" s="250"/>
      <c r="F13159" s="250"/>
      <c r="G13159" s="3"/>
      <c r="H13159" s="3"/>
      <c r="I13159" s="3"/>
      <c r="J13159" s="3"/>
      <c r="K13159" s="3"/>
      <c r="L13159" s="3"/>
      <c r="IK13159" s="3"/>
      <c r="IL13159" s="3"/>
      <c r="IM13159" s="3"/>
      <c r="IN13159" s="3"/>
      <c r="IO13159" s="3"/>
      <c r="IP13159" s="3"/>
      <c r="IQ13159" s="3"/>
      <c r="IR13159" s="3"/>
      <c r="IS13159" s="3"/>
    </row>
    <row r="13160" spans="1:253" s="2" customFormat="1" ht="16.5">
      <c r="A13160" s="250"/>
      <c r="B13160" s="250"/>
      <c r="C13160" s="250"/>
      <c r="D13160" s="250"/>
      <c r="E13160" s="250"/>
      <c r="F13160" s="250"/>
      <c r="G13160" s="3"/>
      <c r="H13160" s="3"/>
      <c r="I13160" s="3"/>
      <c r="J13160" s="3"/>
      <c r="K13160" s="3"/>
      <c r="L13160" s="3"/>
      <c r="IK13160" s="3"/>
      <c r="IL13160" s="3"/>
      <c r="IM13160" s="3"/>
      <c r="IN13160" s="3"/>
      <c r="IO13160" s="3"/>
      <c r="IP13160" s="3"/>
      <c r="IQ13160" s="3"/>
      <c r="IR13160" s="3"/>
      <c r="IS13160" s="3"/>
    </row>
    <row r="13161" spans="1:253" s="2" customFormat="1" ht="16.5">
      <c r="A13161" s="250"/>
      <c r="B13161" s="250"/>
      <c r="C13161" s="250"/>
      <c r="D13161" s="250"/>
      <c r="E13161" s="250"/>
      <c r="F13161" s="250"/>
      <c r="G13161" s="3"/>
      <c r="H13161" s="3"/>
      <c r="I13161" s="3"/>
      <c r="J13161" s="3"/>
      <c r="K13161" s="3"/>
      <c r="L13161" s="3"/>
      <c r="IK13161" s="3"/>
      <c r="IL13161" s="3"/>
      <c r="IM13161" s="3"/>
      <c r="IN13161" s="3"/>
      <c r="IO13161" s="3"/>
      <c r="IP13161" s="3"/>
      <c r="IQ13161" s="3"/>
      <c r="IR13161" s="3"/>
      <c r="IS13161" s="3"/>
    </row>
    <row r="13162" spans="1:253" s="2" customFormat="1" ht="16.5">
      <c r="A13162" s="250"/>
      <c r="B13162" s="250"/>
      <c r="C13162" s="250"/>
      <c r="D13162" s="250"/>
      <c r="E13162" s="250"/>
      <c r="F13162" s="250"/>
      <c r="G13162" s="3"/>
      <c r="H13162" s="3"/>
      <c r="I13162" s="3"/>
      <c r="J13162" s="3"/>
      <c r="K13162" s="3"/>
      <c r="L13162" s="3"/>
      <c r="IK13162" s="3"/>
      <c r="IL13162" s="3"/>
      <c r="IM13162" s="3"/>
      <c r="IN13162" s="3"/>
      <c r="IO13162" s="3"/>
      <c r="IP13162" s="3"/>
      <c r="IQ13162" s="3"/>
      <c r="IR13162" s="3"/>
      <c r="IS13162" s="3"/>
    </row>
    <row r="13163" spans="1:253" s="2" customFormat="1" ht="16.5">
      <c r="A13163" s="250"/>
      <c r="B13163" s="250"/>
      <c r="C13163" s="250"/>
      <c r="D13163" s="250"/>
      <c r="E13163" s="250"/>
      <c r="F13163" s="250"/>
      <c r="G13163" s="3"/>
      <c r="H13163" s="3"/>
      <c r="I13163" s="3"/>
      <c r="J13163" s="3"/>
      <c r="K13163" s="3"/>
      <c r="L13163" s="3"/>
      <c r="IK13163" s="3"/>
      <c r="IL13163" s="3"/>
      <c r="IM13163" s="3"/>
      <c r="IN13163" s="3"/>
      <c r="IO13163" s="3"/>
      <c r="IP13163" s="3"/>
      <c r="IQ13163" s="3"/>
      <c r="IR13163" s="3"/>
      <c r="IS13163" s="3"/>
    </row>
    <row r="13164" spans="1:253" s="2" customFormat="1" ht="16.5">
      <c r="A13164" s="250"/>
      <c r="B13164" s="250"/>
      <c r="C13164" s="250"/>
      <c r="D13164" s="250"/>
      <c r="E13164" s="250"/>
      <c r="F13164" s="250"/>
      <c r="G13164" s="3"/>
      <c r="H13164" s="3"/>
      <c r="I13164" s="3"/>
      <c r="J13164" s="3"/>
      <c r="K13164" s="3"/>
      <c r="L13164" s="3"/>
      <c r="IK13164" s="3"/>
      <c r="IL13164" s="3"/>
      <c r="IM13164" s="3"/>
      <c r="IN13164" s="3"/>
      <c r="IO13164" s="3"/>
      <c r="IP13164" s="3"/>
      <c r="IQ13164" s="3"/>
      <c r="IR13164" s="3"/>
      <c r="IS13164" s="3"/>
    </row>
    <row r="13165" spans="1:253" s="2" customFormat="1" ht="16.5">
      <c r="A13165" s="250"/>
      <c r="B13165" s="250"/>
      <c r="C13165" s="250"/>
      <c r="D13165" s="250"/>
      <c r="E13165" s="250"/>
      <c r="F13165" s="250"/>
      <c r="G13165" s="3"/>
      <c r="H13165" s="3"/>
      <c r="I13165" s="3"/>
      <c r="J13165" s="3"/>
      <c r="K13165" s="3"/>
      <c r="L13165" s="3"/>
      <c r="IK13165" s="3"/>
      <c r="IL13165" s="3"/>
      <c r="IM13165" s="3"/>
      <c r="IN13165" s="3"/>
      <c r="IO13165" s="3"/>
      <c r="IP13165" s="3"/>
      <c r="IQ13165" s="3"/>
      <c r="IR13165" s="3"/>
      <c r="IS13165" s="3"/>
    </row>
    <row r="13166" spans="1:253" s="2" customFormat="1" ht="16.5">
      <c r="A13166" s="250"/>
      <c r="B13166" s="250"/>
      <c r="C13166" s="250"/>
      <c r="D13166" s="250"/>
      <c r="E13166" s="250"/>
      <c r="F13166" s="250"/>
      <c r="G13166" s="3"/>
      <c r="H13166" s="3"/>
      <c r="I13166" s="3"/>
      <c r="J13166" s="3"/>
      <c r="K13166" s="3"/>
      <c r="L13166" s="3"/>
      <c r="IK13166" s="3"/>
      <c r="IL13166" s="3"/>
      <c r="IM13166" s="3"/>
      <c r="IN13166" s="3"/>
      <c r="IO13166" s="3"/>
      <c r="IP13166" s="3"/>
      <c r="IQ13166" s="3"/>
      <c r="IR13166" s="3"/>
      <c r="IS13166" s="3"/>
    </row>
    <row r="13167" spans="1:253" s="2" customFormat="1" ht="16.5">
      <c r="A13167" s="250"/>
      <c r="B13167" s="250"/>
      <c r="C13167" s="250"/>
      <c r="D13167" s="250"/>
      <c r="E13167" s="250"/>
      <c r="F13167" s="250"/>
      <c r="G13167" s="3"/>
      <c r="H13167" s="3"/>
      <c r="I13167" s="3"/>
      <c r="J13167" s="3"/>
      <c r="K13167" s="3"/>
      <c r="L13167" s="3"/>
      <c r="IK13167" s="3"/>
      <c r="IL13167" s="3"/>
      <c r="IM13167" s="3"/>
      <c r="IN13167" s="3"/>
      <c r="IO13167" s="3"/>
      <c r="IP13167" s="3"/>
      <c r="IQ13167" s="3"/>
      <c r="IR13167" s="3"/>
      <c r="IS13167" s="3"/>
    </row>
    <row r="13168" spans="1:253" s="2" customFormat="1" ht="16.5">
      <c r="A13168" s="250"/>
      <c r="B13168" s="250"/>
      <c r="C13168" s="250"/>
      <c r="D13168" s="250"/>
      <c r="E13168" s="250"/>
      <c r="F13168" s="250"/>
      <c r="G13168" s="3"/>
      <c r="H13168" s="3"/>
      <c r="I13168" s="3"/>
      <c r="J13168" s="3"/>
      <c r="K13168" s="3"/>
      <c r="L13168" s="3"/>
      <c r="IK13168" s="3"/>
      <c r="IL13168" s="3"/>
      <c r="IM13168" s="3"/>
      <c r="IN13168" s="3"/>
      <c r="IO13168" s="3"/>
      <c r="IP13168" s="3"/>
      <c r="IQ13168" s="3"/>
      <c r="IR13168" s="3"/>
      <c r="IS13168" s="3"/>
    </row>
    <row r="13169" spans="1:253" s="2" customFormat="1" ht="16.5">
      <c r="A13169" s="250"/>
      <c r="B13169" s="250"/>
      <c r="C13169" s="250"/>
      <c r="D13169" s="250"/>
      <c r="E13169" s="250"/>
      <c r="F13169" s="250"/>
      <c r="G13169" s="3"/>
      <c r="H13169" s="3"/>
      <c r="I13169" s="3"/>
      <c r="J13169" s="3"/>
      <c r="K13169" s="3"/>
      <c r="L13169" s="3"/>
      <c r="IK13169" s="3"/>
      <c r="IL13169" s="3"/>
      <c r="IM13169" s="3"/>
      <c r="IN13169" s="3"/>
      <c r="IO13169" s="3"/>
      <c r="IP13169" s="3"/>
      <c r="IQ13169" s="3"/>
      <c r="IR13169" s="3"/>
      <c r="IS13169" s="3"/>
    </row>
    <row r="13170" spans="1:253" s="2" customFormat="1" ht="16.5">
      <c r="A13170" s="250"/>
      <c r="B13170" s="250"/>
      <c r="C13170" s="250"/>
      <c r="D13170" s="250"/>
      <c r="E13170" s="250"/>
      <c r="F13170" s="250"/>
      <c r="G13170" s="3"/>
      <c r="H13170" s="3"/>
      <c r="I13170" s="3"/>
      <c r="J13170" s="3"/>
      <c r="K13170" s="3"/>
      <c r="L13170" s="3"/>
      <c r="IK13170" s="3"/>
      <c r="IL13170" s="3"/>
      <c r="IM13170" s="3"/>
      <c r="IN13170" s="3"/>
      <c r="IO13170" s="3"/>
      <c r="IP13170" s="3"/>
      <c r="IQ13170" s="3"/>
      <c r="IR13170" s="3"/>
      <c r="IS13170" s="3"/>
    </row>
    <row r="13171" spans="1:253" s="2" customFormat="1" ht="16.5">
      <c r="A13171" s="250"/>
      <c r="B13171" s="250"/>
      <c r="C13171" s="250"/>
      <c r="D13171" s="250"/>
      <c r="E13171" s="250"/>
      <c r="F13171" s="250"/>
      <c r="G13171" s="3"/>
      <c r="H13171" s="3"/>
      <c r="I13171" s="3"/>
      <c r="J13171" s="3"/>
      <c r="K13171" s="3"/>
      <c r="L13171" s="3"/>
      <c r="IK13171" s="3"/>
      <c r="IL13171" s="3"/>
      <c r="IM13171" s="3"/>
      <c r="IN13171" s="3"/>
      <c r="IO13171" s="3"/>
      <c r="IP13171" s="3"/>
      <c r="IQ13171" s="3"/>
      <c r="IR13171" s="3"/>
      <c r="IS13171" s="3"/>
    </row>
    <row r="13172" spans="1:253" s="2" customFormat="1" ht="16.5">
      <c r="A13172" s="250"/>
      <c r="B13172" s="250"/>
      <c r="C13172" s="250"/>
      <c r="D13172" s="250"/>
      <c r="E13172" s="250"/>
      <c r="F13172" s="250"/>
      <c r="G13172" s="3"/>
      <c r="H13172" s="3"/>
      <c r="I13172" s="3"/>
      <c r="J13172" s="3"/>
      <c r="K13172" s="3"/>
      <c r="L13172" s="3"/>
      <c r="IK13172" s="3"/>
      <c r="IL13172" s="3"/>
      <c r="IM13172" s="3"/>
      <c r="IN13172" s="3"/>
      <c r="IO13172" s="3"/>
      <c r="IP13172" s="3"/>
      <c r="IQ13172" s="3"/>
      <c r="IR13172" s="3"/>
      <c r="IS13172" s="3"/>
    </row>
    <row r="13173" spans="1:253" s="2" customFormat="1" ht="16.5">
      <c r="A13173" s="250"/>
      <c r="B13173" s="250"/>
      <c r="C13173" s="250"/>
      <c r="D13173" s="250"/>
      <c r="E13173" s="250"/>
      <c r="F13173" s="250"/>
      <c r="G13173" s="3"/>
      <c r="H13173" s="3"/>
      <c r="I13173" s="3"/>
      <c r="J13173" s="3"/>
      <c r="K13173" s="3"/>
      <c r="L13173" s="3"/>
      <c r="IK13173" s="3"/>
      <c r="IL13173" s="3"/>
      <c r="IM13173" s="3"/>
      <c r="IN13173" s="3"/>
      <c r="IO13173" s="3"/>
      <c r="IP13173" s="3"/>
      <c r="IQ13173" s="3"/>
      <c r="IR13173" s="3"/>
      <c r="IS13173" s="3"/>
    </row>
    <row r="13174" spans="1:253" s="2" customFormat="1" ht="16.5">
      <c r="A13174" s="250"/>
      <c r="B13174" s="250"/>
      <c r="C13174" s="250"/>
      <c r="D13174" s="250"/>
      <c r="E13174" s="250"/>
      <c r="F13174" s="250"/>
      <c r="G13174" s="3"/>
      <c r="H13174" s="3"/>
      <c r="I13174" s="3"/>
      <c r="J13174" s="3"/>
      <c r="K13174" s="3"/>
      <c r="L13174" s="3"/>
      <c r="IK13174" s="3"/>
      <c r="IL13174" s="3"/>
      <c r="IM13174" s="3"/>
      <c r="IN13174" s="3"/>
      <c r="IO13174" s="3"/>
      <c r="IP13174" s="3"/>
      <c r="IQ13174" s="3"/>
      <c r="IR13174" s="3"/>
      <c r="IS13174" s="3"/>
    </row>
    <row r="13175" spans="1:253" s="2" customFormat="1" ht="16.5">
      <c r="A13175" s="250"/>
      <c r="B13175" s="250"/>
      <c r="C13175" s="250"/>
      <c r="D13175" s="250"/>
      <c r="E13175" s="250"/>
      <c r="F13175" s="250"/>
      <c r="G13175" s="3"/>
      <c r="H13175" s="3"/>
      <c r="I13175" s="3"/>
      <c r="J13175" s="3"/>
      <c r="K13175" s="3"/>
      <c r="L13175" s="3"/>
      <c r="IK13175" s="3"/>
      <c r="IL13175" s="3"/>
      <c r="IM13175" s="3"/>
      <c r="IN13175" s="3"/>
      <c r="IO13175" s="3"/>
      <c r="IP13175" s="3"/>
      <c r="IQ13175" s="3"/>
      <c r="IR13175" s="3"/>
      <c r="IS13175" s="3"/>
    </row>
    <row r="13176" spans="1:253" s="2" customFormat="1" ht="16.5">
      <c r="A13176" s="250"/>
      <c r="B13176" s="250"/>
      <c r="C13176" s="250"/>
      <c r="D13176" s="250"/>
      <c r="E13176" s="250"/>
      <c r="F13176" s="250"/>
      <c r="G13176" s="3"/>
      <c r="H13176" s="3"/>
      <c r="I13176" s="3"/>
      <c r="J13176" s="3"/>
      <c r="K13176" s="3"/>
      <c r="L13176" s="3"/>
      <c r="IK13176" s="3"/>
      <c r="IL13176" s="3"/>
      <c r="IM13176" s="3"/>
      <c r="IN13176" s="3"/>
      <c r="IO13176" s="3"/>
      <c r="IP13176" s="3"/>
      <c r="IQ13176" s="3"/>
      <c r="IR13176" s="3"/>
      <c r="IS13176" s="3"/>
    </row>
    <row r="13177" spans="1:253" s="2" customFormat="1" ht="16.5">
      <c r="A13177" s="250"/>
      <c r="B13177" s="250"/>
      <c r="C13177" s="250"/>
      <c r="D13177" s="250"/>
      <c r="E13177" s="250"/>
      <c r="F13177" s="250"/>
      <c r="G13177" s="3"/>
      <c r="H13177" s="3"/>
      <c r="I13177" s="3"/>
      <c r="J13177" s="3"/>
      <c r="K13177" s="3"/>
      <c r="L13177" s="3"/>
      <c r="IK13177" s="3"/>
      <c r="IL13177" s="3"/>
      <c r="IM13177" s="3"/>
      <c r="IN13177" s="3"/>
      <c r="IO13177" s="3"/>
      <c r="IP13177" s="3"/>
      <c r="IQ13177" s="3"/>
      <c r="IR13177" s="3"/>
      <c r="IS13177" s="3"/>
    </row>
    <row r="13178" spans="1:253" s="2" customFormat="1" ht="16.5">
      <c r="A13178" s="250"/>
      <c r="B13178" s="250"/>
      <c r="C13178" s="250"/>
      <c r="D13178" s="250"/>
      <c r="E13178" s="250"/>
      <c r="F13178" s="250"/>
      <c r="G13178" s="3"/>
      <c r="H13178" s="3"/>
      <c r="I13178" s="3"/>
      <c r="J13178" s="3"/>
      <c r="K13178" s="3"/>
      <c r="L13178" s="3"/>
      <c r="IK13178" s="3"/>
      <c r="IL13178" s="3"/>
      <c r="IM13178" s="3"/>
      <c r="IN13178" s="3"/>
      <c r="IO13178" s="3"/>
      <c r="IP13178" s="3"/>
      <c r="IQ13178" s="3"/>
      <c r="IR13178" s="3"/>
      <c r="IS13178" s="3"/>
    </row>
    <row r="13179" spans="1:253" s="2" customFormat="1" ht="16.5">
      <c r="A13179" s="250"/>
      <c r="B13179" s="250"/>
      <c r="C13179" s="250"/>
      <c r="D13179" s="250"/>
      <c r="E13179" s="250"/>
      <c r="F13179" s="250"/>
      <c r="G13179" s="3"/>
      <c r="H13179" s="3"/>
      <c r="I13179" s="3"/>
      <c r="J13179" s="3"/>
      <c r="K13179" s="3"/>
      <c r="L13179" s="3"/>
      <c r="IK13179" s="3"/>
      <c r="IL13179" s="3"/>
      <c r="IM13179" s="3"/>
      <c r="IN13179" s="3"/>
      <c r="IO13179" s="3"/>
      <c r="IP13179" s="3"/>
      <c r="IQ13179" s="3"/>
      <c r="IR13179" s="3"/>
      <c r="IS13179" s="3"/>
    </row>
    <row r="13180" spans="1:253" s="2" customFormat="1" ht="16.5">
      <c r="A13180" s="250"/>
      <c r="B13180" s="250"/>
      <c r="C13180" s="250"/>
      <c r="D13180" s="250"/>
      <c r="E13180" s="250"/>
      <c r="F13180" s="250"/>
      <c r="G13180" s="3"/>
      <c r="H13180" s="3"/>
      <c r="I13180" s="3"/>
      <c r="J13180" s="3"/>
      <c r="K13180" s="3"/>
      <c r="L13180" s="3"/>
      <c r="IK13180" s="3"/>
      <c r="IL13180" s="3"/>
      <c r="IM13180" s="3"/>
      <c r="IN13180" s="3"/>
      <c r="IO13180" s="3"/>
      <c r="IP13180" s="3"/>
      <c r="IQ13180" s="3"/>
      <c r="IR13180" s="3"/>
      <c r="IS13180" s="3"/>
    </row>
    <row r="13181" spans="1:253" s="2" customFormat="1" ht="16.5">
      <c r="A13181" s="250"/>
      <c r="B13181" s="250"/>
      <c r="C13181" s="250"/>
      <c r="D13181" s="250"/>
      <c r="E13181" s="250"/>
      <c r="F13181" s="250"/>
      <c r="G13181" s="3"/>
      <c r="H13181" s="3"/>
      <c r="I13181" s="3"/>
      <c r="J13181" s="3"/>
      <c r="K13181" s="3"/>
      <c r="L13181" s="3"/>
      <c r="IK13181" s="3"/>
      <c r="IL13181" s="3"/>
      <c r="IM13181" s="3"/>
      <c r="IN13181" s="3"/>
      <c r="IO13181" s="3"/>
      <c r="IP13181" s="3"/>
      <c r="IQ13181" s="3"/>
      <c r="IR13181" s="3"/>
      <c r="IS13181" s="3"/>
    </row>
    <row r="13182" spans="1:253" s="2" customFormat="1" ht="16.5">
      <c r="A13182" s="250"/>
      <c r="B13182" s="250"/>
      <c r="C13182" s="250"/>
      <c r="D13182" s="250"/>
      <c r="E13182" s="250"/>
      <c r="F13182" s="250"/>
      <c r="G13182" s="3"/>
      <c r="H13182" s="3"/>
      <c r="I13182" s="3"/>
      <c r="J13182" s="3"/>
      <c r="K13182" s="3"/>
      <c r="L13182" s="3"/>
      <c r="IK13182" s="3"/>
      <c r="IL13182" s="3"/>
      <c r="IM13182" s="3"/>
      <c r="IN13182" s="3"/>
      <c r="IO13182" s="3"/>
      <c r="IP13182" s="3"/>
      <c r="IQ13182" s="3"/>
      <c r="IR13182" s="3"/>
      <c r="IS13182" s="3"/>
    </row>
    <row r="13183" spans="1:253" s="2" customFormat="1" ht="16.5">
      <c r="A13183" s="250"/>
      <c r="B13183" s="250"/>
      <c r="C13183" s="250"/>
      <c r="D13183" s="250"/>
      <c r="E13183" s="250"/>
      <c r="F13183" s="250"/>
      <c r="G13183" s="3"/>
      <c r="H13183" s="3"/>
      <c r="I13183" s="3"/>
      <c r="J13183" s="3"/>
      <c r="K13183" s="3"/>
      <c r="L13183" s="3"/>
      <c r="IK13183" s="3"/>
      <c r="IL13183" s="3"/>
      <c r="IM13183" s="3"/>
      <c r="IN13183" s="3"/>
      <c r="IO13183" s="3"/>
      <c r="IP13183" s="3"/>
      <c r="IQ13183" s="3"/>
      <c r="IR13183" s="3"/>
      <c r="IS13183" s="3"/>
    </row>
    <row r="13184" spans="1:253" s="2" customFormat="1" ht="16.5">
      <c r="A13184" s="250"/>
      <c r="B13184" s="250"/>
      <c r="C13184" s="250"/>
      <c r="D13184" s="250"/>
      <c r="E13184" s="250"/>
      <c r="F13184" s="250"/>
      <c r="G13184" s="3"/>
      <c r="H13184" s="3"/>
      <c r="I13184" s="3"/>
      <c r="J13184" s="3"/>
      <c r="K13184" s="3"/>
      <c r="L13184" s="3"/>
      <c r="IK13184" s="3"/>
      <c r="IL13184" s="3"/>
      <c r="IM13184" s="3"/>
      <c r="IN13184" s="3"/>
      <c r="IO13184" s="3"/>
      <c r="IP13184" s="3"/>
      <c r="IQ13184" s="3"/>
      <c r="IR13184" s="3"/>
      <c r="IS13184" s="3"/>
    </row>
    <row r="13185" spans="1:253" s="2" customFormat="1" ht="16.5">
      <c r="A13185" s="250"/>
      <c r="B13185" s="250"/>
      <c r="C13185" s="250"/>
      <c r="D13185" s="250"/>
      <c r="E13185" s="250"/>
      <c r="F13185" s="250"/>
      <c r="G13185" s="3"/>
      <c r="H13185" s="3"/>
      <c r="I13185" s="3"/>
      <c r="J13185" s="3"/>
      <c r="K13185" s="3"/>
      <c r="L13185" s="3"/>
      <c r="IK13185" s="3"/>
      <c r="IL13185" s="3"/>
      <c r="IM13185" s="3"/>
      <c r="IN13185" s="3"/>
      <c r="IO13185" s="3"/>
      <c r="IP13185" s="3"/>
      <c r="IQ13185" s="3"/>
      <c r="IR13185" s="3"/>
      <c r="IS13185" s="3"/>
    </row>
    <row r="13186" spans="1:253" s="2" customFormat="1" ht="16.5">
      <c r="A13186" s="250"/>
      <c r="B13186" s="250"/>
      <c r="C13186" s="250"/>
      <c r="D13186" s="250"/>
      <c r="E13186" s="250"/>
      <c r="F13186" s="250"/>
      <c r="G13186" s="3"/>
      <c r="H13186" s="3"/>
      <c r="I13186" s="3"/>
      <c r="J13186" s="3"/>
      <c r="K13186" s="3"/>
      <c r="L13186" s="3"/>
      <c r="IK13186" s="3"/>
      <c r="IL13186" s="3"/>
      <c r="IM13186" s="3"/>
      <c r="IN13186" s="3"/>
      <c r="IO13186" s="3"/>
      <c r="IP13186" s="3"/>
      <c r="IQ13186" s="3"/>
      <c r="IR13186" s="3"/>
      <c r="IS13186" s="3"/>
    </row>
    <row r="13187" spans="1:253" s="2" customFormat="1" ht="16.5">
      <c r="A13187" s="250"/>
      <c r="B13187" s="250"/>
      <c r="C13187" s="250"/>
      <c r="D13187" s="250"/>
      <c r="E13187" s="250"/>
      <c r="F13187" s="250"/>
      <c r="G13187" s="3"/>
      <c r="H13187" s="3"/>
      <c r="I13187" s="3"/>
      <c r="J13187" s="3"/>
      <c r="K13187" s="3"/>
      <c r="L13187" s="3"/>
      <c r="IK13187" s="3"/>
      <c r="IL13187" s="3"/>
      <c r="IM13187" s="3"/>
      <c r="IN13187" s="3"/>
      <c r="IO13187" s="3"/>
      <c r="IP13187" s="3"/>
      <c r="IQ13187" s="3"/>
      <c r="IR13187" s="3"/>
      <c r="IS13187" s="3"/>
    </row>
    <row r="13188" spans="1:253" s="2" customFormat="1" ht="16.5">
      <c r="A13188" s="250"/>
      <c r="B13188" s="250"/>
      <c r="C13188" s="250"/>
      <c r="D13188" s="250"/>
      <c r="E13188" s="250"/>
      <c r="F13188" s="250"/>
      <c r="G13188" s="3"/>
      <c r="H13188" s="3"/>
      <c r="I13188" s="3"/>
      <c r="J13188" s="3"/>
      <c r="K13188" s="3"/>
      <c r="L13188" s="3"/>
      <c r="IK13188" s="3"/>
      <c r="IL13188" s="3"/>
      <c r="IM13188" s="3"/>
      <c r="IN13188" s="3"/>
      <c r="IO13188" s="3"/>
      <c r="IP13188" s="3"/>
      <c r="IQ13188" s="3"/>
      <c r="IR13188" s="3"/>
      <c r="IS13188" s="3"/>
    </row>
    <row r="13189" spans="1:253" s="2" customFormat="1" ht="16.5">
      <c r="A13189" s="250"/>
      <c r="B13189" s="250"/>
      <c r="C13189" s="250"/>
      <c r="D13189" s="250"/>
      <c r="E13189" s="250"/>
      <c r="F13189" s="250"/>
      <c r="G13189" s="3"/>
      <c r="H13189" s="3"/>
      <c r="I13189" s="3"/>
      <c r="J13189" s="3"/>
      <c r="K13189" s="3"/>
      <c r="L13189" s="3"/>
      <c r="IK13189" s="3"/>
      <c r="IL13189" s="3"/>
      <c r="IM13189" s="3"/>
      <c r="IN13189" s="3"/>
      <c r="IO13189" s="3"/>
      <c r="IP13189" s="3"/>
      <c r="IQ13189" s="3"/>
      <c r="IR13189" s="3"/>
      <c r="IS13189" s="3"/>
    </row>
    <row r="13190" spans="1:253" s="2" customFormat="1" ht="16.5">
      <c r="A13190" s="250"/>
      <c r="B13190" s="250"/>
      <c r="C13190" s="250"/>
      <c r="D13190" s="250"/>
      <c r="E13190" s="250"/>
      <c r="F13190" s="250"/>
      <c r="G13190" s="3"/>
      <c r="H13190" s="3"/>
      <c r="I13190" s="3"/>
      <c r="J13190" s="3"/>
      <c r="K13190" s="3"/>
      <c r="L13190" s="3"/>
      <c r="IK13190" s="3"/>
      <c r="IL13190" s="3"/>
      <c r="IM13190" s="3"/>
      <c r="IN13190" s="3"/>
      <c r="IO13190" s="3"/>
      <c r="IP13190" s="3"/>
      <c r="IQ13190" s="3"/>
      <c r="IR13190" s="3"/>
      <c r="IS13190" s="3"/>
    </row>
    <row r="13191" spans="1:253" s="2" customFormat="1" ht="16.5">
      <c r="A13191" s="250"/>
      <c r="B13191" s="250"/>
      <c r="C13191" s="250"/>
      <c r="D13191" s="250"/>
      <c r="E13191" s="250"/>
      <c r="F13191" s="250"/>
      <c r="G13191" s="3"/>
      <c r="H13191" s="3"/>
      <c r="I13191" s="3"/>
      <c r="J13191" s="3"/>
      <c r="K13191" s="3"/>
      <c r="L13191" s="3"/>
      <c r="IK13191" s="3"/>
      <c r="IL13191" s="3"/>
      <c r="IM13191" s="3"/>
      <c r="IN13191" s="3"/>
      <c r="IO13191" s="3"/>
      <c r="IP13191" s="3"/>
      <c r="IQ13191" s="3"/>
      <c r="IR13191" s="3"/>
      <c r="IS13191" s="3"/>
    </row>
    <row r="13192" spans="1:253" s="2" customFormat="1" ht="16.5">
      <c r="A13192" s="250"/>
      <c r="B13192" s="250"/>
      <c r="C13192" s="250"/>
      <c r="D13192" s="250"/>
      <c r="E13192" s="250"/>
      <c r="F13192" s="250"/>
      <c r="G13192" s="3"/>
      <c r="H13192" s="3"/>
      <c r="I13192" s="3"/>
      <c r="J13192" s="3"/>
      <c r="K13192" s="3"/>
      <c r="L13192" s="3"/>
      <c r="IK13192" s="3"/>
      <c r="IL13192" s="3"/>
      <c r="IM13192" s="3"/>
      <c r="IN13192" s="3"/>
      <c r="IO13192" s="3"/>
      <c r="IP13192" s="3"/>
      <c r="IQ13192" s="3"/>
      <c r="IR13192" s="3"/>
      <c r="IS13192" s="3"/>
    </row>
    <row r="13193" spans="1:253" s="2" customFormat="1" ht="16.5">
      <c r="A13193" s="250"/>
      <c r="B13193" s="250"/>
      <c r="C13193" s="250"/>
      <c r="D13193" s="250"/>
      <c r="E13193" s="250"/>
      <c r="F13193" s="250"/>
      <c r="G13193" s="3"/>
      <c r="H13193" s="3"/>
      <c r="I13193" s="3"/>
      <c r="J13193" s="3"/>
      <c r="K13193" s="3"/>
      <c r="L13193" s="3"/>
      <c r="IK13193" s="3"/>
      <c r="IL13193" s="3"/>
      <c r="IM13193" s="3"/>
      <c r="IN13193" s="3"/>
      <c r="IO13193" s="3"/>
      <c r="IP13193" s="3"/>
      <c r="IQ13193" s="3"/>
      <c r="IR13193" s="3"/>
      <c r="IS13193" s="3"/>
    </row>
    <row r="13194" spans="1:253" s="2" customFormat="1" ht="16.5">
      <c r="A13194" s="250"/>
      <c r="B13194" s="250"/>
      <c r="C13194" s="250"/>
      <c r="D13194" s="250"/>
      <c r="E13194" s="250"/>
      <c r="F13194" s="250"/>
      <c r="G13194" s="3"/>
      <c r="H13194" s="3"/>
      <c r="I13194" s="3"/>
      <c r="J13194" s="3"/>
      <c r="K13194" s="3"/>
      <c r="L13194" s="3"/>
      <c r="IK13194" s="3"/>
      <c r="IL13194" s="3"/>
      <c r="IM13194" s="3"/>
      <c r="IN13194" s="3"/>
      <c r="IO13194" s="3"/>
      <c r="IP13194" s="3"/>
      <c r="IQ13194" s="3"/>
      <c r="IR13194" s="3"/>
      <c r="IS13194" s="3"/>
    </row>
    <row r="13195" spans="1:253" s="2" customFormat="1" ht="16.5">
      <c r="A13195" s="250"/>
      <c r="B13195" s="250"/>
      <c r="C13195" s="250"/>
      <c r="D13195" s="250"/>
      <c r="E13195" s="250"/>
      <c r="F13195" s="250"/>
      <c r="G13195" s="3"/>
      <c r="H13195" s="3"/>
      <c r="I13195" s="3"/>
      <c r="J13195" s="3"/>
      <c r="K13195" s="3"/>
      <c r="L13195" s="3"/>
      <c r="IK13195" s="3"/>
      <c r="IL13195" s="3"/>
      <c r="IM13195" s="3"/>
      <c r="IN13195" s="3"/>
      <c r="IO13195" s="3"/>
      <c r="IP13195" s="3"/>
      <c r="IQ13195" s="3"/>
      <c r="IR13195" s="3"/>
      <c r="IS13195" s="3"/>
    </row>
    <row r="13196" spans="1:253" s="2" customFormat="1" ht="16.5">
      <c r="A13196" s="250"/>
      <c r="B13196" s="250"/>
      <c r="C13196" s="250"/>
      <c r="D13196" s="250"/>
      <c r="E13196" s="250"/>
      <c r="F13196" s="250"/>
      <c r="G13196" s="3"/>
      <c r="H13196" s="3"/>
      <c r="I13196" s="3"/>
      <c r="J13196" s="3"/>
      <c r="K13196" s="3"/>
      <c r="L13196" s="3"/>
      <c r="IK13196" s="3"/>
      <c r="IL13196" s="3"/>
      <c r="IM13196" s="3"/>
      <c r="IN13196" s="3"/>
      <c r="IO13196" s="3"/>
      <c r="IP13196" s="3"/>
      <c r="IQ13196" s="3"/>
      <c r="IR13196" s="3"/>
      <c r="IS13196" s="3"/>
    </row>
    <row r="13197" spans="1:253" s="2" customFormat="1" ht="16.5">
      <c r="A13197" s="250"/>
      <c r="B13197" s="250"/>
      <c r="C13197" s="250"/>
      <c r="D13197" s="250"/>
      <c r="E13197" s="250"/>
      <c r="F13197" s="250"/>
      <c r="G13197" s="3"/>
      <c r="H13197" s="3"/>
      <c r="I13197" s="3"/>
      <c r="J13197" s="3"/>
      <c r="K13197" s="3"/>
      <c r="L13197" s="3"/>
      <c r="IK13197" s="3"/>
      <c r="IL13197" s="3"/>
      <c r="IM13197" s="3"/>
      <c r="IN13197" s="3"/>
      <c r="IO13197" s="3"/>
      <c r="IP13197" s="3"/>
      <c r="IQ13197" s="3"/>
      <c r="IR13197" s="3"/>
      <c r="IS13197" s="3"/>
    </row>
    <row r="13198" spans="1:253" s="2" customFormat="1" ht="16.5">
      <c r="A13198" s="250"/>
      <c r="B13198" s="250"/>
      <c r="C13198" s="250"/>
      <c r="D13198" s="250"/>
      <c r="E13198" s="250"/>
      <c r="F13198" s="250"/>
      <c r="G13198" s="3"/>
      <c r="H13198" s="3"/>
      <c r="I13198" s="3"/>
      <c r="J13198" s="3"/>
      <c r="K13198" s="3"/>
      <c r="L13198" s="3"/>
      <c r="IK13198" s="3"/>
      <c r="IL13198" s="3"/>
      <c r="IM13198" s="3"/>
      <c r="IN13198" s="3"/>
      <c r="IO13198" s="3"/>
      <c r="IP13198" s="3"/>
      <c r="IQ13198" s="3"/>
      <c r="IR13198" s="3"/>
      <c r="IS13198" s="3"/>
    </row>
    <row r="13199" spans="1:253" s="2" customFormat="1" ht="16.5">
      <c r="A13199" s="250"/>
      <c r="B13199" s="250"/>
      <c r="C13199" s="250"/>
      <c r="D13199" s="250"/>
      <c r="E13199" s="250"/>
      <c r="F13199" s="250"/>
      <c r="G13199" s="3"/>
      <c r="H13199" s="3"/>
      <c r="I13199" s="3"/>
      <c r="J13199" s="3"/>
      <c r="K13199" s="3"/>
      <c r="L13199" s="3"/>
      <c r="IK13199" s="3"/>
      <c r="IL13199" s="3"/>
      <c r="IM13199" s="3"/>
      <c r="IN13199" s="3"/>
      <c r="IO13199" s="3"/>
      <c r="IP13199" s="3"/>
      <c r="IQ13199" s="3"/>
      <c r="IR13199" s="3"/>
      <c r="IS13199" s="3"/>
    </row>
    <row r="13200" spans="1:253" s="2" customFormat="1" ht="16.5">
      <c r="A13200" s="250"/>
      <c r="B13200" s="250"/>
      <c r="C13200" s="250"/>
      <c r="D13200" s="250"/>
      <c r="E13200" s="250"/>
      <c r="F13200" s="250"/>
      <c r="G13200" s="3"/>
      <c r="H13200" s="3"/>
      <c r="I13200" s="3"/>
      <c r="J13200" s="3"/>
      <c r="K13200" s="3"/>
      <c r="L13200" s="3"/>
      <c r="IK13200" s="3"/>
      <c r="IL13200" s="3"/>
      <c r="IM13200" s="3"/>
      <c r="IN13200" s="3"/>
      <c r="IO13200" s="3"/>
      <c r="IP13200" s="3"/>
      <c r="IQ13200" s="3"/>
      <c r="IR13200" s="3"/>
      <c r="IS13200" s="3"/>
    </row>
    <row r="13201" spans="1:253" s="2" customFormat="1" ht="16.5">
      <c r="A13201" s="250"/>
      <c r="B13201" s="250"/>
      <c r="C13201" s="250"/>
      <c r="D13201" s="250"/>
      <c r="E13201" s="250"/>
      <c r="F13201" s="250"/>
      <c r="G13201" s="3"/>
      <c r="H13201" s="3"/>
      <c r="I13201" s="3"/>
      <c r="J13201" s="3"/>
      <c r="K13201" s="3"/>
      <c r="L13201" s="3"/>
      <c r="IK13201" s="3"/>
      <c r="IL13201" s="3"/>
      <c r="IM13201" s="3"/>
      <c r="IN13201" s="3"/>
      <c r="IO13201" s="3"/>
      <c r="IP13201" s="3"/>
      <c r="IQ13201" s="3"/>
      <c r="IR13201" s="3"/>
      <c r="IS13201" s="3"/>
    </row>
    <row r="13202" spans="1:253" s="2" customFormat="1" ht="16.5">
      <c r="A13202" s="250"/>
      <c r="B13202" s="250"/>
      <c r="C13202" s="250"/>
      <c r="D13202" s="250"/>
      <c r="E13202" s="250"/>
      <c r="F13202" s="250"/>
      <c r="G13202" s="3"/>
      <c r="H13202" s="3"/>
      <c r="I13202" s="3"/>
      <c r="J13202" s="3"/>
      <c r="K13202" s="3"/>
      <c r="L13202" s="3"/>
      <c r="IK13202" s="3"/>
      <c r="IL13202" s="3"/>
      <c r="IM13202" s="3"/>
      <c r="IN13202" s="3"/>
      <c r="IO13202" s="3"/>
      <c r="IP13202" s="3"/>
      <c r="IQ13202" s="3"/>
      <c r="IR13202" s="3"/>
      <c r="IS13202" s="3"/>
    </row>
    <row r="13203" spans="1:253" s="2" customFormat="1" ht="16.5">
      <c r="A13203" s="250"/>
      <c r="B13203" s="250"/>
      <c r="C13203" s="250"/>
      <c r="D13203" s="250"/>
      <c r="E13203" s="250"/>
      <c r="F13203" s="250"/>
      <c r="G13203" s="3"/>
      <c r="H13203" s="3"/>
      <c r="I13203" s="3"/>
      <c r="J13203" s="3"/>
      <c r="K13203" s="3"/>
      <c r="L13203" s="3"/>
      <c r="IK13203" s="3"/>
      <c r="IL13203" s="3"/>
      <c r="IM13203" s="3"/>
      <c r="IN13203" s="3"/>
      <c r="IO13203" s="3"/>
      <c r="IP13203" s="3"/>
      <c r="IQ13203" s="3"/>
      <c r="IR13203" s="3"/>
      <c r="IS13203" s="3"/>
    </row>
    <row r="13204" spans="1:253" s="2" customFormat="1" ht="16.5">
      <c r="A13204" s="250"/>
      <c r="B13204" s="250"/>
      <c r="C13204" s="250"/>
      <c r="D13204" s="250"/>
      <c r="E13204" s="250"/>
      <c r="F13204" s="250"/>
      <c r="G13204" s="3"/>
      <c r="H13204" s="3"/>
      <c r="I13204" s="3"/>
      <c r="J13204" s="3"/>
      <c r="K13204" s="3"/>
      <c r="L13204" s="3"/>
      <c r="IK13204" s="3"/>
      <c r="IL13204" s="3"/>
      <c r="IM13204" s="3"/>
      <c r="IN13204" s="3"/>
      <c r="IO13204" s="3"/>
      <c r="IP13204" s="3"/>
      <c r="IQ13204" s="3"/>
      <c r="IR13204" s="3"/>
      <c r="IS13204" s="3"/>
    </row>
    <row r="13205" spans="1:253" s="2" customFormat="1" ht="16.5">
      <c r="A13205" s="250"/>
      <c r="B13205" s="250"/>
      <c r="C13205" s="250"/>
      <c r="D13205" s="250"/>
      <c r="E13205" s="250"/>
      <c r="F13205" s="250"/>
      <c r="G13205" s="3"/>
      <c r="H13205" s="3"/>
      <c r="I13205" s="3"/>
      <c r="J13205" s="3"/>
      <c r="K13205" s="3"/>
      <c r="L13205" s="3"/>
      <c r="IK13205" s="3"/>
      <c r="IL13205" s="3"/>
      <c r="IM13205" s="3"/>
      <c r="IN13205" s="3"/>
      <c r="IO13205" s="3"/>
      <c r="IP13205" s="3"/>
      <c r="IQ13205" s="3"/>
      <c r="IR13205" s="3"/>
      <c r="IS13205" s="3"/>
    </row>
    <row r="13206" spans="1:253" s="2" customFormat="1" ht="16.5">
      <c r="A13206" s="250"/>
      <c r="B13206" s="250"/>
      <c r="C13206" s="250"/>
      <c r="D13206" s="250"/>
      <c r="E13206" s="250"/>
      <c r="F13206" s="250"/>
      <c r="G13206" s="3"/>
      <c r="H13206" s="3"/>
      <c r="I13206" s="3"/>
      <c r="J13206" s="3"/>
      <c r="K13206" s="3"/>
      <c r="L13206" s="3"/>
      <c r="IK13206" s="3"/>
      <c r="IL13206" s="3"/>
      <c r="IM13206" s="3"/>
      <c r="IN13206" s="3"/>
      <c r="IO13206" s="3"/>
      <c r="IP13206" s="3"/>
      <c r="IQ13206" s="3"/>
      <c r="IR13206" s="3"/>
      <c r="IS13206" s="3"/>
    </row>
    <row r="13207" spans="1:253" s="2" customFormat="1" ht="16.5">
      <c r="A13207" s="250"/>
      <c r="B13207" s="250"/>
      <c r="C13207" s="250"/>
      <c r="D13207" s="250"/>
      <c r="E13207" s="250"/>
      <c r="F13207" s="250"/>
      <c r="G13207" s="3"/>
      <c r="H13207" s="3"/>
      <c r="I13207" s="3"/>
      <c r="J13207" s="3"/>
      <c r="K13207" s="3"/>
      <c r="L13207" s="3"/>
      <c r="IK13207" s="3"/>
      <c r="IL13207" s="3"/>
      <c r="IM13207" s="3"/>
      <c r="IN13207" s="3"/>
      <c r="IO13207" s="3"/>
      <c r="IP13207" s="3"/>
      <c r="IQ13207" s="3"/>
      <c r="IR13207" s="3"/>
      <c r="IS13207" s="3"/>
    </row>
    <row r="13208" spans="1:253" s="2" customFormat="1" ht="16.5">
      <c r="A13208" s="250"/>
      <c r="B13208" s="250"/>
      <c r="C13208" s="250"/>
      <c r="D13208" s="250"/>
      <c r="E13208" s="250"/>
      <c r="F13208" s="250"/>
      <c r="G13208" s="3"/>
      <c r="H13208" s="3"/>
      <c r="I13208" s="3"/>
      <c r="J13208" s="3"/>
      <c r="K13208" s="3"/>
      <c r="L13208" s="3"/>
      <c r="IK13208" s="3"/>
      <c r="IL13208" s="3"/>
      <c r="IM13208" s="3"/>
      <c r="IN13208" s="3"/>
      <c r="IO13208" s="3"/>
      <c r="IP13208" s="3"/>
      <c r="IQ13208" s="3"/>
      <c r="IR13208" s="3"/>
      <c r="IS13208" s="3"/>
    </row>
    <row r="13209" spans="1:253" s="2" customFormat="1" ht="16.5">
      <c r="A13209" s="250"/>
      <c r="B13209" s="250"/>
      <c r="C13209" s="250"/>
      <c r="D13209" s="250"/>
      <c r="E13209" s="250"/>
      <c r="F13209" s="250"/>
      <c r="G13209" s="3"/>
      <c r="H13209" s="3"/>
      <c r="I13209" s="3"/>
      <c r="J13209" s="3"/>
      <c r="K13209" s="3"/>
      <c r="L13209" s="3"/>
      <c r="IK13209" s="3"/>
      <c r="IL13209" s="3"/>
      <c r="IM13209" s="3"/>
      <c r="IN13209" s="3"/>
      <c r="IO13209" s="3"/>
      <c r="IP13209" s="3"/>
      <c r="IQ13209" s="3"/>
      <c r="IR13209" s="3"/>
      <c r="IS13209" s="3"/>
    </row>
    <row r="13210" spans="1:253" s="2" customFormat="1" ht="16.5">
      <c r="A13210" s="250"/>
      <c r="B13210" s="250"/>
      <c r="C13210" s="250"/>
      <c r="D13210" s="250"/>
      <c r="E13210" s="250"/>
      <c r="F13210" s="250"/>
      <c r="G13210" s="3"/>
      <c r="H13210" s="3"/>
      <c r="I13210" s="3"/>
      <c r="J13210" s="3"/>
      <c r="K13210" s="3"/>
      <c r="L13210" s="3"/>
      <c r="IK13210" s="3"/>
      <c r="IL13210" s="3"/>
      <c r="IM13210" s="3"/>
      <c r="IN13210" s="3"/>
      <c r="IO13210" s="3"/>
      <c r="IP13210" s="3"/>
      <c r="IQ13210" s="3"/>
      <c r="IR13210" s="3"/>
      <c r="IS13210" s="3"/>
    </row>
    <row r="13211" spans="1:253" s="2" customFormat="1" ht="16.5">
      <c r="A13211" s="250"/>
      <c r="B13211" s="250"/>
      <c r="C13211" s="250"/>
      <c r="D13211" s="250"/>
      <c r="E13211" s="250"/>
      <c r="F13211" s="250"/>
      <c r="G13211" s="3"/>
      <c r="H13211" s="3"/>
      <c r="I13211" s="3"/>
      <c r="J13211" s="3"/>
      <c r="K13211" s="3"/>
      <c r="L13211" s="3"/>
      <c r="IK13211" s="3"/>
      <c r="IL13211" s="3"/>
      <c r="IM13211" s="3"/>
      <c r="IN13211" s="3"/>
      <c r="IO13211" s="3"/>
      <c r="IP13211" s="3"/>
      <c r="IQ13211" s="3"/>
      <c r="IR13211" s="3"/>
      <c r="IS13211" s="3"/>
    </row>
    <row r="13212" spans="1:253" s="2" customFormat="1" ht="16.5">
      <c r="A13212" s="250"/>
      <c r="B13212" s="250"/>
      <c r="C13212" s="250"/>
      <c r="D13212" s="250"/>
      <c r="E13212" s="250"/>
      <c r="F13212" s="250"/>
      <c r="G13212" s="3"/>
      <c r="H13212" s="3"/>
      <c r="I13212" s="3"/>
      <c r="J13212" s="3"/>
      <c r="K13212" s="3"/>
      <c r="L13212" s="3"/>
      <c r="IK13212" s="3"/>
      <c r="IL13212" s="3"/>
      <c r="IM13212" s="3"/>
      <c r="IN13212" s="3"/>
      <c r="IO13212" s="3"/>
      <c r="IP13212" s="3"/>
      <c r="IQ13212" s="3"/>
      <c r="IR13212" s="3"/>
      <c r="IS13212" s="3"/>
    </row>
    <row r="13213" spans="1:253" s="2" customFormat="1" ht="16.5">
      <c r="A13213" s="250"/>
      <c r="B13213" s="250"/>
      <c r="C13213" s="250"/>
      <c r="D13213" s="250"/>
      <c r="E13213" s="250"/>
      <c r="F13213" s="250"/>
      <c r="G13213" s="3"/>
      <c r="H13213" s="3"/>
      <c r="I13213" s="3"/>
      <c r="J13213" s="3"/>
      <c r="K13213" s="3"/>
      <c r="L13213" s="3"/>
      <c r="IK13213" s="3"/>
      <c r="IL13213" s="3"/>
      <c r="IM13213" s="3"/>
      <c r="IN13213" s="3"/>
      <c r="IO13213" s="3"/>
      <c r="IP13213" s="3"/>
      <c r="IQ13213" s="3"/>
      <c r="IR13213" s="3"/>
      <c r="IS13213" s="3"/>
    </row>
    <row r="13214" spans="1:253" s="2" customFormat="1" ht="16.5">
      <c r="A13214" s="250"/>
      <c r="B13214" s="250"/>
      <c r="C13214" s="250"/>
      <c r="D13214" s="250"/>
      <c r="E13214" s="250"/>
      <c r="F13214" s="250"/>
      <c r="G13214" s="3"/>
      <c r="H13214" s="3"/>
      <c r="I13214" s="3"/>
      <c r="J13214" s="3"/>
      <c r="K13214" s="3"/>
      <c r="L13214" s="3"/>
      <c r="IK13214" s="3"/>
      <c r="IL13214" s="3"/>
      <c r="IM13214" s="3"/>
      <c r="IN13214" s="3"/>
      <c r="IO13214" s="3"/>
      <c r="IP13214" s="3"/>
      <c r="IQ13214" s="3"/>
      <c r="IR13214" s="3"/>
      <c r="IS13214" s="3"/>
    </row>
    <row r="13215" spans="1:253" s="2" customFormat="1" ht="16.5">
      <c r="A13215" s="250"/>
      <c r="B13215" s="250"/>
      <c r="C13215" s="250"/>
      <c r="D13215" s="250"/>
      <c r="E13215" s="250"/>
      <c r="F13215" s="250"/>
      <c r="G13215" s="3"/>
      <c r="H13215" s="3"/>
      <c r="I13215" s="3"/>
      <c r="J13215" s="3"/>
      <c r="K13215" s="3"/>
      <c r="L13215" s="3"/>
      <c r="IK13215" s="3"/>
      <c r="IL13215" s="3"/>
      <c r="IM13215" s="3"/>
      <c r="IN13215" s="3"/>
      <c r="IO13215" s="3"/>
      <c r="IP13215" s="3"/>
      <c r="IQ13215" s="3"/>
      <c r="IR13215" s="3"/>
      <c r="IS13215" s="3"/>
    </row>
    <row r="13216" spans="1:253" s="2" customFormat="1" ht="16.5">
      <c r="A13216" s="250"/>
      <c r="B13216" s="250"/>
      <c r="C13216" s="250"/>
      <c r="D13216" s="250"/>
      <c r="E13216" s="250"/>
      <c r="F13216" s="250"/>
      <c r="G13216" s="3"/>
      <c r="H13216" s="3"/>
      <c r="I13216" s="3"/>
      <c r="J13216" s="3"/>
      <c r="K13216" s="3"/>
      <c r="L13216" s="3"/>
      <c r="IK13216" s="3"/>
      <c r="IL13216" s="3"/>
      <c r="IM13216" s="3"/>
      <c r="IN13216" s="3"/>
      <c r="IO13216" s="3"/>
      <c r="IP13216" s="3"/>
      <c r="IQ13216" s="3"/>
      <c r="IR13216" s="3"/>
      <c r="IS13216" s="3"/>
    </row>
    <row r="13217" spans="1:253" s="2" customFormat="1" ht="16.5">
      <c r="A13217" s="250"/>
      <c r="B13217" s="250"/>
      <c r="C13217" s="250"/>
      <c r="D13217" s="250"/>
      <c r="E13217" s="250"/>
      <c r="F13217" s="250"/>
      <c r="G13217" s="3"/>
      <c r="H13217" s="3"/>
      <c r="I13217" s="3"/>
      <c r="J13217" s="3"/>
      <c r="K13217" s="3"/>
      <c r="L13217" s="3"/>
      <c r="IK13217" s="3"/>
      <c r="IL13217" s="3"/>
      <c r="IM13217" s="3"/>
      <c r="IN13217" s="3"/>
      <c r="IO13217" s="3"/>
      <c r="IP13217" s="3"/>
      <c r="IQ13217" s="3"/>
      <c r="IR13217" s="3"/>
      <c r="IS13217" s="3"/>
    </row>
    <row r="13218" spans="1:253" s="2" customFormat="1" ht="16.5">
      <c r="A13218" s="250"/>
      <c r="B13218" s="250"/>
      <c r="C13218" s="250"/>
      <c r="D13218" s="250"/>
      <c r="E13218" s="250"/>
      <c r="F13218" s="250"/>
      <c r="G13218" s="3"/>
      <c r="H13218" s="3"/>
      <c r="I13218" s="3"/>
      <c r="J13218" s="3"/>
      <c r="K13218" s="3"/>
      <c r="L13218" s="3"/>
      <c r="IK13218" s="3"/>
      <c r="IL13218" s="3"/>
      <c r="IM13218" s="3"/>
      <c r="IN13218" s="3"/>
      <c r="IO13218" s="3"/>
      <c r="IP13218" s="3"/>
      <c r="IQ13218" s="3"/>
      <c r="IR13218" s="3"/>
      <c r="IS13218" s="3"/>
    </row>
    <row r="13219" spans="1:253" s="2" customFormat="1" ht="16.5">
      <c r="A13219" s="250"/>
      <c r="B13219" s="250"/>
      <c r="C13219" s="250"/>
      <c r="D13219" s="250"/>
      <c r="E13219" s="250"/>
      <c r="F13219" s="250"/>
      <c r="G13219" s="3"/>
      <c r="H13219" s="3"/>
      <c r="I13219" s="3"/>
      <c r="J13219" s="3"/>
      <c r="K13219" s="3"/>
      <c r="L13219" s="3"/>
      <c r="IK13219" s="3"/>
      <c r="IL13219" s="3"/>
      <c r="IM13219" s="3"/>
      <c r="IN13219" s="3"/>
      <c r="IO13219" s="3"/>
      <c r="IP13219" s="3"/>
      <c r="IQ13219" s="3"/>
      <c r="IR13219" s="3"/>
      <c r="IS13219" s="3"/>
    </row>
    <row r="13220" spans="1:253" s="2" customFormat="1" ht="16.5">
      <c r="A13220" s="250"/>
      <c r="B13220" s="250"/>
      <c r="C13220" s="250"/>
      <c r="D13220" s="250"/>
      <c r="E13220" s="250"/>
      <c r="F13220" s="250"/>
      <c r="G13220" s="3"/>
      <c r="H13220" s="3"/>
      <c r="I13220" s="3"/>
      <c r="J13220" s="3"/>
      <c r="K13220" s="3"/>
      <c r="L13220" s="3"/>
      <c r="IK13220" s="3"/>
      <c r="IL13220" s="3"/>
      <c r="IM13220" s="3"/>
      <c r="IN13220" s="3"/>
      <c r="IO13220" s="3"/>
      <c r="IP13220" s="3"/>
      <c r="IQ13220" s="3"/>
      <c r="IR13220" s="3"/>
      <c r="IS13220" s="3"/>
    </row>
    <row r="13221" spans="1:253" s="2" customFormat="1" ht="16.5">
      <c r="A13221" s="250"/>
      <c r="B13221" s="250"/>
      <c r="C13221" s="250"/>
      <c r="D13221" s="250"/>
      <c r="E13221" s="250"/>
      <c r="F13221" s="250"/>
      <c r="G13221" s="3"/>
      <c r="H13221" s="3"/>
      <c r="I13221" s="3"/>
      <c r="J13221" s="3"/>
      <c r="K13221" s="3"/>
      <c r="L13221" s="3"/>
      <c r="IK13221" s="3"/>
      <c r="IL13221" s="3"/>
      <c r="IM13221" s="3"/>
      <c r="IN13221" s="3"/>
      <c r="IO13221" s="3"/>
      <c r="IP13221" s="3"/>
      <c r="IQ13221" s="3"/>
      <c r="IR13221" s="3"/>
      <c r="IS13221" s="3"/>
    </row>
    <row r="13222" spans="1:253" s="2" customFormat="1" ht="16.5">
      <c r="A13222" s="250"/>
      <c r="B13222" s="250"/>
      <c r="C13222" s="250"/>
      <c r="D13222" s="250"/>
      <c r="E13222" s="250"/>
      <c r="F13222" s="250"/>
      <c r="G13222" s="3"/>
      <c r="H13222" s="3"/>
      <c r="I13222" s="3"/>
      <c r="J13222" s="3"/>
      <c r="K13222" s="3"/>
      <c r="L13222" s="3"/>
      <c r="IK13222" s="3"/>
      <c r="IL13222" s="3"/>
      <c r="IM13222" s="3"/>
      <c r="IN13222" s="3"/>
      <c r="IO13222" s="3"/>
      <c r="IP13222" s="3"/>
      <c r="IQ13222" s="3"/>
      <c r="IR13222" s="3"/>
      <c r="IS13222" s="3"/>
    </row>
    <row r="13223" spans="1:253" s="2" customFormat="1" ht="16.5">
      <c r="A13223" s="250"/>
      <c r="B13223" s="250"/>
      <c r="C13223" s="250"/>
      <c r="D13223" s="250"/>
      <c r="E13223" s="250"/>
      <c r="F13223" s="250"/>
      <c r="G13223" s="3"/>
      <c r="H13223" s="3"/>
      <c r="I13223" s="3"/>
      <c r="J13223" s="3"/>
      <c r="K13223" s="3"/>
      <c r="L13223" s="3"/>
      <c r="IK13223" s="3"/>
      <c r="IL13223" s="3"/>
      <c r="IM13223" s="3"/>
      <c r="IN13223" s="3"/>
      <c r="IO13223" s="3"/>
      <c r="IP13223" s="3"/>
      <c r="IQ13223" s="3"/>
      <c r="IR13223" s="3"/>
      <c r="IS13223" s="3"/>
    </row>
    <row r="13224" spans="1:253" s="2" customFormat="1" ht="16.5">
      <c r="A13224" s="250"/>
      <c r="B13224" s="250"/>
      <c r="C13224" s="250"/>
      <c r="D13224" s="250"/>
      <c r="E13224" s="250"/>
      <c r="F13224" s="250"/>
      <c r="G13224" s="3"/>
      <c r="H13224" s="3"/>
      <c r="I13224" s="3"/>
      <c r="J13224" s="3"/>
      <c r="K13224" s="3"/>
      <c r="L13224" s="3"/>
      <c r="IK13224" s="3"/>
      <c r="IL13224" s="3"/>
      <c r="IM13224" s="3"/>
      <c r="IN13224" s="3"/>
      <c r="IO13224" s="3"/>
      <c r="IP13224" s="3"/>
      <c r="IQ13224" s="3"/>
      <c r="IR13224" s="3"/>
      <c r="IS13224" s="3"/>
    </row>
    <row r="13225" spans="1:253" s="2" customFormat="1" ht="16.5">
      <c r="A13225" s="250"/>
      <c r="B13225" s="250"/>
      <c r="C13225" s="250"/>
      <c r="D13225" s="250"/>
      <c r="E13225" s="250"/>
      <c r="F13225" s="250"/>
      <c r="G13225" s="3"/>
      <c r="H13225" s="3"/>
      <c r="I13225" s="3"/>
      <c r="J13225" s="3"/>
      <c r="K13225" s="3"/>
      <c r="L13225" s="3"/>
      <c r="IK13225" s="3"/>
      <c r="IL13225" s="3"/>
      <c r="IM13225" s="3"/>
      <c r="IN13225" s="3"/>
      <c r="IO13225" s="3"/>
      <c r="IP13225" s="3"/>
      <c r="IQ13225" s="3"/>
      <c r="IR13225" s="3"/>
      <c r="IS13225" s="3"/>
    </row>
    <row r="13226" spans="1:253" s="2" customFormat="1" ht="16.5">
      <c r="A13226" s="250"/>
      <c r="B13226" s="250"/>
      <c r="C13226" s="250"/>
      <c r="D13226" s="250"/>
      <c r="E13226" s="250"/>
      <c r="F13226" s="250"/>
      <c r="G13226" s="3"/>
      <c r="H13226" s="3"/>
      <c r="I13226" s="3"/>
      <c r="J13226" s="3"/>
      <c r="K13226" s="3"/>
      <c r="L13226" s="3"/>
      <c r="IK13226" s="3"/>
      <c r="IL13226" s="3"/>
      <c r="IM13226" s="3"/>
      <c r="IN13226" s="3"/>
      <c r="IO13226" s="3"/>
      <c r="IP13226" s="3"/>
      <c r="IQ13226" s="3"/>
      <c r="IR13226" s="3"/>
      <c r="IS13226" s="3"/>
    </row>
    <row r="13227" spans="1:253" s="2" customFormat="1" ht="16.5">
      <c r="A13227" s="250"/>
      <c r="B13227" s="250"/>
      <c r="C13227" s="250"/>
      <c r="D13227" s="250"/>
      <c r="E13227" s="250"/>
      <c r="F13227" s="250"/>
      <c r="G13227" s="3"/>
      <c r="H13227" s="3"/>
      <c r="I13227" s="3"/>
      <c r="J13227" s="3"/>
      <c r="K13227" s="3"/>
      <c r="L13227" s="3"/>
      <c r="IK13227" s="3"/>
      <c r="IL13227" s="3"/>
      <c r="IM13227" s="3"/>
      <c r="IN13227" s="3"/>
      <c r="IO13227" s="3"/>
      <c r="IP13227" s="3"/>
      <c r="IQ13227" s="3"/>
      <c r="IR13227" s="3"/>
      <c r="IS13227" s="3"/>
    </row>
    <row r="13228" spans="1:253" s="2" customFormat="1" ht="16.5">
      <c r="A13228" s="250"/>
      <c r="B13228" s="250"/>
      <c r="C13228" s="250"/>
      <c r="D13228" s="250"/>
      <c r="E13228" s="250"/>
      <c r="F13228" s="250"/>
      <c r="G13228" s="3"/>
      <c r="H13228" s="3"/>
      <c r="I13228" s="3"/>
      <c r="J13228" s="3"/>
      <c r="K13228" s="3"/>
      <c r="L13228" s="3"/>
      <c r="IK13228" s="3"/>
      <c r="IL13228" s="3"/>
      <c r="IM13228" s="3"/>
      <c r="IN13228" s="3"/>
      <c r="IO13228" s="3"/>
      <c r="IP13228" s="3"/>
      <c r="IQ13228" s="3"/>
      <c r="IR13228" s="3"/>
      <c r="IS13228" s="3"/>
    </row>
    <row r="13229" spans="1:253" s="2" customFormat="1" ht="16.5">
      <c r="A13229" s="250"/>
      <c r="B13229" s="250"/>
      <c r="C13229" s="250"/>
      <c r="D13229" s="250"/>
      <c r="E13229" s="250"/>
      <c r="F13229" s="250"/>
      <c r="G13229" s="3"/>
      <c r="H13229" s="3"/>
      <c r="I13229" s="3"/>
      <c r="J13229" s="3"/>
      <c r="K13229" s="3"/>
      <c r="L13229" s="3"/>
      <c r="IK13229" s="3"/>
      <c r="IL13229" s="3"/>
      <c r="IM13229" s="3"/>
      <c r="IN13229" s="3"/>
      <c r="IO13229" s="3"/>
      <c r="IP13229" s="3"/>
      <c r="IQ13229" s="3"/>
      <c r="IR13229" s="3"/>
      <c r="IS13229" s="3"/>
    </row>
    <row r="13230" spans="1:253" s="2" customFormat="1" ht="16.5">
      <c r="A13230" s="250"/>
      <c r="B13230" s="250"/>
      <c r="C13230" s="250"/>
      <c r="D13230" s="250"/>
      <c r="E13230" s="250"/>
      <c r="F13230" s="250"/>
      <c r="G13230" s="3"/>
      <c r="H13230" s="3"/>
      <c r="I13230" s="3"/>
      <c r="J13230" s="3"/>
      <c r="K13230" s="3"/>
      <c r="L13230" s="3"/>
      <c r="IK13230" s="3"/>
      <c r="IL13230" s="3"/>
      <c r="IM13230" s="3"/>
      <c r="IN13230" s="3"/>
      <c r="IO13230" s="3"/>
      <c r="IP13230" s="3"/>
      <c r="IQ13230" s="3"/>
      <c r="IR13230" s="3"/>
      <c r="IS13230" s="3"/>
    </row>
    <row r="13231" spans="1:253" s="2" customFormat="1" ht="16.5">
      <c r="A13231" s="250"/>
      <c r="B13231" s="250"/>
      <c r="C13231" s="250"/>
      <c r="D13231" s="250"/>
      <c r="E13231" s="250"/>
      <c r="F13231" s="250"/>
      <c r="G13231" s="3"/>
      <c r="H13231" s="3"/>
      <c r="I13231" s="3"/>
      <c r="J13231" s="3"/>
      <c r="K13231" s="3"/>
      <c r="L13231" s="3"/>
      <c r="IK13231" s="3"/>
      <c r="IL13231" s="3"/>
      <c r="IM13231" s="3"/>
      <c r="IN13231" s="3"/>
      <c r="IO13231" s="3"/>
      <c r="IP13231" s="3"/>
      <c r="IQ13231" s="3"/>
      <c r="IR13231" s="3"/>
      <c r="IS13231" s="3"/>
    </row>
    <row r="13232" spans="1:253" s="2" customFormat="1" ht="16.5">
      <c r="A13232" s="250"/>
      <c r="B13232" s="250"/>
      <c r="C13232" s="250"/>
      <c r="D13232" s="250"/>
      <c r="E13232" s="250"/>
      <c r="F13232" s="250"/>
      <c r="G13232" s="3"/>
      <c r="H13232" s="3"/>
      <c r="I13232" s="3"/>
      <c r="J13232" s="3"/>
      <c r="K13232" s="3"/>
      <c r="L13232" s="3"/>
      <c r="IK13232" s="3"/>
      <c r="IL13232" s="3"/>
      <c r="IM13232" s="3"/>
      <c r="IN13232" s="3"/>
      <c r="IO13232" s="3"/>
      <c r="IP13232" s="3"/>
      <c r="IQ13232" s="3"/>
      <c r="IR13232" s="3"/>
      <c r="IS13232" s="3"/>
    </row>
    <row r="13233" spans="1:253" s="2" customFormat="1" ht="16.5">
      <c r="A13233" s="250"/>
      <c r="B13233" s="250"/>
      <c r="C13233" s="250"/>
      <c r="D13233" s="250"/>
      <c r="E13233" s="250"/>
      <c r="F13233" s="250"/>
      <c r="G13233" s="3"/>
      <c r="H13233" s="3"/>
      <c r="I13233" s="3"/>
      <c r="J13233" s="3"/>
      <c r="K13233" s="3"/>
      <c r="L13233" s="3"/>
      <c r="IK13233" s="3"/>
      <c r="IL13233" s="3"/>
      <c r="IM13233" s="3"/>
      <c r="IN13233" s="3"/>
      <c r="IO13233" s="3"/>
      <c r="IP13233" s="3"/>
      <c r="IQ13233" s="3"/>
      <c r="IR13233" s="3"/>
      <c r="IS13233" s="3"/>
    </row>
    <row r="13234" spans="1:253" s="2" customFormat="1" ht="16.5">
      <c r="A13234" s="250"/>
      <c r="B13234" s="250"/>
      <c r="C13234" s="250"/>
      <c r="D13234" s="250"/>
      <c r="E13234" s="250"/>
      <c r="F13234" s="250"/>
      <c r="G13234" s="3"/>
      <c r="H13234" s="3"/>
      <c r="I13234" s="3"/>
      <c r="J13234" s="3"/>
      <c r="K13234" s="3"/>
      <c r="L13234" s="3"/>
      <c r="IK13234" s="3"/>
      <c r="IL13234" s="3"/>
      <c r="IM13234" s="3"/>
      <c r="IN13234" s="3"/>
      <c r="IO13234" s="3"/>
      <c r="IP13234" s="3"/>
      <c r="IQ13234" s="3"/>
      <c r="IR13234" s="3"/>
      <c r="IS13234" s="3"/>
    </row>
    <row r="13235" spans="1:253" s="2" customFormat="1" ht="16.5">
      <c r="A13235" s="250"/>
      <c r="B13235" s="250"/>
      <c r="C13235" s="250"/>
      <c r="D13235" s="250"/>
      <c r="E13235" s="250"/>
      <c r="F13235" s="250"/>
      <c r="G13235" s="3"/>
      <c r="H13235" s="3"/>
      <c r="I13235" s="3"/>
      <c r="J13235" s="3"/>
      <c r="K13235" s="3"/>
      <c r="L13235" s="3"/>
      <c r="IK13235" s="3"/>
      <c r="IL13235" s="3"/>
      <c r="IM13235" s="3"/>
      <c r="IN13235" s="3"/>
      <c r="IO13235" s="3"/>
      <c r="IP13235" s="3"/>
      <c r="IQ13235" s="3"/>
      <c r="IR13235" s="3"/>
      <c r="IS13235" s="3"/>
    </row>
    <row r="13236" spans="1:253" s="2" customFormat="1" ht="16.5">
      <c r="A13236" s="250"/>
      <c r="B13236" s="250"/>
      <c r="C13236" s="250"/>
      <c r="D13236" s="250"/>
      <c r="E13236" s="250"/>
      <c r="F13236" s="250"/>
      <c r="G13236" s="3"/>
      <c r="H13236" s="3"/>
      <c r="I13236" s="3"/>
      <c r="J13236" s="3"/>
      <c r="K13236" s="3"/>
      <c r="L13236" s="3"/>
      <c r="IK13236" s="3"/>
      <c r="IL13236" s="3"/>
      <c r="IM13236" s="3"/>
      <c r="IN13236" s="3"/>
      <c r="IO13236" s="3"/>
      <c r="IP13236" s="3"/>
      <c r="IQ13236" s="3"/>
      <c r="IR13236" s="3"/>
      <c r="IS13236" s="3"/>
    </row>
    <row r="13237" spans="1:253" s="2" customFormat="1" ht="16.5">
      <c r="A13237" s="250"/>
      <c r="B13237" s="250"/>
      <c r="C13237" s="250"/>
      <c r="D13237" s="250"/>
      <c r="E13237" s="250"/>
      <c r="F13237" s="250"/>
      <c r="G13237" s="3"/>
      <c r="H13237" s="3"/>
      <c r="I13237" s="3"/>
      <c r="J13237" s="3"/>
      <c r="K13237" s="3"/>
      <c r="L13237" s="3"/>
      <c r="IK13237" s="3"/>
      <c r="IL13237" s="3"/>
      <c r="IM13237" s="3"/>
      <c r="IN13237" s="3"/>
      <c r="IO13237" s="3"/>
      <c r="IP13237" s="3"/>
      <c r="IQ13237" s="3"/>
      <c r="IR13237" s="3"/>
      <c r="IS13237" s="3"/>
    </row>
    <row r="13238" spans="1:253" s="2" customFormat="1" ht="16.5">
      <c r="A13238" s="250"/>
      <c r="B13238" s="250"/>
      <c r="C13238" s="250"/>
      <c r="D13238" s="250"/>
      <c r="E13238" s="250"/>
      <c r="F13238" s="250"/>
      <c r="G13238" s="3"/>
      <c r="H13238" s="3"/>
      <c r="I13238" s="3"/>
      <c r="J13238" s="3"/>
      <c r="K13238" s="3"/>
      <c r="L13238" s="3"/>
      <c r="IK13238" s="3"/>
      <c r="IL13238" s="3"/>
      <c r="IM13238" s="3"/>
      <c r="IN13238" s="3"/>
      <c r="IO13238" s="3"/>
      <c r="IP13238" s="3"/>
      <c r="IQ13238" s="3"/>
      <c r="IR13238" s="3"/>
      <c r="IS13238" s="3"/>
    </row>
    <row r="13239" spans="1:253" s="2" customFormat="1" ht="16.5">
      <c r="A13239" s="250"/>
      <c r="B13239" s="250"/>
      <c r="C13239" s="250"/>
      <c r="D13239" s="250"/>
      <c r="E13239" s="250"/>
      <c r="F13239" s="250"/>
      <c r="G13239" s="3"/>
      <c r="H13239" s="3"/>
      <c r="I13239" s="3"/>
      <c r="J13239" s="3"/>
      <c r="K13239" s="3"/>
      <c r="L13239" s="3"/>
      <c r="IK13239" s="3"/>
      <c r="IL13239" s="3"/>
      <c r="IM13239" s="3"/>
      <c r="IN13239" s="3"/>
      <c r="IO13239" s="3"/>
      <c r="IP13239" s="3"/>
      <c r="IQ13239" s="3"/>
      <c r="IR13239" s="3"/>
      <c r="IS13239" s="3"/>
    </row>
    <row r="13240" spans="1:253" s="2" customFormat="1" ht="16.5">
      <c r="A13240" s="250"/>
      <c r="B13240" s="250"/>
      <c r="C13240" s="250"/>
      <c r="D13240" s="250"/>
      <c r="E13240" s="250"/>
      <c r="F13240" s="250"/>
      <c r="G13240" s="3"/>
      <c r="H13240" s="3"/>
      <c r="I13240" s="3"/>
      <c r="J13240" s="3"/>
      <c r="K13240" s="3"/>
      <c r="L13240" s="3"/>
      <c r="IK13240" s="3"/>
      <c r="IL13240" s="3"/>
      <c r="IM13240" s="3"/>
      <c r="IN13240" s="3"/>
      <c r="IO13240" s="3"/>
      <c r="IP13240" s="3"/>
      <c r="IQ13240" s="3"/>
      <c r="IR13240" s="3"/>
      <c r="IS13240" s="3"/>
    </row>
    <row r="13241" spans="1:253" s="2" customFormat="1" ht="16.5">
      <c r="A13241" s="250"/>
      <c r="B13241" s="250"/>
      <c r="C13241" s="250"/>
      <c r="D13241" s="250"/>
      <c r="E13241" s="250"/>
      <c r="F13241" s="250"/>
      <c r="G13241" s="3"/>
      <c r="H13241" s="3"/>
      <c r="I13241" s="3"/>
      <c r="J13241" s="3"/>
      <c r="K13241" s="3"/>
      <c r="L13241" s="3"/>
      <c r="IK13241" s="3"/>
      <c r="IL13241" s="3"/>
      <c r="IM13241" s="3"/>
      <c r="IN13241" s="3"/>
      <c r="IO13241" s="3"/>
      <c r="IP13241" s="3"/>
      <c r="IQ13241" s="3"/>
      <c r="IR13241" s="3"/>
      <c r="IS13241" s="3"/>
    </row>
    <row r="13242" spans="1:253" s="2" customFormat="1" ht="16.5">
      <c r="A13242" s="250"/>
      <c r="B13242" s="250"/>
      <c r="C13242" s="250"/>
      <c r="D13242" s="250"/>
      <c r="E13242" s="250"/>
      <c r="F13242" s="250"/>
      <c r="G13242" s="3"/>
      <c r="H13242" s="3"/>
      <c r="I13242" s="3"/>
      <c r="J13242" s="3"/>
      <c r="K13242" s="3"/>
      <c r="L13242" s="3"/>
      <c r="IK13242" s="3"/>
      <c r="IL13242" s="3"/>
      <c r="IM13242" s="3"/>
      <c r="IN13242" s="3"/>
      <c r="IO13242" s="3"/>
      <c r="IP13242" s="3"/>
      <c r="IQ13242" s="3"/>
      <c r="IR13242" s="3"/>
      <c r="IS13242" s="3"/>
    </row>
    <row r="13243" spans="1:253" s="2" customFormat="1" ht="16.5">
      <c r="A13243" s="250"/>
      <c r="B13243" s="250"/>
      <c r="C13243" s="250"/>
      <c r="D13243" s="250"/>
      <c r="E13243" s="250"/>
      <c r="F13243" s="250"/>
      <c r="G13243" s="3"/>
      <c r="H13243" s="3"/>
      <c r="I13243" s="3"/>
      <c r="J13243" s="3"/>
      <c r="K13243" s="3"/>
      <c r="L13243" s="3"/>
      <c r="IK13243" s="3"/>
      <c r="IL13243" s="3"/>
      <c r="IM13243" s="3"/>
      <c r="IN13243" s="3"/>
      <c r="IO13243" s="3"/>
      <c r="IP13243" s="3"/>
      <c r="IQ13243" s="3"/>
      <c r="IR13243" s="3"/>
      <c r="IS13243" s="3"/>
    </row>
    <row r="13244" spans="1:253" s="2" customFormat="1" ht="16.5">
      <c r="A13244" s="250"/>
      <c r="B13244" s="250"/>
      <c r="C13244" s="250"/>
      <c r="D13244" s="250"/>
      <c r="E13244" s="250"/>
      <c r="F13244" s="250"/>
      <c r="G13244" s="3"/>
      <c r="H13244" s="3"/>
      <c r="I13244" s="3"/>
      <c r="J13244" s="3"/>
      <c r="K13244" s="3"/>
      <c r="L13244" s="3"/>
      <c r="IK13244" s="3"/>
      <c r="IL13244" s="3"/>
      <c r="IM13244" s="3"/>
      <c r="IN13244" s="3"/>
      <c r="IO13244" s="3"/>
      <c r="IP13244" s="3"/>
      <c r="IQ13244" s="3"/>
      <c r="IR13244" s="3"/>
      <c r="IS13244" s="3"/>
    </row>
    <row r="13245" spans="1:253" s="2" customFormat="1" ht="16.5">
      <c r="A13245" s="250"/>
      <c r="B13245" s="250"/>
      <c r="C13245" s="250"/>
      <c r="D13245" s="250"/>
      <c r="E13245" s="250"/>
      <c r="F13245" s="250"/>
      <c r="G13245" s="3"/>
      <c r="H13245" s="3"/>
      <c r="I13245" s="3"/>
      <c r="J13245" s="3"/>
      <c r="K13245" s="3"/>
      <c r="L13245" s="3"/>
      <c r="IK13245" s="3"/>
      <c r="IL13245" s="3"/>
      <c r="IM13245" s="3"/>
      <c r="IN13245" s="3"/>
      <c r="IO13245" s="3"/>
      <c r="IP13245" s="3"/>
      <c r="IQ13245" s="3"/>
      <c r="IR13245" s="3"/>
      <c r="IS13245" s="3"/>
    </row>
    <row r="13246" spans="1:253" s="2" customFormat="1" ht="16.5">
      <c r="A13246" s="250"/>
      <c r="B13246" s="250"/>
      <c r="C13246" s="250"/>
      <c r="D13246" s="250"/>
      <c r="E13246" s="250"/>
      <c r="F13246" s="250"/>
      <c r="G13246" s="3"/>
      <c r="H13246" s="3"/>
      <c r="I13246" s="3"/>
      <c r="J13246" s="3"/>
      <c r="K13246" s="3"/>
      <c r="L13246" s="3"/>
      <c r="IK13246" s="3"/>
      <c r="IL13246" s="3"/>
      <c r="IM13246" s="3"/>
      <c r="IN13246" s="3"/>
      <c r="IO13246" s="3"/>
      <c r="IP13246" s="3"/>
      <c r="IQ13246" s="3"/>
      <c r="IR13246" s="3"/>
      <c r="IS13246" s="3"/>
    </row>
    <row r="13247" spans="1:253" s="2" customFormat="1" ht="16.5">
      <c r="A13247" s="250"/>
      <c r="B13247" s="250"/>
      <c r="C13247" s="250"/>
      <c r="D13247" s="250"/>
      <c r="E13247" s="250"/>
      <c r="F13247" s="250"/>
      <c r="G13247" s="3"/>
      <c r="H13247" s="3"/>
      <c r="I13247" s="3"/>
      <c r="J13247" s="3"/>
      <c r="K13247" s="3"/>
      <c r="L13247" s="3"/>
      <c r="IK13247" s="3"/>
      <c r="IL13247" s="3"/>
      <c r="IM13247" s="3"/>
      <c r="IN13247" s="3"/>
      <c r="IO13247" s="3"/>
      <c r="IP13247" s="3"/>
      <c r="IQ13247" s="3"/>
      <c r="IR13247" s="3"/>
      <c r="IS13247" s="3"/>
    </row>
    <row r="13248" spans="1:253" s="2" customFormat="1" ht="16.5">
      <c r="A13248" s="250"/>
      <c r="B13248" s="250"/>
      <c r="C13248" s="250"/>
      <c r="D13248" s="250"/>
      <c r="E13248" s="250"/>
      <c r="F13248" s="250"/>
      <c r="G13248" s="3"/>
      <c r="H13248" s="3"/>
      <c r="I13248" s="3"/>
      <c r="J13248" s="3"/>
      <c r="K13248" s="3"/>
      <c r="L13248" s="3"/>
      <c r="IK13248" s="3"/>
      <c r="IL13248" s="3"/>
      <c r="IM13248" s="3"/>
      <c r="IN13248" s="3"/>
      <c r="IO13248" s="3"/>
      <c r="IP13248" s="3"/>
      <c r="IQ13248" s="3"/>
      <c r="IR13248" s="3"/>
      <c r="IS13248" s="3"/>
    </row>
    <row r="13249" spans="1:253" s="2" customFormat="1" ht="16.5">
      <c r="A13249" s="250"/>
      <c r="B13249" s="250"/>
      <c r="C13249" s="250"/>
      <c r="D13249" s="250"/>
      <c r="E13249" s="250"/>
      <c r="F13249" s="250"/>
      <c r="G13249" s="3"/>
      <c r="H13249" s="3"/>
      <c r="I13249" s="3"/>
      <c r="J13249" s="3"/>
      <c r="K13249" s="3"/>
      <c r="L13249" s="3"/>
      <c r="IK13249" s="3"/>
      <c r="IL13249" s="3"/>
      <c r="IM13249" s="3"/>
      <c r="IN13249" s="3"/>
      <c r="IO13249" s="3"/>
      <c r="IP13249" s="3"/>
      <c r="IQ13249" s="3"/>
      <c r="IR13249" s="3"/>
      <c r="IS13249" s="3"/>
    </row>
    <row r="13250" spans="1:253" s="2" customFormat="1" ht="16.5">
      <c r="A13250" s="250"/>
      <c r="B13250" s="250"/>
      <c r="C13250" s="250"/>
      <c r="D13250" s="250"/>
      <c r="E13250" s="250"/>
      <c r="F13250" s="250"/>
      <c r="G13250" s="3"/>
      <c r="H13250" s="3"/>
      <c r="I13250" s="3"/>
      <c r="J13250" s="3"/>
      <c r="K13250" s="3"/>
      <c r="L13250" s="3"/>
      <c r="IK13250" s="3"/>
      <c r="IL13250" s="3"/>
      <c r="IM13250" s="3"/>
      <c r="IN13250" s="3"/>
      <c r="IO13250" s="3"/>
      <c r="IP13250" s="3"/>
      <c r="IQ13250" s="3"/>
      <c r="IR13250" s="3"/>
      <c r="IS13250" s="3"/>
    </row>
    <row r="13251" spans="1:253" s="2" customFormat="1" ht="16.5">
      <c r="A13251" s="250"/>
      <c r="B13251" s="250"/>
      <c r="C13251" s="250"/>
      <c r="D13251" s="250"/>
      <c r="E13251" s="250"/>
      <c r="F13251" s="250"/>
      <c r="G13251" s="3"/>
      <c r="H13251" s="3"/>
      <c r="I13251" s="3"/>
      <c r="J13251" s="3"/>
      <c r="K13251" s="3"/>
      <c r="L13251" s="3"/>
      <c r="IK13251" s="3"/>
      <c r="IL13251" s="3"/>
      <c r="IM13251" s="3"/>
      <c r="IN13251" s="3"/>
      <c r="IO13251" s="3"/>
      <c r="IP13251" s="3"/>
      <c r="IQ13251" s="3"/>
      <c r="IR13251" s="3"/>
      <c r="IS13251" s="3"/>
    </row>
    <row r="13252" spans="1:253" s="2" customFormat="1" ht="16.5">
      <c r="A13252" s="250"/>
      <c r="B13252" s="250"/>
      <c r="C13252" s="250"/>
      <c r="D13252" s="250"/>
      <c r="E13252" s="250"/>
      <c r="F13252" s="250"/>
      <c r="G13252" s="3"/>
      <c r="H13252" s="3"/>
      <c r="I13252" s="3"/>
      <c r="J13252" s="3"/>
      <c r="K13252" s="3"/>
      <c r="L13252" s="3"/>
      <c r="IK13252" s="3"/>
      <c r="IL13252" s="3"/>
      <c r="IM13252" s="3"/>
      <c r="IN13252" s="3"/>
      <c r="IO13252" s="3"/>
      <c r="IP13252" s="3"/>
      <c r="IQ13252" s="3"/>
      <c r="IR13252" s="3"/>
      <c r="IS13252" s="3"/>
    </row>
    <row r="13253" spans="1:253" s="2" customFormat="1" ht="16.5">
      <c r="A13253" s="250"/>
      <c r="B13253" s="250"/>
      <c r="C13253" s="250"/>
      <c r="D13253" s="250"/>
      <c r="E13253" s="250"/>
      <c r="F13253" s="250"/>
      <c r="G13253" s="3"/>
      <c r="H13253" s="3"/>
      <c r="I13253" s="3"/>
      <c r="J13253" s="3"/>
      <c r="K13253" s="3"/>
      <c r="L13253" s="3"/>
      <c r="IK13253" s="3"/>
      <c r="IL13253" s="3"/>
      <c r="IM13253" s="3"/>
      <c r="IN13253" s="3"/>
      <c r="IO13253" s="3"/>
      <c r="IP13253" s="3"/>
      <c r="IQ13253" s="3"/>
      <c r="IR13253" s="3"/>
      <c r="IS13253" s="3"/>
    </row>
    <row r="13254" spans="1:253" s="2" customFormat="1" ht="16.5">
      <c r="A13254" s="250"/>
      <c r="B13254" s="250"/>
      <c r="C13254" s="250"/>
      <c r="D13254" s="250"/>
      <c r="E13254" s="250"/>
      <c r="F13254" s="250"/>
      <c r="G13254" s="3"/>
      <c r="H13254" s="3"/>
      <c r="I13254" s="3"/>
      <c r="J13254" s="3"/>
      <c r="K13254" s="3"/>
      <c r="L13254" s="3"/>
      <c r="IK13254" s="3"/>
      <c r="IL13254" s="3"/>
      <c r="IM13254" s="3"/>
      <c r="IN13254" s="3"/>
      <c r="IO13254" s="3"/>
      <c r="IP13254" s="3"/>
      <c r="IQ13254" s="3"/>
      <c r="IR13254" s="3"/>
      <c r="IS13254" s="3"/>
    </row>
    <row r="13255" spans="1:253" s="2" customFormat="1" ht="16.5">
      <c r="A13255" s="250"/>
      <c r="B13255" s="250"/>
      <c r="C13255" s="250"/>
      <c r="D13255" s="250"/>
      <c r="E13255" s="250"/>
      <c r="F13255" s="250"/>
      <c r="G13255" s="3"/>
      <c r="H13255" s="3"/>
      <c r="I13255" s="3"/>
      <c r="J13255" s="3"/>
      <c r="K13255" s="3"/>
      <c r="L13255" s="3"/>
      <c r="IK13255" s="3"/>
      <c r="IL13255" s="3"/>
      <c r="IM13255" s="3"/>
      <c r="IN13255" s="3"/>
      <c r="IO13255" s="3"/>
      <c r="IP13255" s="3"/>
      <c r="IQ13255" s="3"/>
      <c r="IR13255" s="3"/>
      <c r="IS13255" s="3"/>
    </row>
    <row r="13256" spans="1:253" s="2" customFormat="1" ht="16.5">
      <c r="A13256" s="250"/>
      <c r="B13256" s="250"/>
      <c r="C13256" s="250"/>
      <c r="D13256" s="250"/>
      <c r="E13256" s="250"/>
      <c r="F13256" s="250"/>
      <c r="G13256" s="3"/>
      <c r="H13256" s="3"/>
      <c r="I13256" s="3"/>
      <c r="J13256" s="3"/>
      <c r="K13256" s="3"/>
      <c r="L13256" s="3"/>
      <c r="IK13256" s="3"/>
      <c r="IL13256" s="3"/>
      <c r="IM13256" s="3"/>
      <c r="IN13256" s="3"/>
      <c r="IO13256" s="3"/>
      <c r="IP13256" s="3"/>
      <c r="IQ13256" s="3"/>
      <c r="IR13256" s="3"/>
      <c r="IS13256" s="3"/>
    </row>
    <row r="13257" spans="1:253" s="2" customFormat="1" ht="16.5">
      <c r="A13257" s="250"/>
      <c r="B13257" s="250"/>
      <c r="C13257" s="250"/>
      <c r="D13257" s="250"/>
      <c r="E13257" s="250"/>
      <c r="F13257" s="250"/>
      <c r="G13257" s="3"/>
      <c r="H13257" s="3"/>
      <c r="I13257" s="3"/>
      <c r="J13257" s="3"/>
      <c r="K13257" s="3"/>
      <c r="L13257" s="3"/>
      <c r="IK13257" s="3"/>
      <c r="IL13257" s="3"/>
      <c r="IM13257" s="3"/>
      <c r="IN13257" s="3"/>
      <c r="IO13257" s="3"/>
      <c r="IP13257" s="3"/>
      <c r="IQ13257" s="3"/>
      <c r="IR13257" s="3"/>
      <c r="IS13257" s="3"/>
    </row>
    <row r="13258" spans="1:253" s="2" customFormat="1" ht="16.5">
      <c r="A13258" s="250"/>
      <c r="B13258" s="250"/>
      <c r="C13258" s="250"/>
      <c r="D13258" s="250"/>
      <c r="E13258" s="250"/>
      <c r="F13258" s="250"/>
      <c r="G13258" s="3"/>
      <c r="H13258" s="3"/>
      <c r="I13258" s="3"/>
      <c r="J13258" s="3"/>
      <c r="K13258" s="3"/>
      <c r="L13258" s="3"/>
      <c r="IK13258" s="3"/>
      <c r="IL13258" s="3"/>
      <c r="IM13258" s="3"/>
      <c r="IN13258" s="3"/>
      <c r="IO13258" s="3"/>
      <c r="IP13258" s="3"/>
      <c r="IQ13258" s="3"/>
      <c r="IR13258" s="3"/>
      <c r="IS13258" s="3"/>
    </row>
    <row r="13259" spans="1:253" s="2" customFormat="1" ht="16.5">
      <c r="A13259" s="250"/>
      <c r="B13259" s="250"/>
      <c r="C13259" s="250"/>
      <c r="D13259" s="250"/>
      <c r="E13259" s="250"/>
      <c r="F13259" s="250"/>
      <c r="G13259" s="3"/>
      <c r="H13259" s="3"/>
      <c r="I13259" s="3"/>
      <c r="J13259" s="3"/>
      <c r="K13259" s="3"/>
      <c r="L13259" s="3"/>
      <c r="IK13259" s="3"/>
      <c r="IL13259" s="3"/>
      <c r="IM13259" s="3"/>
      <c r="IN13259" s="3"/>
      <c r="IO13259" s="3"/>
      <c r="IP13259" s="3"/>
      <c r="IQ13259" s="3"/>
      <c r="IR13259" s="3"/>
      <c r="IS13259" s="3"/>
    </row>
    <row r="13260" spans="1:253" s="2" customFormat="1" ht="16.5">
      <c r="A13260" s="250"/>
      <c r="B13260" s="250"/>
      <c r="C13260" s="250"/>
      <c r="D13260" s="250"/>
      <c r="E13260" s="250"/>
      <c r="F13260" s="250"/>
      <c r="G13260" s="3"/>
      <c r="H13260" s="3"/>
      <c r="I13260" s="3"/>
      <c r="J13260" s="3"/>
      <c r="K13260" s="3"/>
      <c r="L13260" s="3"/>
      <c r="IK13260" s="3"/>
      <c r="IL13260" s="3"/>
      <c r="IM13260" s="3"/>
      <c r="IN13260" s="3"/>
      <c r="IO13260" s="3"/>
      <c r="IP13260" s="3"/>
      <c r="IQ13260" s="3"/>
      <c r="IR13260" s="3"/>
      <c r="IS13260" s="3"/>
    </row>
    <row r="13261" spans="1:253" s="2" customFormat="1" ht="16.5">
      <c r="A13261" s="250"/>
      <c r="B13261" s="250"/>
      <c r="C13261" s="250"/>
      <c r="D13261" s="250"/>
      <c r="E13261" s="250"/>
      <c r="F13261" s="250"/>
      <c r="G13261" s="3"/>
      <c r="H13261" s="3"/>
      <c r="I13261" s="3"/>
      <c r="J13261" s="3"/>
      <c r="K13261" s="3"/>
      <c r="L13261" s="3"/>
      <c r="IK13261" s="3"/>
      <c r="IL13261" s="3"/>
      <c r="IM13261" s="3"/>
      <c r="IN13261" s="3"/>
      <c r="IO13261" s="3"/>
      <c r="IP13261" s="3"/>
      <c r="IQ13261" s="3"/>
      <c r="IR13261" s="3"/>
      <c r="IS13261" s="3"/>
    </row>
    <row r="13262" spans="1:253" s="2" customFormat="1" ht="16.5">
      <c r="A13262" s="250"/>
      <c r="B13262" s="250"/>
      <c r="C13262" s="250"/>
      <c r="D13262" s="250"/>
      <c r="E13262" s="250"/>
      <c r="F13262" s="250"/>
      <c r="G13262" s="3"/>
      <c r="H13262" s="3"/>
      <c r="I13262" s="3"/>
      <c r="J13262" s="3"/>
      <c r="K13262" s="3"/>
      <c r="L13262" s="3"/>
      <c r="IK13262" s="3"/>
      <c r="IL13262" s="3"/>
      <c r="IM13262" s="3"/>
      <c r="IN13262" s="3"/>
      <c r="IO13262" s="3"/>
      <c r="IP13262" s="3"/>
      <c r="IQ13262" s="3"/>
      <c r="IR13262" s="3"/>
      <c r="IS13262" s="3"/>
    </row>
    <row r="13263" spans="1:253" s="2" customFormat="1" ht="16.5">
      <c r="A13263" s="250"/>
      <c r="B13263" s="250"/>
      <c r="C13263" s="250"/>
      <c r="D13263" s="250"/>
      <c r="E13263" s="250"/>
      <c r="F13263" s="250"/>
      <c r="G13263" s="3"/>
      <c r="H13263" s="3"/>
      <c r="I13263" s="3"/>
      <c r="J13263" s="3"/>
      <c r="K13263" s="3"/>
      <c r="L13263" s="3"/>
      <c r="IK13263" s="3"/>
      <c r="IL13263" s="3"/>
      <c r="IM13263" s="3"/>
      <c r="IN13263" s="3"/>
      <c r="IO13263" s="3"/>
      <c r="IP13263" s="3"/>
      <c r="IQ13263" s="3"/>
      <c r="IR13263" s="3"/>
      <c r="IS13263" s="3"/>
    </row>
    <row r="13264" spans="1:253" s="2" customFormat="1" ht="16.5">
      <c r="A13264" s="250"/>
      <c r="B13264" s="250"/>
      <c r="C13264" s="250"/>
      <c r="D13264" s="250"/>
      <c r="E13264" s="250"/>
      <c r="F13264" s="250"/>
      <c r="G13264" s="3"/>
      <c r="H13264" s="3"/>
      <c r="I13264" s="3"/>
      <c r="J13264" s="3"/>
      <c r="K13264" s="3"/>
      <c r="L13264" s="3"/>
      <c r="IK13264" s="3"/>
      <c r="IL13264" s="3"/>
      <c r="IM13264" s="3"/>
      <c r="IN13264" s="3"/>
      <c r="IO13264" s="3"/>
      <c r="IP13264" s="3"/>
      <c r="IQ13264" s="3"/>
      <c r="IR13264" s="3"/>
      <c r="IS13264" s="3"/>
    </row>
    <row r="13265" spans="1:253" s="2" customFormat="1" ht="16.5">
      <c r="A13265" s="250"/>
      <c r="B13265" s="250"/>
      <c r="C13265" s="250"/>
      <c r="D13265" s="250"/>
      <c r="E13265" s="250"/>
      <c r="F13265" s="250"/>
      <c r="G13265" s="3"/>
      <c r="H13265" s="3"/>
      <c r="I13265" s="3"/>
      <c r="J13265" s="3"/>
      <c r="K13265" s="3"/>
      <c r="L13265" s="3"/>
      <c r="IK13265" s="3"/>
      <c r="IL13265" s="3"/>
      <c r="IM13265" s="3"/>
      <c r="IN13265" s="3"/>
      <c r="IO13265" s="3"/>
      <c r="IP13265" s="3"/>
      <c r="IQ13265" s="3"/>
      <c r="IR13265" s="3"/>
      <c r="IS13265" s="3"/>
    </row>
    <row r="13266" spans="1:253" s="2" customFormat="1" ht="16.5">
      <c r="A13266" s="250"/>
      <c r="B13266" s="250"/>
      <c r="C13266" s="250"/>
      <c r="D13266" s="250"/>
      <c r="E13266" s="250"/>
      <c r="F13266" s="250"/>
      <c r="G13266" s="3"/>
      <c r="H13266" s="3"/>
      <c r="I13266" s="3"/>
      <c r="J13266" s="3"/>
      <c r="K13266" s="3"/>
      <c r="L13266" s="3"/>
      <c r="IK13266" s="3"/>
      <c r="IL13266" s="3"/>
      <c r="IM13266" s="3"/>
      <c r="IN13266" s="3"/>
      <c r="IO13266" s="3"/>
      <c r="IP13266" s="3"/>
      <c r="IQ13266" s="3"/>
      <c r="IR13266" s="3"/>
      <c r="IS13266" s="3"/>
    </row>
    <row r="13267" spans="1:253" s="2" customFormat="1" ht="16.5">
      <c r="A13267" s="250"/>
      <c r="B13267" s="250"/>
      <c r="C13267" s="250"/>
      <c r="D13267" s="250"/>
      <c r="E13267" s="250"/>
      <c r="F13267" s="250"/>
      <c r="G13267" s="3"/>
      <c r="H13267" s="3"/>
      <c r="I13267" s="3"/>
      <c r="J13267" s="3"/>
      <c r="K13267" s="3"/>
      <c r="L13267" s="3"/>
      <c r="IK13267" s="3"/>
      <c r="IL13267" s="3"/>
      <c r="IM13267" s="3"/>
      <c r="IN13267" s="3"/>
      <c r="IO13267" s="3"/>
      <c r="IP13267" s="3"/>
      <c r="IQ13267" s="3"/>
      <c r="IR13267" s="3"/>
      <c r="IS13267" s="3"/>
    </row>
    <row r="13268" spans="1:253" s="2" customFormat="1" ht="16.5">
      <c r="A13268" s="250"/>
      <c r="B13268" s="250"/>
      <c r="C13268" s="250"/>
      <c r="D13268" s="250"/>
      <c r="E13268" s="250"/>
      <c r="F13268" s="250"/>
      <c r="G13268" s="3"/>
      <c r="H13268" s="3"/>
      <c r="I13268" s="3"/>
      <c r="J13268" s="3"/>
      <c r="K13268" s="3"/>
      <c r="L13268" s="3"/>
      <c r="IK13268" s="3"/>
      <c r="IL13268" s="3"/>
      <c r="IM13268" s="3"/>
      <c r="IN13268" s="3"/>
      <c r="IO13268" s="3"/>
      <c r="IP13268" s="3"/>
      <c r="IQ13268" s="3"/>
      <c r="IR13268" s="3"/>
      <c r="IS13268" s="3"/>
    </row>
    <row r="13269" spans="1:253" s="2" customFormat="1" ht="16.5">
      <c r="A13269" s="250"/>
      <c r="B13269" s="250"/>
      <c r="C13269" s="250"/>
      <c r="D13269" s="250"/>
      <c r="E13269" s="250"/>
      <c r="F13269" s="250"/>
      <c r="G13269" s="3"/>
      <c r="H13269" s="3"/>
      <c r="I13269" s="3"/>
      <c r="J13269" s="3"/>
      <c r="K13269" s="3"/>
      <c r="L13269" s="3"/>
      <c r="IK13269" s="3"/>
      <c r="IL13269" s="3"/>
      <c r="IM13269" s="3"/>
      <c r="IN13269" s="3"/>
      <c r="IO13269" s="3"/>
      <c r="IP13269" s="3"/>
      <c r="IQ13269" s="3"/>
      <c r="IR13269" s="3"/>
      <c r="IS13269" s="3"/>
    </row>
    <row r="13270" spans="1:253" s="2" customFormat="1" ht="16.5">
      <c r="A13270" s="250"/>
      <c r="B13270" s="250"/>
      <c r="C13270" s="250"/>
      <c r="D13270" s="250"/>
      <c r="E13270" s="250"/>
      <c r="F13270" s="250"/>
      <c r="G13270" s="3"/>
      <c r="H13270" s="3"/>
      <c r="I13270" s="3"/>
      <c r="J13270" s="3"/>
      <c r="K13270" s="3"/>
      <c r="L13270" s="3"/>
      <c r="IK13270" s="3"/>
      <c r="IL13270" s="3"/>
      <c r="IM13270" s="3"/>
      <c r="IN13270" s="3"/>
      <c r="IO13270" s="3"/>
      <c r="IP13270" s="3"/>
      <c r="IQ13270" s="3"/>
      <c r="IR13270" s="3"/>
      <c r="IS13270" s="3"/>
    </row>
    <row r="13271" spans="1:253" s="2" customFormat="1" ht="16.5">
      <c r="A13271" s="250"/>
      <c r="B13271" s="250"/>
      <c r="C13271" s="250"/>
      <c r="D13271" s="250"/>
      <c r="E13271" s="250"/>
      <c r="F13271" s="250"/>
      <c r="G13271" s="3"/>
      <c r="H13271" s="3"/>
      <c r="I13271" s="3"/>
      <c r="J13271" s="3"/>
      <c r="K13271" s="3"/>
      <c r="L13271" s="3"/>
      <c r="IK13271" s="3"/>
      <c r="IL13271" s="3"/>
      <c r="IM13271" s="3"/>
      <c r="IN13271" s="3"/>
      <c r="IO13271" s="3"/>
      <c r="IP13271" s="3"/>
      <c r="IQ13271" s="3"/>
      <c r="IR13271" s="3"/>
      <c r="IS13271" s="3"/>
    </row>
    <row r="13272" spans="1:253" s="2" customFormat="1" ht="16.5">
      <c r="A13272" s="250"/>
      <c r="B13272" s="250"/>
      <c r="C13272" s="250"/>
      <c r="D13272" s="250"/>
      <c r="E13272" s="250"/>
      <c r="F13272" s="250"/>
      <c r="G13272" s="3"/>
      <c r="H13272" s="3"/>
      <c r="I13272" s="3"/>
      <c r="J13272" s="3"/>
      <c r="K13272" s="3"/>
      <c r="L13272" s="3"/>
      <c r="IK13272" s="3"/>
      <c r="IL13272" s="3"/>
      <c r="IM13272" s="3"/>
      <c r="IN13272" s="3"/>
      <c r="IO13272" s="3"/>
      <c r="IP13272" s="3"/>
      <c r="IQ13272" s="3"/>
      <c r="IR13272" s="3"/>
      <c r="IS13272" s="3"/>
    </row>
    <row r="13273" spans="1:253" s="2" customFormat="1" ht="16.5">
      <c r="A13273" s="250"/>
      <c r="B13273" s="250"/>
      <c r="C13273" s="250"/>
      <c r="D13273" s="250"/>
      <c r="E13273" s="250"/>
      <c r="F13273" s="250"/>
      <c r="G13273" s="3"/>
      <c r="H13273" s="3"/>
      <c r="I13273" s="3"/>
      <c r="J13273" s="3"/>
      <c r="K13273" s="3"/>
      <c r="L13273" s="3"/>
      <c r="IK13273" s="3"/>
      <c r="IL13273" s="3"/>
      <c r="IM13273" s="3"/>
      <c r="IN13273" s="3"/>
      <c r="IO13273" s="3"/>
      <c r="IP13273" s="3"/>
      <c r="IQ13273" s="3"/>
      <c r="IR13273" s="3"/>
      <c r="IS13273" s="3"/>
    </row>
    <row r="13274" spans="1:253" s="2" customFormat="1" ht="16.5">
      <c r="A13274" s="250"/>
      <c r="B13274" s="250"/>
      <c r="C13274" s="250"/>
      <c r="D13274" s="250"/>
      <c r="E13274" s="250"/>
      <c r="F13274" s="250"/>
      <c r="G13274" s="3"/>
      <c r="H13274" s="3"/>
      <c r="I13274" s="3"/>
      <c r="J13274" s="3"/>
      <c r="K13274" s="3"/>
      <c r="L13274" s="3"/>
      <c r="IK13274" s="3"/>
      <c r="IL13274" s="3"/>
      <c r="IM13274" s="3"/>
      <c r="IN13274" s="3"/>
      <c r="IO13274" s="3"/>
      <c r="IP13274" s="3"/>
      <c r="IQ13274" s="3"/>
      <c r="IR13274" s="3"/>
      <c r="IS13274" s="3"/>
    </row>
    <row r="13275" spans="1:253" s="2" customFormat="1" ht="16.5">
      <c r="A13275" s="250"/>
      <c r="B13275" s="250"/>
      <c r="C13275" s="250"/>
      <c r="D13275" s="250"/>
      <c r="E13275" s="250"/>
      <c r="F13275" s="250"/>
      <c r="G13275" s="3"/>
      <c r="H13275" s="3"/>
      <c r="I13275" s="3"/>
      <c r="J13275" s="3"/>
      <c r="K13275" s="3"/>
      <c r="L13275" s="3"/>
      <c r="IK13275" s="3"/>
      <c r="IL13275" s="3"/>
      <c r="IM13275" s="3"/>
      <c r="IN13275" s="3"/>
      <c r="IO13275" s="3"/>
      <c r="IP13275" s="3"/>
      <c r="IQ13275" s="3"/>
      <c r="IR13275" s="3"/>
      <c r="IS13275" s="3"/>
    </row>
    <row r="13276" spans="1:253" s="2" customFormat="1" ht="16.5">
      <c r="A13276" s="250"/>
      <c r="B13276" s="250"/>
      <c r="C13276" s="250"/>
      <c r="D13276" s="250"/>
      <c r="E13276" s="250"/>
      <c r="F13276" s="250"/>
      <c r="G13276" s="3"/>
      <c r="H13276" s="3"/>
      <c r="I13276" s="3"/>
      <c r="J13276" s="3"/>
      <c r="K13276" s="3"/>
      <c r="L13276" s="3"/>
      <c r="IK13276" s="3"/>
      <c r="IL13276" s="3"/>
      <c r="IM13276" s="3"/>
      <c r="IN13276" s="3"/>
      <c r="IO13276" s="3"/>
      <c r="IP13276" s="3"/>
      <c r="IQ13276" s="3"/>
      <c r="IR13276" s="3"/>
      <c r="IS13276" s="3"/>
    </row>
    <row r="13277" spans="1:253" s="2" customFormat="1" ht="16.5">
      <c r="A13277" s="250"/>
      <c r="B13277" s="250"/>
      <c r="C13277" s="250"/>
      <c r="D13277" s="250"/>
      <c r="E13277" s="250"/>
      <c r="F13277" s="250"/>
      <c r="G13277" s="3"/>
      <c r="H13277" s="3"/>
      <c r="I13277" s="3"/>
      <c r="J13277" s="3"/>
      <c r="K13277" s="3"/>
      <c r="L13277" s="3"/>
      <c r="IK13277" s="3"/>
      <c r="IL13277" s="3"/>
      <c r="IM13277" s="3"/>
      <c r="IN13277" s="3"/>
      <c r="IO13277" s="3"/>
      <c r="IP13277" s="3"/>
      <c r="IQ13277" s="3"/>
      <c r="IR13277" s="3"/>
      <c r="IS13277" s="3"/>
    </row>
    <row r="13278" spans="1:253" s="2" customFormat="1" ht="16.5">
      <c r="A13278" s="250"/>
      <c r="B13278" s="250"/>
      <c r="C13278" s="250"/>
      <c r="D13278" s="250"/>
      <c r="E13278" s="250"/>
      <c r="F13278" s="250"/>
      <c r="G13278" s="3"/>
      <c r="H13278" s="3"/>
      <c r="I13278" s="3"/>
      <c r="J13278" s="3"/>
      <c r="K13278" s="3"/>
      <c r="L13278" s="3"/>
      <c r="IK13278" s="3"/>
      <c r="IL13278" s="3"/>
      <c r="IM13278" s="3"/>
      <c r="IN13278" s="3"/>
      <c r="IO13278" s="3"/>
      <c r="IP13278" s="3"/>
      <c r="IQ13278" s="3"/>
      <c r="IR13278" s="3"/>
      <c r="IS13278" s="3"/>
    </row>
    <row r="13279" spans="1:253" s="2" customFormat="1" ht="16.5">
      <c r="A13279" s="250"/>
      <c r="B13279" s="250"/>
      <c r="C13279" s="250"/>
      <c r="D13279" s="250"/>
      <c r="E13279" s="250"/>
      <c r="F13279" s="250"/>
      <c r="G13279" s="3"/>
      <c r="H13279" s="3"/>
      <c r="I13279" s="3"/>
      <c r="J13279" s="3"/>
      <c r="K13279" s="3"/>
      <c r="L13279" s="3"/>
      <c r="IK13279" s="3"/>
      <c r="IL13279" s="3"/>
      <c r="IM13279" s="3"/>
      <c r="IN13279" s="3"/>
      <c r="IO13279" s="3"/>
      <c r="IP13279" s="3"/>
      <c r="IQ13279" s="3"/>
      <c r="IR13279" s="3"/>
      <c r="IS13279" s="3"/>
    </row>
    <row r="13280" spans="1:253" s="2" customFormat="1" ht="16.5">
      <c r="A13280" s="250"/>
      <c r="B13280" s="250"/>
      <c r="C13280" s="250"/>
      <c r="D13280" s="250"/>
      <c r="E13280" s="250"/>
      <c r="F13280" s="250"/>
      <c r="G13280" s="3"/>
      <c r="H13280" s="3"/>
      <c r="I13280" s="3"/>
      <c r="J13280" s="3"/>
      <c r="K13280" s="3"/>
      <c r="L13280" s="3"/>
      <c r="IK13280" s="3"/>
      <c r="IL13280" s="3"/>
      <c r="IM13280" s="3"/>
      <c r="IN13280" s="3"/>
      <c r="IO13280" s="3"/>
      <c r="IP13280" s="3"/>
      <c r="IQ13280" s="3"/>
      <c r="IR13280" s="3"/>
      <c r="IS13280" s="3"/>
    </row>
    <row r="13281" spans="1:253" s="2" customFormat="1" ht="16.5">
      <c r="A13281" s="250"/>
      <c r="B13281" s="250"/>
      <c r="C13281" s="250"/>
      <c r="D13281" s="250"/>
      <c r="E13281" s="250"/>
      <c r="F13281" s="250"/>
      <c r="G13281" s="3"/>
      <c r="H13281" s="3"/>
      <c r="I13281" s="3"/>
      <c r="J13281" s="3"/>
      <c r="K13281" s="3"/>
      <c r="L13281" s="3"/>
      <c r="IK13281" s="3"/>
      <c r="IL13281" s="3"/>
      <c r="IM13281" s="3"/>
      <c r="IN13281" s="3"/>
      <c r="IO13281" s="3"/>
      <c r="IP13281" s="3"/>
      <c r="IQ13281" s="3"/>
      <c r="IR13281" s="3"/>
      <c r="IS13281" s="3"/>
    </row>
    <row r="13282" spans="1:253" s="2" customFormat="1" ht="16.5">
      <c r="A13282" s="250"/>
      <c r="B13282" s="250"/>
      <c r="C13282" s="250"/>
      <c r="D13282" s="250"/>
      <c r="E13282" s="250"/>
      <c r="F13282" s="250"/>
      <c r="G13282" s="3"/>
      <c r="H13282" s="3"/>
      <c r="I13282" s="3"/>
      <c r="J13282" s="3"/>
      <c r="K13282" s="3"/>
      <c r="L13282" s="3"/>
      <c r="IK13282" s="3"/>
      <c r="IL13282" s="3"/>
      <c r="IM13282" s="3"/>
      <c r="IN13282" s="3"/>
      <c r="IO13282" s="3"/>
      <c r="IP13282" s="3"/>
      <c r="IQ13282" s="3"/>
      <c r="IR13282" s="3"/>
      <c r="IS13282" s="3"/>
    </row>
    <row r="13283" spans="1:253" s="2" customFormat="1" ht="16.5">
      <c r="A13283" s="250"/>
      <c r="B13283" s="250"/>
      <c r="C13283" s="250"/>
      <c r="D13283" s="250"/>
      <c r="E13283" s="250"/>
      <c r="F13283" s="250"/>
      <c r="G13283" s="3"/>
      <c r="H13283" s="3"/>
      <c r="I13283" s="3"/>
      <c r="J13283" s="3"/>
      <c r="K13283" s="3"/>
      <c r="L13283" s="3"/>
      <c r="IK13283" s="3"/>
      <c r="IL13283" s="3"/>
      <c r="IM13283" s="3"/>
      <c r="IN13283" s="3"/>
      <c r="IO13283" s="3"/>
      <c r="IP13283" s="3"/>
      <c r="IQ13283" s="3"/>
      <c r="IR13283" s="3"/>
      <c r="IS13283" s="3"/>
    </row>
    <row r="13284" spans="1:253" s="2" customFormat="1" ht="16.5">
      <c r="A13284" s="250"/>
      <c r="B13284" s="250"/>
      <c r="C13284" s="250"/>
      <c r="D13284" s="250"/>
      <c r="E13284" s="250"/>
      <c r="F13284" s="250"/>
      <c r="G13284" s="3"/>
      <c r="H13284" s="3"/>
      <c r="I13284" s="3"/>
      <c r="J13284" s="3"/>
      <c r="K13284" s="3"/>
      <c r="L13284" s="3"/>
      <c r="IK13284" s="3"/>
      <c r="IL13284" s="3"/>
      <c r="IM13284" s="3"/>
      <c r="IN13284" s="3"/>
      <c r="IO13284" s="3"/>
      <c r="IP13284" s="3"/>
      <c r="IQ13284" s="3"/>
      <c r="IR13284" s="3"/>
      <c r="IS13284" s="3"/>
    </row>
    <row r="13285" spans="1:253" s="2" customFormat="1" ht="16.5">
      <c r="A13285" s="250"/>
      <c r="B13285" s="250"/>
      <c r="C13285" s="250"/>
      <c r="D13285" s="250"/>
      <c r="E13285" s="250"/>
      <c r="F13285" s="250"/>
      <c r="G13285" s="3"/>
      <c r="H13285" s="3"/>
      <c r="I13285" s="3"/>
      <c r="J13285" s="3"/>
      <c r="K13285" s="3"/>
      <c r="L13285" s="3"/>
      <c r="IK13285" s="3"/>
      <c r="IL13285" s="3"/>
      <c r="IM13285" s="3"/>
      <c r="IN13285" s="3"/>
      <c r="IO13285" s="3"/>
      <c r="IP13285" s="3"/>
      <c r="IQ13285" s="3"/>
      <c r="IR13285" s="3"/>
      <c r="IS13285" s="3"/>
    </row>
    <row r="13286" spans="1:253" s="2" customFormat="1" ht="16.5">
      <c r="A13286" s="250"/>
      <c r="B13286" s="250"/>
      <c r="C13286" s="250"/>
      <c r="D13286" s="250"/>
      <c r="E13286" s="250"/>
      <c r="F13286" s="250"/>
      <c r="G13286" s="3"/>
      <c r="H13286" s="3"/>
      <c r="I13286" s="3"/>
      <c r="J13286" s="3"/>
      <c r="K13286" s="3"/>
      <c r="L13286" s="3"/>
      <c r="IK13286" s="3"/>
      <c r="IL13286" s="3"/>
      <c r="IM13286" s="3"/>
      <c r="IN13286" s="3"/>
      <c r="IO13286" s="3"/>
      <c r="IP13286" s="3"/>
      <c r="IQ13286" s="3"/>
      <c r="IR13286" s="3"/>
      <c r="IS13286" s="3"/>
    </row>
    <row r="13287" spans="1:253" s="2" customFormat="1" ht="16.5">
      <c r="A13287" s="250"/>
      <c r="B13287" s="250"/>
      <c r="C13287" s="250"/>
      <c r="D13287" s="250"/>
      <c r="E13287" s="250"/>
      <c r="F13287" s="250"/>
      <c r="G13287" s="3"/>
      <c r="H13287" s="3"/>
      <c r="I13287" s="3"/>
      <c r="J13287" s="3"/>
      <c r="K13287" s="3"/>
      <c r="L13287" s="3"/>
      <c r="IK13287" s="3"/>
      <c r="IL13287" s="3"/>
      <c r="IM13287" s="3"/>
      <c r="IN13287" s="3"/>
      <c r="IO13287" s="3"/>
      <c r="IP13287" s="3"/>
      <c r="IQ13287" s="3"/>
      <c r="IR13287" s="3"/>
      <c r="IS13287" s="3"/>
    </row>
    <row r="13288" spans="1:253" s="2" customFormat="1" ht="16.5">
      <c r="A13288" s="250"/>
      <c r="B13288" s="250"/>
      <c r="C13288" s="250"/>
      <c r="D13288" s="250"/>
      <c r="E13288" s="250"/>
      <c r="F13288" s="250"/>
      <c r="G13288" s="3"/>
      <c r="H13288" s="3"/>
      <c r="I13288" s="3"/>
      <c r="J13288" s="3"/>
      <c r="K13288" s="3"/>
      <c r="L13288" s="3"/>
      <c r="IK13288" s="3"/>
      <c r="IL13288" s="3"/>
      <c r="IM13288" s="3"/>
      <c r="IN13288" s="3"/>
      <c r="IO13288" s="3"/>
      <c r="IP13288" s="3"/>
      <c r="IQ13288" s="3"/>
      <c r="IR13288" s="3"/>
      <c r="IS13288" s="3"/>
    </row>
    <row r="13289" spans="1:253" s="2" customFormat="1" ht="16.5">
      <c r="A13289" s="250"/>
      <c r="B13289" s="250"/>
      <c r="C13289" s="250"/>
      <c r="D13289" s="250"/>
      <c r="E13289" s="250"/>
      <c r="F13289" s="250"/>
      <c r="G13289" s="3"/>
      <c r="H13289" s="3"/>
      <c r="I13289" s="3"/>
      <c r="J13289" s="3"/>
      <c r="K13289" s="3"/>
      <c r="L13289" s="3"/>
      <c r="IK13289" s="3"/>
      <c r="IL13289" s="3"/>
      <c r="IM13289" s="3"/>
      <c r="IN13289" s="3"/>
      <c r="IO13289" s="3"/>
      <c r="IP13289" s="3"/>
      <c r="IQ13289" s="3"/>
      <c r="IR13289" s="3"/>
      <c r="IS13289" s="3"/>
    </row>
    <row r="13290" spans="1:253" s="2" customFormat="1" ht="16.5">
      <c r="A13290" s="250"/>
      <c r="B13290" s="250"/>
      <c r="C13290" s="250"/>
      <c r="D13290" s="250"/>
      <c r="E13290" s="250"/>
      <c r="F13290" s="250"/>
      <c r="G13290" s="3"/>
      <c r="H13290" s="3"/>
      <c r="I13290" s="3"/>
      <c r="J13290" s="3"/>
      <c r="K13290" s="3"/>
      <c r="L13290" s="3"/>
      <c r="IK13290" s="3"/>
      <c r="IL13290" s="3"/>
      <c r="IM13290" s="3"/>
      <c r="IN13290" s="3"/>
      <c r="IO13290" s="3"/>
      <c r="IP13290" s="3"/>
      <c r="IQ13290" s="3"/>
      <c r="IR13290" s="3"/>
      <c r="IS13290" s="3"/>
    </row>
    <row r="13291" spans="1:253" s="2" customFormat="1" ht="16.5">
      <c r="A13291" s="250"/>
      <c r="B13291" s="250"/>
      <c r="C13291" s="250"/>
      <c r="D13291" s="250"/>
      <c r="E13291" s="250"/>
      <c r="F13291" s="250"/>
      <c r="G13291" s="3"/>
      <c r="H13291" s="3"/>
      <c r="I13291" s="3"/>
      <c r="J13291" s="3"/>
      <c r="K13291" s="3"/>
      <c r="L13291" s="3"/>
      <c r="IK13291" s="3"/>
      <c r="IL13291" s="3"/>
      <c r="IM13291" s="3"/>
      <c r="IN13291" s="3"/>
      <c r="IO13291" s="3"/>
      <c r="IP13291" s="3"/>
      <c r="IQ13291" s="3"/>
      <c r="IR13291" s="3"/>
      <c r="IS13291" s="3"/>
    </row>
    <row r="13292" spans="1:253" s="2" customFormat="1" ht="16.5">
      <c r="A13292" s="250"/>
      <c r="B13292" s="250"/>
      <c r="C13292" s="250"/>
      <c r="D13292" s="250"/>
      <c r="E13292" s="250"/>
      <c r="F13292" s="250"/>
      <c r="G13292" s="3"/>
      <c r="H13292" s="3"/>
      <c r="I13292" s="3"/>
      <c r="J13292" s="3"/>
      <c r="K13292" s="3"/>
      <c r="L13292" s="3"/>
      <c r="IK13292" s="3"/>
      <c r="IL13292" s="3"/>
      <c r="IM13292" s="3"/>
      <c r="IN13292" s="3"/>
      <c r="IO13292" s="3"/>
      <c r="IP13292" s="3"/>
      <c r="IQ13292" s="3"/>
      <c r="IR13292" s="3"/>
      <c r="IS13292" s="3"/>
    </row>
    <row r="13293" spans="1:253" s="2" customFormat="1" ht="16.5">
      <c r="A13293" s="250"/>
      <c r="B13293" s="250"/>
      <c r="C13293" s="250"/>
      <c r="D13293" s="250"/>
      <c r="E13293" s="250"/>
      <c r="F13293" s="250"/>
      <c r="G13293" s="3"/>
      <c r="H13293" s="3"/>
      <c r="I13293" s="3"/>
      <c r="J13293" s="3"/>
      <c r="K13293" s="3"/>
      <c r="L13293" s="3"/>
      <c r="IK13293" s="3"/>
      <c r="IL13293" s="3"/>
      <c r="IM13293" s="3"/>
      <c r="IN13293" s="3"/>
      <c r="IO13293" s="3"/>
      <c r="IP13293" s="3"/>
      <c r="IQ13293" s="3"/>
      <c r="IR13293" s="3"/>
      <c r="IS13293" s="3"/>
    </row>
    <row r="13294" spans="1:253" s="2" customFormat="1" ht="16.5">
      <c r="A13294" s="250"/>
      <c r="B13294" s="250"/>
      <c r="C13294" s="250"/>
      <c r="D13294" s="250"/>
      <c r="E13294" s="250"/>
      <c r="F13294" s="250"/>
      <c r="G13294" s="3"/>
      <c r="H13294" s="3"/>
      <c r="I13294" s="3"/>
      <c r="J13294" s="3"/>
      <c r="K13294" s="3"/>
      <c r="L13294" s="3"/>
      <c r="IK13294" s="3"/>
      <c r="IL13294" s="3"/>
      <c r="IM13294" s="3"/>
      <c r="IN13294" s="3"/>
      <c r="IO13294" s="3"/>
      <c r="IP13294" s="3"/>
      <c r="IQ13294" s="3"/>
      <c r="IR13294" s="3"/>
      <c r="IS13294" s="3"/>
    </row>
    <row r="13295" spans="1:253" s="2" customFormat="1" ht="16.5">
      <c r="A13295" s="250"/>
      <c r="B13295" s="250"/>
      <c r="C13295" s="250"/>
      <c r="D13295" s="250"/>
      <c r="E13295" s="250"/>
      <c r="F13295" s="250"/>
      <c r="G13295" s="3"/>
      <c r="H13295" s="3"/>
      <c r="I13295" s="3"/>
      <c r="J13295" s="3"/>
      <c r="K13295" s="3"/>
      <c r="L13295" s="3"/>
      <c r="IK13295" s="3"/>
      <c r="IL13295" s="3"/>
      <c r="IM13295" s="3"/>
      <c r="IN13295" s="3"/>
      <c r="IO13295" s="3"/>
      <c r="IP13295" s="3"/>
      <c r="IQ13295" s="3"/>
      <c r="IR13295" s="3"/>
      <c r="IS13295" s="3"/>
    </row>
    <row r="13296" spans="1:253" s="2" customFormat="1" ht="16.5">
      <c r="A13296" s="250"/>
      <c r="B13296" s="250"/>
      <c r="C13296" s="250"/>
      <c r="D13296" s="250"/>
      <c r="E13296" s="250"/>
      <c r="F13296" s="250"/>
      <c r="G13296" s="3"/>
      <c r="H13296" s="3"/>
      <c r="I13296" s="3"/>
      <c r="J13296" s="3"/>
      <c r="K13296" s="3"/>
      <c r="L13296" s="3"/>
      <c r="IK13296" s="3"/>
      <c r="IL13296" s="3"/>
      <c r="IM13296" s="3"/>
      <c r="IN13296" s="3"/>
      <c r="IO13296" s="3"/>
      <c r="IP13296" s="3"/>
      <c r="IQ13296" s="3"/>
      <c r="IR13296" s="3"/>
      <c r="IS13296" s="3"/>
    </row>
    <row r="13297" spans="1:253" s="2" customFormat="1" ht="16.5">
      <c r="A13297" s="250"/>
      <c r="B13297" s="250"/>
      <c r="C13297" s="250"/>
      <c r="D13297" s="250"/>
      <c r="E13297" s="250"/>
      <c r="F13297" s="250"/>
      <c r="G13297" s="3"/>
      <c r="H13297" s="3"/>
      <c r="I13297" s="3"/>
      <c r="J13297" s="3"/>
      <c r="K13297" s="3"/>
      <c r="L13297" s="3"/>
      <c r="IK13297" s="3"/>
      <c r="IL13297" s="3"/>
      <c r="IM13297" s="3"/>
      <c r="IN13297" s="3"/>
      <c r="IO13297" s="3"/>
      <c r="IP13297" s="3"/>
      <c r="IQ13297" s="3"/>
      <c r="IR13297" s="3"/>
      <c r="IS13297" s="3"/>
    </row>
    <row r="13298" spans="1:253" s="2" customFormat="1" ht="16.5">
      <c r="A13298" s="250"/>
      <c r="B13298" s="250"/>
      <c r="C13298" s="250"/>
      <c r="D13298" s="250"/>
      <c r="E13298" s="250"/>
      <c r="F13298" s="250"/>
      <c r="G13298" s="3"/>
      <c r="H13298" s="3"/>
      <c r="I13298" s="3"/>
      <c r="J13298" s="3"/>
      <c r="K13298" s="3"/>
      <c r="L13298" s="3"/>
      <c r="IK13298" s="3"/>
      <c r="IL13298" s="3"/>
      <c r="IM13298" s="3"/>
      <c r="IN13298" s="3"/>
      <c r="IO13298" s="3"/>
      <c r="IP13298" s="3"/>
      <c r="IQ13298" s="3"/>
      <c r="IR13298" s="3"/>
      <c r="IS13298" s="3"/>
    </row>
    <row r="13299" spans="1:253" s="2" customFormat="1" ht="16.5">
      <c r="A13299" s="250"/>
      <c r="B13299" s="250"/>
      <c r="C13299" s="250"/>
      <c r="D13299" s="250"/>
      <c r="E13299" s="250"/>
      <c r="F13299" s="250"/>
      <c r="G13299" s="3"/>
      <c r="H13299" s="3"/>
      <c r="I13299" s="3"/>
      <c r="J13299" s="3"/>
      <c r="K13299" s="3"/>
      <c r="L13299" s="3"/>
      <c r="IK13299" s="3"/>
      <c r="IL13299" s="3"/>
      <c r="IM13299" s="3"/>
      <c r="IN13299" s="3"/>
      <c r="IO13299" s="3"/>
      <c r="IP13299" s="3"/>
      <c r="IQ13299" s="3"/>
      <c r="IR13299" s="3"/>
      <c r="IS13299" s="3"/>
    </row>
    <row r="13300" spans="1:253" s="2" customFormat="1" ht="16.5">
      <c r="A13300" s="250"/>
      <c r="B13300" s="250"/>
      <c r="C13300" s="250"/>
      <c r="D13300" s="250"/>
      <c r="E13300" s="250"/>
      <c r="F13300" s="250"/>
      <c r="G13300" s="3"/>
      <c r="H13300" s="3"/>
      <c r="I13300" s="3"/>
      <c r="J13300" s="3"/>
      <c r="K13300" s="3"/>
      <c r="L13300" s="3"/>
      <c r="IK13300" s="3"/>
      <c r="IL13300" s="3"/>
      <c r="IM13300" s="3"/>
      <c r="IN13300" s="3"/>
      <c r="IO13300" s="3"/>
      <c r="IP13300" s="3"/>
      <c r="IQ13300" s="3"/>
      <c r="IR13300" s="3"/>
      <c r="IS13300" s="3"/>
    </row>
    <row r="13301" spans="1:253" s="2" customFormat="1" ht="16.5">
      <c r="A13301" s="250"/>
      <c r="B13301" s="250"/>
      <c r="C13301" s="250"/>
      <c r="D13301" s="250"/>
      <c r="E13301" s="250"/>
      <c r="F13301" s="250"/>
      <c r="G13301" s="3"/>
      <c r="H13301" s="3"/>
      <c r="I13301" s="3"/>
      <c r="J13301" s="3"/>
      <c r="K13301" s="3"/>
      <c r="L13301" s="3"/>
      <c r="IK13301" s="3"/>
      <c r="IL13301" s="3"/>
      <c r="IM13301" s="3"/>
      <c r="IN13301" s="3"/>
      <c r="IO13301" s="3"/>
      <c r="IP13301" s="3"/>
      <c r="IQ13301" s="3"/>
      <c r="IR13301" s="3"/>
      <c r="IS13301" s="3"/>
    </row>
    <row r="13302" spans="1:253" s="2" customFormat="1" ht="16.5">
      <c r="A13302" s="250"/>
      <c r="B13302" s="250"/>
      <c r="C13302" s="250"/>
      <c r="D13302" s="250"/>
      <c r="E13302" s="250"/>
      <c r="F13302" s="250"/>
      <c r="G13302" s="3"/>
      <c r="H13302" s="3"/>
      <c r="I13302" s="3"/>
      <c r="J13302" s="3"/>
      <c r="K13302" s="3"/>
      <c r="L13302" s="3"/>
      <c r="IK13302" s="3"/>
      <c r="IL13302" s="3"/>
      <c r="IM13302" s="3"/>
      <c r="IN13302" s="3"/>
      <c r="IO13302" s="3"/>
      <c r="IP13302" s="3"/>
      <c r="IQ13302" s="3"/>
      <c r="IR13302" s="3"/>
      <c r="IS13302" s="3"/>
    </row>
    <row r="13303" spans="1:253" s="2" customFormat="1" ht="16.5">
      <c r="A13303" s="250"/>
      <c r="B13303" s="250"/>
      <c r="C13303" s="250"/>
      <c r="D13303" s="250"/>
      <c r="E13303" s="250"/>
      <c r="F13303" s="250"/>
      <c r="G13303" s="3"/>
      <c r="H13303" s="3"/>
      <c r="I13303" s="3"/>
      <c r="J13303" s="3"/>
      <c r="K13303" s="3"/>
      <c r="L13303" s="3"/>
      <c r="IK13303" s="3"/>
      <c r="IL13303" s="3"/>
      <c r="IM13303" s="3"/>
      <c r="IN13303" s="3"/>
      <c r="IO13303" s="3"/>
      <c r="IP13303" s="3"/>
      <c r="IQ13303" s="3"/>
      <c r="IR13303" s="3"/>
      <c r="IS13303" s="3"/>
    </row>
    <row r="13304" spans="1:253" s="2" customFormat="1" ht="16.5">
      <c r="A13304" s="250"/>
      <c r="B13304" s="250"/>
      <c r="C13304" s="250"/>
      <c r="D13304" s="250"/>
      <c r="E13304" s="250"/>
      <c r="F13304" s="250"/>
      <c r="G13304" s="3"/>
      <c r="H13304" s="3"/>
      <c r="I13304" s="3"/>
      <c r="J13304" s="3"/>
      <c r="K13304" s="3"/>
      <c r="L13304" s="3"/>
      <c r="IK13304" s="3"/>
      <c r="IL13304" s="3"/>
      <c r="IM13304" s="3"/>
      <c r="IN13304" s="3"/>
      <c r="IO13304" s="3"/>
      <c r="IP13304" s="3"/>
      <c r="IQ13304" s="3"/>
      <c r="IR13304" s="3"/>
      <c r="IS13304" s="3"/>
    </row>
    <row r="13305" spans="1:253" s="2" customFormat="1" ht="16.5">
      <c r="A13305" s="250"/>
      <c r="B13305" s="250"/>
      <c r="C13305" s="250"/>
      <c r="D13305" s="250"/>
      <c r="E13305" s="250"/>
      <c r="F13305" s="250"/>
      <c r="G13305" s="3"/>
      <c r="H13305" s="3"/>
      <c r="I13305" s="3"/>
      <c r="J13305" s="3"/>
      <c r="K13305" s="3"/>
      <c r="L13305" s="3"/>
      <c r="IK13305" s="3"/>
      <c r="IL13305" s="3"/>
      <c r="IM13305" s="3"/>
      <c r="IN13305" s="3"/>
      <c r="IO13305" s="3"/>
      <c r="IP13305" s="3"/>
      <c r="IQ13305" s="3"/>
      <c r="IR13305" s="3"/>
      <c r="IS13305" s="3"/>
    </row>
    <row r="13306" spans="1:253" s="2" customFormat="1" ht="16.5">
      <c r="A13306" s="250"/>
      <c r="B13306" s="250"/>
      <c r="C13306" s="250"/>
      <c r="D13306" s="250"/>
      <c r="E13306" s="250"/>
      <c r="F13306" s="250"/>
      <c r="G13306" s="3"/>
      <c r="H13306" s="3"/>
      <c r="I13306" s="3"/>
      <c r="J13306" s="3"/>
      <c r="K13306" s="3"/>
      <c r="L13306" s="3"/>
      <c r="IK13306" s="3"/>
      <c r="IL13306" s="3"/>
      <c r="IM13306" s="3"/>
      <c r="IN13306" s="3"/>
      <c r="IO13306" s="3"/>
      <c r="IP13306" s="3"/>
      <c r="IQ13306" s="3"/>
      <c r="IR13306" s="3"/>
      <c r="IS13306" s="3"/>
    </row>
    <row r="13307" spans="1:253" s="2" customFormat="1" ht="16.5">
      <c r="A13307" s="250"/>
      <c r="B13307" s="250"/>
      <c r="C13307" s="250"/>
      <c r="D13307" s="250"/>
      <c r="E13307" s="250"/>
      <c r="F13307" s="250"/>
      <c r="G13307" s="3"/>
      <c r="H13307" s="3"/>
      <c r="I13307" s="3"/>
      <c r="J13307" s="3"/>
      <c r="K13307" s="3"/>
      <c r="L13307" s="3"/>
      <c r="IK13307" s="3"/>
      <c r="IL13307" s="3"/>
      <c r="IM13307" s="3"/>
      <c r="IN13307" s="3"/>
      <c r="IO13307" s="3"/>
      <c r="IP13307" s="3"/>
      <c r="IQ13307" s="3"/>
      <c r="IR13307" s="3"/>
      <c r="IS13307" s="3"/>
    </row>
    <row r="13308" spans="1:253" s="2" customFormat="1" ht="16.5">
      <c r="A13308" s="250"/>
      <c r="B13308" s="250"/>
      <c r="C13308" s="250"/>
      <c r="D13308" s="250"/>
      <c r="E13308" s="250"/>
      <c r="F13308" s="250"/>
      <c r="G13308" s="3"/>
      <c r="H13308" s="3"/>
      <c r="I13308" s="3"/>
      <c r="J13308" s="3"/>
      <c r="K13308" s="3"/>
      <c r="L13308" s="3"/>
      <c r="IK13308" s="3"/>
      <c r="IL13308" s="3"/>
      <c r="IM13308" s="3"/>
      <c r="IN13308" s="3"/>
      <c r="IO13308" s="3"/>
      <c r="IP13308" s="3"/>
      <c r="IQ13308" s="3"/>
      <c r="IR13308" s="3"/>
      <c r="IS13308" s="3"/>
    </row>
    <row r="13309" spans="1:253" s="2" customFormat="1" ht="16.5">
      <c r="A13309" s="250"/>
      <c r="B13309" s="250"/>
      <c r="C13309" s="250"/>
      <c r="D13309" s="250"/>
      <c r="E13309" s="250"/>
      <c r="F13309" s="250"/>
      <c r="G13309" s="3"/>
      <c r="H13309" s="3"/>
      <c r="I13309" s="3"/>
      <c r="J13309" s="3"/>
      <c r="K13309" s="3"/>
      <c r="L13309" s="3"/>
      <c r="IK13309" s="3"/>
      <c r="IL13309" s="3"/>
      <c r="IM13309" s="3"/>
      <c r="IN13309" s="3"/>
      <c r="IO13309" s="3"/>
      <c r="IP13309" s="3"/>
      <c r="IQ13309" s="3"/>
      <c r="IR13309" s="3"/>
      <c r="IS13309" s="3"/>
    </row>
    <row r="13310" spans="1:253" s="2" customFormat="1" ht="16.5">
      <c r="A13310" s="250"/>
      <c r="B13310" s="250"/>
      <c r="C13310" s="250"/>
      <c r="D13310" s="250"/>
      <c r="E13310" s="250"/>
      <c r="F13310" s="250"/>
      <c r="G13310" s="3"/>
      <c r="H13310" s="3"/>
      <c r="I13310" s="3"/>
      <c r="J13310" s="3"/>
      <c r="K13310" s="3"/>
      <c r="L13310" s="3"/>
      <c r="IK13310" s="3"/>
      <c r="IL13310" s="3"/>
      <c r="IM13310" s="3"/>
      <c r="IN13310" s="3"/>
      <c r="IO13310" s="3"/>
      <c r="IP13310" s="3"/>
      <c r="IQ13310" s="3"/>
      <c r="IR13310" s="3"/>
      <c r="IS13310" s="3"/>
    </row>
    <row r="13311" spans="1:253" s="2" customFormat="1" ht="16.5">
      <c r="A13311" s="250"/>
      <c r="B13311" s="250"/>
      <c r="C13311" s="250"/>
      <c r="D13311" s="250"/>
      <c r="E13311" s="250"/>
      <c r="F13311" s="250"/>
      <c r="G13311" s="3"/>
      <c r="H13311" s="3"/>
      <c r="I13311" s="3"/>
      <c r="J13311" s="3"/>
      <c r="K13311" s="3"/>
      <c r="L13311" s="3"/>
      <c r="IK13311" s="3"/>
      <c r="IL13311" s="3"/>
      <c r="IM13311" s="3"/>
      <c r="IN13311" s="3"/>
      <c r="IO13311" s="3"/>
      <c r="IP13311" s="3"/>
      <c r="IQ13311" s="3"/>
      <c r="IR13311" s="3"/>
      <c r="IS13311" s="3"/>
    </row>
    <row r="13312" spans="1:253" s="2" customFormat="1" ht="16.5">
      <c r="A13312" s="250"/>
      <c r="B13312" s="250"/>
      <c r="C13312" s="250"/>
      <c r="D13312" s="250"/>
      <c r="E13312" s="250"/>
      <c r="F13312" s="250"/>
      <c r="G13312" s="3"/>
      <c r="H13312" s="3"/>
      <c r="I13312" s="3"/>
      <c r="J13312" s="3"/>
      <c r="K13312" s="3"/>
      <c r="L13312" s="3"/>
      <c r="IK13312" s="3"/>
      <c r="IL13312" s="3"/>
      <c r="IM13312" s="3"/>
      <c r="IN13312" s="3"/>
      <c r="IO13312" s="3"/>
      <c r="IP13312" s="3"/>
      <c r="IQ13312" s="3"/>
      <c r="IR13312" s="3"/>
      <c r="IS13312" s="3"/>
    </row>
    <row r="13313" spans="1:253" s="2" customFormat="1" ht="16.5">
      <c r="A13313" s="250"/>
      <c r="B13313" s="250"/>
      <c r="C13313" s="250"/>
      <c r="D13313" s="250"/>
      <c r="E13313" s="250"/>
      <c r="F13313" s="250"/>
      <c r="G13313" s="3"/>
      <c r="H13313" s="3"/>
      <c r="I13313" s="3"/>
      <c r="J13313" s="3"/>
      <c r="K13313" s="3"/>
      <c r="L13313" s="3"/>
      <c r="IK13313" s="3"/>
      <c r="IL13313" s="3"/>
      <c r="IM13313" s="3"/>
      <c r="IN13313" s="3"/>
      <c r="IO13313" s="3"/>
      <c r="IP13313" s="3"/>
      <c r="IQ13313" s="3"/>
      <c r="IR13313" s="3"/>
      <c r="IS13313" s="3"/>
    </row>
    <row r="13314" spans="1:253" s="2" customFormat="1" ht="16.5">
      <c r="A13314" s="250"/>
      <c r="B13314" s="250"/>
      <c r="C13314" s="250"/>
      <c r="D13314" s="250"/>
      <c r="E13314" s="250"/>
      <c r="F13314" s="250"/>
      <c r="G13314" s="3"/>
      <c r="H13314" s="3"/>
      <c r="I13314" s="3"/>
      <c r="J13314" s="3"/>
      <c r="K13314" s="3"/>
      <c r="L13314" s="3"/>
      <c r="IK13314" s="3"/>
      <c r="IL13314" s="3"/>
      <c r="IM13314" s="3"/>
      <c r="IN13314" s="3"/>
      <c r="IO13314" s="3"/>
      <c r="IP13314" s="3"/>
      <c r="IQ13314" s="3"/>
      <c r="IR13314" s="3"/>
      <c r="IS13314" s="3"/>
    </row>
    <row r="13315" spans="1:253" s="2" customFormat="1" ht="16.5">
      <c r="A13315" s="250"/>
      <c r="B13315" s="250"/>
      <c r="C13315" s="250"/>
      <c r="D13315" s="250"/>
      <c r="E13315" s="250"/>
      <c r="F13315" s="250"/>
      <c r="G13315" s="3"/>
      <c r="H13315" s="3"/>
      <c r="I13315" s="3"/>
      <c r="J13315" s="3"/>
      <c r="K13315" s="3"/>
      <c r="L13315" s="3"/>
      <c r="IK13315" s="3"/>
      <c r="IL13315" s="3"/>
      <c r="IM13315" s="3"/>
      <c r="IN13315" s="3"/>
      <c r="IO13315" s="3"/>
      <c r="IP13315" s="3"/>
      <c r="IQ13315" s="3"/>
      <c r="IR13315" s="3"/>
      <c r="IS13315" s="3"/>
    </row>
    <row r="13316" spans="1:253" s="2" customFormat="1" ht="16.5">
      <c r="A13316" s="250"/>
      <c r="B13316" s="250"/>
      <c r="C13316" s="250"/>
      <c r="D13316" s="250"/>
      <c r="E13316" s="250"/>
      <c r="F13316" s="250"/>
      <c r="G13316" s="3"/>
      <c r="H13316" s="3"/>
      <c r="I13316" s="3"/>
      <c r="J13316" s="3"/>
      <c r="K13316" s="3"/>
      <c r="L13316" s="3"/>
      <c r="IK13316" s="3"/>
      <c r="IL13316" s="3"/>
      <c r="IM13316" s="3"/>
      <c r="IN13316" s="3"/>
      <c r="IO13316" s="3"/>
      <c r="IP13316" s="3"/>
      <c r="IQ13316" s="3"/>
      <c r="IR13316" s="3"/>
      <c r="IS13316" s="3"/>
    </row>
    <row r="13317" spans="1:253" s="2" customFormat="1" ht="16.5">
      <c r="A13317" s="250"/>
      <c r="B13317" s="250"/>
      <c r="C13317" s="250"/>
      <c r="D13317" s="250"/>
      <c r="E13317" s="250"/>
      <c r="F13317" s="250"/>
      <c r="G13317" s="3"/>
      <c r="H13317" s="3"/>
      <c r="I13317" s="3"/>
      <c r="J13317" s="3"/>
      <c r="K13317" s="3"/>
      <c r="L13317" s="3"/>
      <c r="IK13317" s="3"/>
      <c r="IL13317" s="3"/>
      <c r="IM13317" s="3"/>
      <c r="IN13317" s="3"/>
      <c r="IO13317" s="3"/>
      <c r="IP13317" s="3"/>
      <c r="IQ13317" s="3"/>
      <c r="IR13317" s="3"/>
      <c r="IS13317" s="3"/>
    </row>
    <row r="13318" spans="1:253" s="2" customFormat="1" ht="16.5">
      <c r="A13318" s="250"/>
      <c r="B13318" s="250"/>
      <c r="C13318" s="250"/>
      <c r="D13318" s="250"/>
      <c r="E13318" s="250"/>
      <c r="F13318" s="250"/>
      <c r="G13318" s="3"/>
      <c r="H13318" s="3"/>
      <c r="I13318" s="3"/>
      <c r="J13318" s="3"/>
      <c r="K13318" s="3"/>
      <c r="L13318" s="3"/>
      <c r="IK13318" s="3"/>
      <c r="IL13318" s="3"/>
      <c r="IM13318" s="3"/>
      <c r="IN13318" s="3"/>
      <c r="IO13318" s="3"/>
      <c r="IP13318" s="3"/>
      <c r="IQ13318" s="3"/>
      <c r="IR13318" s="3"/>
      <c r="IS13318" s="3"/>
    </row>
    <row r="13319" spans="1:253" s="2" customFormat="1" ht="16.5">
      <c r="A13319" s="250"/>
      <c r="B13319" s="250"/>
      <c r="C13319" s="250"/>
      <c r="D13319" s="250"/>
      <c r="E13319" s="250"/>
      <c r="F13319" s="250"/>
      <c r="G13319" s="3"/>
      <c r="H13319" s="3"/>
      <c r="I13319" s="3"/>
      <c r="J13319" s="3"/>
      <c r="K13319" s="3"/>
      <c r="L13319" s="3"/>
      <c r="IK13319" s="3"/>
      <c r="IL13319" s="3"/>
      <c r="IM13319" s="3"/>
      <c r="IN13319" s="3"/>
      <c r="IO13319" s="3"/>
      <c r="IP13319" s="3"/>
      <c r="IQ13319" s="3"/>
      <c r="IR13319" s="3"/>
      <c r="IS13319" s="3"/>
    </row>
    <row r="13320" spans="1:253" s="2" customFormat="1" ht="16.5">
      <c r="A13320" s="250"/>
      <c r="B13320" s="250"/>
      <c r="C13320" s="250"/>
      <c r="D13320" s="250"/>
      <c r="E13320" s="250"/>
      <c r="F13320" s="250"/>
      <c r="G13320" s="3"/>
      <c r="H13320" s="3"/>
      <c r="I13320" s="3"/>
      <c r="J13320" s="3"/>
      <c r="K13320" s="3"/>
      <c r="L13320" s="3"/>
      <c r="IK13320" s="3"/>
      <c r="IL13320" s="3"/>
      <c r="IM13320" s="3"/>
      <c r="IN13320" s="3"/>
      <c r="IO13320" s="3"/>
      <c r="IP13320" s="3"/>
      <c r="IQ13320" s="3"/>
      <c r="IR13320" s="3"/>
      <c r="IS13320" s="3"/>
    </row>
    <row r="13321" spans="1:253" s="2" customFormat="1" ht="16.5">
      <c r="A13321" s="250"/>
      <c r="B13321" s="250"/>
      <c r="C13321" s="250"/>
      <c r="D13321" s="250"/>
      <c r="E13321" s="250"/>
      <c r="F13321" s="250"/>
      <c r="G13321" s="3"/>
      <c r="H13321" s="3"/>
      <c r="I13321" s="3"/>
      <c r="J13321" s="3"/>
      <c r="K13321" s="3"/>
      <c r="L13321" s="3"/>
      <c r="IK13321" s="3"/>
      <c r="IL13321" s="3"/>
      <c r="IM13321" s="3"/>
      <c r="IN13321" s="3"/>
      <c r="IO13321" s="3"/>
      <c r="IP13321" s="3"/>
      <c r="IQ13321" s="3"/>
      <c r="IR13321" s="3"/>
      <c r="IS13321" s="3"/>
    </row>
    <row r="13322" spans="1:253" s="2" customFormat="1" ht="16.5">
      <c r="A13322" s="250"/>
      <c r="B13322" s="250"/>
      <c r="C13322" s="250"/>
      <c r="D13322" s="250"/>
      <c r="E13322" s="250"/>
      <c r="F13322" s="250"/>
      <c r="G13322" s="3"/>
      <c r="H13322" s="3"/>
      <c r="I13322" s="3"/>
      <c r="J13322" s="3"/>
      <c r="K13322" s="3"/>
      <c r="L13322" s="3"/>
      <c r="IK13322" s="3"/>
      <c r="IL13322" s="3"/>
      <c r="IM13322" s="3"/>
      <c r="IN13322" s="3"/>
      <c r="IO13322" s="3"/>
      <c r="IP13322" s="3"/>
      <c r="IQ13322" s="3"/>
      <c r="IR13322" s="3"/>
      <c r="IS13322" s="3"/>
    </row>
    <row r="13323" spans="1:253" s="2" customFormat="1" ht="16.5">
      <c r="A13323" s="250"/>
      <c r="B13323" s="250"/>
      <c r="C13323" s="250"/>
      <c r="D13323" s="250"/>
      <c r="E13323" s="250"/>
      <c r="F13323" s="250"/>
      <c r="G13323" s="3"/>
      <c r="H13323" s="3"/>
      <c r="I13323" s="3"/>
      <c r="J13323" s="3"/>
      <c r="K13323" s="3"/>
      <c r="L13323" s="3"/>
      <c r="IK13323" s="3"/>
      <c r="IL13323" s="3"/>
      <c r="IM13323" s="3"/>
      <c r="IN13323" s="3"/>
      <c r="IO13323" s="3"/>
      <c r="IP13323" s="3"/>
      <c r="IQ13323" s="3"/>
      <c r="IR13323" s="3"/>
      <c r="IS13323" s="3"/>
    </row>
    <row r="13324" spans="1:253" s="2" customFormat="1" ht="16.5">
      <c r="A13324" s="250"/>
      <c r="B13324" s="250"/>
      <c r="C13324" s="250"/>
      <c r="D13324" s="250"/>
      <c r="E13324" s="250"/>
      <c r="F13324" s="250"/>
      <c r="G13324" s="3"/>
      <c r="H13324" s="3"/>
      <c r="I13324" s="3"/>
      <c r="J13324" s="3"/>
      <c r="K13324" s="3"/>
      <c r="L13324" s="3"/>
      <c r="IK13324" s="3"/>
      <c r="IL13324" s="3"/>
      <c r="IM13324" s="3"/>
      <c r="IN13324" s="3"/>
      <c r="IO13324" s="3"/>
      <c r="IP13324" s="3"/>
      <c r="IQ13324" s="3"/>
      <c r="IR13324" s="3"/>
      <c r="IS13324" s="3"/>
    </row>
    <row r="13325" spans="1:253" s="2" customFormat="1" ht="16.5">
      <c r="A13325" s="250"/>
      <c r="B13325" s="250"/>
      <c r="C13325" s="250"/>
      <c r="D13325" s="250"/>
      <c r="E13325" s="250"/>
      <c r="F13325" s="250"/>
      <c r="G13325" s="3"/>
      <c r="H13325" s="3"/>
      <c r="I13325" s="3"/>
      <c r="J13325" s="3"/>
      <c r="K13325" s="3"/>
      <c r="L13325" s="3"/>
      <c r="IK13325" s="3"/>
      <c r="IL13325" s="3"/>
      <c r="IM13325" s="3"/>
      <c r="IN13325" s="3"/>
      <c r="IO13325" s="3"/>
      <c r="IP13325" s="3"/>
      <c r="IQ13325" s="3"/>
      <c r="IR13325" s="3"/>
      <c r="IS13325" s="3"/>
    </row>
    <row r="13326" spans="1:253" s="2" customFormat="1" ht="16.5">
      <c r="A13326" s="250"/>
      <c r="B13326" s="250"/>
      <c r="C13326" s="250"/>
      <c r="D13326" s="250"/>
      <c r="E13326" s="250"/>
      <c r="F13326" s="250"/>
      <c r="G13326" s="3"/>
      <c r="H13326" s="3"/>
      <c r="I13326" s="3"/>
      <c r="J13326" s="3"/>
      <c r="K13326" s="3"/>
      <c r="L13326" s="3"/>
      <c r="IK13326" s="3"/>
      <c r="IL13326" s="3"/>
      <c r="IM13326" s="3"/>
      <c r="IN13326" s="3"/>
      <c r="IO13326" s="3"/>
      <c r="IP13326" s="3"/>
      <c r="IQ13326" s="3"/>
      <c r="IR13326" s="3"/>
      <c r="IS13326" s="3"/>
    </row>
    <row r="13327" spans="1:253" s="2" customFormat="1" ht="16.5">
      <c r="A13327" s="250"/>
      <c r="B13327" s="250"/>
      <c r="C13327" s="250"/>
      <c r="D13327" s="250"/>
      <c r="E13327" s="250"/>
      <c r="F13327" s="250"/>
      <c r="G13327" s="3"/>
      <c r="H13327" s="3"/>
      <c r="I13327" s="3"/>
      <c r="J13327" s="3"/>
      <c r="K13327" s="3"/>
      <c r="L13327" s="3"/>
      <c r="IK13327" s="3"/>
      <c r="IL13327" s="3"/>
      <c r="IM13327" s="3"/>
      <c r="IN13327" s="3"/>
      <c r="IO13327" s="3"/>
      <c r="IP13327" s="3"/>
      <c r="IQ13327" s="3"/>
      <c r="IR13327" s="3"/>
      <c r="IS13327" s="3"/>
    </row>
    <row r="13328" spans="1:253" s="2" customFormat="1" ht="16.5">
      <c r="A13328" s="250"/>
      <c r="B13328" s="250"/>
      <c r="C13328" s="250"/>
      <c r="D13328" s="250"/>
      <c r="E13328" s="250"/>
      <c r="F13328" s="250"/>
      <c r="G13328" s="3"/>
      <c r="H13328" s="3"/>
      <c r="I13328" s="3"/>
      <c r="J13328" s="3"/>
      <c r="K13328" s="3"/>
      <c r="L13328" s="3"/>
      <c r="IK13328" s="3"/>
      <c r="IL13328" s="3"/>
      <c r="IM13328" s="3"/>
      <c r="IN13328" s="3"/>
      <c r="IO13328" s="3"/>
      <c r="IP13328" s="3"/>
      <c r="IQ13328" s="3"/>
      <c r="IR13328" s="3"/>
      <c r="IS13328" s="3"/>
    </row>
    <row r="13329" spans="1:253" s="2" customFormat="1" ht="16.5">
      <c r="A13329" s="250"/>
      <c r="B13329" s="250"/>
      <c r="C13329" s="250"/>
      <c r="D13329" s="250"/>
      <c r="E13329" s="250"/>
      <c r="F13329" s="250"/>
      <c r="G13329" s="3"/>
      <c r="H13329" s="3"/>
      <c r="I13329" s="3"/>
      <c r="J13329" s="3"/>
      <c r="K13329" s="3"/>
      <c r="L13329" s="3"/>
      <c r="IK13329" s="3"/>
      <c r="IL13329" s="3"/>
      <c r="IM13329" s="3"/>
      <c r="IN13329" s="3"/>
      <c r="IO13329" s="3"/>
      <c r="IP13329" s="3"/>
      <c r="IQ13329" s="3"/>
      <c r="IR13329" s="3"/>
      <c r="IS13329" s="3"/>
    </row>
    <row r="13330" spans="1:253" s="2" customFormat="1" ht="16.5">
      <c r="A13330" s="250"/>
      <c r="B13330" s="250"/>
      <c r="C13330" s="250"/>
      <c r="D13330" s="250"/>
      <c r="E13330" s="250"/>
      <c r="F13330" s="250"/>
      <c r="G13330" s="3"/>
      <c r="H13330" s="3"/>
      <c r="I13330" s="3"/>
      <c r="J13330" s="3"/>
      <c r="K13330" s="3"/>
      <c r="L13330" s="3"/>
      <c r="IK13330" s="3"/>
      <c r="IL13330" s="3"/>
      <c r="IM13330" s="3"/>
      <c r="IN13330" s="3"/>
      <c r="IO13330" s="3"/>
      <c r="IP13330" s="3"/>
      <c r="IQ13330" s="3"/>
      <c r="IR13330" s="3"/>
      <c r="IS13330" s="3"/>
    </row>
    <row r="13331" spans="1:253" s="2" customFormat="1" ht="16.5">
      <c r="A13331" s="250"/>
      <c r="B13331" s="250"/>
      <c r="C13331" s="250"/>
      <c r="D13331" s="250"/>
      <c r="E13331" s="250"/>
      <c r="F13331" s="250"/>
      <c r="G13331" s="3"/>
      <c r="H13331" s="3"/>
      <c r="I13331" s="3"/>
      <c r="J13331" s="3"/>
      <c r="K13331" s="3"/>
      <c r="L13331" s="3"/>
      <c r="IK13331" s="3"/>
      <c r="IL13331" s="3"/>
      <c r="IM13331" s="3"/>
      <c r="IN13331" s="3"/>
      <c r="IO13331" s="3"/>
      <c r="IP13331" s="3"/>
      <c r="IQ13331" s="3"/>
      <c r="IR13331" s="3"/>
      <c r="IS13331" s="3"/>
    </row>
    <row r="13332" spans="1:253" s="2" customFormat="1" ht="16.5">
      <c r="A13332" s="250"/>
      <c r="B13332" s="250"/>
      <c r="C13332" s="250"/>
      <c r="D13332" s="250"/>
      <c r="E13332" s="250"/>
      <c r="F13332" s="250"/>
      <c r="G13332" s="3"/>
      <c r="H13332" s="3"/>
      <c r="I13332" s="3"/>
      <c r="J13332" s="3"/>
      <c r="K13332" s="3"/>
      <c r="L13332" s="3"/>
      <c r="IK13332" s="3"/>
      <c r="IL13332" s="3"/>
      <c r="IM13332" s="3"/>
      <c r="IN13332" s="3"/>
      <c r="IO13332" s="3"/>
      <c r="IP13332" s="3"/>
      <c r="IQ13332" s="3"/>
      <c r="IR13332" s="3"/>
      <c r="IS13332" s="3"/>
    </row>
    <row r="13333" spans="1:253" s="2" customFormat="1" ht="16.5">
      <c r="A13333" s="250"/>
      <c r="B13333" s="250"/>
      <c r="C13333" s="250"/>
      <c r="D13333" s="250"/>
      <c r="E13333" s="250"/>
      <c r="F13333" s="250"/>
      <c r="G13333" s="3"/>
      <c r="H13333" s="3"/>
      <c r="I13333" s="3"/>
      <c r="J13333" s="3"/>
      <c r="K13333" s="3"/>
      <c r="L13333" s="3"/>
      <c r="IK13333" s="3"/>
      <c r="IL13333" s="3"/>
      <c r="IM13333" s="3"/>
      <c r="IN13333" s="3"/>
      <c r="IO13333" s="3"/>
      <c r="IP13333" s="3"/>
      <c r="IQ13333" s="3"/>
      <c r="IR13333" s="3"/>
      <c r="IS13333" s="3"/>
    </row>
    <row r="13334" spans="1:253" s="2" customFormat="1" ht="16.5">
      <c r="A13334" s="250"/>
      <c r="B13334" s="250"/>
      <c r="C13334" s="250"/>
      <c r="D13334" s="250"/>
      <c r="E13334" s="250"/>
      <c r="F13334" s="250"/>
      <c r="G13334" s="3"/>
      <c r="H13334" s="3"/>
      <c r="I13334" s="3"/>
      <c r="J13334" s="3"/>
      <c r="K13334" s="3"/>
      <c r="L13334" s="3"/>
      <c r="IK13334" s="3"/>
      <c r="IL13334" s="3"/>
      <c r="IM13334" s="3"/>
      <c r="IN13334" s="3"/>
      <c r="IO13334" s="3"/>
      <c r="IP13334" s="3"/>
      <c r="IQ13334" s="3"/>
      <c r="IR13334" s="3"/>
      <c r="IS13334" s="3"/>
    </row>
    <row r="13335" spans="1:253" s="2" customFormat="1" ht="16.5">
      <c r="A13335" s="250"/>
      <c r="B13335" s="250"/>
      <c r="C13335" s="250"/>
      <c r="D13335" s="250"/>
      <c r="E13335" s="250"/>
      <c r="F13335" s="250"/>
      <c r="G13335" s="3"/>
      <c r="H13335" s="3"/>
      <c r="I13335" s="3"/>
      <c r="J13335" s="3"/>
      <c r="K13335" s="3"/>
      <c r="L13335" s="3"/>
      <c r="IK13335" s="3"/>
      <c r="IL13335" s="3"/>
      <c r="IM13335" s="3"/>
      <c r="IN13335" s="3"/>
      <c r="IO13335" s="3"/>
      <c r="IP13335" s="3"/>
      <c r="IQ13335" s="3"/>
      <c r="IR13335" s="3"/>
      <c r="IS13335" s="3"/>
    </row>
    <row r="13336" spans="1:253" s="2" customFormat="1" ht="16.5">
      <c r="A13336" s="250"/>
      <c r="B13336" s="250"/>
      <c r="C13336" s="250"/>
      <c r="D13336" s="250"/>
      <c r="E13336" s="250"/>
      <c r="F13336" s="250"/>
      <c r="G13336" s="3"/>
      <c r="H13336" s="3"/>
      <c r="I13336" s="3"/>
      <c r="J13336" s="3"/>
      <c r="K13336" s="3"/>
      <c r="L13336" s="3"/>
      <c r="IK13336" s="3"/>
      <c r="IL13336" s="3"/>
      <c r="IM13336" s="3"/>
      <c r="IN13336" s="3"/>
      <c r="IO13336" s="3"/>
      <c r="IP13336" s="3"/>
      <c r="IQ13336" s="3"/>
      <c r="IR13336" s="3"/>
      <c r="IS13336" s="3"/>
    </row>
    <row r="13337" spans="1:253" s="2" customFormat="1" ht="16.5">
      <c r="A13337" s="250"/>
      <c r="B13337" s="250"/>
      <c r="C13337" s="250"/>
      <c r="D13337" s="250"/>
      <c r="E13337" s="250"/>
      <c r="F13337" s="250"/>
      <c r="G13337" s="3"/>
      <c r="H13337" s="3"/>
      <c r="I13337" s="3"/>
      <c r="J13337" s="3"/>
      <c r="K13337" s="3"/>
      <c r="L13337" s="3"/>
      <c r="IK13337" s="3"/>
      <c r="IL13337" s="3"/>
      <c r="IM13337" s="3"/>
      <c r="IN13337" s="3"/>
      <c r="IO13337" s="3"/>
      <c r="IP13337" s="3"/>
      <c r="IQ13337" s="3"/>
      <c r="IR13337" s="3"/>
      <c r="IS13337" s="3"/>
    </row>
    <row r="13338" spans="1:253" s="2" customFormat="1" ht="16.5">
      <c r="A13338" s="250"/>
      <c r="B13338" s="250"/>
      <c r="C13338" s="250"/>
      <c r="D13338" s="250"/>
      <c r="E13338" s="250"/>
      <c r="F13338" s="250"/>
      <c r="G13338" s="3"/>
      <c r="H13338" s="3"/>
      <c r="I13338" s="3"/>
      <c r="J13338" s="3"/>
      <c r="K13338" s="3"/>
      <c r="L13338" s="3"/>
      <c r="IK13338" s="3"/>
      <c r="IL13338" s="3"/>
      <c r="IM13338" s="3"/>
      <c r="IN13338" s="3"/>
      <c r="IO13338" s="3"/>
      <c r="IP13338" s="3"/>
      <c r="IQ13338" s="3"/>
      <c r="IR13338" s="3"/>
      <c r="IS13338" s="3"/>
    </row>
    <row r="13339" spans="1:253" s="2" customFormat="1" ht="16.5">
      <c r="A13339" s="250"/>
      <c r="B13339" s="250"/>
      <c r="C13339" s="250"/>
      <c r="D13339" s="250"/>
      <c r="E13339" s="250"/>
      <c r="F13339" s="250"/>
      <c r="G13339" s="3"/>
      <c r="H13339" s="3"/>
      <c r="I13339" s="3"/>
      <c r="J13339" s="3"/>
      <c r="K13339" s="3"/>
      <c r="L13339" s="3"/>
      <c r="IK13339" s="3"/>
      <c r="IL13339" s="3"/>
      <c r="IM13339" s="3"/>
      <c r="IN13339" s="3"/>
      <c r="IO13339" s="3"/>
      <c r="IP13339" s="3"/>
      <c r="IQ13339" s="3"/>
      <c r="IR13339" s="3"/>
      <c r="IS13339" s="3"/>
    </row>
    <row r="13340" spans="1:253" s="2" customFormat="1" ht="16.5">
      <c r="A13340" s="250"/>
      <c r="B13340" s="250"/>
      <c r="C13340" s="250"/>
      <c r="D13340" s="250"/>
      <c r="E13340" s="250"/>
      <c r="F13340" s="250"/>
      <c r="G13340" s="3"/>
      <c r="H13340" s="3"/>
      <c r="I13340" s="3"/>
      <c r="J13340" s="3"/>
      <c r="K13340" s="3"/>
      <c r="L13340" s="3"/>
      <c r="IK13340" s="3"/>
      <c r="IL13340" s="3"/>
      <c r="IM13340" s="3"/>
      <c r="IN13340" s="3"/>
      <c r="IO13340" s="3"/>
      <c r="IP13340" s="3"/>
      <c r="IQ13340" s="3"/>
      <c r="IR13340" s="3"/>
      <c r="IS13340" s="3"/>
    </row>
    <row r="13341" spans="1:253" s="2" customFormat="1" ht="16.5">
      <c r="A13341" s="250"/>
      <c r="B13341" s="250"/>
      <c r="C13341" s="250"/>
      <c r="D13341" s="250"/>
      <c r="E13341" s="250"/>
      <c r="F13341" s="250"/>
      <c r="G13341" s="3"/>
      <c r="H13341" s="3"/>
      <c r="I13341" s="3"/>
      <c r="J13341" s="3"/>
      <c r="K13341" s="3"/>
      <c r="L13341" s="3"/>
      <c r="IK13341" s="3"/>
      <c r="IL13341" s="3"/>
      <c r="IM13341" s="3"/>
      <c r="IN13341" s="3"/>
      <c r="IO13341" s="3"/>
      <c r="IP13341" s="3"/>
      <c r="IQ13341" s="3"/>
      <c r="IR13341" s="3"/>
      <c r="IS13341" s="3"/>
    </row>
    <row r="13342" spans="1:253" s="2" customFormat="1" ht="16.5">
      <c r="A13342" s="250"/>
      <c r="B13342" s="250"/>
      <c r="C13342" s="250"/>
      <c r="D13342" s="250"/>
      <c r="E13342" s="250"/>
      <c r="F13342" s="250"/>
      <c r="G13342" s="3"/>
      <c r="H13342" s="3"/>
      <c r="I13342" s="3"/>
      <c r="J13342" s="3"/>
      <c r="K13342" s="3"/>
      <c r="L13342" s="3"/>
      <c r="IK13342" s="3"/>
      <c r="IL13342" s="3"/>
      <c r="IM13342" s="3"/>
      <c r="IN13342" s="3"/>
      <c r="IO13342" s="3"/>
      <c r="IP13342" s="3"/>
      <c r="IQ13342" s="3"/>
      <c r="IR13342" s="3"/>
      <c r="IS13342" s="3"/>
    </row>
    <row r="13343" spans="1:253" s="2" customFormat="1" ht="16.5">
      <c r="A13343" s="250"/>
      <c r="B13343" s="250"/>
      <c r="C13343" s="250"/>
      <c r="D13343" s="250"/>
      <c r="E13343" s="250"/>
      <c r="F13343" s="250"/>
      <c r="G13343" s="3"/>
      <c r="H13343" s="3"/>
      <c r="I13343" s="3"/>
      <c r="J13343" s="3"/>
      <c r="K13343" s="3"/>
      <c r="L13343" s="3"/>
      <c r="IK13343" s="3"/>
      <c r="IL13343" s="3"/>
      <c r="IM13343" s="3"/>
      <c r="IN13343" s="3"/>
      <c r="IO13343" s="3"/>
      <c r="IP13343" s="3"/>
      <c r="IQ13343" s="3"/>
      <c r="IR13343" s="3"/>
      <c r="IS13343" s="3"/>
    </row>
    <row r="13344" spans="1:253" s="2" customFormat="1" ht="16.5">
      <c r="A13344" s="250"/>
      <c r="B13344" s="250"/>
      <c r="C13344" s="250"/>
      <c r="D13344" s="250"/>
      <c r="E13344" s="250"/>
      <c r="F13344" s="250"/>
      <c r="G13344" s="3"/>
      <c r="H13344" s="3"/>
      <c r="I13344" s="3"/>
      <c r="J13344" s="3"/>
      <c r="K13344" s="3"/>
      <c r="L13344" s="3"/>
      <c r="IK13344" s="3"/>
      <c r="IL13344" s="3"/>
      <c r="IM13344" s="3"/>
      <c r="IN13344" s="3"/>
      <c r="IO13344" s="3"/>
      <c r="IP13344" s="3"/>
      <c r="IQ13344" s="3"/>
      <c r="IR13344" s="3"/>
      <c r="IS13344" s="3"/>
    </row>
    <row r="13345" spans="1:253" s="2" customFormat="1" ht="16.5">
      <c r="A13345" s="250"/>
      <c r="B13345" s="250"/>
      <c r="C13345" s="250"/>
      <c r="D13345" s="250"/>
      <c r="E13345" s="250"/>
      <c r="F13345" s="250"/>
      <c r="G13345" s="3"/>
      <c r="H13345" s="3"/>
      <c r="I13345" s="3"/>
      <c r="J13345" s="3"/>
      <c r="K13345" s="3"/>
      <c r="L13345" s="3"/>
      <c r="IK13345" s="3"/>
      <c r="IL13345" s="3"/>
      <c r="IM13345" s="3"/>
      <c r="IN13345" s="3"/>
      <c r="IO13345" s="3"/>
      <c r="IP13345" s="3"/>
      <c r="IQ13345" s="3"/>
      <c r="IR13345" s="3"/>
      <c r="IS13345" s="3"/>
    </row>
    <row r="13346" spans="1:253" s="2" customFormat="1" ht="16.5">
      <c r="A13346" s="250"/>
      <c r="B13346" s="250"/>
      <c r="C13346" s="250"/>
      <c r="D13346" s="250"/>
      <c r="E13346" s="250"/>
      <c r="F13346" s="250"/>
      <c r="G13346" s="3"/>
      <c r="H13346" s="3"/>
      <c r="I13346" s="3"/>
      <c r="J13346" s="3"/>
      <c r="K13346" s="3"/>
      <c r="L13346" s="3"/>
      <c r="IK13346" s="3"/>
      <c r="IL13346" s="3"/>
      <c r="IM13346" s="3"/>
      <c r="IN13346" s="3"/>
      <c r="IO13346" s="3"/>
      <c r="IP13346" s="3"/>
      <c r="IQ13346" s="3"/>
      <c r="IR13346" s="3"/>
      <c r="IS13346" s="3"/>
    </row>
    <row r="13347" spans="1:253" s="2" customFormat="1" ht="16.5">
      <c r="A13347" s="250"/>
      <c r="B13347" s="250"/>
      <c r="C13347" s="250"/>
      <c r="D13347" s="250"/>
      <c r="E13347" s="250"/>
      <c r="F13347" s="250"/>
      <c r="G13347" s="3"/>
      <c r="H13347" s="3"/>
      <c r="I13347" s="3"/>
      <c r="J13347" s="3"/>
      <c r="K13347" s="3"/>
      <c r="L13347" s="3"/>
      <c r="IK13347" s="3"/>
      <c r="IL13347" s="3"/>
      <c r="IM13347" s="3"/>
      <c r="IN13347" s="3"/>
      <c r="IO13347" s="3"/>
      <c r="IP13347" s="3"/>
      <c r="IQ13347" s="3"/>
      <c r="IR13347" s="3"/>
      <c r="IS13347" s="3"/>
    </row>
    <row r="13348" spans="1:253" s="2" customFormat="1" ht="16.5">
      <c r="A13348" s="250"/>
      <c r="B13348" s="250"/>
      <c r="C13348" s="250"/>
      <c r="D13348" s="250"/>
      <c r="E13348" s="250"/>
      <c r="F13348" s="250"/>
      <c r="G13348" s="3"/>
      <c r="H13348" s="3"/>
      <c r="I13348" s="3"/>
      <c r="J13348" s="3"/>
      <c r="K13348" s="3"/>
      <c r="L13348" s="3"/>
      <c r="IK13348" s="3"/>
      <c r="IL13348" s="3"/>
      <c r="IM13348" s="3"/>
      <c r="IN13348" s="3"/>
      <c r="IO13348" s="3"/>
      <c r="IP13348" s="3"/>
      <c r="IQ13348" s="3"/>
      <c r="IR13348" s="3"/>
      <c r="IS13348" s="3"/>
    </row>
    <row r="13349" spans="1:253" s="2" customFormat="1" ht="16.5">
      <c r="A13349" s="250"/>
      <c r="B13349" s="250"/>
      <c r="C13349" s="250"/>
      <c r="D13349" s="250"/>
      <c r="E13349" s="250"/>
      <c r="F13349" s="250"/>
      <c r="G13349" s="3"/>
      <c r="H13349" s="3"/>
      <c r="I13349" s="3"/>
      <c r="J13349" s="3"/>
      <c r="K13349" s="3"/>
      <c r="L13349" s="3"/>
      <c r="IK13349" s="3"/>
      <c r="IL13349" s="3"/>
      <c r="IM13349" s="3"/>
      <c r="IN13349" s="3"/>
      <c r="IO13349" s="3"/>
      <c r="IP13349" s="3"/>
      <c r="IQ13349" s="3"/>
      <c r="IR13349" s="3"/>
      <c r="IS13349" s="3"/>
    </row>
    <row r="13350" spans="1:253" s="2" customFormat="1" ht="16.5">
      <c r="A13350" s="250"/>
      <c r="B13350" s="250"/>
      <c r="C13350" s="250"/>
      <c r="D13350" s="250"/>
      <c r="E13350" s="250"/>
      <c r="F13350" s="250"/>
      <c r="G13350" s="3"/>
      <c r="H13350" s="3"/>
      <c r="I13350" s="3"/>
      <c r="J13350" s="3"/>
      <c r="K13350" s="3"/>
      <c r="L13350" s="3"/>
      <c r="IK13350" s="3"/>
      <c r="IL13350" s="3"/>
      <c r="IM13350" s="3"/>
      <c r="IN13350" s="3"/>
      <c r="IO13350" s="3"/>
      <c r="IP13350" s="3"/>
      <c r="IQ13350" s="3"/>
      <c r="IR13350" s="3"/>
      <c r="IS13350" s="3"/>
    </row>
    <row r="13351" spans="1:253" s="2" customFormat="1" ht="16.5">
      <c r="A13351" s="250"/>
      <c r="B13351" s="250"/>
      <c r="C13351" s="250"/>
      <c r="D13351" s="250"/>
      <c r="E13351" s="250"/>
      <c r="F13351" s="250"/>
      <c r="G13351" s="3"/>
      <c r="H13351" s="3"/>
      <c r="I13351" s="3"/>
      <c r="J13351" s="3"/>
      <c r="K13351" s="3"/>
      <c r="L13351" s="3"/>
      <c r="IK13351" s="3"/>
      <c r="IL13351" s="3"/>
      <c r="IM13351" s="3"/>
      <c r="IN13351" s="3"/>
      <c r="IO13351" s="3"/>
      <c r="IP13351" s="3"/>
      <c r="IQ13351" s="3"/>
      <c r="IR13351" s="3"/>
      <c r="IS13351" s="3"/>
    </row>
    <row r="13352" spans="1:253" s="2" customFormat="1" ht="16.5">
      <c r="A13352" s="250"/>
      <c r="B13352" s="250"/>
      <c r="C13352" s="250"/>
      <c r="D13352" s="250"/>
      <c r="E13352" s="250"/>
      <c r="F13352" s="250"/>
      <c r="G13352" s="3"/>
      <c r="H13352" s="3"/>
      <c r="I13352" s="3"/>
      <c r="J13352" s="3"/>
      <c r="K13352" s="3"/>
      <c r="L13352" s="3"/>
      <c r="IK13352" s="3"/>
      <c r="IL13352" s="3"/>
      <c r="IM13352" s="3"/>
      <c r="IN13352" s="3"/>
      <c r="IO13352" s="3"/>
      <c r="IP13352" s="3"/>
      <c r="IQ13352" s="3"/>
      <c r="IR13352" s="3"/>
      <c r="IS13352" s="3"/>
    </row>
    <row r="13353" spans="1:253" s="2" customFormat="1" ht="16.5">
      <c r="A13353" s="250"/>
      <c r="B13353" s="250"/>
      <c r="C13353" s="250"/>
      <c r="D13353" s="250"/>
      <c r="E13353" s="250"/>
      <c r="F13353" s="250"/>
      <c r="G13353" s="3"/>
      <c r="H13353" s="3"/>
      <c r="I13353" s="3"/>
      <c r="J13353" s="3"/>
      <c r="K13353" s="3"/>
      <c r="L13353" s="3"/>
      <c r="IK13353" s="3"/>
      <c r="IL13353" s="3"/>
      <c r="IM13353" s="3"/>
      <c r="IN13353" s="3"/>
      <c r="IO13353" s="3"/>
      <c r="IP13353" s="3"/>
      <c r="IQ13353" s="3"/>
      <c r="IR13353" s="3"/>
      <c r="IS13353" s="3"/>
    </row>
    <row r="13354" spans="1:253" s="2" customFormat="1" ht="16.5">
      <c r="A13354" s="250"/>
      <c r="B13354" s="250"/>
      <c r="C13354" s="250"/>
      <c r="D13354" s="250"/>
      <c r="E13354" s="250"/>
      <c r="F13354" s="250"/>
      <c r="G13354" s="3"/>
      <c r="H13354" s="3"/>
      <c r="I13354" s="3"/>
      <c r="J13354" s="3"/>
      <c r="K13354" s="3"/>
      <c r="L13354" s="3"/>
      <c r="IK13354" s="3"/>
      <c r="IL13354" s="3"/>
      <c r="IM13354" s="3"/>
      <c r="IN13354" s="3"/>
      <c r="IO13354" s="3"/>
      <c r="IP13354" s="3"/>
      <c r="IQ13354" s="3"/>
      <c r="IR13354" s="3"/>
      <c r="IS13354" s="3"/>
    </row>
    <row r="13355" spans="1:253" s="2" customFormat="1" ht="16.5">
      <c r="A13355" s="250"/>
      <c r="B13355" s="250"/>
      <c r="C13355" s="250"/>
      <c r="D13355" s="250"/>
      <c r="E13355" s="250"/>
      <c r="F13355" s="250"/>
      <c r="G13355" s="3"/>
      <c r="H13355" s="3"/>
      <c r="I13355" s="3"/>
      <c r="J13355" s="3"/>
      <c r="K13355" s="3"/>
      <c r="L13355" s="3"/>
      <c r="IK13355" s="3"/>
      <c r="IL13355" s="3"/>
      <c r="IM13355" s="3"/>
      <c r="IN13355" s="3"/>
      <c r="IO13355" s="3"/>
      <c r="IP13355" s="3"/>
      <c r="IQ13355" s="3"/>
      <c r="IR13355" s="3"/>
      <c r="IS13355" s="3"/>
    </row>
    <row r="13356" spans="1:253" s="2" customFormat="1" ht="16.5">
      <c r="A13356" s="250"/>
      <c r="B13356" s="250"/>
      <c r="C13356" s="250"/>
      <c r="D13356" s="250"/>
      <c r="E13356" s="250"/>
      <c r="F13356" s="250"/>
      <c r="G13356" s="3"/>
      <c r="H13356" s="3"/>
      <c r="I13356" s="3"/>
      <c r="J13356" s="3"/>
      <c r="K13356" s="3"/>
      <c r="L13356" s="3"/>
      <c r="IK13356" s="3"/>
      <c r="IL13356" s="3"/>
      <c r="IM13356" s="3"/>
      <c r="IN13356" s="3"/>
      <c r="IO13356" s="3"/>
      <c r="IP13356" s="3"/>
      <c r="IQ13356" s="3"/>
      <c r="IR13356" s="3"/>
      <c r="IS13356" s="3"/>
    </row>
    <row r="13357" spans="1:253" s="2" customFormat="1" ht="16.5">
      <c r="A13357" s="250"/>
      <c r="B13357" s="250"/>
      <c r="C13357" s="250"/>
      <c r="D13357" s="250"/>
      <c r="E13357" s="250"/>
      <c r="F13357" s="250"/>
      <c r="G13357" s="3"/>
      <c r="H13357" s="3"/>
      <c r="I13357" s="3"/>
      <c r="J13357" s="3"/>
      <c r="K13357" s="3"/>
      <c r="L13357" s="3"/>
      <c r="IK13357" s="3"/>
      <c r="IL13357" s="3"/>
      <c r="IM13357" s="3"/>
      <c r="IN13357" s="3"/>
      <c r="IO13357" s="3"/>
      <c r="IP13357" s="3"/>
      <c r="IQ13357" s="3"/>
      <c r="IR13357" s="3"/>
      <c r="IS13357" s="3"/>
    </row>
    <row r="13358" spans="1:253" s="2" customFormat="1" ht="16.5">
      <c r="A13358" s="250"/>
      <c r="B13358" s="250"/>
      <c r="C13358" s="250"/>
      <c r="D13358" s="250"/>
      <c r="E13358" s="250"/>
      <c r="F13358" s="250"/>
      <c r="G13358" s="3"/>
      <c r="H13358" s="3"/>
      <c r="I13358" s="3"/>
      <c r="J13358" s="3"/>
      <c r="K13358" s="3"/>
      <c r="L13358" s="3"/>
      <c r="IK13358" s="3"/>
      <c r="IL13358" s="3"/>
      <c r="IM13358" s="3"/>
      <c r="IN13358" s="3"/>
      <c r="IO13358" s="3"/>
      <c r="IP13358" s="3"/>
      <c r="IQ13358" s="3"/>
      <c r="IR13358" s="3"/>
      <c r="IS13358" s="3"/>
    </row>
    <row r="13359" spans="1:253" s="2" customFormat="1" ht="16.5">
      <c r="A13359" s="250"/>
      <c r="B13359" s="250"/>
      <c r="C13359" s="250"/>
      <c r="D13359" s="250"/>
      <c r="E13359" s="250"/>
      <c r="F13359" s="250"/>
      <c r="G13359" s="3"/>
      <c r="H13359" s="3"/>
      <c r="I13359" s="3"/>
      <c r="J13359" s="3"/>
      <c r="K13359" s="3"/>
      <c r="L13359" s="3"/>
      <c r="IK13359" s="3"/>
      <c r="IL13359" s="3"/>
      <c r="IM13359" s="3"/>
      <c r="IN13359" s="3"/>
      <c r="IO13359" s="3"/>
      <c r="IP13359" s="3"/>
      <c r="IQ13359" s="3"/>
      <c r="IR13359" s="3"/>
      <c r="IS13359" s="3"/>
    </row>
    <row r="13360" spans="1:253" s="2" customFormat="1" ht="16.5">
      <c r="A13360" s="250"/>
      <c r="B13360" s="250"/>
      <c r="C13360" s="250"/>
      <c r="D13360" s="250"/>
      <c r="E13360" s="250"/>
      <c r="F13360" s="250"/>
      <c r="G13360" s="3"/>
      <c r="H13360" s="3"/>
      <c r="I13360" s="3"/>
      <c r="J13360" s="3"/>
      <c r="K13360" s="3"/>
      <c r="L13360" s="3"/>
      <c r="IK13360" s="3"/>
      <c r="IL13360" s="3"/>
      <c r="IM13360" s="3"/>
      <c r="IN13360" s="3"/>
      <c r="IO13360" s="3"/>
      <c r="IP13360" s="3"/>
      <c r="IQ13360" s="3"/>
      <c r="IR13360" s="3"/>
      <c r="IS13360" s="3"/>
    </row>
    <row r="13361" spans="1:253" s="2" customFormat="1" ht="16.5">
      <c r="A13361" s="250"/>
      <c r="B13361" s="250"/>
      <c r="C13361" s="250"/>
      <c r="D13361" s="250"/>
      <c r="E13361" s="250"/>
      <c r="F13361" s="250"/>
      <c r="G13361" s="3"/>
      <c r="H13361" s="3"/>
      <c r="I13361" s="3"/>
      <c r="J13361" s="3"/>
      <c r="K13361" s="3"/>
      <c r="L13361" s="3"/>
      <c r="IK13361" s="3"/>
      <c r="IL13361" s="3"/>
      <c r="IM13361" s="3"/>
      <c r="IN13361" s="3"/>
      <c r="IO13361" s="3"/>
      <c r="IP13361" s="3"/>
      <c r="IQ13361" s="3"/>
      <c r="IR13361" s="3"/>
      <c r="IS13361" s="3"/>
    </row>
    <row r="13362" spans="1:253" s="2" customFormat="1" ht="16.5">
      <c r="A13362" s="250"/>
      <c r="B13362" s="250"/>
      <c r="C13362" s="250"/>
      <c r="D13362" s="250"/>
      <c r="E13362" s="250"/>
      <c r="F13362" s="250"/>
      <c r="G13362" s="3"/>
      <c r="H13362" s="3"/>
      <c r="I13362" s="3"/>
      <c r="J13362" s="3"/>
      <c r="K13362" s="3"/>
      <c r="L13362" s="3"/>
      <c r="IK13362" s="3"/>
      <c r="IL13362" s="3"/>
      <c r="IM13362" s="3"/>
      <c r="IN13362" s="3"/>
      <c r="IO13362" s="3"/>
      <c r="IP13362" s="3"/>
      <c r="IQ13362" s="3"/>
      <c r="IR13362" s="3"/>
      <c r="IS13362" s="3"/>
    </row>
    <row r="13363" spans="1:253" s="2" customFormat="1" ht="16.5">
      <c r="A13363" s="250"/>
      <c r="B13363" s="250"/>
      <c r="C13363" s="250"/>
      <c r="D13363" s="250"/>
      <c r="E13363" s="250"/>
      <c r="F13363" s="250"/>
      <c r="G13363" s="3"/>
      <c r="H13363" s="3"/>
      <c r="I13363" s="3"/>
      <c r="J13363" s="3"/>
      <c r="K13363" s="3"/>
      <c r="L13363" s="3"/>
      <c r="IK13363" s="3"/>
      <c r="IL13363" s="3"/>
      <c r="IM13363" s="3"/>
      <c r="IN13363" s="3"/>
      <c r="IO13363" s="3"/>
      <c r="IP13363" s="3"/>
      <c r="IQ13363" s="3"/>
      <c r="IR13363" s="3"/>
      <c r="IS13363" s="3"/>
    </row>
    <row r="13364" spans="1:253" s="2" customFormat="1" ht="16.5">
      <c r="A13364" s="250"/>
      <c r="B13364" s="250"/>
      <c r="C13364" s="250"/>
      <c r="D13364" s="250"/>
      <c r="E13364" s="250"/>
      <c r="F13364" s="250"/>
      <c r="G13364" s="3"/>
      <c r="H13364" s="3"/>
      <c r="I13364" s="3"/>
      <c r="J13364" s="3"/>
      <c r="K13364" s="3"/>
      <c r="L13364" s="3"/>
      <c r="IK13364" s="3"/>
      <c r="IL13364" s="3"/>
      <c r="IM13364" s="3"/>
      <c r="IN13364" s="3"/>
      <c r="IO13364" s="3"/>
      <c r="IP13364" s="3"/>
      <c r="IQ13364" s="3"/>
      <c r="IR13364" s="3"/>
      <c r="IS13364" s="3"/>
    </row>
    <row r="13365" spans="1:253" s="2" customFormat="1" ht="16.5">
      <c r="A13365" s="250"/>
      <c r="B13365" s="250"/>
      <c r="C13365" s="250"/>
      <c r="D13365" s="250"/>
      <c r="E13365" s="250"/>
      <c r="F13365" s="250"/>
      <c r="G13365" s="3"/>
      <c r="H13365" s="3"/>
      <c r="I13365" s="3"/>
      <c r="J13365" s="3"/>
      <c r="K13365" s="3"/>
      <c r="L13365" s="3"/>
      <c r="IK13365" s="3"/>
      <c r="IL13365" s="3"/>
      <c r="IM13365" s="3"/>
      <c r="IN13365" s="3"/>
      <c r="IO13365" s="3"/>
      <c r="IP13365" s="3"/>
      <c r="IQ13365" s="3"/>
      <c r="IR13365" s="3"/>
      <c r="IS13365" s="3"/>
    </row>
    <row r="13366" spans="1:253" s="2" customFormat="1" ht="16.5">
      <c r="A13366" s="250"/>
      <c r="B13366" s="250"/>
      <c r="C13366" s="250"/>
      <c r="D13366" s="250"/>
      <c r="E13366" s="250"/>
      <c r="F13366" s="250"/>
      <c r="G13366" s="3"/>
      <c r="H13366" s="3"/>
      <c r="I13366" s="3"/>
      <c r="J13366" s="3"/>
      <c r="K13366" s="3"/>
      <c r="L13366" s="3"/>
      <c r="IK13366" s="3"/>
      <c r="IL13366" s="3"/>
      <c r="IM13366" s="3"/>
      <c r="IN13366" s="3"/>
      <c r="IO13366" s="3"/>
      <c r="IP13366" s="3"/>
      <c r="IQ13366" s="3"/>
      <c r="IR13366" s="3"/>
      <c r="IS13366" s="3"/>
    </row>
    <row r="13367" spans="1:253" s="2" customFormat="1" ht="16.5">
      <c r="A13367" s="250"/>
      <c r="B13367" s="250"/>
      <c r="C13367" s="250"/>
      <c r="D13367" s="250"/>
      <c r="E13367" s="250"/>
      <c r="F13367" s="250"/>
      <c r="G13367" s="3"/>
      <c r="H13367" s="3"/>
      <c r="I13367" s="3"/>
      <c r="J13367" s="3"/>
      <c r="K13367" s="3"/>
      <c r="L13367" s="3"/>
      <c r="IK13367" s="3"/>
      <c r="IL13367" s="3"/>
      <c r="IM13367" s="3"/>
      <c r="IN13367" s="3"/>
      <c r="IO13367" s="3"/>
      <c r="IP13367" s="3"/>
      <c r="IQ13367" s="3"/>
      <c r="IR13367" s="3"/>
      <c r="IS13367" s="3"/>
    </row>
    <row r="13368" spans="1:253" s="2" customFormat="1" ht="16.5">
      <c r="A13368" s="250"/>
      <c r="B13368" s="250"/>
      <c r="C13368" s="250"/>
      <c r="D13368" s="250"/>
      <c r="E13368" s="250"/>
      <c r="F13368" s="250"/>
      <c r="G13368" s="3"/>
      <c r="H13368" s="3"/>
      <c r="I13368" s="3"/>
      <c r="J13368" s="3"/>
      <c r="K13368" s="3"/>
      <c r="L13368" s="3"/>
      <c r="IK13368" s="3"/>
      <c r="IL13368" s="3"/>
      <c r="IM13368" s="3"/>
      <c r="IN13368" s="3"/>
      <c r="IO13368" s="3"/>
      <c r="IP13368" s="3"/>
      <c r="IQ13368" s="3"/>
      <c r="IR13368" s="3"/>
      <c r="IS13368" s="3"/>
    </row>
    <row r="13369" spans="1:253" s="2" customFormat="1" ht="16.5">
      <c r="A13369" s="250"/>
      <c r="B13369" s="250"/>
      <c r="C13369" s="250"/>
      <c r="D13369" s="250"/>
      <c r="E13369" s="250"/>
      <c r="F13369" s="250"/>
      <c r="G13369" s="3"/>
      <c r="H13369" s="3"/>
      <c r="I13369" s="3"/>
      <c r="J13369" s="3"/>
      <c r="K13369" s="3"/>
      <c r="L13369" s="3"/>
      <c r="IK13369" s="3"/>
      <c r="IL13369" s="3"/>
      <c r="IM13369" s="3"/>
      <c r="IN13369" s="3"/>
      <c r="IO13369" s="3"/>
      <c r="IP13369" s="3"/>
      <c r="IQ13369" s="3"/>
      <c r="IR13369" s="3"/>
      <c r="IS13369" s="3"/>
    </row>
    <row r="13370" spans="1:253" s="2" customFormat="1" ht="16.5">
      <c r="A13370" s="250"/>
      <c r="B13370" s="250"/>
      <c r="C13370" s="250"/>
      <c r="D13370" s="250"/>
      <c r="E13370" s="250"/>
      <c r="F13370" s="250"/>
      <c r="G13370" s="3"/>
      <c r="H13370" s="3"/>
      <c r="I13370" s="3"/>
      <c r="J13370" s="3"/>
      <c r="K13370" s="3"/>
      <c r="L13370" s="3"/>
      <c r="IK13370" s="3"/>
      <c r="IL13370" s="3"/>
      <c r="IM13370" s="3"/>
      <c r="IN13370" s="3"/>
      <c r="IO13370" s="3"/>
      <c r="IP13370" s="3"/>
      <c r="IQ13370" s="3"/>
      <c r="IR13370" s="3"/>
      <c r="IS13370" s="3"/>
    </row>
    <row r="13371" spans="1:253" s="2" customFormat="1" ht="16.5">
      <c r="A13371" s="250"/>
      <c r="B13371" s="250"/>
      <c r="C13371" s="250"/>
      <c r="D13371" s="250"/>
      <c r="E13371" s="250"/>
      <c r="F13371" s="250"/>
      <c r="G13371" s="3"/>
      <c r="H13371" s="3"/>
      <c r="I13371" s="3"/>
      <c r="J13371" s="3"/>
      <c r="K13371" s="3"/>
      <c r="L13371" s="3"/>
      <c r="IK13371" s="3"/>
      <c r="IL13371" s="3"/>
      <c r="IM13371" s="3"/>
      <c r="IN13371" s="3"/>
      <c r="IO13371" s="3"/>
      <c r="IP13371" s="3"/>
      <c r="IQ13371" s="3"/>
      <c r="IR13371" s="3"/>
      <c r="IS13371" s="3"/>
    </row>
    <row r="13372" spans="1:253" s="2" customFormat="1" ht="16.5">
      <c r="A13372" s="250"/>
      <c r="B13372" s="250"/>
      <c r="C13372" s="250"/>
      <c r="D13372" s="250"/>
      <c r="E13372" s="250"/>
      <c r="F13372" s="250"/>
      <c r="G13372" s="3"/>
      <c r="H13372" s="3"/>
      <c r="I13372" s="3"/>
      <c r="J13372" s="3"/>
      <c r="K13372" s="3"/>
      <c r="L13372" s="3"/>
      <c r="IK13372" s="3"/>
      <c r="IL13372" s="3"/>
      <c r="IM13372" s="3"/>
      <c r="IN13372" s="3"/>
      <c r="IO13372" s="3"/>
      <c r="IP13372" s="3"/>
      <c r="IQ13372" s="3"/>
      <c r="IR13372" s="3"/>
      <c r="IS13372" s="3"/>
    </row>
    <row r="13373" spans="1:253" s="2" customFormat="1" ht="16.5">
      <c r="A13373" s="250"/>
      <c r="B13373" s="250"/>
      <c r="C13373" s="250"/>
      <c r="D13373" s="250"/>
      <c r="E13373" s="250"/>
      <c r="F13373" s="250"/>
      <c r="G13373" s="3"/>
      <c r="H13373" s="3"/>
      <c r="I13373" s="3"/>
      <c r="J13373" s="3"/>
      <c r="K13373" s="3"/>
      <c r="L13373" s="3"/>
      <c r="IK13373" s="3"/>
      <c r="IL13373" s="3"/>
      <c r="IM13373" s="3"/>
      <c r="IN13373" s="3"/>
      <c r="IO13373" s="3"/>
      <c r="IP13373" s="3"/>
      <c r="IQ13373" s="3"/>
      <c r="IR13373" s="3"/>
      <c r="IS13373" s="3"/>
    </row>
    <row r="13374" spans="1:253" s="2" customFormat="1" ht="16.5">
      <c r="A13374" s="250"/>
      <c r="B13374" s="250"/>
      <c r="C13374" s="250"/>
      <c r="D13374" s="250"/>
      <c r="E13374" s="250"/>
      <c r="F13374" s="250"/>
      <c r="G13374" s="3"/>
      <c r="H13374" s="3"/>
      <c r="I13374" s="3"/>
      <c r="J13374" s="3"/>
      <c r="K13374" s="3"/>
      <c r="L13374" s="3"/>
      <c r="IK13374" s="3"/>
      <c r="IL13374" s="3"/>
      <c r="IM13374" s="3"/>
      <c r="IN13374" s="3"/>
      <c r="IO13374" s="3"/>
      <c r="IP13374" s="3"/>
      <c r="IQ13374" s="3"/>
      <c r="IR13374" s="3"/>
      <c r="IS13374" s="3"/>
    </row>
    <row r="13375" spans="1:253" s="2" customFormat="1" ht="16.5">
      <c r="A13375" s="250"/>
      <c r="B13375" s="250"/>
      <c r="C13375" s="250"/>
      <c r="D13375" s="250"/>
      <c r="E13375" s="250"/>
      <c r="F13375" s="250"/>
      <c r="G13375" s="3"/>
      <c r="H13375" s="3"/>
      <c r="I13375" s="3"/>
      <c r="J13375" s="3"/>
      <c r="K13375" s="3"/>
      <c r="L13375" s="3"/>
      <c r="IK13375" s="3"/>
      <c r="IL13375" s="3"/>
      <c r="IM13375" s="3"/>
      <c r="IN13375" s="3"/>
      <c r="IO13375" s="3"/>
      <c r="IP13375" s="3"/>
      <c r="IQ13375" s="3"/>
      <c r="IR13375" s="3"/>
      <c r="IS13375" s="3"/>
    </row>
    <row r="13376" spans="1:253" s="2" customFormat="1" ht="16.5">
      <c r="A13376" s="250"/>
      <c r="B13376" s="250"/>
      <c r="C13376" s="250"/>
      <c r="D13376" s="250"/>
      <c r="E13376" s="250"/>
      <c r="F13376" s="250"/>
      <c r="G13376" s="3"/>
      <c r="H13376" s="3"/>
      <c r="I13376" s="3"/>
      <c r="J13376" s="3"/>
      <c r="K13376" s="3"/>
      <c r="L13376" s="3"/>
      <c r="IK13376" s="3"/>
      <c r="IL13376" s="3"/>
      <c r="IM13376" s="3"/>
      <c r="IN13376" s="3"/>
      <c r="IO13376" s="3"/>
      <c r="IP13376" s="3"/>
      <c r="IQ13376" s="3"/>
      <c r="IR13376" s="3"/>
      <c r="IS13376" s="3"/>
    </row>
    <row r="13377" spans="1:253" s="2" customFormat="1" ht="16.5">
      <c r="A13377" s="250"/>
      <c r="B13377" s="250"/>
      <c r="C13377" s="250"/>
      <c r="D13377" s="250"/>
      <c r="E13377" s="250"/>
      <c r="F13377" s="250"/>
      <c r="G13377" s="3"/>
      <c r="H13377" s="3"/>
      <c r="I13377" s="3"/>
      <c r="J13377" s="3"/>
      <c r="K13377" s="3"/>
      <c r="L13377" s="3"/>
      <c r="IK13377" s="3"/>
      <c r="IL13377" s="3"/>
      <c r="IM13377" s="3"/>
      <c r="IN13377" s="3"/>
      <c r="IO13377" s="3"/>
      <c r="IP13377" s="3"/>
      <c r="IQ13377" s="3"/>
      <c r="IR13377" s="3"/>
      <c r="IS13377" s="3"/>
    </row>
    <row r="13378" spans="1:253" s="2" customFormat="1" ht="16.5">
      <c r="A13378" s="250"/>
      <c r="B13378" s="250"/>
      <c r="C13378" s="250"/>
      <c r="D13378" s="250"/>
      <c r="E13378" s="250"/>
      <c r="F13378" s="250"/>
      <c r="G13378" s="3"/>
      <c r="H13378" s="3"/>
      <c r="I13378" s="3"/>
      <c r="J13378" s="3"/>
      <c r="K13378" s="3"/>
      <c r="L13378" s="3"/>
      <c r="IK13378" s="3"/>
      <c r="IL13378" s="3"/>
      <c r="IM13378" s="3"/>
      <c r="IN13378" s="3"/>
      <c r="IO13378" s="3"/>
      <c r="IP13378" s="3"/>
      <c r="IQ13378" s="3"/>
      <c r="IR13378" s="3"/>
      <c r="IS13378" s="3"/>
    </row>
    <row r="13379" spans="1:253" s="2" customFormat="1" ht="16.5">
      <c r="A13379" s="250"/>
      <c r="B13379" s="250"/>
      <c r="C13379" s="250"/>
      <c r="D13379" s="250"/>
      <c r="E13379" s="250"/>
      <c r="F13379" s="250"/>
      <c r="G13379" s="3"/>
      <c r="H13379" s="3"/>
      <c r="I13379" s="3"/>
      <c r="J13379" s="3"/>
      <c r="K13379" s="3"/>
      <c r="L13379" s="3"/>
      <c r="IK13379" s="3"/>
      <c r="IL13379" s="3"/>
      <c r="IM13379" s="3"/>
      <c r="IN13379" s="3"/>
      <c r="IO13379" s="3"/>
      <c r="IP13379" s="3"/>
      <c r="IQ13379" s="3"/>
      <c r="IR13379" s="3"/>
      <c r="IS13379" s="3"/>
    </row>
    <row r="13380" spans="1:253" s="2" customFormat="1" ht="16.5">
      <c r="A13380" s="250"/>
      <c r="B13380" s="250"/>
      <c r="C13380" s="250"/>
      <c r="D13380" s="250"/>
      <c r="E13380" s="250"/>
      <c r="F13380" s="250"/>
      <c r="G13380" s="3"/>
      <c r="H13380" s="3"/>
      <c r="I13380" s="3"/>
      <c r="J13380" s="3"/>
      <c r="K13380" s="3"/>
      <c r="L13380" s="3"/>
      <c r="IK13380" s="3"/>
      <c r="IL13380" s="3"/>
      <c r="IM13380" s="3"/>
      <c r="IN13380" s="3"/>
      <c r="IO13380" s="3"/>
      <c r="IP13380" s="3"/>
      <c r="IQ13380" s="3"/>
      <c r="IR13380" s="3"/>
      <c r="IS13380" s="3"/>
    </row>
    <row r="13381" spans="1:253" s="2" customFormat="1" ht="16.5">
      <c r="A13381" s="250"/>
      <c r="B13381" s="250"/>
      <c r="C13381" s="250"/>
      <c r="D13381" s="250"/>
      <c r="E13381" s="250"/>
      <c r="F13381" s="250"/>
      <c r="G13381" s="3"/>
      <c r="H13381" s="3"/>
      <c r="I13381" s="3"/>
      <c r="J13381" s="3"/>
      <c r="K13381" s="3"/>
      <c r="L13381" s="3"/>
      <c r="IK13381" s="3"/>
      <c r="IL13381" s="3"/>
      <c r="IM13381" s="3"/>
      <c r="IN13381" s="3"/>
      <c r="IO13381" s="3"/>
      <c r="IP13381" s="3"/>
      <c r="IQ13381" s="3"/>
      <c r="IR13381" s="3"/>
      <c r="IS13381" s="3"/>
    </row>
    <row r="13382" spans="1:253" s="2" customFormat="1" ht="16.5">
      <c r="A13382" s="250"/>
      <c r="B13382" s="250"/>
      <c r="C13382" s="250"/>
      <c r="D13382" s="250"/>
      <c r="E13382" s="250"/>
      <c r="F13382" s="250"/>
      <c r="G13382" s="3"/>
      <c r="H13382" s="3"/>
      <c r="I13382" s="3"/>
      <c r="J13382" s="3"/>
      <c r="K13382" s="3"/>
      <c r="L13382" s="3"/>
      <c r="IK13382" s="3"/>
      <c r="IL13382" s="3"/>
      <c r="IM13382" s="3"/>
      <c r="IN13382" s="3"/>
      <c r="IO13382" s="3"/>
      <c r="IP13382" s="3"/>
      <c r="IQ13382" s="3"/>
      <c r="IR13382" s="3"/>
      <c r="IS13382" s="3"/>
    </row>
    <row r="13383" spans="1:253" s="2" customFormat="1" ht="16.5">
      <c r="A13383" s="250"/>
      <c r="B13383" s="250"/>
      <c r="C13383" s="250"/>
      <c r="D13383" s="250"/>
      <c r="E13383" s="250"/>
      <c r="F13383" s="250"/>
      <c r="G13383" s="3"/>
      <c r="H13383" s="3"/>
      <c r="I13383" s="3"/>
      <c r="J13383" s="3"/>
      <c r="K13383" s="3"/>
      <c r="L13383" s="3"/>
      <c r="IK13383" s="3"/>
      <c r="IL13383" s="3"/>
      <c r="IM13383" s="3"/>
      <c r="IN13383" s="3"/>
      <c r="IO13383" s="3"/>
      <c r="IP13383" s="3"/>
      <c r="IQ13383" s="3"/>
      <c r="IR13383" s="3"/>
      <c r="IS13383" s="3"/>
    </row>
    <row r="13384" spans="1:253" s="2" customFormat="1" ht="16.5">
      <c r="A13384" s="250"/>
      <c r="B13384" s="250"/>
      <c r="C13384" s="250"/>
      <c r="D13384" s="250"/>
      <c r="E13384" s="250"/>
      <c r="F13384" s="250"/>
      <c r="G13384" s="3"/>
      <c r="H13384" s="3"/>
      <c r="I13384" s="3"/>
      <c r="J13384" s="3"/>
      <c r="K13384" s="3"/>
      <c r="L13384" s="3"/>
      <c r="IK13384" s="3"/>
      <c r="IL13384" s="3"/>
      <c r="IM13384" s="3"/>
      <c r="IN13384" s="3"/>
      <c r="IO13384" s="3"/>
      <c r="IP13384" s="3"/>
      <c r="IQ13384" s="3"/>
      <c r="IR13384" s="3"/>
      <c r="IS13384" s="3"/>
    </row>
    <row r="13385" spans="1:253" s="2" customFormat="1" ht="16.5">
      <c r="A13385" s="250"/>
      <c r="B13385" s="250"/>
      <c r="C13385" s="250"/>
      <c r="D13385" s="250"/>
      <c r="E13385" s="250"/>
      <c r="F13385" s="250"/>
      <c r="G13385" s="3"/>
      <c r="H13385" s="3"/>
      <c r="I13385" s="3"/>
      <c r="J13385" s="3"/>
      <c r="K13385" s="3"/>
      <c r="L13385" s="3"/>
      <c r="IK13385" s="3"/>
      <c r="IL13385" s="3"/>
      <c r="IM13385" s="3"/>
      <c r="IN13385" s="3"/>
      <c r="IO13385" s="3"/>
      <c r="IP13385" s="3"/>
      <c r="IQ13385" s="3"/>
      <c r="IR13385" s="3"/>
      <c r="IS13385" s="3"/>
    </row>
    <row r="13386" spans="1:253" s="2" customFormat="1" ht="16.5">
      <c r="A13386" s="250"/>
      <c r="B13386" s="250"/>
      <c r="C13386" s="250"/>
      <c r="D13386" s="250"/>
      <c r="E13386" s="250"/>
      <c r="F13386" s="250"/>
      <c r="G13386" s="3"/>
      <c r="H13386" s="3"/>
      <c r="I13386" s="3"/>
      <c r="J13386" s="3"/>
      <c r="K13386" s="3"/>
      <c r="L13386" s="3"/>
      <c r="IK13386" s="3"/>
      <c r="IL13386" s="3"/>
      <c r="IM13386" s="3"/>
      <c r="IN13386" s="3"/>
      <c r="IO13386" s="3"/>
      <c r="IP13386" s="3"/>
      <c r="IQ13386" s="3"/>
      <c r="IR13386" s="3"/>
      <c r="IS13386" s="3"/>
    </row>
    <row r="13387" spans="1:253" s="2" customFormat="1" ht="16.5">
      <c r="A13387" s="250"/>
      <c r="B13387" s="250"/>
      <c r="C13387" s="250"/>
      <c r="D13387" s="250"/>
      <c r="E13387" s="250"/>
      <c r="F13387" s="250"/>
      <c r="G13387" s="3"/>
      <c r="H13387" s="3"/>
      <c r="I13387" s="3"/>
      <c r="J13387" s="3"/>
      <c r="K13387" s="3"/>
      <c r="L13387" s="3"/>
      <c r="IK13387" s="3"/>
      <c r="IL13387" s="3"/>
      <c r="IM13387" s="3"/>
      <c r="IN13387" s="3"/>
      <c r="IO13387" s="3"/>
      <c r="IP13387" s="3"/>
      <c r="IQ13387" s="3"/>
      <c r="IR13387" s="3"/>
      <c r="IS13387" s="3"/>
    </row>
    <row r="13388" spans="1:253" s="2" customFormat="1" ht="16.5">
      <c r="A13388" s="250"/>
      <c r="B13388" s="250"/>
      <c r="C13388" s="250"/>
      <c r="D13388" s="250"/>
      <c r="E13388" s="250"/>
      <c r="F13388" s="250"/>
      <c r="G13388" s="3"/>
      <c r="H13388" s="3"/>
      <c r="I13388" s="3"/>
      <c r="J13388" s="3"/>
      <c r="K13388" s="3"/>
      <c r="L13388" s="3"/>
      <c r="IK13388" s="3"/>
      <c r="IL13388" s="3"/>
      <c r="IM13388" s="3"/>
      <c r="IN13388" s="3"/>
      <c r="IO13388" s="3"/>
      <c r="IP13388" s="3"/>
      <c r="IQ13388" s="3"/>
      <c r="IR13388" s="3"/>
      <c r="IS13388" s="3"/>
    </row>
    <row r="13389" spans="1:253" s="2" customFormat="1" ht="16.5">
      <c r="A13389" s="250"/>
      <c r="B13389" s="250"/>
      <c r="C13389" s="250"/>
      <c r="D13389" s="250"/>
      <c r="E13389" s="250"/>
      <c r="F13389" s="250"/>
      <c r="G13389" s="3"/>
      <c r="H13389" s="3"/>
      <c r="I13389" s="3"/>
      <c r="J13389" s="3"/>
      <c r="K13389" s="3"/>
      <c r="L13389" s="3"/>
      <c r="IK13389" s="3"/>
      <c r="IL13389" s="3"/>
      <c r="IM13389" s="3"/>
      <c r="IN13389" s="3"/>
      <c r="IO13389" s="3"/>
      <c r="IP13389" s="3"/>
      <c r="IQ13389" s="3"/>
      <c r="IR13389" s="3"/>
      <c r="IS13389" s="3"/>
    </row>
    <row r="13390" spans="1:253" s="2" customFormat="1" ht="16.5">
      <c r="A13390" s="250"/>
      <c r="B13390" s="250"/>
      <c r="C13390" s="250"/>
      <c r="D13390" s="250"/>
      <c r="E13390" s="250"/>
      <c r="F13390" s="250"/>
      <c r="G13390" s="3"/>
      <c r="H13390" s="3"/>
      <c r="I13390" s="3"/>
      <c r="J13390" s="3"/>
      <c r="K13390" s="3"/>
      <c r="L13390" s="3"/>
      <c r="IK13390" s="3"/>
      <c r="IL13390" s="3"/>
      <c r="IM13390" s="3"/>
      <c r="IN13390" s="3"/>
      <c r="IO13390" s="3"/>
      <c r="IP13390" s="3"/>
      <c r="IQ13390" s="3"/>
      <c r="IR13390" s="3"/>
      <c r="IS13390" s="3"/>
    </row>
    <row r="13391" spans="1:253" s="2" customFormat="1" ht="16.5">
      <c r="A13391" s="250"/>
      <c r="B13391" s="250"/>
      <c r="C13391" s="250"/>
      <c r="D13391" s="250"/>
      <c r="E13391" s="250"/>
      <c r="F13391" s="250"/>
      <c r="G13391" s="3"/>
      <c r="H13391" s="3"/>
      <c r="I13391" s="3"/>
      <c r="J13391" s="3"/>
      <c r="K13391" s="3"/>
      <c r="L13391" s="3"/>
      <c r="IK13391" s="3"/>
      <c r="IL13391" s="3"/>
      <c r="IM13391" s="3"/>
      <c r="IN13391" s="3"/>
      <c r="IO13391" s="3"/>
      <c r="IP13391" s="3"/>
      <c r="IQ13391" s="3"/>
      <c r="IR13391" s="3"/>
      <c r="IS13391" s="3"/>
    </row>
    <row r="13392" spans="1:253" s="2" customFormat="1" ht="16.5">
      <c r="A13392" s="250"/>
      <c r="B13392" s="250"/>
      <c r="C13392" s="250"/>
      <c r="D13392" s="250"/>
      <c r="E13392" s="250"/>
      <c r="F13392" s="250"/>
      <c r="G13392" s="3"/>
      <c r="H13392" s="3"/>
      <c r="I13392" s="3"/>
      <c r="J13392" s="3"/>
      <c r="K13392" s="3"/>
      <c r="L13392" s="3"/>
      <c r="IK13392" s="3"/>
      <c r="IL13392" s="3"/>
      <c r="IM13392" s="3"/>
      <c r="IN13392" s="3"/>
      <c r="IO13392" s="3"/>
      <c r="IP13392" s="3"/>
      <c r="IQ13392" s="3"/>
      <c r="IR13392" s="3"/>
      <c r="IS13392" s="3"/>
    </row>
    <row r="13393" spans="1:253" s="2" customFormat="1" ht="16.5">
      <c r="A13393" s="250"/>
      <c r="B13393" s="250"/>
      <c r="C13393" s="250"/>
      <c r="D13393" s="250"/>
      <c r="E13393" s="250"/>
      <c r="F13393" s="250"/>
      <c r="G13393" s="3"/>
      <c r="H13393" s="3"/>
      <c r="I13393" s="3"/>
      <c r="J13393" s="3"/>
      <c r="K13393" s="3"/>
      <c r="L13393" s="3"/>
      <c r="IK13393" s="3"/>
      <c r="IL13393" s="3"/>
      <c r="IM13393" s="3"/>
      <c r="IN13393" s="3"/>
      <c r="IO13393" s="3"/>
      <c r="IP13393" s="3"/>
      <c r="IQ13393" s="3"/>
      <c r="IR13393" s="3"/>
      <c r="IS13393" s="3"/>
    </row>
    <row r="13394" spans="1:253" s="2" customFormat="1" ht="16.5">
      <c r="A13394" s="250"/>
      <c r="B13394" s="250"/>
      <c r="C13394" s="250"/>
      <c r="D13394" s="250"/>
      <c r="E13394" s="250"/>
      <c r="F13394" s="250"/>
      <c r="G13394" s="3"/>
      <c r="H13394" s="3"/>
      <c r="I13394" s="3"/>
      <c r="J13394" s="3"/>
      <c r="K13394" s="3"/>
      <c r="L13394" s="3"/>
      <c r="IK13394" s="3"/>
      <c r="IL13394" s="3"/>
      <c r="IM13394" s="3"/>
      <c r="IN13394" s="3"/>
      <c r="IO13394" s="3"/>
      <c r="IP13394" s="3"/>
      <c r="IQ13394" s="3"/>
      <c r="IR13394" s="3"/>
      <c r="IS13394" s="3"/>
    </row>
    <row r="13395" spans="1:253" s="2" customFormat="1" ht="16.5">
      <c r="A13395" s="250"/>
      <c r="B13395" s="250"/>
      <c r="C13395" s="250"/>
      <c r="D13395" s="250"/>
      <c r="E13395" s="250"/>
      <c r="F13395" s="250"/>
      <c r="G13395" s="3"/>
      <c r="H13395" s="3"/>
      <c r="I13395" s="3"/>
      <c r="J13395" s="3"/>
      <c r="K13395" s="3"/>
      <c r="L13395" s="3"/>
      <c r="IK13395" s="3"/>
      <c r="IL13395" s="3"/>
      <c r="IM13395" s="3"/>
      <c r="IN13395" s="3"/>
      <c r="IO13395" s="3"/>
      <c r="IP13395" s="3"/>
      <c r="IQ13395" s="3"/>
      <c r="IR13395" s="3"/>
      <c r="IS13395" s="3"/>
    </row>
    <row r="13396" spans="1:253" s="2" customFormat="1" ht="16.5">
      <c r="A13396" s="250"/>
      <c r="B13396" s="250"/>
      <c r="C13396" s="250"/>
      <c r="D13396" s="250"/>
      <c r="E13396" s="250"/>
      <c r="F13396" s="250"/>
      <c r="G13396" s="3"/>
      <c r="H13396" s="3"/>
      <c r="I13396" s="3"/>
      <c r="J13396" s="3"/>
      <c r="K13396" s="3"/>
      <c r="L13396" s="3"/>
      <c r="IK13396" s="3"/>
      <c r="IL13396" s="3"/>
      <c r="IM13396" s="3"/>
      <c r="IN13396" s="3"/>
      <c r="IO13396" s="3"/>
      <c r="IP13396" s="3"/>
      <c r="IQ13396" s="3"/>
      <c r="IR13396" s="3"/>
      <c r="IS13396" s="3"/>
    </row>
    <row r="13397" spans="1:253" s="2" customFormat="1" ht="16.5">
      <c r="A13397" s="250"/>
      <c r="B13397" s="250"/>
      <c r="C13397" s="250"/>
      <c r="D13397" s="250"/>
      <c r="E13397" s="250"/>
      <c r="F13397" s="250"/>
      <c r="G13397" s="3"/>
      <c r="H13397" s="3"/>
      <c r="I13397" s="3"/>
      <c r="J13397" s="3"/>
      <c r="K13397" s="3"/>
      <c r="L13397" s="3"/>
      <c r="IK13397" s="3"/>
      <c r="IL13397" s="3"/>
      <c r="IM13397" s="3"/>
      <c r="IN13397" s="3"/>
      <c r="IO13397" s="3"/>
      <c r="IP13397" s="3"/>
      <c r="IQ13397" s="3"/>
      <c r="IR13397" s="3"/>
      <c r="IS13397" s="3"/>
    </row>
    <row r="13398" spans="1:253" s="2" customFormat="1" ht="16.5">
      <c r="A13398" s="250"/>
      <c r="B13398" s="250"/>
      <c r="C13398" s="250"/>
      <c r="D13398" s="250"/>
      <c r="E13398" s="250"/>
      <c r="F13398" s="250"/>
      <c r="G13398" s="3"/>
      <c r="H13398" s="3"/>
      <c r="I13398" s="3"/>
      <c r="J13398" s="3"/>
      <c r="K13398" s="3"/>
      <c r="L13398" s="3"/>
      <c r="IK13398" s="3"/>
      <c r="IL13398" s="3"/>
      <c r="IM13398" s="3"/>
      <c r="IN13398" s="3"/>
      <c r="IO13398" s="3"/>
      <c r="IP13398" s="3"/>
      <c r="IQ13398" s="3"/>
      <c r="IR13398" s="3"/>
      <c r="IS13398" s="3"/>
    </row>
    <row r="13399" spans="1:253" s="2" customFormat="1" ht="16.5">
      <c r="A13399" s="250"/>
      <c r="B13399" s="250"/>
      <c r="C13399" s="250"/>
      <c r="D13399" s="250"/>
      <c r="E13399" s="250"/>
      <c r="F13399" s="250"/>
      <c r="G13399" s="3"/>
      <c r="H13399" s="3"/>
      <c r="I13399" s="3"/>
      <c r="J13399" s="3"/>
      <c r="K13399" s="3"/>
      <c r="L13399" s="3"/>
      <c r="IK13399" s="3"/>
      <c r="IL13399" s="3"/>
      <c r="IM13399" s="3"/>
      <c r="IN13399" s="3"/>
      <c r="IO13399" s="3"/>
      <c r="IP13399" s="3"/>
      <c r="IQ13399" s="3"/>
      <c r="IR13399" s="3"/>
      <c r="IS13399" s="3"/>
    </row>
    <row r="13400" spans="1:253" s="2" customFormat="1" ht="16.5">
      <c r="A13400" s="250"/>
      <c r="B13400" s="250"/>
      <c r="C13400" s="250"/>
      <c r="D13400" s="250"/>
      <c r="E13400" s="250"/>
      <c r="F13400" s="250"/>
      <c r="G13400" s="3"/>
      <c r="H13400" s="3"/>
      <c r="I13400" s="3"/>
      <c r="J13400" s="3"/>
      <c r="K13400" s="3"/>
      <c r="L13400" s="3"/>
      <c r="IK13400" s="3"/>
      <c r="IL13400" s="3"/>
      <c r="IM13400" s="3"/>
      <c r="IN13400" s="3"/>
      <c r="IO13400" s="3"/>
      <c r="IP13400" s="3"/>
      <c r="IQ13400" s="3"/>
      <c r="IR13400" s="3"/>
      <c r="IS13400" s="3"/>
    </row>
    <row r="13401" spans="1:253" s="2" customFormat="1" ht="16.5">
      <c r="A13401" s="250"/>
      <c r="B13401" s="250"/>
      <c r="C13401" s="250"/>
      <c r="D13401" s="250"/>
      <c r="E13401" s="250"/>
      <c r="F13401" s="250"/>
      <c r="G13401" s="3"/>
      <c r="H13401" s="3"/>
      <c r="I13401" s="3"/>
      <c r="J13401" s="3"/>
      <c r="K13401" s="3"/>
      <c r="L13401" s="3"/>
      <c r="IK13401" s="3"/>
      <c r="IL13401" s="3"/>
      <c r="IM13401" s="3"/>
      <c r="IN13401" s="3"/>
      <c r="IO13401" s="3"/>
      <c r="IP13401" s="3"/>
      <c r="IQ13401" s="3"/>
      <c r="IR13401" s="3"/>
      <c r="IS13401" s="3"/>
    </row>
    <row r="13402" spans="1:253" s="2" customFormat="1" ht="16.5">
      <c r="A13402" s="250"/>
      <c r="B13402" s="250"/>
      <c r="C13402" s="250"/>
      <c r="D13402" s="250"/>
      <c r="E13402" s="250"/>
      <c r="F13402" s="250"/>
      <c r="G13402" s="3"/>
      <c r="H13402" s="3"/>
      <c r="I13402" s="3"/>
      <c r="J13402" s="3"/>
      <c r="K13402" s="3"/>
      <c r="L13402" s="3"/>
      <c r="IK13402" s="3"/>
      <c r="IL13402" s="3"/>
      <c r="IM13402" s="3"/>
      <c r="IN13402" s="3"/>
      <c r="IO13402" s="3"/>
      <c r="IP13402" s="3"/>
      <c r="IQ13402" s="3"/>
      <c r="IR13402" s="3"/>
      <c r="IS13402" s="3"/>
    </row>
    <row r="13403" spans="1:253" s="2" customFormat="1" ht="16.5">
      <c r="A13403" s="250"/>
      <c r="B13403" s="250"/>
      <c r="C13403" s="250"/>
      <c r="D13403" s="250"/>
      <c r="E13403" s="250"/>
      <c r="F13403" s="250"/>
      <c r="G13403" s="3"/>
      <c r="H13403" s="3"/>
      <c r="I13403" s="3"/>
      <c r="J13403" s="3"/>
      <c r="K13403" s="3"/>
      <c r="L13403" s="3"/>
      <c r="IK13403" s="3"/>
      <c r="IL13403" s="3"/>
      <c r="IM13403" s="3"/>
      <c r="IN13403" s="3"/>
      <c r="IO13403" s="3"/>
      <c r="IP13403" s="3"/>
      <c r="IQ13403" s="3"/>
      <c r="IR13403" s="3"/>
      <c r="IS13403" s="3"/>
    </row>
    <row r="13404" spans="1:253" s="2" customFormat="1" ht="16.5">
      <c r="A13404" s="250"/>
      <c r="B13404" s="250"/>
      <c r="C13404" s="250"/>
      <c r="D13404" s="250"/>
      <c r="E13404" s="250"/>
      <c r="F13404" s="250"/>
      <c r="G13404" s="3"/>
      <c r="H13404" s="3"/>
      <c r="I13404" s="3"/>
      <c r="J13404" s="3"/>
      <c r="K13404" s="3"/>
      <c r="L13404" s="3"/>
      <c r="IK13404" s="3"/>
      <c r="IL13404" s="3"/>
      <c r="IM13404" s="3"/>
      <c r="IN13404" s="3"/>
      <c r="IO13404" s="3"/>
      <c r="IP13404" s="3"/>
      <c r="IQ13404" s="3"/>
      <c r="IR13404" s="3"/>
      <c r="IS13404" s="3"/>
    </row>
    <row r="13405" spans="1:253" s="2" customFormat="1" ht="16.5">
      <c r="A13405" s="250"/>
      <c r="B13405" s="250"/>
      <c r="C13405" s="250"/>
      <c r="D13405" s="250"/>
      <c r="E13405" s="250"/>
      <c r="F13405" s="250"/>
      <c r="G13405" s="3"/>
      <c r="H13405" s="3"/>
      <c r="I13405" s="3"/>
      <c r="J13405" s="3"/>
      <c r="K13405" s="3"/>
      <c r="L13405" s="3"/>
      <c r="IK13405" s="3"/>
      <c r="IL13405" s="3"/>
      <c r="IM13405" s="3"/>
      <c r="IN13405" s="3"/>
      <c r="IO13405" s="3"/>
      <c r="IP13405" s="3"/>
      <c r="IQ13405" s="3"/>
      <c r="IR13405" s="3"/>
      <c r="IS13405" s="3"/>
    </row>
    <row r="13406" spans="1:253" s="2" customFormat="1" ht="16.5">
      <c r="A13406" s="250"/>
      <c r="B13406" s="250"/>
      <c r="C13406" s="250"/>
      <c r="D13406" s="250"/>
      <c r="E13406" s="250"/>
      <c r="F13406" s="250"/>
      <c r="G13406" s="3"/>
      <c r="H13406" s="3"/>
      <c r="I13406" s="3"/>
      <c r="J13406" s="3"/>
      <c r="K13406" s="3"/>
      <c r="L13406" s="3"/>
      <c r="IK13406" s="3"/>
      <c r="IL13406" s="3"/>
      <c r="IM13406" s="3"/>
      <c r="IN13406" s="3"/>
      <c r="IO13406" s="3"/>
      <c r="IP13406" s="3"/>
      <c r="IQ13406" s="3"/>
      <c r="IR13406" s="3"/>
      <c r="IS13406" s="3"/>
    </row>
    <row r="13407" spans="1:253" s="2" customFormat="1" ht="16.5">
      <c r="A13407" s="250"/>
      <c r="B13407" s="250"/>
      <c r="C13407" s="250"/>
      <c r="D13407" s="250"/>
      <c r="E13407" s="250"/>
      <c r="F13407" s="250"/>
      <c r="G13407" s="3"/>
      <c r="H13407" s="3"/>
      <c r="I13407" s="3"/>
      <c r="J13407" s="3"/>
      <c r="K13407" s="3"/>
      <c r="L13407" s="3"/>
      <c r="IK13407" s="3"/>
      <c r="IL13407" s="3"/>
      <c r="IM13407" s="3"/>
      <c r="IN13407" s="3"/>
      <c r="IO13407" s="3"/>
      <c r="IP13407" s="3"/>
      <c r="IQ13407" s="3"/>
      <c r="IR13407" s="3"/>
      <c r="IS13407" s="3"/>
    </row>
    <row r="13408" spans="1:253" s="2" customFormat="1" ht="16.5">
      <c r="A13408" s="250"/>
      <c r="B13408" s="250"/>
      <c r="C13408" s="250"/>
      <c r="D13408" s="250"/>
      <c r="E13408" s="250"/>
      <c r="F13408" s="250"/>
      <c r="G13408" s="3"/>
      <c r="H13408" s="3"/>
      <c r="I13408" s="3"/>
      <c r="J13408" s="3"/>
      <c r="K13408" s="3"/>
      <c r="L13408" s="3"/>
      <c r="IK13408" s="3"/>
      <c r="IL13408" s="3"/>
      <c r="IM13408" s="3"/>
      <c r="IN13408" s="3"/>
      <c r="IO13408" s="3"/>
      <c r="IP13408" s="3"/>
      <c r="IQ13408" s="3"/>
      <c r="IR13408" s="3"/>
      <c r="IS13408" s="3"/>
    </row>
    <row r="13409" spans="1:253" s="2" customFormat="1" ht="16.5">
      <c r="A13409" s="250"/>
      <c r="B13409" s="250"/>
      <c r="C13409" s="250"/>
      <c r="D13409" s="250"/>
      <c r="E13409" s="250"/>
      <c r="F13409" s="250"/>
      <c r="G13409" s="3"/>
      <c r="H13409" s="3"/>
      <c r="I13409" s="3"/>
      <c r="J13409" s="3"/>
      <c r="K13409" s="3"/>
      <c r="L13409" s="3"/>
      <c r="IK13409" s="3"/>
      <c r="IL13409" s="3"/>
      <c r="IM13409" s="3"/>
      <c r="IN13409" s="3"/>
      <c r="IO13409" s="3"/>
      <c r="IP13409" s="3"/>
      <c r="IQ13409" s="3"/>
      <c r="IR13409" s="3"/>
      <c r="IS13409" s="3"/>
    </row>
    <row r="13410" spans="1:253" s="2" customFormat="1" ht="16.5">
      <c r="A13410" s="250"/>
      <c r="B13410" s="250"/>
      <c r="C13410" s="250"/>
      <c r="D13410" s="250"/>
      <c r="E13410" s="250"/>
      <c r="F13410" s="250"/>
      <c r="G13410" s="3"/>
      <c r="H13410" s="3"/>
      <c r="I13410" s="3"/>
      <c r="J13410" s="3"/>
      <c r="K13410" s="3"/>
      <c r="L13410" s="3"/>
      <c r="IK13410" s="3"/>
      <c r="IL13410" s="3"/>
      <c r="IM13410" s="3"/>
      <c r="IN13410" s="3"/>
      <c r="IO13410" s="3"/>
      <c r="IP13410" s="3"/>
      <c r="IQ13410" s="3"/>
      <c r="IR13410" s="3"/>
      <c r="IS13410" s="3"/>
    </row>
    <row r="13411" spans="1:253" s="2" customFormat="1" ht="16.5">
      <c r="A13411" s="250"/>
      <c r="B13411" s="250"/>
      <c r="C13411" s="250"/>
      <c r="D13411" s="250"/>
      <c r="E13411" s="250"/>
      <c r="F13411" s="250"/>
      <c r="G13411" s="3"/>
      <c r="H13411" s="3"/>
      <c r="I13411" s="3"/>
      <c r="J13411" s="3"/>
      <c r="K13411" s="3"/>
      <c r="L13411" s="3"/>
      <c r="IK13411" s="3"/>
      <c r="IL13411" s="3"/>
      <c r="IM13411" s="3"/>
      <c r="IN13411" s="3"/>
      <c r="IO13411" s="3"/>
      <c r="IP13411" s="3"/>
      <c r="IQ13411" s="3"/>
      <c r="IR13411" s="3"/>
      <c r="IS13411" s="3"/>
    </row>
    <row r="13412" spans="1:253" s="2" customFormat="1" ht="16.5">
      <c r="A13412" s="250"/>
      <c r="B13412" s="250"/>
      <c r="C13412" s="250"/>
      <c r="D13412" s="250"/>
      <c r="E13412" s="250"/>
      <c r="F13412" s="250"/>
      <c r="G13412" s="3"/>
      <c r="H13412" s="3"/>
      <c r="I13412" s="3"/>
      <c r="J13412" s="3"/>
      <c r="K13412" s="3"/>
      <c r="L13412" s="3"/>
      <c r="IK13412" s="3"/>
      <c r="IL13412" s="3"/>
      <c r="IM13412" s="3"/>
      <c r="IN13412" s="3"/>
      <c r="IO13412" s="3"/>
      <c r="IP13412" s="3"/>
      <c r="IQ13412" s="3"/>
      <c r="IR13412" s="3"/>
      <c r="IS13412" s="3"/>
    </row>
    <row r="13413" spans="1:253" s="2" customFormat="1" ht="16.5">
      <c r="A13413" s="250"/>
      <c r="B13413" s="250"/>
      <c r="C13413" s="250"/>
      <c r="D13413" s="250"/>
      <c r="E13413" s="250"/>
      <c r="F13413" s="250"/>
      <c r="G13413" s="3"/>
      <c r="H13413" s="3"/>
      <c r="I13413" s="3"/>
      <c r="J13413" s="3"/>
      <c r="K13413" s="3"/>
      <c r="L13413" s="3"/>
      <c r="IK13413" s="3"/>
      <c r="IL13413" s="3"/>
      <c r="IM13413" s="3"/>
      <c r="IN13413" s="3"/>
      <c r="IO13413" s="3"/>
      <c r="IP13413" s="3"/>
      <c r="IQ13413" s="3"/>
      <c r="IR13413" s="3"/>
      <c r="IS13413" s="3"/>
    </row>
    <row r="13414" spans="1:253" s="2" customFormat="1" ht="16.5">
      <c r="A13414" s="250"/>
      <c r="B13414" s="250"/>
      <c r="C13414" s="250"/>
      <c r="D13414" s="250"/>
      <c r="E13414" s="250"/>
      <c r="F13414" s="250"/>
      <c r="G13414" s="3"/>
      <c r="H13414" s="3"/>
      <c r="I13414" s="3"/>
      <c r="J13414" s="3"/>
      <c r="K13414" s="3"/>
      <c r="L13414" s="3"/>
      <c r="IK13414" s="3"/>
      <c r="IL13414" s="3"/>
      <c r="IM13414" s="3"/>
      <c r="IN13414" s="3"/>
      <c r="IO13414" s="3"/>
      <c r="IP13414" s="3"/>
      <c r="IQ13414" s="3"/>
      <c r="IR13414" s="3"/>
      <c r="IS13414" s="3"/>
    </row>
    <row r="13415" spans="1:253" s="2" customFormat="1" ht="16.5">
      <c r="A13415" s="250"/>
      <c r="B13415" s="250"/>
      <c r="C13415" s="250"/>
      <c r="D13415" s="250"/>
      <c r="E13415" s="250"/>
      <c r="F13415" s="250"/>
      <c r="G13415" s="3"/>
      <c r="H13415" s="3"/>
      <c r="I13415" s="3"/>
      <c r="J13415" s="3"/>
      <c r="K13415" s="3"/>
      <c r="L13415" s="3"/>
      <c r="IK13415" s="3"/>
      <c r="IL13415" s="3"/>
      <c r="IM13415" s="3"/>
      <c r="IN13415" s="3"/>
      <c r="IO13415" s="3"/>
      <c r="IP13415" s="3"/>
      <c r="IQ13415" s="3"/>
      <c r="IR13415" s="3"/>
      <c r="IS13415" s="3"/>
    </row>
    <row r="13416" spans="1:253" s="2" customFormat="1" ht="16.5">
      <c r="A13416" s="250"/>
      <c r="B13416" s="250"/>
      <c r="C13416" s="250"/>
      <c r="D13416" s="250"/>
      <c r="E13416" s="250"/>
      <c r="F13416" s="250"/>
      <c r="G13416" s="3"/>
      <c r="H13416" s="3"/>
      <c r="I13416" s="3"/>
      <c r="J13416" s="3"/>
      <c r="K13416" s="3"/>
      <c r="L13416" s="3"/>
      <c r="IK13416" s="3"/>
      <c r="IL13416" s="3"/>
      <c r="IM13416" s="3"/>
      <c r="IN13416" s="3"/>
      <c r="IO13416" s="3"/>
      <c r="IP13416" s="3"/>
      <c r="IQ13416" s="3"/>
      <c r="IR13416" s="3"/>
      <c r="IS13416" s="3"/>
    </row>
    <row r="13417" spans="1:253" s="2" customFormat="1" ht="16.5">
      <c r="A13417" s="250"/>
      <c r="B13417" s="250"/>
      <c r="C13417" s="250"/>
      <c r="D13417" s="250"/>
      <c r="E13417" s="250"/>
      <c r="F13417" s="250"/>
      <c r="G13417" s="3"/>
      <c r="H13417" s="3"/>
      <c r="I13417" s="3"/>
      <c r="J13417" s="3"/>
      <c r="K13417" s="3"/>
      <c r="L13417" s="3"/>
      <c r="IK13417" s="3"/>
      <c r="IL13417" s="3"/>
      <c r="IM13417" s="3"/>
      <c r="IN13417" s="3"/>
      <c r="IO13417" s="3"/>
      <c r="IP13417" s="3"/>
      <c r="IQ13417" s="3"/>
      <c r="IR13417" s="3"/>
      <c r="IS13417" s="3"/>
    </row>
    <row r="13418" spans="1:253" s="2" customFormat="1" ht="16.5">
      <c r="A13418" s="250"/>
      <c r="B13418" s="250"/>
      <c r="C13418" s="250"/>
      <c r="D13418" s="250"/>
      <c r="E13418" s="250"/>
      <c r="F13418" s="250"/>
      <c r="G13418" s="3"/>
      <c r="H13418" s="3"/>
      <c r="I13418" s="3"/>
      <c r="J13418" s="3"/>
      <c r="K13418" s="3"/>
      <c r="L13418" s="3"/>
      <c r="IK13418" s="3"/>
      <c r="IL13418" s="3"/>
      <c r="IM13418" s="3"/>
      <c r="IN13418" s="3"/>
      <c r="IO13418" s="3"/>
      <c r="IP13418" s="3"/>
      <c r="IQ13418" s="3"/>
      <c r="IR13418" s="3"/>
      <c r="IS13418" s="3"/>
    </row>
    <row r="13419" spans="1:253" s="2" customFormat="1" ht="16.5">
      <c r="A13419" s="250"/>
      <c r="B13419" s="250"/>
      <c r="C13419" s="250"/>
      <c r="D13419" s="250"/>
      <c r="E13419" s="250"/>
      <c r="F13419" s="250"/>
      <c r="G13419" s="3"/>
      <c r="H13419" s="3"/>
      <c r="I13419" s="3"/>
      <c r="J13419" s="3"/>
      <c r="K13419" s="3"/>
      <c r="L13419" s="3"/>
      <c r="IK13419" s="3"/>
      <c r="IL13419" s="3"/>
      <c r="IM13419" s="3"/>
      <c r="IN13419" s="3"/>
      <c r="IO13419" s="3"/>
      <c r="IP13419" s="3"/>
      <c r="IQ13419" s="3"/>
      <c r="IR13419" s="3"/>
      <c r="IS13419" s="3"/>
    </row>
    <row r="13420" spans="1:253" s="2" customFormat="1" ht="16.5">
      <c r="A13420" s="250"/>
      <c r="B13420" s="250"/>
      <c r="C13420" s="250"/>
      <c r="D13420" s="250"/>
      <c r="E13420" s="250"/>
      <c r="F13420" s="250"/>
      <c r="G13420" s="3"/>
      <c r="H13420" s="3"/>
      <c r="I13420" s="3"/>
      <c r="J13420" s="3"/>
      <c r="K13420" s="3"/>
      <c r="L13420" s="3"/>
      <c r="IK13420" s="3"/>
      <c r="IL13420" s="3"/>
      <c r="IM13420" s="3"/>
      <c r="IN13420" s="3"/>
      <c r="IO13420" s="3"/>
      <c r="IP13420" s="3"/>
      <c r="IQ13420" s="3"/>
      <c r="IR13420" s="3"/>
      <c r="IS13420" s="3"/>
    </row>
    <row r="13421" spans="1:253" s="2" customFormat="1" ht="16.5">
      <c r="A13421" s="250"/>
      <c r="B13421" s="250"/>
      <c r="C13421" s="250"/>
      <c r="D13421" s="250"/>
      <c r="E13421" s="250"/>
      <c r="F13421" s="250"/>
      <c r="G13421" s="3"/>
      <c r="H13421" s="3"/>
      <c r="I13421" s="3"/>
      <c r="J13421" s="3"/>
      <c r="K13421" s="3"/>
      <c r="L13421" s="3"/>
      <c r="IK13421" s="3"/>
      <c r="IL13421" s="3"/>
      <c r="IM13421" s="3"/>
      <c r="IN13421" s="3"/>
      <c r="IO13421" s="3"/>
      <c r="IP13421" s="3"/>
      <c r="IQ13421" s="3"/>
      <c r="IR13421" s="3"/>
      <c r="IS13421" s="3"/>
    </row>
    <row r="13422" spans="1:253" s="2" customFormat="1" ht="16.5">
      <c r="A13422" s="250"/>
      <c r="B13422" s="250"/>
      <c r="C13422" s="250"/>
      <c r="D13422" s="250"/>
      <c r="E13422" s="250"/>
      <c r="F13422" s="250"/>
      <c r="G13422" s="3"/>
      <c r="H13422" s="3"/>
      <c r="I13422" s="3"/>
      <c r="J13422" s="3"/>
      <c r="K13422" s="3"/>
      <c r="L13422" s="3"/>
      <c r="IK13422" s="3"/>
      <c r="IL13422" s="3"/>
      <c r="IM13422" s="3"/>
      <c r="IN13422" s="3"/>
      <c r="IO13422" s="3"/>
      <c r="IP13422" s="3"/>
      <c r="IQ13422" s="3"/>
      <c r="IR13422" s="3"/>
      <c r="IS13422" s="3"/>
    </row>
    <row r="13423" spans="1:253" s="2" customFormat="1" ht="16.5">
      <c r="A13423" s="250"/>
      <c r="B13423" s="250"/>
      <c r="C13423" s="250"/>
      <c r="D13423" s="250"/>
      <c r="E13423" s="250"/>
      <c r="F13423" s="250"/>
      <c r="G13423" s="3"/>
      <c r="H13423" s="3"/>
      <c r="I13423" s="3"/>
      <c r="J13423" s="3"/>
      <c r="K13423" s="3"/>
      <c r="L13423" s="3"/>
      <c r="IK13423" s="3"/>
      <c r="IL13423" s="3"/>
      <c r="IM13423" s="3"/>
      <c r="IN13423" s="3"/>
      <c r="IO13423" s="3"/>
      <c r="IP13423" s="3"/>
      <c r="IQ13423" s="3"/>
      <c r="IR13423" s="3"/>
      <c r="IS13423" s="3"/>
    </row>
    <row r="13424" spans="1:253" s="2" customFormat="1" ht="16.5">
      <c r="A13424" s="250"/>
      <c r="B13424" s="250"/>
      <c r="C13424" s="250"/>
      <c r="D13424" s="250"/>
      <c r="E13424" s="250"/>
      <c r="F13424" s="250"/>
      <c r="G13424" s="3"/>
      <c r="H13424" s="3"/>
      <c r="I13424" s="3"/>
      <c r="J13424" s="3"/>
      <c r="K13424" s="3"/>
      <c r="L13424" s="3"/>
      <c r="IK13424" s="3"/>
      <c r="IL13424" s="3"/>
      <c r="IM13424" s="3"/>
      <c r="IN13424" s="3"/>
      <c r="IO13424" s="3"/>
      <c r="IP13424" s="3"/>
      <c r="IQ13424" s="3"/>
      <c r="IR13424" s="3"/>
      <c r="IS13424" s="3"/>
    </row>
    <row r="13425" spans="1:253" s="2" customFormat="1" ht="16.5">
      <c r="A13425" s="250"/>
      <c r="B13425" s="250"/>
      <c r="C13425" s="250"/>
      <c r="D13425" s="250"/>
      <c r="E13425" s="250"/>
      <c r="F13425" s="250"/>
      <c r="G13425" s="3"/>
      <c r="H13425" s="3"/>
      <c r="I13425" s="3"/>
      <c r="J13425" s="3"/>
      <c r="K13425" s="3"/>
      <c r="L13425" s="3"/>
      <c r="IK13425" s="3"/>
      <c r="IL13425" s="3"/>
      <c r="IM13425" s="3"/>
      <c r="IN13425" s="3"/>
      <c r="IO13425" s="3"/>
      <c r="IP13425" s="3"/>
      <c r="IQ13425" s="3"/>
      <c r="IR13425" s="3"/>
      <c r="IS13425" s="3"/>
    </row>
    <row r="13426" spans="1:253" s="2" customFormat="1" ht="16.5">
      <c r="A13426" s="250"/>
      <c r="B13426" s="250"/>
      <c r="C13426" s="250"/>
      <c r="D13426" s="250"/>
      <c r="E13426" s="250"/>
      <c r="F13426" s="250"/>
      <c r="G13426" s="3"/>
      <c r="H13426" s="3"/>
      <c r="I13426" s="3"/>
      <c r="J13426" s="3"/>
      <c r="K13426" s="3"/>
      <c r="L13426" s="3"/>
      <c r="IK13426" s="3"/>
      <c r="IL13426" s="3"/>
      <c r="IM13426" s="3"/>
      <c r="IN13426" s="3"/>
      <c r="IO13426" s="3"/>
      <c r="IP13426" s="3"/>
      <c r="IQ13426" s="3"/>
      <c r="IR13426" s="3"/>
      <c r="IS13426" s="3"/>
    </row>
    <row r="13427" spans="1:253" s="2" customFormat="1" ht="16.5">
      <c r="A13427" s="250"/>
      <c r="B13427" s="250"/>
      <c r="C13427" s="250"/>
      <c r="D13427" s="250"/>
      <c r="E13427" s="250"/>
      <c r="F13427" s="250"/>
      <c r="G13427" s="3"/>
      <c r="H13427" s="3"/>
      <c r="I13427" s="3"/>
      <c r="J13427" s="3"/>
      <c r="K13427" s="3"/>
      <c r="L13427" s="3"/>
      <c r="IK13427" s="3"/>
      <c r="IL13427" s="3"/>
      <c r="IM13427" s="3"/>
      <c r="IN13427" s="3"/>
      <c r="IO13427" s="3"/>
      <c r="IP13427" s="3"/>
      <c r="IQ13427" s="3"/>
      <c r="IR13427" s="3"/>
      <c r="IS13427" s="3"/>
    </row>
    <row r="13428" spans="1:253" s="2" customFormat="1" ht="16.5">
      <c r="A13428" s="250"/>
      <c r="B13428" s="250"/>
      <c r="C13428" s="250"/>
      <c r="D13428" s="250"/>
      <c r="E13428" s="250"/>
      <c r="F13428" s="250"/>
      <c r="G13428" s="3"/>
      <c r="H13428" s="3"/>
      <c r="I13428" s="3"/>
      <c r="J13428" s="3"/>
      <c r="K13428" s="3"/>
      <c r="L13428" s="3"/>
      <c r="IK13428" s="3"/>
      <c r="IL13428" s="3"/>
      <c r="IM13428" s="3"/>
      <c r="IN13428" s="3"/>
      <c r="IO13428" s="3"/>
      <c r="IP13428" s="3"/>
      <c r="IQ13428" s="3"/>
      <c r="IR13428" s="3"/>
      <c r="IS13428" s="3"/>
    </row>
    <row r="13429" spans="1:253" s="2" customFormat="1" ht="16.5">
      <c r="A13429" s="250"/>
      <c r="B13429" s="250"/>
      <c r="C13429" s="250"/>
      <c r="D13429" s="250"/>
      <c r="E13429" s="250"/>
      <c r="F13429" s="250"/>
      <c r="G13429" s="3"/>
      <c r="H13429" s="3"/>
      <c r="I13429" s="3"/>
      <c r="J13429" s="3"/>
      <c r="K13429" s="3"/>
      <c r="L13429" s="3"/>
      <c r="IK13429" s="3"/>
      <c r="IL13429" s="3"/>
      <c r="IM13429" s="3"/>
      <c r="IN13429" s="3"/>
      <c r="IO13429" s="3"/>
      <c r="IP13429" s="3"/>
      <c r="IQ13429" s="3"/>
      <c r="IR13429" s="3"/>
      <c r="IS13429" s="3"/>
    </row>
    <row r="13430" spans="1:253" s="2" customFormat="1" ht="16.5">
      <c r="A13430" s="250"/>
      <c r="B13430" s="250"/>
      <c r="C13430" s="250"/>
      <c r="D13430" s="250"/>
      <c r="E13430" s="250"/>
      <c r="F13430" s="250"/>
      <c r="G13430" s="3"/>
      <c r="H13430" s="3"/>
      <c r="I13430" s="3"/>
      <c r="J13430" s="3"/>
      <c r="K13430" s="3"/>
      <c r="L13430" s="3"/>
      <c r="IK13430" s="3"/>
      <c r="IL13430" s="3"/>
      <c r="IM13430" s="3"/>
      <c r="IN13430" s="3"/>
      <c r="IO13430" s="3"/>
      <c r="IP13430" s="3"/>
      <c r="IQ13430" s="3"/>
      <c r="IR13430" s="3"/>
      <c r="IS13430" s="3"/>
    </row>
    <row r="13431" spans="1:253" s="2" customFormat="1" ht="16.5">
      <c r="A13431" s="250"/>
      <c r="B13431" s="250"/>
      <c r="C13431" s="250"/>
      <c r="D13431" s="250"/>
      <c r="E13431" s="250"/>
      <c r="F13431" s="250"/>
      <c r="G13431" s="3"/>
      <c r="H13431" s="3"/>
      <c r="I13431" s="3"/>
      <c r="J13431" s="3"/>
      <c r="K13431" s="3"/>
      <c r="L13431" s="3"/>
      <c r="IK13431" s="3"/>
      <c r="IL13431" s="3"/>
      <c r="IM13431" s="3"/>
      <c r="IN13431" s="3"/>
      <c r="IO13431" s="3"/>
      <c r="IP13431" s="3"/>
      <c r="IQ13431" s="3"/>
      <c r="IR13431" s="3"/>
      <c r="IS13431" s="3"/>
    </row>
    <row r="13432" spans="1:253" s="2" customFormat="1" ht="16.5">
      <c r="A13432" s="250"/>
      <c r="B13432" s="250"/>
      <c r="C13432" s="250"/>
      <c r="D13432" s="250"/>
      <c r="E13432" s="250"/>
      <c r="F13432" s="250"/>
      <c r="G13432" s="3"/>
      <c r="H13432" s="3"/>
      <c r="I13432" s="3"/>
      <c r="J13432" s="3"/>
      <c r="K13432" s="3"/>
      <c r="L13432" s="3"/>
      <c r="IK13432" s="3"/>
      <c r="IL13432" s="3"/>
      <c r="IM13432" s="3"/>
      <c r="IN13432" s="3"/>
      <c r="IO13432" s="3"/>
      <c r="IP13432" s="3"/>
      <c r="IQ13432" s="3"/>
      <c r="IR13432" s="3"/>
      <c r="IS13432" s="3"/>
    </row>
    <row r="13433" spans="1:253" s="2" customFormat="1" ht="16.5">
      <c r="A13433" s="250"/>
      <c r="B13433" s="250"/>
      <c r="C13433" s="250"/>
      <c r="D13433" s="250"/>
      <c r="E13433" s="250"/>
      <c r="F13433" s="250"/>
      <c r="G13433" s="3"/>
      <c r="H13433" s="3"/>
      <c r="I13433" s="3"/>
      <c r="J13433" s="3"/>
      <c r="K13433" s="3"/>
      <c r="L13433" s="3"/>
      <c r="IK13433" s="3"/>
      <c r="IL13433" s="3"/>
      <c r="IM13433" s="3"/>
      <c r="IN13433" s="3"/>
      <c r="IO13433" s="3"/>
      <c r="IP13433" s="3"/>
      <c r="IQ13433" s="3"/>
      <c r="IR13433" s="3"/>
      <c r="IS13433" s="3"/>
    </row>
    <row r="13434" spans="1:253" s="2" customFormat="1" ht="16.5">
      <c r="A13434" s="250"/>
      <c r="B13434" s="250"/>
      <c r="C13434" s="250"/>
      <c r="D13434" s="250"/>
      <c r="E13434" s="250"/>
      <c r="F13434" s="250"/>
      <c r="G13434" s="3"/>
      <c r="H13434" s="3"/>
      <c r="I13434" s="3"/>
      <c r="J13434" s="3"/>
      <c r="K13434" s="3"/>
      <c r="L13434" s="3"/>
      <c r="IK13434" s="3"/>
      <c r="IL13434" s="3"/>
      <c r="IM13434" s="3"/>
      <c r="IN13434" s="3"/>
      <c r="IO13434" s="3"/>
      <c r="IP13434" s="3"/>
      <c r="IQ13434" s="3"/>
      <c r="IR13434" s="3"/>
      <c r="IS13434" s="3"/>
    </row>
    <row r="13435" spans="1:253" s="2" customFormat="1" ht="16.5">
      <c r="A13435" s="250"/>
      <c r="B13435" s="250"/>
      <c r="C13435" s="250"/>
      <c r="D13435" s="250"/>
      <c r="E13435" s="250"/>
      <c r="F13435" s="250"/>
      <c r="G13435" s="3"/>
      <c r="H13435" s="3"/>
      <c r="I13435" s="3"/>
      <c r="J13435" s="3"/>
      <c r="K13435" s="3"/>
      <c r="L13435" s="3"/>
      <c r="IK13435" s="3"/>
      <c r="IL13435" s="3"/>
      <c r="IM13435" s="3"/>
      <c r="IN13435" s="3"/>
      <c r="IO13435" s="3"/>
      <c r="IP13435" s="3"/>
      <c r="IQ13435" s="3"/>
      <c r="IR13435" s="3"/>
      <c r="IS13435" s="3"/>
    </row>
    <row r="13436" spans="1:253" s="2" customFormat="1" ht="16.5">
      <c r="A13436" s="250"/>
      <c r="B13436" s="250"/>
      <c r="C13436" s="250"/>
      <c r="D13436" s="250"/>
      <c r="E13436" s="250"/>
      <c r="F13436" s="250"/>
      <c r="G13436" s="3"/>
      <c r="H13436" s="3"/>
      <c r="I13436" s="3"/>
      <c r="J13436" s="3"/>
      <c r="K13436" s="3"/>
      <c r="L13436" s="3"/>
      <c r="IK13436" s="3"/>
      <c r="IL13436" s="3"/>
      <c r="IM13436" s="3"/>
      <c r="IN13436" s="3"/>
      <c r="IO13436" s="3"/>
      <c r="IP13436" s="3"/>
      <c r="IQ13436" s="3"/>
      <c r="IR13436" s="3"/>
      <c r="IS13436" s="3"/>
    </row>
    <row r="13437" spans="1:253" s="2" customFormat="1" ht="16.5">
      <c r="A13437" s="250"/>
      <c r="B13437" s="250"/>
      <c r="C13437" s="250"/>
      <c r="D13437" s="250"/>
      <c r="E13437" s="250"/>
      <c r="F13437" s="250"/>
      <c r="G13437" s="3"/>
      <c r="H13437" s="3"/>
      <c r="I13437" s="3"/>
      <c r="J13437" s="3"/>
      <c r="K13437" s="3"/>
      <c r="L13437" s="3"/>
      <c r="IK13437" s="3"/>
      <c r="IL13437" s="3"/>
      <c r="IM13437" s="3"/>
      <c r="IN13437" s="3"/>
      <c r="IO13437" s="3"/>
      <c r="IP13437" s="3"/>
      <c r="IQ13437" s="3"/>
      <c r="IR13437" s="3"/>
      <c r="IS13437" s="3"/>
    </row>
    <row r="13438" spans="1:253" s="2" customFormat="1" ht="16.5">
      <c r="A13438" s="250"/>
      <c r="B13438" s="250"/>
      <c r="C13438" s="250"/>
      <c r="D13438" s="250"/>
      <c r="E13438" s="250"/>
      <c r="F13438" s="250"/>
      <c r="G13438" s="3"/>
      <c r="H13438" s="3"/>
      <c r="I13438" s="3"/>
      <c r="J13438" s="3"/>
      <c r="K13438" s="3"/>
      <c r="L13438" s="3"/>
      <c r="IK13438" s="3"/>
      <c r="IL13438" s="3"/>
      <c r="IM13438" s="3"/>
      <c r="IN13438" s="3"/>
      <c r="IO13438" s="3"/>
      <c r="IP13438" s="3"/>
      <c r="IQ13438" s="3"/>
      <c r="IR13438" s="3"/>
      <c r="IS13438" s="3"/>
    </row>
    <row r="13439" spans="1:253" s="2" customFormat="1" ht="16.5">
      <c r="A13439" s="250"/>
      <c r="B13439" s="250"/>
      <c r="C13439" s="250"/>
      <c r="D13439" s="250"/>
      <c r="E13439" s="250"/>
      <c r="F13439" s="250"/>
      <c r="G13439" s="3"/>
      <c r="H13439" s="3"/>
      <c r="I13439" s="3"/>
      <c r="J13439" s="3"/>
      <c r="K13439" s="3"/>
      <c r="L13439" s="3"/>
      <c r="IK13439" s="3"/>
      <c r="IL13439" s="3"/>
      <c r="IM13439" s="3"/>
      <c r="IN13439" s="3"/>
      <c r="IO13439" s="3"/>
      <c r="IP13439" s="3"/>
      <c r="IQ13439" s="3"/>
      <c r="IR13439" s="3"/>
      <c r="IS13439" s="3"/>
    </row>
    <row r="13440" spans="1:253" s="2" customFormat="1" ht="16.5">
      <c r="A13440" s="250"/>
      <c r="B13440" s="250"/>
      <c r="C13440" s="250"/>
      <c r="D13440" s="250"/>
      <c r="E13440" s="250"/>
      <c r="F13440" s="250"/>
      <c r="G13440" s="3"/>
      <c r="H13440" s="3"/>
      <c r="I13440" s="3"/>
      <c r="J13440" s="3"/>
      <c r="K13440" s="3"/>
      <c r="L13440" s="3"/>
      <c r="IK13440" s="3"/>
      <c r="IL13440" s="3"/>
      <c r="IM13440" s="3"/>
      <c r="IN13440" s="3"/>
      <c r="IO13440" s="3"/>
      <c r="IP13440" s="3"/>
      <c r="IQ13440" s="3"/>
      <c r="IR13440" s="3"/>
      <c r="IS13440" s="3"/>
    </row>
    <row r="13441" spans="1:253" s="2" customFormat="1" ht="16.5">
      <c r="A13441" s="250"/>
      <c r="B13441" s="250"/>
      <c r="C13441" s="250"/>
      <c r="D13441" s="250"/>
      <c r="E13441" s="250"/>
      <c r="F13441" s="250"/>
      <c r="G13441" s="3"/>
      <c r="H13441" s="3"/>
      <c r="I13441" s="3"/>
      <c r="J13441" s="3"/>
      <c r="K13441" s="3"/>
      <c r="L13441" s="3"/>
      <c r="IK13441" s="3"/>
      <c r="IL13441" s="3"/>
      <c r="IM13441" s="3"/>
      <c r="IN13441" s="3"/>
      <c r="IO13441" s="3"/>
      <c r="IP13441" s="3"/>
      <c r="IQ13441" s="3"/>
      <c r="IR13441" s="3"/>
      <c r="IS13441" s="3"/>
    </row>
    <row r="13442" spans="1:253" s="2" customFormat="1" ht="16.5">
      <c r="A13442" s="250"/>
      <c r="B13442" s="250"/>
      <c r="C13442" s="250"/>
      <c r="D13442" s="250"/>
      <c r="E13442" s="250"/>
      <c r="F13442" s="250"/>
      <c r="G13442" s="3"/>
      <c r="H13442" s="3"/>
      <c r="I13442" s="3"/>
      <c r="J13442" s="3"/>
      <c r="K13442" s="3"/>
      <c r="L13442" s="3"/>
      <c r="IK13442" s="3"/>
      <c r="IL13442" s="3"/>
      <c r="IM13442" s="3"/>
      <c r="IN13442" s="3"/>
      <c r="IO13442" s="3"/>
      <c r="IP13442" s="3"/>
      <c r="IQ13442" s="3"/>
      <c r="IR13442" s="3"/>
      <c r="IS13442" s="3"/>
    </row>
    <row r="13443" spans="1:253" s="2" customFormat="1" ht="16.5">
      <c r="A13443" s="250"/>
      <c r="B13443" s="250"/>
      <c r="C13443" s="250"/>
      <c r="D13443" s="250"/>
      <c r="E13443" s="250"/>
      <c r="F13443" s="250"/>
      <c r="G13443" s="3"/>
      <c r="H13443" s="3"/>
      <c r="I13443" s="3"/>
      <c r="J13443" s="3"/>
      <c r="K13443" s="3"/>
      <c r="L13443" s="3"/>
      <c r="IK13443" s="3"/>
      <c r="IL13443" s="3"/>
      <c r="IM13443" s="3"/>
      <c r="IN13443" s="3"/>
      <c r="IO13443" s="3"/>
      <c r="IP13443" s="3"/>
      <c r="IQ13443" s="3"/>
      <c r="IR13443" s="3"/>
      <c r="IS13443" s="3"/>
    </row>
    <row r="13444" spans="1:253" s="2" customFormat="1" ht="16.5">
      <c r="A13444" s="250"/>
      <c r="B13444" s="250"/>
      <c r="C13444" s="250"/>
      <c r="D13444" s="250"/>
      <c r="E13444" s="250"/>
      <c r="F13444" s="250"/>
      <c r="G13444" s="3"/>
      <c r="H13444" s="3"/>
      <c r="I13444" s="3"/>
      <c r="J13444" s="3"/>
      <c r="K13444" s="3"/>
      <c r="L13444" s="3"/>
      <c r="IK13444" s="3"/>
      <c r="IL13444" s="3"/>
      <c r="IM13444" s="3"/>
      <c r="IN13444" s="3"/>
      <c r="IO13444" s="3"/>
      <c r="IP13444" s="3"/>
      <c r="IQ13444" s="3"/>
      <c r="IR13444" s="3"/>
      <c r="IS13444" s="3"/>
    </row>
    <row r="13445" spans="1:253" s="2" customFormat="1" ht="16.5">
      <c r="A13445" s="250"/>
      <c r="B13445" s="250"/>
      <c r="C13445" s="250"/>
      <c r="D13445" s="250"/>
      <c r="E13445" s="250"/>
      <c r="F13445" s="250"/>
      <c r="G13445" s="3"/>
      <c r="H13445" s="3"/>
      <c r="I13445" s="3"/>
      <c r="J13445" s="3"/>
      <c r="K13445" s="3"/>
      <c r="L13445" s="3"/>
      <c r="IK13445" s="3"/>
      <c r="IL13445" s="3"/>
      <c r="IM13445" s="3"/>
      <c r="IN13445" s="3"/>
      <c r="IO13445" s="3"/>
      <c r="IP13445" s="3"/>
      <c r="IQ13445" s="3"/>
      <c r="IR13445" s="3"/>
      <c r="IS13445" s="3"/>
    </row>
    <row r="13446" spans="1:253" s="2" customFormat="1" ht="16.5">
      <c r="A13446" s="250"/>
      <c r="B13446" s="250"/>
      <c r="C13446" s="250"/>
      <c r="D13446" s="250"/>
      <c r="E13446" s="250"/>
      <c r="F13446" s="250"/>
      <c r="G13446" s="3"/>
      <c r="H13446" s="3"/>
      <c r="I13446" s="3"/>
      <c r="J13446" s="3"/>
      <c r="K13446" s="3"/>
      <c r="L13446" s="3"/>
      <c r="IK13446" s="3"/>
      <c r="IL13446" s="3"/>
      <c r="IM13446" s="3"/>
      <c r="IN13446" s="3"/>
      <c r="IO13446" s="3"/>
      <c r="IP13446" s="3"/>
      <c r="IQ13446" s="3"/>
      <c r="IR13446" s="3"/>
      <c r="IS13446" s="3"/>
    </row>
    <row r="13447" spans="1:253" s="2" customFormat="1" ht="16.5">
      <c r="A13447" s="250"/>
      <c r="B13447" s="250"/>
      <c r="C13447" s="250"/>
      <c r="D13447" s="250"/>
      <c r="E13447" s="250"/>
      <c r="F13447" s="250"/>
      <c r="G13447" s="3"/>
      <c r="H13447" s="3"/>
      <c r="I13447" s="3"/>
      <c r="J13447" s="3"/>
      <c r="K13447" s="3"/>
      <c r="L13447" s="3"/>
      <c r="IK13447" s="3"/>
      <c r="IL13447" s="3"/>
      <c r="IM13447" s="3"/>
      <c r="IN13447" s="3"/>
      <c r="IO13447" s="3"/>
      <c r="IP13447" s="3"/>
      <c r="IQ13447" s="3"/>
      <c r="IR13447" s="3"/>
      <c r="IS13447" s="3"/>
    </row>
    <row r="13448" spans="1:253" s="2" customFormat="1" ht="16.5">
      <c r="A13448" s="250"/>
      <c r="B13448" s="250"/>
      <c r="C13448" s="250"/>
      <c r="D13448" s="250"/>
      <c r="E13448" s="250"/>
      <c r="F13448" s="250"/>
      <c r="G13448" s="3"/>
      <c r="H13448" s="3"/>
      <c r="I13448" s="3"/>
      <c r="J13448" s="3"/>
      <c r="K13448" s="3"/>
      <c r="L13448" s="3"/>
      <c r="IK13448" s="3"/>
      <c r="IL13448" s="3"/>
      <c r="IM13448" s="3"/>
      <c r="IN13448" s="3"/>
      <c r="IO13448" s="3"/>
      <c r="IP13448" s="3"/>
      <c r="IQ13448" s="3"/>
      <c r="IR13448" s="3"/>
      <c r="IS13448" s="3"/>
    </row>
    <row r="13449" spans="1:253" s="2" customFormat="1" ht="16.5">
      <c r="A13449" s="250"/>
      <c r="B13449" s="250"/>
      <c r="C13449" s="250"/>
      <c r="D13449" s="250"/>
      <c r="E13449" s="250"/>
      <c r="F13449" s="250"/>
      <c r="G13449" s="3"/>
      <c r="H13449" s="3"/>
      <c r="I13449" s="3"/>
      <c r="J13449" s="3"/>
      <c r="K13449" s="3"/>
      <c r="L13449" s="3"/>
      <c r="IK13449" s="3"/>
      <c r="IL13449" s="3"/>
      <c r="IM13449" s="3"/>
      <c r="IN13449" s="3"/>
      <c r="IO13449" s="3"/>
      <c r="IP13449" s="3"/>
      <c r="IQ13449" s="3"/>
      <c r="IR13449" s="3"/>
      <c r="IS13449" s="3"/>
    </row>
    <row r="13450" spans="1:253" s="2" customFormat="1" ht="16.5">
      <c r="A13450" s="250"/>
      <c r="B13450" s="250"/>
      <c r="C13450" s="250"/>
      <c r="D13450" s="250"/>
      <c r="E13450" s="250"/>
      <c r="F13450" s="250"/>
      <c r="G13450" s="3"/>
      <c r="H13450" s="3"/>
      <c r="I13450" s="3"/>
      <c r="J13450" s="3"/>
      <c r="K13450" s="3"/>
      <c r="L13450" s="3"/>
      <c r="IK13450" s="3"/>
      <c r="IL13450" s="3"/>
      <c r="IM13450" s="3"/>
      <c r="IN13450" s="3"/>
      <c r="IO13450" s="3"/>
      <c r="IP13450" s="3"/>
      <c r="IQ13450" s="3"/>
      <c r="IR13450" s="3"/>
      <c r="IS13450" s="3"/>
    </row>
    <row r="13451" spans="1:253" s="2" customFormat="1" ht="16.5">
      <c r="A13451" s="250"/>
      <c r="B13451" s="250"/>
      <c r="C13451" s="250"/>
      <c r="D13451" s="250"/>
      <c r="E13451" s="250"/>
      <c r="F13451" s="250"/>
      <c r="G13451" s="3"/>
      <c r="H13451" s="3"/>
      <c r="I13451" s="3"/>
      <c r="J13451" s="3"/>
      <c r="K13451" s="3"/>
      <c r="L13451" s="3"/>
      <c r="IK13451" s="3"/>
      <c r="IL13451" s="3"/>
      <c r="IM13451" s="3"/>
      <c r="IN13451" s="3"/>
      <c r="IO13451" s="3"/>
      <c r="IP13451" s="3"/>
      <c r="IQ13451" s="3"/>
      <c r="IR13451" s="3"/>
      <c r="IS13451" s="3"/>
    </row>
    <row r="13452" spans="1:253" s="2" customFormat="1" ht="16.5">
      <c r="A13452" s="250"/>
      <c r="B13452" s="250"/>
      <c r="C13452" s="250"/>
      <c r="D13452" s="250"/>
      <c r="E13452" s="250"/>
      <c r="F13452" s="250"/>
      <c r="G13452" s="3"/>
      <c r="H13452" s="3"/>
      <c r="I13452" s="3"/>
      <c r="J13452" s="3"/>
      <c r="K13452" s="3"/>
      <c r="L13452" s="3"/>
      <c r="IK13452" s="3"/>
      <c r="IL13452" s="3"/>
      <c r="IM13452" s="3"/>
      <c r="IN13452" s="3"/>
      <c r="IO13452" s="3"/>
      <c r="IP13452" s="3"/>
      <c r="IQ13452" s="3"/>
      <c r="IR13452" s="3"/>
      <c r="IS13452" s="3"/>
    </row>
    <row r="13453" spans="1:253" s="2" customFormat="1" ht="16.5">
      <c r="A13453" s="250"/>
      <c r="B13453" s="250"/>
      <c r="C13453" s="250"/>
      <c r="D13453" s="250"/>
      <c r="E13453" s="250"/>
      <c r="F13453" s="250"/>
      <c r="G13453" s="3"/>
      <c r="H13453" s="3"/>
      <c r="I13453" s="3"/>
      <c r="J13453" s="3"/>
      <c r="K13453" s="3"/>
      <c r="L13453" s="3"/>
      <c r="IK13453" s="3"/>
      <c r="IL13453" s="3"/>
      <c r="IM13453" s="3"/>
      <c r="IN13453" s="3"/>
      <c r="IO13453" s="3"/>
      <c r="IP13453" s="3"/>
      <c r="IQ13453" s="3"/>
      <c r="IR13453" s="3"/>
      <c r="IS13453" s="3"/>
    </row>
    <row r="13454" spans="1:253" s="2" customFormat="1" ht="16.5">
      <c r="A13454" s="250"/>
      <c r="B13454" s="250"/>
      <c r="C13454" s="250"/>
      <c r="D13454" s="250"/>
      <c r="E13454" s="250"/>
      <c r="F13454" s="250"/>
      <c r="G13454" s="3"/>
      <c r="H13454" s="3"/>
      <c r="I13454" s="3"/>
      <c r="J13454" s="3"/>
      <c r="K13454" s="3"/>
      <c r="L13454" s="3"/>
      <c r="IK13454" s="3"/>
      <c r="IL13454" s="3"/>
      <c r="IM13454" s="3"/>
      <c r="IN13454" s="3"/>
      <c r="IO13454" s="3"/>
      <c r="IP13454" s="3"/>
      <c r="IQ13454" s="3"/>
      <c r="IR13454" s="3"/>
      <c r="IS13454" s="3"/>
    </row>
    <row r="13455" spans="1:253" s="2" customFormat="1" ht="16.5">
      <c r="A13455" s="250"/>
      <c r="B13455" s="250"/>
      <c r="C13455" s="250"/>
      <c r="D13455" s="250"/>
      <c r="E13455" s="250"/>
      <c r="F13455" s="250"/>
      <c r="G13455" s="3"/>
      <c r="H13455" s="3"/>
      <c r="I13455" s="3"/>
      <c r="J13455" s="3"/>
      <c r="K13455" s="3"/>
      <c r="L13455" s="3"/>
      <c r="IK13455" s="3"/>
      <c r="IL13455" s="3"/>
      <c r="IM13455" s="3"/>
      <c r="IN13455" s="3"/>
      <c r="IO13455" s="3"/>
      <c r="IP13455" s="3"/>
      <c r="IQ13455" s="3"/>
      <c r="IR13455" s="3"/>
      <c r="IS13455" s="3"/>
    </row>
    <row r="13456" spans="1:253" s="2" customFormat="1" ht="16.5">
      <c r="A13456" s="250"/>
      <c r="B13456" s="250"/>
      <c r="C13456" s="250"/>
      <c r="D13456" s="250"/>
      <c r="E13456" s="250"/>
      <c r="F13456" s="250"/>
      <c r="G13456" s="3"/>
      <c r="H13456" s="3"/>
      <c r="I13456" s="3"/>
      <c r="J13456" s="3"/>
      <c r="K13456" s="3"/>
      <c r="L13456" s="3"/>
      <c r="IK13456" s="3"/>
      <c r="IL13456" s="3"/>
      <c r="IM13456" s="3"/>
      <c r="IN13456" s="3"/>
      <c r="IO13456" s="3"/>
      <c r="IP13456" s="3"/>
      <c r="IQ13456" s="3"/>
      <c r="IR13456" s="3"/>
      <c r="IS13456" s="3"/>
    </row>
    <row r="13457" spans="1:253" s="2" customFormat="1" ht="16.5">
      <c r="A13457" s="250"/>
      <c r="B13457" s="250"/>
      <c r="C13457" s="250"/>
      <c r="D13457" s="250"/>
      <c r="E13457" s="250"/>
      <c r="F13457" s="250"/>
      <c r="G13457" s="3"/>
      <c r="H13457" s="3"/>
      <c r="I13457" s="3"/>
      <c r="J13457" s="3"/>
      <c r="K13457" s="3"/>
      <c r="L13457" s="3"/>
      <c r="IK13457" s="3"/>
      <c r="IL13457" s="3"/>
      <c r="IM13457" s="3"/>
      <c r="IN13457" s="3"/>
      <c r="IO13457" s="3"/>
      <c r="IP13457" s="3"/>
      <c r="IQ13457" s="3"/>
      <c r="IR13457" s="3"/>
      <c r="IS13457" s="3"/>
    </row>
    <row r="13458" spans="1:253" s="2" customFormat="1" ht="16.5">
      <c r="A13458" s="250"/>
      <c r="B13458" s="250"/>
      <c r="C13458" s="250"/>
      <c r="D13458" s="250"/>
      <c r="E13458" s="250"/>
      <c r="F13458" s="250"/>
      <c r="G13458" s="3"/>
      <c r="H13458" s="3"/>
      <c r="I13458" s="3"/>
      <c r="J13458" s="3"/>
      <c r="K13458" s="3"/>
      <c r="L13458" s="3"/>
      <c r="IK13458" s="3"/>
      <c r="IL13458" s="3"/>
      <c r="IM13458" s="3"/>
      <c r="IN13458" s="3"/>
      <c r="IO13458" s="3"/>
      <c r="IP13458" s="3"/>
      <c r="IQ13458" s="3"/>
      <c r="IR13458" s="3"/>
      <c r="IS13458" s="3"/>
    </row>
    <row r="13459" spans="1:253" s="2" customFormat="1" ht="16.5">
      <c r="A13459" s="250"/>
      <c r="B13459" s="250"/>
      <c r="C13459" s="250"/>
      <c r="D13459" s="250"/>
      <c r="E13459" s="250"/>
      <c r="F13459" s="250"/>
      <c r="G13459" s="3"/>
      <c r="H13459" s="3"/>
      <c r="I13459" s="3"/>
      <c r="J13459" s="3"/>
      <c r="K13459" s="3"/>
      <c r="L13459" s="3"/>
      <c r="IK13459" s="3"/>
      <c r="IL13459" s="3"/>
      <c r="IM13459" s="3"/>
      <c r="IN13459" s="3"/>
      <c r="IO13459" s="3"/>
      <c r="IP13459" s="3"/>
      <c r="IQ13459" s="3"/>
      <c r="IR13459" s="3"/>
      <c r="IS13459" s="3"/>
    </row>
    <row r="13460" spans="1:253" s="2" customFormat="1" ht="16.5">
      <c r="A13460" s="250"/>
      <c r="B13460" s="250"/>
      <c r="C13460" s="250"/>
      <c r="D13460" s="250"/>
      <c r="E13460" s="250"/>
      <c r="F13460" s="250"/>
      <c r="G13460" s="3"/>
      <c r="H13460" s="3"/>
      <c r="I13460" s="3"/>
      <c r="J13460" s="3"/>
      <c r="K13460" s="3"/>
      <c r="L13460" s="3"/>
      <c r="IK13460" s="3"/>
      <c r="IL13460" s="3"/>
      <c r="IM13460" s="3"/>
      <c r="IN13460" s="3"/>
      <c r="IO13460" s="3"/>
      <c r="IP13460" s="3"/>
      <c r="IQ13460" s="3"/>
      <c r="IR13460" s="3"/>
      <c r="IS13460" s="3"/>
    </row>
    <row r="13461" spans="1:253" s="2" customFormat="1" ht="16.5">
      <c r="A13461" s="250"/>
      <c r="B13461" s="250"/>
      <c r="C13461" s="250"/>
      <c r="D13461" s="250"/>
      <c r="E13461" s="250"/>
      <c r="F13461" s="250"/>
      <c r="G13461" s="3"/>
      <c r="H13461" s="3"/>
      <c r="I13461" s="3"/>
      <c r="J13461" s="3"/>
      <c r="K13461" s="3"/>
      <c r="L13461" s="3"/>
      <c r="IK13461" s="3"/>
      <c r="IL13461" s="3"/>
      <c r="IM13461" s="3"/>
      <c r="IN13461" s="3"/>
      <c r="IO13461" s="3"/>
      <c r="IP13461" s="3"/>
      <c r="IQ13461" s="3"/>
      <c r="IR13461" s="3"/>
      <c r="IS13461" s="3"/>
    </row>
    <row r="13462" spans="1:253" s="2" customFormat="1" ht="16.5">
      <c r="A13462" s="250"/>
      <c r="B13462" s="250"/>
      <c r="C13462" s="250"/>
      <c r="D13462" s="250"/>
      <c r="E13462" s="250"/>
      <c r="F13462" s="250"/>
      <c r="G13462" s="3"/>
      <c r="H13462" s="3"/>
      <c r="I13462" s="3"/>
      <c r="J13462" s="3"/>
      <c r="K13462" s="3"/>
      <c r="L13462" s="3"/>
      <c r="IK13462" s="3"/>
      <c r="IL13462" s="3"/>
      <c r="IM13462" s="3"/>
      <c r="IN13462" s="3"/>
      <c r="IO13462" s="3"/>
      <c r="IP13462" s="3"/>
      <c r="IQ13462" s="3"/>
      <c r="IR13462" s="3"/>
      <c r="IS13462" s="3"/>
    </row>
    <row r="13463" spans="1:253" s="2" customFormat="1" ht="16.5">
      <c r="A13463" s="250"/>
      <c r="B13463" s="250"/>
      <c r="C13463" s="250"/>
      <c r="D13463" s="250"/>
      <c r="E13463" s="250"/>
      <c r="F13463" s="250"/>
      <c r="G13463" s="3"/>
      <c r="H13463" s="3"/>
      <c r="I13463" s="3"/>
      <c r="J13463" s="3"/>
      <c r="K13463" s="3"/>
      <c r="L13463" s="3"/>
      <c r="IK13463" s="3"/>
      <c r="IL13463" s="3"/>
      <c r="IM13463" s="3"/>
      <c r="IN13463" s="3"/>
      <c r="IO13463" s="3"/>
      <c r="IP13463" s="3"/>
      <c r="IQ13463" s="3"/>
      <c r="IR13463" s="3"/>
      <c r="IS13463" s="3"/>
    </row>
    <row r="13464" spans="1:253" s="2" customFormat="1" ht="16.5">
      <c r="A13464" s="250"/>
      <c r="B13464" s="250"/>
      <c r="C13464" s="250"/>
      <c r="D13464" s="250"/>
      <c r="E13464" s="250"/>
      <c r="F13464" s="250"/>
      <c r="G13464" s="3"/>
      <c r="H13464" s="3"/>
      <c r="I13464" s="3"/>
      <c r="J13464" s="3"/>
      <c r="K13464" s="3"/>
      <c r="L13464" s="3"/>
      <c r="IK13464" s="3"/>
      <c r="IL13464" s="3"/>
      <c r="IM13464" s="3"/>
      <c r="IN13464" s="3"/>
      <c r="IO13464" s="3"/>
      <c r="IP13464" s="3"/>
      <c r="IQ13464" s="3"/>
      <c r="IR13464" s="3"/>
      <c r="IS13464" s="3"/>
    </row>
    <row r="13465" spans="1:253" s="2" customFormat="1" ht="16.5">
      <c r="A13465" s="250"/>
      <c r="B13465" s="250"/>
      <c r="C13465" s="250"/>
      <c r="D13465" s="250"/>
      <c r="E13465" s="250"/>
      <c r="F13465" s="250"/>
      <c r="G13465" s="3"/>
      <c r="H13465" s="3"/>
      <c r="I13465" s="3"/>
      <c r="J13465" s="3"/>
      <c r="K13465" s="3"/>
      <c r="L13465" s="3"/>
      <c r="IK13465" s="3"/>
      <c r="IL13465" s="3"/>
      <c r="IM13465" s="3"/>
      <c r="IN13465" s="3"/>
      <c r="IO13465" s="3"/>
      <c r="IP13465" s="3"/>
      <c r="IQ13465" s="3"/>
      <c r="IR13465" s="3"/>
      <c r="IS13465" s="3"/>
    </row>
    <row r="13466" spans="1:253" s="2" customFormat="1" ht="16.5">
      <c r="A13466" s="250"/>
      <c r="B13466" s="250"/>
      <c r="C13466" s="250"/>
      <c r="D13466" s="250"/>
      <c r="E13466" s="250"/>
      <c r="F13466" s="250"/>
      <c r="G13466" s="3"/>
      <c r="H13466" s="3"/>
      <c r="I13466" s="3"/>
      <c r="J13466" s="3"/>
      <c r="K13466" s="3"/>
      <c r="L13466" s="3"/>
      <c r="IK13466" s="3"/>
      <c r="IL13466" s="3"/>
      <c r="IM13466" s="3"/>
      <c r="IN13466" s="3"/>
      <c r="IO13466" s="3"/>
      <c r="IP13466" s="3"/>
      <c r="IQ13466" s="3"/>
      <c r="IR13466" s="3"/>
      <c r="IS13466" s="3"/>
    </row>
    <row r="13467" spans="1:253" s="2" customFormat="1" ht="16.5">
      <c r="A13467" s="250"/>
      <c r="B13467" s="250"/>
      <c r="C13467" s="250"/>
      <c r="D13467" s="250"/>
      <c r="E13467" s="250"/>
      <c r="F13467" s="250"/>
      <c r="G13467" s="3"/>
      <c r="H13467" s="3"/>
      <c r="I13467" s="3"/>
      <c r="J13467" s="3"/>
      <c r="K13467" s="3"/>
      <c r="L13467" s="3"/>
      <c r="IK13467" s="3"/>
      <c r="IL13467" s="3"/>
      <c r="IM13467" s="3"/>
      <c r="IN13467" s="3"/>
      <c r="IO13467" s="3"/>
      <c r="IP13467" s="3"/>
      <c r="IQ13467" s="3"/>
      <c r="IR13467" s="3"/>
      <c r="IS13467" s="3"/>
    </row>
    <row r="13468" spans="1:253" s="2" customFormat="1" ht="16.5">
      <c r="A13468" s="250"/>
      <c r="B13468" s="250"/>
      <c r="C13468" s="250"/>
      <c r="D13468" s="250"/>
      <c r="E13468" s="250"/>
      <c r="F13468" s="250"/>
      <c r="G13468" s="3"/>
      <c r="H13468" s="3"/>
      <c r="I13468" s="3"/>
      <c r="J13468" s="3"/>
      <c r="K13468" s="3"/>
      <c r="L13468" s="3"/>
      <c r="IK13468" s="3"/>
      <c r="IL13468" s="3"/>
      <c r="IM13468" s="3"/>
      <c r="IN13468" s="3"/>
      <c r="IO13468" s="3"/>
      <c r="IP13468" s="3"/>
      <c r="IQ13468" s="3"/>
      <c r="IR13468" s="3"/>
      <c r="IS13468" s="3"/>
    </row>
    <row r="13469" spans="1:253" s="2" customFormat="1" ht="16.5">
      <c r="A13469" s="250"/>
      <c r="B13469" s="250"/>
      <c r="C13469" s="250"/>
      <c r="D13469" s="250"/>
      <c r="E13469" s="250"/>
      <c r="F13469" s="250"/>
      <c r="G13469" s="3"/>
      <c r="H13469" s="3"/>
      <c r="I13469" s="3"/>
      <c r="J13469" s="3"/>
      <c r="K13469" s="3"/>
      <c r="L13469" s="3"/>
      <c r="IK13469" s="3"/>
      <c r="IL13469" s="3"/>
      <c r="IM13469" s="3"/>
      <c r="IN13469" s="3"/>
      <c r="IO13469" s="3"/>
      <c r="IP13469" s="3"/>
      <c r="IQ13469" s="3"/>
      <c r="IR13469" s="3"/>
      <c r="IS13469" s="3"/>
    </row>
    <row r="13470" spans="1:253" s="2" customFormat="1" ht="16.5">
      <c r="A13470" s="250"/>
      <c r="B13470" s="250"/>
      <c r="C13470" s="250"/>
      <c r="D13470" s="250"/>
      <c r="E13470" s="250"/>
      <c r="F13470" s="250"/>
      <c r="G13470" s="3"/>
      <c r="H13470" s="3"/>
      <c r="I13470" s="3"/>
      <c r="J13470" s="3"/>
      <c r="K13470" s="3"/>
      <c r="L13470" s="3"/>
      <c r="IK13470" s="3"/>
      <c r="IL13470" s="3"/>
      <c r="IM13470" s="3"/>
      <c r="IN13470" s="3"/>
      <c r="IO13470" s="3"/>
      <c r="IP13470" s="3"/>
      <c r="IQ13470" s="3"/>
      <c r="IR13470" s="3"/>
      <c r="IS13470" s="3"/>
    </row>
    <row r="13471" spans="1:253" s="2" customFormat="1" ht="16.5">
      <c r="A13471" s="250"/>
      <c r="B13471" s="250"/>
      <c r="C13471" s="250"/>
      <c r="D13471" s="250"/>
      <c r="E13471" s="250"/>
      <c r="F13471" s="250"/>
      <c r="G13471" s="3"/>
      <c r="H13471" s="3"/>
      <c r="I13471" s="3"/>
      <c r="J13471" s="3"/>
      <c r="K13471" s="3"/>
      <c r="L13471" s="3"/>
      <c r="IK13471" s="3"/>
      <c r="IL13471" s="3"/>
      <c r="IM13471" s="3"/>
      <c r="IN13471" s="3"/>
      <c r="IO13471" s="3"/>
      <c r="IP13471" s="3"/>
      <c r="IQ13471" s="3"/>
      <c r="IR13471" s="3"/>
      <c r="IS13471" s="3"/>
    </row>
    <row r="13472" spans="1:253" s="2" customFormat="1" ht="16.5">
      <c r="A13472" s="250"/>
      <c r="B13472" s="250"/>
      <c r="C13472" s="250"/>
      <c r="D13472" s="250"/>
      <c r="E13472" s="250"/>
      <c r="F13472" s="250"/>
      <c r="G13472" s="3"/>
      <c r="H13472" s="3"/>
      <c r="I13472" s="3"/>
      <c r="J13472" s="3"/>
      <c r="K13472" s="3"/>
      <c r="L13472" s="3"/>
      <c r="IK13472" s="3"/>
      <c r="IL13472" s="3"/>
      <c r="IM13472" s="3"/>
      <c r="IN13472" s="3"/>
      <c r="IO13472" s="3"/>
      <c r="IP13472" s="3"/>
      <c r="IQ13472" s="3"/>
      <c r="IR13472" s="3"/>
      <c r="IS13472" s="3"/>
    </row>
    <row r="13473" spans="1:253" s="2" customFormat="1" ht="16.5">
      <c r="A13473" s="250"/>
      <c r="B13473" s="250"/>
      <c r="C13473" s="250"/>
      <c r="D13473" s="250"/>
      <c r="E13473" s="250"/>
      <c r="F13473" s="250"/>
      <c r="G13473" s="3"/>
      <c r="H13473" s="3"/>
      <c r="I13473" s="3"/>
      <c r="J13473" s="3"/>
      <c r="K13473" s="3"/>
      <c r="L13473" s="3"/>
      <c r="IK13473" s="3"/>
      <c r="IL13473" s="3"/>
      <c r="IM13473" s="3"/>
      <c r="IN13473" s="3"/>
      <c r="IO13473" s="3"/>
      <c r="IP13473" s="3"/>
      <c r="IQ13473" s="3"/>
      <c r="IR13473" s="3"/>
      <c r="IS13473" s="3"/>
    </row>
    <row r="13474" spans="1:253" s="2" customFormat="1" ht="16.5">
      <c r="A13474" s="250"/>
      <c r="B13474" s="250"/>
      <c r="C13474" s="250"/>
      <c r="D13474" s="250"/>
      <c r="E13474" s="250"/>
      <c r="F13474" s="250"/>
      <c r="G13474" s="3"/>
      <c r="H13474" s="3"/>
      <c r="I13474" s="3"/>
      <c r="J13474" s="3"/>
      <c r="K13474" s="3"/>
      <c r="L13474" s="3"/>
      <c r="IK13474" s="3"/>
      <c r="IL13474" s="3"/>
      <c r="IM13474" s="3"/>
      <c r="IN13474" s="3"/>
      <c r="IO13474" s="3"/>
      <c r="IP13474" s="3"/>
      <c r="IQ13474" s="3"/>
      <c r="IR13474" s="3"/>
      <c r="IS13474" s="3"/>
    </row>
    <row r="13475" spans="1:253" s="2" customFormat="1" ht="16.5">
      <c r="A13475" s="250"/>
      <c r="B13475" s="250"/>
      <c r="C13475" s="250"/>
      <c r="D13475" s="250"/>
      <c r="E13475" s="250"/>
      <c r="F13475" s="250"/>
      <c r="G13475" s="3"/>
      <c r="H13475" s="3"/>
      <c r="I13475" s="3"/>
      <c r="J13475" s="3"/>
      <c r="K13475" s="3"/>
      <c r="L13475" s="3"/>
      <c r="IK13475" s="3"/>
      <c r="IL13475" s="3"/>
      <c r="IM13475" s="3"/>
      <c r="IN13475" s="3"/>
      <c r="IO13475" s="3"/>
      <c r="IP13475" s="3"/>
      <c r="IQ13475" s="3"/>
      <c r="IR13475" s="3"/>
      <c r="IS13475" s="3"/>
    </row>
    <row r="13476" spans="1:253" s="2" customFormat="1" ht="16.5">
      <c r="A13476" s="250"/>
      <c r="B13476" s="250"/>
      <c r="C13476" s="250"/>
      <c r="D13476" s="250"/>
      <c r="E13476" s="250"/>
      <c r="F13476" s="250"/>
      <c r="G13476" s="3"/>
      <c r="H13476" s="3"/>
      <c r="I13476" s="3"/>
      <c r="J13476" s="3"/>
      <c r="K13476" s="3"/>
      <c r="L13476" s="3"/>
      <c r="IK13476" s="3"/>
      <c r="IL13476" s="3"/>
      <c r="IM13476" s="3"/>
      <c r="IN13476" s="3"/>
      <c r="IO13476" s="3"/>
      <c r="IP13476" s="3"/>
      <c r="IQ13476" s="3"/>
      <c r="IR13476" s="3"/>
      <c r="IS13476" s="3"/>
    </row>
    <row r="13477" spans="1:253" s="2" customFormat="1" ht="16.5">
      <c r="A13477" s="250"/>
      <c r="B13477" s="250"/>
      <c r="C13477" s="250"/>
      <c r="D13477" s="250"/>
      <c r="E13477" s="250"/>
      <c r="F13477" s="250"/>
      <c r="G13477" s="3"/>
      <c r="H13477" s="3"/>
      <c r="I13477" s="3"/>
      <c r="J13477" s="3"/>
      <c r="K13477" s="3"/>
      <c r="L13477" s="3"/>
      <c r="IK13477" s="3"/>
      <c r="IL13477" s="3"/>
      <c r="IM13477" s="3"/>
      <c r="IN13477" s="3"/>
      <c r="IO13477" s="3"/>
      <c r="IP13477" s="3"/>
      <c r="IQ13477" s="3"/>
      <c r="IR13477" s="3"/>
      <c r="IS13477" s="3"/>
    </row>
    <row r="13478" spans="1:253" s="2" customFormat="1" ht="16.5">
      <c r="A13478" s="250"/>
      <c r="B13478" s="250"/>
      <c r="C13478" s="250"/>
      <c r="D13478" s="250"/>
      <c r="E13478" s="250"/>
      <c r="F13478" s="250"/>
      <c r="G13478" s="3"/>
      <c r="H13478" s="3"/>
      <c r="I13478" s="3"/>
      <c r="J13478" s="3"/>
      <c r="K13478" s="3"/>
      <c r="L13478" s="3"/>
      <c r="IK13478" s="3"/>
      <c r="IL13478" s="3"/>
      <c r="IM13478" s="3"/>
      <c r="IN13478" s="3"/>
      <c r="IO13478" s="3"/>
      <c r="IP13478" s="3"/>
      <c r="IQ13478" s="3"/>
      <c r="IR13478" s="3"/>
      <c r="IS13478" s="3"/>
    </row>
    <row r="13479" spans="1:253" s="2" customFormat="1" ht="16.5">
      <c r="A13479" s="250"/>
      <c r="B13479" s="250"/>
      <c r="C13479" s="250"/>
      <c r="D13479" s="250"/>
      <c r="E13479" s="250"/>
      <c r="F13479" s="250"/>
      <c r="G13479" s="3"/>
      <c r="H13479" s="3"/>
      <c r="I13479" s="3"/>
      <c r="J13479" s="3"/>
      <c r="K13479" s="3"/>
      <c r="L13479" s="3"/>
      <c r="IK13479" s="3"/>
      <c r="IL13479" s="3"/>
      <c r="IM13479" s="3"/>
      <c r="IN13479" s="3"/>
      <c r="IO13479" s="3"/>
      <c r="IP13479" s="3"/>
      <c r="IQ13479" s="3"/>
      <c r="IR13479" s="3"/>
      <c r="IS13479" s="3"/>
    </row>
    <row r="13480" spans="1:253" s="2" customFormat="1" ht="16.5">
      <c r="A13480" s="250"/>
      <c r="B13480" s="250"/>
      <c r="C13480" s="250"/>
      <c r="D13480" s="250"/>
      <c r="E13480" s="250"/>
      <c r="F13480" s="250"/>
      <c r="G13480" s="3"/>
      <c r="H13480" s="3"/>
      <c r="I13480" s="3"/>
      <c r="J13480" s="3"/>
      <c r="K13480" s="3"/>
      <c r="L13480" s="3"/>
      <c r="IK13480" s="3"/>
      <c r="IL13480" s="3"/>
      <c r="IM13480" s="3"/>
      <c r="IN13480" s="3"/>
      <c r="IO13480" s="3"/>
      <c r="IP13480" s="3"/>
      <c r="IQ13480" s="3"/>
      <c r="IR13480" s="3"/>
      <c r="IS13480" s="3"/>
    </row>
    <row r="13481" spans="1:253" s="2" customFormat="1" ht="16.5">
      <c r="A13481" s="250"/>
      <c r="B13481" s="250"/>
      <c r="C13481" s="250"/>
      <c r="D13481" s="250"/>
      <c r="E13481" s="250"/>
      <c r="F13481" s="250"/>
      <c r="G13481" s="3"/>
      <c r="H13481" s="3"/>
      <c r="I13481" s="3"/>
      <c r="J13481" s="3"/>
      <c r="K13481" s="3"/>
      <c r="L13481" s="3"/>
      <c r="IK13481" s="3"/>
      <c r="IL13481" s="3"/>
      <c r="IM13481" s="3"/>
      <c r="IN13481" s="3"/>
      <c r="IO13481" s="3"/>
      <c r="IP13481" s="3"/>
      <c r="IQ13481" s="3"/>
      <c r="IR13481" s="3"/>
      <c r="IS13481" s="3"/>
    </row>
    <row r="13482" spans="1:253" s="2" customFormat="1" ht="16.5">
      <c r="A13482" s="250"/>
      <c r="B13482" s="250"/>
      <c r="C13482" s="250"/>
      <c r="D13482" s="250"/>
      <c r="E13482" s="250"/>
      <c r="F13482" s="250"/>
      <c r="G13482" s="3"/>
      <c r="H13482" s="3"/>
      <c r="I13482" s="3"/>
      <c r="J13482" s="3"/>
      <c r="K13482" s="3"/>
      <c r="L13482" s="3"/>
      <c r="IK13482" s="3"/>
      <c r="IL13482" s="3"/>
      <c r="IM13482" s="3"/>
      <c r="IN13482" s="3"/>
      <c r="IO13482" s="3"/>
      <c r="IP13482" s="3"/>
      <c r="IQ13482" s="3"/>
      <c r="IR13482" s="3"/>
      <c r="IS13482" s="3"/>
    </row>
    <row r="13483" spans="1:253" s="2" customFormat="1" ht="16.5">
      <c r="A13483" s="250"/>
      <c r="B13483" s="250"/>
      <c r="C13483" s="250"/>
      <c r="D13483" s="250"/>
      <c r="E13483" s="250"/>
      <c r="F13483" s="250"/>
      <c r="G13483" s="3"/>
      <c r="H13483" s="3"/>
      <c r="I13483" s="3"/>
      <c r="J13483" s="3"/>
      <c r="K13483" s="3"/>
      <c r="L13483" s="3"/>
      <c r="IK13483" s="3"/>
      <c r="IL13483" s="3"/>
      <c r="IM13483" s="3"/>
      <c r="IN13483" s="3"/>
      <c r="IO13483" s="3"/>
      <c r="IP13483" s="3"/>
      <c r="IQ13483" s="3"/>
      <c r="IR13483" s="3"/>
      <c r="IS13483" s="3"/>
    </row>
    <row r="13484" spans="1:253" s="2" customFormat="1" ht="16.5">
      <c r="A13484" s="250"/>
      <c r="B13484" s="250"/>
      <c r="C13484" s="250"/>
      <c r="D13484" s="250"/>
      <c r="E13484" s="250"/>
      <c r="F13484" s="250"/>
      <c r="G13484" s="3"/>
      <c r="H13484" s="3"/>
      <c r="I13484" s="3"/>
      <c r="J13484" s="3"/>
      <c r="K13484" s="3"/>
      <c r="L13484" s="3"/>
      <c r="IK13484" s="3"/>
      <c r="IL13484" s="3"/>
      <c r="IM13484" s="3"/>
      <c r="IN13484" s="3"/>
      <c r="IO13484" s="3"/>
      <c r="IP13484" s="3"/>
      <c r="IQ13484" s="3"/>
      <c r="IR13484" s="3"/>
      <c r="IS13484" s="3"/>
    </row>
    <row r="13485" spans="1:253" s="2" customFormat="1" ht="16.5">
      <c r="A13485" s="250"/>
      <c r="B13485" s="250"/>
      <c r="C13485" s="250"/>
      <c r="D13485" s="250"/>
      <c r="E13485" s="250"/>
      <c r="F13485" s="250"/>
      <c r="G13485" s="3"/>
      <c r="H13485" s="3"/>
      <c r="I13485" s="3"/>
      <c r="J13485" s="3"/>
      <c r="K13485" s="3"/>
      <c r="L13485" s="3"/>
      <c r="IK13485" s="3"/>
      <c r="IL13485" s="3"/>
      <c r="IM13485" s="3"/>
      <c r="IN13485" s="3"/>
      <c r="IO13485" s="3"/>
      <c r="IP13485" s="3"/>
      <c r="IQ13485" s="3"/>
      <c r="IR13485" s="3"/>
      <c r="IS13485" s="3"/>
    </row>
    <row r="13486" spans="1:253" s="2" customFormat="1" ht="16.5">
      <c r="A13486" s="250"/>
      <c r="B13486" s="250"/>
      <c r="C13486" s="250"/>
      <c r="D13486" s="250"/>
      <c r="E13486" s="250"/>
      <c r="F13486" s="250"/>
      <c r="G13486" s="3"/>
      <c r="H13486" s="3"/>
      <c r="I13486" s="3"/>
      <c r="J13486" s="3"/>
      <c r="K13486" s="3"/>
      <c r="L13486" s="3"/>
      <c r="IK13486" s="3"/>
      <c r="IL13486" s="3"/>
      <c r="IM13486" s="3"/>
      <c r="IN13486" s="3"/>
      <c r="IO13486" s="3"/>
      <c r="IP13486" s="3"/>
      <c r="IQ13486" s="3"/>
      <c r="IR13486" s="3"/>
      <c r="IS13486" s="3"/>
    </row>
    <row r="13487" spans="1:253" s="2" customFormat="1" ht="16.5">
      <c r="A13487" s="250"/>
      <c r="B13487" s="250"/>
      <c r="C13487" s="250"/>
      <c r="D13487" s="250"/>
      <c r="E13487" s="250"/>
      <c r="F13487" s="250"/>
      <c r="G13487" s="3"/>
      <c r="H13487" s="3"/>
      <c r="I13487" s="3"/>
      <c r="J13487" s="3"/>
      <c r="K13487" s="3"/>
      <c r="L13487" s="3"/>
      <c r="IK13487" s="3"/>
      <c r="IL13487" s="3"/>
      <c r="IM13487" s="3"/>
      <c r="IN13487" s="3"/>
      <c r="IO13487" s="3"/>
      <c r="IP13487" s="3"/>
      <c r="IQ13487" s="3"/>
      <c r="IR13487" s="3"/>
      <c r="IS13487" s="3"/>
    </row>
    <row r="13488" spans="1:253" s="2" customFormat="1" ht="16.5">
      <c r="A13488" s="250"/>
      <c r="B13488" s="250"/>
      <c r="C13488" s="250"/>
      <c r="D13488" s="250"/>
      <c r="E13488" s="250"/>
      <c r="F13488" s="250"/>
      <c r="G13488" s="3"/>
      <c r="H13488" s="3"/>
      <c r="I13488" s="3"/>
      <c r="J13488" s="3"/>
      <c r="K13488" s="3"/>
      <c r="L13488" s="3"/>
      <c r="IK13488" s="3"/>
      <c r="IL13488" s="3"/>
      <c r="IM13488" s="3"/>
      <c r="IN13488" s="3"/>
      <c r="IO13488" s="3"/>
      <c r="IP13488" s="3"/>
      <c r="IQ13488" s="3"/>
      <c r="IR13488" s="3"/>
      <c r="IS13488" s="3"/>
    </row>
    <row r="13489" spans="1:253" s="2" customFormat="1" ht="16.5">
      <c r="A13489" s="250"/>
      <c r="B13489" s="250"/>
      <c r="C13489" s="250"/>
      <c r="D13489" s="250"/>
      <c r="E13489" s="250"/>
      <c r="F13489" s="250"/>
      <c r="G13489" s="3"/>
      <c r="H13489" s="3"/>
      <c r="I13489" s="3"/>
      <c r="J13489" s="3"/>
      <c r="K13489" s="3"/>
      <c r="L13489" s="3"/>
      <c r="IK13489" s="3"/>
      <c r="IL13489" s="3"/>
      <c r="IM13489" s="3"/>
      <c r="IN13489" s="3"/>
      <c r="IO13489" s="3"/>
      <c r="IP13489" s="3"/>
      <c r="IQ13489" s="3"/>
      <c r="IR13489" s="3"/>
      <c r="IS13489" s="3"/>
    </row>
    <row r="13490" spans="1:253" s="2" customFormat="1" ht="16.5">
      <c r="A13490" s="250"/>
      <c r="B13490" s="250"/>
      <c r="C13490" s="250"/>
      <c r="D13490" s="250"/>
      <c r="E13490" s="250"/>
      <c r="F13490" s="250"/>
      <c r="G13490" s="3"/>
      <c r="H13490" s="3"/>
      <c r="I13490" s="3"/>
      <c r="J13490" s="3"/>
      <c r="K13490" s="3"/>
      <c r="L13490" s="3"/>
      <c r="IK13490" s="3"/>
      <c r="IL13490" s="3"/>
      <c r="IM13490" s="3"/>
      <c r="IN13490" s="3"/>
      <c r="IO13490" s="3"/>
      <c r="IP13490" s="3"/>
      <c r="IQ13490" s="3"/>
      <c r="IR13490" s="3"/>
      <c r="IS13490" s="3"/>
    </row>
    <row r="13491" spans="1:253" s="2" customFormat="1" ht="16.5">
      <c r="A13491" s="250"/>
      <c r="B13491" s="250"/>
      <c r="C13491" s="250"/>
      <c r="D13491" s="250"/>
      <c r="E13491" s="250"/>
      <c r="F13491" s="250"/>
      <c r="G13491" s="3"/>
      <c r="H13491" s="3"/>
      <c r="I13491" s="3"/>
      <c r="J13491" s="3"/>
      <c r="K13491" s="3"/>
      <c r="L13491" s="3"/>
      <c r="IK13491" s="3"/>
      <c r="IL13491" s="3"/>
      <c r="IM13491" s="3"/>
      <c r="IN13491" s="3"/>
      <c r="IO13491" s="3"/>
      <c r="IP13491" s="3"/>
      <c r="IQ13491" s="3"/>
      <c r="IR13491" s="3"/>
      <c r="IS13491" s="3"/>
    </row>
    <row r="13492" spans="1:253" s="2" customFormat="1" ht="16.5">
      <c r="A13492" s="250"/>
      <c r="B13492" s="250"/>
      <c r="C13492" s="250"/>
      <c r="D13492" s="250"/>
      <c r="E13492" s="250"/>
      <c r="F13492" s="250"/>
      <c r="G13492" s="3"/>
      <c r="H13492" s="3"/>
      <c r="I13492" s="3"/>
      <c r="J13492" s="3"/>
      <c r="K13492" s="3"/>
      <c r="L13492" s="3"/>
      <c r="IK13492" s="3"/>
      <c r="IL13492" s="3"/>
      <c r="IM13492" s="3"/>
      <c r="IN13492" s="3"/>
      <c r="IO13492" s="3"/>
      <c r="IP13492" s="3"/>
      <c r="IQ13492" s="3"/>
      <c r="IR13492" s="3"/>
      <c r="IS13492" s="3"/>
    </row>
    <row r="13493" spans="1:253" s="2" customFormat="1" ht="16.5">
      <c r="A13493" s="250"/>
      <c r="B13493" s="250"/>
      <c r="C13493" s="250"/>
      <c r="D13493" s="250"/>
      <c r="E13493" s="250"/>
      <c r="F13493" s="250"/>
      <c r="G13493" s="3"/>
      <c r="H13493" s="3"/>
      <c r="I13493" s="3"/>
      <c r="J13493" s="3"/>
      <c r="K13493" s="3"/>
      <c r="L13493" s="3"/>
      <c r="IK13493" s="3"/>
      <c r="IL13493" s="3"/>
      <c r="IM13493" s="3"/>
      <c r="IN13493" s="3"/>
      <c r="IO13493" s="3"/>
      <c r="IP13493" s="3"/>
      <c r="IQ13493" s="3"/>
      <c r="IR13493" s="3"/>
      <c r="IS13493" s="3"/>
    </row>
    <row r="13494" spans="1:253" s="2" customFormat="1" ht="16.5">
      <c r="A13494" s="250"/>
      <c r="B13494" s="250"/>
      <c r="C13494" s="250"/>
      <c r="D13494" s="250"/>
      <c r="E13494" s="250"/>
      <c r="F13494" s="250"/>
      <c r="G13494" s="3"/>
      <c r="H13494" s="3"/>
      <c r="I13494" s="3"/>
      <c r="J13494" s="3"/>
      <c r="K13494" s="3"/>
      <c r="L13494" s="3"/>
      <c r="IK13494" s="3"/>
      <c r="IL13494" s="3"/>
      <c r="IM13494" s="3"/>
      <c r="IN13494" s="3"/>
      <c r="IO13494" s="3"/>
      <c r="IP13494" s="3"/>
      <c r="IQ13494" s="3"/>
      <c r="IR13494" s="3"/>
      <c r="IS13494" s="3"/>
    </row>
    <row r="13495" spans="1:253" s="2" customFormat="1" ht="16.5">
      <c r="A13495" s="250"/>
      <c r="B13495" s="250"/>
      <c r="C13495" s="250"/>
      <c r="D13495" s="250"/>
      <c r="E13495" s="250"/>
      <c r="F13495" s="250"/>
      <c r="G13495" s="3"/>
      <c r="H13495" s="3"/>
      <c r="I13495" s="3"/>
      <c r="J13495" s="3"/>
      <c r="K13495" s="3"/>
      <c r="L13495" s="3"/>
      <c r="IK13495" s="3"/>
      <c r="IL13495" s="3"/>
      <c r="IM13495" s="3"/>
      <c r="IN13495" s="3"/>
      <c r="IO13495" s="3"/>
      <c r="IP13495" s="3"/>
      <c r="IQ13495" s="3"/>
      <c r="IR13495" s="3"/>
      <c r="IS13495" s="3"/>
    </row>
    <row r="13496" spans="1:253" s="2" customFormat="1" ht="16.5">
      <c r="A13496" s="250"/>
      <c r="B13496" s="250"/>
      <c r="C13496" s="250"/>
      <c r="D13496" s="250"/>
      <c r="E13496" s="250"/>
      <c r="F13496" s="250"/>
      <c r="G13496" s="3"/>
      <c r="H13496" s="3"/>
      <c r="I13496" s="3"/>
      <c r="J13496" s="3"/>
      <c r="K13496" s="3"/>
      <c r="L13496" s="3"/>
      <c r="IK13496" s="3"/>
      <c r="IL13496" s="3"/>
      <c r="IM13496" s="3"/>
      <c r="IN13496" s="3"/>
      <c r="IO13496" s="3"/>
      <c r="IP13496" s="3"/>
      <c r="IQ13496" s="3"/>
      <c r="IR13496" s="3"/>
      <c r="IS13496" s="3"/>
    </row>
    <row r="13497" spans="1:253" s="2" customFormat="1" ht="16.5">
      <c r="A13497" s="250"/>
      <c r="B13497" s="250"/>
      <c r="C13497" s="250"/>
      <c r="D13497" s="250"/>
      <c r="E13497" s="250"/>
      <c r="F13497" s="250"/>
      <c r="G13497" s="3"/>
      <c r="H13497" s="3"/>
      <c r="I13497" s="3"/>
      <c r="J13497" s="3"/>
      <c r="K13497" s="3"/>
      <c r="L13497" s="3"/>
      <c r="IK13497" s="3"/>
      <c r="IL13497" s="3"/>
      <c r="IM13497" s="3"/>
      <c r="IN13497" s="3"/>
      <c r="IO13497" s="3"/>
      <c r="IP13497" s="3"/>
      <c r="IQ13497" s="3"/>
      <c r="IR13497" s="3"/>
      <c r="IS13497" s="3"/>
    </row>
    <row r="13498" spans="1:253" s="2" customFormat="1" ht="16.5">
      <c r="A13498" s="250"/>
      <c r="B13498" s="250"/>
      <c r="C13498" s="250"/>
      <c r="D13498" s="250"/>
      <c r="E13498" s="250"/>
      <c r="F13498" s="250"/>
      <c r="G13498" s="3"/>
      <c r="H13498" s="3"/>
      <c r="I13498" s="3"/>
      <c r="J13498" s="3"/>
      <c r="K13498" s="3"/>
      <c r="L13498" s="3"/>
      <c r="IK13498" s="3"/>
      <c r="IL13498" s="3"/>
      <c r="IM13498" s="3"/>
      <c r="IN13498" s="3"/>
      <c r="IO13498" s="3"/>
      <c r="IP13498" s="3"/>
      <c r="IQ13498" s="3"/>
      <c r="IR13498" s="3"/>
      <c r="IS13498" s="3"/>
    </row>
    <row r="13499" spans="1:253" s="2" customFormat="1" ht="16.5">
      <c r="A13499" s="250"/>
      <c r="B13499" s="250"/>
      <c r="C13499" s="250"/>
      <c r="D13499" s="250"/>
      <c r="E13499" s="250"/>
      <c r="F13499" s="250"/>
      <c r="G13499" s="3"/>
      <c r="H13499" s="3"/>
      <c r="I13499" s="3"/>
      <c r="J13499" s="3"/>
      <c r="K13499" s="3"/>
      <c r="L13499" s="3"/>
      <c r="IK13499" s="3"/>
      <c r="IL13499" s="3"/>
      <c r="IM13499" s="3"/>
      <c r="IN13499" s="3"/>
      <c r="IO13499" s="3"/>
      <c r="IP13499" s="3"/>
      <c r="IQ13499" s="3"/>
      <c r="IR13499" s="3"/>
      <c r="IS13499" s="3"/>
    </row>
    <row r="13500" spans="1:253" s="2" customFormat="1" ht="16.5">
      <c r="A13500" s="250"/>
      <c r="B13500" s="250"/>
      <c r="C13500" s="250"/>
      <c r="D13500" s="250"/>
      <c r="E13500" s="250"/>
      <c r="F13500" s="250"/>
      <c r="G13500" s="3"/>
      <c r="H13500" s="3"/>
      <c r="I13500" s="3"/>
      <c r="J13500" s="3"/>
      <c r="K13500" s="3"/>
      <c r="L13500" s="3"/>
      <c r="IK13500" s="3"/>
      <c r="IL13500" s="3"/>
      <c r="IM13500" s="3"/>
      <c r="IN13500" s="3"/>
      <c r="IO13500" s="3"/>
      <c r="IP13500" s="3"/>
      <c r="IQ13500" s="3"/>
      <c r="IR13500" s="3"/>
      <c r="IS13500" s="3"/>
    </row>
    <row r="13501" spans="1:253" s="2" customFormat="1" ht="16.5">
      <c r="A13501" s="250"/>
      <c r="B13501" s="250"/>
      <c r="C13501" s="250"/>
      <c r="D13501" s="250"/>
      <c r="E13501" s="250"/>
      <c r="F13501" s="250"/>
      <c r="G13501" s="3"/>
      <c r="H13501" s="3"/>
      <c r="I13501" s="3"/>
      <c r="J13501" s="3"/>
      <c r="K13501" s="3"/>
      <c r="L13501" s="3"/>
      <c r="IK13501" s="3"/>
      <c r="IL13501" s="3"/>
      <c r="IM13501" s="3"/>
      <c r="IN13501" s="3"/>
      <c r="IO13501" s="3"/>
      <c r="IP13501" s="3"/>
      <c r="IQ13501" s="3"/>
      <c r="IR13501" s="3"/>
      <c r="IS13501" s="3"/>
    </row>
    <row r="13502" spans="1:253" s="2" customFormat="1" ht="16.5">
      <c r="A13502" s="250"/>
      <c r="B13502" s="250"/>
      <c r="C13502" s="250"/>
      <c r="D13502" s="250"/>
      <c r="E13502" s="250"/>
      <c r="F13502" s="250"/>
      <c r="G13502" s="3"/>
      <c r="H13502" s="3"/>
      <c r="I13502" s="3"/>
      <c r="J13502" s="3"/>
      <c r="K13502" s="3"/>
      <c r="L13502" s="3"/>
      <c r="IK13502" s="3"/>
      <c r="IL13502" s="3"/>
      <c r="IM13502" s="3"/>
      <c r="IN13502" s="3"/>
      <c r="IO13502" s="3"/>
      <c r="IP13502" s="3"/>
      <c r="IQ13502" s="3"/>
      <c r="IR13502" s="3"/>
      <c r="IS13502" s="3"/>
    </row>
    <row r="13503" spans="1:253" s="2" customFormat="1" ht="16.5">
      <c r="A13503" s="250"/>
      <c r="B13503" s="250"/>
      <c r="C13503" s="250"/>
      <c r="D13503" s="250"/>
      <c r="E13503" s="250"/>
      <c r="F13503" s="250"/>
      <c r="G13503" s="3"/>
      <c r="H13503" s="3"/>
      <c r="I13503" s="3"/>
      <c r="J13503" s="3"/>
      <c r="K13503" s="3"/>
      <c r="L13503" s="3"/>
      <c r="IK13503" s="3"/>
      <c r="IL13503" s="3"/>
      <c r="IM13503" s="3"/>
      <c r="IN13503" s="3"/>
      <c r="IO13503" s="3"/>
      <c r="IP13503" s="3"/>
      <c r="IQ13503" s="3"/>
      <c r="IR13503" s="3"/>
      <c r="IS13503" s="3"/>
    </row>
    <row r="13504" spans="1:253" s="2" customFormat="1" ht="16.5">
      <c r="A13504" s="250"/>
      <c r="B13504" s="250"/>
      <c r="C13504" s="250"/>
      <c r="D13504" s="250"/>
      <c r="E13504" s="250"/>
      <c r="F13504" s="250"/>
      <c r="G13504" s="3"/>
      <c r="H13504" s="3"/>
      <c r="I13504" s="3"/>
      <c r="J13504" s="3"/>
      <c r="K13504" s="3"/>
      <c r="L13504" s="3"/>
      <c r="IK13504" s="3"/>
      <c r="IL13504" s="3"/>
      <c r="IM13504" s="3"/>
      <c r="IN13504" s="3"/>
      <c r="IO13504" s="3"/>
      <c r="IP13504" s="3"/>
      <c r="IQ13504" s="3"/>
      <c r="IR13504" s="3"/>
      <c r="IS13504" s="3"/>
    </row>
    <row r="13505" spans="1:253" s="2" customFormat="1" ht="16.5">
      <c r="A13505" s="250"/>
      <c r="B13505" s="250"/>
      <c r="C13505" s="250"/>
      <c r="D13505" s="250"/>
      <c r="E13505" s="250"/>
      <c r="F13505" s="250"/>
      <c r="G13505" s="3"/>
      <c r="H13505" s="3"/>
      <c r="I13505" s="3"/>
      <c r="J13505" s="3"/>
      <c r="K13505" s="3"/>
      <c r="L13505" s="3"/>
      <c r="IK13505" s="3"/>
      <c r="IL13505" s="3"/>
      <c r="IM13505" s="3"/>
      <c r="IN13505" s="3"/>
      <c r="IO13505" s="3"/>
      <c r="IP13505" s="3"/>
      <c r="IQ13505" s="3"/>
      <c r="IR13505" s="3"/>
      <c r="IS13505" s="3"/>
    </row>
    <row r="13506" spans="1:253" s="2" customFormat="1" ht="16.5">
      <c r="A13506" s="250"/>
      <c r="B13506" s="250"/>
      <c r="C13506" s="250"/>
      <c r="D13506" s="250"/>
      <c r="E13506" s="250"/>
      <c r="F13506" s="250"/>
      <c r="G13506" s="3"/>
      <c r="H13506" s="3"/>
      <c r="I13506" s="3"/>
      <c r="J13506" s="3"/>
      <c r="K13506" s="3"/>
      <c r="L13506" s="3"/>
      <c r="IK13506" s="3"/>
      <c r="IL13506" s="3"/>
      <c r="IM13506" s="3"/>
      <c r="IN13506" s="3"/>
      <c r="IO13506" s="3"/>
      <c r="IP13506" s="3"/>
      <c r="IQ13506" s="3"/>
      <c r="IR13506" s="3"/>
      <c r="IS13506" s="3"/>
    </row>
    <row r="13507" spans="1:253" s="2" customFormat="1" ht="16.5">
      <c r="A13507" s="250"/>
      <c r="B13507" s="250"/>
      <c r="C13507" s="250"/>
      <c r="D13507" s="250"/>
      <c r="E13507" s="250"/>
      <c r="F13507" s="250"/>
      <c r="G13507" s="3"/>
      <c r="H13507" s="3"/>
      <c r="I13507" s="3"/>
      <c r="J13507" s="3"/>
      <c r="K13507" s="3"/>
      <c r="L13507" s="3"/>
      <c r="IK13507" s="3"/>
      <c r="IL13507" s="3"/>
      <c r="IM13507" s="3"/>
      <c r="IN13507" s="3"/>
      <c r="IO13507" s="3"/>
      <c r="IP13507" s="3"/>
      <c r="IQ13507" s="3"/>
      <c r="IR13507" s="3"/>
      <c r="IS13507" s="3"/>
    </row>
    <row r="13508" spans="1:253" s="2" customFormat="1" ht="16.5">
      <c r="A13508" s="250"/>
      <c r="B13508" s="250"/>
      <c r="C13508" s="250"/>
      <c r="D13508" s="250"/>
      <c r="E13508" s="250"/>
      <c r="F13508" s="250"/>
      <c r="G13508" s="3"/>
      <c r="H13508" s="3"/>
      <c r="I13508" s="3"/>
      <c r="J13508" s="3"/>
      <c r="K13508" s="3"/>
      <c r="L13508" s="3"/>
      <c r="IK13508" s="3"/>
      <c r="IL13508" s="3"/>
      <c r="IM13508" s="3"/>
      <c r="IN13508" s="3"/>
      <c r="IO13508" s="3"/>
      <c r="IP13508" s="3"/>
      <c r="IQ13508" s="3"/>
      <c r="IR13508" s="3"/>
      <c r="IS13508" s="3"/>
    </row>
    <row r="13509" spans="1:253" s="2" customFormat="1" ht="16.5">
      <c r="A13509" s="250"/>
      <c r="B13509" s="250"/>
      <c r="C13509" s="250"/>
      <c r="D13509" s="250"/>
      <c r="E13509" s="250"/>
      <c r="F13509" s="250"/>
      <c r="G13509" s="3"/>
      <c r="H13509" s="3"/>
      <c r="I13509" s="3"/>
      <c r="J13509" s="3"/>
      <c r="K13509" s="3"/>
      <c r="L13509" s="3"/>
      <c r="IK13509" s="3"/>
      <c r="IL13509" s="3"/>
      <c r="IM13509" s="3"/>
      <c r="IN13509" s="3"/>
      <c r="IO13509" s="3"/>
      <c r="IP13509" s="3"/>
      <c r="IQ13509" s="3"/>
      <c r="IR13509" s="3"/>
      <c r="IS13509" s="3"/>
    </row>
    <row r="13510" spans="1:253" s="2" customFormat="1" ht="16.5">
      <c r="A13510" s="250"/>
      <c r="B13510" s="250"/>
      <c r="C13510" s="250"/>
      <c r="D13510" s="250"/>
      <c r="E13510" s="250"/>
      <c r="F13510" s="250"/>
      <c r="G13510" s="3"/>
      <c r="H13510" s="3"/>
      <c r="I13510" s="3"/>
      <c r="J13510" s="3"/>
      <c r="K13510" s="3"/>
      <c r="L13510" s="3"/>
      <c r="IK13510" s="3"/>
      <c r="IL13510" s="3"/>
      <c r="IM13510" s="3"/>
      <c r="IN13510" s="3"/>
      <c r="IO13510" s="3"/>
      <c r="IP13510" s="3"/>
      <c r="IQ13510" s="3"/>
      <c r="IR13510" s="3"/>
      <c r="IS13510" s="3"/>
    </row>
    <row r="13511" spans="1:253" s="2" customFormat="1" ht="16.5">
      <c r="A13511" s="250"/>
      <c r="B13511" s="250"/>
      <c r="C13511" s="250"/>
      <c r="D13511" s="250"/>
      <c r="E13511" s="250"/>
      <c r="F13511" s="250"/>
      <c r="G13511" s="3"/>
      <c r="H13511" s="3"/>
      <c r="I13511" s="3"/>
      <c r="J13511" s="3"/>
      <c r="K13511" s="3"/>
      <c r="L13511" s="3"/>
      <c r="IK13511" s="3"/>
      <c r="IL13511" s="3"/>
      <c r="IM13511" s="3"/>
      <c r="IN13511" s="3"/>
      <c r="IO13511" s="3"/>
      <c r="IP13511" s="3"/>
      <c r="IQ13511" s="3"/>
      <c r="IR13511" s="3"/>
      <c r="IS13511" s="3"/>
    </row>
    <row r="13512" spans="1:253" s="2" customFormat="1" ht="16.5">
      <c r="A13512" s="250"/>
      <c r="B13512" s="250"/>
      <c r="C13512" s="250"/>
      <c r="D13512" s="250"/>
      <c r="E13512" s="250"/>
      <c r="F13512" s="250"/>
      <c r="G13512" s="3"/>
      <c r="H13512" s="3"/>
      <c r="I13512" s="3"/>
      <c r="J13512" s="3"/>
      <c r="K13512" s="3"/>
      <c r="L13512" s="3"/>
      <c r="IK13512" s="3"/>
      <c r="IL13512" s="3"/>
      <c r="IM13512" s="3"/>
      <c r="IN13512" s="3"/>
      <c r="IO13512" s="3"/>
      <c r="IP13512" s="3"/>
      <c r="IQ13512" s="3"/>
      <c r="IR13512" s="3"/>
      <c r="IS13512" s="3"/>
    </row>
    <row r="13513" spans="1:253" s="2" customFormat="1" ht="16.5">
      <c r="A13513" s="250"/>
      <c r="B13513" s="250"/>
      <c r="C13513" s="250"/>
      <c r="D13513" s="250"/>
      <c r="E13513" s="250"/>
      <c r="F13513" s="250"/>
      <c r="G13513" s="3"/>
      <c r="H13513" s="3"/>
      <c r="I13513" s="3"/>
      <c r="J13513" s="3"/>
      <c r="K13513" s="3"/>
      <c r="L13513" s="3"/>
      <c r="IK13513" s="3"/>
      <c r="IL13513" s="3"/>
      <c r="IM13513" s="3"/>
      <c r="IN13513" s="3"/>
      <c r="IO13513" s="3"/>
      <c r="IP13513" s="3"/>
      <c r="IQ13513" s="3"/>
      <c r="IR13513" s="3"/>
      <c r="IS13513" s="3"/>
    </row>
    <row r="13514" spans="1:253" s="2" customFormat="1" ht="16.5">
      <c r="A13514" s="250"/>
      <c r="B13514" s="250"/>
      <c r="C13514" s="250"/>
      <c r="D13514" s="250"/>
      <c r="E13514" s="250"/>
      <c r="F13514" s="250"/>
      <c r="G13514" s="3"/>
      <c r="H13514" s="3"/>
      <c r="I13514" s="3"/>
      <c r="J13514" s="3"/>
      <c r="K13514" s="3"/>
      <c r="L13514" s="3"/>
      <c r="IK13514" s="3"/>
      <c r="IL13514" s="3"/>
      <c r="IM13514" s="3"/>
      <c r="IN13514" s="3"/>
      <c r="IO13514" s="3"/>
      <c r="IP13514" s="3"/>
      <c r="IQ13514" s="3"/>
      <c r="IR13514" s="3"/>
      <c r="IS13514" s="3"/>
    </row>
    <row r="13515" spans="1:253" s="2" customFormat="1" ht="16.5">
      <c r="A13515" s="250"/>
      <c r="B13515" s="250"/>
      <c r="C13515" s="250"/>
      <c r="D13515" s="250"/>
      <c r="E13515" s="250"/>
      <c r="F13515" s="250"/>
      <c r="G13515" s="3"/>
      <c r="H13515" s="3"/>
      <c r="I13515" s="3"/>
      <c r="J13515" s="3"/>
      <c r="K13515" s="3"/>
      <c r="L13515" s="3"/>
      <c r="IK13515" s="3"/>
      <c r="IL13515" s="3"/>
      <c r="IM13515" s="3"/>
      <c r="IN13515" s="3"/>
      <c r="IO13515" s="3"/>
      <c r="IP13515" s="3"/>
      <c r="IQ13515" s="3"/>
      <c r="IR13515" s="3"/>
      <c r="IS13515" s="3"/>
    </row>
    <row r="13516" spans="1:253" s="2" customFormat="1" ht="16.5">
      <c r="A13516" s="250"/>
      <c r="B13516" s="250"/>
      <c r="C13516" s="250"/>
      <c r="D13516" s="250"/>
      <c r="E13516" s="250"/>
      <c r="F13516" s="250"/>
      <c r="G13516" s="3"/>
      <c r="H13516" s="3"/>
      <c r="I13516" s="3"/>
      <c r="J13516" s="3"/>
      <c r="K13516" s="3"/>
      <c r="L13516" s="3"/>
      <c r="IK13516" s="3"/>
      <c r="IL13516" s="3"/>
      <c r="IM13516" s="3"/>
      <c r="IN13516" s="3"/>
      <c r="IO13516" s="3"/>
      <c r="IP13516" s="3"/>
      <c r="IQ13516" s="3"/>
      <c r="IR13516" s="3"/>
      <c r="IS13516" s="3"/>
    </row>
    <row r="13517" spans="1:253" s="2" customFormat="1" ht="16.5">
      <c r="A13517" s="250"/>
      <c r="B13517" s="250"/>
      <c r="C13517" s="250"/>
      <c r="D13517" s="250"/>
      <c r="E13517" s="250"/>
      <c r="F13517" s="250"/>
      <c r="G13517" s="3"/>
      <c r="H13517" s="3"/>
      <c r="I13517" s="3"/>
      <c r="J13517" s="3"/>
      <c r="K13517" s="3"/>
      <c r="L13517" s="3"/>
      <c r="IK13517" s="3"/>
      <c r="IL13517" s="3"/>
      <c r="IM13517" s="3"/>
      <c r="IN13517" s="3"/>
      <c r="IO13517" s="3"/>
      <c r="IP13517" s="3"/>
      <c r="IQ13517" s="3"/>
      <c r="IR13517" s="3"/>
      <c r="IS13517" s="3"/>
    </row>
    <row r="13518" spans="1:253" s="2" customFormat="1" ht="16.5">
      <c r="A13518" s="250"/>
      <c r="B13518" s="250"/>
      <c r="C13518" s="250"/>
      <c r="D13518" s="250"/>
      <c r="E13518" s="250"/>
      <c r="F13518" s="250"/>
      <c r="G13518" s="3"/>
      <c r="H13518" s="3"/>
      <c r="I13518" s="3"/>
      <c r="J13518" s="3"/>
      <c r="K13518" s="3"/>
      <c r="L13518" s="3"/>
      <c r="IK13518" s="3"/>
      <c r="IL13518" s="3"/>
      <c r="IM13518" s="3"/>
      <c r="IN13518" s="3"/>
      <c r="IO13518" s="3"/>
      <c r="IP13518" s="3"/>
      <c r="IQ13518" s="3"/>
      <c r="IR13518" s="3"/>
      <c r="IS13518" s="3"/>
    </row>
    <row r="13519" spans="1:253" s="2" customFormat="1" ht="16.5">
      <c r="A13519" s="250"/>
      <c r="B13519" s="250"/>
      <c r="C13519" s="250"/>
      <c r="D13519" s="250"/>
      <c r="E13519" s="250"/>
      <c r="F13519" s="250"/>
      <c r="G13519" s="3"/>
      <c r="H13519" s="3"/>
      <c r="I13519" s="3"/>
      <c r="J13519" s="3"/>
      <c r="K13519" s="3"/>
      <c r="L13519" s="3"/>
      <c r="IK13519" s="3"/>
      <c r="IL13519" s="3"/>
      <c r="IM13519" s="3"/>
      <c r="IN13519" s="3"/>
      <c r="IO13519" s="3"/>
      <c r="IP13519" s="3"/>
      <c r="IQ13519" s="3"/>
      <c r="IR13519" s="3"/>
      <c r="IS13519" s="3"/>
    </row>
    <row r="13520" spans="1:253" s="2" customFormat="1" ht="16.5">
      <c r="A13520" s="250"/>
      <c r="B13520" s="250"/>
      <c r="C13520" s="250"/>
      <c r="D13520" s="250"/>
      <c r="E13520" s="250"/>
      <c r="F13520" s="250"/>
      <c r="G13520" s="3"/>
      <c r="H13520" s="3"/>
      <c r="I13520" s="3"/>
      <c r="J13520" s="3"/>
      <c r="K13520" s="3"/>
      <c r="L13520" s="3"/>
      <c r="IK13520" s="3"/>
      <c r="IL13520" s="3"/>
      <c r="IM13520" s="3"/>
      <c r="IN13520" s="3"/>
      <c r="IO13520" s="3"/>
      <c r="IP13520" s="3"/>
      <c r="IQ13520" s="3"/>
      <c r="IR13520" s="3"/>
      <c r="IS13520" s="3"/>
    </row>
    <row r="13521" spans="1:253" s="2" customFormat="1" ht="16.5">
      <c r="A13521" s="250"/>
      <c r="B13521" s="250"/>
      <c r="C13521" s="250"/>
      <c r="D13521" s="250"/>
      <c r="E13521" s="250"/>
      <c r="F13521" s="250"/>
      <c r="G13521" s="3"/>
      <c r="H13521" s="3"/>
      <c r="I13521" s="3"/>
      <c r="J13521" s="3"/>
      <c r="K13521" s="3"/>
      <c r="L13521" s="3"/>
      <c r="IK13521" s="3"/>
      <c r="IL13521" s="3"/>
      <c r="IM13521" s="3"/>
      <c r="IN13521" s="3"/>
      <c r="IO13521" s="3"/>
      <c r="IP13521" s="3"/>
      <c r="IQ13521" s="3"/>
      <c r="IR13521" s="3"/>
      <c r="IS13521" s="3"/>
    </row>
    <row r="13522" spans="1:253" s="2" customFormat="1" ht="16.5">
      <c r="A13522" s="250"/>
      <c r="B13522" s="250"/>
      <c r="C13522" s="250"/>
      <c r="D13522" s="250"/>
      <c r="E13522" s="250"/>
      <c r="F13522" s="250"/>
      <c r="G13522" s="3"/>
      <c r="H13522" s="3"/>
      <c r="I13522" s="3"/>
      <c r="J13522" s="3"/>
      <c r="K13522" s="3"/>
      <c r="L13522" s="3"/>
      <c r="IK13522" s="3"/>
      <c r="IL13522" s="3"/>
      <c r="IM13522" s="3"/>
      <c r="IN13522" s="3"/>
      <c r="IO13522" s="3"/>
      <c r="IP13522" s="3"/>
      <c r="IQ13522" s="3"/>
      <c r="IR13522" s="3"/>
      <c r="IS13522" s="3"/>
    </row>
    <row r="13523" spans="1:253" s="2" customFormat="1" ht="16.5">
      <c r="A13523" s="250"/>
      <c r="B13523" s="250"/>
      <c r="C13523" s="250"/>
      <c r="D13523" s="250"/>
      <c r="E13523" s="250"/>
      <c r="F13523" s="250"/>
      <c r="G13523" s="3"/>
      <c r="H13523" s="3"/>
      <c r="I13523" s="3"/>
      <c r="J13523" s="3"/>
      <c r="K13523" s="3"/>
      <c r="L13523" s="3"/>
      <c r="IK13523" s="3"/>
      <c r="IL13523" s="3"/>
      <c r="IM13523" s="3"/>
      <c r="IN13523" s="3"/>
      <c r="IO13523" s="3"/>
      <c r="IP13523" s="3"/>
      <c r="IQ13523" s="3"/>
      <c r="IR13523" s="3"/>
      <c r="IS13523" s="3"/>
    </row>
    <row r="13524" spans="1:253" s="2" customFormat="1" ht="16.5">
      <c r="A13524" s="250"/>
      <c r="B13524" s="250"/>
      <c r="C13524" s="250"/>
      <c r="D13524" s="250"/>
      <c r="E13524" s="250"/>
      <c r="F13524" s="250"/>
      <c r="G13524" s="3"/>
      <c r="H13524" s="3"/>
      <c r="I13524" s="3"/>
      <c r="J13524" s="3"/>
      <c r="K13524" s="3"/>
      <c r="L13524" s="3"/>
      <c r="IK13524" s="3"/>
      <c r="IL13524" s="3"/>
      <c r="IM13524" s="3"/>
      <c r="IN13524" s="3"/>
      <c r="IO13524" s="3"/>
      <c r="IP13524" s="3"/>
      <c r="IQ13524" s="3"/>
      <c r="IR13524" s="3"/>
      <c r="IS13524" s="3"/>
    </row>
    <row r="13525" spans="1:253" s="2" customFormat="1" ht="16.5">
      <c r="A13525" s="250"/>
      <c r="B13525" s="250"/>
      <c r="C13525" s="250"/>
      <c r="D13525" s="250"/>
      <c r="E13525" s="250"/>
      <c r="F13525" s="250"/>
      <c r="G13525" s="3"/>
      <c r="H13525" s="3"/>
      <c r="I13525" s="3"/>
      <c r="J13525" s="3"/>
      <c r="K13525" s="3"/>
      <c r="L13525" s="3"/>
      <c r="IK13525" s="3"/>
      <c r="IL13525" s="3"/>
      <c r="IM13525" s="3"/>
      <c r="IN13525" s="3"/>
      <c r="IO13525" s="3"/>
      <c r="IP13525" s="3"/>
      <c r="IQ13525" s="3"/>
      <c r="IR13525" s="3"/>
      <c r="IS13525" s="3"/>
    </row>
    <row r="13526" spans="1:253" s="2" customFormat="1" ht="16.5">
      <c r="A13526" s="250"/>
      <c r="B13526" s="250"/>
      <c r="C13526" s="250"/>
      <c r="D13526" s="250"/>
      <c r="E13526" s="250"/>
      <c r="F13526" s="250"/>
      <c r="G13526" s="3"/>
      <c r="H13526" s="3"/>
      <c r="I13526" s="3"/>
      <c r="J13526" s="3"/>
      <c r="K13526" s="3"/>
      <c r="L13526" s="3"/>
      <c r="IK13526" s="3"/>
      <c r="IL13526" s="3"/>
      <c r="IM13526" s="3"/>
      <c r="IN13526" s="3"/>
      <c r="IO13526" s="3"/>
      <c r="IP13526" s="3"/>
      <c r="IQ13526" s="3"/>
      <c r="IR13526" s="3"/>
      <c r="IS13526" s="3"/>
    </row>
    <row r="13527" spans="1:253" s="2" customFormat="1" ht="16.5">
      <c r="A13527" s="250"/>
      <c r="B13527" s="250"/>
      <c r="C13527" s="250"/>
      <c r="D13527" s="250"/>
      <c r="E13527" s="250"/>
      <c r="F13527" s="250"/>
      <c r="G13527" s="3"/>
      <c r="H13527" s="3"/>
      <c r="I13527" s="3"/>
      <c r="J13527" s="3"/>
      <c r="K13527" s="3"/>
      <c r="L13527" s="3"/>
      <c r="IK13527" s="3"/>
      <c r="IL13527" s="3"/>
      <c r="IM13527" s="3"/>
      <c r="IN13527" s="3"/>
      <c r="IO13527" s="3"/>
      <c r="IP13527" s="3"/>
      <c r="IQ13527" s="3"/>
      <c r="IR13527" s="3"/>
      <c r="IS13527" s="3"/>
    </row>
    <row r="13528" spans="1:253" s="2" customFormat="1" ht="16.5">
      <c r="A13528" s="250"/>
      <c r="B13528" s="250"/>
      <c r="C13528" s="250"/>
      <c r="D13528" s="250"/>
      <c r="E13528" s="250"/>
      <c r="F13528" s="250"/>
      <c r="G13528" s="3"/>
      <c r="H13528" s="3"/>
      <c r="I13528" s="3"/>
      <c r="J13528" s="3"/>
      <c r="K13528" s="3"/>
      <c r="L13528" s="3"/>
      <c r="IK13528" s="3"/>
      <c r="IL13528" s="3"/>
      <c r="IM13528" s="3"/>
      <c r="IN13528" s="3"/>
      <c r="IO13528" s="3"/>
      <c r="IP13528" s="3"/>
      <c r="IQ13528" s="3"/>
      <c r="IR13528" s="3"/>
      <c r="IS13528" s="3"/>
    </row>
    <row r="13529" spans="1:253" s="2" customFormat="1" ht="16.5">
      <c r="A13529" s="250"/>
      <c r="B13529" s="250"/>
      <c r="C13529" s="250"/>
      <c r="D13529" s="250"/>
      <c r="E13529" s="250"/>
      <c r="F13529" s="250"/>
      <c r="G13529" s="3"/>
      <c r="H13529" s="3"/>
      <c r="I13529" s="3"/>
      <c r="J13529" s="3"/>
      <c r="K13529" s="3"/>
      <c r="L13529" s="3"/>
      <c r="IK13529" s="3"/>
      <c r="IL13529" s="3"/>
      <c r="IM13529" s="3"/>
      <c r="IN13529" s="3"/>
      <c r="IO13529" s="3"/>
      <c r="IP13529" s="3"/>
      <c r="IQ13529" s="3"/>
      <c r="IR13529" s="3"/>
      <c r="IS13529" s="3"/>
    </row>
    <row r="13530" spans="1:253" s="2" customFormat="1" ht="16.5">
      <c r="A13530" s="250"/>
      <c r="B13530" s="250"/>
      <c r="C13530" s="250"/>
      <c r="D13530" s="250"/>
      <c r="E13530" s="250"/>
      <c r="F13530" s="250"/>
      <c r="G13530" s="3"/>
      <c r="H13530" s="3"/>
      <c r="I13530" s="3"/>
      <c r="J13530" s="3"/>
      <c r="K13530" s="3"/>
      <c r="L13530" s="3"/>
      <c r="IK13530" s="3"/>
      <c r="IL13530" s="3"/>
      <c r="IM13530" s="3"/>
      <c r="IN13530" s="3"/>
      <c r="IO13530" s="3"/>
      <c r="IP13530" s="3"/>
      <c r="IQ13530" s="3"/>
      <c r="IR13530" s="3"/>
      <c r="IS13530" s="3"/>
    </row>
    <row r="13531" spans="1:253" s="2" customFormat="1" ht="16.5">
      <c r="A13531" s="250"/>
      <c r="B13531" s="250"/>
      <c r="C13531" s="250"/>
      <c r="D13531" s="250"/>
      <c r="E13531" s="250"/>
      <c r="F13531" s="250"/>
      <c r="G13531" s="3"/>
      <c r="H13531" s="3"/>
      <c r="I13531" s="3"/>
      <c r="J13531" s="3"/>
      <c r="K13531" s="3"/>
      <c r="L13531" s="3"/>
      <c r="IK13531" s="3"/>
      <c r="IL13531" s="3"/>
      <c r="IM13531" s="3"/>
      <c r="IN13531" s="3"/>
      <c r="IO13531" s="3"/>
      <c r="IP13531" s="3"/>
      <c r="IQ13531" s="3"/>
      <c r="IR13531" s="3"/>
      <c r="IS13531" s="3"/>
    </row>
    <row r="13532" spans="1:253" s="2" customFormat="1" ht="16.5">
      <c r="A13532" s="250"/>
      <c r="B13532" s="250"/>
      <c r="C13532" s="250"/>
      <c r="D13532" s="250"/>
      <c r="E13532" s="250"/>
      <c r="F13532" s="250"/>
      <c r="G13532" s="3"/>
      <c r="H13532" s="3"/>
      <c r="I13532" s="3"/>
      <c r="J13532" s="3"/>
      <c r="K13532" s="3"/>
      <c r="L13532" s="3"/>
      <c r="IK13532" s="3"/>
      <c r="IL13532" s="3"/>
      <c r="IM13532" s="3"/>
      <c r="IN13532" s="3"/>
      <c r="IO13532" s="3"/>
      <c r="IP13532" s="3"/>
      <c r="IQ13532" s="3"/>
      <c r="IR13532" s="3"/>
      <c r="IS13532" s="3"/>
    </row>
    <row r="13533" spans="1:253" s="2" customFormat="1" ht="16.5">
      <c r="A13533" s="250"/>
      <c r="B13533" s="250"/>
      <c r="C13533" s="250"/>
      <c r="D13533" s="250"/>
      <c r="E13533" s="250"/>
      <c r="F13533" s="250"/>
      <c r="G13533" s="3"/>
      <c r="H13533" s="3"/>
      <c r="I13533" s="3"/>
      <c r="J13533" s="3"/>
      <c r="K13533" s="3"/>
      <c r="L13533" s="3"/>
      <c r="IK13533" s="3"/>
      <c r="IL13533" s="3"/>
      <c r="IM13533" s="3"/>
      <c r="IN13533" s="3"/>
      <c r="IO13533" s="3"/>
      <c r="IP13533" s="3"/>
      <c r="IQ13533" s="3"/>
      <c r="IR13533" s="3"/>
      <c r="IS13533" s="3"/>
    </row>
    <row r="13534" spans="1:253" s="2" customFormat="1" ht="16.5">
      <c r="A13534" s="250"/>
      <c r="B13534" s="250"/>
      <c r="C13534" s="250"/>
      <c r="D13534" s="250"/>
      <c r="E13534" s="250"/>
      <c r="F13534" s="250"/>
      <c r="G13534" s="3"/>
      <c r="H13534" s="3"/>
      <c r="I13534" s="3"/>
      <c r="J13534" s="3"/>
      <c r="K13534" s="3"/>
      <c r="L13534" s="3"/>
      <c r="IK13534" s="3"/>
      <c r="IL13534" s="3"/>
      <c r="IM13534" s="3"/>
      <c r="IN13534" s="3"/>
      <c r="IO13534" s="3"/>
      <c r="IP13534" s="3"/>
      <c r="IQ13534" s="3"/>
      <c r="IR13534" s="3"/>
      <c r="IS13534" s="3"/>
    </row>
    <row r="13535" spans="1:253" s="2" customFormat="1" ht="16.5">
      <c r="A13535" s="250"/>
      <c r="B13535" s="250"/>
      <c r="C13535" s="250"/>
      <c r="D13535" s="250"/>
      <c r="E13535" s="250"/>
      <c r="F13535" s="250"/>
      <c r="G13535" s="3"/>
      <c r="H13535" s="3"/>
      <c r="I13535" s="3"/>
      <c r="J13535" s="3"/>
      <c r="K13535" s="3"/>
      <c r="L13535" s="3"/>
      <c r="IK13535" s="3"/>
      <c r="IL13535" s="3"/>
      <c r="IM13535" s="3"/>
      <c r="IN13535" s="3"/>
      <c r="IO13535" s="3"/>
      <c r="IP13535" s="3"/>
      <c r="IQ13535" s="3"/>
      <c r="IR13535" s="3"/>
      <c r="IS13535" s="3"/>
    </row>
    <row r="13536" spans="1:253" s="2" customFormat="1" ht="16.5">
      <c r="A13536" s="250"/>
      <c r="B13536" s="250"/>
      <c r="C13536" s="250"/>
      <c r="D13536" s="250"/>
      <c r="E13536" s="250"/>
      <c r="F13536" s="250"/>
      <c r="G13536" s="3"/>
      <c r="H13536" s="3"/>
      <c r="I13536" s="3"/>
      <c r="J13536" s="3"/>
      <c r="K13536" s="3"/>
      <c r="L13536" s="3"/>
      <c r="IK13536" s="3"/>
      <c r="IL13536" s="3"/>
      <c r="IM13536" s="3"/>
      <c r="IN13536" s="3"/>
      <c r="IO13536" s="3"/>
      <c r="IP13536" s="3"/>
      <c r="IQ13536" s="3"/>
      <c r="IR13536" s="3"/>
      <c r="IS13536" s="3"/>
    </row>
    <row r="13537" spans="1:253" s="2" customFormat="1" ht="16.5">
      <c r="A13537" s="250"/>
      <c r="B13537" s="250"/>
      <c r="C13537" s="250"/>
      <c r="D13537" s="250"/>
      <c r="E13537" s="250"/>
      <c r="F13537" s="250"/>
      <c r="G13537" s="3"/>
      <c r="H13537" s="3"/>
      <c r="I13537" s="3"/>
      <c r="J13537" s="3"/>
      <c r="K13537" s="3"/>
      <c r="L13537" s="3"/>
      <c r="IK13537" s="3"/>
      <c r="IL13537" s="3"/>
      <c r="IM13537" s="3"/>
      <c r="IN13537" s="3"/>
      <c r="IO13537" s="3"/>
      <c r="IP13537" s="3"/>
      <c r="IQ13537" s="3"/>
      <c r="IR13537" s="3"/>
      <c r="IS13537" s="3"/>
    </row>
    <row r="13538" spans="1:253" s="2" customFormat="1" ht="16.5">
      <c r="A13538" s="250"/>
      <c r="B13538" s="250"/>
      <c r="C13538" s="250"/>
      <c r="D13538" s="250"/>
      <c r="E13538" s="250"/>
      <c r="F13538" s="250"/>
      <c r="G13538" s="3"/>
      <c r="H13538" s="3"/>
      <c r="I13538" s="3"/>
      <c r="J13538" s="3"/>
      <c r="K13538" s="3"/>
      <c r="L13538" s="3"/>
      <c r="IK13538" s="3"/>
      <c r="IL13538" s="3"/>
      <c r="IM13538" s="3"/>
      <c r="IN13538" s="3"/>
      <c r="IO13538" s="3"/>
      <c r="IP13538" s="3"/>
      <c r="IQ13538" s="3"/>
      <c r="IR13538" s="3"/>
      <c r="IS13538" s="3"/>
    </row>
    <row r="13539" spans="1:253" s="2" customFormat="1" ht="16.5">
      <c r="A13539" s="250"/>
      <c r="B13539" s="250"/>
      <c r="C13539" s="250"/>
      <c r="D13539" s="250"/>
      <c r="E13539" s="250"/>
      <c r="F13539" s="250"/>
      <c r="G13539" s="3"/>
      <c r="H13539" s="3"/>
      <c r="I13539" s="3"/>
      <c r="J13539" s="3"/>
      <c r="K13539" s="3"/>
      <c r="L13539" s="3"/>
      <c r="IK13539" s="3"/>
      <c r="IL13539" s="3"/>
      <c r="IM13539" s="3"/>
      <c r="IN13539" s="3"/>
      <c r="IO13539" s="3"/>
      <c r="IP13539" s="3"/>
      <c r="IQ13539" s="3"/>
      <c r="IR13539" s="3"/>
      <c r="IS13539" s="3"/>
    </row>
    <row r="13540" spans="1:253" s="2" customFormat="1" ht="16.5">
      <c r="A13540" s="250"/>
      <c r="B13540" s="250"/>
      <c r="C13540" s="250"/>
      <c r="D13540" s="250"/>
      <c r="E13540" s="250"/>
      <c r="F13540" s="250"/>
      <c r="G13540" s="3"/>
      <c r="H13540" s="3"/>
      <c r="I13540" s="3"/>
      <c r="J13540" s="3"/>
      <c r="K13540" s="3"/>
      <c r="L13540" s="3"/>
      <c r="IK13540" s="3"/>
      <c r="IL13540" s="3"/>
      <c r="IM13540" s="3"/>
      <c r="IN13540" s="3"/>
      <c r="IO13540" s="3"/>
      <c r="IP13540" s="3"/>
      <c r="IQ13540" s="3"/>
      <c r="IR13540" s="3"/>
      <c r="IS13540" s="3"/>
    </row>
    <row r="13541" spans="1:253" s="2" customFormat="1" ht="16.5">
      <c r="A13541" s="250"/>
      <c r="B13541" s="250"/>
      <c r="C13541" s="250"/>
      <c r="D13541" s="250"/>
      <c r="E13541" s="250"/>
      <c r="F13541" s="250"/>
      <c r="G13541" s="3"/>
      <c r="H13541" s="3"/>
      <c r="I13541" s="3"/>
      <c r="J13541" s="3"/>
      <c r="K13541" s="3"/>
      <c r="L13541" s="3"/>
      <c r="IK13541" s="3"/>
      <c r="IL13541" s="3"/>
      <c r="IM13541" s="3"/>
      <c r="IN13541" s="3"/>
      <c r="IO13541" s="3"/>
      <c r="IP13541" s="3"/>
      <c r="IQ13541" s="3"/>
      <c r="IR13541" s="3"/>
      <c r="IS13541" s="3"/>
    </row>
    <row r="13542" spans="1:253" s="2" customFormat="1" ht="16.5">
      <c r="A13542" s="250"/>
      <c r="B13542" s="250"/>
      <c r="C13542" s="250"/>
      <c r="D13542" s="250"/>
      <c r="E13542" s="250"/>
      <c r="F13542" s="250"/>
      <c r="G13542" s="3"/>
      <c r="H13542" s="3"/>
      <c r="I13542" s="3"/>
      <c r="J13542" s="3"/>
      <c r="K13542" s="3"/>
      <c r="L13542" s="3"/>
      <c r="IK13542" s="3"/>
      <c r="IL13542" s="3"/>
      <c r="IM13542" s="3"/>
      <c r="IN13542" s="3"/>
      <c r="IO13542" s="3"/>
      <c r="IP13542" s="3"/>
      <c r="IQ13542" s="3"/>
      <c r="IR13542" s="3"/>
      <c r="IS13542" s="3"/>
    </row>
    <row r="13543" spans="1:253" s="2" customFormat="1" ht="16.5">
      <c r="A13543" s="250"/>
      <c r="B13543" s="250"/>
      <c r="C13543" s="250"/>
      <c r="D13543" s="250"/>
      <c r="E13543" s="250"/>
      <c r="F13543" s="250"/>
      <c r="G13543" s="3"/>
      <c r="H13543" s="3"/>
      <c r="I13543" s="3"/>
      <c r="J13543" s="3"/>
      <c r="K13543" s="3"/>
      <c r="L13543" s="3"/>
      <c r="IK13543" s="3"/>
      <c r="IL13543" s="3"/>
      <c r="IM13543" s="3"/>
      <c r="IN13543" s="3"/>
      <c r="IO13543" s="3"/>
      <c r="IP13543" s="3"/>
      <c r="IQ13543" s="3"/>
      <c r="IR13543" s="3"/>
      <c r="IS13543" s="3"/>
    </row>
    <row r="13544" spans="1:253" s="2" customFormat="1" ht="16.5">
      <c r="A13544" s="250"/>
      <c r="B13544" s="250"/>
      <c r="C13544" s="250"/>
      <c r="D13544" s="250"/>
      <c r="E13544" s="250"/>
      <c r="F13544" s="250"/>
      <c r="G13544" s="3"/>
      <c r="H13544" s="3"/>
      <c r="I13544" s="3"/>
      <c r="J13544" s="3"/>
      <c r="K13544" s="3"/>
      <c r="L13544" s="3"/>
      <c r="IK13544" s="3"/>
      <c r="IL13544" s="3"/>
      <c r="IM13544" s="3"/>
      <c r="IN13544" s="3"/>
      <c r="IO13544" s="3"/>
      <c r="IP13544" s="3"/>
      <c r="IQ13544" s="3"/>
      <c r="IR13544" s="3"/>
      <c r="IS13544" s="3"/>
    </row>
    <row r="13545" spans="1:253" s="2" customFormat="1" ht="16.5">
      <c r="A13545" s="250"/>
      <c r="B13545" s="250"/>
      <c r="C13545" s="250"/>
      <c r="D13545" s="250"/>
      <c r="E13545" s="250"/>
      <c r="F13545" s="250"/>
      <c r="G13545" s="3"/>
      <c r="H13545" s="3"/>
      <c r="I13545" s="3"/>
      <c r="J13545" s="3"/>
      <c r="K13545" s="3"/>
      <c r="L13545" s="3"/>
      <c r="IK13545" s="3"/>
      <c r="IL13545" s="3"/>
      <c r="IM13545" s="3"/>
      <c r="IN13545" s="3"/>
      <c r="IO13545" s="3"/>
      <c r="IP13545" s="3"/>
      <c r="IQ13545" s="3"/>
      <c r="IR13545" s="3"/>
      <c r="IS13545" s="3"/>
    </row>
    <row r="13546" spans="1:253" s="2" customFormat="1" ht="16.5">
      <c r="A13546" s="250"/>
      <c r="B13546" s="250"/>
      <c r="C13546" s="250"/>
      <c r="D13546" s="250"/>
      <c r="E13546" s="250"/>
      <c r="F13546" s="250"/>
      <c r="G13546" s="3"/>
      <c r="H13546" s="3"/>
      <c r="I13546" s="3"/>
      <c r="J13546" s="3"/>
      <c r="K13546" s="3"/>
      <c r="L13546" s="3"/>
      <c r="IK13546" s="3"/>
      <c r="IL13546" s="3"/>
      <c r="IM13546" s="3"/>
      <c r="IN13546" s="3"/>
      <c r="IO13546" s="3"/>
      <c r="IP13546" s="3"/>
      <c r="IQ13546" s="3"/>
      <c r="IR13546" s="3"/>
      <c r="IS13546" s="3"/>
    </row>
    <row r="13547" spans="1:253" s="2" customFormat="1" ht="16.5">
      <c r="A13547" s="250"/>
      <c r="B13547" s="250"/>
      <c r="C13547" s="250"/>
      <c r="D13547" s="250"/>
      <c r="E13547" s="250"/>
      <c r="F13547" s="250"/>
      <c r="G13547" s="3"/>
      <c r="H13547" s="3"/>
      <c r="I13547" s="3"/>
      <c r="J13547" s="3"/>
      <c r="K13547" s="3"/>
      <c r="L13547" s="3"/>
      <c r="IK13547" s="3"/>
      <c r="IL13547" s="3"/>
      <c r="IM13547" s="3"/>
      <c r="IN13547" s="3"/>
      <c r="IO13547" s="3"/>
      <c r="IP13547" s="3"/>
      <c r="IQ13547" s="3"/>
      <c r="IR13547" s="3"/>
      <c r="IS13547" s="3"/>
    </row>
    <row r="13548" spans="1:253" s="2" customFormat="1" ht="16.5">
      <c r="A13548" s="250"/>
      <c r="B13548" s="250"/>
      <c r="C13548" s="250"/>
      <c r="D13548" s="250"/>
      <c r="E13548" s="250"/>
      <c r="F13548" s="250"/>
      <c r="G13548" s="3"/>
      <c r="H13548" s="3"/>
      <c r="I13548" s="3"/>
      <c r="J13548" s="3"/>
      <c r="K13548" s="3"/>
      <c r="L13548" s="3"/>
      <c r="IK13548" s="3"/>
      <c r="IL13548" s="3"/>
      <c r="IM13548" s="3"/>
      <c r="IN13548" s="3"/>
      <c r="IO13548" s="3"/>
      <c r="IP13548" s="3"/>
      <c r="IQ13548" s="3"/>
      <c r="IR13548" s="3"/>
      <c r="IS13548" s="3"/>
    </row>
    <row r="13549" spans="1:253" s="2" customFormat="1" ht="16.5">
      <c r="A13549" s="250"/>
      <c r="B13549" s="250"/>
      <c r="C13549" s="250"/>
      <c r="D13549" s="250"/>
      <c r="E13549" s="250"/>
      <c r="F13549" s="250"/>
      <c r="G13549" s="3"/>
      <c r="H13549" s="3"/>
      <c r="I13549" s="3"/>
      <c r="J13549" s="3"/>
      <c r="K13549" s="3"/>
      <c r="L13549" s="3"/>
      <c r="IK13549" s="3"/>
      <c r="IL13549" s="3"/>
      <c r="IM13549" s="3"/>
      <c r="IN13549" s="3"/>
      <c r="IO13549" s="3"/>
      <c r="IP13549" s="3"/>
      <c r="IQ13549" s="3"/>
      <c r="IR13549" s="3"/>
      <c r="IS13549" s="3"/>
    </row>
    <row r="13550" spans="1:253" s="2" customFormat="1" ht="16.5">
      <c r="A13550" s="250"/>
      <c r="B13550" s="250"/>
      <c r="C13550" s="250"/>
      <c r="D13550" s="250"/>
      <c r="E13550" s="250"/>
      <c r="F13550" s="250"/>
      <c r="G13550" s="3"/>
      <c r="H13550" s="3"/>
      <c r="I13550" s="3"/>
      <c r="J13550" s="3"/>
      <c r="K13550" s="3"/>
      <c r="L13550" s="3"/>
      <c r="IK13550" s="3"/>
      <c r="IL13550" s="3"/>
      <c r="IM13550" s="3"/>
      <c r="IN13550" s="3"/>
      <c r="IO13550" s="3"/>
      <c r="IP13550" s="3"/>
      <c r="IQ13550" s="3"/>
      <c r="IR13550" s="3"/>
      <c r="IS13550" s="3"/>
    </row>
    <row r="13551" spans="1:253" s="2" customFormat="1" ht="16.5">
      <c r="A13551" s="250"/>
      <c r="B13551" s="250"/>
      <c r="C13551" s="250"/>
      <c r="D13551" s="250"/>
      <c r="E13551" s="250"/>
      <c r="F13551" s="250"/>
      <c r="G13551" s="3"/>
      <c r="H13551" s="3"/>
      <c r="I13551" s="3"/>
      <c r="J13551" s="3"/>
      <c r="K13551" s="3"/>
      <c r="L13551" s="3"/>
      <c r="IK13551" s="3"/>
      <c r="IL13551" s="3"/>
      <c r="IM13551" s="3"/>
      <c r="IN13551" s="3"/>
      <c r="IO13551" s="3"/>
      <c r="IP13551" s="3"/>
      <c r="IQ13551" s="3"/>
      <c r="IR13551" s="3"/>
      <c r="IS13551" s="3"/>
    </row>
    <row r="13552" spans="1:253" s="2" customFormat="1" ht="16.5">
      <c r="A13552" s="250"/>
      <c r="B13552" s="250"/>
      <c r="C13552" s="250"/>
      <c r="D13552" s="250"/>
      <c r="E13552" s="250"/>
      <c r="F13552" s="250"/>
      <c r="G13552" s="3"/>
      <c r="H13552" s="3"/>
      <c r="I13552" s="3"/>
      <c r="J13552" s="3"/>
      <c r="K13552" s="3"/>
      <c r="L13552" s="3"/>
      <c r="IK13552" s="3"/>
      <c r="IL13552" s="3"/>
      <c r="IM13552" s="3"/>
      <c r="IN13552" s="3"/>
      <c r="IO13552" s="3"/>
      <c r="IP13552" s="3"/>
      <c r="IQ13552" s="3"/>
      <c r="IR13552" s="3"/>
      <c r="IS13552" s="3"/>
    </row>
    <row r="13553" spans="1:253" s="2" customFormat="1" ht="16.5">
      <c r="A13553" s="250"/>
      <c r="B13553" s="250"/>
      <c r="C13553" s="250"/>
      <c r="D13553" s="250"/>
      <c r="E13553" s="250"/>
      <c r="F13553" s="250"/>
      <c r="G13553" s="3"/>
      <c r="H13553" s="3"/>
      <c r="I13553" s="3"/>
      <c r="J13553" s="3"/>
      <c r="K13553" s="3"/>
      <c r="L13553" s="3"/>
      <c r="IK13553" s="3"/>
      <c r="IL13553" s="3"/>
      <c r="IM13553" s="3"/>
      <c r="IN13553" s="3"/>
      <c r="IO13553" s="3"/>
      <c r="IP13553" s="3"/>
      <c r="IQ13553" s="3"/>
      <c r="IR13553" s="3"/>
      <c r="IS13553" s="3"/>
    </row>
    <row r="13554" spans="1:253" s="2" customFormat="1" ht="16.5">
      <c r="A13554" s="250"/>
      <c r="B13554" s="250"/>
      <c r="C13554" s="250"/>
      <c r="D13554" s="250"/>
      <c r="E13554" s="250"/>
      <c r="F13554" s="250"/>
      <c r="G13554" s="3"/>
      <c r="H13554" s="3"/>
      <c r="I13554" s="3"/>
      <c r="J13554" s="3"/>
      <c r="K13554" s="3"/>
      <c r="L13554" s="3"/>
      <c r="IK13554" s="3"/>
      <c r="IL13554" s="3"/>
      <c r="IM13554" s="3"/>
      <c r="IN13554" s="3"/>
      <c r="IO13554" s="3"/>
      <c r="IP13554" s="3"/>
      <c r="IQ13554" s="3"/>
      <c r="IR13554" s="3"/>
      <c r="IS13554" s="3"/>
    </row>
    <row r="13555" spans="1:253" s="2" customFormat="1" ht="16.5">
      <c r="A13555" s="250"/>
      <c r="B13555" s="250"/>
      <c r="C13555" s="250"/>
      <c r="D13555" s="250"/>
      <c r="E13555" s="250"/>
      <c r="F13555" s="250"/>
      <c r="G13555" s="3"/>
      <c r="H13555" s="3"/>
      <c r="I13555" s="3"/>
      <c r="J13555" s="3"/>
      <c r="K13555" s="3"/>
      <c r="L13555" s="3"/>
      <c r="IK13555" s="3"/>
      <c r="IL13555" s="3"/>
      <c r="IM13555" s="3"/>
      <c r="IN13555" s="3"/>
      <c r="IO13555" s="3"/>
      <c r="IP13555" s="3"/>
      <c r="IQ13555" s="3"/>
      <c r="IR13555" s="3"/>
      <c r="IS13555" s="3"/>
    </row>
    <row r="13556" spans="1:253" s="2" customFormat="1" ht="16.5">
      <c r="A13556" s="250"/>
      <c r="B13556" s="250"/>
      <c r="C13556" s="250"/>
      <c r="D13556" s="250"/>
      <c r="E13556" s="250"/>
      <c r="F13556" s="250"/>
      <c r="G13556" s="3"/>
      <c r="H13556" s="3"/>
      <c r="I13556" s="3"/>
      <c r="J13556" s="3"/>
      <c r="K13556" s="3"/>
      <c r="L13556" s="3"/>
      <c r="IK13556" s="3"/>
      <c r="IL13556" s="3"/>
      <c r="IM13556" s="3"/>
      <c r="IN13556" s="3"/>
      <c r="IO13556" s="3"/>
      <c r="IP13556" s="3"/>
      <c r="IQ13556" s="3"/>
      <c r="IR13556" s="3"/>
      <c r="IS13556" s="3"/>
    </row>
    <row r="13557" spans="1:253" s="2" customFormat="1" ht="16.5">
      <c r="A13557" s="250"/>
      <c r="B13557" s="250"/>
      <c r="C13557" s="250"/>
      <c r="D13557" s="250"/>
      <c r="E13557" s="250"/>
      <c r="F13557" s="250"/>
      <c r="G13557" s="3"/>
      <c r="H13557" s="3"/>
      <c r="I13557" s="3"/>
      <c r="J13557" s="3"/>
      <c r="K13557" s="3"/>
      <c r="L13557" s="3"/>
      <c r="IK13557" s="3"/>
      <c r="IL13557" s="3"/>
      <c r="IM13557" s="3"/>
      <c r="IN13557" s="3"/>
      <c r="IO13557" s="3"/>
      <c r="IP13557" s="3"/>
      <c r="IQ13557" s="3"/>
      <c r="IR13557" s="3"/>
      <c r="IS13557" s="3"/>
    </row>
    <row r="13558" spans="1:253" s="2" customFormat="1" ht="16.5">
      <c r="A13558" s="250"/>
      <c r="B13558" s="250"/>
      <c r="C13558" s="250"/>
      <c r="D13558" s="250"/>
      <c r="E13558" s="250"/>
      <c r="F13558" s="250"/>
      <c r="G13558" s="3"/>
      <c r="H13558" s="3"/>
      <c r="I13558" s="3"/>
      <c r="J13558" s="3"/>
      <c r="K13558" s="3"/>
      <c r="L13558" s="3"/>
      <c r="IK13558" s="3"/>
      <c r="IL13558" s="3"/>
      <c r="IM13558" s="3"/>
      <c r="IN13558" s="3"/>
      <c r="IO13558" s="3"/>
      <c r="IP13558" s="3"/>
      <c r="IQ13558" s="3"/>
      <c r="IR13558" s="3"/>
      <c r="IS13558" s="3"/>
    </row>
    <row r="13559" spans="1:253" s="2" customFormat="1" ht="16.5">
      <c r="A13559" s="250"/>
      <c r="B13559" s="250"/>
      <c r="C13559" s="250"/>
      <c r="D13559" s="250"/>
      <c r="E13559" s="250"/>
      <c r="F13559" s="250"/>
      <c r="G13559" s="3"/>
      <c r="H13559" s="3"/>
      <c r="I13559" s="3"/>
      <c r="J13559" s="3"/>
      <c r="K13559" s="3"/>
      <c r="L13559" s="3"/>
      <c r="IK13559" s="3"/>
      <c r="IL13559" s="3"/>
      <c r="IM13559" s="3"/>
      <c r="IN13559" s="3"/>
      <c r="IO13559" s="3"/>
      <c r="IP13559" s="3"/>
      <c r="IQ13559" s="3"/>
      <c r="IR13559" s="3"/>
      <c r="IS13559" s="3"/>
    </row>
    <row r="13560" spans="1:253" s="2" customFormat="1" ht="16.5">
      <c r="A13560" s="250"/>
      <c r="B13560" s="250"/>
      <c r="C13560" s="250"/>
      <c r="D13560" s="250"/>
      <c r="E13560" s="250"/>
      <c r="F13560" s="250"/>
      <c r="G13560" s="3"/>
      <c r="H13560" s="3"/>
      <c r="I13560" s="3"/>
      <c r="J13560" s="3"/>
      <c r="K13560" s="3"/>
      <c r="L13560" s="3"/>
      <c r="IK13560" s="3"/>
      <c r="IL13560" s="3"/>
      <c r="IM13560" s="3"/>
      <c r="IN13560" s="3"/>
      <c r="IO13560" s="3"/>
      <c r="IP13560" s="3"/>
      <c r="IQ13560" s="3"/>
      <c r="IR13560" s="3"/>
      <c r="IS13560" s="3"/>
    </row>
    <row r="13561" spans="1:253" s="2" customFormat="1" ht="16.5">
      <c r="A13561" s="250"/>
      <c r="B13561" s="250"/>
      <c r="C13561" s="250"/>
      <c r="D13561" s="250"/>
      <c r="E13561" s="250"/>
      <c r="F13561" s="250"/>
      <c r="G13561" s="3"/>
      <c r="H13561" s="3"/>
      <c r="I13561" s="3"/>
      <c r="J13561" s="3"/>
      <c r="K13561" s="3"/>
      <c r="L13561" s="3"/>
      <c r="IK13561" s="3"/>
      <c r="IL13561" s="3"/>
      <c r="IM13561" s="3"/>
      <c r="IN13561" s="3"/>
      <c r="IO13561" s="3"/>
      <c r="IP13561" s="3"/>
      <c r="IQ13561" s="3"/>
      <c r="IR13561" s="3"/>
      <c r="IS13561" s="3"/>
    </row>
    <row r="13562" spans="1:253" s="2" customFormat="1" ht="16.5">
      <c r="A13562" s="250"/>
      <c r="B13562" s="250"/>
      <c r="C13562" s="250"/>
      <c r="D13562" s="250"/>
      <c r="E13562" s="250"/>
      <c r="F13562" s="250"/>
      <c r="G13562" s="3"/>
      <c r="H13562" s="3"/>
      <c r="I13562" s="3"/>
      <c r="J13562" s="3"/>
      <c r="K13562" s="3"/>
      <c r="L13562" s="3"/>
      <c r="IK13562" s="3"/>
      <c r="IL13562" s="3"/>
      <c r="IM13562" s="3"/>
      <c r="IN13562" s="3"/>
      <c r="IO13562" s="3"/>
      <c r="IP13562" s="3"/>
      <c r="IQ13562" s="3"/>
      <c r="IR13562" s="3"/>
      <c r="IS13562" s="3"/>
    </row>
    <row r="13563" spans="1:253" s="2" customFormat="1" ht="16.5">
      <c r="A13563" s="250"/>
      <c r="B13563" s="250"/>
      <c r="C13563" s="250"/>
      <c r="D13563" s="250"/>
      <c r="E13563" s="250"/>
      <c r="F13563" s="250"/>
      <c r="G13563" s="3"/>
      <c r="H13563" s="3"/>
      <c r="I13563" s="3"/>
      <c r="J13563" s="3"/>
      <c r="K13563" s="3"/>
      <c r="L13563" s="3"/>
      <c r="IK13563" s="3"/>
      <c r="IL13563" s="3"/>
      <c r="IM13563" s="3"/>
      <c r="IN13563" s="3"/>
      <c r="IO13563" s="3"/>
      <c r="IP13563" s="3"/>
      <c r="IQ13563" s="3"/>
      <c r="IR13563" s="3"/>
      <c r="IS13563" s="3"/>
    </row>
    <row r="13564" spans="1:253" s="2" customFormat="1" ht="16.5">
      <c r="A13564" s="250"/>
      <c r="B13564" s="250"/>
      <c r="C13564" s="250"/>
      <c r="D13564" s="250"/>
      <c r="E13564" s="250"/>
      <c r="F13564" s="250"/>
      <c r="G13564" s="3"/>
      <c r="H13564" s="3"/>
      <c r="I13564" s="3"/>
      <c r="J13564" s="3"/>
      <c r="K13564" s="3"/>
      <c r="L13564" s="3"/>
      <c r="IK13564" s="3"/>
      <c r="IL13564" s="3"/>
      <c r="IM13564" s="3"/>
      <c r="IN13564" s="3"/>
      <c r="IO13564" s="3"/>
      <c r="IP13564" s="3"/>
      <c r="IQ13564" s="3"/>
      <c r="IR13564" s="3"/>
      <c r="IS13564" s="3"/>
    </row>
    <row r="13565" spans="1:253" s="2" customFormat="1" ht="16.5">
      <c r="A13565" s="250"/>
      <c r="B13565" s="250"/>
      <c r="C13565" s="250"/>
      <c r="D13565" s="250"/>
      <c r="E13565" s="250"/>
      <c r="F13565" s="250"/>
      <c r="G13565" s="3"/>
      <c r="H13565" s="3"/>
      <c r="I13565" s="3"/>
      <c r="J13565" s="3"/>
      <c r="K13565" s="3"/>
      <c r="L13565" s="3"/>
      <c r="IK13565" s="3"/>
      <c r="IL13565" s="3"/>
      <c r="IM13565" s="3"/>
      <c r="IN13565" s="3"/>
      <c r="IO13565" s="3"/>
      <c r="IP13565" s="3"/>
      <c r="IQ13565" s="3"/>
      <c r="IR13565" s="3"/>
      <c r="IS13565" s="3"/>
    </row>
    <row r="13566" spans="1:253" s="2" customFormat="1" ht="16.5">
      <c r="A13566" s="250"/>
      <c r="B13566" s="250"/>
      <c r="C13566" s="250"/>
      <c r="D13566" s="250"/>
      <c r="E13566" s="250"/>
      <c r="F13566" s="250"/>
      <c r="G13566" s="3"/>
      <c r="H13566" s="3"/>
      <c r="I13566" s="3"/>
      <c r="J13566" s="3"/>
      <c r="K13566" s="3"/>
      <c r="L13566" s="3"/>
      <c r="IK13566" s="3"/>
      <c r="IL13566" s="3"/>
      <c r="IM13566" s="3"/>
      <c r="IN13566" s="3"/>
      <c r="IO13566" s="3"/>
      <c r="IP13566" s="3"/>
      <c r="IQ13566" s="3"/>
      <c r="IR13566" s="3"/>
      <c r="IS13566" s="3"/>
    </row>
    <row r="13567" spans="1:253" s="2" customFormat="1" ht="16.5">
      <c r="A13567" s="250"/>
      <c r="B13567" s="250"/>
      <c r="C13567" s="250"/>
      <c r="D13567" s="250"/>
      <c r="E13567" s="250"/>
      <c r="F13567" s="250"/>
      <c r="G13567" s="3"/>
      <c r="H13567" s="3"/>
      <c r="I13567" s="3"/>
      <c r="J13567" s="3"/>
      <c r="K13567" s="3"/>
      <c r="L13567" s="3"/>
      <c r="IK13567" s="3"/>
      <c r="IL13567" s="3"/>
      <c r="IM13567" s="3"/>
      <c r="IN13567" s="3"/>
      <c r="IO13567" s="3"/>
      <c r="IP13567" s="3"/>
      <c r="IQ13567" s="3"/>
      <c r="IR13567" s="3"/>
      <c r="IS13567" s="3"/>
    </row>
    <row r="13568" spans="1:253" s="2" customFormat="1" ht="16.5">
      <c r="A13568" s="250"/>
      <c r="B13568" s="250"/>
      <c r="C13568" s="250"/>
      <c r="D13568" s="250"/>
      <c r="E13568" s="250"/>
      <c r="F13568" s="250"/>
      <c r="G13568" s="3"/>
      <c r="H13568" s="3"/>
      <c r="I13568" s="3"/>
      <c r="J13568" s="3"/>
      <c r="K13568" s="3"/>
      <c r="L13568" s="3"/>
      <c r="IK13568" s="3"/>
      <c r="IL13568" s="3"/>
      <c r="IM13568" s="3"/>
      <c r="IN13568" s="3"/>
      <c r="IO13568" s="3"/>
      <c r="IP13568" s="3"/>
      <c r="IQ13568" s="3"/>
      <c r="IR13568" s="3"/>
      <c r="IS13568" s="3"/>
    </row>
    <row r="13569" spans="1:253" s="2" customFormat="1" ht="16.5">
      <c r="A13569" s="250"/>
      <c r="B13569" s="250"/>
      <c r="C13569" s="250"/>
      <c r="D13569" s="250"/>
      <c r="E13569" s="250"/>
      <c r="F13569" s="250"/>
      <c r="G13569" s="3"/>
      <c r="H13569" s="3"/>
      <c r="I13569" s="3"/>
      <c r="J13569" s="3"/>
      <c r="K13569" s="3"/>
      <c r="L13569" s="3"/>
      <c r="IK13569" s="3"/>
      <c r="IL13569" s="3"/>
      <c r="IM13569" s="3"/>
      <c r="IN13569" s="3"/>
      <c r="IO13569" s="3"/>
      <c r="IP13569" s="3"/>
      <c r="IQ13569" s="3"/>
      <c r="IR13569" s="3"/>
      <c r="IS13569" s="3"/>
    </row>
    <row r="13570" spans="1:253" s="2" customFormat="1" ht="16.5">
      <c r="A13570" s="250"/>
      <c r="B13570" s="250"/>
      <c r="C13570" s="250"/>
      <c r="D13570" s="250"/>
      <c r="E13570" s="250"/>
      <c r="F13570" s="250"/>
      <c r="G13570" s="3"/>
      <c r="H13570" s="3"/>
      <c r="I13570" s="3"/>
      <c r="J13570" s="3"/>
      <c r="K13570" s="3"/>
      <c r="L13570" s="3"/>
      <c r="IK13570" s="3"/>
      <c r="IL13570" s="3"/>
      <c r="IM13570" s="3"/>
      <c r="IN13570" s="3"/>
      <c r="IO13570" s="3"/>
      <c r="IP13570" s="3"/>
      <c r="IQ13570" s="3"/>
      <c r="IR13570" s="3"/>
      <c r="IS13570" s="3"/>
    </row>
    <row r="13571" spans="1:253" s="2" customFormat="1" ht="16.5">
      <c r="A13571" s="250"/>
      <c r="B13571" s="250"/>
      <c r="C13571" s="250"/>
      <c r="D13571" s="250"/>
      <c r="E13571" s="250"/>
      <c r="F13571" s="250"/>
      <c r="G13571" s="3"/>
      <c r="H13571" s="3"/>
      <c r="I13571" s="3"/>
      <c r="J13571" s="3"/>
      <c r="K13571" s="3"/>
      <c r="L13571" s="3"/>
      <c r="IK13571" s="3"/>
      <c r="IL13571" s="3"/>
      <c r="IM13571" s="3"/>
      <c r="IN13571" s="3"/>
      <c r="IO13571" s="3"/>
      <c r="IP13571" s="3"/>
      <c r="IQ13571" s="3"/>
      <c r="IR13571" s="3"/>
      <c r="IS13571" s="3"/>
    </row>
    <row r="13572" spans="1:253" s="2" customFormat="1" ht="16.5">
      <c r="A13572" s="250"/>
      <c r="B13572" s="250"/>
      <c r="C13572" s="250"/>
      <c r="D13572" s="250"/>
      <c r="E13572" s="250"/>
      <c r="F13572" s="250"/>
      <c r="G13572" s="3"/>
      <c r="H13572" s="3"/>
      <c r="I13572" s="3"/>
      <c r="J13572" s="3"/>
      <c r="K13572" s="3"/>
      <c r="L13572" s="3"/>
      <c r="IK13572" s="3"/>
      <c r="IL13572" s="3"/>
      <c r="IM13572" s="3"/>
      <c r="IN13572" s="3"/>
      <c r="IO13572" s="3"/>
      <c r="IP13572" s="3"/>
      <c r="IQ13572" s="3"/>
      <c r="IR13572" s="3"/>
      <c r="IS13572" s="3"/>
    </row>
    <row r="13573" spans="1:253" s="2" customFormat="1" ht="16.5">
      <c r="A13573" s="250"/>
      <c r="B13573" s="250"/>
      <c r="C13573" s="250"/>
      <c r="D13573" s="250"/>
      <c r="E13573" s="250"/>
      <c r="F13573" s="250"/>
      <c r="G13573" s="3"/>
      <c r="H13573" s="3"/>
      <c r="I13573" s="3"/>
      <c r="J13573" s="3"/>
      <c r="K13573" s="3"/>
      <c r="L13573" s="3"/>
      <c r="IK13573" s="3"/>
      <c r="IL13573" s="3"/>
      <c r="IM13573" s="3"/>
      <c r="IN13573" s="3"/>
      <c r="IO13573" s="3"/>
      <c r="IP13573" s="3"/>
      <c r="IQ13573" s="3"/>
      <c r="IR13573" s="3"/>
      <c r="IS13573" s="3"/>
    </row>
    <row r="13574" spans="1:253" s="2" customFormat="1" ht="16.5">
      <c r="A13574" s="250"/>
      <c r="B13574" s="250"/>
      <c r="C13574" s="250"/>
      <c r="D13574" s="250"/>
      <c r="E13574" s="250"/>
      <c r="F13574" s="250"/>
      <c r="G13574" s="3"/>
      <c r="H13574" s="3"/>
      <c r="I13574" s="3"/>
      <c r="J13574" s="3"/>
      <c r="K13574" s="3"/>
      <c r="L13574" s="3"/>
      <c r="IK13574" s="3"/>
      <c r="IL13574" s="3"/>
      <c r="IM13574" s="3"/>
      <c r="IN13574" s="3"/>
      <c r="IO13574" s="3"/>
      <c r="IP13574" s="3"/>
      <c r="IQ13574" s="3"/>
      <c r="IR13574" s="3"/>
      <c r="IS13574" s="3"/>
    </row>
    <row r="13575" spans="1:253" s="2" customFormat="1" ht="16.5">
      <c r="A13575" s="250"/>
      <c r="B13575" s="250"/>
      <c r="C13575" s="250"/>
      <c r="D13575" s="250"/>
      <c r="E13575" s="250"/>
      <c r="F13575" s="250"/>
      <c r="G13575" s="3"/>
      <c r="H13575" s="3"/>
      <c r="I13575" s="3"/>
      <c r="J13575" s="3"/>
      <c r="K13575" s="3"/>
      <c r="L13575" s="3"/>
      <c r="IK13575" s="3"/>
      <c r="IL13575" s="3"/>
      <c r="IM13575" s="3"/>
      <c r="IN13575" s="3"/>
      <c r="IO13575" s="3"/>
      <c r="IP13575" s="3"/>
      <c r="IQ13575" s="3"/>
      <c r="IR13575" s="3"/>
      <c r="IS13575" s="3"/>
    </row>
    <row r="13576" spans="1:253" s="2" customFormat="1" ht="16.5">
      <c r="A13576" s="250"/>
      <c r="B13576" s="250"/>
      <c r="C13576" s="250"/>
      <c r="D13576" s="250"/>
      <c r="E13576" s="250"/>
      <c r="F13576" s="250"/>
      <c r="G13576" s="3"/>
      <c r="H13576" s="3"/>
      <c r="I13576" s="3"/>
      <c r="J13576" s="3"/>
      <c r="K13576" s="3"/>
      <c r="L13576" s="3"/>
      <c r="IK13576" s="3"/>
      <c r="IL13576" s="3"/>
      <c r="IM13576" s="3"/>
      <c r="IN13576" s="3"/>
      <c r="IO13576" s="3"/>
      <c r="IP13576" s="3"/>
      <c r="IQ13576" s="3"/>
      <c r="IR13576" s="3"/>
      <c r="IS13576" s="3"/>
    </row>
    <row r="13577" spans="1:253" s="2" customFormat="1" ht="16.5">
      <c r="A13577" s="250"/>
      <c r="B13577" s="250"/>
      <c r="C13577" s="250"/>
      <c r="D13577" s="250"/>
      <c r="E13577" s="250"/>
      <c r="F13577" s="250"/>
      <c r="G13577" s="3"/>
      <c r="H13577" s="3"/>
      <c r="I13577" s="3"/>
      <c r="J13577" s="3"/>
      <c r="K13577" s="3"/>
      <c r="L13577" s="3"/>
      <c r="IK13577" s="3"/>
      <c r="IL13577" s="3"/>
      <c r="IM13577" s="3"/>
      <c r="IN13577" s="3"/>
      <c r="IO13577" s="3"/>
      <c r="IP13577" s="3"/>
      <c r="IQ13577" s="3"/>
      <c r="IR13577" s="3"/>
      <c r="IS13577" s="3"/>
    </row>
    <row r="13578" spans="1:253" s="2" customFormat="1" ht="16.5">
      <c r="A13578" s="250"/>
      <c r="B13578" s="250"/>
      <c r="C13578" s="250"/>
      <c r="D13578" s="250"/>
      <c r="E13578" s="250"/>
      <c r="F13578" s="250"/>
      <c r="G13578" s="3"/>
      <c r="H13578" s="3"/>
      <c r="I13578" s="3"/>
      <c r="J13578" s="3"/>
      <c r="K13578" s="3"/>
      <c r="L13578" s="3"/>
      <c r="IK13578" s="3"/>
      <c r="IL13578" s="3"/>
      <c r="IM13578" s="3"/>
      <c r="IN13578" s="3"/>
      <c r="IO13578" s="3"/>
      <c r="IP13578" s="3"/>
      <c r="IQ13578" s="3"/>
      <c r="IR13578" s="3"/>
      <c r="IS13578" s="3"/>
    </row>
    <row r="13579" spans="1:253" s="2" customFormat="1" ht="16.5">
      <c r="A13579" s="250"/>
      <c r="B13579" s="250"/>
      <c r="C13579" s="250"/>
      <c r="D13579" s="250"/>
      <c r="E13579" s="250"/>
      <c r="F13579" s="250"/>
      <c r="G13579" s="3"/>
      <c r="H13579" s="3"/>
      <c r="I13579" s="3"/>
      <c r="J13579" s="3"/>
      <c r="K13579" s="3"/>
      <c r="L13579" s="3"/>
      <c r="IK13579" s="3"/>
      <c r="IL13579" s="3"/>
      <c r="IM13579" s="3"/>
      <c r="IN13579" s="3"/>
      <c r="IO13579" s="3"/>
      <c r="IP13579" s="3"/>
      <c r="IQ13579" s="3"/>
      <c r="IR13579" s="3"/>
      <c r="IS13579" s="3"/>
    </row>
    <row r="13580" spans="1:253" s="2" customFormat="1" ht="16.5">
      <c r="A13580" s="250"/>
      <c r="B13580" s="250"/>
      <c r="C13580" s="250"/>
      <c r="D13580" s="250"/>
      <c r="E13580" s="250"/>
      <c r="F13580" s="250"/>
      <c r="G13580" s="3"/>
      <c r="H13580" s="3"/>
      <c r="I13580" s="3"/>
      <c r="J13580" s="3"/>
      <c r="K13580" s="3"/>
      <c r="L13580" s="3"/>
      <c r="IK13580" s="3"/>
      <c r="IL13580" s="3"/>
      <c r="IM13580" s="3"/>
      <c r="IN13580" s="3"/>
      <c r="IO13580" s="3"/>
      <c r="IP13580" s="3"/>
      <c r="IQ13580" s="3"/>
      <c r="IR13580" s="3"/>
      <c r="IS13580" s="3"/>
    </row>
    <row r="13581" spans="1:253" s="2" customFormat="1" ht="16.5">
      <c r="A13581" s="250"/>
      <c r="B13581" s="250"/>
      <c r="C13581" s="250"/>
      <c r="D13581" s="250"/>
      <c r="E13581" s="250"/>
      <c r="F13581" s="250"/>
      <c r="G13581" s="3"/>
      <c r="H13581" s="3"/>
      <c r="I13581" s="3"/>
      <c r="J13581" s="3"/>
      <c r="K13581" s="3"/>
      <c r="L13581" s="3"/>
      <c r="IK13581" s="3"/>
      <c r="IL13581" s="3"/>
      <c r="IM13581" s="3"/>
      <c r="IN13581" s="3"/>
      <c r="IO13581" s="3"/>
      <c r="IP13581" s="3"/>
      <c r="IQ13581" s="3"/>
      <c r="IR13581" s="3"/>
      <c r="IS13581" s="3"/>
    </row>
    <row r="13582" spans="1:253" s="2" customFormat="1" ht="16.5">
      <c r="A13582" s="250"/>
      <c r="B13582" s="250"/>
      <c r="C13582" s="250"/>
      <c r="D13582" s="250"/>
      <c r="E13582" s="250"/>
      <c r="F13582" s="250"/>
      <c r="G13582" s="3"/>
      <c r="H13582" s="3"/>
      <c r="I13582" s="3"/>
      <c r="J13582" s="3"/>
      <c r="K13582" s="3"/>
      <c r="L13582" s="3"/>
      <c r="IK13582" s="3"/>
      <c r="IL13582" s="3"/>
      <c r="IM13582" s="3"/>
      <c r="IN13582" s="3"/>
      <c r="IO13582" s="3"/>
      <c r="IP13582" s="3"/>
      <c r="IQ13582" s="3"/>
      <c r="IR13582" s="3"/>
      <c r="IS13582" s="3"/>
    </row>
    <row r="13583" spans="1:253" s="2" customFormat="1" ht="16.5">
      <c r="A13583" s="250"/>
      <c r="B13583" s="250"/>
      <c r="C13583" s="250"/>
      <c r="D13583" s="250"/>
      <c r="E13583" s="250"/>
      <c r="F13583" s="250"/>
      <c r="G13583" s="3"/>
      <c r="H13583" s="3"/>
      <c r="I13583" s="3"/>
      <c r="J13583" s="3"/>
      <c r="K13583" s="3"/>
      <c r="L13583" s="3"/>
      <c r="IK13583" s="3"/>
      <c r="IL13583" s="3"/>
      <c r="IM13583" s="3"/>
      <c r="IN13583" s="3"/>
      <c r="IO13583" s="3"/>
      <c r="IP13583" s="3"/>
      <c r="IQ13583" s="3"/>
      <c r="IR13583" s="3"/>
      <c r="IS13583" s="3"/>
    </row>
    <row r="13584" spans="1:253" s="2" customFormat="1" ht="16.5">
      <c r="A13584" s="250"/>
      <c r="B13584" s="250"/>
      <c r="C13584" s="250"/>
      <c r="D13584" s="250"/>
      <c r="E13584" s="250"/>
      <c r="F13584" s="250"/>
      <c r="G13584" s="3"/>
      <c r="H13584" s="3"/>
      <c r="I13584" s="3"/>
      <c r="J13584" s="3"/>
      <c r="K13584" s="3"/>
      <c r="L13584" s="3"/>
      <c r="IK13584" s="3"/>
      <c r="IL13584" s="3"/>
      <c r="IM13584" s="3"/>
      <c r="IN13584" s="3"/>
      <c r="IO13584" s="3"/>
      <c r="IP13584" s="3"/>
      <c r="IQ13584" s="3"/>
      <c r="IR13584" s="3"/>
      <c r="IS13584" s="3"/>
    </row>
    <row r="13585" spans="1:253" s="2" customFormat="1" ht="16.5">
      <c r="A13585" s="250"/>
      <c r="B13585" s="250"/>
      <c r="C13585" s="250"/>
      <c r="D13585" s="250"/>
      <c r="E13585" s="250"/>
      <c r="F13585" s="250"/>
      <c r="G13585" s="3"/>
      <c r="H13585" s="3"/>
      <c r="I13585" s="3"/>
      <c r="J13585" s="3"/>
      <c r="K13585" s="3"/>
      <c r="L13585" s="3"/>
      <c r="IK13585" s="3"/>
      <c r="IL13585" s="3"/>
      <c r="IM13585" s="3"/>
      <c r="IN13585" s="3"/>
      <c r="IO13585" s="3"/>
      <c r="IP13585" s="3"/>
      <c r="IQ13585" s="3"/>
      <c r="IR13585" s="3"/>
      <c r="IS13585" s="3"/>
    </row>
    <row r="13586" spans="1:253" s="2" customFormat="1" ht="16.5">
      <c r="A13586" s="250"/>
      <c r="B13586" s="250"/>
      <c r="C13586" s="250"/>
      <c r="D13586" s="250"/>
      <c r="E13586" s="250"/>
      <c r="F13586" s="250"/>
      <c r="G13586" s="3"/>
      <c r="H13586" s="3"/>
      <c r="I13586" s="3"/>
      <c r="J13586" s="3"/>
      <c r="K13586" s="3"/>
      <c r="L13586" s="3"/>
      <c r="IK13586" s="3"/>
      <c r="IL13586" s="3"/>
      <c r="IM13586" s="3"/>
      <c r="IN13586" s="3"/>
      <c r="IO13586" s="3"/>
      <c r="IP13586" s="3"/>
      <c r="IQ13586" s="3"/>
      <c r="IR13586" s="3"/>
      <c r="IS13586" s="3"/>
    </row>
    <row r="13587" spans="1:253" s="2" customFormat="1" ht="16.5">
      <c r="A13587" s="250"/>
      <c r="B13587" s="250"/>
      <c r="C13587" s="250"/>
      <c r="D13587" s="250"/>
      <c r="E13587" s="250"/>
      <c r="F13587" s="250"/>
      <c r="G13587" s="3"/>
      <c r="H13587" s="3"/>
      <c r="I13587" s="3"/>
      <c r="J13587" s="3"/>
      <c r="K13587" s="3"/>
      <c r="L13587" s="3"/>
      <c r="IK13587" s="3"/>
      <c r="IL13587" s="3"/>
      <c r="IM13587" s="3"/>
      <c r="IN13587" s="3"/>
      <c r="IO13587" s="3"/>
      <c r="IP13587" s="3"/>
      <c r="IQ13587" s="3"/>
      <c r="IR13587" s="3"/>
      <c r="IS13587" s="3"/>
    </row>
    <row r="13588" spans="1:253" s="2" customFormat="1" ht="16.5">
      <c r="A13588" s="250"/>
      <c r="B13588" s="250"/>
      <c r="C13588" s="250"/>
      <c r="D13588" s="250"/>
      <c r="E13588" s="250"/>
      <c r="F13588" s="250"/>
      <c r="G13588" s="3"/>
      <c r="H13588" s="3"/>
      <c r="I13588" s="3"/>
      <c r="J13588" s="3"/>
      <c r="K13588" s="3"/>
      <c r="L13588" s="3"/>
      <c r="IK13588" s="3"/>
      <c r="IL13588" s="3"/>
      <c r="IM13588" s="3"/>
      <c r="IN13588" s="3"/>
      <c r="IO13588" s="3"/>
      <c r="IP13588" s="3"/>
      <c r="IQ13588" s="3"/>
      <c r="IR13588" s="3"/>
      <c r="IS13588" s="3"/>
    </row>
    <row r="13589" spans="1:253" s="2" customFormat="1" ht="16.5">
      <c r="A13589" s="250"/>
      <c r="B13589" s="250"/>
      <c r="C13589" s="250"/>
      <c r="D13589" s="250"/>
      <c r="E13589" s="250"/>
      <c r="F13589" s="250"/>
      <c r="G13589" s="3"/>
      <c r="H13589" s="3"/>
      <c r="I13589" s="3"/>
      <c r="J13589" s="3"/>
      <c r="K13589" s="3"/>
      <c r="L13589" s="3"/>
      <c r="IK13589" s="3"/>
      <c r="IL13589" s="3"/>
      <c r="IM13589" s="3"/>
      <c r="IN13589" s="3"/>
      <c r="IO13589" s="3"/>
      <c r="IP13589" s="3"/>
      <c r="IQ13589" s="3"/>
      <c r="IR13589" s="3"/>
      <c r="IS13589" s="3"/>
    </row>
    <row r="13590" spans="1:253" s="2" customFormat="1" ht="16.5">
      <c r="A13590" s="250"/>
      <c r="B13590" s="250"/>
      <c r="C13590" s="250"/>
      <c r="D13590" s="250"/>
      <c r="E13590" s="250"/>
      <c r="F13590" s="250"/>
      <c r="G13590" s="3"/>
      <c r="H13590" s="3"/>
      <c r="I13590" s="3"/>
      <c r="J13590" s="3"/>
      <c r="K13590" s="3"/>
      <c r="L13590" s="3"/>
      <c r="IK13590" s="3"/>
      <c r="IL13590" s="3"/>
      <c r="IM13590" s="3"/>
      <c r="IN13590" s="3"/>
      <c r="IO13590" s="3"/>
      <c r="IP13590" s="3"/>
      <c r="IQ13590" s="3"/>
      <c r="IR13590" s="3"/>
      <c r="IS13590" s="3"/>
    </row>
    <row r="13591" spans="1:253" s="2" customFormat="1" ht="16.5">
      <c r="A13591" s="250"/>
      <c r="B13591" s="250"/>
      <c r="C13591" s="250"/>
      <c r="D13591" s="250"/>
      <c r="E13591" s="250"/>
      <c r="F13591" s="250"/>
      <c r="G13591" s="3"/>
      <c r="H13591" s="3"/>
      <c r="I13591" s="3"/>
      <c r="J13591" s="3"/>
      <c r="K13591" s="3"/>
      <c r="L13591" s="3"/>
      <c r="IK13591" s="3"/>
      <c r="IL13591" s="3"/>
      <c r="IM13591" s="3"/>
      <c r="IN13591" s="3"/>
      <c r="IO13591" s="3"/>
      <c r="IP13591" s="3"/>
      <c r="IQ13591" s="3"/>
      <c r="IR13591" s="3"/>
      <c r="IS13591" s="3"/>
    </row>
    <row r="13592" spans="1:253" s="2" customFormat="1" ht="16.5">
      <c r="A13592" s="250"/>
      <c r="B13592" s="250"/>
      <c r="C13592" s="250"/>
      <c r="D13592" s="250"/>
      <c r="E13592" s="250"/>
      <c r="F13592" s="250"/>
      <c r="G13592" s="3"/>
      <c r="H13592" s="3"/>
      <c r="I13592" s="3"/>
      <c r="J13592" s="3"/>
      <c r="K13592" s="3"/>
      <c r="L13592" s="3"/>
      <c r="IK13592" s="3"/>
      <c r="IL13592" s="3"/>
      <c r="IM13592" s="3"/>
      <c r="IN13592" s="3"/>
      <c r="IO13592" s="3"/>
      <c r="IP13592" s="3"/>
      <c r="IQ13592" s="3"/>
      <c r="IR13592" s="3"/>
      <c r="IS13592" s="3"/>
    </row>
    <row r="13593" spans="1:253" s="2" customFormat="1" ht="16.5">
      <c r="A13593" s="250"/>
      <c r="B13593" s="250"/>
      <c r="C13593" s="250"/>
      <c r="D13593" s="250"/>
      <c r="E13593" s="250"/>
      <c r="F13593" s="250"/>
      <c r="G13593" s="3"/>
      <c r="H13593" s="3"/>
      <c r="I13593" s="3"/>
      <c r="J13593" s="3"/>
      <c r="K13593" s="3"/>
      <c r="L13593" s="3"/>
      <c r="IK13593" s="3"/>
      <c r="IL13593" s="3"/>
      <c r="IM13593" s="3"/>
      <c r="IN13593" s="3"/>
      <c r="IO13593" s="3"/>
      <c r="IP13593" s="3"/>
      <c r="IQ13593" s="3"/>
      <c r="IR13593" s="3"/>
      <c r="IS13593" s="3"/>
    </row>
    <row r="13594" spans="1:253" s="2" customFormat="1" ht="16.5">
      <c r="A13594" s="250"/>
      <c r="B13594" s="250"/>
      <c r="C13594" s="250"/>
      <c r="D13594" s="250"/>
      <c r="E13594" s="250"/>
      <c r="F13594" s="250"/>
      <c r="G13594" s="3"/>
      <c r="H13594" s="3"/>
      <c r="I13594" s="3"/>
      <c r="J13594" s="3"/>
      <c r="K13594" s="3"/>
      <c r="L13594" s="3"/>
      <c r="IK13594" s="3"/>
      <c r="IL13594" s="3"/>
      <c r="IM13594" s="3"/>
      <c r="IN13594" s="3"/>
      <c r="IO13594" s="3"/>
      <c r="IP13594" s="3"/>
      <c r="IQ13594" s="3"/>
      <c r="IR13594" s="3"/>
      <c r="IS13594" s="3"/>
    </row>
    <row r="13595" spans="1:253" s="2" customFormat="1" ht="16.5">
      <c r="A13595" s="250"/>
      <c r="B13595" s="250"/>
      <c r="C13595" s="250"/>
      <c r="D13595" s="250"/>
      <c r="E13595" s="250"/>
      <c r="F13595" s="250"/>
      <c r="G13595" s="3"/>
      <c r="H13595" s="3"/>
      <c r="I13595" s="3"/>
      <c r="J13595" s="3"/>
      <c r="K13595" s="3"/>
      <c r="L13595" s="3"/>
      <c r="IK13595" s="3"/>
      <c r="IL13595" s="3"/>
      <c r="IM13595" s="3"/>
      <c r="IN13595" s="3"/>
      <c r="IO13595" s="3"/>
      <c r="IP13595" s="3"/>
      <c r="IQ13595" s="3"/>
      <c r="IR13595" s="3"/>
      <c r="IS13595" s="3"/>
    </row>
    <row r="13596" spans="1:253" s="2" customFormat="1" ht="16.5">
      <c r="A13596" s="250"/>
      <c r="B13596" s="250"/>
      <c r="C13596" s="250"/>
      <c r="D13596" s="250"/>
      <c r="E13596" s="250"/>
      <c r="F13596" s="250"/>
      <c r="G13596" s="3"/>
      <c r="H13596" s="3"/>
      <c r="I13596" s="3"/>
      <c r="J13596" s="3"/>
      <c r="K13596" s="3"/>
      <c r="L13596" s="3"/>
      <c r="IK13596" s="3"/>
      <c r="IL13596" s="3"/>
      <c r="IM13596" s="3"/>
      <c r="IN13596" s="3"/>
      <c r="IO13596" s="3"/>
      <c r="IP13596" s="3"/>
      <c r="IQ13596" s="3"/>
      <c r="IR13596" s="3"/>
      <c r="IS13596" s="3"/>
    </row>
    <row r="13597" spans="1:253" s="2" customFormat="1" ht="16.5">
      <c r="A13597" s="250"/>
      <c r="B13597" s="250"/>
      <c r="C13597" s="250"/>
      <c r="D13597" s="250"/>
      <c r="E13597" s="250"/>
      <c r="F13597" s="250"/>
      <c r="G13597" s="3"/>
      <c r="H13597" s="3"/>
      <c r="I13597" s="3"/>
      <c r="J13597" s="3"/>
      <c r="K13597" s="3"/>
      <c r="L13597" s="3"/>
      <c r="IK13597" s="3"/>
      <c r="IL13597" s="3"/>
      <c r="IM13597" s="3"/>
      <c r="IN13597" s="3"/>
      <c r="IO13597" s="3"/>
      <c r="IP13597" s="3"/>
      <c r="IQ13597" s="3"/>
      <c r="IR13597" s="3"/>
      <c r="IS13597" s="3"/>
    </row>
    <row r="13598" spans="1:253" s="2" customFormat="1" ht="16.5">
      <c r="A13598" s="250"/>
      <c r="B13598" s="250"/>
      <c r="C13598" s="250"/>
      <c r="D13598" s="250"/>
      <c r="E13598" s="250"/>
      <c r="F13598" s="250"/>
      <c r="G13598" s="3"/>
      <c r="H13598" s="3"/>
      <c r="I13598" s="3"/>
      <c r="J13598" s="3"/>
      <c r="K13598" s="3"/>
      <c r="L13598" s="3"/>
      <c r="IK13598" s="3"/>
      <c r="IL13598" s="3"/>
      <c r="IM13598" s="3"/>
      <c r="IN13598" s="3"/>
      <c r="IO13598" s="3"/>
      <c r="IP13598" s="3"/>
      <c r="IQ13598" s="3"/>
      <c r="IR13598" s="3"/>
      <c r="IS13598" s="3"/>
    </row>
    <row r="13599" spans="1:253" s="2" customFormat="1" ht="16.5">
      <c r="A13599" s="250"/>
      <c r="B13599" s="250"/>
      <c r="C13599" s="250"/>
      <c r="D13599" s="250"/>
      <c r="E13599" s="250"/>
      <c r="F13599" s="250"/>
      <c r="G13599" s="3"/>
      <c r="H13599" s="3"/>
      <c r="I13599" s="3"/>
      <c r="J13599" s="3"/>
      <c r="K13599" s="3"/>
      <c r="L13599" s="3"/>
      <c r="IK13599" s="3"/>
      <c r="IL13599" s="3"/>
      <c r="IM13599" s="3"/>
      <c r="IN13599" s="3"/>
      <c r="IO13599" s="3"/>
      <c r="IP13599" s="3"/>
      <c r="IQ13599" s="3"/>
      <c r="IR13599" s="3"/>
      <c r="IS13599" s="3"/>
    </row>
    <row r="13600" spans="1:253" s="2" customFormat="1" ht="16.5">
      <c r="A13600" s="250"/>
      <c r="B13600" s="250"/>
      <c r="C13600" s="250"/>
      <c r="D13600" s="250"/>
      <c r="E13600" s="250"/>
      <c r="F13600" s="250"/>
      <c r="G13600" s="3"/>
      <c r="H13600" s="3"/>
      <c r="I13600" s="3"/>
      <c r="J13600" s="3"/>
      <c r="K13600" s="3"/>
      <c r="L13600" s="3"/>
      <c r="IK13600" s="3"/>
      <c r="IL13600" s="3"/>
      <c r="IM13600" s="3"/>
      <c r="IN13600" s="3"/>
      <c r="IO13600" s="3"/>
      <c r="IP13600" s="3"/>
      <c r="IQ13600" s="3"/>
      <c r="IR13600" s="3"/>
      <c r="IS13600" s="3"/>
    </row>
    <row r="13601" spans="1:253" s="2" customFormat="1" ht="16.5">
      <c r="A13601" s="250"/>
      <c r="B13601" s="250"/>
      <c r="C13601" s="250"/>
      <c r="D13601" s="250"/>
      <c r="E13601" s="250"/>
      <c r="F13601" s="250"/>
      <c r="G13601" s="3"/>
      <c r="H13601" s="3"/>
      <c r="I13601" s="3"/>
      <c r="J13601" s="3"/>
      <c r="K13601" s="3"/>
      <c r="L13601" s="3"/>
      <c r="IK13601" s="3"/>
      <c r="IL13601" s="3"/>
      <c r="IM13601" s="3"/>
      <c r="IN13601" s="3"/>
      <c r="IO13601" s="3"/>
      <c r="IP13601" s="3"/>
      <c r="IQ13601" s="3"/>
      <c r="IR13601" s="3"/>
      <c r="IS13601" s="3"/>
    </row>
    <row r="13602" spans="1:253" s="2" customFormat="1" ht="16.5">
      <c r="A13602" s="250"/>
      <c r="B13602" s="250"/>
      <c r="C13602" s="250"/>
      <c r="D13602" s="250"/>
      <c r="E13602" s="250"/>
      <c r="F13602" s="250"/>
      <c r="G13602" s="3"/>
      <c r="H13602" s="3"/>
      <c r="I13602" s="3"/>
      <c r="J13602" s="3"/>
      <c r="K13602" s="3"/>
      <c r="L13602" s="3"/>
      <c r="IK13602" s="3"/>
      <c r="IL13602" s="3"/>
      <c r="IM13602" s="3"/>
      <c r="IN13602" s="3"/>
      <c r="IO13602" s="3"/>
      <c r="IP13602" s="3"/>
      <c r="IQ13602" s="3"/>
      <c r="IR13602" s="3"/>
      <c r="IS13602" s="3"/>
    </row>
    <row r="13603" spans="1:253" s="2" customFormat="1" ht="16.5">
      <c r="A13603" s="250"/>
      <c r="B13603" s="250"/>
      <c r="C13603" s="250"/>
      <c r="D13603" s="250"/>
      <c r="E13603" s="250"/>
      <c r="F13603" s="250"/>
      <c r="G13603" s="3"/>
      <c r="H13603" s="3"/>
      <c r="I13603" s="3"/>
      <c r="J13603" s="3"/>
      <c r="K13603" s="3"/>
      <c r="L13603" s="3"/>
      <c r="IK13603" s="3"/>
      <c r="IL13603" s="3"/>
      <c r="IM13603" s="3"/>
      <c r="IN13603" s="3"/>
      <c r="IO13603" s="3"/>
      <c r="IP13603" s="3"/>
      <c r="IQ13603" s="3"/>
      <c r="IR13603" s="3"/>
      <c r="IS13603" s="3"/>
    </row>
    <row r="13604" spans="1:253" s="2" customFormat="1" ht="16.5">
      <c r="A13604" s="250"/>
      <c r="B13604" s="250"/>
      <c r="C13604" s="250"/>
      <c r="D13604" s="250"/>
      <c r="E13604" s="250"/>
      <c r="F13604" s="250"/>
      <c r="G13604" s="3"/>
      <c r="H13604" s="3"/>
      <c r="I13604" s="3"/>
      <c r="J13604" s="3"/>
      <c r="K13604" s="3"/>
      <c r="L13604" s="3"/>
      <c r="IK13604" s="3"/>
      <c r="IL13604" s="3"/>
      <c r="IM13604" s="3"/>
      <c r="IN13604" s="3"/>
      <c r="IO13604" s="3"/>
      <c r="IP13604" s="3"/>
      <c r="IQ13604" s="3"/>
      <c r="IR13604" s="3"/>
      <c r="IS13604" s="3"/>
    </row>
    <row r="13605" spans="1:253" s="2" customFormat="1" ht="16.5">
      <c r="A13605" s="250"/>
      <c r="B13605" s="250"/>
      <c r="C13605" s="250"/>
      <c r="D13605" s="250"/>
      <c r="E13605" s="250"/>
      <c r="F13605" s="250"/>
      <c r="G13605" s="3"/>
      <c r="H13605" s="3"/>
      <c r="I13605" s="3"/>
      <c r="J13605" s="3"/>
      <c r="K13605" s="3"/>
      <c r="L13605" s="3"/>
      <c r="IK13605" s="3"/>
      <c r="IL13605" s="3"/>
      <c r="IM13605" s="3"/>
      <c r="IN13605" s="3"/>
      <c r="IO13605" s="3"/>
      <c r="IP13605" s="3"/>
      <c r="IQ13605" s="3"/>
      <c r="IR13605" s="3"/>
      <c r="IS13605" s="3"/>
    </row>
    <row r="13606" spans="1:253" s="2" customFormat="1" ht="16.5">
      <c r="A13606" s="250"/>
      <c r="B13606" s="250"/>
      <c r="C13606" s="250"/>
      <c r="D13606" s="250"/>
      <c r="E13606" s="250"/>
      <c r="F13606" s="250"/>
      <c r="G13606" s="3"/>
      <c r="H13606" s="3"/>
      <c r="I13606" s="3"/>
      <c r="J13606" s="3"/>
      <c r="K13606" s="3"/>
      <c r="L13606" s="3"/>
      <c r="IK13606" s="3"/>
      <c r="IL13606" s="3"/>
      <c r="IM13606" s="3"/>
      <c r="IN13606" s="3"/>
      <c r="IO13606" s="3"/>
      <c r="IP13606" s="3"/>
      <c r="IQ13606" s="3"/>
      <c r="IR13606" s="3"/>
      <c r="IS13606" s="3"/>
    </row>
    <row r="13607" spans="1:253" s="2" customFormat="1" ht="16.5">
      <c r="A13607" s="250"/>
      <c r="B13607" s="250"/>
      <c r="C13607" s="250"/>
      <c r="D13607" s="250"/>
      <c r="E13607" s="250"/>
      <c r="F13607" s="250"/>
      <c r="G13607" s="3"/>
      <c r="H13607" s="3"/>
      <c r="I13607" s="3"/>
      <c r="J13607" s="3"/>
      <c r="K13607" s="3"/>
      <c r="L13607" s="3"/>
      <c r="IK13607" s="3"/>
      <c r="IL13607" s="3"/>
      <c r="IM13607" s="3"/>
      <c r="IN13607" s="3"/>
      <c r="IO13607" s="3"/>
      <c r="IP13607" s="3"/>
      <c r="IQ13607" s="3"/>
      <c r="IR13607" s="3"/>
      <c r="IS13607" s="3"/>
    </row>
    <row r="13608" spans="1:253" s="2" customFormat="1" ht="16.5">
      <c r="A13608" s="250"/>
      <c r="B13608" s="250"/>
      <c r="C13608" s="250"/>
      <c r="D13608" s="250"/>
      <c r="E13608" s="250"/>
      <c r="F13608" s="250"/>
      <c r="G13608" s="3"/>
      <c r="H13608" s="3"/>
      <c r="I13608" s="3"/>
      <c r="J13608" s="3"/>
      <c r="K13608" s="3"/>
      <c r="L13608" s="3"/>
      <c r="IK13608" s="3"/>
      <c r="IL13608" s="3"/>
      <c r="IM13608" s="3"/>
      <c r="IN13608" s="3"/>
      <c r="IO13608" s="3"/>
      <c r="IP13608" s="3"/>
      <c r="IQ13608" s="3"/>
      <c r="IR13608" s="3"/>
      <c r="IS13608" s="3"/>
    </row>
    <row r="13609" spans="1:253" s="2" customFormat="1" ht="16.5">
      <c r="A13609" s="250"/>
      <c r="B13609" s="250"/>
      <c r="C13609" s="250"/>
      <c r="D13609" s="250"/>
      <c r="E13609" s="250"/>
      <c r="F13609" s="250"/>
      <c r="G13609" s="3"/>
      <c r="H13609" s="3"/>
      <c r="I13609" s="3"/>
      <c r="J13609" s="3"/>
      <c r="K13609" s="3"/>
      <c r="L13609" s="3"/>
      <c r="IK13609" s="3"/>
      <c r="IL13609" s="3"/>
      <c r="IM13609" s="3"/>
      <c r="IN13609" s="3"/>
      <c r="IO13609" s="3"/>
      <c r="IP13609" s="3"/>
      <c r="IQ13609" s="3"/>
      <c r="IR13609" s="3"/>
      <c r="IS13609" s="3"/>
    </row>
    <row r="13610" spans="1:253" s="2" customFormat="1" ht="16.5">
      <c r="A13610" s="250"/>
      <c r="B13610" s="250"/>
      <c r="C13610" s="250"/>
      <c r="D13610" s="250"/>
      <c r="E13610" s="250"/>
      <c r="F13610" s="250"/>
      <c r="G13610" s="3"/>
      <c r="H13610" s="3"/>
      <c r="I13610" s="3"/>
      <c r="J13610" s="3"/>
      <c r="K13610" s="3"/>
      <c r="L13610" s="3"/>
      <c r="IK13610" s="3"/>
      <c r="IL13610" s="3"/>
      <c r="IM13610" s="3"/>
      <c r="IN13610" s="3"/>
      <c r="IO13610" s="3"/>
      <c r="IP13610" s="3"/>
      <c r="IQ13610" s="3"/>
      <c r="IR13610" s="3"/>
      <c r="IS13610" s="3"/>
    </row>
    <row r="13611" spans="1:253" s="2" customFormat="1" ht="16.5">
      <c r="A13611" s="250"/>
      <c r="B13611" s="250"/>
      <c r="C13611" s="250"/>
      <c r="D13611" s="250"/>
      <c r="E13611" s="250"/>
      <c r="F13611" s="250"/>
      <c r="G13611" s="3"/>
      <c r="H13611" s="3"/>
      <c r="I13611" s="3"/>
      <c r="J13611" s="3"/>
      <c r="K13611" s="3"/>
      <c r="L13611" s="3"/>
      <c r="IK13611" s="3"/>
      <c r="IL13611" s="3"/>
      <c r="IM13611" s="3"/>
      <c r="IN13611" s="3"/>
      <c r="IO13611" s="3"/>
      <c r="IP13611" s="3"/>
      <c r="IQ13611" s="3"/>
      <c r="IR13611" s="3"/>
      <c r="IS13611" s="3"/>
    </row>
    <row r="13612" spans="1:253" s="2" customFormat="1" ht="16.5">
      <c r="A13612" s="250"/>
      <c r="B13612" s="250"/>
      <c r="C13612" s="250"/>
      <c r="D13612" s="250"/>
      <c r="E13612" s="250"/>
      <c r="F13612" s="250"/>
      <c r="G13612" s="3"/>
      <c r="H13612" s="3"/>
      <c r="I13612" s="3"/>
      <c r="J13612" s="3"/>
      <c r="K13612" s="3"/>
      <c r="L13612" s="3"/>
      <c r="IK13612" s="3"/>
      <c r="IL13612" s="3"/>
      <c r="IM13612" s="3"/>
      <c r="IN13612" s="3"/>
      <c r="IO13612" s="3"/>
      <c r="IP13612" s="3"/>
      <c r="IQ13612" s="3"/>
      <c r="IR13612" s="3"/>
      <c r="IS13612" s="3"/>
    </row>
    <row r="13613" spans="1:253" s="2" customFormat="1" ht="16.5">
      <c r="A13613" s="250"/>
      <c r="B13613" s="250"/>
      <c r="C13613" s="250"/>
      <c r="D13613" s="250"/>
      <c r="E13613" s="250"/>
      <c r="F13613" s="250"/>
      <c r="G13613" s="3"/>
      <c r="H13613" s="3"/>
      <c r="I13613" s="3"/>
      <c r="J13613" s="3"/>
      <c r="K13613" s="3"/>
      <c r="L13613" s="3"/>
      <c r="IK13613" s="3"/>
      <c r="IL13613" s="3"/>
      <c r="IM13613" s="3"/>
      <c r="IN13613" s="3"/>
      <c r="IO13613" s="3"/>
      <c r="IP13613" s="3"/>
      <c r="IQ13613" s="3"/>
      <c r="IR13613" s="3"/>
      <c r="IS13613" s="3"/>
    </row>
    <row r="13614" spans="1:253" s="2" customFormat="1" ht="16.5">
      <c r="A13614" s="250"/>
      <c r="B13614" s="250"/>
      <c r="C13614" s="250"/>
      <c r="D13614" s="250"/>
      <c r="E13614" s="250"/>
      <c r="F13614" s="250"/>
      <c r="G13614" s="3"/>
      <c r="H13614" s="3"/>
      <c r="I13614" s="3"/>
      <c r="J13614" s="3"/>
      <c r="K13614" s="3"/>
      <c r="L13614" s="3"/>
      <c r="IK13614" s="3"/>
      <c r="IL13614" s="3"/>
      <c r="IM13614" s="3"/>
      <c r="IN13614" s="3"/>
      <c r="IO13614" s="3"/>
      <c r="IP13614" s="3"/>
      <c r="IQ13614" s="3"/>
      <c r="IR13614" s="3"/>
      <c r="IS13614" s="3"/>
    </row>
    <row r="13615" spans="1:253" s="2" customFormat="1" ht="16.5">
      <c r="A13615" s="250"/>
      <c r="B13615" s="250"/>
      <c r="C13615" s="250"/>
      <c r="D13615" s="250"/>
      <c r="E13615" s="250"/>
      <c r="F13615" s="250"/>
      <c r="G13615" s="3"/>
      <c r="H13615" s="3"/>
      <c r="I13615" s="3"/>
      <c r="J13615" s="3"/>
      <c r="K13615" s="3"/>
      <c r="L13615" s="3"/>
      <c r="IK13615" s="3"/>
      <c r="IL13615" s="3"/>
      <c r="IM13615" s="3"/>
      <c r="IN13615" s="3"/>
      <c r="IO13615" s="3"/>
      <c r="IP13615" s="3"/>
      <c r="IQ13615" s="3"/>
      <c r="IR13615" s="3"/>
      <c r="IS13615" s="3"/>
    </row>
    <row r="13616" spans="1:253" s="2" customFormat="1" ht="16.5">
      <c r="A13616" s="250"/>
      <c r="B13616" s="250"/>
      <c r="C13616" s="250"/>
      <c r="D13616" s="250"/>
      <c r="E13616" s="250"/>
      <c r="F13616" s="250"/>
      <c r="G13616" s="3"/>
      <c r="H13616" s="3"/>
      <c r="I13616" s="3"/>
      <c r="J13616" s="3"/>
      <c r="K13616" s="3"/>
      <c r="L13616" s="3"/>
      <c r="IK13616" s="3"/>
      <c r="IL13616" s="3"/>
      <c r="IM13616" s="3"/>
      <c r="IN13616" s="3"/>
      <c r="IO13616" s="3"/>
      <c r="IP13616" s="3"/>
      <c r="IQ13616" s="3"/>
      <c r="IR13616" s="3"/>
      <c r="IS13616" s="3"/>
    </row>
    <row r="13617" spans="1:253" s="2" customFormat="1" ht="16.5">
      <c r="A13617" s="250"/>
      <c r="B13617" s="250"/>
      <c r="C13617" s="250"/>
      <c r="D13617" s="250"/>
      <c r="E13617" s="250"/>
      <c r="F13617" s="250"/>
      <c r="G13617" s="3"/>
      <c r="H13617" s="3"/>
      <c r="I13617" s="3"/>
      <c r="J13617" s="3"/>
      <c r="K13617" s="3"/>
      <c r="L13617" s="3"/>
      <c r="IK13617" s="3"/>
      <c r="IL13617" s="3"/>
      <c r="IM13617" s="3"/>
      <c r="IN13617" s="3"/>
      <c r="IO13617" s="3"/>
      <c r="IP13617" s="3"/>
      <c r="IQ13617" s="3"/>
      <c r="IR13617" s="3"/>
      <c r="IS13617" s="3"/>
    </row>
    <row r="13618" spans="1:253" s="2" customFormat="1" ht="16.5">
      <c r="A13618" s="250"/>
      <c r="B13618" s="250"/>
      <c r="C13618" s="250"/>
      <c r="D13618" s="250"/>
      <c r="E13618" s="250"/>
      <c r="F13618" s="250"/>
      <c r="G13618" s="3"/>
      <c r="H13618" s="3"/>
      <c r="I13618" s="3"/>
      <c r="J13618" s="3"/>
      <c r="K13618" s="3"/>
      <c r="L13618" s="3"/>
      <c r="IK13618" s="3"/>
      <c r="IL13618" s="3"/>
      <c r="IM13618" s="3"/>
      <c r="IN13618" s="3"/>
      <c r="IO13618" s="3"/>
      <c r="IP13618" s="3"/>
      <c r="IQ13618" s="3"/>
      <c r="IR13618" s="3"/>
      <c r="IS13618" s="3"/>
    </row>
    <row r="13619" spans="1:253" s="2" customFormat="1" ht="16.5">
      <c r="A13619" s="250"/>
      <c r="B13619" s="250"/>
      <c r="C13619" s="250"/>
      <c r="D13619" s="250"/>
      <c r="E13619" s="250"/>
      <c r="F13619" s="250"/>
      <c r="G13619" s="3"/>
      <c r="H13619" s="3"/>
      <c r="I13619" s="3"/>
      <c r="J13619" s="3"/>
      <c r="K13619" s="3"/>
      <c r="L13619" s="3"/>
      <c r="IK13619" s="3"/>
      <c r="IL13619" s="3"/>
      <c r="IM13619" s="3"/>
      <c r="IN13619" s="3"/>
      <c r="IO13619" s="3"/>
      <c r="IP13619" s="3"/>
      <c r="IQ13619" s="3"/>
      <c r="IR13619" s="3"/>
      <c r="IS13619" s="3"/>
    </row>
    <row r="13620" spans="1:253" s="2" customFormat="1" ht="16.5">
      <c r="A13620" s="250"/>
      <c r="B13620" s="250"/>
      <c r="C13620" s="250"/>
      <c r="D13620" s="250"/>
      <c r="E13620" s="250"/>
      <c r="F13620" s="250"/>
      <c r="G13620" s="3"/>
      <c r="H13620" s="3"/>
      <c r="I13620" s="3"/>
      <c r="J13620" s="3"/>
      <c r="K13620" s="3"/>
      <c r="L13620" s="3"/>
      <c r="IK13620" s="3"/>
      <c r="IL13620" s="3"/>
      <c r="IM13620" s="3"/>
      <c r="IN13620" s="3"/>
      <c r="IO13620" s="3"/>
      <c r="IP13620" s="3"/>
      <c r="IQ13620" s="3"/>
      <c r="IR13620" s="3"/>
      <c r="IS13620" s="3"/>
    </row>
    <row r="13621" spans="1:253" s="2" customFormat="1" ht="16.5">
      <c r="A13621" s="250"/>
      <c r="B13621" s="250"/>
      <c r="C13621" s="250"/>
      <c r="D13621" s="250"/>
      <c r="E13621" s="250"/>
      <c r="F13621" s="250"/>
      <c r="G13621" s="3"/>
      <c r="H13621" s="3"/>
      <c r="I13621" s="3"/>
      <c r="J13621" s="3"/>
      <c r="K13621" s="3"/>
      <c r="L13621" s="3"/>
      <c r="IK13621" s="3"/>
      <c r="IL13621" s="3"/>
      <c r="IM13621" s="3"/>
      <c r="IN13621" s="3"/>
      <c r="IO13621" s="3"/>
      <c r="IP13621" s="3"/>
      <c r="IQ13621" s="3"/>
      <c r="IR13621" s="3"/>
      <c r="IS13621" s="3"/>
    </row>
    <row r="13622" spans="1:253" s="2" customFormat="1" ht="16.5">
      <c r="A13622" s="250"/>
      <c r="B13622" s="250"/>
      <c r="C13622" s="250"/>
      <c r="D13622" s="250"/>
      <c r="E13622" s="250"/>
      <c r="F13622" s="250"/>
      <c r="G13622" s="3"/>
      <c r="H13622" s="3"/>
      <c r="I13622" s="3"/>
      <c r="J13622" s="3"/>
      <c r="K13622" s="3"/>
      <c r="L13622" s="3"/>
      <c r="IK13622" s="3"/>
      <c r="IL13622" s="3"/>
      <c r="IM13622" s="3"/>
      <c r="IN13622" s="3"/>
      <c r="IO13622" s="3"/>
      <c r="IP13622" s="3"/>
      <c r="IQ13622" s="3"/>
      <c r="IR13622" s="3"/>
      <c r="IS13622" s="3"/>
    </row>
    <row r="13623" spans="1:253" s="2" customFormat="1" ht="16.5">
      <c r="A13623" s="250"/>
      <c r="B13623" s="250"/>
      <c r="C13623" s="250"/>
      <c r="D13623" s="250"/>
      <c r="E13623" s="250"/>
      <c r="F13623" s="250"/>
      <c r="G13623" s="3"/>
      <c r="H13623" s="3"/>
      <c r="I13623" s="3"/>
      <c r="J13623" s="3"/>
      <c r="K13623" s="3"/>
      <c r="L13623" s="3"/>
      <c r="IK13623" s="3"/>
      <c r="IL13623" s="3"/>
      <c r="IM13623" s="3"/>
      <c r="IN13623" s="3"/>
      <c r="IO13623" s="3"/>
      <c r="IP13623" s="3"/>
      <c r="IQ13623" s="3"/>
      <c r="IR13623" s="3"/>
      <c r="IS13623" s="3"/>
    </row>
    <row r="13624" spans="1:253" s="2" customFormat="1" ht="16.5">
      <c r="A13624" s="250"/>
      <c r="B13624" s="250"/>
      <c r="C13624" s="250"/>
      <c r="D13624" s="250"/>
      <c r="E13624" s="250"/>
      <c r="F13624" s="250"/>
      <c r="G13624" s="3"/>
      <c r="H13624" s="3"/>
      <c r="I13624" s="3"/>
      <c r="J13624" s="3"/>
      <c r="K13624" s="3"/>
      <c r="L13624" s="3"/>
      <c r="IK13624" s="3"/>
      <c r="IL13624" s="3"/>
      <c r="IM13624" s="3"/>
      <c r="IN13624" s="3"/>
      <c r="IO13624" s="3"/>
      <c r="IP13624" s="3"/>
      <c r="IQ13624" s="3"/>
      <c r="IR13624" s="3"/>
      <c r="IS13624" s="3"/>
    </row>
    <row r="13625" spans="1:253" s="2" customFormat="1" ht="16.5">
      <c r="A13625" s="250"/>
      <c r="B13625" s="250"/>
      <c r="C13625" s="250"/>
      <c r="D13625" s="250"/>
      <c r="E13625" s="250"/>
      <c r="F13625" s="250"/>
      <c r="G13625" s="3"/>
      <c r="H13625" s="3"/>
      <c r="I13625" s="3"/>
      <c r="J13625" s="3"/>
      <c r="K13625" s="3"/>
      <c r="L13625" s="3"/>
      <c r="IK13625" s="3"/>
      <c r="IL13625" s="3"/>
      <c r="IM13625" s="3"/>
      <c r="IN13625" s="3"/>
      <c r="IO13625" s="3"/>
      <c r="IP13625" s="3"/>
      <c r="IQ13625" s="3"/>
      <c r="IR13625" s="3"/>
      <c r="IS13625" s="3"/>
    </row>
    <row r="13626" spans="1:253" s="2" customFormat="1" ht="16.5">
      <c r="A13626" s="250"/>
      <c r="B13626" s="250"/>
      <c r="C13626" s="250"/>
      <c r="D13626" s="250"/>
      <c r="E13626" s="250"/>
      <c r="F13626" s="250"/>
      <c r="G13626" s="3"/>
      <c r="H13626" s="3"/>
      <c r="I13626" s="3"/>
      <c r="J13626" s="3"/>
      <c r="K13626" s="3"/>
      <c r="L13626" s="3"/>
      <c r="IK13626" s="3"/>
      <c r="IL13626" s="3"/>
      <c r="IM13626" s="3"/>
      <c r="IN13626" s="3"/>
      <c r="IO13626" s="3"/>
      <c r="IP13626" s="3"/>
      <c r="IQ13626" s="3"/>
      <c r="IR13626" s="3"/>
      <c r="IS13626" s="3"/>
    </row>
    <row r="13627" spans="1:253" s="2" customFormat="1" ht="16.5">
      <c r="A13627" s="250"/>
      <c r="B13627" s="250"/>
      <c r="C13627" s="250"/>
      <c r="D13627" s="250"/>
      <c r="E13627" s="250"/>
      <c r="F13627" s="250"/>
      <c r="G13627" s="3"/>
      <c r="H13627" s="3"/>
      <c r="I13627" s="3"/>
      <c r="J13627" s="3"/>
      <c r="K13627" s="3"/>
      <c r="L13627" s="3"/>
      <c r="IK13627" s="3"/>
      <c r="IL13627" s="3"/>
      <c r="IM13627" s="3"/>
      <c r="IN13627" s="3"/>
      <c r="IO13627" s="3"/>
      <c r="IP13627" s="3"/>
      <c r="IQ13627" s="3"/>
      <c r="IR13627" s="3"/>
      <c r="IS13627" s="3"/>
    </row>
    <row r="13628" spans="1:253" s="2" customFormat="1" ht="16.5">
      <c r="A13628" s="250"/>
      <c r="B13628" s="250"/>
      <c r="C13628" s="250"/>
      <c r="D13628" s="250"/>
      <c r="E13628" s="250"/>
      <c r="F13628" s="250"/>
      <c r="G13628" s="3"/>
      <c r="H13628" s="3"/>
      <c r="I13628" s="3"/>
      <c r="J13628" s="3"/>
      <c r="K13628" s="3"/>
      <c r="L13628" s="3"/>
      <c r="IK13628" s="3"/>
      <c r="IL13628" s="3"/>
      <c r="IM13628" s="3"/>
      <c r="IN13628" s="3"/>
      <c r="IO13628" s="3"/>
      <c r="IP13628" s="3"/>
      <c r="IQ13628" s="3"/>
      <c r="IR13628" s="3"/>
      <c r="IS13628" s="3"/>
    </row>
    <row r="13629" spans="1:253" s="2" customFormat="1" ht="16.5">
      <c r="A13629" s="250"/>
      <c r="B13629" s="250"/>
      <c r="C13629" s="250"/>
      <c r="D13629" s="250"/>
      <c r="E13629" s="250"/>
      <c r="F13629" s="250"/>
      <c r="G13629" s="3"/>
      <c r="H13629" s="3"/>
      <c r="I13629" s="3"/>
      <c r="J13629" s="3"/>
      <c r="K13629" s="3"/>
      <c r="L13629" s="3"/>
      <c r="IK13629" s="3"/>
      <c r="IL13629" s="3"/>
      <c r="IM13629" s="3"/>
      <c r="IN13629" s="3"/>
      <c r="IO13629" s="3"/>
      <c r="IP13629" s="3"/>
      <c r="IQ13629" s="3"/>
      <c r="IR13629" s="3"/>
      <c r="IS13629" s="3"/>
    </row>
    <row r="13630" spans="1:253" s="2" customFormat="1" ht="16.5">
      <c r="A13630" s="250"/>
      <c r="B13630" s="250"/>
      <c r="C13630" s="250"/>
      <c r="D13630" s="250"/>
      <c r="E13630" s="250"/>
      <c r="F13630" s="250"/>
      <c r="G13630" s="3"/>
      <c r="H13630" s="3"/>
      <c r="I13630" s="3"/>
      <c r="J13630" s="3"/>
      <c r="K13630" s="3"/>
      <c r="L13630" s="3"/>
      <c r="IK13630" s="3"/>
      <c r="IL13630" s="3"/>
      <c r="IM13630" s="3"/>
      <c r="IN13630" s="3"/>
      <c r="IO13630" s="3"/>
      <c r="IP13630" s="3"/>
      <c r="IQ13630" s="3"/>
      <c r="IR13630" s="3"/>
      <c r="IS13630" s="3"/>
    </row>
    <row r="13631" spans="1:253" s="2" customFormat="1" ht="16.5">
      <c r="A13631" s="250"/>
      <c r="B13631" s="250"/>
      <c r="C13631" s="250"/>
      <c r="D13631" s="250"/>
      <c r="E13631" s="250"/>
      <c r="F13631" s="250"/>
      <c r="G13631" s="3"/>
      <c r="H13631" s="3"/>
      <c r="I13631" s="3"/>
      <c r="J13631" s="3"/>
      <c r="K13631" s="3"/>
      <c r="L13631" s="3"/>
      <c r="IK13631" s="3"/>
      <c r="IL13631" s="3"/>
      <c r="IM13631" s="3"/>
      <c r="IN13631" s="3"/>
      <c r="IO13631" s="3"/>
      <c r="IP13631" s="3"/>
      <c r="IQ13631" s="3"/>
      <c r="IR13631" s="3"/>
      <c r="IS13631" s="3"/>
    </row>
    <row r="13632" spans="1:253" s="2" customFormat="1" ht="16.5">
      <c r="A13632" s="250"/>
      <c r="B13632" s="250"/>
      <c r="C13632" s="250"/>
      <c r="D13632" s="250"/>
      <c r="E13632" s="250"/>
      <c r="F13632" s="250"/>
      <c r="G13632" s="3"/>
      <c r="H13632" s="3"/>
      <c r="I13632" s="3"/>
      <c r="J13632" s="3"/>
      <c r="K13632" s="3"/>
      <c r="L13632" s="3"/>
      <c r="IK13632" s="3"/>
      <c r="IL13632" s="3"/>
      <c r="IM13632" s="3"/>
      <c r="IN13632" s="3"/>
      <c r="IO13632" s="3"/>
      <c r="IP13632" s="3"/>
      <c r="IQ13632" s="3"/>
      <c r="IR13632" s="3"/>
      <c r="IS13632" s="3"/>
    </row>
    <row r="13633" spans="1:253" s="2" customFormat="1" ht="16.5">
      <c r="A13633" s="250"/>
      <c r="B13633" s="250"/>
      <c r="C13633" s="250"/>
      <c r="D13633" s="250"/>
      <c r="E13633" s="250"/>
      <c r="F13633" s="250"/>
      <c r="G13633" s="3"/>
      <c r="H13633" s="3"/>
      <c r="I13633" s="3"/>
      <c r="J13633" s="3"/>
      <c r="K13633" s="3"/>
      <c r="L13633" s="3"/>
      <c r="IK13633" s="3"/>
      <c r="IL13633" s="3"/>
      <c r="IM13633" s="3"/>
      <c r="IN13633" s="3"/>
      <c r="IO13633" s="3"/>
      <c r="IP13633" s="3"/>
      <c r="IQ13633" s="3"/>
      <c r="IR13633" s="3"/>
      <c r="IS13633" s="3"/>
    </row>
    <row r="13634" spans="1:253" s="2" customFormat="1" ht="16.5">
      <c r="A13634" s="250"/>
      <c r="B13634" s="250"/>
      <c r="C13634" s="250"/>
      <c r="D13634" s="250"/>
      <c r="E13634" s="250"/>
      <c r="F13634" s="250"/>
      <c r="G13634" s="3"/>
      <c r="H13634" s="3"/>
      <c r="I13634" s="3"/>
      <c r="J13634" s="3"/>
      <c r="K13634" s="3"/>
      <c r="L13634" s="3"/>
      <c r="IK13634" s="3"/>
      <c r="IL13634" s="3"/>
      <c r="IM13634" s="3"/>
      <c r="IN13634" s="3"/>
      <c r="IO13634" s="3"/>
      <c r="IP13634" s="3"/>
      <c r="IQ13634" s="3"/>
      <c r="IR13634" s="3"/>
      <c r="IS13634" s="3"/>
    </row>
    <row r="13635" spans="1:253" s="2" customFormat="1" ht="16.5">
      <c r="A13635" s="250"/>
      <c r="B13635" s="250"/>
      <c r="C13635" s="250"/>
      <c r="D13635" s="250"/>
      <c r="E13635" s="250"/>
      <c r="F13635" s="250"/>
      <c r="G13635" s="3"/>
      <c r="H13635" s="3"/>
      <c r="I13635" s="3"/>
      <c r="J13635" s="3"/>
      <c r="K13635" s="3"/>
      <c r="L13635" s="3"/>
      <c r="IK13635" s="3"/>
      <c r="IL13635" s="3"/>
      <c r="IM13635" s="3"/>
      <c r="IN13635" s="3"/>
      <c r="IO13635" s="3"/>
      <c r="IP13635" s="3"/>
      <c r="IQ13635" s="3"/>
      <c r="IR13635" s="3"/>
      <c r="IS13635" s="3"/>
    </row>
    <row r="13636" spans="1:253" s="2" customFormat="1" ht="16.5">
      <c r="A13636" s="250"/>
      <c r="B13636" s="250"/>
      <c r="C13636" s="250"/>
      <c r="D13636" s="250"/>
      <c r="E13636" s="250"/>
      <c r="F13636" s="250"/>
      <c r="G13636" s="3"/>
      <c r="H13636" s="3"/>
      <c r="I13636" s="3"/>
      <c r="J13636" s="3"/>
      <c r="K13636" s="3"/>
      <c r="L13636" s="3"/>
      <c r="IK13636" s="3"/>
      <c r="IL13636" s="3"/>
      <c r="IM13636" s="3"/>
      <c r="IN13636" s="3"/>
      <c r="IO13636" s="3"/>
      <c r="IP13636" s="3"/>
      <c r="IQ13636" s="3"/>
      <c r="IR13636" s="3"/>
      <c r="IS13636" s="3"/>
    </row>
    <row r="13637" spans="1:253" s="2" customFormat="1" ht="16.5">
      <c r="A13637" s="250"/>
      <c r="B13637" s="250"/>
      <c r="C13637" s="250"/>
      <c r="D13637" s="250"/>
      <c r="E13637" s="250"/>
      <c r="F13637" s="250"/>
      <c r="G13637" s="3"/>
      <c r="H13637" s="3"/>
      <c r="I13637" s="3"/>
      <c r="J13637" s="3"/>
      <c r="K13637" s="3"/>
      <c r="L13637" s="3"/>
      <c r="IK13637" s="3"/>
      <c r="IL13637" s="3"/>
      <c r="IM13637" s="3"/>
      <c r="IN13637" s="3"/>
      <c r="IO13637" s="3"/>
      <c r="IP13637" s="3"/>
      <c r="IQ13637" s="3"/>
      <c r="IR13637" s="3"/>
      <c r="IS13637" s="3"/>
    </row>
    <row r="13638" spans="1:253" s="2" customFormat="1" ht="16.5">
      <c r="A13638" s="250"/>
      <c r="B13638" s="250"/>
      <c r="C13638" s="250"/>
      <c r="D13638" s="250"/>
      <c r="E13638" s="250"/>
      <c r="F13638" s="250"/>
      <c r="G13638" s="3"/>
      <c r="H13638" s="3"/>
      <c r="I13638" s="3"/>
      <c r="J13638" s="3"/>
      <c r="K13638" s="3"/>
      <c r="L13638" s="3"/>
      <c r="IK13638" s="3"/>
      <c r="IL13638" s="3"/>
      <c r="IM13638" s="3"/>
      <c r="IN13638" s="3"/>
      <c r="IO13638" s="3"/>
      <c r="IP13638" s="3"/>
      <c r="IQ13638" s="3"/>
      <c r="IR13638" s="3"/>
      <c r="IS13638" s="3"/>
    </row>
    <row r="13639" spans="1:253" s="2" customFormat="1" ht="16.5">
      <c r="A13639" s="250"/>
      <c r="B13639" s="250"/>
      <c r="C13639" s="250"/>
      <c r="D13639" s="250"/>
      <c r="E13639" s="250"/>
      <c r="F13639" s="250"/>
      <c r="G13639" s="3"/>
      <c r="H13639" s="3"/>
      <c r="I13639" s="3"/>
      <c r="J13639" s="3"/>
      <c r="K13639" s="3"/>
      <c r="L13639" s="3"/>
      <c r="IK13639" s="3"/>
      <c r="IL13639" s="3"/>
      <c r="IM13639" s="3"/>
      <c r="IN13639" s="3"/>
      <c r="IO13639" s="3"/>
      <c r="IP13639" s="3"/>
      <c r="IQ13639" s="3"/>
      <c r="IR13639" s="3"/>
      <c r="IS13639" s="3"/>
    </row>
    <row r="13640" spans="1:253" s="2" customFormat="1" ht="16.5">
      <c r="A13640" s="250"/>
      <c r="B13640" s="250"/>
      <c r="C13640" s="250"/>
      <c r="D13640" s="250"/>
      <c r="E13640" s="250"/>
      <c r="F13640" s="250"/>
      <c r="G13640" s="3"/>
      <c r="H13640" s="3"/>
      <c r="I13640" s="3"/>
      <c r="J13640" s="3"/>
      <c r="K13640" s="3"/>
      <c r="L13640" s="3"/>
      <c r="IK13640" s="3"/>
      <c r="IL13640" s="3"/>
      <c r="IM13640" s="3"/>
      <c r="IN13640" s="3"/>
      <c r="IO13640" s="3"/>
      <c r="IP13640" s="3"/>
      <c r="IQ13640" s="3"/>
      <c r="IR13640" s="3"/>
      <c r="IS13640" s="3"/>
    </row>
    <row r="13641" spans="1:253" s="2" customFormat="1" ht="16.5">
      <c r="A13641" s="250"/>
      <c r="B13641" s="250"/>
      <c r="C13641" s="250"/>
      <c r="D13641" s="250"/>
      <c r="E13641" s="250"/>
      <c r="F13641" s="250"/>
      <c r="G13641" s="3"/>
      <c r="H13641" s="3"/>
      <c r="I13641" s="3"/>
      <c r="J13641" s="3"/>
      <c r="K13641" s="3"/>
      <c r="L13641" s="3"/>
      <c r="IK13641" s="3"/>
      <c r="IL13641" s="3"/>
      <c r="IM13641" s="3"/>
      <c r="IN13641" s="3"/>
      <c r="IO13641" s="3"/>
      <c r="IP13641" s="3"/>
      <c r="IQ13641" s="3"/>
      <c r="IR13641" s="3"/>
      <c r="IS13641" s="3"/>
    </row>
    <row r="13642" spans="1:253" s="2" customFormat="1" ht="16.5">
      <c r="A13642" s="250"/>
      <c r="B13642" s="250"/>
      <c r="C13642" s="250"/>
      <c r="D13642" s="250"/>
      <c r="E13642" s="250"/>
      <c r="F13642" s="250"/>
      <c r="G13642" s="3"/>
      <c r="H13642" s="3"/>
      <c r="I13642" s="3"/>
      <c r="J13642" s="3"/>
      <c r="K13642" s="3"/>
      <c r="L13642" s="3"/>
      <c r="IK13642" s="3"/>
      <c r="IL13642" s="3"/>
      <c r="IM13642" s="3"/>
      <c r="IN13642" s="3"/>
      <c r="IO13642" s="3"/>
      <c r="IP13642" s="3"/>
      <c r="IQ13642" s="3"/>
      <c r="IR13642" s="3"/>
      <c r="IS13642" s="3"/>
    </row>
    <row r="13643" spans="1:253" s="2" customFormat="1" ht="16.5">
      <c r="A13643" s="250"/>
      <c r="B13643" s="250"/>
      <c r="C13643" s="250"/>
      <c r="D13643" s="250"/>
      <c r="E13643" s="250"/>
      <c r="F13643" s="250"/>
      <c r="G13643" s="3"/>
      <c r="H13643" s="3"/>
      <c r="I13643" s="3"/>
      <c r="J13643" s="3"/>
      <c r="K13643" s="3"/>
      <c r="L13643" s="3"/>
      <c r="IK13643" s="3"/>
      <c r="IL13643" s="3"/>
      <c r="IM13643" s="3"/>
      <c r="IN13643" s="3"/>
      <c r="IO13643" s="3"/>
      <c r="IP13643" s="3"/>
      <c r="IQ13643" s="3"/>
      <c r="IR13643" s="3"/>
      <c r="IS13643" s="3"/>
    </row>
    <row r="13644" spans="1:253" s="2" customFormat="1" ht="16.5">
      <c r="A13644" s="250"/>
      <c r="B13644" s="250"/>
      <c r="C13644" s="250"/>
      <c r="D13644" s="250"/>
      <c r="E13644" s="250"/>
      <c r="F13644" s="250"/>
      <c r="G13644" s="3"/>
      <c r="H13644" s="3"/>
      <c r="I13644" s="3"/>
      <c r="J13644" s="3"/>
      <c r="K13644" s="3"/>
      <c r="L13644" s="3"/>
      <c r="IK13644" s="3"/>
      <c r="IL13644" s="3"/>
      <c r="IM13644" s="3"/>
      <c r="IN13644" s="3"/>
      <c r="IO13644" s="3"/>
      <c r="IP13644" s="3"/>
      <c r="IQ13644" s="3"/>
      <c r="IR13644" s="3"/>
      <c r="IS13644" s="3"/>
    </row>
    <row r="13645" spans="1:253" s="2" customFormat="1" ht="16.5">
      <c r="A13645" s="250"/>
      <c r="B13645" s="250"/>
      <c r="C13645" s="250"/>
      <c r="D13645" s="250"/>
      <c r="E13645" s="250"/>
      <c r="F13645" s="250"/>
      <c r="G13645" s="3"/>
      <c r="H13645" s="3"/>
      <c r="I13645" s="3"/>
      <c r="J13645" s="3"/>
      <c r="K13645" s="3"/>
      <c r="L13645" s="3"/>
      <c r="IK13645" s="3"/>
      <c r="IL13645" s="3"/>
      <c r="IM13645" s="3"/>
      <c r="IN13645" s="3"/>
      <c r="IO13645" s="3"/>
      <c r="IP13645" s="3"/>
      <c r="IQ13645" s="3"/>
      <c r="IR13645" s="3"/>
      <c r="IS13645" s="3"/>
    </row>
    <row r="13646" spans="1:253" s="2" customFormat="1" ht="16.5">
      <c r="A13646" s="250"/>
      <c r="B13646" s="250"/>
      <c r="C13646" s="250"/>
      <c r="D13646" s="250"/>
      <c r="E13646" s="250"/>
      <c r="F13646" s="250"/>
      <c r="G13646" s="3"/>
      <c r="H13646" s="3"/>
      <c r="I13646" s="3"/>
      <c r="J13646" s="3"/>
      <c r="K13646" s="3"/>
      <c r="L13646" s="3"/>
      <c r="IK13646" s="3"/>
      <c r="IL13646" s="3"/>
      <c r="IM13646" s="3"/>
      <c r="IN13646" s="3"/>
      <c r="IO13646" s="3"/>
      <c r="IP13646" s="3"/>
      <c r="IQ13646" s="3"/>
      <c r="IR13646" s="3"/>
      <c r="IS13646" s="3"/>
    </row>
    <row r="13647" spans="1:253" s="2" customFormat="1" ht="16.5">
      <c r="A13647" s="250"/>
      <c r="B13647" s="250"/>
      <c r="C13647" s="250"/>
      <c r="D13647" s="250"/>
      <c r="E13647" s="250"/>
      <c r="F13647" s="250"/>
      <c r="G13647" s="3"/>
      <c r="H13647" s="3"/>
      <c r="I13647" s="3"/>
      <c r="J13647" s="3"/>
      <c r="K13647" s="3"/>
      <c r="L13647" s="3"/>
      <c r="IK13647" s="3"/>
      <c r="IL13647" s="3"/>
      <c r="IM13647" s="3"/>
      <c r="IN13647" s="3"/>
      <c r="IO13647" s="3"/>
      <c r="IP13647" s="3"/>
      <c r="IQ13647" s="3"/>
      <c r="IR13647" s="3"/>
      <c r="IS13647" s="3"/>
    </row>
    <row r="13648" spans="1:253" s="2" customFormat="1" ht="16.5">
      <c r="A13648" s="250"/>
      <c r="B13648" s="250"/>
      <c r="C13648" s="250"/>
      <c r="D13648" s="250"/>
      <c r="E13648" s="250"/>
      <c r="F13648" s="250"/>
      <c r="G13648" s="3"/>
      <c r="H13648" s="3"/>
      <c r="I13648" s="3"/>
      <c r="J13648" s="3"/>
      <c r="K13648" s="3"/>
      <c r="L13648" s="3"/>
      <c r="IK13648" s="3"/>
      <c r="IL13648" s="3"/>
      <c r="IM13648" s="3"/>
      <c r="IN13648" s="3"/>
      <c r="IO13648" s="3"/>
      <c r="IP13648" s="3"/>
      <c r="IQ13648" s="3"/>
      <c r="IR13648" s="3"/>
      <c r="IS13648" s="3"/>
    </row>
    <row r="13649" spans="1:253" s="2" customFormat="1" ht="16.5">
      <c r="A13649" s="250"/>
      <c r="B13649" s="250"/>
      <c r="C13649" s="250"/>
      <c r="D13649" s="250"/>
      <c r="E13649" s="250"/>
      <c r="F13649" s="250"/>
      <c r="G13649" s="3"/>
      <c r="H13649" s="3"/>
      <c r="I13649" s="3"/>
      <c r="J13649" s="3"/>
      <c r="K13649" s="3"/>
      <c r="L13649" s="3"/>
      <c r="IK13649" s="3"/>
      <c r="IL13649" s="3"/>
      <c r="IM13649" s="3"/>
      <c r="IN13649" s="3"/>
      <c r="IO13649" s="3"/>
      <c r="IP13649" s="3"/>
      <c r="IQ13649" s="3"/>
      <c r="IR13649" s="3"/>
      <c r="IS13649" s="3"/>
    </row>
    <row r="13650" spans="1:253" s="2" customFormat="1" ht="16.5">
      <c r="A13650" s="250"/>
      <c r="B13650" s="250"/>
      <c r="C13650" s="250"/>
      <c r="D13650" s="250"/>
      <c r="E13650" s="250"/>
      <c r="F13650" s="250"/>
      <c r="G13650" s="3"/>
      <c r="H13650" s="3"/>
      <c r="I13650" s="3"/>
      <c r="J13650" s="3"/>
      <c r="K13650" s="3"/>
      <c r="L13650" s="3"/>
      <c r="IK13650" s="3"/>
      <c r="IL13650" s="3"/>
      <c r="IM13650" s="3"/>
      <c r="IN13650" s="3"/>
      <c r="IO13650" s="3"/>
      <c r="IP13650" s="3"/>
      <c r="IQ13650" s="3"/>
      <c r="IR13650" s="3"/>
      <c r="IS13650" s="3"/>
    </row>
    <row r="13651" spans="1:253" s="2" customFormat="1" ht="16.5">
      <c r="A13651" s="250"/>
      <c r="B13651" s="250"/>
      <c r="C13651" s="250"/>
      <c r="D13651" s="250"/>
      <c r="E13651" s="250"/>
      <c r="F13651" s="250"/>
      <c r="G13651" s="3"/>
      <c r="H13651" s="3"/>
      <c r="I13651" s="3"/>
      <c r="J13651" s="3"/>
      <c r="K13651" s="3"/>
      <c r="L13651" s="3"/>
      <c r="IK13651" s="3"/>
      <c r="IL13651" s="3"/>
      <c r="IM13651" s="3"/>
      <c r="IN13651" s="3"/>
      <c r="IO13651" s="3"/>
      <c r="IP13651" s="3"/>
      <c r="IQ13651" s="3"/>
      <c r="IR13651" s="3"/>
      <c r="IS13651" s="3"/>
    </row>
    <row r="13652" spans="1:253" s="2" customFormat="1" ht="16.5">
      <c r="A13652" s="250"/>
      <c r="B13652" s="250"/>
      <c r="C13652" s="250"/>
      <c r="D13652" s="250"/>
      <c r="E13652" s="250"/>
      <c r="F13652" s="250"/>
      <c r="G13652" s="3"/>
      <c r="H13652" s="3"/>
      <c r="I13652" s="3"/>
      <c r="J13652" s="3"/>
      <c r="K13652" s="3"/>
      <c r="L13652" s="3"/>
      <c r="IK13652" s="3"/>
      <c r="IL13652" s="3"/>
      <c r="IM13652" s="3"/>
      <c r="IN13652" s="3"/>
      <c r="IO13652" s="3"/>
      <c r="IP13652" s="3"/>
      <c r="IQ13652" s="3"/>
      <c r="IR13652" s="3"/>
      <c r="IS13652" s="3"/>
    </row>
    <row r="13653" spans="1:253" s="2" customFormat="1" ht="16.5">
      <c r="A13653" s="250"/>
      <c r="B13653" s="250"/>
      <c r="C13653" s="250"/>
      <c r="D13653" s="250"/>
      <c r="E13653" s="250"/>
      <c r="F13653" s="250"/>
      <c r="G13653" s="3"/>
      <c r="H13653" s="3"/>
      <c r="I13653" s="3"/>
      <c r="J13653" s="3"/>
      <c r="K13653" s="3"/>
      <c r="L13653" s="3"/>
      <c r="IK13653" s="3"/>
      <c r="IL13653" s="3"/>
      <c r="IM13653" s="3"/>
      <c r="IN13653" s="3"/>
      <c r="IO13653" s="3"/>
      <c r="IP13653" s="3"/>
      <c r="IQ13653" s="3"/>
      <c r="IR13653" s="3"/>
      <c r="IS13653" s="3"/>
    </row>
    <row r="13654" spans="1:253" s="2" customFormat="1" ht="16.5">
      <c r="A13654" s="250"/>
      <c r="B13654" s="250"/>
      <c r="C13654" s="250"/>
      <c r="D13654" s="250"/>
      <c r="E13654" s="250"/>
      <c r="F13654" s="250"/>
      <c r="G13654" s="3"/>
      <c r="H13654" s="3"/>
      <c r="I13654" s="3"/>
      <c r="J13654" s="3"/>
      <c r="K13654" s="3"/>
      <c r="L13654" s="3"/>
      <c r="IK13654" s="3"/>
      <c r="IL13654" s="3"/>
      <c r="IM13654" s="3"/>
      <c r="IN13654" s="3"/>
      <c r="IO13654" s="3"/>
      <c r="IP13654" s="3"/>
      <c r="IQ13654" s="3"/>
      <c r="IR13654" s="3"/>
      <c r="IS13654" s="3"/>
    </row>
    <row r="13655" spans="1:253" s="2" customFormat="1" ht="16.5">
      <c r="A13655" s="250"/>
      <c r="B13655" s="250"/>
      <c r="C13655" s="250"/>
      <c r="D13655" s="250"/>
      <c r="E13655" s="250"/>
      <c r="F13655" s="250"/>
      <c r="G13655" s="3"/>
      <c r="H13655" s="3"/>
      <c r="I13655" s="3"/>
      <c r="J13655" s="3"/>
      <c r="K13655" s="3"/>
      <c r="L13655" s="3"/>
      <c r="IK13655" s="3"/>
      <c r="IL13655" s="3"/>
      <c r="IM13655" s="3"/>
      <c r="IN13655" s="3"/>
      <c r="IO13655" s="3"/>
      <c r="IP13655" s="3"/>
      <c r="IQ13655" s="3"/>
      <c r="IR13655" s="3"/>
      <c r="IS13655" s="3"/>
    </row>
    <row r="13656" spans="1:253" s="2" customFormat="1" ht="16.5">
      <c r="A13656" s="250"/>
      <c r="B13656" s="250"/>
      <c r="C13656" s="250"/>
      <c r="D13656" s="250"/>
      <c r="E13656" s="250"/>
      <c r="F13656" s="250"/>
      <c r="G13656" s="3"/>
      <c r="H13656" s="3"/>
      <c r="I13656" s="3"/>
      <c r="J13656" s="3"/>
      <c r="K13656" s="3"/>
      <c r="L13656" s="3"/>
      <c r="IK13656" s="3"/>
      <c r="IL13656" s="3"/>
      <c r="IM13656" s="3"/>
      <c r="IN13656" s="3"/>
      <c r="IO13656" s="3"/>
      <c r="IP13656" s="3"/>
      <c r="IQ13656" s="3"/>
      <c r="IR13656" s="3"/>
      <c r="IS13656" s="3"/>
    </row>
    <row r="13657" spans="1:253" s="2" customFormat="1" ht="16.5">
      <c r="A13657" s="250"/>
      <c r="B13657" s="250"/>
      <c r="C13657" s="250"/>
      <c r="D13657" s="250"/>
      <c r="E13657" s="250"/>
      <c r="F13657" s="250"/>
      <c r="G13657" s="3"/>
      <c r="H13657" s="3"/>
      <c r="I13657" s="3"/>
      <c r="J13657" s="3"/>
      <c r="K13657" s="3"/>
      <c r="L13657" s="3"/>
      <c r="IK13657" s="3"/>
      <c r="IL13657" s="3"/>
      <c r="IM13657" s="3"/>
      <c r="IN13657" s="3"/>
      <c r="IO13657" s="3"/>
      <c r="IP13657" s="3"/>
      <c r="IQ13657" s="3"/>
      <c r="IR13657" s="3"/>
      <c r="IS13657" s="3"/>
    </row>
    <row r="13658" spans="1:253" s="2" customFormat="1" ht="16.5">
      <c r="A13658" s="250"/>
      <c r="B13658" s="250"/>
      <c r="C13658" s="250"/>
      <c r="D13658" s="250"/>
      <c r="E13658" s="250"/>
      <c r="F13658" s="250"/>
      <c r="G13658" s="3"/>
      <c r="H13658" s="3"/>
      <c r="I13658" s="3"/>
      <c r="J13658" s="3"/>
      <c r="K13658" s="3"/>
      <c r="L13658" s="3"/>
      <c r="IK13658" s="3"/>
      <c r="IL13658" s="3"/>
      <c r="IM13658" s="3"/>
      <c r="IN13658" s="3"/>
      <c r="IO13658" s="3"/>
      <c r="IP13658" s="3"/>
      <c r="IQ13658" s="3"/>
      <c r="IR13658" s="3"/>
      <c r="IS13658" s="3"/>
    </row>
    <row r="13659" spans="1:253" s="2" customFormat="1" ht="16.5">
      <c r="A13659" s="250"/>
      <c r="B13659" s="250"/>
      <c r="C13659" s="250"/>
      <c r="D13659" s="250"/>
      <c r="E13659" s="250"/>
      <c r="F13659" s="250"/>
      <c r="G13659" s="3"/>
      <c r="H13659" s="3"/>
      <c r="I13659" s="3"/>
      <c r="J13659" s="3"/>
      <c r="K13659" s="3"/>
      <c r="L13659" s="3"/>
      <c r="IK13659" s="3"/>
      <c r="IL13659" s="3"/>
      <c r="IM13659" s="3"/>
      <c r="IN13659" s="3"/>
      <c r="IO13659" s="3"/>
      <c r="IP13659" s="3"/>
      <c r="IQ13659" s="3"/>
      <c r="IR13659" s="3"/>
      <c r="IS13659" s="3"/>
    </row>
    <row r="13660" spans="1:253" s="2" customFormat="1" ht="16.5">
      <c r="A13660" s="250"/>
      <c r="B13660" s="250"/>
      <c r="C13660" s="250"/>
      <c r="D13660" s="250"/>
      <c r="E13660" s="250"/>
      <c r="F13660" s="250"/>
      <c r="G13660" s="3"/>
      <c r="H13660" s="3"/>
      <c r="I13660" s="3"/>
      <c r="J13660" s="3"/>
      <c r="K13660" s="3"/>
      <c r="L13660" s="3"/>
      <c r="IK13660" s="3"/>
      <c r="IL13660" s="3"/>
      <c r="IM13660" s="3"/>
      <c r="IN13660" s="3"/>
      <c r="IO13660" s="3"/>
      <c r="IP13660" s="3"/>
      <c r="IQ13660" s="3"/>
      <c r="IR13660" s="3"/>
      <c r="IS13660" s="3"/>
    </row>
    <row r="13661" spans="1:253" s="2" customFormat="1" ht="16.5">
      <c r="A13661" s="250"/>
      <c r="B13661" s="250"/>
      <c r="C13661" s="250"/>
      <c r="D13661" s="250"/>
      <c r="E13661" s="250"/>
      <c r="F13661" s="250"/>
      <c r="G13661" s="3"/>
      <c r="H13661" s="3"/>
      <c r="I13661" s="3"/>
      <c r="J13661" s="3"/>
      <c r="K13661" s="3"/>
      <c r="L13661" s="3"/>
      <c r="IK13661" s="3"/>
      <c r="IL13661" s="3"/>
      <c r="IM13661" s="3"/>
      <c r="IN13661" s="3"/>
      <c r="IO13661" s="3"/>
      <c r="IP13661" s="3"/>
      <c r="IQ13661" s="3"/>
      <c r="IR13661" s="3"/>
      <c r="IS13661" s="3"/>
    </row>
    <row r="13662" spans="1:253" s="2" customFormat="1" ht="16.5">
      <c r="A13662" s="250"/>
      <c r="B13662" s="250"/>
      <c r="C13662" s="250"/>
      <c r="D13662" s="250"/>
      <c r="E13662" s="250"/>
      <c r="F13662" s="250"/>
      <c r="G13662" s="3"/>
      <c r="H13662" s="3"/>
      <c r="I13662" s="3"/>
      <c r="J13662" s="3"/>
      <c r="K13662" s="3"/>
      <c r="L13662" s="3"/>
      <c r="IK13662" s="3"/>
      <c r="IL13662" s="3"/>
      <c r="IM13662" s="3"/>
      <c r="IN13662" s="3"/>
      <c r="IO13662" s="3"/>
      <c r="IP13662" s="3"/>
      <c r="IQ13662" s="3"/>
      <c r="IR13662" s="3"/>
      <c r="IS13662" s="3"/>
    </row>
    <row r="13663" spans="1:253" s="2" customFormat="1" ht="16.5">
      <c r="A13663" s="250"/>
      <c r="B13663" s="250"/>
      <c r="C13663" s="250"/>
      <c r="D13663" s="250"/>
      <c r="E13663" s="250"/>
      <c r="F13663" s="250"/>
      <c r="G13663" s="3"/>
      <c r="H13663" s="3"/>
      <c r="I13663" s="3"/>
      <c r="J13663" s="3"/>
      <c r="K13663" s="3"/>
      <c r="L13663" s="3"/>
      <c r="IK13663" s="3"/>
      <c r="IL13663" s="3"/>
      <c r="IM13663" s="3"/>
      <c r="IN13663" s="3"/>
      <c r="IO13663" s="3"/>
      <c r="IP13663" s="3"/>
      <c r="IQ13663" s="3"/>
      <c r="IR13663" s="3"/>
      <c r="IS13663" s="3"/>
    </row>
    <row r="13664" spans="1:253" s="2" customFormat="1" ht="16.5">
      <c r="A13664" s="250"/>
      <c r="B13664" s="250"/>
      <c r="C13664" s="250"/>
      <c r="D13664" s="250"/>
      <c r="E13664" s="250"/>
      <c r="F13664" s="250"/>
      <c r="G13664" s="3"/>
      <c r="H13664" s="3"/>
      <c r="I13664" s="3"/>
      <c r="J13664" s="3"/>
      <c r="K13664" s="3"/>
      <c r="L13664" s="3"/>
      <c r="IK13664" s="3"/>
      <c r="IL13664" s="3"/>
      <c r="IM13664" s="3"/>
      <c r="IN13664" s="3"/>
      <c r="IO13664" s="3"/>
      <c r="IP13664" s="3"/>
      <c r="IQ13664" s="3"/>
      <c r="IR13664" s="3"/>
      <c r="IS13664" s="3"/>
    </row>
    <row r="13665" spans="1:253" s="2" customFormat="1" ht="16.5">
      <c r="A13665" s="250"/>
      <c r="B13665" s="250"/>
      <c r="C13665" s="250"/>
      <c r="D13665" s="250"/>
      <c r="E13665" s="250"/>
      <c r="F13665" s="250"/>
      <c r="G13665" s="3"/>
      <c r="H13665" s="3"/>
      <c r="I13665" s="3"/>
      <c r="J13665" s="3"/>
      <c r="K13665" s="3"/>
      <c r="L13665" s="3"/>
      <c r="IK13665" s="3"/>
      <c r="IL13665" s="3"/>
      <c r="IM13665" s="3"/>
      <c r="IN13665" s="3"/>
      <c r="IO13665" s="3"/>
      <c r="IP13665" s="3"/>
      <c r="IQ13665" s="3"/>
      <c r="IR13665" s="3"/>
      <c r="IS13665" s="3"/>
    </row>
    <row r="13666" spans="1:253" s="2" customFormat="1" ht="16.5">
      <c r="A13666" s="250"/>
      <c r="B13666" s="250"/>
      <c r="C13666" s="250"/>
      <c r="D13666" s="250"/>
      <c r="E13666" s="250"/>
      <c r="F13666" s="250"/>
      <c r="G13666" s="3"/>
      <c r="H13666" s="3"/>
      <c r="I13666" s="3"/>
      <c r="J13666" s="3"/>
      <c r="K13666" s="3"/>
      <c r="L13666" s="3"/>
      <c r="IK13666" s="3"/>
      <c r="IL13666" s="3"/>
      <c r="IM13666" s="3"/>
      <c r="IN13666" s="3"/>
      <c r="IO13666" s="3"/>
      <c r="IP13666" s="3"/>
      <c r="IQ13666" s="3"/>
      <c r="IR13666" s="3"/>
      <c r="IS13666" s="3"/>
    </row>
    <row r="13667" spans="1:253" s="2" customFormat="1" ht="16.5">
      <c r="A13667" s="250"/>
      <c r="B13667" s="250"/>
      <c r="C13667" s="250"/>
      <c r="D13667" s="250"/>
      <c r="E13667" s="250"/>
      <c r="F13667" s="250"/>
      <c r="G13667" s="3"/>
      <c r="H13667" s="3"/>
      <c r="I13667" s="3"/>
      <c r="J13667" s="3"/>
      <c r="K13667" s="3"/>
      <c r="L13667" s="3"/>
      <c r="IK13667" s="3"/>
      <c r="IL13667" s="3"/>
      <c r="IM13667" s="3"/>
      <c r="IN13667" s="3"/>
      <c r="IO13667" s="3"/>
      <c r="IP13667" s="3"/>
      <c r="IQ13667" s="3"/>
      <c r="IR13667" s="3"/>
      <c r="IS13667" s="3"/>
    </row>
    <row r="13668" spans="1:253" s="2" customFormat="1" ht="16.5">
      <c r="A13668" s="250"/>
      <c r="B13668" s="250"/>
      <c r="C13668" s="250"/>
      <c r="D13668" s="250"/>
      <c r="E13668" s="250"/>
      <c r="F13668" s="250"/>
      <c r="G13668" s="3"/>
      <c r="H13668" s="3"/>
      <c r="I13668" s="3"/>
      <c r="J13668" s="3"/>
      <c r="K13668" s="3"/>
      <c r="L13668" s="3"/>
      <c r="IK13668" s="3"/>
      <c r="IL13668" s="3"/>
      <c r="IM13668" s="3"/>
      <c r="IN13668" s="3"/>
      <c r="IO13668" s="3"/>
      <c r="IP13668" s="3"/>
      <c r="IQ13668" s="3"/>
      <c r="IR13668" s="3"/>
      <c r="IS13668" s="3"/>
    </row>
    <row r="13669" spans="1:253" s="2" customFormat="1" ht="16.5">
      <c r="A13669" s="250"/>
      <c r="B13669" s="250"/>
      <c r="C13669" s="250"/>
      <c r="D13669" s="250"/>
      <c r="E13669" s="250"/>
      <c r="F13669" s="250"/>
      <c r="G13669" s="3"/>
      <c r="H13669" s="3"/>
      <c r="I13669" s="3"/>
      <c r="J13669" s="3"/>
      <c r="K13669" s="3"/>
      <c r="L13669" s="3"/>
      <c r="IK13669" s="3"/>
      <c r="IL13669" s="3"/>
      <c r="IM13669" s="3"/>
      <c r="IN13669" s="3"/>
      <c r="IO13669" s="3"/>
      <c r="IP13669" s="3"/>
      <c r="IQ13669" s="3"/>
      <c r="IR13669" s="3"/>
      <c r="IS13669" s="3"/>
    </row>
    <row r="13670" spans="1:253" s="2" customFormat="1" ht="16.5">
      <c r="A13670" s="250"/>
      <c r="B13670" s="250"/>
      <c r="C13670" s="250"/>
      <c r="D13670" s="250"/>
      <c r="E13670" s="250"/>
      <c r="F13670" s="250"/>
      <c r="G13670" s="3"/>
      <c r="H13670" s="3"/>
      <c r="I13670" s="3"/>
      <c r="J13670" s="3"/>
      <c r="K13670" s="3"/>
      <c r="L13670" s="3"/>
      <c r="IK13670" s="3"/>
      <c r="IL13670" s="3"/>
      <c r="IM13670" s="3"/>
      <c r="IN13670" s="3"/>
      <c r="IO13670" s="3"/>
      <c r="IP13670" s="3"/>
      <c r="IQ13670" s="3"/>
      <c r="IR13670" s="3"/>
      <c r="IS13670" s="3"/>
    </row>
    <row r="13671" spans="1:253" s="2" customFormat="1" ht="16.5">
      <c r="A13671" s="250"/>
      <c r="B13671" s="250"/>
      <c r="C13671" s="250"/>
      <c r="D13671" s="250"/>
      <c r="E13671" s="250"/>
      <c r="F13671" s="250"/>
      <c r="G13671" s="3"/>
      <c r="H13671" s="3"/>
      <c r="I13671" s="3"/>
      <c r="J13671" s="3"/>
      <c r="K13671" s="3"/>
      <c r="L13671" s="3"/>
      <c r="IK13671" s="3"/>
      <c r="IL13671" s="3"/>
      <c r="IM13671" s="3"/>
      <c r="IN13671" s="3"/>
      <c r="IO13671" s="3"/>
      <c r="IP13671" s="3"/>
      <c r="IQ13671" s="3"/>
      <c r="IR13671" s="3"/>
      <c r="IS13671" s="3"/>
    </row>
    <row r="13672" spans="1:253" s="2" customFormat="1" ht="16.5">
      <c r="A13672" s="250"/>
      <c r="B13672" s="250"/>
      <c r="C13672" s="250"/>
      <c r="D13672" s="250"/>
      <c r="E13672" s="250"/>
      <c r="F13672" s="250"/>
      <c r="G13672" s="3"/>
      <c r="H13672" s="3"/>
      <c r="I13672" s="3"/>
      <c r="J13672" s="3"/>
      <c r="K13672" s="3"/>
      <c r="L13672" s="3"/>
      <c r="IK13672" s="3"/>
      <c r="IL13672" s="3"/>
      <c r="IM13672" s="3"/>
      <c r="IN13672" s="3"/>
      <c r="IO13672" s="3"/>
      <c r="IP13672" s="3"/>
      <c r="IQ13672" s="3"/>
      <c r="IR13672" s="3"/>
      <c r="IS13672" s="3"/>
    </row>
    <row r="13673" spans="1:253" s="2" customFormat="1" ht="16.5">
      <c r="A13673" s="250"/>
      <c r="B13673" s="250"/>
      <c r="C13673" s="250"/>
      <c r="D13673" s="250"/>
      <c r="E13673" s="250"/>
      <c r="F13673" s="250"/>
      <c r="G13673" s="3"/>
      <c r="H13673" s="3"/>
      <c r="I13673" s="3"/>
      <c r="J13673" s="3"/>
      <c r="K13673" s="3"/>
      <c r="L13673" s="3"/>
      <c r="IK13673" s="3"/>
      <c r="IL13673" s="3"/>
      <c r="IM13673" s="3"/>
      <c r="IN13673" s="3"/>
      <c r="IO13673" s="3"/>
      <c r="IP13673" s="3"/>
      <c r="IQ13673" s="3"/>
      <c r="IR13673" s="3"/>
      <c r="IS13673" s="3"/>
    </row>
    <row r="13674" spans="1:253" s="2" customFormat="1" ht="16.5">
      <c r="A13674" s="250"/>
      <c r="B13674" s="250"/>
      <c r="C13674" s="250"/>
      <c r="D13674" s="250"/>
      <c r="E13674" s="250"/>
      <c r="F13674" s="250"/>
      <c r="G13674" s="3"/>
      <c r="H13674" s="3"/>
      <c r="I13674" s="3"/>
      <c r="J13674" s="3"/>
      <c r="K13674" s="3"/>
      <c r="L13674" s="3"/>
      <c r="IK13674" s="3"/>
      <c r="IL13674" s="3"/>
      <c r="IM13674" s="3"/>
      <c r="IN13674" s="3"/>
      <c r="IO13674" s="3"/>
      <c r="IP13674" s="3"/>
      <c r="IQ13674" s="3"/>
      <c r="IR13674" s="3"/>
      <c r="IS13674" s="3"/>
    </row>
    <row r="13675" spans="1:253" s="2" customFormat="1" ht="16.5">
      <c r="A13675" s="250"/>
      <c r="B13675" s="250"/>
      <c r="C13675" s="250"/>
      <c r="D13675" s="250"/>
      <c r="E13675" s="250"/>
      <c r="F13675" s="250"/>
      <c r="G13675" s="3"/>
      <c r="H13675" s="3"/>
      <c r="I13675" s="3"/>
      <c r="J13675" s="3"/>
      <c r="K13675" s="3"/>
      <c r="L13675" s="3"/>
      <c r="IK13675" s="3"/>
      <c r="IL13675" s="3"/>
      <c r="IM13675" s="3"/>
      <c r="IN13675" s="3"/>
      <c r="IO13675" s="3"/>
      <c r="IP13675" s="3"/>
      <c r="IQ13675" s="3"/>
      <c r="IR13675" s="3"/>
      <c r="IS13675" s="3"/>
    </row>
    <row r="13676" spans="1:253" s="2" customFormat="1" ht="16.5">
      <c r="A13676" s="250"/>
      <c r="B13676" s="250"/>
      <c r="C13676" s="250"/>
      <c r="D13676" s="250"/>
      <c r="E13676" s="250"/>
      <c r="F13676" s="250"/>
      <c r="G13676" s="3"/>
      <c r="H13676" s="3"/>
      <c r="I13676" s="3"/>
      <c r="J13676" s="3"/>
      <c r="K13676" s="3"/>
      <c r="L13676" s="3"/>
      <c r="IK13676" s="3"/>
      <c r="IL13676" s="3"/>
      <c r="IM13676" s="3"/>
      <c r="IN13676" s="3"/>
      <c r="IO13676" s="3"/>
      <c r="IP13676" s="3"/>
      <c r="IQ13676" s="3"/>
      <c r="IR13676" s="3"/>
      <c r="IS13676" s="3"/>
    </row>
    <row r="13677" spans="1:253" s="2" customFormat="1" ht="16.5">
      <c r="A13677" s="250"/>
      <c r="B13677" s="250"/>
      <c r="C13677" s="250"/>
      <c r="D13677" s="250"/>
      <c r="E13677" s="250"/>
      <c r="F13677" s="250"/>
      <c r="G13677" s="3"/>
      <c r="H13677" s="3"/>
      <c r="I13677" s="3"/>
      <c r="J13677" s="3"/>
      <c r="K13677" s="3"/>
      <c r="L13677" s="3"/>
      <c r="IK13677" s="3"/>
      <c r="IL13677" s="3"/>
      <c r="IM13677" s="3"/>
      <c r="IN13677" s="3"/>
      <c r="IO13677" s="3"/>
      <c r="IP13677" s="3"/>
      <c r="IQ13677" s="3"/>
      <c r="IR13677" s="3"/>
      <c r="IS13677" s="3"/>
    </row>
    <row r="13678" spans="1:253" s="2" customFormat="1" ht="16.5">
      <c r="A13678" s="250"/>
      <c r="B13678" s="250"/>
      <c r="C13678" s="250"/>
      <c r="D13678" s="250"/>
      <c r="E13678" s="250"/>
      <c r="F13678" s="250"/>
      <c r="G13678" s="3"/>
      <c r="H13678" s="3"/>
      <c r="I13678" s="3"/>
      <c r="J13678" s="3"/>
      <c r="K13678" s="3"/>
      <c r="L13678" s="3"/>
      <c r="IK13678" s="3"/>
      <c r="IL13678" s="3"/>
      <c r="IM13678" s="3"/>
      <c r="IN13678" s="3"/>
      <c r="IO13678" s="3"/>
      <c r="IP13678" s="3"/>
      <c r="IQ13678" s="3"/>
      <c r="IR13678" s="3"/>
      <c r="IS13678" s="3"/>
    </row>
    <row r="13679" spans="1:253" s="2" customFormat="1" ht="16.5">
      <c r="A13679" s="250"/>
      <c r="B13679" s="250"/>
      <c r="C13679" s="250"/>
      <c r="D13679" s="250"/>
      <c r="E13679" s="250"/>
      <c r="F13679" s="250"/>
      <c r="G13679" s="3"/>
      <c r="H13679" s="3"/>
      <c r="I13679" s="3"/>
      <c r="J13679" s="3"/>
      <c r="K13679" s="3"/>
      <c r="L13679" s="3"/>
      <c r="IK13679" s="3"/>
      <c r="IL13679" s="3"/>
      <c r="IM13679" s="3"/>
      <c r="IN13679" s="3"/>
      <c r="IO13679" s="3"/>
      <c r="IP13679" s="3"/>
      <c r="IQ13679" s="3"/>
      <c r="IR13679" s="3"/>
      <c r="IS13679" s="3"/>
    </row>
    <row r="13680" spans="1:253" s="2" customFormat="1" ht="16.5">
      <c r="A13680" s="250"/>
      <c r="B13680" s="250"/>
      <c r="C13680" s="250"/>
      <c r="D13680" s="250"/>
      <c r="E13680" s="250"/>
      <c r="F13680" s="250"/>
      <c r="G13680" s="3"/>
      <c r="H13680" s="3"/>
      <c r="I13680" s="3"/>
      <c r="J13680" s="3"/>
      <c r="K13680" s="3"/>
      <c r="L13680" s="3"/>
      <c r="IK13680" s="3"/>
      <c r="IL13680" s="3"/>
      <c r="IM13680" s="3"/>
      <c r="IN13680" s="3"/>
      <c r="IO13680" s="3"/>
      <c r="IP13680" s="3"/>
      <c r="IQ13680" s="3"/>
      <c r="IR13680" s="3"/>
      <c r="IS13680" s="3"/>
    </row>
    <row r="13681" spans="1:253" s="2" customFormat="1" ht="16.5">
      <c r="A13681" s="250"/>
      <c r="B13681" s="250"/>
      <c r="C13681" s="250"/>
      <c r="D13681" s="250"/>
      <c r="E13681" s="250"/>
      <c r="F13681" s="250"/>
      <c r="G13681" s="3"/>
      <c r="H13681" s="3"/>
      <c r="I13681" s="3"/>
      <c r="J13681" s="3"/>
      <c r="K13681" s="3"/>
      <c r="L13681" s="3"/>
      <c r="IK13681" s="3"/>
      <c r="IL13681" s="3"/>
      <c r="IM13681" s="3"/>
      <c r="IN13681" s="3"/>
      <c r="IO13681" s="3"/>
      <c r="IP13681" s="3"/>
      <c r="IQ13681" s="3"/>
      <c r="IR13681" s="3"/>
      <c r="IS13681" s="3"/>
    </row>
    <row r="13682" spans="1:253" s="2" customFormat="1" ht="16.5">
      <c r="A13682" s="250"/>
      <c r="B13682" s="250"/>
      <c r="C13682" s="250"/>
      <c r="D13682" s="250"/>
      <c r="E13682" s="250"/>
      <c r="F13682" s="250"/>
      <c r="G13682" s="3"/>
      <c r="H13682" s="3"/>
      <c r="I13682" s="3"/>
      <c r="J13682" s="3"/>
      <c r="K13682" s="3"/>
      <c r="L13682" s="3"/>
      <c r="IK13682" s="3"/>
      <c r="IL13682" s="3"/>
      <c r="IM13682" s="3"/>
      <c r="IN13682" s="3"/>
      <c r="IO13682" s="3"/>
      <c r="IP13682" s="3"/>
      <c r="IQ13682" s="3"/>
      <c r="IR13682" s="3"/>
      <c r="IS13682" s="3"/>
    </row>
    <row r="13683" spans="1:253" s="2" customFormat="1" ht="16.5">
      <c r="A13683" s="250"/>
      <c r="B13683" s="250"/>
      <c r="C13683" s="250"/>
      <c r="D13683" s="250"/>
      <c r="E13683" s="250"/>
      <c r="F13683" s="250"/>
      <c r="G13683" s="3"/>
      <c r="H13683" s="3"/>
      <c r="I13683" s="3"/>
      <c r="J13683" s="3"/>
      <c r="K13683" s="3"/>
      <c r="L13683" s="3"/>
      <c r="IK13683" s="3"/>
      <c r="IL13683" s="3"/>
      <c r="IM13683" s="3"/>
      <c r="IN13683" s="3"/>
      <c r="IO13683" s="3"/>
      <c r="IP13683" s="3"/>
      <c r="IQ13683" s="3"/>
      <c r="IR13683" s="3"/>
      <c r="IS13683" s="3"/>
    </row>
    <row r="13684" spans="1:253" s="2" customFormat="1" ht="16.5">
      <c r="A13684" s="250"/>
      <c r="B13684" s="250"/>
      <c r="C13684" s="250"/>
      <c r="D13684" s="250"/>
      <c r="E13684" s="250"/>
      <c r="F13684" s="250"/>
      <c r="G13684" s="3"/>
      <c r="H13684" s="3"/>
      <c r="I13684" s="3"/>
      <c r="J13684" s="3"/>
      <c r="K13684" s="3"/>
      <c r="L13684" s="3"/>
      <c r="IK13684" s="3"/>
      <c r="IL13684" s="3"/>
      <c r="IM13684" s="3"/>
      <c r="IN13684" s="3"/>
      <c r="IO13684" s="3"/>
      <c r="IP13684" s="3"/>
      <c r="IQ13684" s="3"/>
      <c r="IR13684" s="3"/>
      <c r="IS13684" s="3"/>
    </row>
    <row r="13685" spans="1:253" s="2" customFormat="1" ht="16.5">
      <c r="A13685" s="250"/>
      <c r="B13685" s="250"/>
      <c r="C13685" s="250"/>
      <c r="D13685" s="250"/>
      <c r="E13685" s="250"/>
      <c r="F13685" s="250"/>
      <c r="G13685" s="3"/>
      <c r="H13685" s="3"/>
      <c r="I13685" s="3"/>
      <c r="J13685" s="3"/>
      <c r="K13685" s="3"/>
      <c r="L13685" s="3"/>
      <c r="IK13685" s="3"/>
      <c r="IL13685" s="3"/>
      <c r="IM13685" s="3"/>
      <c r="IN13685" s="3"/>
      <c r="IO13685" s="3"/>
      <c r="IP13685" s="3"/>
      <c r="IQ13685" s="3"/>
      <c r="IR13685" s="3"/>
      <c r="IS13685" s="3"/>
    </row>
    <row r="13686" spans="1:253" s="2" customFormat="1" ht="16.5">
      <c r="A13686" s="250"/>
      <c r="B13686" s="250"/>
      <c r="C13686" s="250"/>
      <c r="D13686" s="250"/>
      <c r="E13686" s="250"/>
      <c r="F13686" s="250"/>
      <c r="G13686" s="3"/>
      <c r="H13686" s="3"/>
      <c r="I13686" s="3"/>
      <c r="J13686" s="3"/>
      <c r="K13686" s="3"/>
      <c r="L13686" s="3"/>
      <c r="IK13686" s="3"/>
      <c r="IL13686" s="3"/>
      <c r="IM13686" s="3"/>
      <c r="IN13686" s="3"/>
      <c r="IO13686" s="3"/>
      <c r="IP13686" s="3"/>
      <c r="IQ13686" s="3"/>
      <c r="IR13686" s="3"/>
      <c r="IS13686" s="3"/>
    </row>
    <row r="13687" spans="1:253" s="2" customFormat="1" ht="16.5">
      <c r="A13687" s="250"/>
      <c r="B13687" s="250"/>
      <c r="C13687" s="250"/>
      <c r="D13687" s="250"/>
      <c r="E13687" s="250"/>
      <c r="F13687" s="250"/>
      <c r="G13687" s="3"/>
      <c r="H13687" s="3"/>
      <c r="I13687" s="3"/>
      <c r="J13687" s="3"/>
      <c r="K13687" s="3"/>
      <c r="L13687" s="3"/>
      <c r="IK13687" s="3"/>
      <c r="IL13687" s="3"/>
      <c r="IM13687" s="3"/>
      <c r="IN13687" s="3"/>
      <c r="IO13687" s="3"/>
      <c r="IP13687" s="3"/>
      <c r="IQ13687" s="3"/>
      <c r="IR13687" s="3"/>
      <c r="IS13687" s="3"/>
    </row>
    <row r="13688" spans="1:253" s="2" customFormat="1" ht="16.5">
      <c r="A13688" s="250"/>
      <c r="B13688" s="250"/>
      <c r="C13688" s="250"/>
      <c r="D13688" s="250"/>
      <c r="E13688" s="250"/>
      <c r="F13688" s="250"/>
      <c r="G13688" s="3"/>
      <c r="H13688" s="3"/>
      <c r="I13688" s="3"/>
      <c r="J13688" s="3"/>
      <c r="K13688" s="3"/>
      <c r="L13688" s="3"/>
      <c r="IK13688" s="3"/>
      <c r="IL13688" s="3"/>
      <c r="IM13688" s="3"/>
      <c r="IN13688" s="3"/>
      <c r="IO13688" s="3"/>
      <c r="IP13688" s="3"/>
      <c r="IQ13688" s="3"/>
      <c r="IR13688" s="3"/>
      <c r="IS13688" s="3"/>
    </row>
    <row r="13689" spans="1:253" s="2" customFormat="1" ht="16.5">
      <c r="A13689" s="250"/>
      <c r="B13689" s="250"/>
      <c r="C13689" s="250"/>
      <c r="D13689" s="250"/>
      <c r="E13689" s="250"/>
      <c r="F13689" s="250"/>
      <c r="G13689" s="3"/>
      <c r="H13689" s="3"/>
      <c r="I13689" s="3"/>
      <c r="J13689" s="3"/>
      <c r="K13689" s="3"/>
      <c r="L13689" s="3"/>
      <c r="IK13689" s="3"/>
      <c r="IL13689" s="3"/>
      <c r="IM13689" s="3"/>
      <c r="IN13689" s="3"/>
      <c r="IO13689" s="3"/>
      <c r="IP13689" s="3"/>
      <c r="IQ13689" s="3"/>
      <c r="IR13689" s="3"/>
      <c r="IS13689" s="3"/>
    </row>
    <row r="13690" spans="1:253" s="2" customFormat="1" ht="16.5">
      <c r="A13690" s="250"/>
      <c r="B13690" s="250"/>
      <c r="C13690" s="250"/>
      <c r="D13690" s="250"/>
      <c r="E13690" s="250"/>
      <c r="F13690" s="250"/>
      <c r="G13690" s="3"/>
      <c r="H13690" s="3"/>
      <c r="I13690" s="3"/>
      <c r="J13690" s="3"/>
      <c r="K13690" s="3"/>
      <c r="L13690" s="3"/>
      <c r="IK13690" s="3"/>
      <c r="IL13690" s="3"/>
      <c r="IM13690" s="3"/>
      <c r="IN13690" s="3"/>
      <c r="IO13690" s="3"/>
      <c r="IP13690" s="3"/>
      <c r="IQ13690" s="3"/>
      <c r="IR13690" s="3"/>
      <c r="IS13690" s="3"/>
    </row>
    <row r="13691" spans="1:253" s="2" customFormat="1" ht="16.5">
      <c r="A13691" s="250"/>
      <c r="B13691" s="250"/>
      <c r="C13691" s="250"/>
      <c r="D13691" s="250"/>
      <c r="E13691" s="250"/>
      <c r="F13691" s="250"/>
      <c r="G13691" s="3"/>
      <c r="H13691" s="3"/>
      <c r="I13691" s="3"/>
      <c r="J13691" s="3"/>
      <c r="K13691" s="3"/>
      <c r="L13691" s="3"/>
      <c r="IK13691" s="3"/>
      <c r="IL13691" s="3"/>
      <c r="IM13691" s="3"/>
      <c r="IN13691" s="3"/>
      <c r="IO13691" s="3"/>
      <c r="IP13691" s="3"/>
      <c r="IQ13691" s="3"/>
      <c r="IR13691" s="3"/>
      <c r="IS13691" s="3"/>
    </row>
    <row r="13692" spans="1:253" s="2" customFormat="1" ht="16.5">
      <c r="A13692" s="250"/>
      <c r="B13692" s="250"/>
      <c r="C13692" s="250"/>
      <c r="D13692" s="250"/>
      <c r="E13692" s="250"/>
      <c r="F13692" s="250"/>
      <c r="G13692" s="3"/>
      <c r="H13692" s="3"/>
      <c r="I13692" s="3"/>
      <c r="J13692" s="3"/>
      <c r="K13692" s="3"/>
      <c r="L13692" s="3"/>
      <c r="IK13692" s="3"/>
      <c r="IL13692" s="3"/>
      <c r="IM13692" s="3"/>
      <c r="IN13692" s="3"/>
      <c r="IO13692" s="3"/>
      <c r="IP13692" s="3"/>
      <c r="IQ13692" s="3"/>
      <c r="IR13692" s="3"/>
      <c r="IS13692" s="3"/>
    </row>
    <row r="13693" spans="1:253" s="2" customFormat="1" ht="16.5">
      <c r="A13693" s="250"/>
      <c r="B13693" s="250"/>
      <c r="C13693" s="250"/>
      <c r="D13693" s="250"/>
      <c r="E13693" s="250"/>
      <c r="F13693" s="250"/>
      <c r="G13693" s="3"/>
      <c r="H13693" s="3"/>
      <c r="I13693" s="3"/>
      <c r="J13693" s="3"/>
      <c r="K13693" s="3"/>
      <c r="L13693" s="3"/>
      <c r="IK13693" s="3"/>
      <c r="IL13693" s="3"/>
      <c r="IM13693" s="3"/>
      <c r="IN13693" s="3"/>
      <c r="IO13693" s="3"/>
      <c r="IP13693" s="3"/>
      <c r="IQ13693" s="3"/>
      <c r="IR13693" s="3"/>
      <c r="IS13693" s="3"/>
    </row>
    <row r="13694" spans="1:253" s="2" customFormat="1" ht="16.5">
      <c r="A13694" s="250"/>
      <c r="B13694" s="250"/>
      <c r="C13694" s="250"/>
      <c r="D13694" s="250"/>
      <c r="E13694" s="250"/>
      <c r="F13694" s="250"/>
      <c r="G13694" s="3"/>
      <c r="H13694" s="3"/>
      <c r="I13694" s="3"/>
      <c r="J13694" s="3"/>
      <c r="K13694" s="3"/>
      <c r="L13694" s="3"/>
      <c r="IK13694" s="3"/>
      <c r="IL13694" s="3"/>
      <c r="IM13694" s="3"/>
      <c r="IN13694" s="3"/>
      <c r="IO13694" s="3"/>
      <c r="IP13694" s="3"/>
      <c r="IQ13694" s="3"/>
      <c r="IR13694" s="3"/>
      <c r="IS13694" s="3"/>
    </row>
    <row r="13695" spans="1:253" s="2" customFormat="1" ht="16.5">
      <c r="A13695" s="250"/>
      <c r="B13695" s="250"/>
      <c r="C13695" s="250"/>
      <c r="D13695" s="250"/>
      <c r="E13695" s="250"/>
      <c r="F13695" s="250"/>
      <c r="G13695" s="3"/>
      <c r="H13695" s="3"/>
      <c r="I13695" s="3"/>
      <c r="J13695" s="3"/>
      <c r="K13695" s="3"/>
      <c r="L13695" s="3"/>
      <c r="IK13695" s="3"/>
      <c r="IL13695" s="3"/>
      <c r="IM13695" s="3"/>
      <c r="IN13695" s="3"/>
      <c r="IO13695" s="3"/>
      <c r="IP13695" s="3"/>
      <c r="IQ13695" s="3"/>
      <c r="IR13695" s="3"/>
      <c r="IS13695" s="3"/>
    </row>
    <row r="13696" spans="1:253" s="2" customFormat="1" ht="16.5">
      <c r="A13696" s="250"/>
      <c r="B13696" s="250"/>
      <c r="C13696" s="250"/>
      <c r="D13696" s="250"/>
      <c r="E13696" s="250"/>
      <c r="F13696" s="250"/>
      <c r="G13696" s="3"/>
      <c r="H13696" s="3"/>
      <c r="I13696" s="3"/>
      <c r="J13696" s="3"/>
      <c r="K13696" s="3"/>
      <c r="L13696" s="3"/>
      <c r="IK13696" s="3"/>
      <c r="IL13696" s="3"/>
      <c r="IM13696" s="3"/>
      <c r="IN13696" s="3"/>
      <c r="IO13696" s="3"/>
      <c r="IP13696" s="3"/>
      <c r="IQ13696" s="3"/>
      <c r="IR13696" s="3"/>
      <c r="IS13696" s="3"/>
    </row>
    <row r="13697" spans="1:253" s="2" customFormat="1" ht="16.5">
      <c r="A13697" s="250"/>
      <c r="B13697" s="250"/>
      <c r="C13697" s="250"/>
      <c r="D13697" s="250"/>
      <c r="E13697" s="250"/>
      <c r="F13697" s="250"/>
      <c r="G13697" s="3"/>
      <c r="H13697" s="3"/>
      <c r="I13697" s="3"/>
      <c r="J13697" s="3"/>
      <c r="K13697" s="3"/>
      <c r="L13697" s="3"/>
      <c r="IK13697" s="3"/>
      <c r="IL13697" s="3"/>
      <c r="IM13697" s="3"/>
      <c r="IN13697" s="3"/>
      <c r="IO13697" s="3"/>
      <c r="IP13697" s="3"/>
      <c r="IQ13697" s="3"/>
      <c r="IR13697" s="3"/>
      <c r="IS13697" s="3"/>
    </row>
    <row r="13698" spans="1:253" s="2" customFormat="1" ht="16.5">
      <c r="A13698" s="250"/>
      <c r="B13698" s="250"/>
      <c r="C13698" s="250"/>
      <c r="D13698" s="250"/>
      <c r="E13698" s="250"/>
      <c r="F13698" s="250"/>
      <c r="G13698" s="3"/>
      <c r="H13698" s="3"/>
      <c r="I13698" s="3"/>
      <c r="J13698" s="3"/>
      <c r="K13698" s="3"/>
      <c r="L13698" s="3"/>
      <c r="IK13698" s="3"/>
      <c r="IL13698" s="3"/>
      <c r="IM13698" s="3"/>
      <c r="IN13698" s="3"/>
      <c r="IO13698" s="3"/>
      <c r="IP13698" s="3"/>
      <c r="IQ13698" s="3"/>
      <c r="IR13698" s="3"/>
      <c r="IS13698" s="3"/>
    </row>
    <row r="13699" spans="1:253" s="2" customFormat="1" ht="16.5">
      <c r="A13699" s="250"/>
      <c r="B13699" s="250"/>
      <c r="C13699" s="250"/>
      <c r="D13699" s="250"/>
      <c r="E13699" s="250"/>
      <c r="F13699" s="250"/>
      <c r="G13699" s="3"/>
      <c r="H13699" s="3"/>
      <c r="I13699" s="3"/>
      <c r="J13699" s="3"/>
      <c r="K13699" s="3"/>
      <c r="L13699" s="3"/>
      <c r="IK13699" s="3"/>
      <c r="IL13699" s="3"/>
      <c r="IM13699" s="3"/>
      <c r="IN13699" s="3"/>
      <c r="IO13699" s="3"/>
      <c r="IP13699" s="3"/>
      <c r="IQ13699" s="3"/>
      <c r="IR13699" s="3"/>
      <c r="IS13699" s="3"/>
    </row>
    <row r="13700" spans="1:253" s="2" customFormat="1" ht="16.5">
      <c r="A13700" s="250"/>
      <c r="B13700" s="250"/>
      <c r="C13700" s="250"/>
      <c r="D13700" s="250"/>
      <c r="E13700" s="250"/>
      <c r="F13700" s="250"/>
      <c r="G13700" s="3"/>
      <c r="H13700" s="3"/>
      <c r="I13700" s="3"/>
      <c r="J13700" s="3"/>
      <c r="K13700" s="3"/>
      <c r="L13700" s="3"/>
      <c r="IK13700" s="3"/>
      <c r="IL13700" s="3"/>
      <c r="IM13700" s="3"/>
      <c r="IN13700" s="3"/>
      <c r="IO13700" s="3"/>
      <c r="IP13700" s="3"/>
      <c r="IQ13700" s="3"/>
      <c r="IR13700" s="3"/>
      <c r="IS13700" s="3"/>
    </row>
    <row r="13701" spans="1:253" s="2" customFormat="1" ht="16.5">
      <c r="A13701" s="250"/>
      <c r="B13701" s="250"/>
      <c r="C13701" s="250"/>
      <c r="D13701" s="250"/>
      <c r="E13701" s="250"/>
      <c r="F13701" s="250"/>
      <c r="G13701" s="3"/>
      <c r="H13701" s="3"/>
      <c r="I13701" s="3"/>
      <c r="J13701" s="3"/>
      <c r="K13701" s="3"/>
      <c r="L13701" s="3"/>
      <c r="IK13701" s="3"/>
      <c r="IL13701" s="3"/>
      <c r="IM13701" s="3"/>
      <c r="IN13701" s="3"/>
      <c r="IO13701" s="3"/>
      <c r="IP13701" s="3"/>
      <c r="IQ13701" s="3"/>
      <c r="IR13701" s="3"/>
      <c r="IS13701" s="3"/>
    </row>
    <row r="13702" spans="1:253" s="2" customFormat="1" ht="16.5">
      <c r="A13702" s="250"/>
      <c r="B13702" s="250"/>
      <c r="C13702" s="250"/>
      <c r="D13702" s="250"/>
      <c r="E13702" s="250"/>
      <c r="F13702" s="250"/>
      <c r="G13702" s="3"/>
      <c r="H13702" s="3"/>
      <c r="I13702" s="3"/>
      <c r="J13702" s="3"/>
      <c r="K13702" s="3"/>
      <c r="L13702" s="3"/>
      <c r="IK13702" s="3"/>
      <c r="IL13702" s="3"/>
      <c r="IM13702" s="3"/>
      <c r="IN13702" s="3"/>
      <c r="IO13702" s="3"/>
      <c r="IP13702" s="3"/>
      <c r="IQ13702" s="3"/>
      <c r="IR13702" s="3"/>
      <c r="IS13702" s="3"/>
    </row>
    <row r="13703" spans="1:253" s="2" customFormat="1" ht="16.5">
      <c r="A13703" s="250"/>
      <c r="B13703" s="250"/>
      <c r="C13703" s="250"/>
      <c r="D13703" s="250"/>
      <c r="E13703" s="250"/>
      <c r="F13703" s="250"/>
      <c r="G13703" s="3"/>
      <c r="H13703" s="3"/>
      <c r="I13703" s="3"/>
      <c r="J13703" s="3"/>
      <c r="K13703" s="3"/>
      <c r="L13703" s="3"/>
      <c r="IK13703" s="3"/>
      <c r="IL13703" s="3"/>
      <c r="IM13703" s="3"/>
      <c r="IN13703" s="3"/>
      <c r="IO13703" s="3"/>
      <c r="IP13703" s="3"/>
      <c r="IQ13703" s="3"/>
      <c r="IR13703" s="3"/>
      <c r="IS13703" s="3"/>
    </row>
    <row r="13704" spans="1:253" s="2" customFormat="1" ht="16.5">
      <c r="A13704" s="250"/>
      <c r="B13704" s="250"/>
      <c r="C13704" s="250"/>
      <c r="D13704" s="250"/>
      <c r="E13704" s="250"/>
      <c r="F13704" s="250"/>
      <c r="G13704" s="3"/>
      <c r="H13704" s="3"/>
      <c r="I13704" s="3"/>
      <c r="J13704" s="3"/>
      <c r="K13704" s="3"/>
      <c r="L13704" s="3"/>
      <c r="IK13704" s="3"/>
      <c r="IL13704" s="3"/>
      <c r="IM13704" s="3"/>
      <c r="IN13704" s="3"/>
      <c r="IO13704" s="3"/>
      <c r="IP13704" s="3"/>
      <c r="IQ13704" s="3"/>
      <c r="IR13704" s="3"/>
      <c r="IS13704" s="3"/>
    </row>
    <row r="13705" spans="1:253" s="2" customFormat="1" ht="16.5">
      <c r="A13705" s="250"/>
      <c r="B13705" s="250"/>
      <c r="C13705" s="250"/>
      <c r="D13705" s="250"/>
      <c r="E13705" s="250"/>
      <c r="F13705" s="250"/>
      <c r="G13705" s="3"/>
      <c r="H13705" s="3"/>
      <c r="I13705" s="3"/>
      <c r="J13705" s="3"/>
      <c r="K13705" s="3"/>
      <c r="L13705" s="3"/>
      <c r="IK13705" s="3"/>
      <c r="IL13705" s="3"/>
      <c r="IM13705" s="3"/>
      <c r="IN13705" s="3"/>
      <c r="IO13705" s="3"/>
      <c r="IP13705" s="3"/>
      <c r="IQ13705" s="3"/>
      <c r="IR13705" s="3"/>
      <c r="IS13705" s="3"/>
    </row>
    <row r="13706" spans="1:253" s="2" customFormat="1" ht="16.5">
      <c r="A13706" s="250"/>
      <c r="B13706" s="250"/>
      <c r="C13706" s="250"/>
      <c r="D13706" s="250"/>
      <c r="E13706" s="250"/>
      <c r="F13706" s="250"/>
      <c r="G13706" s="3"/>
      <c r="H13706" s="3"/>
      <c r="I13706" s="3"/>
      <c r="J13706" s="3"/>
      <c r="K13706" s="3"/>
      <c r="L13706" s="3"/>
      <c r="IK13706" s="3"/>
      <c r="IL13706" s="3"/>
      <c r="IM13706" s="3"/>
      <c r="IN13706" s="3"/>
      <c r="IO13706" s="3"/>
      <c r="IP13706" s="3"/>
      <c r="IQ13706" s="3"/>
      <c r="IR13706" s="3"/>
      <c r="IS13706" s="3"/>
    </row>
    <row r="13707" spans="1:253" s="2" customFormat="1" ht="16.5">
      <c r="A13707" s="250"/>
      <c r="B13707" s="250"/>
      <c r="C13707" s="250"/>
      <c r="D13707" s="250"/>
      <c r="E13707" s="250"/>
      <c r="F13707" s="250"/>
      <c r="G13707" s="3"/>
      <c r="H13707" s="3"/>
      <c r="I13707" s="3"/>
      <c r="J13707" s="3"/>
      <c r="K13707" s="3"/>
      <c r="L13707" s="3"/>
      <c r="IK13707" s="3"/>
      <c r="IL13707" s="3"/>
      <c r="IM13707" s="3"/>
      <c r="IN13707" s="3"/>
      <c r="IO13707" s="3"/>
      <c r="IP13707" s="3"/>
      <c r="IQ13707" s="3"/>
      <c r="IR13707" s="3"/>
      <c r="IS13707" s="3"/>
    </row>
    <row r="13708" spans="1:253" s="2" customFormat="1" ht="16.5">
      <c r="A13708" s="250"/>
      <c r="B13708" s="250"/>
      <c r="C13708" s="250"/>
      <c r="D13708" s="250"/>
      <c r="E13708" s="250"/>
      <c r="F13708" s="250"/>
      <c r="G13708" s="3"/>
      <c r="H13708" s="3"/>
      <c r="I13708" s="3"/>
      <c r="J13708" s="3"/>
      <c r="K13708" s="3"/>
      <c r="L13708" s="3"/>
      <c r="IK13708" s="3"/>
      <c r="IL13708" s="3"/>
      <c r="IM13708" s="3"/>
      <c r="IN13708" s="3"/>
      <c r="IO13708" s="3"/>
      <c r="IP13708" s="3"/>
      <c r="IQ13708" s="3"/>
      <c r="IR13708" s="3"/>
      <c r="IS13708" s="3"/>
    </row>
    <row r="13709" spans="1:253" s="2" customFormat="1" ht="16.5">
      <c r="A13709" s="250"/>
      <c r="B13709" s="250"/>
      <c r="C13709" s="250"/>
      <c r="D13709" s="250"/>
      <c r="E13709" s="250"/>
      <c r="F13709" s="250"/>
      <c r="G13709" s="3"/>
      <c r="H13709" s="3"/>
      <c r="I13709" s="3"/>
      <c r="J13709" s="3"/>
      <c r="K13709" s="3"/>
      <c r="L13709" s="3"/>
      <c r="IK13709" s="3"/>
      <c r="IL13709" s="3"/>
      <c r="IM13709" s="3"/>
      <c r="IN13709" s="3"/>
      <c r="IO13709" s="3"/>
      <c r="IP13709" s="3"/>
      <c r="IQ13709" s="3"/>
      <c r="IR13709" s="3"/>
      <c r="IS13709" s="3"/>
    </row>
    <row r="13710" spans="1:253" s="2" customFormat="1" ht="16.5">
      <c r="A13710" s="250"/>
      <c r="B13710" s="250"/>
      <c r="C13710" s="250"/>
      <c r="D13710" s="250"/>
      <c r="E13710" s="250"/>
      <c r="F13710" s="250"/>
      <c r="G13710" s="3"/>
      <c r="H13710" s="3"/>
      <c r="I13710" s="3"/>
      <c r="J13710" s="3"/>
      <c r="K13710" s="3"/>
      <c r="L13710" s="3"/>
      <c r="IK13710" s="3"/>
      <c r="IL13710" s="3"/>
      <c r="IM13710" s="3"/>
      <c r="IN13710" s="3"/>
      <c r="IO13710" s="3"/>
      <c r="IP13710" s="3"/>
      <c r="IQ13710" s="3"/>
      <c r="IR13710" s="3"/>
      <c r="IS13710" s="3"/>
    </row>
    <row r="13711" spans="1:253" s="2" customFormat="1" ht="16.5">
      <c r="A13711" s="250"/>
      <c r="B13711" s="250"/>
      <c r="C13711" s="250"/>
      <c r="D13711" s="250"/>
      <c r="E13711" s="250"/>
      <c r="F13711" s="250"/>
      <c r="G13711" s="3"/>
      <c r="H13711" s="3"/>
      <c r="I13711" s="3"/>
      <c r="J13711" s="3"/>
      <c r="K13711" s="3"/>
      <c r="L13711" s="3"/>
      <c r="IK13711" s="3"/>
      <c r="IL13711" s="3"/>
      <c r="IM13711" s="3"/>
      <c r="IN13711" s="3"/>
      <c r="IO13711" s="3"/>
      <c r="IP13711" s="3"/>
      <c r="IQ13711" s="3"/>
      <c r="IR13711" s="3"/>
      <c r="IS13711" s="3"/>
    </row>
    <row r="13712" spans="1:253" s="2" customFormat="1" ht="16.5">
      <c r="A13712" s="250"/>
      <c r="B13712" s="250"/>
      <c r="C13712" s="250"/>
      <c r="D13712" s="250"/>
      <c r="E13712" s="250"/>
      <c r="F13712" s="250"/>
      <c r="G13712" s="3"/>
      <c r="H13712" s="3"/>
      <c r="I13712" s="3"/>
      <c r="J13712" s="3"/>
      <c r="K13712" s="3"/>
      <c r="L13712" s="3"/>
      <c r="IK13712" s="3"/>
      <c r="IL13712" s="3"/>
      <c r="IM13712" s="3"/>
      <c r="IN13712" s="3"/>
      <c r="IO13712" s="3"/>
      <c r="IP13712" s="3"/>
      <c r="IQ13712" s="3"/>
      <c r="IR13712" s="3"/>
      <c r="IS13712" s="3"/>
    </row>
    <row r="13713" spans="1:253" s="2" customFormat="1" ht="16.5">
      <c r="A13713" s="250"/>
      <c r="B13713" s="250"/>
      <c r="C13713" s="250"/>
      <c r="D13713" s="250"/>
      <c r="E13713" s="250"/>
      <c r="F13713" s="250"/>
      <c r="G13713" s="3"/>
      <c r="H13713" s="3"/>
      <c r="I13713" s="3"/>
      <c r="J13713" s="3"/>
      <c r="K13713" s="3"/>
      <c r="L13713" s="3"/>
      <c r="IK13713" s="3"/>
      <c r="IL13713" s="3"/>
      <c r="IM13713" s="3"/>
      <c r="IN13713" s="3"/>
      <c r="IO13713" s="3"/>
      <c r="IP13713" s="3"/>
      <c r="IQ13713" s="3"/>
      <c r="IR13713" s="3"/>
      <c r="IS13713" s="3"/>
    </row>
    <row r="13714" spans="1:253" s="2" customFormat="1" ht="16.5">
      <c r="A13714" s="250"/>
      <c r="B13714" s="250"/>
      <c r="C13714" s="250"/>
      <c r="D13714" s="250"/>
      <c r="E13714" s="250"/>
      <c r="F13714" s="250"/>
      <c r="G13714" s="3"/>
      <c r="H13714" s="3"/>
      <c r="I13714" s="3"/>
      <c r="J13714" s="3"/>
      <c r="K13714" s="3"/>
      <c r="L13714" s="3"/>
      <c r="IK13714" s="3"/>
      <c r="IL13714" s="3"/>
      <c r="IM13714" s="3"/>
      <c r="IN13714" s="3"/>
      <c r="IO13714" s="3"/>
      <c r="IP13714" s="3"/>
      <c r="IQ13714" s="3"/>
      <c r="IR13714" s="3"/>
      <c r="IS13714" s="3"/>
    </row>
    <row r="13715" spans="1:253" s="2" customFormat="1" ht="16.5">
      <c r="A13715" s="250"/>
      <c r="B13715" s="250"/>
      <c r="C13715" s="250"/>
      <c r="D13715" s="250"/>
      <c r="E13715" s="250"/>
      <c r="F13715" s="250"/>
      <c r="G13715" s="3"/>
      <c r="H13715" s="3"/>
      <c r="I13715" s="3"/>
      <c r="J13715" s="3"/>
      <c r="K13715" s="3"/>
      <c r="L13715" s="3"/>
      <c r="IK13715" s="3"/>
      <c r="IL13715" s="3"/>
      <c r="IM13715" s="3"/>
      <c r="IN13715" s="3"/>
      <c r="IO13715" s="3"/>
      <c r="IP13715" s="3"/>
      <c r="IQ13715" s="3"/>
      <c r="IR13715" s="3"/>
      <c r="IS13715" s="3"/>
    </row>
    <row r="13716" spans="1:253" s="2" customFormat="1" ht="16.5">
      <c r="A13716" s="250"/>
      <c r="B13716" s="250"/>
      <c r="C13716" s="250"/>
      <c r="D13716" s="250"/>
      <c r="E13716" s="250"/>
      <c r="F13716" s="250"/>
      <c r="G13716" s="3"/>
      <c r="H13716" s="3"/>
      <c r="I13716" s="3"/>
      <c r="J13716" s="3"/>
      <c r="K13716" s="3"/>
      <c r="L13716" s="3"/>
      <c r="IK13716" s="3"/>
      <c r="IL13716" s="3"/>
      <c r="IM13716" s="3"/>
      <c r="IN13716" s="3"/>
      <c r="IO13716" s="3"/>
      <c r="IP13716" s="3"/>
      <c r="IQ13716" s="3"/>
      <c r="IR13716" s="3"/>
      <c r="IS13716" s="3"/>
    </row>
    <row r="13717" spans="1:253" s="2" customFormat="1" ht="16.5">
      <c r="A13717" s="250"/>
      <c r="B13717" s="250"/>
      <c r="C13717" s="250"/>
      <c r="D13717" s="250"/>
      <c r="E13717" s="250"/>
      <c r="F13717" s="250"/>
      <c r="G13717" s="3"/>
      <c r="H13717" s="3"/>
      <c r="I13717" s="3"/>
      <c r="J13717" s="3"/>
      <c r="K13717" s="3"/>
      <c r="L13717" s="3"/>
      <c r="IK13717" s="3"/>
      <c r="IL13717" s="3"/>
      <c r="IM13717" s="3"/>
      <c r="IN13717" s="3"/>
      <c r="IO13717" s="3"/>
      <c r="IP13717" s="3"/>
      <c r="IQ13717" s="3"/>
      <c r="IR13717" s="3"/>
      <c r="IS13717" s="3"/>
    </row>
    <row r="13718" spans="1:253" s="2" customFormat="1" ht="16.5">
      <c r="A13718" s="250"/>
      <c r="B13718" s="250"/>
      <c r="C13718" s="250"/>
      <c r="D13718" s="250"/>
      <c r="E13718" s="250"/>
      <c r="F13718" s="250"/>
      <c r="G13718" s="3"/>
      <c r="H13718" s="3"/>
      <c r="I13718" s="3"/>
      <c r="J13718" s="3"/>
      <c r="K13718" s="3"/>
      <c r="L13718" s="3"/>
      <c r="IK13718" s="3"/>
      <c r="IL13718" s="3"/>
      <c r="IM13718" s="3"/>
      <c r="IN13718" s="3"/>
      <c r="IO13718" s="3"/>
      <c r="IP13718" s="3"/>
      <c r="IQ13718" s="3"/>
      <c r="IR13718" s="3"/>
      <c r="IS13718" s="3"/>
    </row>
    <row r="13719" spans="1:253" s="2" customFormat="1" ht="16.5">
      <c r="A13719" s="250"/>
      <c r="B13719" s="250"/>
      <c r="C13719" s="250"/>
      <c r="D13719" s="250"/>
      <c r="E13719" s="250"/>
      <c r="F13719" s="250"/>
      <c r="G13719" s="3"/>
      <c r="H13719" s="3"/>
      <c r="I13719" s="3"/>
      <c r="J13719" s="3"/>
      <c r="K13719" s="3"/>
      <c r="L13719" s="3"/>
      <c r="IK13719" s="3"/>
      <c r="IL13719" s="3"/>
      <c r="IM13719" s="3"/>
      <c r="IN13719" s="3"/>
      <c r="IO13719" s="3"/>
      <c r="IP13719" s="3"/>
      <c r="IQ13719" s="3"/>
      <c r="IR13719" s="3"/>
      <c r="IS13719" s="3"/>
    </row>
    <row r="13720" spans="1:253" s="2" customFormat="1" ht="16.5">
      <c r="A13720" s="250"/>
      <c r="B13720" s="250"/>
      <c r="C13720" s="250"/>
      <c r="D13720" s="250"/>
      <c r="E13720" s="250"/>
      <c r="F13720" s="250"/>
      <c r="G13720" s="3"/>
      <c r="H13720" s="3"/>
      <c r="I13720" s="3"/>
      <c r="J13720" s="3"/>
      <c r="K13720" s="3"/>
      <c r="L13720" s="3"/>
      <c r="IK13720" s="3"/>
      <c r="IL13720" s="3"/>
      <c r="IM13720" s="3"/>
      <c r="IN13720" s="3"/>
      <c r="IO13720" s="3"/>
      <c r="IP13720" s="3"/>
      <c r="IQ13720" s="3"/>
      <c r="IR13720" s="3"/>
      <c r="IS13720" s="3"/>
    </row>
    <row r="13721" spans="1:253" s="2" customFormat="1" ht="16.5">
      <c r="A13721" s="250"/>
      <c r="B13721" s="250"/>
      <c r="C13721" s="250"/>
      <c r="D13721" s="250"/>
      <c r="E13721" s="250"/>
      <c r="F13721" s="250"/>
      <c r="G13721" s="3"/>
      <c r="H13721" s="3"/>
      <c r="I13721" s="3"/>
      <c r="J13721" s="3"/>
      <c r="K13721" s="3"/>
      <c r="L13721" s="3"/>
      <c r="IK13721" s="3"/>
      <c r="IL13721" s="3"/>
      <c r="IM13721" s="3"/>
      <c r="IN13721" s="3"/>
      <c r="IO13721" s="3"/>
      <c r="IP13721" s="3"/>
      <c r="IQ13721" s="3"/>
      <c r="IR13721" s="3"/>
      <c r="IS13721" s="3"/>
    </row>
    <row r="13722" spans="1:253" s="2" customFormat="1" ht="16.5">
      <c r="A13722" s="250"/>
      <c r="B13722" s="250"/>
      <c r="C13722" s="250"/>
      <c r="D13722" s="250"/>
      <c r="E13722" s="250"/>
      <c r="F13722" s="250"/>
      <c r="G13722" s="3"/>
      <c r="H13722" s="3"/>
      <c r="I13722" s="3"/>
      <c r="J13722" s="3"/>
      <c r="K13722" s="3"/>
      <c r="L13722" s="3"/>
      <c r="IK13722" s="3"/>
      <c r="IL13722" s="3"/>
      <c r="IM13722" s="3"/>
      <c r="IN13722" s="3"/>
      <c r="IO13722" s="3"/>
      <c r="IP13722" s="3"/>
      <c r="IQ13722" s="3"/>
      <c r="IR13722" s="3"/>
      <c r="IS13722" s="3"/>
    </row>
    <row r="13723" spans="1:253" s="2" customFormat="1" ht="16.5">
      <c r="A13723" s="250"/>
      <c r="B13723" s="250"/>
      <c r="C13723" s="250"/>
      <c r="D13723" s="250"/>
      <c r="E13723" s="250"/>
      <c r="F13723" s="250"/>
      <c r="G13723" s="3"/>
      <c r="H13723" s="3"/>
      <c r="I13723" s="3"/>
      <c r="J13723" s="3"/>
      <c r="K13723" s="3"/>
      <c r="L13723" s="3"/>
      <c r="IK13723" s="3"/>
      <c r="IL13723" s="3"/>
      <c r="IM13723" s="3"/>
      <c r="IN13723" s="3"/>
      <c r="IO13723" s="3"/>
      <c r="IP13723" s="3"/>
      <c r="IQ13723" s="3"/>
      <c r="IR13723" s="3"/>
      <c r="IS13723" s="3"/>
    </row>
    <row r="13724" spans="1:253" s="2" customFormat="1" ht="16.5">
      <c r="A13724" s="250"/>
      <c r="B13724" s="250"/>
      <c r="C13724" s="250"/>
      <c r="D13724" s="250"/>
      <c r="E13724" s="250"/>
      <c r="F13724" s="250"/>
      <c r="G13724" s="3"/>
      <c r="H13724" s="3"/>
      <c r="I13724" s="3"/>
      <c r="J13724" s="3"/>
      <c r="K13724" s="3"/>
      <c r="L13724" s="3"/>
      <c r="IK13724" s="3"/>
      <c r="IL13724" s="3"/>
      <c r="IM13724" s="3"/>
      <c r="IN13724" s="3"/>
      <c r="IO13724" s="3"/>
      <c r="IP13724" s="3"/>
      <c r="IQ13724" s="3"/>
      <c r="IR13724" s="3"/>
      <c r="IS13724" s="3"/>
    </row>
    <row r="13725" spans="1:253" s="2" customFormat="1" ht="16.5">
      <c r="A13725" s="250"/>
      <c r="B13725" s="250"/>
      <c r="C13725" s="250"/>
      <c r="D13725" s="250"/>
      <c r="E13725" s="250"/>
      <c r="F13725" s="250"/>
      <c r="G13725" s="3"/>
      <c r="H13725" s="3"/>
      <c r="I13725" s="3"/>
      <c r="J13725" s="3"/>
      <c r="K13725" s="3"/>
      <c r="L13725" s="3"/>
      <c r="IK13725" s="3"/>
      <c r="IL13725" s="3"/>
      <c r="IM13725" s="3"/>
      <c r="IN13725" s="3"/>
      <c r="IO13725" s="3"/>
      <c r="IP13725" s="3"/>
      <c r="IQ13725" s="3"/>
      <c r="IR13725" s="3"/>
      <c r="IS13725" s="3"/>
    </row>
    <row r="13726" spans="1:253" s="2" customFormat="1" ht="16.5">
      <c r="A13726" s="250"/>
      <c r="B13726" s="250"/>
      <c r="C13726" s="250"/>
      <c r="D13726" s="250"/>
      <c r="E13726" s="250"/>
      <c r="F13726" s="250"/>
      <c r="G13726" s="3"/>
      <c r="H13726" s="3"/>
      <c r="I13726" s="3"/>
      <c r="J13726" s="3"/>
      <c r="K13726" s="3"/>
      <c r="L13726" s="3"/>
      <c r="IK13726" s="3"/>
      <c r="IL13726" s="3"/>
      <c r="IM13726" s="3"/>
      <c r="IN13726" s="3"/>
      <c r="IO13726" s="3"/>
      <c r="IP13726" s="3"/>
      <c r="IQ13726" s="3"/>
      <c r="IR13726" s="3"/>
      <c r="IS13726" s="3"/>
    </row>
    <row r="13727" spans="1:253" s="2" customFormat="1" ht="16.5">
      <c r="A13727" s="250"/>
      <c r="B13727" s="250"/>
      <c r="C13727" s="250"/>
      <c r="D13727" s="250"/>
      <c r="E13727" s="250"/>
      <c r="F13727" s="250"/>
      <c r="G13727" s="3"/>
      <c r="H13727" s="3"/>
      <c r="I13727" s="3"/>
      <c r="J13727" s="3"/>
      <c r="K13727" s="3"/>
      <c r="L13727" s="3"/>
      <c r="IK13727" s="3"/>
      <c r="IL13727" s="3"/>
      <c r="IM13727" s="3"/>
      <c r="IN13727" s="3"/>
      <c r="IO13727" s="3"/>
      <c r="IP13727" s="3"/>
      <c r="IQ13727" s="3"/>
      <c r="IR13727" s="3"/>
      <c r="IS13727" s="3"/>
    </row>
    <row r="13728" spans="1:253" s="2" customFormat="1" ht="16.5">
      <c r="A13728" s="250"/>
      <c r="B13728" s="250"/>
      <c r="C13728" s="250"/>
      <c r="D13728" s="250"/>
      <c r="E13728" s="250"/>
      <c r="F13728" s="250"/>
      <c r="G13728" s="3"/>
      <c r="H13728" s="3"/>
      <c r="I13728" s="3"/>
      <c r="J13728" s="3"/>
      <c r="K13728" s="3"/>
      <c r="L13728" s="3"/>
      <c r="IK13728" s="3"/>
      <c r="IL13728" s="3"/>
      <c r="IM13728" s="3"/>
      <c r="IN13728" s="3"/>
      <c r="IO13728" s="3"/>
      <c r="IP13728" s="3"/>
      <c r="IQ13728" s="3"/>
      <c r="IR13728" s="3"/>
      <c r="IS13728" s="3"/>
    </row>
    <row r="13729" spans="1:253" s="2" customFormat="1" ht="16.5">
      <c r="A13729" s="250"/>
      <c r="B13729" s="250"/>
      <c r="C13729" s="250"/>
      <c r="D13729" s="250"/>
      <c r="E13729" s="250"/>
      <c r="F13729" s="250"/>
      <c r="G13729" s="3"/>
      <c r="H13729" s="3"/>
      <c r="I13729" s="3"/>
      <c r="J13729" s="3"/>
      <c r="K13729" s="3"/>
      <c r="L13729" s="3"/>
      <c r="IK13729" s="3"/>
      <c r="IL13729" s="3"/>
      <c r="IM13729" s="3"/>
      <c r="IN13729" s="3"/>
      <c r="IO13729" s="3"/>
      <c r="IP13729" s="3"/>
      <c r="IQ13729" s="3"/>
      <c r="IR13729" s="3"/>
      <c r="IS13729" s="3"/>
    </row>
    <row r="13730" spans="1:253" s="2" customFormat="1" ht="16.5">
      <c r="A13730" s="250"/>
      <c r="B13730" s="250"/>
      <c r="C13730" s="250"/>
      <c r="D13730" s="250"/>
      <c r="E13730" s="250"/>
      <c r="F13730" s="250"/>
      <c r="G13730" s="3"/>
      <c r="H13730" s="3"/>
      <c r="I13730" s="3"/>
      <c r="J13730" s="3"/>
      <c r="K13730" s="3"/>
      <c r="L13730" s="3"/>
      <c r="IK13730" s="3"/>
      <c r="IL13730" s="3"/>
      <c r="IM13730" s="3"/>
      <c r="IN13730" s="3"/>
      <c r="IO13730" s="3"/>
      <c r="IP13730" s="3"/>
      <c r="IQ13730" s="3"/>
      <c r="IR13730" s="3"/>
      <c r="IS13730" s="3"/>
    </row>
    <row r="13731" spans="1:253" s="2" customFormat="1" ht="16.5">
      <c r="A13731" s="250"/>
      <c r="B13731" s="250"/>
      <c r="C13731" s="250"/>
      <c r="D13731" s="250"/>
      <c r="E13731" s="250"/>
      <c r="F13731" s="250"/>
      <c r="G13731" s="3"/>
      <c r="H13731" s="3"/>
      <c r="I13731" s="3"/>
      <c r="J13731" s="3"/>
      <c r="K13731" s="3"/>
      <c r="L13731" s="3"/>
      <c r="IK13731" s="3"/>
      <c r="IL13731" s="3"/>
      <c r="IM13731" s="3"/>
      <c r="IN13731" s="3"/>
      <c r="IO13731" s="3"/>
      <c r="IP13731" s="3"/>
      <c r="IQ13731" s="3"/>
      <c r="IR13731" s="3"/>
      <c r="IS13731" s="3"/>
    </row>
    <row r="13732" spans="1:253" s="2" customFormat="1" ht="16.5">
      <c r="A13732" s="250"/>
      <c r="B13732" s="250"/>
      <c r="C13732" s="250"/>
      <c r="D13732" s="250"/>
      <c r="E13732" s="250"/>
      <c r="F13732" s="250"/>
      <c r="G13732" s="3"/>
      <c r="H13732" s="3"/>
      <c r="I13732" s="3"/>
      <c r="J13732" s="3"/>
      <c r="K13732" s="3"/>
      <c r="L13732" s="3"/>
      <c r="IK13732" s="3"/>
      <c r="IL13732" s="3"/>
      <c r="IM13732" s="3"/>
      <c r="IN13732" s="3"/>
      <c r="IO13732" s="3"/>
      <c r="IP13732" s="3"/>
      <c r="IQ13732" s="3"/>
      <c r="IR13732" s="3"/>
      <c r="IS13732" s="3"/>
    </row>
    <row r="13733" spans="1:253" s="2" customFormat="1" ht="16.5">
      <c r="A13733" s="250"/>
      <c r="B13733" s="250"/>
      <c r="C13733" s="250"/>
      <c r="D13733" s="250"/>
      <c r="E13733" s="250"/>
      <c r="F13733" s="250"/>
      <c r="G13733" s="3"/>
      <c r="H13733" s="3"/>
      <c r="I13733" s="3"/>
      <c r="J13733" s="3"/>
      <c r="K13733" s="3"/>
      <c r="L13733" s="3"/>
      <c r="IK13733" s="3"/>
      <c r="IL13733" s="3"/>
      <c r="IM13733" s="3"/>
      <c r="IN13733" s="3"/>
      <c r="IO13733" s="3"/>
      <c r="IP13733" s="3"/>
      <c r="IQ13733" s="3"/>
      <c r="IR13733" s="3"/>
      <c r="IS13733" s="3"/>
    </row>
    <row r="13734" spans="1:253" s="2" customFormat="1" ht="16.5">
      <c r="A13734" s="250"/>
      <c r="B13734" s="250"/>
      <c r="C13734" s="250"/>
      <c r="D13734" s="250"/>
      <c r="E13734" s="250"/>
      <c r="F13734" s="250"/>
      <c r="G13734" s="3"/>
      <c r="H13734" s="3"/>
      <c r="I13734" s="3"/>
      <c r="J13734" s="3"/>
      <c r="K13734" s="3"/>
      <c r="L13734" s="3"/>
      <c r="IK13734" s="3"/>
      <c r="IL13734" s="3"/>
      <c r="IM13734" s="3"/>
      <c r="IN13734" s="3"/>
      <c r="IO13734" s="3"/>
      <c r="IP13734" s="3"/>
      <c r="IQ13734" s="3"/>
      <c r="IR13734" s="3"/>
      <c r="IS13734" s="3"/>
    </row>
    <row r="13735" spans="1:253" s="2" customFormat="1" ht="16.5">
      <c r="A13735" s="250"/>
      <c r="B13735" s="250"/>
      <c r="C13735" s="250"/>
      <c r="D13735" s="250"/>
      <c r="E13735" s="250"/>
      <c r="F13735" s="250"/>
      <c r="G13735" s="3"/>
      <c r="H13735" s="3"/>
      <c r="I13735" s="3"/>
      <c r="J13735" s="3"/>
      <c r="K13735" s="3"/>
      <c r="L13735" s="3"/>
      <c r="IK13735" s="3"/>
      <c r="IL13735" s="3"/>
      <c r="IM13735" s="3"/>
      <c r="IN13735" s="3"/>
      <c r="IO13735" s="3"/>
      <c r="IP13735" s="3"/>
      <c r="IQ13735" s="3"/>
      <c r="IR13735" s="3"/>
      <c r="IS13735" s="3"/>
    </row>
    <row r="13736" spans="1:253" s="2" customFormat="1" ht="16.5">
      <c r="A13736" s="250"/>
      <c r="B13736" s="250"/>
      <c r="C13736" s="250"/>
      <c r="D13736" s="250"/>
      <c r="E13736" s="250"/>
      <c r="F13736" s="250"/>
      <c r="G13736" s="3"/>
      <c r="H13736" s="3"/>
      <c r="I13736" s="3"/>
      <c r="J13736" s="3"/>
      <c r="K13736" s="3"/>
      <c r="L13736" s="3"/>
      <c r="IK13736" s="3"/>
      <c r="IL13736" s="3"/>
      <c r="IM13736" s="3"/>
      <c r="IN13736" s="3"/>
      <c r="IO13736" s="3"/>
      <c r="IP13736" s="3"/>
      <c r="IQ13736" s="3"/>
      <c r="IR13736" s="3"/>
      <c r="IS13736" s="3"/>
    </row>
    <row r="13737" spans="1:253" s="2" customFormat="1" ht="16.5">
      <c r="A13737" s="250"/>
      <c r="B13737" s="250"/>
      <c r="C13737" s="250"/>
      <c r="D13737" s="250"/>
      <c r="E13737" s="250"/>
      <c r="F13737" s="250"/>
      <c r="G13737" s="3"/>
      <c r="H13737" s="3"/>
      <c r="I13737" s="3"/>
      <c r="J13737" s="3"/>
      <c r="K13737" s="3"/>
      <c r="L13737" s="3"/>
      <c r="IK13737" s="3"/>
      <c r="IL13737" s="3"/>
      <c r="IM13737" s="3"/>
      <c r="IN13737" s="3"/>
      <c r="IO13737" s="3"/>
      <c r="IP13737" s="3"/>
      <c r="IQ13737" s="3"/>
      <c r="IR13737" s="3"/>
      <c r="IS13737" s="3"/>
    </row>
    <row r="13738" spans="1:253" s="2" customFormat="1" ht="16.5">
      <c r="A13738" s="250"/>
      <c r="B13738" s="250"/>
      <c r="C13738" s="250"/>
      <c r="D13738" s="250"/>
      <c r="E13738" s="250"/>
      <c r="F13738" s="250"/>
      <c r="G13738" s="3"/>
      <c r="H13738" s="3"/>
      <c r="I13738" s="3"/>
      <c r="J13738" s="3"/>
      <c r="K13738" s="3"/>
      <c r="L13738" s="3"/>
      <c r="IK13738" s="3"/>
      <c r="IL13738" s="3"/>
      <c r="IM13738" s="3"/>
      <c r="IN13738" s="3"/>
      <c r="IO13738" s="3"/>
      <c r="IP13738" s="3"/>
      <c r="IQ13738" s="3"/>
      <c r="IR13738" s="3"/>
      <c r="IS13738" s="3"/>
    </row>
    <row r="13739" spans="1:253" s="2" customFormat="1" ht="16.5">
      <c r="A13739" s="250"/>
      <c r="B13739" s="250"/>
      <c r="C13739" s="250"/>
      <c r="D13739" s="250"/>
      <c r="E13739" s="250"/>
      <c r="F13739" s="250"/>
      <c r="G13739" s="3"/>
      <c r="H13739" s="3"/>
      <c r="I13739" s="3"/>
      <c r="J13739" s="3"/>
      <c r="K13739" s="3"/>
      <c r="L13739" s="3"/>
      <c r="IK13739" s="3"/>
      <c r="IL13739" s="3"/>
      <c r="IM13739" s="3"/>
      <c r="IN13739" s="3"/>
      <c r="IO13739" s="3"/>
      <c r="IP13739" s="3"/>
      <c r="IQ13739" s="3"/>
      <c r="IR13739" s="3"/>
      <c r="IS13739" s="3"/>
    </row>
    <row r="13740" spans="1:253" s="2" customFormat="1" ht="16.5">
      <c r="A13740" s="250"/>
      <c r="B13740" s="250"/>
      <c r="C13740" s="250"/>
      <c r="D13740" s="250"/>
      <c r="E13740" s="250"/>
      <c r="F13740" s="250"/>
      <c r="G13740" s="3"/>
      <c r="H13740" s="3"/>
      <c r="I13740" s="3"/>
      <c r="J13740" s="3"/>
      <c r="K13740" s="3"/>
      <c r="L13740" s="3"/>
      <c r="IK13740" s="3"/>
      <c r="IL13740" s="3"/>
      <c r="IM13740" s="3"/>
      <c r="IN13740" s="3"/>
      <c r="IO13740" s="3"/>
      <c r="IP13740" s="3"/>
      <c r="IQ13740" s="3"/>
      <c r="IR13740" s="3"/>
      <c r="IS13740" s="3"/>
    </row>
    <row r="13741" spans="1:253" s="2" customFormat="1" ht="16.5">
      <c r="A13741" s="250"/>
      <c r="B13741" s="250"/>
      <c r="C13741" s="250"/>
      <c r="D13741" s="250"/>
      <c r="E13741" s="250"/>
      <c r="F13741" s="250"/>
      <c r="G13741" s="3"/>
      <c r="H13741" s="3"/>
      <c r="I13741" s="3"/>
      <c r="J13741" s="3"/>
      <c r="K13741" s="3"/>
      <c r="L13741" s="3"/>
      <c r="IK13741" s="3"/>
      <c r="IL13741" s="3"/>
      <c r="IM13741" s="3"/>
      <c r="IN13741" s="3"/>
      <c r="IO13741" s="3"/>
      <c r="IP13741" s="3"/>
      <c r="IQ13741" s="3"/>
      <c r="IR13741" s="3"/>
      <c r="IS13741" s="3"/>
    </row>
    <row r="13742" spans="1:253" s="2" customFormat="1" ht="16.5">
      <c r="A13742" s="250"/>
      <c r="B13742" s="250"/>
      <c r="C13742" s="250"/>
      <c r="D13742" s="250"/>
      <c r="E13742" s="250"/>
      <c r="F13742" s="250"/>
      <c r="G13742" s="3"/>
      <c r="H13742" s="3"/>
      <c r="I13742" s="3"/>
      <c r="J13742" s="3"/>
      <c r="K13742" s="3"/>
      <c r="L13742" s="3"/>
      <c r="IK13742" s="3"/>
      <c r="IL13742" s="3"/>
      <c r="IM13742" s="3"/>
      <c r="IN13742" s="3"/>
      <c r="IO13742" s="3"/>
      <c r="IP13742" s="3"/>
      <c r="IQ13742" s="3"/>
      <c r="IR13742" s="3"/>
      <c r="IS13742" s="3"/>
    </row>
    <row r="13743" spans="1:253" s="2" customFormat="1" ht="16.5">
      <c r="A13743" s="250"/>
      <c r="B13743" s="250"/>
      <c r="C13743" s="250"/>
      <c r="D13743" s="250"/>
      <c r="E13743" s="250"/>
      <c r="F13743" s="250"/>
      <c r="G13743" s="3"/>
      <c r="H13743" s="3"/>
      <c r="I13743" s="3"/>
      <c r="J13743" s="3"/>
      <c r="K13743" s="3"/>
      <c r="L13743" s="3"/>
      <c r="IK13743" s="3"/>
      <c r="IL13743" s="3"/>
      <c r="IM13743" s="3"/>
      <c r="IN13743" s="3"/>
      <c r="IO13743" s="3"/>
      <c r="IP13743" s="3"/>
      <c r="IQ13743" s="3"/>
      <c r="IR13743" s="3"/>
      <c r="IS13743" s="3"/>
    </row>
    <row r="13744" spans="1:253" s="2" customFormat="1" ht="16.5">
      <c r="A13744" s="250"/>
      <c r="B13744" s="250"/>
      <c r="C13744" s="250"/>
      <c r="D13744" s="250"/>
      <c r="E13744" s="250"/>
      <c r="F13744" s="250"/>
      <c r="G13744" s="3"/>
      <c r="H13744" s="3"/>
      <c r="I13744" s="3"/>
      <c r="J13744" s="3"/>
      <c r="K13744" s="3"/>
      <c r="L13744" s="3"/>
      <c r="IK13744" s="3"/>
      <c r="IL13744" s="3"/>
      <c r="IM13744" s="3"/>
      <c r="IN13744" s="3"/>
      <c r="IO13744" s="3"/>
      <c r="IP13744" s="3"/>
      <c r="IQ13744" s="3"/>
      <c r="IR13744" s="3"/>
      <c r="IS13744" s="3"/>
    </row>
    <row r="13745" spans="1:253" s="2" customFormat="1" ht="16.5">
      <c r="A13745" s="250"/>
      <c r="B13745" s="250"/>
      <c r="C13745" s="250"/>
      <c r="D13745" s="250"/>
      <c r="E13745" s="250"/>
      <c r="F13745" s="250"/>
      <c r="G13745" s="3"/>
      <c r="H13745" s="3"/>
      <c r="I13745" s="3"/>
      <c r="J13745" s="3"/>
      <c r="K13745" s="3"/>
      <c r="L13745" s="3"/>
      <c r="IK13745" s="3"/>
      <c r="IL13745" s="3"/>
      <c r="IM13745" s="3"/>
      <c r="IN13745" s="3"/>
      <c r="IO13745" s="3"/>
      <c r="IP13745" s="3"/>
      <c r="IQ13745" s="3"/>
      <c r="IR13745" s="3"/>
      <c r="IS13745" s="3"/>
    </row>
    <row r="13746" spans="1:253" s="2" customFormat="1" ht="16.5">
      <c r="A13746" s="250"/>
      <c r="B13746" s="250"/>
      <c r="C13746" s="250"/>
      <c r="D13746" s="250"/>
      <c r="E13746" s="250"/>
      <c r="F13746" s="250"/>
      <c r="G13746" s="3"/>
      <c r="H13746" s="3"/>
      <c r="I13746" s="3"/>
      <c r="J13746" s="3"/>
      <c r="K13746" s="3"/>
      <c r="L13746" s="3"/>
      <c r="IK13746" s="3"/>
      <c r="IL13746" s="3"/>
      <c r="IM13746" s="3"/>
      <c r="IN13746" s="3"/>
      <c r="IO13746" s="3"/>
      <c r="IP13746" s="3"/>
      <c r="IQ13746" s="3"/>
      <c r="IR13746" s="3"/>
      <c r="IS13746" s="3"/>
    </row>
    <row r="13747" spans="1:253" s="2" customFormat="1" ht="16.5">
      <c r="A13747" s="250"/>
      <c r="B13747" s="250"/>
      <c r="C13747" s="250"/>
      <c r="D13747" s="250"/>
      <c r="E13747" s="250"/>
      <c r="F13747" s="250"/>
      <c r="G13747" s="3"/>
      <c r="H13747" s="3"/>
      <c r="I13747" s="3"/>
      <c r="J13747" s="3"/>
      <c r="K13747" s="3"/>
      <c r="L13747" s="3"/>
      <c r="IK13747" s="3"/>
      <c r="IL13747" s="3"/>
      <c r="IM13747" s="3"/>
      <c r="IN13747" s="3"/>
      <c r="IO13747" s="3"/>
      <c r="IP13747" s="3"/>
      <c r="IQ13747" s="3"/>
      <c r="IR13747" s="3"/>
      <c r="IS13747" s="3"/>
    </row>
    <row r="13748" spans="1:253" s="2" customFormat="1" ht="16.5">
      <c r="A13748" s="250"/>
      <c r="B13748" s="250"/>
      <c r="C13748" s="250"/>
      <c r="D13748" s="250"/>
      <c r="E13748" s="250"/>
      <c r="F13748" s="250"/>
      <c r="G13748" s="3"/>
      <c r="H13748" s="3"/>
      <c r="I13748" s="3"/>
      <c r="J13748" s="3"/>
      <c r="K13748" s="3"/>
      <c r="L13748" s="3"/>
      <c r="IK13748" s="3"/>
      <c r="IL13748" s="3"/>
      <c r="IM13748" s="3"/>
      <c r="IN13748" s="3"/>
      <c r="IO13748" s="3"/>
      <c r="IP13748" s="3"/>
      <c r="IQ13748" s="3"/>
      <c r="IR13748" s="3"/>
      <c r="IS13748" s="3"/>
    </row>
    <row r="13749" spans="1:253" s="2" customFormat="1" ht="16.5">
      <c r="A13749" s="250"/>
      <c r="B13749" s="250"/>
      <c r="C13749" s="250"/>
      <c r="D13749" s="250"/>
      <c r="E13749" s="250"/>
      <c r="F13749" s="250"/>
      <c r="G13749" s="3"/>
      <c r="H13749" s="3"/>
      <c r="I13749" s="3"/>
      <c r="J13749" s="3"/>
      <c r="K13749" s="3"/>
      <c r="L13749" s="3"/>
      <c r="IK13749" s="3"/>
      <c r="IL13749" s="3"/>
      <c r="IM13749" s="3"/>
      <c r="IN13749" s="3"/>
      <c r="IO13749" s="3"/>
      <c r="IP13749" s="3"/>
      <c r="IQ13749" s="3"/>
      <c r="IR13749" s="3"/>
      <c r="IS13749" s="3"/>
    </row>
    <row r="13750" spans="1:253" s="2" customFormat="1" ht="16.5">
      <c r="A13750" s="250"/>
      <c r="B13750" s="250"/>
      <c r="C13750" s="250"/>
      <c r="D13750" s="250"/>
      <c r="E13750" s="250"/>
      <c r="F13750" s="250"/>
      <c r="G13750" s="3"/>
      <c r="H13750" s="3"/>
      <c r="I13750" s="3"/>
      <c r="J13750" s="3"/>
      <c r="K13750" s="3"/>
      <c r="L13750" s="3"/>
      <c r="IK13750" s="3"/>
      <c r="IL13750" s="3"/>
      <c r="IM13750" s="3"/>
      <c r="IN13750" s="3"/>
      <c r="IO13750" s="3"/>
      <c r="IP13750" s="3"/>
      <c r="IQ13750" s="3"/>
      <c r="IR13750" s="3"/>
      <c r="IS13750" s="3"/>
    </row>
    <row r="13751" spans="1:253" s="2" customFormat="1" ht="16.5">
      <c r="A13751" s="250"/>
      <c r="B13751" s="250"/>
      <c r="C13751" s="250"/>
      <c r="D13751" s="250"/>
      <c r="E13751" s="250"/>
      <c r="F13751" s="250"/>
      <c r="G13751" s="3"/>
      <c r="H13751" s="3"/>
      <c r="I13751" s="3"/>
      <c r="J13751" s="3"/>
      <c r="K13751" s="3"/>
      <c r="L13751" s="3"/>
      <c r="IK13751" s="3"/>
      <c r="IL13751" s="3"/>
      <c r="IM13751" s="3"/>
      <c r="IN13751" s="3"/>
      <c r="IO13751" s="3"/>
      <c r="IP13751" s="3"/>
      <c r="IQ13751" s="3"/>
      <c r="IR13751" s="3"/>
      <c r="IS13751" s="3"/>
    </row>
    <row r="13752" spans="1:253" s="2" customFormat="1" ht="16.5">
      <c r="A13752" s="250"/>
      <c r="B13752" s="250"/>
      <c r="C13752" s="250"/>
      <c r="D13752" s="250"/>
      <c r="E13752" s="250"/>
      <c r="F13752" s="250"/>
      <c r="G13752" s="3"/>
      <c r="H13752" s="3"/>
      <c r="I13752" s="3"/>
      <c r="J13752" s="3"/>
      <c r="K13752" s="3"/>
      <c r="L13752" s="3"/>
      <c r="IK13752" s="3"/>
      <c r="IL13752" s="3"/>
      <c r="IM13752" s="3"/>
      <c r="IN13752" s="3"/>
      <c r="IO13752" s="3"/>
      <c r="IP13752" s="3"/>
      <c r="IQ13752" s="3"/>
      <c r="IR13752" s="3"/>
      <c r="IS13752" s="3"/>
    </row>
    <row r="13753" spans="1:253" s="2" customFormat="1" ht="16.5">
      <c r="A13753" s="250"/>
      <c r="B13753" s="250"/>
      <c r="C13753" s="250"/>
      <c r="D13753" s="250"/>
      <c r="E13753" s="250"/>
      <c r="F13753" s="250"/>
      <c r="G13753" s="3"/>
      <c r="H13753" s="3"/>
      <c r="I13753" s="3"/>
      <c r="J13753" s="3"/>
      <c r="K13753" s="3"/>
      <c r="L13753" s="3"/>
      <c r="IK13753" s="3"/>
      <c r="IL13753" s="3"/>
      <c r="IM13753" s="3"/>
      <c r="IN13753" s="3"/>
      <c r="IO13753" s="3"/>
      <c r="IP13753" s="3"/>
      <c r="IQ13753" s="3"/>
      <c r="IR13753" s="3"/>
      <c r="IS13753" s="3"/>
    </row>
    <row r="13754" spans="1:253" s="2" customFormat="1" ht="16.5">
      <c r="A13754" s="250"/>
      <c r="B13754" s="250"/>
      <c r="C13754" s="250"/>
      <c r="D13754" s="250"/>
      <c r="E13754" s="250"/>
      <c r="F13754" s="250"/>
      <c r="G13754" s="3"/>
      <c r="H13754" s="3"/>
      <c r="I13754" s="3"/>
      <c r="J13754" s="3"/>
      <c r="K13754" s="3"/>
      <c r="L13754" s="3"/>
      <c r="IK13754" s="3"/>
      <c r="IL13754" s="3"/>
      <c r="IM13754" s="3"/>
      <c r="IN13754" s="3"/>
      <c r="IO13754" s="3"/>
      <c r="IP13754" s="3"/>
      <c r="IQ13754" s="3"/>
      <c r="IR13754" s="3"/>
      <c r="IS13754" s="3"/>
    </row>
    <row r="13755" spans="1:253" s="2" customFormat="1" ht="16.5">
      <c r="A13755" s="250"/>
      <c r="B13755" s="250"/>
      <c r="C13755" s="250"/>
      <c r="D13755" s="250"/>
      <c r="E13755" s="250"/>
      <c r="F13755" s="250"/>
      <c r="G13755" s="3"/>
      <c r="H13755" s="3"/>
      <c r="I13755" s="3"/>
      <c r="J13755" s="3"/>
      <c r="K13755" s="3"/>
      <c r="L13755" s="3"/>
      <c r="IK13755" s="3"/>
      <c r="IL13755" s="3"/>
      <c r="IM13755" s="3"/>
      <c r="IN13755" s="3"/>
      <c r="IO13755" s="3"/>
      <c r="IP13755" s="3"/>
      <c r="IQ13755" s="3"/>
      <c r="IR13755" s="3"/>
      <c r="IS13755" s="3"/>
    </row>
    <row r="13756" spans="1:253" s="2" customFormat="1" ht="16.5">
      <c r="A13756" s="250"/>
      <c r="B13756" s="250"/>
      <c r="C13756" s="250"/>
      <c r="D13756" s="250"/>
      <c r="E13756" s="250"/>
      <c r="F13756" s="250"/>
      <c r="G13756" s="3"/>
      <c r="H13756" s="3"/>
      <c r="I13756" s="3"/>
      <c r="J13756" s="3"/>
      <c r="K13756" s="3"/>
      <c r="L13756" s="3"/>
      <c r="IK13756" s="3"/>
      <c r="IL13756" s="3"/>
      <c r="IM13756" s="3"/>
      <c r="IN13756" s="3"/>
      <c r="IO13756" s="3"/>
      <c r="IP13756" s="3"/>
      <c r="IQ13756" s="3"/>
      <c r="IR13756" s="3"/>
      <c r="IS13756" s="3"/>
    </row>
    <row r="13757" spans="1:253" s="2" customFormat="1" ht="16.5">
      <c r="A13757" s="250"/>
      <c r="B13757" s="250"/>
      <c r="C13757" s="250"/>
      <c r="D13757" s="250"/>
      <c r="E13757" s="250"/>
      <c r="F13757" s="250"/>
      <c r="G13757" s="3"/>
      <c r="H13757" s="3"/>
      <c r="I13757" s="3"/>
      <c r="J13757" s="3"/>
      <c r="K13757" s="3"/>
      <c r="L13757" s="3"/>
      <c r="IK13757" s="3"/>
      <c r="IL13757" s="3"/>
      <c r="IM13757" s="3"/>
      <c r="IN13757" s="3"/>
      <c r="IO13757" s="3"/>
      <c r="IP13757" s="3"/>
      <c r="IQ13757" s="3"/>
      <c r="IR13757" s="3"/>
      <c r="IS13757" s="3"/>
    </row>
    <row r="13758" spans="1:253" s="2" customFormat="1" ht="16.5">
      <c r="A13758" s="250"/>
      <c r="B13758" s="250"/>
      <c r="C13758" s="250"/>
      <c r="D13758" s="250"/>
      <c r="E13758" s="250"/>
      <c r="F13758" s="250"/>
      <c r="G13758" s="3"/>
      <c r="H13758" s="3"/>
      <c r="I13758" s="3"/>
      <c r="J13758" s="3"/>
      <c r="K13758" s="3"/>
      <c r="L13758" s="3"/>
      <c r="IK13758" s="3"/>
      <c r="IL13758" s="3"/>
      <c r="IM13758" s="3"/>
      <c r="IN13758" s="3"/>
      <c r="IO13758" s="3"/>
      <c r="IP13758" s="3"/>
      <c r="IQ13758" s="3"/>
      <c r="IR13758" s="3"/>
      <c r="IS13758" s="3"/>
    </row>
    <row r="13759" spans="1:253" s="2" customFormat="1" ht="16.5">
      <c r="A13759" s="250"/>
      <c r="B13759" s="250"/>
      <c r="C13759" s="250"/>
      <c r="D13759" s="250"/>
      <c r="E13759" s="250"/>
      <c r="F13759" s="250"/>
      <c r="G13759" s="3"/>
      <c r="H13759" s="3"/>
      <c r="I13759" s="3"/>
      <c r="J13759" s="3"/>
      <c r="K13759" s="3"/>
      <c r="L13759" s="3"/>
      <c r="IK13759" s="3"/>
      <c r="IL13759" s="3"/>
      <c r="IM13759" s="3"/>
      <c r="IN13759" s="3"/>
      <c r="IO13759" s="3"/>
      <c r="IP13759" s="3"/>
      <c r="IQ13759" s="3"/>
      <c r="IR13759" s="3"/>
      <c r="IS13759" s="3"/>
    </row>
    <row r="13760" spans="1:253" s="2" customFormat="1" ht="16.5">
      <c r="A13760" s="250"/>
      <c r="B13760" s="250"/>
      <c r="C13760" s="250"/>
      <c r="D13760" s="250"/>
      <c r="E13760" s="250"/>
      <c r="F13760" s="250"/>
      <c r="G13760" s="3"/>
      <c r="H13760" s="3"/>
      <c r="I13760" s="3"/>
      <c r="J13760" s="3"/>
      <c r="K13760" s="3"/>
      <c r="L13760" s="3"/>
      <c r="IK13760" s="3"/>
      <c r="IL13760" s="3"/>
      <c r="IM13760" s="3"/>
      <c r="IN13760" s="3"/>
      <c r="IO13760" s="3"/>
      <c r="IP13760" s="3"/>
      <c r="IQ13760" s="3"/>
      <c r="IR13760" s="3"/>
      <c r="IS13760" s="3"/>
    </row>
    <row r="13761" spans="1:253" s="2" customFormat="1" ht="16.5">
      <c r="A13761" s="250"/>
      <c r="B13761" s="250"/>
      <c r="C13761" s="250"/>
      <c r="D13761" s="250"/>
      <c r="E13761" s="250"/>
      <c r="F13761" s="250"/>
      <c r="G13761" s="3"/>
      <c r="H13761" s="3"/>
      <c r="I13761" s="3"/>
      <c r="J13761" s="3"/>
      <c r="K13761" s="3"/>
      <c r="L13761" s="3"/>
      <c r="IK13761" s="3"/>
      <c r="IL13761" s="3"/>
      <c r="IM13761" s="3"/>
      <c r="IN13761" s="3"/>
      <c r="IO13761" s="3"/>
      <c r="IP13761" s="3"/>
      <c r="IQ13761" s="3"/>
      <c r="IR13761" s="3"/>
      <c r="IS13761" s="3"/>
    </row>
    <row r="13762" spans="1:253" s="2" customFormat="1" ht="16.5">
      <c r="A13762" s="250"/>
      <c r="B13762" s="250"/>
      <c r="C13762" s="250"/>
      <c r="D13762" s="250"/>
      <c r="E13762" s="250"/>
      <c r="F13762" s="250"/>
      <c r="G13762" s="3"/>
      <c r="H13762" s="3"/>
      <c r="I13762" s="3"/>
      <c r="J13762" s="3"/>
      <c r="K13762" s="3"/>
      <c r="L13762" s="3"/>
      <c r="IK13762" s="3"/>
      <c r="IL13762" s="3"/>
      <c r="IM13762" s="3"/>
      <c r="IN13762" s="3"/>
      <c r="IO13762" s="3"/>
      <c r="IP13762" s="3"/>
      <c r="IQ13762" s="3"/>
      <c r="IR13762" s="3"/>
      <c r="IS13762" s="3"/>
    </row>
    <row r="13763" spans="1:253" s="2" customFormat="1" ht="16.5">
      <c r="A13763" s="250"/>
      <c r="B13763" s="250"/>
      <c r="C13763" s="250"/>
      <c r="D13763" s="250"/>
      <c r="E13763" s="250"/>
      <c r="F13763" s="250"/>
      <c r="G13763" s="3"/>
      <c r="H13763" s="3"/>
      <c r="I13763" s="3"/>
      <c r="J13763" s="3"/>
      <c r="K13763" s="3"/>
      <c r="L13763" s="3"/>
      <c r="IK13763" s="3"/>
      <c r="IL13763" s="3"/>
      <c r="IM13763" s="3"/>
      <c r="IN13763" s="3"/>
      <c r="IO13763" s="3"/>
      <c r="IP13763" s="3"/>
      <c r="IQ13763" s="3"/>
      <c r="IR13763" s="3"/>
      <c r="IS13763" s="3"/>
    </row>
    <row r="13764" spans="1:253" s="2" customFormat="1" ht="16.5">
      <c r="A13764" s="250"/>
      <c r="B13764" s="250"/>
      <c r="C13764" s="250"/>
      <c r="D13764" s="250"/>
      <c r="E13764" s="250"/>
      <c r="F13764" s="250"/>
      <c r="G13764" s="3"/>
      <c r="H13764" s="3"/>
      <c r="I13764" s="3"/>
      <c r="J13764" s="3"/>
      <c r="K13764" s="3"/>
      <c r="L13764" s="3"/>
      <c r="IK13764" s="3"/>
      <c r="IL13764" s="3"/>
      <c r="IM13764" s="3"/>
      <c r="IN13764" s="3"/>
      <c r="IO13764" s="3"/>
      <c r="IP13764" s="3"/>
      <c r="IQ13764" s="3"/>
      <c r="IR13764" s="3"/>
      <c r="IS13764" s="3"/>
    </row>
    <row r="13765" spans="1:253" s="2" customFormat="1" ht="16.5">
      <c r="A13765" s="250"/>
      <c r="B13765" s="250"/>
      <c r="C13765" s="250"/>
      <c r="D13765" s="250"/>
      <c r="E13765" s="250"/>
      <c r="F13765" s="250"/>
      <c r="G13765" s="3"/>
      <c r="H13765" s="3"/>
      <c r="I13765" s="3"/>
      <c r="J13765" s="3"/>
      <c r="K13765" s="3"/>
      <c r="L13765" s="3"/>
      <c r="IK13765" s="3"/>
      <c r="IL13765" s="3"/>
      <c r="IM13765" s="3"/>
      <c r="IN13765" s="3"/>
      <c r="IO13765" s="3"/>
      <c r="IP13765" s="3"/>
      <c r="IQ13765" s="3"/>
      <c r="IR13765" s="3"/>
      <c r="IS13765" s="3"/>
    </row>
    <row r="13766" spans="1:253" s="2" customFormat="1" ht="16.5">
      <c r="A13766" s="250"/>
      <c r="B13766" s="250"/>
      <c r="C13766" s="250"/>
      <c r="D13766" s="250"/>
      <c r="E13766" s="250"/>
      <c r="F13766" s="250"/>
      <c r="G13766" s="3"/>
      <c r="H13766" s="3"/>
      <c r="I13766" s="3"/>
      <c r="J13766" s="3"/>
      <c r="K13766" s="3"/>
      <c r="L13766" s="3"/>
      <c r="IK13766" s="3"/>
      <c r="IL13766" s="3"/>
      <c r="IM13766" s="3"/>
      <c r="IN13766" s="3"/>
      <c r="IO13766" s="3"/>
      <c r="IP13766" s="3"/>
      <c r="IQ13766" s="3"/>
      <c r="IR13766" s="3"/>
      <c r="IS13766" s="3"/>
    </row>
    <row r="13767" spans="1:253" s="2" customFormat="1" ht="16.5">
      <c r="A13767" s="250"/>
      <c r="B13767" s="250"/>
      <c r="C13767" s="250"/>
      <c r="D13767" s="250"/>
      <c r="E13767" s="250"/>
      <c r="F13767" s="250"/>
      <c r="G13767" s="3"/>
      <c r="H13767" s="3"/>
      <c r="I13767" s="3"/>
      <c r="J13767" s="3"/>
      <c r="K13767" s="3"/>
      <c r="L13767" s="3"/>
      <c r="IK13767" s="3"/>
      <c r="IL13767" s="3"/>
      <c r="IM13767" s="3"/>
      <c r="IN13767" s="3"/>
      <c r="IO13767" s="3"/>
      <c r="IP13767" s="3"/>
      <c r="IQ13767" s="3"/>
      <c r="IR13767" s="3"/>
      <c r="IS13767" s="3"/>
    </row>
    <row r="13768" spans="1:253" s="2" customFormat="1" ht="16.5">
      <c r="A13768" s="250"/>
      <c r="B13768" s="250"/>
      <c r="C13768" s="250"/>
      <c r="D13768" s="250"/>
      <c r="E13768" s="250"/>
      <c r="F13768" s="250"/>
      <c r="G13768" s="3"/>
      <c r="H13768" s="3"/>
      <c r="I13768" s="3"/>
      <c r="J13768" s="3"/>
      <c r="K13768" s="3"/>
      <c r="L13768" s="3"/>
      <c r="IK13768" s="3"/>
      <c r="IL13768" s="3"/>
      <c r="IM13768" s="3"/>
      <c r="IN13768" s="3"/>
      <c r="IO13768" s="3"/>
      <c r="IP13768" s="3"/>
      <c r="IQ13768" s="3"/>
      <c r="IR13768" s="3"/>
      <c r="IS13768" s="3"/>
    </row>
    <row r="13769" spans="1:253" s="2" customFormat="1" ht="16.5">
      <c r="A13769" s="250"/>
      <c r="B13769" s="250"/>
      <c r="C13769" s="250"/>
      <c r="D13769" s="250"/>
      <c r="E13769" s="250"/>
      <c r="F13769" s="250"/>
      <c r="G13769" s="3"/>
      <c r="H13769" s="3"/>
      <c r="I13769" s="3"/>
      <c r="J13769" s="3"/>
      <c r="K13769" s="3"/>
      <c r="L13769" s="3"/>
      <c r="IK13769" s="3"/>
      <c r="IL13769" s="3"/>
      <c r="IM13769" s="3"/>
      <c r="IN13769" s="3"/>
      <c r="IO13769" s="3"/>
      <c r="IP13769" s="3"/>
      <c r="IQ13769" s="3"/>
      <c r="IR13769" s="3"/>
      <c r="IS13769" s="3"/>
    </row>
    <row r="13770" spans="1:253" s="2" customFormat="1" ht="16.5">
      <c r="A13770" s="250"/>
      <c r="B13770" s="250"/>
      <c r="C13770" s="250"/>
      <c r="D13770" s="250"/>
      <c r="E13770" s="250"/>
      <c r="F13770" s="250"/>
      <c r="G13770" s="3"/>
      <c r="H13770" s="3"/>
      <c r="I13770" s="3"/>
      <c r="J13770" s="3"/>
      <c r="K13770" s="3"/>
      <c r="L13770" s="3"/>
      <c r="IK13770" s="3"/>
      <c r="IL13770" s="3"/>
      <c r="IM13770" s="3"/>
      <c r="IN13770" s="3"/>
      <c r="IO13770" s="3"/>
      <c r="IP13770" s="3"/>
      <c r="IQ13770" s="3"/>
      <c r="IR13770" s="3"/>
      <c r="IS13770" s="3"/>
    </row>
    <row r="13771" spans="1:253" s="2" customFormat="1" ht="16.5">
      <c r="A13771" s="250"/>
      <c r="B13771" s="250"/>
      <c r="C13771" s="250"/>
      <c r="D13771" s="250"/>
      <c r="E13771" s="250"/>
      <c r="F13771" s="250"/>
      <c r="G13771" s="3"/>
      <c r="H13771" s="3"/>
      <c r="I13771" s="3"/>
      <c r="J13771" s="3"/>
      <c r="K13771" s="3"/>
      <c r="L13771" s="3"/>
      <c r="IK13771" s="3"/>
      <c r="IL13771" s="3"/>
      <c r="IM13771" s="3"/>
      <c r="IN13771" s="3"/>
      <c r="IO13771" s="3"/>
      <c r="IP13771" s="3"/>
      <c r="IQ13771" s="3"/>
      <c r="IR13771" s="3"/>
      <c r="IS13771" s="3"/>
    </row>
    <row r="13772" spans="1:253" s="2" customFormat="1" ht="16.5">
      <c r="A13772" s="250"/>
      <c r="B13772" s="250"/>
      <c r="C13772" s="250"/>
      <c r="D13772" s="250"/>
      <c r="E13772" s="250"/>
      <c r="F13772" s="250"/>
      <c r="G13772" s="3"/>
      <c r="H13772" s="3"/>
      <c r="I13772" s="3"/>
      <c r="J13772" s="3"/>
      <c r="K13772" s="3"/>
      <c r="L13772" s="3"/>
      <c r="IK13772" s="3"/>
      <c r="IL13772" s="3"/>
      <c r="IM13772" s="3"/>
      <c r="IN13772" s="3"/>
      <c r="IO13772" s="3"/>
      <c r="IP13772" s="3"/>
      <c r="IQ13772" s="3"/>
      <c r="IR13772" s="3"/>
      <c r="IS13772" s="3"/>
    </row>
    <row r="13773" spans="1:253" s="2" customFormat="1" ht="16.5">
      <c r="A13773" s="250"/>
      <c r="B13773" s="250"/>
      <c r="C13773" s="250"/>
      <c r="D13773" s="250"/>
      <c r="E13773" s="250"/>
      <c r="F13773" s="250"/>
      <c r="G13773" s="3"/>
      <c r="H13773" s="3"/>
      <c r="I13773" s="3"/>
      <c r="J13773" s="3"/>
      <c r="K13773" s="3"/>
      <c r="L13773" s="3"/>
      <c r="IK13773" s="3"/>
      <c r="IL13773" s="3"/>
      <c r="IM13773" s="3"/>
      <c r="IN13773" s="3"/>
      <c r="IO13773" s="3"/>
      <c r="IP13773" s="3"/>
      <c r="IQ13773" s="3"/>
      <c r="IR13773" s="3"/>
      <c r="IS13773" s="3"/>
    </row>
    <row r="13774" spans="1:253" s="2" customFormat="1" ht="16.5">
      <c r="A13774" s="250"/>
      <c r="B13774" s="250"/>
      <c r="C13774" s="250"/>
      <c r="D13774" s="250"/>
      <c r="E13774" s="250"/>
      <c r="F13774" s="250"/>
      <c r="G13774" s="3"/>
      <c r="H13774" s="3"/>
      <c r="I13774" s="3"/>
      <c r="J13774" s="3"/>
      <c r="K13774" s="3"/>
      <c r="L13774" s="3"/>
      <c r="IK13774" s="3"/>
      <c r="IL13774" s="3"/>
      <c r="IM13774" s="3"/>
      <c r="IN13774" s="3"/>
      <c r="IO13774" s="3"/>
      <c r="IP13774" s="3"/>
      <c r="IQ13774" s="3"/>
      <c r="IR13774" s="3"/>
      <c r="IS13774" s="3"/>
    </row>
    <row r="13775" spans="1:253" s="2" customFormat="1" ht="16.5">
      <c r="A13775" s="250"/>
      <c r="B13775" s="250"/>
      <c r="C13775" s="250"/>
      <c r="D13775" s="250"/>
      <c r="E13775" s="250"/>
      <c r="F13775" s="250"/>
      <c r="G13775" s="3"/>
      <c r="H13775" s="3"/>
      <c r="I13775" s="3"/>
      <c r="J13775" s="3"/>
      <c r="K13775" s="3"/>
      <c r="L13775" s="3"/>
      <c r="IK13775" s="3"/>
      <c r="IL13775" s="3"/>
      <c r="IM13775" s="3"/>
      <c r="IN13775" s="3"/>
      <c r="IO13775" s="3"/>
      <c r="IP13775" s="3"/>
      <c r="IQ13775" s="3"/>
      <c r="IR13775" s="3"/>
      <c r="IS13775" s="3"/>
    </row>
    <row r="13776" spans="1:253" s="2" customFormat="1" ht="16.5">
      <c r="A13776" s="250"/>
      <c r="B13776" s="250"/>
      <c r="C13776" s="250"/>
      <c r="D13776" s="250"/>
      <c r="E13776" s="250"/>
      <c r="F13776" s="250"/>
      <c r="G13776" s="3"/>
      <c r="H13776" s="3"/>
      <c r="I13776" s="3"/>
      <c r="J13776" s="3"/>
      <c r="K13776" s="3"/>
      <c r="L13776" s="3"/>
      <c r="IK13776" s="3"/>
      <c r="IL13776" s="3"/>
      <c r="IM13776" s="3"/>
      <c r="IN13776" s="3"/>
      <c r="IO13776" s="3"/>
      <c r="IP13776" s="3"/>
      <c r="IQ13776" s="3"/>
      <c r="IR13776" s="3"/>
      <c r="IS13776" s="3"/>
    </row>
    <row r="13777" spans="1:253" s="2" customFormat="1" ht="16.5">
      <c r="A13777" s="250"/>
      <c r="B13777" s="250"/>
      <c r="C13777" s="250"/>
      <c r="D13777" s="250"/>
      <c r="E13777" s="250"/>
      <c r="F13777" s="250"/>
      <c r="G13777" s="3"/>
      <c r="H13777" s="3"/>
      <c r="I13777" s="3"/>
      <c r="J13777" s="3"/>
      <c r="K13777" s="3"/>
      <c r="L13777" s="3"/>
      <c r="IK13777" s="3"/>
      <c r="IL13777" s="3"/>
      <c r="IM13777" s="3"/>
      <c r="IN13777" s="3"/>
      <c r="IO13777" s="3"/>
      <c r="IP13777" s="3"/>
      <c r="IQ13777" s="3"/>
      <c r="IR13777" s="3"/>
      <c r="IS13777" s="3"/>
    </row>
    <row r="13778" spans="1:253" s="2" customFormat="1" ht="16.5">
      <c r="A13778" s="250"/>
      <c r="B13778" s="250"/>
      <c r="C13778" s="250"/>
      <c r="D13778" s="250"/>
      <c r="E13778" s="250"/>
      <c r="F13778" s="250"/>
      <c r="G13778" s="3"/>
      <c r="H13778" s="3"/>
      <c r="I13778" s="3"/>
      <c r="J13778" s="3"/>
      <c r="K13778" s="3"/>
      <c r="L13778" s="3"/>
      <c r="IK13778" s="3"/>
      <c r="IL13778" s="3"/>
      <c r="IM13778" s="3"/>
      <c r="IN13778" s="3"/>
      <c r="IO13778" s="3"/>
      <c r="IP13778" s="3"/>
      <c r="IQ13778" s="3"/>
      <c r="IR13778" s="3"/>
      <c r="IS13778" s="3"/>
    </row>
    <row r="13779" spans="1:253" s="2" customFormat="1" ht="16.5">
      <c r="A13779" s="250"/>
      <c r="B13779" s="250"/>
      <c r="C13779" s="250"/>
      <c r="D13779" s="250"/>
      <c r="E13779" s="250"/>
      <c r="F13779" s="250"/>
      <c r="G13779" s="3"/>
      <c r="H13779" s="3"/>
      <c r="I13779" s="3"/>
      <c r="J13779" s="3"/>
      <c r="K13779" s="3"/>
      <c r="L13779" s="3"/>
      <c r="IK13779" s="3"/>
      <c r="IL13779" s="3"/>
      <c r="IM13779" s="3"/>
      <c r="IN13779" s="3"/>
      <c r="IO13779" s="3"/>
      <c r="IP13779" s="3"/>
      <c r="IQ13779" s="3"/>
      <c r="IR13779" s="3"/>
      <c r="IS13779" s="3"/>
    </row>
    <row r="13780" spans="1:253" s="2" customFormat="1" ht="16.5">
      <c r="A13780" s="250"/>
      <c r="B13780" s="250"/>
      <c r="C13780" s="250"/>
      <c r="D13780" s="250"/>
      <c r="E13780" s="250"/>
      <c r="F13780" s="250"/>
      <c r="G13780" s="3"/>
      <c r="H13780" s="3"/>
      <c r="I13780" s="3"/>
      <c r="J13780" s="3"/>
      <c r="K13780" s="3"/>
      <c r="L13780" s="3"/>
      <c r="IK13780" s="3"/>
      <c r="IL13780" s="3"/>
      <c r="IM13780" s="3"/>
      <c r="IN13780" s="3"/>
      <c r="IO13780" s="3"/>
      <c r="IP13780" s="3"/>
      <c r="IQ13780" s="3"/>
      <c r="IR13780" s="3"/>
      <c r="IS13780" s="3"/>
    </row>
    <row r="13781" spans="1:253" s="2" customFormat="1" ht="16.5">
      <c r="A13781" s="250"/>
      <c r="B13781" s="250"/>
      <c r="C13781" s="250"/>
      <c r="D13781" s="250"/>
      <c r="E13781" s="250"/>
      <c r="F13781" s="250"/>
      <c r="G13781" s="3"/>
      <c r="H13781" s="3"/>
      <c r="I13781" s="3"/>
      <c r="J13781" s="3"/>
      <c r="K13781" s="3"/>
      <c r="L13781" s="3"/>
      <c r="IK13781" s="3"/>
      <c r="IL13781" s="3"/>
      <c r="IM13781" s="3"/>
      <c r="IN13781" s="3"/>
      <c r="IO13781" s="3"/>
      <c r="IP13781" s="3"/>
      <c r="IQ13781" s="3"/>
      <c r="IR13781" s="3"/>
      <c r="IS13781" s="3"/>
    </row>
    <row r="13782" spans="1:253" s="2" customFormat="1" ht="16.5">
      <c r="A13782" s="250"/>
      <c r="B13782" s="250"/>
      <c r="C13782" s="250"/>
      <c r="D13782" s="250"/>
      <c r="E13782" s="250"/>
      <c r="F13782" s="250"/>
      <c r="G13782" s="3"/>
      <c r="H13782" s="3"/>
      <c r="I13782" s="3"/>
      <c r="J13782" s="3"/>
      <c r="K13782" s="3"/>
      <c r="L13782" s="3"/>
      <c r="IK13782" s="3"/>
      <c r="IL13782" s="3"/>
      <c r="IM13782" s="3"/>
      <c r="IN13782" s="3"/>
      <c r="IO13782" s="3"/>
      <c r="IP13782" s="3"/>
      <c r="IQ13782" s="3"/>
      <c r="IR13782" s="3"/>
      <c r="IS13782" s="3"/>
    </row>
    <row r="13783" spans="1:253" s="2" customFormat="1" ht="16.5">
      <c r="A13783" s="250"/>
      <c r="B13783" s="250"/>
      <c r="C13783" s="250"/>
      <c r="D13783" s="250"/>
      <c r="E13783" s="250"/>
      <c r="F13783" s="250"/>
      <c r="G13783" s="3"/>
      <c r="H13783" s="3"/>
      <c r="I13783" s="3"/>
      <c r="J13783" s="3"/>
      <c r="K13783" s="3"/>
      <c r="L13783" s="3"/>
      <c r="IK13783" s="3"/>
      <c r="IL13783" s="3"/>
      <c r="IM13783" s="3"/>
      <c r="IN13783" s="3"/>
      <c r="IO13783" s="3"/>
      <c r="IP13783" s="3"/>
      <c r="IQ13783" s="3"/>
      <c r="IR13783" s="3"/>
      <c r="IS13783" s="3"/>
    </row>
    <row r="13784" spans="1:253" s="2" customFormat="1" ht="16.5">
      <c r="A13784" s="250"/>
      <c r="B13784" s="250"/>
      <c r="C13784" s="250"/>
      <c r="D13784" s="250"/>
      <c r="E13784" s="250"/>
      <c r="F13784" s="250"/>
      <c r="G13784" s="3"/>
      <c r="H13784" s="3"/>
      <c r="I13784" s="3"/>
      <c r="J13784" s="3"/>
      <c r="K13784" s="3"/>
      <c r="L13784" s="3"/>
      <c r="IK13784" s="3"/>
      <c r="IL13784" s="3"/>
      <c r="IM13784" s="3"/>
      <c r="IN13784" s="3"/>
      <c r="IO13784" s="3"/>
      <c r="IP13784" s="3"/>
      <c r="IQ13784" s="3"/>
      <c r="IR13784" s="3"/>
      <c r="IS13784" s="3"/>
    </row>
    <row r="13785" spans="1:253" s="2" customFormat="1" ht="16.5">
      <c r="A13785" s="250"/>
      <c r="B13785" s="250"/>
      <c r="C13785" s="250"/>
      <c r="D13785" s="250"/>
      <c r="E13785" s="250"/>
      <c r="F13785" s="250"/>
      <c r="G13785" s="3"/>
      <c r="H13785" s="3"/>
      <c r="I13785" s="3"/>
      <c r="J13785" s="3"/>
      <c r="K13785" s="3"/>
      <c r="L13785" s="3"/>
      <c r="IK13785" s="3"/>
      <c r="IL13785" s="3"/>
      <c r="IM13785" s="3"/>
      <c r="IN13785" s="3"/>
      <c r="IO13785" s="3"/>
      <c r="IP13785" s="3"/>
      <c r="IQ13785" s="3"/>
      <c r="IR13785" s="3"/>
      <c r="IS13785" s="3"/>
    </row>
    <row r="13786" spans="1:253" s="2" customFormat="1" ht="16.5">
      <c r="A13786" s="250"/>
      <c r="B13786" s="250"/>
      <c r="C13786" s="250"/>
      <c r="D13786" s="250"/>
      <c r="E13786" s="250"/>
      <c r="F13786" s="250"/>
      <c r="G13786" s="3"/>
      <c r="H13786" s="3"/>
      <c r="I13786" s="3"/>
      <c r="J13786" s="3"/>
      <c r="K13786" s="3"/>
      <c r="L13786" s="3"/>
      <c r="IK13786" s="3"/>
      <c r="IL13786" s="3"/>
      <c r="IM13786" s="3"/>
      <c r="IN13786" s="3"/>
      <c r="IO13786" s="3"/>
      <c r="IP13786" s="3"/>
      <c r="IQ13786" s="3"/>
      <c r="IR13786" s="3"/>
      <c r="IS13786" s="3"/>
    </row>
    <row r="13787" spans="1:253" s="2" customFormat="1" ht="16.5">
      <c r="A13787" s="250"/>
      <c r="B13787" s="250"/>
      <c r="C13787" s="250"/>
      <c r="D13787" s="250"/>
      <c r="E13787" s="250"/>
      <c r="F13787" s="250"/>
      <c r="G13787" s="3"/>
      <c r="H13787" s="3"/>
      <c r="I13787" s="3"/>
      <c r="J13787" s="3"/>
      <c r="K13787" s="3"/>
      <c r="L13787" s="3"/>
      <c r="IK13787" s="3"/>
      <c r="IL13787" s="3"/>
      <c r="IM13787" s="3"/>
      <c r="IN13787" s="3"/>
      <c r="IO13787" s="3"/>
      <c r="IP13787" s="3"/>
      <c r="IQ13787" s="3"/>
      <c r="IR13787" s="3"/>
      <c r="IS13787" s="3"/>
    </row>
    <row r="13788" spans="1:253" s="2" customFormat="1" ht="16.5">
      <c r="A13788" s="250"/>
      <c r="B13788" s="250"/>
      <c r="C13788" s="250"/>
      <c r="D13788" s="250"/>
      <c r="E13788" s="250"/>
      <c r="F13788" s="250"/>
      <c r="G13788" s="3"/>
      <c r="H13788" s="3"/>
      <c r="I13788" s="3"/>
      <c r="J13788" s="3"/>
      <c r="K13788" s="3"/>
      <c r="L13788" s="3"/>
      <c r="IK13788" s="3"/>
      <c r="IL13788" s="3"/>
      <c r="IM13788" s="3"/>
      <c r="IN13788" s="3"/>
      <c r="IO13788" s="3"/>
      <c r="IP13788" s="3"/>
      <c r="IQ13788" s="3"/>
      <c r="IR13788" s="3"/>
      <c r="IS13788" s="3"/>
    </row>
    <row r="13789" spans="1:253" s="2" customFormat="1" ht="16.5">
      <c r="A13789" s="250"/>
      <c r="B13789" s="250"/>
      <c r="C13789" s="250"/>
      <c r="D13789" s="250"/>
      <c r="E13789" s="250"/>
      <c r="F13789" s="250"/>
      <c r="G13789" s="3"/>
      <c r="H13789" s="3"/>
      <c r="I13789" s="3"/>
      <c r="J13789" s="3"/>
      <c r="K13789" s="3"/>
      <c r="L13789" s="3"/>
      <c r="IK13789" s="3"/>
      <c r="IL13789" s="3"/>
      <c r="IM13789" s="3"/>
      <c r="IN13789" s="3"/>
      <c r="IO13789" s="3"/>
      <c r="IP13789" s="3"/>
      <c r="IQ13789" s="3"/>
      <c r="IR13789" s="3"/>
      <c r="IS13789" s="3"/>
    </row>
    <row r="13790" spans="1:253" s="2" customFormat="1" ht="16.5">
      <c r="A13790" s="250"/>
      <c r="B13790" s="250"/>
      <c r="C13790" s="250"/>
      <c r="D13790" s="250"/>
      <c r="E13790" s="250"/>
      <c r="F13790" s="250"/>
      <c r="G13790" s="3"/>
      <c r="H13790" s="3"/>
      <c r="I13790" s="3"/>
      <c r="J13790" s="3"/>
      <c r="K13790" s="3"/>
      <c r="L13790" s="3"/>
      <c r="IK13790" s="3"/>
      <c r="IL13790" s="3"/>
      <c r="IM13790" s="3"/>
      <c r="IN13790" s="3"/>
      <c r="IO13790" s="3"/>
      <c r="IP13790" s="3"/>
      <c r="IQ13790" s="3"/>
      <c r="IR13790" s="3"/>
      <c r="IS13790" s="3"/>
    </row>
    <row r="13791" spans="1:253" s="2" customFormat="1" ht="16.5">
      <c r="A13791" s="250"/>
      <c r="B13791" s="250"/>
      <c r="C13791" s="250"/>
      <c r="D13791" s="250"/>
      <c r="E13791" s="250"/>
      <c r="F13791" s="250"/>
      <c r="G13791" s="3"/>
      <c r="H13791" s="3"/>
      <c r="I13791" s="3"/>
      <c r="J13791" s="3"/>
      <c r="K13791" s="3"/>
      <c r="L13791" s="3"/>
      <c r="IK13791" s="3"/>
      <c r="IL13791" s="3"/>
      <c r="IM13791" s="3"/>
      <c r="IN13791" s="3"/>
      <c r="IO13791" s="3"/>
      <c r="IP13791" s="3"/>
      <c r="IQ13791" s="3"/>
      <c r="IR13791" s="3"/>
      <c r="IS13791" s="3"/>
    </row>
    <row r="13792" spans="1:253" s="2" customFormat="1" ht="16.5">
      <c r="A13792" s="250"/>
      <c r="B13792" s="250"/>
      <c r="C13792" s="250"/>
      <c r="D13792" s="250"/>
      <c r="E13792" s="250"/>
      <c r="F13792" s="250"/>
      <c r="G13792" s="3"/>
      <c r="H13792" s="3"/>
      <c r="I13792" s="3"/>
      <c r="J13792" s="3"/>
      <c r="K13792" s="3"/>
      <c r="L13792" s="3"/>
      <c r="IK13792" s="3"/>
      <c r="IL13792" s="3"/>
      <c r="IM13792" s="3"/>
      <c r="IN13792" s="3"/>
      <c r="IO13792" s="3"/>
      <c r="IP13792" s="3"/>
      <c r="IQ13792" s="3"/>
      <c r="IR13792" s="3"/>
      <c r="IS13792" s="3"/>
    </row>
    <row r="13793" spans="1:253" s="2" customFormat="1" ht="16.5">
      <c r="A13793" s="250"/>
      <c r="B13793" s="250"/>
      <c r="C13793" s="250"/>
      <c r="D13793" s="250"/>
      <c r="E13793" s="250"/>
      <c r="F13793" s="250"/>
      <c r="G13793" s="3"/>
      <c r="H13793" s="3"/>
      <c r="I13793" s="3"/>
      <c r="J13793" s="3"/>
      <c r="K13793" s="3"/>
      <c r="L13793" s="3"/>
      <c r="IK13793" s="3"/>
      <c r="IL13793" s="3"/>
      <c r="IM13793" s="3"/>
      <c r="IN13793" s="3"/>
      <c r="IO13793" s="3"/>
      <c r="IP13793" s="3"/>
      <c r="IQ13793" s="3"/>
      <c r="IR13793" s="3"/>
      <c r="IS13793" s="3"/>
    </row>
    <row r="13794" spans="1:253" s="2" customFormat="1" ht="16.5">
      <c r="A13794" s="250"/>
      <c r="B13794" s="250"/>
      <c r="C13794" s="250"/>
      <c r="D13794" s="250"/>
      <c r="E13794" s="250"/>
      <c r="F13794" s="250"/>
      <c r="G13794" s="3"/>
      <c r="H13794" s="3"/>
      <c r="I13794" s="3"/>
      <c r="J13794" s="3"/>
      <c r="K13794" s="3"/>
      <c r="L13794" s="3"/>
      <c r="IK13794" s="3"/>
      <c r="IL13794" s="3"/>
      <c r="IM13794" s="3"/>
      <c r="IN13794" s="3"/>
      <c r="IO13794" s="3"/>
      <c r="IP13794" s="3"/>
      <c r="IQ13794" s="3"/>
      <c r="IR13794" s="3"/>
      <c r="IS13794" s="3"/>
    </row>
    <row r="13795" spans="1:253" s="2" customFormat="1" ht="16.5">
      <c r="A13795" s="250"/>
      <c r="B13795" s="250"/>
      <c r="C13795" s="250"/>
      <c r="D13795" s="250"/>
      <c r="E13795" s="250"/>
      <c r="F13795" s="250"/>
      <c r="G13795" s="3"/>
      <c r="H13795" s="3"/>
      <c r="I13795" s="3"/>
      <c r="J13795" s="3"/>
      <c r="K13795" s="3"/>
      <c r="L13795" s="3"/>
      <c r="IK13795" s="3"/>
      <c r="IL13795" s="3"/>
      <c r="IM13795" s="3"/>
      <c r="IN13795" s="3"/>
      <c r="IO13795" s="3"/>
      <c r="IP13795" s="3"/>
      <c r="IQ13795" s="3"/>
      <c r="IR13795" s="3"/>
      <c r="IS13795" s="3"/>
    </row>
    <row r="13796" spans="1:253" s="2" customFormat="1" ht="16.5">
      <c r="A13796" s="250"/>
      <c r="B13796" s="250"/>
      <c r="C13796" s="250"/>
      <c r="D13796" s="250"/>
      <c r="E13796" s="250"/>
      <c r="F13796" s="250"/>
      <c r="G13796" s="3"/>
      <c r="H13796" s="3"/>
      <c r="I13796" s="3"/>
      <c r="J13796" s="3"/>
      <c r="K13796" s="3"/>
      <c r="L13796" s="3"/>
      <c r="IK13796" s="3"/>
      <c r="IL13796" s="3"/>
      <c r="IM13796" s="3"/>
      <c r="IN13796" s="3"/>
      <c r="IO13796" s="3"/>
      <c r="IP13796" s="3"/>
      <c r="IQ13796" s="3"/>
      <c r="IR13796" s="3"/>
      <c r="IS13796" s="3"/>
    </row>
    <row r="13797" spans="1:253" s="2" customFormat="1" ht="16.5">
      <c r="A13797" s="250"/>
      <c r="B13797" s="250"/>
      <c r="C13797" s="250"/>
      <c r="D13797" s="250"/>
      <c r="E13797" s="250"/>
      <c r="F13797" s="250"/>
      <c r="G13797" s="3"/>
      <c r="H13797" s="3"/>
      <c r="I13797" s="3"/>
      <c r="J13797" s="3"/>
      <c r="K13797" s="3"/>
      <c r="L13797" s="3"/>
      <c r="IK13797" s="3"/>
      <c r="IL13797" s="3"/>
      <c r="IM13797" s="3"/>
      <c r="IN13797" s="3"/>
      <c r="IO13797" s="3"/>
      <c r="IP13797" s="3"/>
      <c r="IQ13797" s="3"/>
      <c r="IR13797" s="3"/>
      <c r="IS13797" s="3"/>
    </row>
    <row r="13798" spans="1:253" s="2" customFormat="1" ht="16.5">
      <c r="A13798" s="250"/>
      <c r="B13798" s="250"/>
      <c r="C13798" s="250"/>
      <c r="D13798" s="250"/>
      <c r="E13798" s="250"/>
      <c r="F13798" s="250"/>
      <c r="G13798" s="3"/>
      <c r="H13798" s="3"/>
      <c r="I13798" s="3"/>
      <c r="J13798" s="3"/>
      <c r="K13798" s="3"/>
      <c r="L13798" s="3"/>
      <c r="IK13798" s="3"/>
      <c r="IL13798" s="3"/>
      <c r="IM13798" s="3"/>
      <c r="IN13798" s="3"/>
      <c r="IO13798" s="3"/>
      <c r="IP13798" s="3"/>
      <c r="IQ13798" s="3"/>
      <c r="IR13798" s="3"/>
      <c r="IS13798" s="3"/>
    </row>
    <row r="13799" spans="1:253" s="2" customFormat="1" ht="16.5">
      <c r="A13799" s="250"/>
      <c r="B13799" s="250"/>
      <c r="C13799" s="250"/>
      <c r="D13799" s="250"/>
      <c r="E13799" s="250"/>
      <c r="F13799" s="250"/>
      <c r="G13799" s="3"/>
      <c r="H13799" s="3"/>
      <c r="I13799" s="3"/>
      <c r="J13799" s="3"/>
      <c r="K13799" s="3"/>
      <c r="L13799" s="3"/>
      <c r="IK13799" s="3"/>
      <c r="IL13799" s="3"/>
      <c r="IM13799" s="3"/>
      <c r="IN13799" s="3"/>
      <c r="IO13799" s="3"/>
      <c r="IP13799" s="3"/>
      <c r="IQ13799" s="3"/>
      <c r="IR13799" s="3"/>
      <c r="IS13799" s="3"/>
    </row>
    <row r="13800" spans="1:253" s="2" customFormat="1" ht="16.5">
      <c r="A13800" s="250"/>
      <c r="B13800" s="250"/>
      <c r="C13800" s="250"/>
      <c r="D13800" s="250"/>
      <c r="E13800" s="250"/>
      <c r="F13800" s="250"/>
      <c r="G13800" s="3"/>
      <c r="H13800" s="3"/>
      <c r="I13800" s="3"/>
      <c r="J13800" s="3"/>
      <c r="K13800" s="3"/>
      <c r="L13800" s="3"/>
      <c r="IK13800" s="3"/>
      <c r="IL13800" s="3"/>
      <c r="IM13800" s="3"/>
      <c r="IN13800" s="3"/>
      <c r="IO13800" s="3"/>
      <c r="IP13800" s="3"/>
      <c r="IQ13800" s="3"/>
      <c r="IR13800" s="3"/>
      <c r="IS13800" s="3"/>
    </row>
    <row r="13801" spans="1:253" s="2" customFormat="1" ht="16.5">
      <c r="A13801" s="250"/>
      <c r="B13801" s="250"/>
      <c r="C13801" s="250"/>
      <c r="D13801" s="250"/>
      <c r="E13801" s="250"/>
      <c r="F13801" s="250"/>
      <c r="G13801" s="3"/>
      <c r="H13801" s="3"/>
      <c r="I13801" s="3"/>
      <c r="J13801" s="3"/>
      <c r="K13801" s="3"/>
      <c r="L13801" s="3"/>
      <c r="IK13801" s="3"/>
      <c r="IL13801" s="3"/>
      <c r="IM13801" s="3"/>
      <c r="IN13801" s="3"/>
      <c r="IO13801" s="3"/>
      <c r="IP13801" s="3"/>
      <c r="IQ13801" s="3"/>
      <c r="IR13801" s="3"/>
      <c r="IS13801" s="3"/>
    </row>
    <row r="13802" spans="1:253" s="2" customFormat="1" ht="16.5">
      <c r="A13802" s="250"/>
      <c r="B13802" s="250"/>
      <c r="C13802" s="250"/>
      <c r="D13802" s="250"/>
      <c r="E13802" s="250"/>
      <c r="F13802" s="250"/>
      <c r="G13802" s="3"/>
      <c r="H13802" s="3"/>
      <c r="I13802" s="3"/>
      <c r="J13802" s="3"/>
      <c r="K13802" s="3"/>
      <c r="L13802" s="3"/>
      <c r="IK13802" s="3"/>
      <c r="IL13802" s="3"/>
      <c r="IM13802" s="3"/>
      <c r="IN13802" s="3"/>
      <c r="IO13802" s="3"/>
      <c r="IP13802" s="3"/>
      <c r="IQ13802" s="3"/>
      <c r="IR13802" s="3"/>
      <c r="IS13802" s="3"/>
    </row>
    <row r="13803" spans="1:253" s="2" customFormat="1" ht="16.5">
      <c r="A13803" s="250"/>
      <c r="B13803" s="250"/>
      <c r="C13803" s="250"/>
      <c r="D13803" s="250"/>
      <c r="E13803" s="250"/>
      <c r="F13803" s="250"/>
      <c r="G13803" s="3"/>
      <c r="H13803" s="3"/>
      <c r="I13803" s="3"/>
      <c r="J13803" s="3"/>
      <c r="K13803" s="3"/>
      <c r="L13803" s="3"/>
      <c r="IK13803" s="3"/>
      <c r="IL13803" s="3"/>
      <c r="IM13803" s="3"/>
      <c r="IN13803" s="3"/>
      <c r="IO13803" s="3"/>
      <c r="IP13803" s="3"/>
      <c r="IQ13803" s="3"/>
      <c r="IR13803" s="3"/>
      <c r="IS13803" s="3"/>
    </row>
    <row r="13804" spans="1:253" s="2" customFormat="1" ht="16.5">
      <c r="A13804" s="250"/>
      <c r="B13804" s="250"/>
      <c r="C13804" s="250"/>
      <c r="D13804" s="250"/>
      <c r="E13804" s="250"/>
      <c r="F13804" s="250"/>
      <c r="G13804" s="3"/>
      <c r="H13804" s="3"/>
      <c r="I13804" s="3"/>
      <c r="J13804" s="3"/>
      <c r="K13804" s="3"/>
      <c r="L13804" s="3"/>
      <c r="IK13804" s="3"/>
      <c r="IL13804" s="3"/>
      <c r="IM13804" s="3"/>
      <c r="IN13804" s="3"/>
      <c r="IO13804" s="3"/>
      <c r="IP13804" s="3"/>
      <c r="IQ13804" s="3"/>
      <c r="IR13804" s="3"/>
      <c r="IS13804" s="3"/>
    </row>
    <row r="13805" spans="1:253" s="2" customFormat="1" ht="16.5">
      <c r="A13805" s="250"/>
      <c r="B13805" s="250"/>
      <c r="C13805" s="250"/>
      <c r="D13805" s="250"/>
      <c r="E13805" s="250"/>
      <c r="F13805" s="250"/>
      <c r="G13805" s="3"/>
      <c r="H13805" s="3"/>
      <c r="I13805" s="3"/>
      <c r="J13805" s="3"/>
      <c r="K13805" s="3"/>
      <c r="L13805" s="3"/>
      <c r="IK13805" s="3"/>
      <c r="IL13805" s="3"/>
      <c r="IM13805" s="3"/>
      <c r="IN13805" s="3"/>
      <c r="IO13805" s="3"/>
      <c r="IP13805" s="3"/>
      <c r="IQ13805" s="3"/>
      <c r="IR13805" s="3"/>
      <c r="IS13805" s="3"/>
    </row>
    <row r="13806" spans="1:253" s="2" customFormat="1" ht="16.5">
      <c r="A13806" s="250"/>
      <c r="B13806" s="250"/>
      <c r="C13806" s="250"/>
      <c r="D13806" s="250"/>
      <c r="E13806" s="250"/>
      <c r="F13806" s="250"/>
      <c r="G13806" s="3"/>
      <c r="H13806" s="3"/>
      <c r="I13806" s="3"/>
      <c r="J13806" s="3"/>
      <c r="K13806" s="3"/>
      <c r="L13806" s="3"/>
      <c r="IK13806" s="3"/>
      <c r="IL13806" s="3"/>
      <c r="IM13806" s="3"/>
      <c r="IN13806" s="3"/>
      <c r="IO13806" s="3"/>
      <c r="IP13806" s="3"/>
      <c r="IQ13806" s="3"/>
      <c r="IR13806" s="3"/>
      <c r="IS13806" s="3"/>
    </row>
    <row r="13807" spans="1:253" s="2" customFormat="1" ht="16.5">
      <c r="A13807" s="250"/>
      <c r="B13807" s="250"/>
      <c r="C13807" s="250"/>
      <c r="D13807" s="250"/>
      <c r="E13807" s="250"/>
      <c r="F13807" s="250"/>
      <c r="G13807" s="3"/>
      <c r="H13807" s="3"/>
      <c r="I13807" s="3"/>
      <c r="J13807" s="3"/>
      <c r="K13807" s="3"/>
      <c r="L13807" s="3"/>
      <c r="IK13807" s="3"/>
      <c r="IL13807" s="3"/>
      <c r="IM13807" s="3"/>
      <c r="IN13807" s="3"/>
      <c r="IO13807" s="3"/>
      <c r="IP13807" s="3"/>
      <c r="IQ13807" s="3"/>
      <c r="IR13807" s="3"/>
      <c r="IS13807" s="3"/>
    </row>
    <row r="13808" spans="1:253" s="2" customFormat="1" ht="16.5">
      <c r="A13808" s="250"/>
      <c r="B13808" s="250"/>
      <c r="C13808" s="250"/>
      <c r="D13808" s="250"/>
      <c r="E13808" s="250"/>
      <c r="F13808" s="250"/>
      <c r="G13808" s="3"/>
      <c r="H13808" s="3"/>
      <c r="I13808" s="3"/>
      <c r="J13808" s="3"/>
      <c r="K13808" s="3"/>
      <c r="L13808" s="3"/>
      <c r="IK13808" s="3"/>
      <c r="IL13808" s="3"/>
      <c r="IM13808" s="3"/>
      <c r="IN13808" s="3"/>
      <c r="IO13808" s="3"/>
      <c r="IP13808" s="3"/>
      <c r="IQ13808" s="3"/>
      <c r="IR13808" s="3"/>
      <c r="IS13808" s="3"/>
    </row>
    <row r="13809" spans="1:253" s="2" customFormat="1" ht="16.5">
      <c r="A13809" s="250"/>
      <c r="B13809" s="250"/>
      <c r="C13809" s="250"/>
      <c r="D13809" s="250"/>
      <c r="E13809" s="250"/>
      <c r="F13809" s="250"/>
      <c r="G13809" s="3"/>
      <c r="H13809" s="3"/>
      <c r="I13809" s="3"/>
      <c r="J13809" s="3"/>
      <c r="K13809" s="3"/>
      <c r="L13809" s="3"/>
      <c r="IK13809" s="3"/>
      <c r="IL13809" s="3"/>
      <c r="IM13809" s="3"/>
      <c r="IN13809" s="3"/>
      <c r="IO13809" s="3"/>
      <c r="IP13809" s="3"/>
      <c r="IQ13809" s="3"/>
      <c r="IR13809" s="3"/>
      <c r="IS13809" s="3"/>
    </row>
    <row r="13810" spans="1:253" s="2" customFormat="1" ht="16.5">
      <c r="A13810" s="250"/>
      <c r="B13810" s="250"/>
      <c r="C13810" s="250"/>
      <c r="D13810" s="250"/>
      <c r="E13810" s="250"/>
      <c r="F13810" s="250"/>
      <c r="G13810" s="3"/>
      <c r="H13810" s="3"/>
      <c r="I13810" s="3"/>
      <c r="J13810" s="3"/>
      <c r="K13810" s="3"/>
      <c r="L13810" s="3"/>
      <c r="IK13810" s="3"/>
      <c r="IL13810" s="3"/>
      <c r="IM13810" s="3"/>
      <c r="IN13810" s="3"/>
      <c r="IO13810" s="3"/>
      <c r="IP13810" s="3"/>
      <c r="IQ13810" s="3"/>
      <c r="IR13810" s="3"/>
      <c r="IS13810" s="3"/>
    </row>
    <row r="13811" spans="1:253" s="2" customFormat="1" ht="16.5">
      <c r="A13811" s="250"/>
      <c r="B13811" s="250"/>
      <c r="C13811" s="250"/>
      <c r="D13811" s="250"/>
      <c r="E13811" s="250"/>
      <c r="F13811" s="250"/>
      <c r="G13811" s="3"/>
      <c r="H13811" s="3"/>
      <c r="I13811" s="3"/>
      <c r="J13811" s="3"/>
      <c r="K13811" s="3"/>
      <c r="L13811" s="3"/>
      <c r="IK13811" s="3"/>
      <c r="IL13811" s="3"/>
      <c r="IM13811" s="3"/>
      <c r="IN13811" s="3"/>
      <c r="IO13811" s="3"/>
      <c r="IP13811" s="3"/>
      <c r="IQ13811" s="3"/>
      <c r="IR13811" s="3"/>
      <c r="IS13811" s="3"/>
    </row>
    <row r="13812" spans="1:253" s="2" customFormat="1" ht="16.5">
      <c r="A13812" s="250"/>
      <c r="B13812" s="250"/>
      <c r="C13812" s="250"/>
      <c r="D13812" s="250"/>
      <c r="E13812" s="250"/>
      <c r="F13812" s="250"/>
      <c r="G13812" s="3"/>
      <c r="H13812" s="3"/>
      <c r="I13812" s="3"/>
      <c r="J13812" s="3"/>
      <c r="K13812" s="3"/>
      <c r="L13812" s="3"/>
      <c r="IK13812" s="3"/>
      <c r="IL13812" s="3"/>
      <c r="IM13812" s="3"/>
      <c r="IN13812" s="3"/>
      <c r="IO13812" s="3"/>
      <c r="IP13812" s="3"/>
      <c r="IQ13812" s="3"/>
      <c r="IR13812" s="3"/>
      <c r="IS13812" s="3"/>
    </row>
    <row r="13813" spans="1:253" s="2" customFormat="1" ht="16.5">
      <c r="A13813" s="250"/>
      <c r="B13813" s="250"/>
      <c r="C13813" s="250"/>
      <c r="D13813" s="250"/>
      <c r="E13813" s="250"/>
      <c r="F13813" s="250"/>
      <c r="G13813" s="3"/>
      <c r="H13813" s="3"/>
      <c r="I13813" s="3"/>
      <c r="J13813" s="3"/>
      <c r="K13813" s="3"/>
      <c r="L13813" s="3"/>
      <c r="IK13813" s="3"/>
      <c r="IL13813" s="3"/>
      <c r="IM13813" s="3"/>
      <c r="IN13813" s="3"/>
      <c r="IO13813" s="3"/>
      <c r="IP13813" s="3"/>
      <c r="IQ13813" s="3"/>
      <c r="IR13813" s="3"/>
      <c r="IS13813" s="3"/>
    </row>
    <row r="13814" spans="1:253" s="2" customFormat="1" ht="16.5">
      <c r="A13814" s="250"/>
      <c r="B13814" s="250"/>
      <c r="C13814" s="250"/>
      <c r="D13814" s="250"/>
      <c r="E13814" s="250"/>
      <c r="F13814" s="250"/>
      <c r="G13814" s="3"/>
      <c r="H13814" s="3"/>
      <c r="I13814" s="3"/>
      <c r="J13814" s="3"/>
      <c r="K13814" s="3"/>
      <c r="L13814" s="3"/>
      <c r="IK13814" s="3"/>
      <c r="IL13814" s="3"/>
      <c r="IM13814" s="3"/>
      <c r="IN13814" s="3"/>
      <c r="IO13814" s="3"/>
      <c r="IP13814" s="3"/>
      <c r="IQ13814" s="3"/>
      <c r="IR13814" s="3"/>
      <c r="IS13814" s="3"/>
    </row>
    <row r="13815" spans="1:253" s="2" customFormat="1" ht="16.5">
      <c r="A13815" s="250"/>
      <c r="B13815" s="250"/>
      <c r="C13815" s="250"/>
      <c r="D13815" s="250"/>
      <c r="E13815" s="250"/>
      <c r="F13815" s="250"/>
      <c r="G13815" s="3"/>
      <c r="H13815" s="3"/>
      <c r="I13815" s="3"/>
      <c r="J13815" s="3"/>
      <c r="K13815" s="3"/>
      <c r="L13815" s="3"/>
      <c r="IK13815" s="3"/>
      <c r="IL13815" s="3"/>
      <c r="IM13815" s="3"/>
      <c r="IN13815" s="3"/>
      <c r="IO13815" s="3"/>
      <c r="IP13815" s="3"/>
      <c r="IQ13815" s="3"/>
      <c r="IR13815" s="3"/>
      <c r="IS13815" s="3"/>
    </row>
    <row r="13816" spans="1:253" s="2" customFormat="1" ht="16.5">
      <c r="A13816" s="250"/>
      <c r="B13816" s="250"/>
      <c r="C13816" s="250"/>
      <c r="D13816" s="250"/>
      <c r="E13816" s="250"/>
      <c r="F13816" s="250"/>
      <c r="G13816" s="3"/>
      <c r="H13816" s="3"/>
      <c r="I13816" s="3"/>
      <c r="J13816" s="3"/>
      <c r="K13816" s="3"/>
      <c r="L13816" s="3"/>
      <c r="IK13816" s="3"/>
      <c r="IL13816" s="3"/>
      <c r="IM13816" s="3"/>
      <c r="IN13816" s="3"/>
      <c r="IO13816" s="3"/>
      <c r="IP13816" s="3"/>
      <c r="IQ13816" s="3"/>
      <c r="IR13816" s="3"/>
      <c r="IS13816" s="3"/>
    </row>
    <row r="13817" spans="1:253" s="2" customFormat="1" ht="16.5">
      <c r="A13817" s="250"/>
      <c r="B13817" s="250"/>
      <c r="C13817" s="250"/>
      <c r="D13817" s="250"/>
      <c r="E13817" s="250"/>
      <c r="F13817" s="250"/>
      <c r="G13817" s="3"/>
      <c r="H13817" s="3"/>
      <c r="I13817" s="3"/>
      <c r="J13817" s="3"/>
      <c r="K13817" s="3"/>
      <c r="L13817" s="3"/>
      <c r="IK13817" s="3"/>
      <c r="IL13817" s="3"/>
      <c r="IM13817" s="3"/>
      <c r="IN13817" s="3"/>
      <c r="IO13817" s="3"/>
      <c r="IP13817" s="3"/>
      <c r="IQ13817" s="3"/>
      <c r="IR13817" s="3"/>
      <c r="IS13817" s="3"/>
    </row>
    <row r="13818" spans="1:253" s="2" customFormat="1" ht="16.5">
      <c r="A13818" s="250"/>
      <c r="B13818" s="250"/>
      <c r="C13818" s="250"/>
      <c r="D13818" s="250"/>
      <c r="E13818" s="250"/>
      <c r="F13818" s="250"/>
      <c r="G13818" s="3"/>
      <c r="H13818" s="3"/>
      <c r="I13818" s="3"/>
      <c r="J13818" s="3"/>
      <c r="K13818" s="3"/>
      <c r="L13818" s="3"/>
      <c r="IK13818" s="3"/>
      <c r="IL13818" s="3"/>
      <c r="IM13818" s="3"/>
      <c r="IN13818" s="3"/>
      <c r="IO13818" s="3"/>
      <c r="IP13818" s="3"/>
      <c r="IQ13818" s="3"/>
      <c r="IR13818" s="3"/>
      <c r="IS13818" s="3"/>
    </row>
    <row r="13819" spans="1:253" s="2" customFormat="1" ht="16.5">
      <c r="A13819" s="250"/>
      <c r="B13819" s="250"/>
      <c r="C13819" s="250"/>
      <c r="D13819" s="250"/>
      <c r="E13819" s="250"/>
      <c r="F13819" s="250"/>
      <c r="G13819" s="3"/>
      <c r="H13819" s="3"/>
      <c r="I13819" s="3"/>
      <c r="J13819" s="3"/>
      <c r="K13819" s="3"/>
      <c r="L13819" s="3"/>
      <c r="IK13819" s="3"/>
      <c r="IL13819" s="3"/>
      <c r="IM13819" s="3"/>
      <c r="IN13819" s="3"/>
      <c r="IO13819" s="3"/>
      <c r="IP13819" s="3"/>
      <c r="IQ13819" s="3"/>
      <c r="IR13819" s="3"/>
      <c r="IS13819" s="3"/>
    </row>
    <row r="13820" spans="1:253" s="2" customFormat="1" ht="16.5">
      <c r="A13820" s="250"/>
      <c r="B13820" s="250"/>
      <c r="C13820" s="250"/>
      <c r="D13820" s="250"/>
      <c r="E13820" s="250"/>
      <c r="F13820" s="250"/>
      <c r="G13820" s="3"/>
      <c r="H13820" s="3"/>
      <c r="I13820" s="3"/>
      <c r="J13820" s="3"/>
      <c r="K13820" s="3"/>
      <c r="L13820" s="3"/>
      <c r="IK13820" s="3"/>
      <c r="IL13820" s="3"/>
      <c r="IM13820" s="3"/>
      <c r="IN13820" s="3"/>
      <c r="IO13820" s="3"/>
      <c r="IP13820" s="3"/>
      <c r="IQ13820" s="3"/>
      <c r="IR13820" s="3"/>
      <c r="IS13820" s="3"/>
    </row>
    <row r="13821" spans="1:253" s="2" customFormat="1" ht="16.5">
      <c r="A13821" s="250"/>
      <c r="B13821" s="250"/>
      <c r="C13821" s="250"/>
      <c r="D13821" s="250"/>
      <c r="E13821" s="250"/>
      <c r="F13821" s="250"/>
      <c r="G13821" s="3"/>
      <c r="H13821" s="3"/>
      <c r="I13821" s="3"/>
      <c r="J13821" s="3"/>
      <c r="K13821" s="3"/>
      <c r="L13821" s="3"/>
      <c r="IK13821" s="3"/>
      <c r="IL13821" s="3"/>
      <c r="IM13821" s="3"/>
      <c r="IN13821" s="3"/>
      <c r="IO13821" s="3"/>
      <c r="IP13821" s="3"/>
      <c r="IQ13821" s="3"/>
      <c r="IR13821" s="3"/>
      <c r="IS13821" s="3"/>
    </row>
    <row r="13822" spans="1:253" s="2" customFormat="1" ht="16.5">
      <c r="A13822" s="250"/>
      <c r="B13822" s="250"/>
      <c r="C13822" s="250"/>
      <c r="D13822" s="250"/>
      <c r="E13822" s="250"/>
      <c r="F13822" s="250"/>
      <c r="G13822" s="3"/>
      <c r="H13822" s="3"/>
      <c r="I13822" s="3"/>
      <c r="J13822" s="3"/>
      <c r="K13822" s="3"/>
      <c r="L13822" s="3"/>
      <c r="IK13822" s="3"/>
      <c r="IL13822" s="3"/>
      <c r="IM13822" s="3"/>
      <c r="IN13822" s="3"/>
      <c r="IO13822" s="3"/>
      <c r="IP13822" s="3"/>
      <c r="IQ13822" s="3"/>
      <c r="IR13822" s="3"/>
      <c r="IS13822" s="3"/>
    </row>
    <row r="13823" spans="1:253" s="2" customFormat="1" ht="16.5">
      <c r="A13823" s="250"/>
      <c r="B13823" s="250"/>
      <c r="C13823" s="250"/>
      <c r="D13823" s="250"/>
      <c r="E13823" s="250"/>
      <c r="F13823" s="250"/>
      <c r="G13823" s="3"/>
      <c r="H13823" s="3"/>
      <c r="I13823" s="3"/>
      <c r="J13823" s="3"/>
      <c r="K13823" s="3"/>
      <c r="L13823" s="3"/>
      <c r="IK13823" s="3"/>
      <c r="IL13823" s="3"/>
      <c r="IM13823" s="3"/>
      <c r="IN13823" s="3"/>
      <c r="IO13823" s="3"/>
      <c r="IP13823" s="3"/>
      <c r="IQ13823" s="3"/>
      <c r="IR13823" s="3"/>
      <c r="IS13823" s="3"/>
    </row>
    <row r="13824" spans="1:253" s="2" customFormat="1" ht="16.5">
      <c r="A13824" s="250"/>
      <c r="B13824" s="250"/>
      <c r="C13824" s="250"/>
      <c r="D13824" s="250"/>
      <c r="E13824" s="250"/>
      <c r="F13824" s="250"/>
      <c r="G13824" s="3"/>
      <c r="H13824" s="3"/>
      <c r="I13824" s="3"/>
      <c r="J13824" s="3"/>
      <c r="K13824" s="3"/>
      <c r="L13824" s="3"/>
      <c r="IK13824" s="3"/>
      <c r="IL13824" s="3"/>
      <c r="IM13824" s="3"/>
      <c r="IN13824" s="3"/>
      <c r="IO13824" s="3"/>
      <c r="IP13824" s="3"/>
      <c r="IQ13824" s="3"/>
      <c r="IR13824" s="3"/>
      <c r="IS13824" s="3"/>
    </row>
    <row r="13825" spans="1:253" s="2" customFormat="1" ht="16.5">
      <c r="A13825" s="250"/>
      <c r="B13825" s="250"/>
      <c r="C13825" s="250"/>
      <c r="D13825" s="250"/>
      <c r="E13825" s="250"/>
      <c r="F13825" s="250"/>
      <c r="G13825" s="3"/>
      <c r="H13825" s="3"/>
      <c r="I13825" s="3"/>
      <c r="J13825" s="3"/>
      <c r="K13825" s="3"/>
      <c r="L13825" s="3"/>
      <c r="IK13825" s="3"/>
      <c r="IL13825" s="3"/>
      <c r="IM13825" s="3"/>
      <c r="IN13825" s="3"/>
      <c r="IO13825" s="3"/>
      <c r="IP13825" s="3"/>
      <c r="IQ13825" s="3"/>
      <c r="IR13825" s="3"/>
      <c r="IS13825" s="3"/>
    </row>
    <row r="13826" spans="1:253" s="2" customFormat="1" ht="16.5">
      <c r="A13826" s="250"/>
      <c r="B13826" s="250"/>
      <c r="C13826" s="250"/>
      <c r="D13826" s="250"/>
      <c r="E13826" s="250"/>
      <c r="F13826" s="250"/>
      <c r="G13826" s="3"/>
      <c r="H13826" s="3"/>
      <c r="I13826" s="3"/>
      <c r="J13826" s="3"/>
      <c r="K13826" s="3"/>
      <c r="L13826" s="3"/>
      <c r="IK13826" s="3"/>
      <c r="IL13826" s="3"/>
      <c r="IM13826" s="3"/>
      <c r="IN13826" s="3"/>
      <c r="IO13826" s="3"/>
      <c r="IP13826" s="3"/>
      <c r="IQ13826" s="3"/>
      <c r="IR13826" s="3"/>
      <c r="IS13826" s="3"/>
    </row>
    <row r="13827" spans="1:253" s="2" customFormat="1" ht="16.5">
      <c r="A13827" s="250"/>
      <c r="B13827" s="250"/>
      <c r="C13827" s="250"/>
      <c r="D13827" s="250"/>
      <c r="E13827" s="250"/>
      <c r="F13827" s="250"/>
      <c r="G13827" s="3"/>
      <c r="H13827" s="3"/>
      <c r="I13827" s="3"/>
      <c r="J13827" s="3"/>
      <c r="K13827" s="3"/>
      <c r="L13827" s="3"/>
      <c r="IK13827" s="3"/>
      <c r="IL13827" s="3"/>
      <c r="IM13827" s="3"/>
      <c r="IN13827" s="3"/>
      <c r="IO13827" s="3"/>
      <c r="IP13827" s="3"/>
      <c r="IQ13827" s="3"/>
      <c r="IR13827" s="3"/>
      <c r="IS13827" s="3"/>
    </row>
    <row r="13828" spans="1:253" s="2" customFormat="1" ht="16.5">
      <c r="A13828" s="250"/>
      <c r="B13828" s="250"/>
      <c r="C13828" s="250"/>
      <c r="D13828" s="250"/>
      <c r="E13828" s="250"/>
      <c r="F13828" s="250"/>
      <c r="G13828" s="3"/>
      <c r="H13828" s="3"/>
      <c r="I13828" s="3"/>
      <c r="J13828" s="3"/>
      <c r="K13828" s="3"/>
      <c r="L13828" s="3"/>
      <c r="IK13828" s="3"/>
      <c r="IL13828" s="3"/>
      <c r="IM13828" s="3"/>
      <c r="IN13828" s="3"/>
      <c r="IO13828" s="3"/>
      <c r="IP13828" s="3"/>
      <c r="IQ13828" s="3"/>
      <c r="IR13828" s="3"/>
      <c r="IS13828" s="3"/>
    </row>
    <row r="13829" spans="1:253" s="2" customFormat="1" ht="16.5">
      <c r="A13829" s="250"/>
      <c r="B13829" s="250"/>
      <c r="C13829" s="250"/>
      <c r="D13829" s="250"/>
      <c r="E13829" s="250"/>
      <c r="F13829" s="250"/>
      <c r="G13829" s="3"/>
      <c r="H13829" s="3"/>
      <c r="I13829" s="3"/>
      <c r="J13829" s="3"/>
      <c r="K13829" s="3"/>
      <c r="L13829" s="3"/>
      <c r="IK13829" s="3"/>
      <c r="IL13829" s="3"/>
      <c r="IM13829" s="3"/>
      <c r="IN13829" s="3"/>
      <c r="IO13829" s="3"/>
      <c r="IP13829" s="3"/>
      <c r="IQ13829" s="3"/>
      <c r="IR13829" s="3"/>
      <c r="IS13829" s="3"/>
    </row>
    <row r="13830" spans="1:253" s="2" customFormat="1" ht="16.5">
      <c r="A13830" s="250"/>
      <c r="B13830" s="250"/>
      <c r="C13830" s="250"/>
      <c r="D13830" s="250"/>
      <c r="E13830" s="250"/>
      <c r="F13830" s="250"/>
      <c r="G13830" s="3"/>
      <c r="H13830" s="3"/>
      <c r="I13830" s="3"/>
      <c r="J13830" s="3"/>
      <c r="K13830" s="3"/>
      <c r="L13830" s="3"/>
      <c r="IK13830" s="3"/>
      <c r="IL13830" s="3"/>
      <c r="IM13830" s="3"/>
      <c r="IN13830" s="3"/>
      <c r="IO13830" s="3"/>
      <c r="IP13830" s="3"/>
      <c r="IQ13830" s="3"/>
      <c r="IR13830" s="3"/>
      <c r="IS13830" s="3"/>
    </row>
    <row r="13831" spans="1:253" s="2" customFormat="1" ht="16.5">
      <c r="A13831" s="250"/>
      <c r="B13831" s="250"/>
      <c r="C13831" s="250"/>
      <c r="D13831" s="250"/>
      <c r="E13831" s="250"/>
      <c r="F13831" s="250"/>
      <c r="G13831" s="3"/>
      <c r="H13831" s="3"/>
      <c r="I13831" s="3"/>
      <c r="J13831" s="3"/>
      <c r="K13831" s="3"/>
      <c r="L13831" s="3"/>
      <c r="IK13831" s="3"/>
      <c r="IL13831" s="3"/>
      <c r="IM13831" s="3"/>
      <c r="IN13831" s="3"/>
      <c r="IO13831" s="3"/>
      <c r="IP13831" s="3"/>
      <c r="IQ13831" s="3"/>
      <c r="IR13831" s="3"/>
      <c r="IS13831" s="3"/>
    </row>
    <row r="13832" spans="1:253" s="2" customFormat="1" ht="16.5">
      <c r="A13832" s="250"/>
      <c r="B13832" s="250"/>
      <c r="C13832" s="250"/>
      <c r="D13832" s="250"/>
      <c r="E13832" s="250"/>
      <c r="F13832" s="250"/>
      <c r="G13832" s="3"/>
      <c r="H13832" s="3"/>
      <c r="I13832" s="3"/>
      <c r="J13832" s="3"/>
      <c r="K13832" s="3"/>
      <c r="L13832" s="3"/>
      <c r="IK13832" s="3"/>
      <c r="IL13832" s="3"/>
      <c r="IM13832" s="3"/>
      <c r="IN13832" s="3"/>
      <c r="IO13832" s="3"/>
      <c r="IP13832" s="3"/>
      <c r="IQ13832" s="3"/>
      <c r="IR13832" s="3"/>
      <c r="IS13832" s="3"/>
    </row>
    <row r="13833" spans="1:253" s="2" customFormat="1" ht="16.5">
      <c r="A13833" s="250"/>
      <c r="B13833" s="250"/>
      <c r="C13833" s="250"/>
      <c r="D13833" s="250"/>
      <c r="E13833" s="250"/>
      <c r="F13833" s="250"/>
      <c r="G13833" s="3"/>
      <c r="H13833" s="3"/>
      <c r="I13833" s="3"/>
      <c r="J13833" s="3"/>
      <c r="K13833" s="3"/>
      <c r="L13833" s="3"/>
      <c r="IK13833" s="3"/>
      <c r="IL13833" s="3"/>
      <c r="IM13833" s="3"/>
      <c r="IN13833" s="3"/>
      <c r="IO13833" s="3"/>
      <c r="IP13833" s="3"/>
      <c r="IQ13833" s="3"/>
      <c r="IR13833" s="3"/>
      <c r="IS13833" s="3"/>
    </row>
    <row r="13834" spans="1:253" s="2" customFormat="1" ht="16.5">
      <c r="A13834" s="250"/>
      <c r="B13834" s="250"/>
      <c r="C13834" s="250"/>
      <c r="D13834" s="250"/>
      <c r="E13834" s="250"/>
      <c r="F13834" s="250"/>
      <c r="G13834" s="3"/>
      <c r="H13834" s="3"/>
      <c r="I13834" s="3"/>
      <c r="J13834" s="3"/>
      <c r="K13834" s="3"/>
      <c r="L13834" s="3"/>
      <c r="IK13834" s="3"/>
      <c r="IL13834" s="3"/>
      <c r="IM13834" s="3"/>
      <c r="IN13834" s="3"/>
      <c r="IO13834" s="3"/>
      <c r="IP13834" s="3"/>
      <c r="IQ13834" s="3"/>
      <c r="IR13834" s="3"/>
      <c r="IS13834" s="3"/>
    </row>
    <row r="13835" spans="1:253" s="2" customFormat="1" ht="16.5">
      <c r="A13835" s="250"/>
      <c r="B13835" s="250"/>
      <c r="C13835" s="250"/>
      <c r="D13835" s="250"/>
      <c r="E13835" s="250"/>
      <c r="F13835" s="250"/>
      <c r="G13835" s="3"/>
      <c r="H13835" s="3"/>
      <c r="I13835" s="3"/>
      <c r="J13835" s="3"/>
      <c r="K13835" s="3"/>
      <c r="L13835" s="3"/>
      <c r="IK13835" s="3"/>
      <c r="IL13835" s="3"/>
      <c r="IM13835" s="3"/>
      <c r="IN13835" s="3"/>
      <c r="IO13835" s="3"/>
      <c r="IP13835" s="3"/>
      <c r="IQ13835" s="3"/>
      <c r="IR13835" s="3"/>
      <c r="IS13835" s="3"/>
    </row>
    <row r="13836" spans="1:253" s="2" customFormat="1" ht="16.5">
      <c r="A13836" s="250"/>
      <c r="B13836" s="250"/>
      <c r="C13836" s="250"/>
      <c r="D13836" s="250"/>
      <c r="E13836" s="250"/>
      <c r="F13836" s="250"/>
      <c r="G13836" s="3"/>
      <c r="H13836" s="3"/>
      <c r="I13836" s="3"/>
      <c r="J13836" s="3"/>
      <c r="K13836" s="3"/>
      <c r="L13836" s="3"/>
      <c r="IK13836" s="3"/>
      <c r="IL13836" s="3"/>
      <c r="IM13836" s="3"/>
      <c r="IN13836" s="3"/>
      <c r="IO13836" s="3"/>
      <c r="IP13836" s="3"/>
      <c r="IQ13836" s="3"/>
      <c r="IR13836" s="3"/>
      <c r="IS13836" s="3"/>
    </row>
    <row r="13837" spans="1:253" s="2" customFormat="1" ht="16.5">
      <c r="A13837" s="250"/>
      <c r="B13837" s="250"/>
      <c r="C13837" s="250"/>
      <c r="D13837" s="250"/>
      <c r="E13837" s="250"/>
      <c r="F13837" s="250"/>
      <c r="G13837" s="3"/>
      <c r="H13837" s="3"/>
      <c r="I13837" s="3"/>
      <c r="J13837" s="3"/>
      <c r="K13837" s="3"/>
      <c r="L13837" s="3"/>
      <c r="IK13837" s="3"/>
      <c r="IL13837" s="3"/>
      <c r="IM13837" s="3"/>
      <c r="IN13837" s="3"/>
      <c r="IO13837" s="3"/>
      <c r="IP13837" s="3"/>
      <c r="IQ13837" s="3"/>
      <c r="IR13837" s="3"/>
      <c r="IS13837" s="3"/>
    </row>
    <row r="13838" spans="1:253" s="2" customFormat="1" ht="16.5">
      <c r="A13838" s="250"/>
      <c r="B13838" s="250"/>
      <c r="C13838" s="250"/>
      <c r="D13838" s="250"/>
      <c r="E13838" s="250"/>
      <c r="F13838" s="250"/>
      <c r="G13838" s="3"/>
      <c r="H13838" s="3"/>
      <c r="I13838" s="3"/>
      <c r="J13838" s="3"/>
      <c r="K13838" s="3"/>
      <c r="L13838" s="3"/>
      <c r="IK13838" s="3"/>
      <c r="IL13838" s="3"/>
      <c r="IM13838" s="3"/>
      <c r="IN13838" s="3"/>
      <c r="IO13838" s="3"/>
      <c r="IP13838" s="3"/>
      <c r="IQ13838" s="3"/>
      <c r="IR13838" s="3"/>
      <c r="IS13838" s="3"/>
    </row>
    <row r="13839" spans="1:253" s="2" customFormat="1" ht="16.5">
      <c r="A13839" s="250"/>
      <c r="B13839" s="250"/>
      <c r="C13839" s="250"/>
      <c r="D13839" s="250"/>
      <c r="E13839" s="250"/>
      <c r="F13839" s="250"/>
      <c r="G13839" s="3"/>
      <c r="H13839" s="3"/>
      <c r="I13839" s="3"/>
      <c r="J13839" s="3"/>
      <c r="K13839" s="3"/>
      <c r="L13839" s="3"/>
      <c r="IK13839" s="3"/>
      <c r="IL13839" s="3"/>
      <c r="IM13839" s="3"/>
      <c r="IN13839" s="3"/>
      <c r="IO13839" s="3"/>
      <c r="IP13839" s="3"/>
      <c r="IQ13839" s="3"/>
      <c r="IR13839" s="3"/>
      <c r="IS13839" s="3"/>
    </row>
    <row r="13840" spans="1:253" s="2" customFormat="1" ht="16.5">
      <c r="A13840" s="250"/>
      <c r="B13840" s="250"/>
      <c r="C13840" s="250"/>
      <c r="D13840" s="250"/>
      <c r="E13840" s="250"/>
      <c r="F13840" s="250"/>
      <c r="G13840" s="3"/>
      <c r="H13840" s="3"/>
      <c r="I13840" s="3"/>
      <c r="J13840" s="3"/>
      <c r="K13840" s="3"/>
      <c r="L13840" s="3"/>
      <c r="IK13840" s="3"/>
      <c r="IL13840" s="3"/>
      <c r="IM13840" s="3"/>
      <c r="IN13840" s="3"/>
      <c r="IO13840" s="3"/>
      <c r="IP13840" s="3"/>
      <c r="IQ13840" s="3"/>
      <c r="IR13840" s="3"/>
      <c r="IS13840" s="3"/>
    </row>
    <row r="13841" spans="1:253" s="2" customFormat="1" ht="16.5">
      <c r="A13841" s="250"/>
      <c r="B13841" s="250"/>
      <c r="C13841" s="250"/>
      <c r="D13841" s="250"/>
      <c r="E13841" s="250"/>
      <c r="F13841" s="250"/>
      <c r="G13841" s="3"/>
      <c r="H13841" s="3"/>
      <c r="I13841" s="3"/>
      <c r="J13841" s="3"/>
      <c r="K13841" s="3"/>
      <c r="L13841" s="3"/>
      <c r="IK13841" s="3"/>
      <c r="IL13841" s="3"/>
      <c r="IM13841" s="3"/>
      <c r="IN13841" s="3"/>
      <c r="IO13841" s="3"/>
      <c r="IP13841" s="3"/>
      <c r="IQ13841" s="3"/>
      <c r="IR13841" s="3"/>
      <c r="IS13841" s="3"/>
    </row>
    <row r="13842" spans="1:253" s="2" customFormat="1" ht="16.5">
      <c r="A13842" s="250"/>
      <c r="B13842" s="250"/>
      <c r="C13842" s="250"/>
      <c r="D13842" s="250"/>
      <c r="E13842" s="250"/>
      <c r="F13842" s="250"/>
      <c r="G13842" s="3"/>
      <c r="H13842" s="3"/>
      <c r="I13842" s="3"/>
      <c r="J13842" s="3"/>
      <c r="K13842" s="3"/>
      <c r="L13842" s="3"/>
      <c r="IK13842" s="3"/>
      <c r="IL13842" s="3"/>
      <c r="IM13842" s="3"/>
      <c r="IN13842" s="3"/>
      <c r="IO13842" s="3"/>
      <c r="IP13842" s="3"/>
      <c r="IQ13842" s="3"/>
      <c r="IR13842" s="3"/>
      <c r="IS13842" s="3"/>
    </row>
    <row r="13843" spans="1:253" s="2" customFormat="1" ht="16.5">
      <c r="A13843" s="250"/>
      <c r="B13843" s="250"/>
      <c r="C13843" s="250"/>
      <c r="D13843" s="250"/>
      <c r="E13843" s="250"/>
      <c r="F13843" s="250"/>
      <c r="G13843" s="3"/>
      <c r="H13843" s="3"/>
      <c r="I13843" s="3"/>
      <c r="J13843" s="3"/>
      <c r="K13843" s="3"/>
      <c r="L13843" s="3"/>
      <c r="IK13843" s="3"/>
      <c r="IL13843" s="3"/>
      <c r="IM13843" s="3"/>
      <c r="IN13843" s="3"/>
      <c r="IO13843" s="3"/>
      <c r="IP13843" s="3"/>
      <c r="IQ13843" s="3"/>
      <c r="IR13843" s="3"/>
      <c r="IS13843" s="3"/>
    </row>
    <row r="13844" spans="1:253" s="2" customFormat="1" ht="16.5">
      <c r="A13844" s="250"/>
      <c r="B13844" s="250"/>
      <c r="C13844" s="250"/>
      <c r="D13844" s="250"/>
      <c r="E13844" s="250"/>
      <c r="F13844" s="250"/>
      <c r="G13844" s="3"/>
      <c r="H13844" s="3"/>
      <c r="I13844" s="3"/>
      <c r="J13844" s="3"/>
      <c r="K13844" s="3"/>
      <c r="L13844" s="3"/>
      <c r="IK13844" s="3"/>
      <c r="IL13844" s="3"/>
      <c r="IM13844" s="3"/>
      <c r="IN13844" s="3"/>
      <c r="IO13844" s="3"/>
      <c r="IP13844" s="3"/>
      <c r="IQ13844" s="3"/>
      <c r="IR13844" s="3"/>
      <c r="IS13844" s="3"/>
    </row>
    <row r="13845" spans="1:253" s="2" customFormat="1" ht="16.5">
      <c r="A13845" s="250"/>
      <c r="B13845" s="250"/>
      <c r="C13845" s="250"/>
      <c r="D13845" s="250"/>
      <c r="E13845" s="250"/>
      <c r="F13845" s="250"/>
      <c r="G13845" s="3"/>
      <c r="H13845" s="3"/>
      <c r="I13845" s="3"/>
      <c r="J13845" s="3"/>
      <c r="K13845" s="3"/>
      <c r="L13845" s="3"/>
      <c r="IK13845" s="3"/>
      <c r="IL13845" s="3"/>
      <c r="IM13845" s="3"/>
      <c r="IN13845" s="3"/>
      <c r="IO13845" s="3"/>
      <c r="IP13845" s="3"/>
      <c r="IQ13845" s="3"/>
      <c r="IR13845" s="3"/>
      <c r="IS13845" s="3"/>
    </row>
    <row r="13846" spans="1:253" s="2" customFormat="1" ht="16.5">
      <c r="A13846" s="250"/>
      <c r="B13846" s="250"/>
      <c r="C13846" s="250"/>
      <c r="D13846" s="250"/>
      <c r="E13846" s="250"/>
      <c r="F13846" s="250"/>
      <c r="G13846" s="3"/>
      <c r="H13846" s="3"/>
      <c r="I13846" s="3"/>
      <c r="J13846" s="3"/>
      <c r="K13846" s="3"/>
      <c r="L13846" s="3"/>
      <c r="IK13846" s="3"/>
      <c r="IL13846" s="3"/>
      <c r="IM13846" s="3"/>
      <c r="IN13846" s="3"/>
      <c r="IO13846" s="3"/>
      <c r="IP13846" s="3"/>
      <c r="IQ13846" s="3"/>
      <c r="IR13846" s="3"/>
      <c r="IS13846" s="3"/>
    </row>
    <row r="13847" spans="1:253" s="2" customFormat="1" ht="16.5">
      <c r="A13847" s="250"/>
      <c r="B13847" s="250"/>
      <c r="C13847" s="250"/>
      <c r="D13847" s="250"/>
      <c r="E13847" s="250"/>
      <c r="F13847" s="250"/>
      <c r="G13847" s="3"/>
      <c r="H13847" s="3"/>
      <c r="I13847" s="3"/>
      <c r="J13847" s="3"/>
      <c r="K13847" s="3"/>
      <c r="L13847" s="3"/>
      <c r="IK13847" s="3"/>
      <c r="IL13847" s="3"/>
      <c r="IM13847" s="3"/>
      <c r="IN13847" s="3"/>
      <c r="IO13847" s="3"/>
      <c r="IP13847" s="3"/>
      <c r="IQ13847" s="3"/>
      <c r="IR13847" s="3"/>
      <c r="IS13847" s="3"/>
    </row>
    <row r="13848" spans="1:253" s="2" customFormat="1" ht="16.5">
      <c r="A13848" s="250"/>
      <c r="B13848" s="250"/>
      <c r="C13848" s="250"/>
      <c r="D13848" s="250"/>
      <c r="E13848" s="250"/>
      <c r="F13848" s="250"/>
      <c r="G13848" s="3"/>
      <c r="H13848" s="3"/>
      <c r="I13848" s="3"/>
      <c r="J13848" s="3"/>
      <c r="K13848" s="3"/>
      <c r="L13848" s="3"/>
      <c r="IK13848" s="3"/>
      <c r="IL13848" s="3"/>
      <c r="IM13848" s="3"/>
      <c r="IN13848" s="3"/>
      <c r="IO13848" s="3"/>
      <c r="IP13848" s="3"/>
      <c r="IQ13848" s="3"/>
      <c r="IR13848" s="3"/>
      <c r="IS13848" s="3"/>
    </row>
    <row r="13849" spans="1:253" s="2" customFormat="1" ht="16.5">
      <c r="A13849" s="250"/>
      <c r="B13849" s="250"/>
      <c r="C13849" s="250"/>
      <c r="D13849" s="250"/>
      <c r="E13849" s="250"/>
      <c r="F13849" s="250"/>
      <c r="G13849" s="3"/>
      <c r="H13849" s="3"/>
      <c r="I13849" s="3"/>
      <c r="J13849" s="3"/>
      <c r="K13849" s="3"/>
      <c r="L13849" s="3"/>
      <c r="IK13849" s="3"/>
      <c r="IL13849" s="3"/>
      <c r="IM13849" s="3"/>
      <c r="IN13849" s="3"/>
      <c r="IO13849" s="3"/>
      <c r="IP13849" s="3"/>
      <c r="IQ13849" s="3"/>
      <c r="IR13849" s="3"/>
      <c r="IS13849" s="3"/>
    </row>
    <row r="13850" spans="1:253" s="2" customFormat="1" ht="16.5">
      <c r="A13850" s="250"/>
      <c r="B13850" s="250"/>
      <c r="C13850" s="250"/>
      <c r="D13850" s="250"/>
      <c r="E13850" s="250"/>
      <c r="F13850" s="250"/>
      <c r="G13850" s="3"/>
      <c r="H13850" s="3"/>
      <c r="I13850" s="3"/>
      <c r="J13850" s="3"/>
      <c r="K13850" s="3"/>
      <c r="L13850" s="3"/>
      <c r="IK13850" s="3"/>
      <c r="IL13850" s="3"/>
      <c r="IM13850" s="3"/>
      <c r="IN13850" s="3"/>
      <c r="IO13850" s="3"/>
      <c r="IP13850" s="3"/>
      <c r="IQ13850" s="3"/>
      <c r="IR13850" s="3"/>
      <c r="IS13850" s="3"/>
    </row>
    <row r="13851" spans="1:253" s="2" customFormat="1" ht="16.5">
      <c r="A13851" s="250"/>
      <c r="B13851" s="250"/>
      <c r="C13851" s="250"/>
      <c r="D13851" s="250"/>
      <c r="E13851" s="250"/>
      <c r="F13851" s="250"/>
      <c r="G13851" s="3"/>
      <c r="H13851" s="3"/>
      <c r="I13851" s="3"/>
      <c r="J13851" s="3"/>
      <c r="K13851" s="3"/>
      <c r="L13851" s="3"/>
      <c r="IK13851" s="3"/>
      <c r="IL13851" s="3"/>
      <c r="IM13851" s="3"/>
      <c r="IN13851" s="3"/>
      <c r="IO13851" s="3"/>
      <c r="IP13851" s="3"/>
      <c r="IQ13851" s="3"/>
      <c r="IR13851" s="3"/>
      <c r="IS13851" s="3"/>
    </row>
    <row r="13852" spans="1:253" s="2" customFormat="1" ht="16.5">
      <c r="A13852" s="250"/>
      <c r="B13852" s="250"/>
      <c r="C13852" s="250"/>
      <c r="D13852" s="250"/>
      <c r="E13852" s="250"/>
      <c r="F13852" s="250"/>
      <c r="G13852" s="3"/>
      <c r="H13852" s="3"/>
      <c r="I13852" s="3"/>
      <c r="J13852" s="3"/>
      <c r="K13852" s="3"/>
      <c r="L13852" s="3"/>
      <c r="IK13852" s="3"/>
      <c r="IL13852" s="3"/>
      <c r="IM13852" s="3"/>
      <c r="IN13852" s="3"/>
      <c r="IO13852" s="3"/>
      <c r="IP13852" s="3"/>
      <c r="IQ13852" s="3"/>
      <c r="IR13852" s="3"/>
      <c r="IS13852" s="3"/>
    </row>
    <row r="13853" spans="1:253" s="2" customFormat="1" ht="16.5">
      <c r="A13853" s="250"/>
      <c r="B13853" s="250"/>
      <c r="C13853" s="250"/>
      <c r="D13853" s="250"/>
      <c r="E13853" s="250"/>
      <c r="F13853" s="250"/>
      <c r="G13853" s="3"/>
      <c r="H13853" s="3"/>
      <c r="I13853" s="3"/>
      <c r="J13853" s="3"/>
      <c r="K13853" s="3"/>
      <c r="L13853" s="3"/>
      <c r="IK13853" s="3"/>
      <c r="IL13853" s="3"/>
      <c r="IM13853" s="3"/>
      <c r="IN13853" s="3"/>
      <c r="IO13853" s="3"/>
      <c r="IP13853" s="3"/>
      <c r="IQ13853" s="3"/>
      <c r="IR13853" s="3"/>
      <c r="IS13853" s="3"/>
    </row>
    <row r="13854" spans="1:253" s="2" customFormat="1" ht="16.5">
      <c r="A13854" s="250"/>
      <c r="B13854" s="250"/>
      <c r="C13854" s="250"/>
      <c r="D13854" s="250"/>
      <c r="E13854" s="250"/>
      <c r="F13854" s="250"/>
      <c r="G13854" s="3"/>
      <c r="H13854" s="3"/>
      <c r="I13854" s="3"/>
      <c r="J13854" s="3"/>
      <c r="K13854" s="3"/>
      <c r="L13854" s="3"/>
      <c r="IK13854" s="3"/>
      <c r="IL13854" s="3"/>
      <c r="IM13854" s="3"/>
      <c r="IN13854" s="3"/>
      <c r="IO13854" s="3"/>
      <c r="IP13854" s="3"/>
      <c r="IQ13854" s="3"/>
      <c r="IR13854" s="3"/>
      <c r="IS13854" s="3"/>
    </row>
    <row r="13855" spans="1:253" s="2" customFormat="1" ht="16.5">
      <c r="A13855" s="250"/>
      <c r="B13855" s="250"/>
      <c r="C13855" s="250"/>
      <c r="D13855" s="250"/>
      <c r="E13855" s="250"/>
      <c r="F13855" s="250"/>
      <c r="G13855" s="3"/>
      <c r="H13855" s="3"/>
      <c r="I13855" s="3"/>
      <c r="J13855" s="3"/>
      <c r="K13855" s="3"/>
      <c r="L13855" s="3"/>
      <c r="IK13855" s="3"/>
      <c r="IL13855" s="3"/>
      <c r="IM13855" s="3"/>
      <c r="IN13855" s="3"/>
      <c r="IO13855" s="3"/>
      <c r="IP13855" s="3"/>
      <c r="IQ13855" s="3"/>
      <c r="IR13855" s="3"/>
      <c r="IS13855" s="3"/>
    </row>
    <row r="13856" spans="1:253" s="2" customFormat="1" ht="16.5">
      <c r="A13856" s="250"/>
      <c r="B13856" s="250"/>
      <c r="C13856" s="250"/>
      <c r="D13856" s="250"/>
      <c r="E13856" s="250"/>
      <c r="F13856" s="250"/>
      <c r="G13856" s="3"/>
      <c r="H13856" s="3"/>
      <c r="I13856" s="3"/>
      <c r="J13856" s="3"/>
      <c r="K13856" s="3"/>
      <c r="L13856" s="3"/>
      <c r="IK13856" s="3"/>
      <c r="IL13856" s="3"/>
      <c r="IM13856" s="3"/>
      <c r="IN13856" s="3"/>
      <c r="IO13856" s="3"/>
      <c r="IP13856" s="3"/>
      <c r="IQ13856" s="3"/>
      <c r="IR13856" s="3"/>
      <c r="IS13856" s="3"/>
    </row>
    <row r="13857" spans="1:253" s="2" customFormat="1" ht="16.5">
      <c r="A13857" s="250"/>
      <c r="B13857" s="250"/>
      <c r="C13857" s="250"/>
      <c r="D13857" s="250"/>
      <c r="E13857" s="250"/>
      <c r="F13857" s="250"/>
      <c r="G13857" s="3"/>
      <c r="H13857" s="3"/>
      <c r="I13857" s="3"/>
      <c r="J13857" s="3"/>
      <c r="K13857" s="3"/>
      <c r="L13857" s="3"/>
      <c r="IK13857" s="3"/>
      <c r="IL13857" s="3"/>
      <c r="IM13857" s="3"/>
      <c r="IN13857" s="3"/>
      <c r="IO13857" s="3"/>
      <c r="IP13857" s="3"/>
      <c r="IQ13857" s="3"/>
      <c r="IR13857" s="3"/>
      <c r="IS13857" s="3"/>
    </row>
    <row r="13858" spans="1:253" s="2" customFormat="1" ht="16.5">
      <c r="A13858" s="250"/>
      <c r="B13858" s="250"/>
      <c r="C13858" s="250"/>
      <c r="D13858" s="250"/>
      <c r="E13858" s="250"/>
      <c r="F13858" s="250"/>
      <c r="G13858" s="3"/>
      <c r="H13858" s="3"/>
      <c r="I13858" s="3"/>
      <c r="J13858" s="3"/>
      <c r="K13858" s="3"/>
      <c r="L13858" s="3"/>
      <c r="IK13858" s="3"/>
      <c r="IL13858" s="3"/>
      <c r="IM13858" s="3"/>
      <c r="IN13858" s="3"/>
      <c r="IO13858" s="3"/>
      <c r="IP13858" s="3"/>
      <c r="IQ13858" s="3"/>
      <c r="IR13858" s="3"/>
      <c r="IS13858" s="3"/>
    </row>
    <row r="13859" spans="1:253" s="2" customFormat="1" ht="16.5">
      <c r="A13859" s="250"/>
      <c r="B13859" s="250"/>
      <c r="C13859" s="250"/>
      <c r="D13859" s="250"/>
      <c r="E13859" s="250"/>
      <c r="F13859" s="250"/>
      <c r="G13859" s="3"/>
      <c r="H13859" s="3"/>
      <c r="I13859" s="3"/>
      <c r="J13859" s="3"/>
      <c r="K13859" s="3"/>
      <c r="L13859" s="3"/>
      <c r="IK13859" s="3"/>
      <c r="IL13859" s="3"/>
      <c r="IM13859" s="3"/>
      <c r="IN13859" s="3"/>
      <c r="IO13859" s="3"/>
      <c r="IP13859" s="3"/>
      <c r="IQ13859" s="3"/>
      <c r="IR13859" s="3"/>
      <c r="IS13859" s="3"/>
    </row>
    <row r="13860" spans="1:253" s="2" customFormat="1" ht="16.5">
      <c r="A13860" s="250"/>
      <c r="B13860" s="250"/>
      <c r="C13860" s="250"/>
      <c r="D13860" s="250"/>
      <c r="E13860" s="250"/>
      <c r="F13860" s="250"/>
      <c r="G13860" s="3"/>
      <c r="H13860" s="3"/>
      <c r="I13860" s="3"/>
      <c r="J13860" s="3"/>
      <c r="K13860" s="3"/>
      <c r="L13860" s="3"/>
      <c r="IK13860" s="3"/>
      <c r="IL13860" s="3"/>
      <c r="IM13860" s="3"/>
      <c r="IN13860" s="3"/>
      <c r="IO13860" s="3"/>
      <c r="IP13860" s="3"/>
      <c r="IQ13860" s="3"/>
      <c r="IR13860" s="3"/>
      <c r="IS13860" s="3"/>
    </row>
    <row r="13861" spans="1:253" s="2" customFormat="1" ht="16.5">
      <c r="A13861" s="250"/>
      <c r="B13861" s="250"/>
      <c r="C13861" s="250"/>
      <c r="D13861" s="250"/>
      <c r="E13861" s="250"/>
      <c r="F13861" s="250"/>
      <c r="G13861" s="3"/>
      <c r="H13861" s="3"/>
      <c r="I13861" s="3"/>
      <c r="J13861" s="3"/>
      <c r="K13861" s="3"/>
      <c r="L13861" s="3"/>
      <c r="IK13861" s="3"/>
      <c r="IL13861" s="3"/>
      <c r="IM13861" s="3"/>
      <c r="IN13861" s="3"/>
      <c r="IO13861" s="3"/>
      <c r="IP13861" s="3"/>
      <c r="IQ13861" s="3"/>
      <c r="IR13861" s="3"/>
      <c r="IS13861" s="3"/>
    </row>
    <row r="13862" spans="1:253" s="2" customFormat="1" ht="16.5">
      <c r="A13862" s="250"/>
      <c r="B13862" s="250"/>
      <c r="C13862" s="250"/>
      <c r="D13862" s="250"/>
      <c r="E13862" s="250"/>
      <c r="F13862" s="250"/>
      <c r="G13862" s="3"/>
      <c r="H13862" s="3"/>
      <c r="I13862" s="3"/>
      <c r="J13862" s="3"/>
      <c r="K13862" s="3"/>
      <c r="L13862" s="3"/>
      <c r="IK13862" s="3"/>
      <c r="IL13862" s="3"/>
      <c r="IM13862" s="3"/>
      <c r="IN13862" s="3"/>
      <c r="IO13862" s="3"/>
      <c r="IP13862" s="3"/>
      <c r="IQ13862" s="3"/>
      <c r="IR13862" s="3"/>
      <c r="IS13862" s="3"/>
    </row>
    <row r="13863" spans="1:253" s="2" customFormat="1" ht="16.5">
      <c r="A13863" s="250"/>
      <c r="B13863" s="250"/>
      <c r="C13863" s="250"/>
      <c r="D13863" s="250"/>
      <c r="E13863" s="250"/>
      <c r="F13863" s="250"/>
      <c r="G13863" s="3"/>
      <c r="H13863" s="3"/>
      <c r="I13863" s="3"/>
      <c r="J13863" s="3"/>
      <c r="K13863" s="3"/>
      <c r="L13863" s="3"/>
      <c r="IK13863" s="3"/>
      <c r="IL13863" s="3"/>
      <c r="IM13863" s="3"/>
      <c r="IN13863" s="3"/>
      <c r="IO13863" s="3"/>
      <c r="IP13863" s="3"/>
      <c r="IQ13863" s="3"/>
      <c r="IR13863" s="3"/>
      <c r="IS13863" s="3"/>
    </row>
    <row r="13864" spans="1:253" s="2" customFormat="1" ht="16.5">
      <c r="A13864" s="250"/>
      <c r="B13864" s="250"/>
      <c r="C13864" s="250"/>
      <c r="D13864" s="250"/>
      <c r="E13864" s="250"/>
      <c r="F13864" s="250"/>
      <c r="G13864" s="3"/>
      <c r="H13864" s="3"/>
      <c r="I13864" s="3"/>
      <c r="J13864" s="3"/>
      <c r="K13864" s="3"/>
      <c r="L13864" s="3"/>
      <c r="IK13864" s="3"/>
      <c r="IL13864" s="3"/>
      <c r="IM13864" s="3"/>
      <c r="IN13864" s="3"/>
      <c r="IO13864" s="3"/>
      <c r="IP13864" s="3"/>
      <c r="IQ13864" s="3"/>
      <c r="IR13864" s="3"/>
      <c r="IS13864" s="3"/>
    </row>
    <row r="13865" spans="1:253" s="2" customFormat="1" ht="16.5">
      <c r="A13865" s="250"/>
      <c r="B13865" s="250"/>
      <c r="C13865" s="250"/>
      <c r="D13865" s="250"/>
      <c r="E13865" s="250"/>
      <c r="F13865" s="250"/>
      <c r="G13865" s="3"/>
      <c r="H13865" s="3"/>
      <c r="I13865" s="3"/>
      <c r="J13865" s="3"/>
      <c r="K13865" s="3"/>
      <c r="L13865" s="3"/>
      <c r="IK13865" s="3"/>
      <c r="IL13865" s="3"/>
      <c r="IM13865" s="3"/>
      <c r="IN13865" s="3"/>
      <c r="IO13865" s="3"/>
      <c r="IP13865" s="3"/>
      <c r="IQ13865" s="3"/>
      <c r="IR13865" s="3"/>
      <c r="IS13865" s="3"/>
    </row>
    <row r="13866" spans="1:253" s="2" customFormat="1" ht="16.5">
      <c r="A13866" s="250"/>
      <c r="B13866" s="250"/>
      <c r="C13866" s="250"/>
      <c r="D13866" s="250"/>
      <c r="E13866" s="250"/>
      <c r="F13866" s="250"/>
      <c r="G13866" s="3"/>
      <c r="H13866" s="3"/>
      <c r="I13866" s="3"/>
      <c r="J13866" s="3"/>
      <c r="K13866" s="3"/>
      <c r="L13866" s="3"/>
      <c r="IK13866" s="3"/>
      <c r="IL13866" s="3"/>
      <c r="IM13866" s="3"/>
      <c r="IN13866" s="3"/>
      <c r="IO13866" s="3"/>
      <c r="IP13866" s="3"/>
      <c r="IQ13866" s="3"/>
      <c r="IR13866" s="3"/>
      <c r="IS13866" s="3"/>
    </row>
    <row r="13867" spans="1:253" s="2" customFormat="1" ht="16.5">
      <c r="A13867" s="250"/>
      <c r="B13867" s="250"/>
      <c r="C13867" s="250"/>
      <c r="D13867" s="250"/>
      <c r="E13867" s="250"/>
      <c r="F13867" s="250"/>
      <c r="G13867" s="3"/>
      <c r="H13867" s="3"/>
      <c r="I13867" s="3"/>
      <c r="J13867" s="3"/>
      <c r="K13867" s="3"/>
      <c r="L13867" s="3"/>
      <c r="IK13867" s="3"/>
      <c r="IL13867" s="3"/>
      <c r="IM13867" s="3"/>
      <c r="IN13867" s="3"/>
      <c r="IO13867" s="3"/>
      <c r="IP13867" s="3"/>
      <c r="IQ13867" s="3"/>
      <c r="IR13867" s="3"/>
      <c r="IS13867" s="3"/>
    </row>
    <row r="13868" spans="1:253" s="2" customFormat="1" ht="16.5">
      <c r="A13868" s="250"/>
      <c r="B13868" s="250"/>
      <c r="C13868" s="250"/>
      <c r="D13868" s="250"/>
      <c r="E13868" s="250"/>
      <c r="F13868" s="250"/>
      <c r="G13868" s="3"/>
      <c r="H13868" s="3"/>
      <c r="I13868" s="3"/>
      <c r="J13868" s="3"/>
      <c r="K13868" s="3"/>
      <c r="L13868" s="3"/>
      <c r="IK13868" s="3"/>
      <c r="IL13868" s="3"/>
      <c r="IM13868" s="3"/>
      <c r="IN13868" s="3"/>
      <c r="IO13868" s="3"/>
      <c r="IP13868" s="3"/>
      <c r="IQ13868" s="3"/>
      <c r="IR13868" s="3"/>
      <c r="IS13868" s="3"/>
    </row>
    <row r="13869" spans="1:253" s="2" customFormat="1" ht="16.5">
      <c r="A13869" s="250"/>
      <c r="B13869" s="250"/>
      <c r="C13869" s="250"/>
      <c r="D13869" s="250"/>
      <c r="E13869" s="250"/>
      <c r="F13869" s="250"/>
      <c r="G13869" s="3"/>
      <c r="H13869" s="3"/>
      <c r="I13869" s="3"/>
      <c r="J13869" s="3"/>
      <c r="K13869" s="3"/>
      <c r="L13869" s="3"/>
      <c r="IK13869" s="3"/>
      <c r="IL13869" s="3"/>
      <c r="IM13869" s="3"/>
      <c r="IN13869" s="3"/>
      <c r="IO13869" s="3"/>
      <c r="IP13869" s="3"/>
      <c r="IQ13869" s="3"/>
      <c r="IR13869" s="3"/>
      <c r="IS13869" s="3"/>
    </row>
    <row r="13870" spans="1:253" s="2" customFormat="1" ht="16.5">
      <c r="A13870" s="250"/>
      <c r="B13870" s="250"/>
      <c r="C13870" s="250"/>
      <c r="D13870" s="250"/>
      <c r="E13870" s="250"/>
      <c r="F13870" s="250"/>
      <c r="G13870" s="3"/>
      <c r="H13870" s="3"/>
      <c r="I13870" s="3"/>
      <c r="J13870" s="3"/>
      <c r="K13870" s="3"/>
      <c r="L13870" s="3"/>
      <c r="IK13870" s="3"/>
      <c r="IL13870" s="3"/>
      <c r="IM13870" s="3"/>
      <c r="IN13870" s="3"/>
      <c r="IO13870" s="3"/>
      <c r="IP13870" s="3"/>
      <c r="IQ13870" s="3"/>
      <c r="IR13870" s="3"/>
      <c r="IS13870" s="3"/>
    </row>
    <row r="13871" spans="1:253" s="2" customFormat="1" ht="16.5">
      <c r="A13871" s="250"/>
      <c r="B13871" s="250"/>
      <c r="C13871" s="250"/>
      <c r="D13871" s="250"/>
      <c r="E13871" s="250"/>
      <c r="F13871" s="250"/>
      <c r="G13871" s="3"/>
      <c r="H13871" s="3"/>
      <c r="I13871" s="3"/>
      <c r="J13871" s="3"/>
      <c r="K13871" s="3"/>
      <c r="L13871" s="3"/>
      <c r="IK13871" s="3"/>
      <c r="IL13871" s="3"/>
      <c r="IM13871" s="3"/>
      <c r="IN13871" s="3"/>
      <c r="IO13871" s="3"/>
      <c r="IP13871" s="3"/>
      <c r="IQ13871" s="3"/>
      <c r="IR13871" s="3"/>
      <c r="IS13871" s="3"/>
    </row>
    <row r="13872" spans="1:253" s="2" customFormat="1" ht="16.5">
      <c r="A13872" s="250"/>
      <c r="B13872" s="250"/>
      <c r="C13872" s="250"/>
      <c r="D13872" s="250"/>
      <c r="E13872" s="250"/>
      <c r="F13872" s="250"/>
      <c r="G13872" s="3"/>
      <c r="H13872" s="3"/>
      <c r="I13872" s="3"/>
      <c r="J13872" s="3"/>
      <c r="K13872" s="3"/>
      <c r="L13872" s="3"/>
      <c r="IK13872" s="3"/>
      <c r="IL13872" s="3"/>
      <c r="IM13872" s="3"/>
      <c r="IN13872" s="3"/>
      <c r="IO13872" s="3"/>
      <c r="IP13872" s="3"/>
      <c r="IQ13872" s="3"/>
      <c r="IR13872" s="3"/>
      <c r="IS13872" s="3"/>
    </row>
    <row r="13873" spans="1:253" s="2" customFormat="1" ht="16.5">
      <c r="A13873" s="250"/>
      <c r="B13873" s="250"/>
      <c r="C13873" s="250"/>
      <c r="D13873" s="250"/>
      <c r="E13873" s="250"/>
      <c r="F13873" s="250"/>
      <c r="G13873" s="3"/>
      <c r="H13873" s="3"/>
      <c r="I13873" s="3"/>
      <c r="J13873" s="3"/>
      <c r="K13873" s="3"/>
      <c r="L13873" s="3"/>
      <c r="IK13873" s="3"/>
      <c r="IL13873" s="3"/>
      <c r="IM13873" s="3"/>
      <c r="IN13873" s="3"/>
      <c r="IO13873" s="3"/>
      <c r="IP13873" s="3"/>
      <c r="IQ13873" s="3"/>
      <c r="IR13873" s="3"/>
      <c r="IS13873" s="3"/>
    </row>
    <row r="13874" spans="1:253" s="2" customFormat="1" ht="16.5">
      <c r="A13874" s="250"/>
      <c r="B13874" s="250"/>
      <c r="C13874" s="250"/>
      <c r="D13874" s="250"/>
      <c r="E13874" s="250"/>
      <c r="F13874" s="250"/>
      <c r="G13874" s="3"/>
      <c r="H13874" s="3"/>
      <c r="I13874" s="3"/>
      <c r="J13874" s="3"/>
      <c r="K13874" s="3"/>
      <c r="L13874" s="3"/>
      <c r="IK13874" s="3"/>
      <c r="IL13874" s="3"/>
      <c r="IM13874" s="3"/>
      <c r="IN13874" s="3"/>
      <c r="IO13874" s="3"/>
      <c r="IP13874" s="3"/>
      <c r="IQ13874" s="3"/>
      <c r="IR13874" s="3"/>
      <c r="IS13874" s="3"/>
    </row>
    <row r="13875" spans="1:253" s="2" customFormat="1" ht="16.5">
      <c r="A13875" s="250"/>
      <c r="B13875" s="250"/>
      <c r="C13875" s="250"/>
      <c r="D13875" s="250"/>
      <c r="E13875" s="250"/>
      <c r="F13875" s="250"/>
      <c r="G13875" s="3"/>
      <c r="H13875" s="3"/>
      <c r="I13875" s="3"/>
      <c r="J13875" s="3"/>
      <c r="K13875" s="3"/>
      <c r="L13875" s="3"/>
      <c r="IK13875" s="3"/>
      <c r="IL13875" s="3"/>
      <c r="IM13875" s="3"/>
      <c r="IN13875" s="3"/>
      <c r="IO13875" s="3"/>
      <c r="IP13875" s="3"/>
      <c r="IQ13875" s="3"/>
      <c r="IR13875" s="3"/>
      <c r="IS13875" s="3"/>
    </row>
    <row r="13876" spans="1:253" s="2" customFormat="1" ht="16.5">
      <c r="A13876" s="250"/>
      <c r="B13876" s="250"/>
      <c r="C13876" s="250"/>
      <c r="D13876" s="250"/>
      <c r="E13876" s="250"/>
      <c r="F13876" s="250"/>
      <c r="G13876" s="3"/>
      <c r="H13876" s="3"/>
      <c r="I13876" s="3"/>
      <c r="J13876" s="3"/>
      <c r="K13876" s="3"/>
      <c r="L13876" s="3"/>
      <c r="IK13876" s="3"/>
      <c r="IL13876" s="3"/>
      <c r="IM13876" s="3"/>
      <c r="IN13876" s="3"/>
      <c r="IO13876" s="3"/>
      <c r="IP13876" s="3"/>
      <c r="IQ13876" s="3"/>
      <c r="IR13876" s="3"/>
      <c r="IS13876" s="3"/>
    </row>
    <row r="13877" spans="1:253" s="2" customFormat="1" ht="16.5">
      <c r="A13877" s="250"/>
      <c r="B13877" s="250"/>
      <c r="C13877" s="250"/>
      <c r="D13877" s="250"/>
      <c r="E13877" s="250"/>
      <c r="F13877" s="250"/>
      <c r="G13877" s="3"/>
      <c r="H13877" s="3"/>
      <c r="I13877" s="3"/>
      <c r="J13877" s="3"/>
      <c r="K13877" s="3"/>
      <c r="L13877" s="3"/>
      <c r="IK13877" s="3"/>
      <c r="IL13877" s="3"/>
      <c r="IM13877" s="3"/>
      <c r="IN13877" s="3"/>
      <c r="IO13877" s="3"/>
      <c r="IP13877" s="3"/>
      <c r="IQ13877" s="3"/>
      <c r="IR13877" s="3"/>
      <c r="IS13877" s="3"/>
    </row>
    <row r="13878" spans="1:253" s="2" customFormat="1" ht="16.5">
      <c r="A13878" s="250"/>
      <c r="B13878" s="250"/>
      <c r="C13878" s="250"/>
      <c r="D13878" s="250"/>
      <c r="E13878" s="250"/>
      <c r="F13878" s="250"/>
      <c r="G13878" s="3"/>
      <c r="H13878" s="3"/>
      <c r="I13878" s="3"/>
      <c r="J13878" s="3"/>
      <c r="K13878" s="3"/>
      <c r="L13878" s="3"/>
      <c r="IK13878" s="3"/>
      <c r="IL13878" s="3"/>
      <c r="IM13878" s="3"/>
      <c r="IN13878" s="3"/>
      <c r="IO13878" s="3"/>
      <c r="IP13878" s="3"/>
      <c r="IQ13878" s="3"/>
      <c r="IR13878" s="3"/>
      <c r="IS13878" s="3"/>
    </row>
    <row r="13879" spans="1:253" s="2" customFormat="1" ht="16.5">
      <c r="A13879" s="250"/>
      <c r="B13879" s="250"/>
      <c r="C13879" s="250"/>
      <c r="D13879" s="250"/>
      <c r="E13879" s="250"/>
      <c r="F13879" s="250"/>
      <c r="G13879" s="3"/>
      <c r="H13879" s="3"/>
      <c r="I13879" s="3"/>
      <c r="J13879" s="3"/>
      <c r="K13879" s="3"/>
      <c r="L13879" s="3"/>
      <c r="IK13879" s="3"/>
      <c r="IL13879" s="3"/>
      <c r="IM13879" s="3"/>
      <c r="IN13879" s="3"/>
      <c r="IO13879" s="3"/>
      <c r="IP13879" s="3"/>
      <c r="IQ13879" s="3"/>
      <c r="IR13879" s="3"/>
      <c r="IS13879" s="3"/>
    </row>
    <row r="13880" spans="1:253" s="2" customFormat="1" ht="16.5">
      <c r="A13880" s="250"/>
      <c r="B13880" s="250"/>
      <c r="C13880" s="250"/>
      <c r="D13880" s="250"/>
      <c r="E13880" s="250"/>
      <c r="F13880" s="250"/>
      <c r="G13880" s="3"/>
      <c r="H13880" s="3"/>
      <c r="I13880" s="3"/>
      <c r="J13880" s="3"/>
      <c r="K13880" s="3"/>
      <c r="L13880" s="3"/>
      <c r="IK13880" s="3"/>
      <c r="IL13880" s="3"/>
      <c r="IM13880" s="3"/>
      <c r="IN13880" s="3"/>
      <c r="IO13880" s="3"/>
      <c r="IP13880" s="3"/>
      <c r="IQ13880" s="3"/>
      <c r="IR13880" s="3"/>
      <c r="IS13880" s="3"/>
    </row>
    <row r="13881" spans="1:253" s="2" customFormat="1" ht="16.5">
      <c r="A13881" s="250"/>
      <c r="B13881" s="250"/>
      <c r="C13881" s="250"/>
      <c r="D13881" s="250"/>
      <c r="E13881" s="250"/>
      <c r="F13881" s="250"/>
      <c r="G13881" s="3"/>
      <c r="H13881" s="3"/>
      <c r="I13881" s="3"/>
      <c r="J13881" s="3"/>
      <c r="K13881" s="3"/>
      <c r="L13881" s="3"/>
      <c r="IK13881" s="3"/>
      <c r="IL13881" s="3"/>
      <c r="IM13881" s="3"/>
      <c r="IN13881" s="3"/>
      <c r="IO13881" s="3"/>
      <c r="IP13881" s="3"/>
      <c r="IQ13881" s="3"/>
      <c r="IR13881" s="3"/>
      <c r="IS13881" s="3"/>
    </row>
    <row r="13882" spans="1:253" s="2" customFormat="1" ht="16.5">
      <c r="A13882" s="250"/>
      <c r="B13882" s="250"/>
      <c r="C13882" s="250"/>
      <c r="D13882" s="250"/>
      <c r="E13882" s="250"/>
      <c r="F13882" s="250"/>
      <c r="G13882" s="3"/>
      <c r="H13882" s="3"/>
      <c r="I13882" s="3"/>
      <c r="J13882" s="3"/>
      <c r="K13882" s="3"/>
      <c r="L13882" s="3"/>
      <c r="IK13882" s="3"/>
      <c r="IL13882" s="3"/>
      <c r="IM13882" s="3"/>
      <c r="IN13882" s="3"/>
      <c r="IO13882" s="3"/>
      <c r="IP13882" s="3"/>
      <c r="IQ13882" s="3"/>
      <c r="IR13882" s="3"/>
      <c r="IS13882" s="3"/>
    </row>
    <row r="13883" spans="1:253" s="2" customFormat="1" ht="16.5">
      <c r="A13883" s="250"/>
      <c r="B13883" s="250"/>
      <c r="C13883" s="250"/>
      <c r="D13883" s="250"/>
      <c r="E13883" s="250"/>
      <c r="F13883" s="250"/>
      <c r="G13883" s="3"/>
      <c r="H13883" s="3"/>
      <c r="I13883" s="3"/>
      <c r="J13883" s="3"/>
      <c r="K13883" s="3"/>
      <c r="L13883" s="3"/>
      <c r="IK13883" s="3"/>
      <c r="IL13883" s="3"/>
      <c r="IM13883" s="3"/>
      <c r="IN13883" s="3"/>
      <c r="IO13883" s="3"/>
      <c r="IP13883" s="3"/>
      <c r="IQ13883" s="3"/>
      <c r="IR13883" s="3"/>
      <c r="IS13883" s="3"/>
    </row>
    <row r="13884" spans="1:253" s="2" customFormat="1" ht="16.5">
      <c r="A13884" s="250"/>
      <c r="B13884" s="250"/>
      <c r="C13884" s="250"/>
      <c r="D13884" s="250"/>
      <c r="E13884" s="250"/>
      <c r="F13884" s="250"/>
      <c r="G13884" s="3"/>
      <c r="H13884" s="3"/>
      <c r="I13884" s="3"/>
      <c r="J13884" s="3"/>
      <c r="K13884" s="3"/>
      <c r="L13884" s="3"/>
      <c r="IK13884" s="3"/>
      <c r="IL13884" s="3"/>
      <c r="IM13884" s="3"/>
      <c r="IN13884" s="3"/>
      <c r="IO13884" s="3"/>
      <c r="IP13884" s="3"/>
      <c r="IQ13884" s="3"/>
      <c r="IR13884" s="3"/>
      <c r="IS13884" s="3"/>
    </row>
    <row r="13885" spans="1:253" s="2" customFormat="1" ht="16.5">
      <c r="A13885" s="250"/>
      <c r="B13885" s="250"/>
      <c r="C13885" s="250"/>
      <c r="D13885" s="250"/>
      <c r="E13885" s="250"/>
      <c r="F13885" s="250"/>
      <c r="G13885" s="3"/>
      <c r="H13885" s="3"/>
      <c r="I13885" s="3"/>
      <c r="J13885" s="3"/>
      <c r="K13885" s="3"/>
      <c r="L13885" s="3"/>
      <c r="IK13885" s="3"/>
      <c r="IL13885" s="3"/>
      <c r="IM13885" s="3"/>
      <c r="IN13885" s="3"/>
      <c r="IO13885" s="3"/>
      <c r="IP13885" s="3"/>
      <c r="IQ13885" s="3"/>
      <c r="IR13885" s="3"/>
      <c r="IS13885" s="3"/>
    </row>
    <row r="13886" spans="1:253" s="2" customFormat="1" ht="16.5">
      <c r="A13886" s="250"/>
      <c r="B13886" s="250"/>
      <c r="C13886" s="250"/>
      <c r="D13886" s="250"/>
      <c r="E13886" s="250"/>
      <c r="F13886" s="250"/>
      <c r="G13886" s="3"/>
      <c r="H13886" s="3"/>
      <c r="I13886" s="3"/>
      <c r="J13886" s="3"/>
      <c r="K13886" s="3"/>
      <c r="L13886" s="3"/>
      <c r="IK13886" s="3"/>
      <c r="IL13886" s="3"/>
      <c r="IM13886" s="3"/>
      <c r="IN13886" s="3"/>
      <c r="IO13886" s="3"/>
      <c r="IP13886" s="3"/>
      <c r="IQ13886" s="3"/>
      <c r="IR13886" s="3"/>
      <c r="IS13886" s="3"/>
    </row>
    <row r="13887" spans="1:253" s="2" customFormat="1" ht="16.5">
      <c r="A13887" s="250"/>
      <c r="B13887" s="250"/>
      <c r="C13887" s="250"/>
      <c r="D13887" s="250"/>
      <c r="E13887" s="250"/>
      <c r="F13887" s="250"/>
      <c r="G13887" s="3"/>
      <c r="H13887" s="3"/>
      <c r="I13887" s="3"/>
      <c r="J13887" s="3"/>
      <c r="K13887" s="3"/>
      <c r="L13887" s="3"/>
      <c r="IK13887" s="3"/>
      <c r="IL13887" s="3"/>
      <c r="IM13887" s="3"/>
      <c r="IN13887" s="3"/>
      <c r="IO13887" s="3"/>
      <c r="IP13887" s="3"/>
      <c r="IQ13887" s="3"/>
      <c r="IR13887" s="3"/>
      <c r="IS13887" s="3"/>
    </row>
    <row r="13888" spans="1:253" s="2" customFormat="1" ht="16.5">
      <c r="A13888" s="250"/>
      <c r="B13888" s="250"/>
      <c r="C13888" s="250"/>
      <c r="D13888" s="250"/>
      <c r="E13888" s="250"/>
      <c r="F13888" s="250"/>
      <c r="G13888" s="3"/>
      <c r="H13888" s="3"/>
      <c r="I13888" s="3"/>
      <c r="J13888" s="3"/>
      <c r="K13888" s="3"/>
      <c r="L13888" s="3"/>
      <c r="IK13888" s="3"/>
      <c r="IL13888" s="3"/>
      <c r="IM13888" s="3"/>
      <c r="IN13888" s="3"/>
      <c r="IO13888" s="3"/>
      <c r="IP13888" s="3"/>
      <c r="IQ13888" s="3"/>
      <c r="IR13888" s="3"/>
      <c r="IS13888" s="3"/>
    </row>
    <row r="13889" spans="1:253" s="2" customFormat="1" ht="16.5">
      <c r="A13889" s="250"/>
      <c r="B13889" s="250"/>
      <c r="C13889" s="250"/>
      <c r="D13889" s="250"/>
      <c r="E13889" s="250"/>
      <c r="F13889" s="250"/>
      <c r="G13889" s="3"/>
      <c r="H13889" s="3"/>
      <c r="I13889" s="3"/>
      <c r="J13889" s="3"/>
      <c r="K13889" s="3"/>
      <c r="L13889" s="3"/>
      <c r="IK13889" s="3"/>
      <c r="IL13889" s="3"/>
      <c r="IM13889" s="3"/>
      <c r="IN13889" s="3"/>
      <c r="IO13889" s="3"/>
      <c r="IP13889" s="3"/>
      <c r="IQ13889" s="3"/>
      <c r="IR13889" s="3"/>
      <c r="IS13889" s="3"/>
    </row>
    <row r="13890" spans="1:253" s="2" customFormat="1" ht="16.5">
      <c r="A13890" s="250"/>
      <c r="B13890" s="250"/>
      <c r="C13890" s="250"/>
      <c r="D13890" s="250"/>
      <c r="E13890" s="250"/>
      <c r="F13890" s="250"/>
      <c r="G13890" s="3"/>
      <c r="H13890" s="3"/>
      <c r="I13890" s="3"/>
      <c r="J13890" s="3"/>
      <c r="K13890" s="3"/>
      <c r="L13890" s="3"/>
      <c r="IK13890" s="3"/>
      <c r="IL13890" s="3"/>
      <c r="IM13890" s="3"/>
      <c r="IN13890" s="3"/>
      <c r="IO13890" s="3"/>
      <c r="IP13890" s="3"/>
      <c r="IQ13890" s="3"/>
      <c r="IR13890" s="3"/>
      <c r="IS13890" s="3"/>
    </row>
    <row r="13891" spans="1:253" s="2" customFormat="1" ht="16.5">
      <c r="A13891" s="250"/>
      <c r="B13891" s="250"/>
      <c r="C13891" s="250"/>
      <c r="D13891" s="250"/>
      <c r="E13891" s="250"/>
      <c r="F13891" s="250"/>
      <c r="G13891" s="3"/>
      <c r="H13891" s="3"/>
      <c r="I13891" s="3"/>
      <c r="J13891" s="3"/>
      <c r="K13891" s="3"/>
      <c r="L13891" s="3"/>
      <c r="IK13891" s="3"/>
      <c r="IL13891" s="3"/>
      <c r="IM13891" s="3"/>
      <c r="IN13891" s="3"/>
      <c r="IO13891" s="3"/>
      <c r="IP13891" s="3"/>
      <c r="IQ13891" s="3"/>
      <c r="IR13891" s="3"/>
      <c r="IS13891" s="3"/>
    </row>
    <row r="13892" spans="1:253" s="2" customFormat="1" ht="16.5">
      <c r="A13892" s="250"/>
      <c r="B13892" s="250"/>
      <c r="C13892" s="250"/>
      <c r="D13892" s="250"/>
      <c r="E13892" s="250"/>
      <c r="F13892" s="250"/>
      <c r="G13892" s="3"/>
      <c r="H13892" s="3"/>
      <c r="I13892" s="3"/>
      <c r="J13892" s="3"/>
      <c r="K13892" s="3"/>
      <c r="L13892" s="3"/>
      <c r="IK13892" s="3"/>
      <c r="IL13892" s="3"/>
      <c r="IM13892" s="3"/>
      <c r="IN13892" s="3"/>
      <c r="IO13892" s="3"/>
      <c r="IP13892" s="3"/>
      <c r="IQ13892" s="3"/>
      <c r="IR13892" s="3"/>
      <c r="IS13892" s="3"/>
    </row>
    <row r="13893" spans="1:253" s="2" customFormat="1" ht="16.5">
      <c r="A13893" s="250"/>
      <c r="B13893" s="250"/>
      <c r="C13893" s="250"/>
      <c r="D13893" s="250"/>
      <c r="E13893" s="250"/>
      <c r="F13893" s="250"/>
      <c r="G13893" s="3"/>
      <c r="H13893" s="3"/>
      <c r="I13893" s="3"/>
      <c r="J13893" s="3"/>
      <c r="K13893" s="3"/>
      <c r="L13893" s="3"/>
      <c r="IK13893" s="3"/>
      <c r="IL13893" s="3"/>
      <c r="IM13893" s="3"/>
      <c r="IN13893" s="3"/>
      <c r="IO13893" s="3"/>
      <c r="IP13893" s="3"/>
      <c r="IQ13893" s="3"/>
      <c r="IR13893" s="3"/>
      <c r="IS13893" s="3"/>
    </row>
    <row r="13894" spans="1:253" s="2" customFormat="1" ht="16.5">
      <c r="A13894" s="250"/>
      <c r="B13894" s="250"/>
      <c r="C13894" s="250"/>
      <c r="D13894" s="250"/>
      <c r="E13894" s="250"/>
      <c r="F13894" s="250"/>
      <c r="G13894" s="3"/>
      <c r="H13894" s="3"/>
      <c r="I13894" s="3"/>
      <c r="J13894" s="3"/>
      <c r="K13894" s="3"/>
      <c r="L13894" s="3"/>
      <c r="IK13894" s="3"/>
      <c r="IL13894" s="3"/>
      <c r="IM13894" s="3"/>
      <c r="IN13894" s="3"/>
      <c r="IO13894" s="3"/>
      <c r="IP13894" s="3"/>
      <c r="IQ13894" s="3"/>
      <c r="IR13894" s="3"/>
      <c r="IS13894" s="3"/>
    </row>
    <row r="13895" spans="1:253" s="2" customFormat="1" ht="16.5">
      <c r="A13895" s="250"/>
      <c r="B13895" s="250"/>
      <c r="C13895" s="250"/>
      <c r="D13895" s="250"/>
      <c r="E13895" s="250"/>
      <c r="F13895" s="250"/>
      <c r="G13895" s="3"/>
      <c r="H13895" s="3"/>
      <c r="I13895" s="3"/>
      <c r="J13895" s="3"/>
      <c r="K13895" s="3"/>
      <c r="L13895" s="3"/>
      <c r="IK13895" s="3"/>
      <c r="IL13895" s="3"/>
      <c r="IM13895" s="3"/>
      <c r="IN13895" s="3"/>
      <c r="IO13895" s="3"/>
      <c r="IP13895" s="3"/>
      <c r="IQ13895" s="3"/>
      <c r="IR13895" s="3"/>
      <c r="IS13895" s="3"/>
    </row>
    <row r="13896" spans="1:253" s="2" customFormat="1" ht="16.5">
      <c r="A13896" s="250"/>
      <c r="B13896" s="250"/>
      <c r="C13896" s="250"/>
      <c r="D13896" s="250"/>
      <c r="E13896" s="250"/>
      <c r="F13896" s="250"/>
      <c r="G13896" s="3"/>
      <c r="H13896" s="3"/>
      <c r="I13896" s="3"/>
      <c r="J13896" s="3"/>
      <c r="K13896" s="3"/>
      <c r="L13896" s="3"/>
      <c r="IK13896" s="3"/>
      <c r="IL13896" s="3"/>
      <c r="IM13896" s="3"/>
      <c r="IN13896" s="3"/>
      <c r="IO13896" s="3"/>
      <c r="IP13896" s="3"/>
      <c r="IQ13896" s="3"/>
      <c r="IR13896" s="3"/>
      <c r="IS13896" s="3"/>
    </row>
    <row r="13897" spans="1:253" s="2" customFormat="1" ht="16.5">
      <c r="A13897" s="250"/>
      <c r="B13897" s="250"/>
      <c r="C13897" s="250"/>
      <c r="D13897" s="250"/>
      <c r="E13897" s="250"/>
      <c r="F13897" s="250"/>
      <c r="G13897" s="3"/>
      <c r="H13897" s="3"/>
      <c r="I13897" s="3"/>
      <c r="J13897" s="3"/>
      <c r="K13897" s="3"/>
      <c r="L13897" s="3"/>
      <c r="IK13897" s="3"/>
      <c r="IL13897" s="3"/>
      <c r="IM13897" s="3"/>
      <c r="IN13897" s="3"/>
      <c r="IO13897" s="3"/>
      <c r="IP13897" s="3"/>
      <c r="IQ13897" s="3"/>
      <c r="IR13897" s="3"/>
      <c r="IS13897" s="3"/>
    </row>
    <row r="13898" spans="1:253" s="2" customFormat="1" ht="16.5">
      <c r="A13898" s="250"/>
      <c r="B13898" s="250"/>
      <c r="C13898" s="250"/>
      <c r="D13898" s="250"/>
      <c r="E13898" s="250"/>
      <c r="F13898" s="250"/>
      <c r="G13898" s="3"/>
      <c r="H13898" s="3"/>
      <c r="I13898" s="3"/>
      <c r="J13898" s="3"/>
      <c r="K13898" s="3"/>
      <c r="L13898" s="3"/>
      <c r="IK13898" s="3"/>
      <c r="IL13898" s="3"/>
      <c r="IM13898" s="3"/>
      <c r="IN13898" s="3"/>
      <c r="IO13898" s="3"/>
      <c r="IP13898" s="3"/>
      <c r="IQ13898" s="3"/>
      <c r="IR13898" s="3"/>
      <c r="IS13898" s="3"/>
    </row>
    <row r="13899" spans="1:253" s="2" customFormat="1" ht="16.5">
      <c r="A13899" s="250"/>
      <c r="B13899" s="250"/>
      <c r="C13899" s="250"/>
      <c r="D13899" s="250"/>
      <c r="E13899" s="250"/>
      <c r="F13899" s="250"/>
      <c r="G13899" s="3"/>
      <c r="H13899" s="3"/>
      <c r="I13899" s="3"/>
      <c r="J13899" s="3"/>
      <c r="K13899" s="3"/>
      <c r="L13899" s="3"/>
      <c r="IK13899" s="3"/>
      <c r="IL13899" s="3"/>
      <c r="IM13899" s="3"/>
      <c r="IN13899" s="3"/>
      <c r="IO13899" s="3"/>
      <c r="IP13899" s="3"/>
      <c r="IQ13899" s="3"/>
      <c r="IR13899" s="3"/>
      <c r="IS13899" s="3"/>
    </row>
    <row r="13900" spans="1:253" s="2" customFormat="1" ht="16.5">
      <c r="A13900" s="250"/>
      <c r="B13900" s="250"/>
      <c r="C13900" s="250"/>
      <c r="D13900" s="250"/>
      <c r="E13900" s="250"/>
      <c r="F13900" s="250"/>
      <c r="G13900" s="3"/>
      <c r="H13900" s="3"/>
      <c r="I13900" s="3"/>
      <c r="J13900" s="3"/>
      <c r="K13900" s="3"/>
      <c r="L13900" s="3"/>
      <c r="IK13900" s="3"/>
      <c r="IL13900" s="3"/>
      <c r="IM13900" s="3"/>
      <c r="IN13900" s="3"/>
      <c r="IO13900" s="3"/>
      <c r="IP13900" s="3"/>
      <c r="IQ13900" s="3"/>
      <c r="IR13900" s="3"/>
      <c r="IS13900" s="3"/>
    </row>
    <row r="13901" spans="1:253" s="2" customFormat="1" ht="16.5">
      <c r="A13901" s="250"/>
      <c r="B13901" s="250"/>
      <c r="C13901" s="250"/>
      <c r="D13901" s="250"/>
      <c r="E13901" s="250"/>
      <c r="F13901" s="250"/>
      <c r="G13901" s="3"/>
      <c r="H13901" s="3"/>
      <c r="I13901" s="3"/>
      <c r="J13901" s="3"/>
      <c r="K13901" s="3"/>
      <c r="L13901" s="3"/>
      <c r="IK13901" s="3"/>
      <c r="IL13901" s="3"/>
      <c r="IM13901" s="3"/>
      <c r="IN13901" s="3"/>
      <c r="IO13901" s="3"/>
      <c r="IP13901" s="3"/>
      <c r="IQ13901" s="3"/>
      <c r="IR13901" s="3"/>
      <c r="IS13901" s="3"/>
    </row>
    <row r="13902" spans="1:253" s="2" customFormat="1" ht="16.5">
      <c r="A13902" s="250"/>
      <c r="B13902" s="250"/>
      <c r="C13902" s="250"/>
      <c r="D13902" s="250"/>
      <c r="E13902" s="250"/>
      <c r="F13902" s="250"/>
      <c r="G13902" s="3"/>
      <c r="H13902" s="3"/>
      <c r="I13902" s="3"/>
      <c r="J13902" s="3"/>
      <c r="K13902" s="3"/>
      <c r="L13902" s="3"/>
      <c r="IK13902" s="3"/>
      <c r="IL13902" s="3"/>
      <c r="IM13902" s="3"/>
      <c r="IN13902" s="3"/>
      <c r="IO13902" s="3"/>
      <c r="IP13902" s="3"/>
      <c r="IQ13902" s="3"/>
      <c r="IR13902" s="3"/>
      <c r="IS13902" s="3"/>
    </row>
    <row r="13903" spans="1:253" s="2" customFormat="1" ht="16.5">
      <c r="A13903" s="250"/>
      <c r="B13903" s="250"/>
      <c r="C13903" s="250"/>
      <c r="D13903" s="250"/>
      <c r="E13903" s="250"/>
      <c r="F13903" s="250"/>
      <c r="G13903" s="3"/>
      <c r="H13903" s="3"/>
      <c r="I13903" s="3"/>
      <c r="J13903" s="3"/>
      <c r="K13903" s="3"/>
      <c r="L13903" s="3"/>
      <c r="IK13903" s="3"/>
      <c r="IL13903" s="3"/>
      <c r="IM13903" s="3"/>
      <c r="IN13903" s="3"/>
      <c r="IO13903" s="3"/>
      <c r="IP13903" s="3"/>
      <c r="IQ13903" s="3"/>
      <c r="IR13903" s="3"/>
      <c r="IS13903" s="3"/>
    </row>
    <row r="13904" spans="1:253" s="2" customFormat="1" ht="16.5">
      <c r="A13904" s="250"/>
      <c r="B13904" s="250"/>
      <c r="C13904" s="250"/>
      <c r="D13904" s="250"/>
      <c r="E13904" s="250"/>
      <c r="F13904" s="250"/>
      <c r="G13904" s="3"/>
      <c r="H13904" s="3"/>
      <c r="I13904" s="3"/>
      <c r="J13904" s="3"/>
      <c r="K13904" s="3"/>
      <c r="L13904" s="3"/>
      <c r="IK13904" s="3"/>
      <c r="IL13904" s="3"/>
      <c r="IM13904" s="3"/>
      <c r="IN13904" s="3"/>
      <c r="IO13904" s="3"/>
      <c r="IP13904" s="3"/>
      <c r="IQ13904" s="3"/>
      <c r="IR13904" s="3"/>
      <c r="IS13904" s="3"/>
    </row>
    <row r="13905" spans="1:253" s="2" customFormat="1" ht="16.5">
      <c r="A13905" s="250"/>
      <c r="B13905" s="250"/>
      <c r="C13905" s="250"/>
      <c r="D13905" s="250"/>
      <c r="E13905" s="250"/>
      <c r="F13905" s="250"/>
      <c r="G13905" s="3"/>
      <c r="H13905" s="3"/>
      <c r="I13905" s="3"/>
      <c r="J13905" s="3"/>
      <c r="K13905" s="3"/>
      <c r="L13905" s="3"/>
      <c r="IK13905" s="3"/>
      <c r="IL13905" s="3"/>
      <c r="IM13905" s="3"/>
      <c r="IN13905" s="3"/>
      <c r="IO13905" s="3"/>
      <c r="IP13905" s="3"/>
      <c r="IQ13905" s="3"/>
      <c r="IR13905" s="3"/>
      <c r="IS13905" s="3"/>
    </row>
    <row r="13906" spans="1:253" s="2" customFormat="1" ht="16.5">
      <c r="A13906" s="250"/>
      <c r="B13906" s="250"/>
      <c r="C13906" s="250"/>
      <c r="D13906" s="250"/>
      <c r="E13906" s="250"/>
      <c r="F13906" s="250"/>
      <c r="G13906" s="3"/>
      <c r="H13906" s="3"/>
      <c r="I13906" s="3"/>
      <c r="J13906" s="3"/>
      <c r="K13906" s="3"/>
      <c r="L13906" s="3"/>
      <c r="IK13906" s="3"/>
      <c r="IL13906" s="3"/>
      <c r="IM13906" s="3"/>
      <c r="IN13906" s="3"/>
      <c r="IO13906" s="3"/>
      <c r="IP13906" s="3"/>
      <c r="IQ13906" s="3"/>
      <c r="IR13906" s="3"/>
      <c r="IS13906" s="3"/>
    </row>
    <row r="13907" spans="1:253" s="2" customFormat="1" ht="16.5">
      <c r="A13907" s="250"/>
      <c r="B13907" s="250"/>
      <c r="C13907" s="250"/>
      <c r="D13907" s="250"/>
      <c r="E13907" s="250"/>
      <c r="F13907" s="250"/>
      <c r="G13907" s="3"/>
      <c r="H13907" s="3"/>
      <c r="I13907" s="3"/>
      <c r="J13907" s="3"/>
      <c r="K13907" s="3"/>
      <c r="L13907" s="3"/>
      <c r="IK13907" s="3"/>
      <c r="IL13907" s="3"/>
      <c r="IM13907" s="3"/>
      <c r="IN13907" s="3"/>
      <c r="IO13907" s="3"/>
      <c r="IP13907" s="3"/>
      <c r="IQ13907" s="3"/>
      <c r="IR13907" s="3"/>
      <c r="IS13907" s="3"/>
    </row>
    <row r="13908" spans="1:253" s="2" customFormat="1" ht="16.5">
      <c r="A13908" s="250"/>
      <c r="B13908" s="250"/>
      <c r="C13908" s="250"/>
      <c r="D13908" s="250"/>
      <c r="E13908" s="250"/>
      <c r="F13908" s="250"/>
      <c r="G13908" s="3"/>
      <c r="H13908" s="3"/>
      <c r="I13908" s="3"/>
      <c r="J13908" s="3"/>
      <c r="K13908" s="3"/>
      <c r="L13908" s="3"/>
      <c r="IK13908" s="3"/>
      <c r="IL13908" s="3"/>
      <c r="IM13908" s="3"/>
      <c r="IN13908" s="3"/>
      <c r="IO13908" s="3"/>
      <c r="IP13908" s="3"/>
      <c r="IQ13908" s="3"/>
      <c r="IR13908" s="3"/>
      <c r="IS13908" s="3"/>
    </row>
    <row r="13909" spans="1:253" s="2" customFormat="1" ht="16.5">
      <c r="A13909" s="250"/>
      <c r="B13909" s="250"/>
      <c r="C13909" s="250"/>
      <c r="D13909" s="250"/>
      <c r="E13909" s="250"/>
      <c r="F13909" s="250"/>
      <c r="G13909" s="3"/>
      <c r="H13909" s="3"/>
      <c r="I13909" s="3"/>
      <c r="J13909" s="3"/>
      <c r="K13909" s="3"/>
      <c r="L13909" s="3"/>
      <c r="IK13909" s="3"/>
      <c r="IL13909" s="3"/>
      <c r="IM13909" s="3"/>
      <c r="IN13909" s="3"/>
      <c r="IO13909" s="3"/>
      <c r="IP13909" s="3"/>
      <c r="IQ13909" s="3"/>
      <c r="IR13909" s="3"/>
      <c r="IS13909" s="3"/>
    </row>
    <row r="13910" spans="1:253" s="2" customFormat="1" ht="16.5">
      <c r="A13910" s="250"/>
      <c r="B13910" s="250"/>
      <c r="C13910" s="250"/>
      <c r="D13910" s="250"/>
      <c r="E13910" s="250"/>
      <c r="F13910" s="250"/>
      <c r="G13910" s="3"/>
      <c r="H13910" s="3"/>
      <c r="I13910" s="3"/>
      <c r="J13910" s="3"/>
      <c r="K13910" s="3"/>
      <c r="L13910" s="3"/>
      <c r="IK13910" s="3"/>
      <c r="IL13910" s="3"/>
      <c r="IM13910" s="3"/>
      <c r="IN13910" s="3"/>
      <c r="IO13910" s="3"/>
      <c r="IP13910" s="3"/>
      <c r="IQ13910" s="3"/>
      <c r="IR13910" s="3"/>
      <c r="IS13910" s="3"/>
    </row>
    <row r="13911" spans="1:253" s="2" customFormat="1" ht="16.5">
      <c r="A13911" s="250"/>
      <c r="B13911" s="250"/>
      <c r="C13911" s="250"/>
      <c r="D13911" s="250"/>
      <c r="E13911" s="250"/>
      <c r="F13911" s="250"/>
      <c r="G13911" s="3"/>
      <c r="H13911" s="3"/>
      <c r="I13911" s="3"/>
      <c r="J13911" s="3"/>
      <c r="K13911" s="3"/>
      <c r="L13911" s="3"/>
      <c r="IK13911" s="3"/>
      <c r="IL13911" s="3"/>
      <c r="IM13911" s="3"/>
      <c r="IN13911" s="3"/>
      <c r="IO13911" s="3"/>
      <c r="IP13911" s="3"/>
      <c r="IQ13911" s="3"/>
      <c r="IR13911" s="3"/>
      <c r="IS13911" s="3"/>
    </row>
    <row r="13912" spans="1:253" s="2" customFormat="1" ht="16.5">
      <c r="A13912" s="250"/>
      <c r="B13912" s="250"/>
      <c r="C13912" s="250"/>
      <c r="D13912" s="250"/>
      <c r="E13912" s="250"/>
      <c r="F13912" s="250"/>
      <c r="G13912" s="3"/>
      <c r="H13912" s="3"/>
      <c r="I13912" s="3"/>
      <c r="J13912" s="3"/>
      <c r="K13912" s="3"/>
      <c r="L13912" s="3"/>
      <c r="IK13912" s="3"/>
      <c r="IL13912" s="3"/>
      <c r="IM13912" s="3"/>
      <c r="IN13912" s="3"/>
      <c r="IO13912" s="3"/>
      <c r="IP13912" s="3"/>
      <c r="IQ13912" s="3"/>
      <c r="IR13912" s="3"/>
      <c r="IS13912" s="3"/>
    </row>
    <row r="13913" spans="1:253" s="2" customFormat="1" ht="16.5">
      <c r="A13913" s="250"/>
      <c r="B13913" s="250"/>
      <c r="C13913" s="250"/>
      <c r="D13913" s="250"/>
      <c r="E13913" s="250"/>
      <c r="F13913" s="250"/>
      <c r="G13913" s="3"/>
      <c r="H13913" s="3"/>
      <c r="I13913" s="3"/>
      <c r="J13913" s="3"/>
      <c r="K13913" s="3"/>
      <c r="L13913" s="3"/>
      <c r="IK13913" s="3"/>
      <c r="IL13913" s="3"/>
      <c r="IM13913" s="3"/>
      <c r="IN13913" s="3"/>
      <c r="IO13913" s="3"/>
      <c r="IP13913" s="3"/>
      <c r="IQ13913" s="3"/>
      <c r="IR13913" s="3"/>
      <c r="IS13913" s="3"/>
    </row>
    <row r="13914" spans="1:253" s="2" customFormat="1" ht="16.5">
      <c r="A13914" s="250"/>
      <c r="B13914" s="250"/>
      <c r="C13914" s="250"/>
      <c r="D13914" s="250"/>
      <c r="E13914" s="250"/>
      <c r="F13914" s="250"/>
      <c r="G13914" s="3"/>
      <c r="H13914" s="3"/>
      <c r="I13914" s="3"/>
      <c r="J13914" s="3"/>
      <c r="K13914" s="3"/>
      <c r="L13914" s="3"/>
      <c r="IK13914" s="3"/>
      <c r="IL13914" s="3"/>
      <c r="IM13914" s="3"/>
      <c r="IN13914" s="3"/>
      <c r="IO13914" s="3"/>
      <c r="IP13914" s="3"/>
      <c r="IQ13914" s="3"/>
      <c r="IR13914" s="3"/>
      <c r="IS13914" s="3"/>
    </row>
    <row r="13915" spans="1:253" s="2" customFormat="1" ht="16.5">
      <c r="A13915" s="250"/>
      <c r="B13915" s="250"/>
      <c r="C13915" s="250"/>
      <c r="D13915" s="250"/>
      <c r="E13915" s="250"/>
      <c r="F13915" s="250"/>
      <c r="G13915" s="3"/>
      <c r="H13915" s="3"/>
      <c r="I13915" s="3"/>
      <c r="J13915" s="3"/>
      <c r="K13915" s="3"/>
      <c r="L13915" s="3"/>
      <c r="IK13915" s="3"/>
      <c r="IL13915" s="3"/>
      <c r="IM13915" s="3"/>
      <c r="IN13915" s="3"/>
      <c r="IO13915" s="3"/>
      <c r="IP13915" s="3"/>
      <c r="IQ13915" s="3"/>
      <c r="IR13915" s="3"/>
      <c r="IS13915" s="3"/>
    </row>
    <row r="13916" spans="1:253" s="2" customFormat="1" ht="16.5">
      <c r="A13916" s="250"/>
      <c r="B13916" s="250"/>
      <c r="C13916" s="250"/>
      <c r="D13916" s="250"/>
      <c r="E13916" s="250"/>
      <c r="F13916" s="250"/>
      <c r="G13916" s="3"/>
      <c r="H13916" s="3"/>
      <c r="I13916" s="3"/>
      <c r="J13916" s="3"/>
      <c r="K13916" s="3"/>
      <c r="L13916" s="3"/>
      <c r="IK13916" s="3"/>
      <c r="IL13916" s="3"/>
      <c r="IM13916" s="3"/>
      <c r="IN13916" s="3"/>
      <c r="IO13916" s="3"/>
      <c r="IP13916" s="3"/>
      <c r="IQ13916" s="3"/>
      <c r="IR13916" s="3"/>
      <c r="IS13916" s="3"/>
    </row>
    <row r="13917" spans="1:253" s="2" customFormat="1" ht="16.5">
      <c r="A13917" s="250"/>
      <c r="B13917" s="250"/>
      <c r="C13917" s="250"/>
      <c r="D13917" s="250"/>
      <c r="E13917" s="250"/>
      <c r="F13917" s="250"/>
      <c r="G13917" s="3"/>
      <c r="H13917" s="3"/>
      <c r="I13917" s="3"/>
      <c r="J13917" s="3"/>
      <c r="K13917" s="3"/>
      <c r="L13917" s="3"/>
      <c r="IK13917" s="3"/>
      <c r="IL13917" s="3"/>
      <c r="IM13917" s="3"/>
      <c r="IN13917" s="3"/>
      <c r="IO13917" s="3"/>
      <c r="IP13917" s="3"/>
      <c r="IQ13917" s="3"/>
      <c r="IR13917" s="3"/>
      <c r="IS13917" s="3"/>
    </row>
    <row r="13918" spans="1:253" s="2" customFormat="1" ht="16.5">
      <c r="A13918" s="250"/>
      <c r="B13918" s="250"/>
      <c r="C13918" s="250"/>
      <c r="D13918" s="250"/>
      <c r="E13918" s="250"/>
      <c r="F13918" s="250"/>
      <c r="G13918" s="3"/>
      <c r="H13918" s="3"/>
      <c r="I13918" s="3"/>
      <c r="J13918" s="3"/>
      <c r="K13918" s="3"/>
      <c r="L13918" s="3"/>
      <c r="IK13918" s="3"/>
      <c r="IL13918" s="3"/>
      <c r="IM13918" s="3"/>
      <c r="IN13918" s="3"/>
      <c r="IO13918" s="3"/>
      <c r="IP13918" s="3"/>
      <c r="IQ13918" s="3"/>
      <c r="IR13918" s="3"/>
      <c r="IS13918" s="3"/>
    </row>
    <row r="13919" spans="1:253" s="2" customFormat="1" ht="16.5">
      <c r="A13919" s="250"/>
      <c r="B13919" s="250"/>
      <c r="C13919" s="250"/>
      <c r="D13919" s="250"/>
      <c r="E13919" s="250"/>
      <c r="F13919" s="250"/>
      <c r="G13919" s="3"/>
      <c r="H13919" s="3"/>
      <c r="I13919" s="3"/>
      <c r="J13919" s="3"/>
      <c r="K13919" s="3"/>
      <c r="L13919" s="3"/>
      <c r="IK13919" s="3"/>
      <c r="IL13919" s="3"/>
      <c r="IM13919" s="3"/>
      <c r="IN13919" s="3"/>
      <c r="IO13919" s="3"/>
      <c r="IP13919" s="3"/>
      <c r="IQ13919" s="3"/>
      <c r="IR13919" s="3"/>
      <c r="IS13919" s="3"/>
    </row>
    <row r="13920" spans="1:253" s="2" customFormat="1" ht="16.5">
      <c r="A13920" s="250"/>
      <c r="B13920" s="250"/>
      <c r="C13920" s="250"/>
      <c r="D13920" s="250"/>
      <c r="E13920" s="250"/>
      <c r="F13920" s="250"/>
      <c r="G13920" s="3"/>
      <c r="H13920" s="3"/>
      <c r="I13920" s="3"/>
      <c r="J13920" s="3"/>
      <c r="K13920" s="3"/>
      <c r="L13920" s="3"/>
      <c r="IK13920" s="3"/>
      <c r="IL13920" s="3"/>
      <c r="IM13920" s="3"/>
      <c r="IN13920" s="3"/>
      <c r="IO13920" s="3"/>
      <c r="IP13920" s="3"/>
      <c r="IQ13920" s="3"/>
      <c r="IR13920" s="3"/>
      <c r="IS13920" s="3"/>
    </row>
    <row r="13921" spans="1:253" s="2" customFormat="1" ht="16.5">
      <c r="A13921" s="250"/>
      <c r="B13921" s="250"/>
      <c r="C13921" s="250"/>
      <c r="D13921" s="250"/>
      <c r="E13921" s="250"/>
      <c r="F13921" s="250"/>
      <c r="G13921" s="3"/>
      <c r="H13921" s="3"/>
      <c r="I13921" s="3"/>
      <c r="J13921" s="3"/>
      <c r="K13921" s="3"/>
      <c r="L13921" s="3"/>
      <c r="IK13921" s="3"/>
      <c r="IL13921" s="3"/>
      <c r="IM13921" s="3"/>
      <c r="IN13921" s="3"/>
      <c r="IO13921" s="3"/>
      <c r="IP13921" s="3"/>
      <c r="IQ13921" s="3"/>
      <c r="IR13921" s="3"/>
      <c r="IS13921" s="3"/>
    </row>
    <row r="13922" spans="1:253" s="2" customFormat="1" ht="16.5">
      <c r="A13922" s="250"/>
      <c r="B13922" s="250"/>
      <c r="C13922" s="250"/>
      <c r="D13922" s="250"/>
      <c r="E13922" s="250"/>
      <c r="F13922" s="250"/>
      <c r="G13922" s="3"/>
      <c r="H13922" s="3"/>
      <c r="I13922" s="3"/>
      <c r="J13922" s="3"/>
      <c r="K13922" s="3"/>
      <c r="L13922" s="3"/>
      <c r="IK13922" s="3"/>
      <c r="IL13922" s="3"/>
      <c r="IM13922" s="3"/>
      <c r="IN13922" s="3"/>
      <c r="IO13922" s="3"/>
      <c r="IP13922" s="3"/>
      <c r="IQ13922" s="3"/>
      <c r="IR13922" s="3"/>
      <c r="IS13922" s="3"/>
    </row>
    <row r="13923" spans="1:253" s="2" customFormat="1" ht="16.5">
      <c r="A13923" s="250"/>
      <c r="B13923" s="250"/>
      <c r="C13923" s="250"/>
      <c r="D13923" s="250"/>
      <c r="E13923" s="250"/>
      <c r="F13923" s="250"/>
      <c r="G13923" s="3"/>
      <c r="H13923" s="3"/>
      <c r="I13923" s="3"/>
      <c r="J13923" s="3"/>
      <c r="K13923" s="3"/>
      <c r="L13923" s="3"/>
      <c r="IK13923" s="3"/>
      <c r="IL13923" s="3"/>
      <c r="IM13923" s="3"/>
      <c r="IN13923" s="3"/>
      <c r="IO13923" s="3"/>
      <c r="IP13923" s="3"/>
      <c r="IQ13923" s="3"/>
      <c r="IR13923" s="3"/>
      <c r="IS13923" s="3"/>
    </row>
    <row r="13924" spans="1:253" s="2" customFormat="1" ht="16.5">
      <c r="A13924" s="250"/>
      <c r="B13924" s="250"/>
      <c r="C13924" s="250"/>
      <c r="D13924" s="250"/>
      <c r="E13924" s="250"/>
      <c r="F13924" s="250"/>
      <c r="G13924" s="3"/>
      <c r="H13924" s="3"/>
      <c r="I13924" s="3"/>
      <c r="J13924" s="3"/>
      <c r="K13924" s="3"/>
      <c r="L13924" s="3"/>
      <c r="IK13924" s="3"/>
      <c r="IL13924" s="3"/>
      <c r="IM13924" s="3"/>
      <c r="IN13924" s="3"/>
      <c r="IO13924" s="3"/>
      <c r="IP13924" s="3"/>
      <c r="IQ13924" s="3"/>
      <c r="IR13924" s="3"/>
      <c r="IS13924" s="3"/>
    </row>
    <row r="13925" spans="1:253" s="2" customFormat="1" ht="16.5">
      <c r="A13925" s="250"/>
      <c r="B13925" s="250"/>
      <c r="C13925" s="250"/>
      <c r="D13925" s="250"/>
      <c r="E13925" s="250"/>
      <c r="F13925" s="250"/>
      <c r="G13925" s="3"/>
      <c r="H13925" s="3"/>
      <c r="I13925" s="3"/>
      <c r="J13925" s="3"/>
      <c r="K13925" s="3"/>
      <c r="L13925" s="3"/>
      <c r="IK13925" s="3"/>
      <c r="IL13925" s="3"/>
      <c r="IM13925" s="3"/>
      <c r="IN13925" s="3"/>
      <c r="IO13925" s="3"/>
      <c r="IP13925" s="3"/>
      <c r="IQ13925" s="3"/>
      <c r="IR13925" s="3"/>
      <c r="IS13925" s="3"/>
    </row>
    <row r="13926" spans="1:253" s="2" customFormat="1" ht="16.5">
      <c r="A13926" s="250"/>
      <c r="B13926" s="250"/>
      <c r="C13926" s="250"/>
      <c r="D13926" s="250"/>
      <c r="E13926" s="250"/>
      <c r="F13926" s="250"/>
      <c r="G13926" s="3"/>
      <c r="H13926" s="3"/>
      <c r="I13926" s="3"/>
      <c r="J13926" s="3"/>
      <c r="K13926" s="3"/>
      <c r="L13926" s="3"/>
      <c r="IK13926" s="3"/>
      <c r="IL13926" s="3"/>
      <c r="IM13926" s="3"/>
      <c r="IN13926" s="3"/>
      <c r="IO13926" s="3"/>
      <c r="IP13926" s="3"/>
      <c r="IQ13926" s="3"/>
      <c r="IR13926" s="3"/>
      <c r="IS13926" s="3"/>
    </row>
    <row r="13927" spans="1:253" s="2" customFormat="1" ht="16.5">
      <c r="A13927" s="250"/>
      <c r="B13927" s="250"/>
      <c r="C13927" s="250"/>
      <c r="D13927" s="250"/>
      <c r="E13927" s="250"/>
      <c r="F13927" s="250"/>
      <c r="G13927" s="3"/>
      <c r="H13927" s="3"/>
      <c r="I13927" s="3"/>
      <c r="J13927" s="3"/>
      <c r="K13927" s="3"/>
      <c r="L13927" s="3"/>
      <c r="IK13927" s="3"/>
      <c r="IL13927" s="3"/>
      <c r="IM13927" s="3"/>
      <c r="IN13927" s="3"/>
      <c r="IO13927" s="3"/>
      <c r="IP13927" s="3"/>
      <c r="IQ13927" s="3"/>
      <c r="IR13927" s="3"/>
      <c r="IS13927" s="3"/>
    </row>
    <row r="13928" spans="1:253" s="2" customFormat="1" ht="16.5">
      <c r="A13928" s="250"/>
      <c r="B13928" s="250"/>
      <c r="C13928" s="250"/>
      <c r="D13928" s="250"/>
      <c r="E13928" s="250"/>
      <c r="F13928" s="250"/>
      <c r="G13928" s="3"/>
      <c r="H13928" s="3"/>
      <c r="I13928" s="3"/>
      <c r="J13928" s="3"/>
      <c r="K13928" s="3"/>
      <c r="L13928" s="3"/>
      <c r="IK13928" s="3"/>
      <c r="IL13928" s="3"/>
      <c r="IM13928" s="3"/>
      <c r="IN13928" s="3"/>
      <c r="IO13928" s="3"/>
      <c r="IP13928" s="3"/>
      <c r="IQ13928" s="3"/>
      <c r="IR13928" s="3"/>
      <c r="IS13928" s="3"/>
    </row>
    <row r="13929" spans="1:253" s="2" customFormat="1" ht="16.5">
      <c r="A13929" s="250"/>
      <c r="B13929" s="250"/>
      <c r="C13929" s="250"/>
      <c r="D13929" s="250"/>
      <c r="E13929" s="250"/>
      <c r="F13929" s="250"/>
      <c r="G13929" s="3"/>
      <c r="H13929" s="3"/>
      <c r="I13929" s="3"/>
      <c r="J13929" s="3"/>
      <c r="K13929" s="3"/>
      <c r="L13929" s="3"/>
      <c r="IK13929" s="3"/>
      <c r="IL13929" s="3"/>
      <c r="IM13929" s="3"/>
      <c r="IN13929" s="3"/>
      <c r="IO13929" s="3"/>
      <c r="IP13929" s="3"/>
      <c r="IQ13929" s="3"/>
      <c r="IR13929" s="3"/>
      <c r="IS13929" s="3"/>
    </row>
    <row r="13930" spans="1:253" s="2" customFormat="1" ht="16.5">
      <c r="A13930" s="250"/>
      <c r="B13930" s="250"/>
      <c r="C13930" s="250"/>
      <c r="D13930" s="250"/>
      <c r="E13930" s="250"/>
      <c r="F13930" s="250"/>
      <c r="G13930" s="3"/>
      <c r="H13930" s="3"/>
      <c r="I13930" s="3"/>
      <c r="J13930" s="3"/>
      <c r="K13930" s="3"/>
      <c r="L13930" s="3"/>
      <c r="IK13930" s="3"/>
      <c r="IL13930" s="3"/>
      <c r="IM13930" s="3"/>
      <c r="IN13930" s="3"/>
      <c r="IO13930" s="3"/>
      <c r="IP13930" s="3"/>
      <c r="IQ13930" s="3"/>
      <c r="IR13930" s="3"/>
      <c r="IS13930" s="3"/>
    </row>
    <row r="13931" spans="1:253" s="2" customFormat="1" ht="16.5">
      <c r="A13931" s="250"/>
      <c r="B13931" s="250"/>
      <c r="C13931" s="250"/>
      <c r="D13931" s="250"/>
      <c r="E13931" s="250"/>
      <c r="F13931" s="250"/>
      <c r="G13931" s="3"/>
      <c r="H13931" s="3"/>
      <c r="I13931" s="3"/>
      <c r="J13931" s="3"/>
      <c r="K13931" s="3"/>
      <c r="L13931" s="3"/>
      <c r="IK13931" s="3"/>
      <c r="IL13931" s="3"/>
      <c r="IM13931" s="3"/>
      <c r="IN13931" s="3"/>
      <c r="IO13931" s="3"/>
      <c r="IP13931" s="3"/>
      <c r="IQ13931" s="3"/>
      <c r="IR13931" s="3"/>
      <c r="IS13931" s="3"/>
    </row>
    <row r="13932" spans="1:253" s="2" customFormat="1" ht="16.5">
      <c r="A13932" s="250"/>
      <c r="B13932" s="250"/>
      <c r="C13932" s="250"/>
      <c r="D13932" s="250"/>
      <c r="E13932" s="250"/>
      <c r="F13932" s="250"/>
      <c r="G13932" s="3"/>
      <c r="H13932" s="3"/>
      <c r="I13932" s="3"/>
      <c r="J13932" s="3"/>
      <c r="K13932" s="3"/>
      <c r="L13932" s="3"/>
      <c r="IK13932" s="3"/>
      <c r="IL13932" s="3"/>
      <c r="IM13932" s="3"/>
      <c r="IN13932" s="3"/>
      <c r="IO13932" s="3"/>
      <c r="IP13932" s="3"/>
      <c r="IQ13932" s="3"/>
      <c r="IR13932" s="3"/>
      <c r="IS13932" s="3"/>
    </row>
    <row r="13933" spans="1:253" s="2" customFormat="1" ht="16.5">
      <c r="A13933" s="250"/>
      <c r="B13933" s="250"/>
      <c r="C13933" s="250"/>
      <c r="D13933" s="250"/>
      <c r="E13933" s="250"/>
      <c r="F13933" s="250"/>
      <c r="G13933" s="3"/>
      <c r="H13933" s="3"/>
      <c r="I13933" s="3"/>
      <c r="J13933" s="3"/>
      <c r="K13933" s="3"/>
      <c r="L13933" s="3"/>
      <c r="IK13933" s="3"/>
      <c r="IL13933" s="3"/>
      <c r="IM13933" s="3"/>
      <c r="IN13933" s="3"/>
      <c r="IO13933" s="3"/>
      <c r="IP13933" s="3"/>
      <c r="IQ13933" s="3"/>
      <c r="IR13933" s="3"/>
      <c r="IS13933" s="3"/>
    </row>
    <row r="13934" spans="1:253" s="2" customFormat="1" ht="16.5">
      <c r="A13934" s="250"/>
      <c r="B13934" s="250"/>
      <c r="C13934" s="250"/>
      <c r="D13934" s="250"/>
      <c r="E13934" s="250"/>
      <c r="F13934" s="250"/>
      <c r="G13934" s="3"/>
      <c r="H13934" s="3"/>
      <c r="I13934" s="3"/>
      <c r="J13934" s="3"/>
      <c r="K13934" s="3"/>
      <c r="L13934" s="3"/>
      <c r="IK13934" s="3"/>
      <c r="IL13934" s="3"/>
      <c r="IM13934" s="3"/>
      <c r="IN13934" s="3"/>
      <c r="IO13934" s="3"/>
      <c r="IP13934" s="3"/>
      <c r="IQ13934" s="3"/>
      <c r="IR13934" s="3"/>
      <c r="IS13934" s="3"/>
    </row>
    <row r="13935" spans="1:253" s="2" customFormat="1" ht="16.5">
      <c r="A13935" s="250"/>
      <c r="B13935" s="250"/>
      <c r="C13935" s="250"/>
      <c r="D13935" s="250"/>
      <c r="E13935" s="250"/>
      <c r="F13935" s="250"/>
      <c r="G13935" s="3"/>
      <c r="H13935" s="3"/>
      <c r="I13935" s="3"/>
      <c r="J13935" s="3"/>
      <c r="K13935" s="3"/>
      <c r="L13935" s="3"/>
      <c r="IK13935" s="3"/>
      <c r="IL13935" s="3"/>
      <c r="IM13935" s="3"/>
      <c r="IN13935" s="3"/>
      <c r="IO13935" s="3"/>
      <c r="IP13935" s="3"/>
      <c r="IQ13935" s="3"/>
      <c r="IR13935" s="3"/>
      <c r="IS13935" s="3"/>
    </row>
    <row r="13936" spans="1:253" s="2" customFormat="1" ht="16.5">
      <c r="A13936" s="250"/>
      <c r="B13936" s="250"/>
      <c r="C13936" s="250"/>
      <c r="D13936" s="250"/>
      <c r="E13936" s="250"/>
      <c r="F13936" s="250"/>
      <c r="G13936" s="3"/>
      <c r="H13936" s="3"/>
      <c r="I13936" s="3"/>
      <c r="J13936" s="3"/>
      <c r="K13936" s="3"/>
      <c r="L13936" s="3"/>
      <c r="IK13936" s="3"/>
      <c r="IL13936" s="3"/>
      <c r="IM13936" s="3"/>
      <c r="IN13936" s="3"/>
      <c r="IO13936" s="3"/>
      <c r="IP13936" s="3"/>
      <c r="IQ13936" s="3"/>
      <c r="IR13936" s="3"/>
      <c r="IS13936" s="3"/>
    </row>
    <row r="13937" spans="1:253" s="2" customFormat="1" ht="16.5">
      <c r="A13937" s="250"/>
      <c r="B13937" s="250"/>
      <c r="C13937" s="250"/>
      <c r="D13937" s="250"/>
      <c r="E13937" s="250"/>
      <c r="F13937" s="250"/>
      <c r="G13937" s="3"/>
      <c r="H13937" s="3"/>
      <c r="I13937" s="3"/>
      <c r="J13937" s="3"/>
      <c r="K13937" s="3"/>
      <c r="L13937" s="3"/>
      <c r="IK13937" s="3"/>
      <c r="IL13937" s="3"/>
      <c r="IM13937" s="3"/>
      <c r="IN13937" s="3"/>
      <c r="IO13937" s="3"/>
      <c r="IP13937" s="3"/>
      <c r="IQ13937" s="3"/>
      <c r="IR13937" s="3"/>
      <c r="IS13937" s="3"/>
    </row>
    <row r="13938" spans="1:253" s="2" customFormat="1" ht="16.5">
      <c r="A13938" s="250"/>
      <c r="B13938" s="250"/>
      <c r="C13938" s="250"/>
      <c r="D13938" s="250"/>
      <c r="E13938" s="250"/>
      <c r="F13938" s="250"/>
      <c r="G13938" s="3"/>
      <c r="H13938" s="3"/>
      <c r="I13938" s="3"/>
      <c r="J13938" s="3"/>
      <c r="K13938" s="3"/>
      <c r="L13938" s="3"/>
      <c r="IK13938" s="3"/>
      <c r="IL13938" s="3"/>
      <c r="IM13938" s="3"/>
      <c r="IN13938" s="3"/>
      <c r="IO13938" s="3"/>
      <c r="IP13938" s="3"/>
      <c r="IQ13938" s="3"/>
      <c r="IR13938" s="3"/>
      <c r="IS13938" s="3"/>
    </row>
    <row r="13939" spans="1:253" s="2" customFormat="1" ht="16.5">
      <c r="A13939" s="250"/>
      <c r="B13939" s="250"/>
      <c r="C13939" s="250"/>
      <c r="D13939" s="250"/>
      <c r="E13939" s="250"/>
      <c r="F13939" s="250"/>
      <c r="G13939" s="3"/>
      <c r="H13939" s="3"/>
      <c r="I13939" s="3"/>
      <c r="J13939" s="3"/>
      <c r="K13939" s="3"/>
      <c r="L13939" s="3"/>
      <c r="IK13939" s="3"/>
      <c r="IL13939" s="3"/>
      <c r="IM13939" s="3"/>
      <c r="IN13939" s="3"/>
      <c r="IO13939" s="3"/>
      <c r="IP13939" s="3"/>
      <c r="IQ13939" s="3"/>
      <c r="IR13939" s="3"/>
      <c r="IS13939" s="3"/>
    </row>
    <row r="13940" spans="1:253" s="2" customFormat="1" ht="16.5">
      <c r="A13940" s="250"/>
      <c r="B13940" s="250"/>
      <c r="C13940" s="250"/>
      <c r="D13940" s="250"/>
      <c r="E13940" s="250"/>
      <c r="F13940" s="250"/>
      <c r="G13940" s="3"/>
      <c r="H13940" s="3"/>
      <c r="I13940" s="3"/>
      <c r="J13940" s="3"/>
      <c r="K13940" s="3"/>
      <c r="L13940" s="3"/>
      <c r="IK13940" s="3"/>
      <c r="IL13940" s="3"/>
      <c r="IM13940" s="3"/>
      <c r="IN13940" s="3"/>
      <c r="IO13940" s="3"/>
      <c r="IP13940" s="3"/>
      <c r="IQ13940" s="3"/>
      <c r="IR13940" s="3"/>
      <c r="IS13940" s="3"/>
    </row>
    <row r="13941" spans="1:253" s="2" customFormat="1" ht="16.5">
      <c r="A13941" s="250"/>
      <c r="B13941" s="250"/>
      <c r="C13941" s="250"/>
      <c r="D13941" s="250"/>
      <c r="E13941" s="250"/>
      <c r="F13941" s="250"/>
      <c r="G13941" s="3"/>
      <c r="H13941" s="3"/>
      <c r="I13941" s="3"/>
      <c r="J13941" s="3"/>
      <c r="K13941" s="3"/>
      <c r="L13941" s="3"/>
      <c r="IK13941" s="3"/>
      <c r="IL13941" s="3"/>
      <c r="IM13941" s="3"/>
      <c r="IN13941" s="3"/>
      <c r="IO13941" s="3"/>
      <c r="IP13941" s="3"/>
      <c r="IQ13941" s="3"/>
      <c r="IR13941" s="3"/>
      <c r="IS13941" s="3"/>
    </row>
    <row r="13942" spans="1:253" s="2" customFormat="1" ht="16.5">
      <c r="A13942" s="250"/>
      <c r="B13942" s="250"/>
      <c r="C13942" s="250"/>
      <c r="D13942" s="250"/>
      <c r="E13942" s="250"/>
      <c r="F13942" s="250"/>
      <c r="G13942" s="3"/>
      <c r="H13942" s="3"/>
      <c r="I13942" s="3"/>
      <c r="J13942" s="3"/>
      <c r="K13942" s="3"/>
      <c r="L13942" s="3"/>
      <c r="IK13942" s="3"/>
      <c r="IL13942" s="3"/>
      <c r="IM13942" s="3"/>
      <c r="IN13942" s="3"/>
      <c r="IO13942" s="3"/>
      <c r="IP13942" s="3"/>
      <c r="IQ13942" s="3"/>
      <c r="IR13942" s="3"/>
      <c r="IS13942" s="3"/>
    </row>
    <row r="13943" spans="1:253" s="2" customFormat="1" ht="16.5">
      <c r="A13943" s="250"/>
      <c r="B13943" s="250"/>
      <c r="C13943" s="250"/>
      <c r="D13943" s="250"/>
      <c r="E13943" s="250"/>
      <c r="F13943" s="250"/>
      <c r="G13943" s="3"/>
      <c r="H13943" s="3"/>
      <c r="I13943" s="3"/>
      <c r="J13943" s="3"/>
      <c r="K13943" s="3"/>
      <c r="L13943" s="3"/>
      <c r="IK13943" s="3"/>
      <c r="IL13943" s="3"/>
      <c r="IM13943" s="3"/>
      <c r="IN13943" s="3"/>
      <c r="IO13943" s="3"/>
      <c r="IP13943" s="3"/>
      <c r="IQ13943" s="3"/>
      <c r="IR13943" s="3"/>
      <c r="IS13943" s="3"/>
    </row>
    <row r="13944" spans="1:253" s="2" customFormat="1" ht="16.5">
      <c r="A13944" s="250"/>
      <c r="B13944" s="250"/>
      <c r="C13944" s="250"/>
      <c r="D13944" s="250"/>
      <c r="E13944" s="250"/>
      <c r="F13944" s="250"/>
      <c r="G13944" s="3"/>
      <c r="H13944" s="3"/>
      <c r="I13944" s="3"/>
      <c r="J13944" s="3"/>
      <c r="K13944" s="3"/>
      <c r="L13944" s="3"/>
      <c r="IK13944" s="3"/>
      <c r="IL13944" s="3"/>
      <c r="IM13944" s="3"/>
      <c r="IN13944" s="3"/>
      <c r="IO13944" s="3"/>
      <c r="IP13944" s="3"/>
      <c r="IQ13944" s="3"/>
      <c r="IR13944" s="3"/>
      <c r="IS13944" s="3"/>
    </row>
    <row r="13945" spans="1:253" s="2" customFormat="1" ht="16.5">
      <c r="A13945" s="250"/>
      <c r="B13945" s="250"/>
      <c r="C13945" s="250"/>
      <c r="D13945" s="250"/>
      <c r="E13945" s="250"/>
      <c r="F13945" s="250"/>
      <c r="G13945" s="3"/>
      <c r="H13945" s="3"/>
      <c r="I13945" s="3"/>
      <c r="J13945" s="3"/>
      <c r="K13945" s="3"/>
      <c r="L13945" s="3"/>
      <c r="IK13945" s="3"/>
      <c r="IL13945" s="3"/>
      <c r="IM13945" s="3"/>
      <c r="IN13945" s="3"/>
      <c r="IO13945" s="3"/>
      <c r="IP13945" s="3"/>
      <c r="IQ13945" s="3"/>
      <c r="IR13945" s="3"/>
      <c r="IS13945" s="3"/>
    </row>
    <row r="13946" spans="1:253" s="2" customFormat="1" ht="16.5">
      <c r="A13946" s="250"/>
      <c r="B13946" s="250"/>
      <c r="C13946" s="250"/>
      <c r="D13946" s="250"/>
      <c r="E13946" s="250"/>
      <c r="F13946" s="250"/>
      <c r="G13946" s="3"/>
      <c r="H13946" s="3"/>
      <c r="I13946" s="3"/>
      <c r="J13946" s="3"/>
      <c r="K13946" s="3"/>
      <c r="L13946" s="3"/>
      <c r="IK13946" s="3"/>
      <c r="IL13946" s="3"/>
      <c r="IM13946" s="3"/>
      <c r="IN13946" s="3"/>
      <c r="IO13946" s="3"/>
      <c r="IP13946" s="3"/>
      <c r="IQ13946" s="3"/>
      <c r="IR13946" s="3"/>
      <c r="IS13946" s="3"/>
    </row>
    <row r="13947" spans="1:253" s="2" customFormat="1" ht="16.5">
      <c r="A13947" s="250"/>
      <c r="B13947" s="250"/>
      <c r="C13947" s="250"/>
      <c r="D13947" s="250"/>
      <c r="E13947" s="250"/>
      <c r="F13947" s="250"/>
      <c r="G13947" s="3"/>
      <c r="H13947" s="3"/>
      <c r="I13947" s="3"/>
      <c r="J13947" s="3"/>
      <c r="K13947" s="3"/>
      <c r="L13947" s="3"/>
      <c r="IK13947" s="3"/>
      <c r="IL13947" s="3"/>
      <c r="IM13947" s="3"/>
      <c r="IN13947" s="3"/>
      <c r="IO13947" s="3"/>
      <c r="IP13947" s="3"/>
      <c r="IQ13947" s="3"/>
      <c r="IR13947" s="3"/>
      <c r="IS13947" s="3"/>
    </row>
    <row r="13948" spans="1:253" s="2" customFormat="1" ht="16.5">
      <c r="A13948" s="250"/>
      <c r="B13948" s="250"/>
      <c r="C13948" s="250"/>
      <c r="D13948" s="250"/>
      <c r="E13948" s="250"/>
      <c r="F13948" s="250"/>
      <c r="G13948" s="3"/>
      <c r="H13948" s="3"/>
      <c r="I13948" s="3"/>
      <c r="J13948" s="3"/>
      <c r="K13948" s="3"/>
      <c r="L13948" s="3"/>
      <c r="IK13948" s="3"/>
      <c r="IL13948" s="3"/>
      <c r="IM13948" s="3"/>
      <c r="IN13948" s="3"/>
      <c r="IO13948" s="3"/>
      <c r="IP13948" s="3"/>
      <c r="IQ13948" s="3"/>
      <c r="IR13948" s="3"/>
      <c r="IS13948" s="3"/>
    </row>
    <row r="13949" spans="1:253" s="2" customFormat="1" ht="16.5">
      <c r="A13949" s="250"/>
      <c r="B13949" s="250"/>
      <c r="C13949" s="250"/>
      <c r="D13949" s="250"/>
      <c r="E13949" s="250"/>
      <c r="F13949" s="250"/>
      <c r="G13949" s="3"/>
      <c r="H13949" s="3"/>
      <c r="I13949" s="3"/>
      <c r="J13949" s="3"/>
      <c r="K13949" s="3"/>
      <c r="L13949" s="3"/>
      <c r="IK13949" s="3"/>
      <c r="IL13949" s="3"/>
      <c r="IM13949" s="3"/>
      <c r="IN13949" s="3"/>
      <c r="IO13949" s="3"/>
      <c r="IP13949" s="3"/>
      <c r="IQ13949" s="3"/>
      <c r="IR13949" s="3"/>
      <c r="IS13949" s="3"/>
    </row>
    <row r="13950" spans="1:253" s="2" customFormat="1" ht="16.5">
      <c r="A13950" s="250"/>
      <c r="B13950" s="250"/>
      <c r="C13950" s="250"/>
      <c r="D13950" s="250"/>
      <c r="E13950" s="250"/>
      <c r="F13950" s="250"/>
      <c r="G13950" s="3"/>
      <c r="H13950" s="3"/>
      <c r="I13950" s="3"/>
      <c r="J13950" s="3"/>
      <c r="K13950" s="3"/>
      <c r="L13950" s="3"/>
      <c r="IK13950" s="3"/>
      <c r="IL13950" s="3"/>
      <c r="IM13950" s="3"/>
      <c r="IN13950" s="3"/>
      <c r="IO13950" s="3"/>
      <c r="IP13950" s="3"/>
      <c r="IQ13950" s="3"/>
      <c r="IR13950" s="3"/>
      <c r="IS13950" s="3"/>
    </row>
    <row r="13951" spans="1:253" s="2" customFormat="1" ht="16.5">
      <c r="A13951" s="250"/>
      <c r="B13951" s="250"/>
      <c r="C13951" s="250"/>
      <c r="D13951" s="250"/>
      <c r="E13951" s="250"/>
      <c r="F13951" s="250"/>
      <c r="G13951" s="3"/>
      <c r="H13951" s="3"/>
      <c r="I13951" s="3"/>
      <c r="J13951" s="3"/>
      <c r="K13951" s="3"/>
      <c r="L13951" s="3"/>
      <c r="IK13951" s="3"/>
      <c r="IL13951" s="3"/>
      <c r="IM13951" s="3"/>
      <c r="IN13951" s="3"/>
      <c r="IO13951" s="3"/>
      <c r="IP13951" s="3"/>
      <c r="IQ13951" s="3"/>
      <c r="IR13951" s="3"/>
      <c r="IS13951" s="3"/>
    </row>
    <row r="13952" spans="1:253" s="2" customFormat="1" ht="16.5">
      <c r="A13952" s="250"/>
      <c r="B13952" s="250"/>
      <c r="C13952" s="250"/>
      <c r="D13952" s="250"/>
      <c r="E13952" s="250"/>
      <c r="F13952" s="250"/>
      <c r="G13952" s="3"/>
      <c r="H13952" s="3"/>
      <c r="I13952" s="3"/>
      <c r="J13952" s="3"/>
      <c r="K13952" s="3"/>
      <c r="L13952" s="3"/>
      <c r="IK13952" s="3"/>
      <c r="IL13952" s="3"/>
      <c r="IM13952" s="3"/>
      <c r="IN13952" s="3"/>
      <c r="IO13952" s="3"/>
      <c r="IP13952" s="3"/>
      <c r="IQ13952" s="3"/>
      <c r="IR13952" s="3"/>
      <c r="IS13952" s="3"/>
    </row>
    <row r="13953" spans="1:253" s="2" customFormat="1" ht="16.5">
      <c r="A13953" s="250"/>
      <c r="B13953" s="250"/>
      <c r="C13953" s="250"/>
      <c r="D13953" s="250"/>
      <c r="E13953" s="250"/>
      <c r="F13953" s="250"/>
      <c r="G13953" s="3"/>
      <c r="H13953" s="3"/>
      <c r="I13953" s="3"/>
      <c r="J13953" s="3"/>
      <c r="K13953" s="3"/>
      <c r="L13953" s="3"/>
      <c r="IK13953" s="3"/>
      <c r="IL13953" s="3"/>
      <c r="IM13953" s="3"/>
      <c r="IN13953" s="3"/>
      <c r="IO13953" s="3"/>
      <c r="IP13953" s="3"/>
      <c r="IQ13953" s="3"/>
      <c r="IR13953" s="3"/>
      <c r="IS13953" s="3"/>
    </row>
    <row r="13954" spans="1:253" s="2" customFormat="1" ht="16.5">
      <c r="A13954" s="250"/>
      <c r="B13954" s="250"/>
      <c r="C13954" s="250"/>
      <c r="D13954" s="250"/>
      <c r="E13954" s="250"/>
      <c r="F13954" s="250"/>
      <c r="G13954" s="3"/>
      <c r="H13954" s="3"/>
      <c r="I13954" s="3"/>
      <c r="J13954" s="3"/>
      <c r="K13954" s="3"/>
      <c r="L13954" s="3"/>
      <c r="IK13954" s="3"/>
      <c r="IL13954" s="3"/>
      <c r="IM13954" s="3"/>
      <c r="IN13954" s="3"/>
      <c r="IO13954" s="3"/>
      <c r="IP13954" s="3"/>
      <c r="IQ13954" s="3"/>
      <c r="IR13954" s="3"/>
      <c r="IS13954" s="3"/>
    </row>
    <row r="13955" spans="1:253" s="2" customFormat="1" ht="16.5">
      <c r="A13955" s="250"/>
      <c r="B13955" s="250"/>
      <c r="C13955" s="250"/>
      <c r="D13955" s="250"/>
      <c r="E13955" s="250"/>
      <c r="F13955" s="250"/>
      <c r="G13955" s="3"/>
      <c r="H13955" s="3"/>
      <c r="I13955" s="3"/>
      <c r="J13955" s="3"/>
      <c r="K13955" s="3"/>
      <c r="L13955" s="3"/>
      <c r="IK13955" s="3"/>
      <c r="IL13955" s="3"/>
      <c r="IM13955" s="3"/>
      <c r="IN13955" s="3"/>
      <c r="IO13955" s="3"/>
      <c r="IP13955" s="3"/>
      <c r="IQ13955" s="3"/>
      <c r="IR13955" s="3"/>
      <c r="IS13955" s="3"/>
    </row>
    <row r="13956" spans="1:253" s="2" customFormat="1" ht="16.5">
      <c r="A13956" s="250"/>
      <c r="B13956" s="250"/>
      <c r="C13956" s="250"/>
      <c r="D13956" s="250"/>
      <c r="E13956" s="250"/>
      <c r="F13956" s="250"/>
      <c r="G13956" s="3"/>
      <c r="H13956" s="3"/>
      <c r="I13956" s="3"/>
      <c r="J13956" s="3"/>
      <c r="K13956" s="3"/>
      <c r="L13956" s="3"/>
      <c r="IK13956" s="3"/>
      <c r="IL13956" s="3"/>
      <c r="IM13956" s="3"/>
      <c r="IN13956" s="3"/>
      <c r="IO13956" s="3"/>
      <c r="IP13956" s="3"/>
      <c r="IQ13956" s="3"/>
      <c r="IR13956" s="3"/>
      <c r="IS13956" s="3"/>
    </row>
    <row r="13957" spans="1:253" s="2" customFormat="1" ht="16.5">
      <c r="A13957" s="250"/>
      <c r="B13957" s="250"/>
      <c r="C13957" s="250"/>
      <c r="D13957" s="250"/>
      <c r="E13957" s="250"/>
      <c r="F13957" s="250"/>
      <c r="G13957" s="3"/>
      <c r="H13957" s="3"/>
      <c r="I13957" s="3"/>
      <c r="J13957" s="3"/>
      <c r="K13957" s="3"/>
      <c r="L13957" s="3"/>
      <c r="IK13957" s="3"/>
      <c r="IL13957" s="3"/>
      <c r="IM13957" s="3"/>
      <c r="IN13957" s="3"/>
      <c r="IO13957" s="3"/>
      <c r="IP13957" s="3"/>
      <c r="IQ13957" s="3"/>
      <c r="IR13957" s="3"/>
      <c r="IS13957" s="3"/>
    </row>
    <row r="13958" spans="1:253" s="2" customFormat="1" ht="16.5">
      <c r="A13958" s="250"/>
      <c r="B13958" s="250"/>
      <c r="C13958" s="250"/>
      <c r="D13958" s="250"/>
      <c r="E13958" s="250"/>
      <c r="F13958" s="250"/>
      <c r="G13958" s="3"/>
      <c r="H13958" s="3"/>
      <c r="I13958" s="3"/>
      <c r="J13958" s="3"/>
      <c r="K13958" s="3"/>
      <c r="L13958" s="3"/>
      <c r="IK13958" s="3"/>
      <c r="IL13958" s="3"/>
      <c r="IM13958" s="3"/>
      <c r="IN13958" s="3"/>
      <c r="IO13958" s="3"/>
      <c r="IP13958" s="3"/>
      <c r="IQ13958" s="3"/>
      <c r="IR13958" s="3"/>
      <c r="IS13958" s="3"/>
    </row>
    <row r="13959" spans="1:253" s="2" customFormat="1" ht="16.5">
      <c r="A13959" s="250"/>
      <c r="B13959" s="250"/>
      <c r="C13959" s="250"/>
      <c r="D13959" s="250"/>
      <c r="E13959" s="250"/>
      <c r="F13959" s="250"/>
      <c r="G13959" s="3"/>
      <c r="H13959" s="3"/>
      <c r="I13959" s="3"/>
      <c r="J13959" s="3"/>
      <c r="K13959" s="3"/>
      <c r="L13959" s="3"/>
      <c r="IK13959" s="3"/>
      <c r="IL13959" s="3"/>
      <c r="IM13959" s="3"/>
      <c r="IN13959" s="3"/>
      <c r="IO13959" s="3"/>
      <c r="IP13959" s="3"/>
      <c r="IQ13959" s="3"/>
      <c r="IR13959" s="3"/>
      <c r="IS13959" s="3"/>
    </row>
    <row r="13960" spans="1:253" s="2" customFormat="1" ht="16.5">
      <c r="A13960" s="250"/>
      <c r="B13960" s="250"/>
      <c r="C13960" s="250"/>
      <c r="D13960" s="250"/>
      <c r="E13960" s="250"/>
      <c r="F13960" s="250"/>
      <c r="G13960" s="3"/>
      <c r="H13960" s="3"/>
      <c r="I13960" s="3"/>
      <c r="J13960" s="3"/>
      <c r="K13960" s="3"/>
      <c r="L13960" s="3"/>
      <c r="IK13960" s="3"/>
      <c r="IL13960" s="3"/>
      <c r="IM13960" s="3"/>
      <c r="IN13960" s="3"/>
      <c r="IO13960" s="3"/>
      <c r="IP13960" s="3"/>
      <c r="IQ13960" s="3"/>
      <c r="IR13960" s="3"/>
      <c r="IS13960" s="3"/>
    </row>
    <row r="13961" spans="1:253" s="2" customFormat="1" ht="16.5">
      <c r="A13961" s="250"/>
      <c r="B13961" s="250"/>
      <c r="C13961" s="250"/>
      <c r="D13961" s="250"/>
      <c r="E13961" s="250"/>
      <c r="F13961" s="250"/>
      <c r="G13961" s="3"/>
      <c r="H13961" s="3"/>
      <c r="I13961" s="3"/>
      <c r="J13961" s="3"/>
      <c r="K13961" s="3"/>
      <c r="L13961" s="3"/>
      <c r="IK13961" s="3"/>
      <c r="IL13961" s="3"/>
      <c r="IM13961" s="3"/>
      <c r="IN13961" s="3"/>
      <c r="IO13961" s="3"/>
      <c r="IP13961" s="3"/>
      <c r="IQ13961" s="3"/>
      <c r="IR13961" s="3"/>
      <c r="IS13961" s="3"/>
    </row>
    <row r="13962" spans="1:253" s="2" customFormat="1" ht="16.5">
      <c r="A13962" s="250"/>
      <c r="B13962" s="250"/>
      <c r="C13962" s="250"/>
      <c r="D13962" s="250"/>
      <c r="E13962" s="250"/>
      <c r="F13962" s="250"/>
      <c r="G13962" s="3"/>
      <c r="H13962" s="3"/>
      <c r="I13962" s="3"/>
      <c r="J13962" s="3"/>
      <c r="K13962" s="3"/>
      <c r="L13962" s="3"/>
      <c r="IK13962" s="3"/>
      <c r="IL13962" s="3"/>
      <c r="IM13962" s="3"/>
      <c r="IN13962" s="3"/>
      <c r="IO13962" s="3"/>
      <c r="IP13962" s="3"/>
      <c r="IQ13962" s="3"/>
      <c r="IR13962" s="3"/>
      <c r="IS13962" s="3"/>
    </row>
    <row r="13963" spans="1:253" s="2" customFormat="1" ht="16.5">
      <c r="A13963" s="250"/>
      <c r="B13963" s="250"/>
      <c r="C13963" s="250"/>
      <c r="D13963" s="250"/>
      <c r="E13963" s="250"/>
      <c r="F13963" s="250"/>
      <c r="G13963" s="3"/>
      <c r="H13963" s="3"/>
      <c r="I13963" s="3"/>
      <c r="J13963" s="3"/>
      <c r="K13963" s="3"/>
      <c r="L13963" s="3"/>
      <c r="IK13963" s="3"/>
      <c r="IL13963" s="3"/>
      <c r="IM13963" s="3"/>
      <c r="IN13963" s="3"/>
      <c r="IO13963" s="3"/>
      <c r="IP13963" s="3"/>
      <c r="IQ13963" s="3"/>
      <c r="IR13963" s="3"/>
      <c r="IS13963" s="3"/>
    </row>
    <row r="13964" spans="1:253" s="2" customFormat="1" ht="16.5">
      <c r="A13964" s="250"/>
      <c r="B13964" s="250"/>
      <c r="C13964" s="250"/>
      <c r="D13964" s="250"/>
      <c r="E13964" s="250"/>
      <c r="F13964" s="250"/>
      <c r="G13964" s="3"/>
      <c r="H13964" s="3"/>
      <c r="I13964" s="3"/>
      <c r="J13964" s="3"/>
      <c r="K13964" s="3"/>
      <c r="L13964" s="3"/>
      <c r="IK13964" s="3"/>
      <c r="IL13964" s="3"/>
      <c r="IM13964" s="3"/>
      <c r="IN13964" s="3"/>
      <c r="IO13964" s="3"/>
      <c r="IP13964" s="3"/>
      <c r="IQ13964" s="3"/>
      <c r="IR13964" s="3"/>
      <c r="IS13964" s="3"/>
    </row>
    <row r="13965" spans="1:253" s="2" customFormat="1" ht="16.5">
      <c r="A13965" s="250"/>
      <c r="B13965" s="250"/>
      <c r="C13965" s="250"/>
      <c r="D13965" s="250"/>
      <c r="E13965" s="250"/>
      <c r="F13965" s="250"/>
      <c r="G13965" s="3"/>
      <c r="H13965" s="3"/>
      <c r="I13965" s="3"/>
      <c r="J13965" s="3"/>
      <c r="K13965" s="3"/>
      <c r="L13965" s="3"/>
      <c r="IK13965" s="3"/>
      <c r="IL13965" s="3"/>
      <c r="IM13965" s="3"/>
      <c r="IN13965" s="3"/>
      <c r="IO13965" s="3"/>
      <c r="IP13965" s="3"/>
      <c r="IQ13965" s="3"/>
      <c r="IR13965" s="3"/>
      <c r="IS13965" s="3"/>
    </row>
    <row r="13966" spans="1:253" s="2" customFormat="1" ht="16.5">
      <c r="A13966" s="250"/>
      <c r="B13966" s="250"/>
      <c r="C13966" s="250"/>
      <c r="D13966" s="250"/>
      <c r="E13966" s="250"/>
      <c r="F13966" s="250"/>
      <c r="G13966" s="3"/>
      <c r="H13966" s="3"/>
      <c r="I13966" s="3"/>
      <c r="J13966" s="3"/>
      <c r="K13966" s="3"/>
      <c r="L13966" s="3"/>
      <c r="IK13966" s="3"/>
      <c r="IL13966" s="3"/>
      <c r="IM13966" s="3"/>
      <c r="IN13966" s="3"/>
      <c r="IO13966" s="3"/>
      <c r="IP13966" s="3"/>
      <c r="IQ13966" s="3"/>
      <c r="IR13966" s="3"/>
      <c r="IS13966" s="3"/>
    </row>
    <row r="13967" spans="1:253" s="2" customFormat="1" ht="16.5">
      <c r="A13967" s="250"/>
      <c r="B13967" s="250"/>
      <c r="C13967" s="250"/>
      <c r="D13967" s="250"/>
      <c r="E13967" s="250"/>
      <c r="F13967" s="250"/>
      <c r="G13967" s="3"/>
      <c r="H13967" s="3"/>
      <c r="I13967" s="3"/>
      <c r="J13967" s="3"/>
      <c r="K13967" s="3"/>
      <c r="L13967" s="3"/>
      <c r="IK13967" s="3"/>
      <c r="IL13967" s="3"/>
      <c r="IM13967" s="3"/>
      <c r="IN13967" s="3"/>
      <c r="IO13967" s="3"/>
      <c r="IP13967" s="3"/>
      <c r="IQ13967" s="3"/>
      <c r="IR13967" s="3"/>
      <c r="IS13967" s="3"/>
    </row>
    <row r="13968" spans="1:253" s="2" customFormat="1" ht="16.5">
      <c r="A13968" s="250"/>
      <c r="B13968" s="250"/>
      <c r="C13968" s="250"/>
      <c r="D13968" s="250"/>
      <c r="E13968" s="250"/>
      <c r="F13968" s="250"/>
      <c r="G13968" s="3"/>
      <c r="H13968" s="3"/>
      <c r="I13968" s="3"/>
      <c r="J13968" s="3"/>
      <c r="K13968" s="3"/>
      <c r="L13968" s="3"/>
      <c r="IK13968" s="3"/>
      <c r="IL13968" s="3"/>
      <c r="IM13968" s="3"/>
      <c r="IN13968" s="3"/>
      <c r="IO13968" s="3"/>
      <c r="IP13968" s="3"/>
      <c r="IQ13968" s="3"/>
      <c r="IR13968" s="3"/>
      <c r="IS13968" s="3"/>
    </row>
    <row r="13969" spans="1:253" s="2" customFormat="1" ht="16.5">
      <c r="A13969" s="250"/>
      <c r="B13969" s="250"/>
      <c r="C13969" s="250"/>
      <c r="D13969" s="250"/>
      <c r="E13969" s="250"/>
      <c r="F13969" s="250"/>
      <c r="G13969" s="3"/>
      <c r="H13969" s="3"/>
      <c r="I13969" s="3"/>
      <c r="J13969" s="3"/>
      <c r="K13969" s="3"/>
      <c r="L13969" s="3"/>
      <c r="IK13969" s="3"/>
      <c r="IL13969" s="3"/>
      <c r="IM13969" s="3"/>
      <c r="IN13969" s="3"/>
      <c r="IO13969" s="3"/>
      <c r="IP13969" s="3"/>
      <c r="IQ13969" s="3"/>
      <c r="IR13969" s="3"/>
      <c r="IS13969" s="3"/>
    </row>
    <row r="13970" spans="1:253" s="2" customFormat="1" ht="16.5">
      <c r="A13970" s="250"/>
      <c r="B13970" s="250"/>
      <c r="C13970" s="250"/>
      <c r="D13970" s="250"/>
      <c r="E13970" s="250"/>
      <c r="F13970" s="250"/>
      <c r="G13970" s="3"/>
      <c r="H13970" s="3"/>
      <c r="I13970" s="3"/>
      <c r="J13970" s="3"/>
      <c r="K13970" s="3"/>
      <c r="L13970" s="3"/>
      <c r="IK13970" s="3"/>
      <c r="IL13970" s="3"/>
      <c r="IM13970" s="3"/>
      <c r="IN13970" s="3"/>
      <c r="IO13970" s="3"/>
      <c r="IP13970" s="3"/>
      <c r="IQ13970" s="3"/>
      <c r="IR13970" s="3"/>
      <c r="IS13970" s="3"/>
    </row>
    <row r="13971" spans="1:253" s="2" customFormat="1" ht="16.5">
      <c r="A13971" s="250"/>
      <c r="B13971" s="250"/>
      <c r="C13971" s="250"/>
      <c r="D13971" s="250"/>
      <c r="E13971" s="250"/>
      <c r="F13971" s="250"/>
      <c r="G13971" s="3"/>
      <c r="H13971" s="3"/>
      <c r="I13971" s="3"/>
      <c r="J13971" s="3"/>
      <c r="K13971" s="3"/>
      <c r="L13971" s="3"/>
      <c r="IK13971" s="3"/>
      <c r="IL13971" s="3"/>
      <c r="IM13971" s="3"/>
      <c r="IN13971" s="3"/>
      <c r="IO13971" s="3"/>
      <c r="IP13971" s="3"/>
      <c r="IQ13971" s="3"/>
      <c r="IR13971" s="3"/>
      <c r="IS13971" s="3"/>
    </row>
    <row r="13972" spans="1:253" s="2" customFormat="1" ht="16.5">
      <c r="A13972" s="250"/>
      <c r="B13972" s="250"/>
      <c r="C13972" s="250"/>
      <c r="D13972" s="250"/>
      <c r="E13972" s="250"/>
      <c r="F13972" s="250"/>
      <c r="G13972" s="3"/>
      <c r="H13972" s="3"/>
      <c r="I13972" s="3"/>
      <c r="J13972" s="3"/>
      <c r="K13972" s="3"/>
      <c r="L13972" s="3"/>
      <c r="IK13972" s="3"/>
      <c r="IL13972" s="3"/>
      <c r="IM13972" s="3"/>
      <c r="IN13972" s="3"/>
      <c r="IO13972" s="3"/>
      <c r="IP13972" s="3"/>
      <c r="IQ13972" s="3"/>
      <c r="IR13972" s="3"/>
      <c r="IS13972" s="3"/>
    </row>
    <row r="13973" spans="1:253" s="2" customFormat="1" ht="16.5">
      <c r="A13973" s="250"/>
      <c r="B13973" s="250"/>
      <c r="C13973" s="250"/>
      <c r="D13973" s="250"/>
      <c r="E13973" s="250"/>
      <c r="F13973" s="250"/>
      <c r="G13973" s="3"/>
      <c r="H13973" s="3"/>
      <c r="I13973" s="3"/>
      <c r="J13973" s="3"/>
      <c r="K13973" s="3"/>
      <c r="L13973" s="3"/>
      <c r="IK13973" s="3"/>
      <c r="IL13973" s="3"/>
      <c r="IM13973" s="3"/>
      <c r="IN13973" s="3"/>
      <c r="IO13973" s="3"/>
      <c r="IP13973" s="3"/>
      <c r="IQ13973" s="3"/>
      <c r="IR13973" s="3"/>
      <c r="IS13973" s="3"/>
    </row>
    <row r="13974" spans="1:253" s="2" customFormat="1" ht="16.5">
      <c r="A13974" s="250"/>
      <c r="B13974" s="250"/>
      <c r="C13974" s="250"/>
      <c r="D13974" s="250"/>
      <c r="E13974" s="250"/>
      <c r="F13974" s="250"/>
      <c r="G13974" s="3"/>
      <c r="H13974" s="3"/>
      <c r="I13974" s="3"/>
      <c r="J13974" s="3"/>
      <c r="K13974" s="3"/>
      <c r="L13974" s="3"/>
      <c r="IK13974" s="3"/>
      <c r="IL13974" s="3"/>
      <c r="IM13974" s="3"/>
      <c r="IN13974" s="3"/>
      <c r="IO13974" s="3"/>
      <c r="IP13974" s="3"/>
      <c r="IQ13974" s="3"/>
      <c r="IR13974" s="3"/>
      <c r="IS13974" s="3"/>
    </row>
    <row r="13975" spans="1:253" s="2" customFormat="1" ht="16.5">
      <c r="A13975" s="250"/>
      <c r="B13975" s="250"/>
      <c r="C13975" s="250"/>
      <c r="D13975" s="250"/>
      <c r="E13975" s="250"/>
      <c r="F13975" s="250"/>
      <c r="G13975" s="3"/>
      <c r="H13975" s="3"/>
      <c r="I13975" s="3"/>
      <c r="J13975" s="3"/>
      <c r="K13975" s="3"/>
      <c r="L13975" s="3"/>
      <c r="IK13975" s="3"/>
      <c r="IL13975" s="3"/>
      <c r="IM13975" s="3"/>
      <c r="IN13975" s="3"/>
      <c r="IO13975" s="3"/>
      <c r="IP13975" s="3"/>
      <c r="IQ13975" s="3"/>
      <c r="IR13975" s="3"/>
      <c r="IS13975" s="3"/>
    </row>
    <row r="13976" spans="1:253" s="2" customFormat="1" ht="16.5">
      <c r="A13976" s="250"/>
      <c r="B13976" s="250"/>
      <c r="C13976" s="250"/>
      <c r="D13976" s="250"/>
      <c r="E13976" s="250"/>
      <c r="F13976" s="250"/>
      <c r="G13976" s="3"/>
      <c r="H13976" s="3"/>
      <c r="I13976" s="3"/>
      <c r="J13976" s="3"/>
      <c r="K13976" s="3"/>
      <c r="L13976" s="3"/>
      <c r="IK13976" s="3"/>
      <c r="IL13976" s="3"/>
      <c r="IM13976" s="3"/>
      <c r="IN13976" s="3"/>
      <c r="IO13976" s="3"/>
      <c r="IP13976" s="3"/>
      <c r="IQ13976" s="3"/>
      <c r="IR13976" s="3"/>
      <c r="IS13976" s="3"/>
    </row>
    <row r="13977" spans="1:253" s="2" customFormat="1" ht="16.5">
      <c r="A13977" s="250"/>
      <c r="B13977" s="250"/>
      <c r="C13977" s="250"/>
      <c r="D13977" s="250"/>
      <c r="E13977" s="250"/>
      <c r="F13977" s="250"/>
      <c r="G13977" s="3"/>
      <c r="H13977" s="3"/>
      <c r="I13977" s="3"/>
      <c r="J13977" s="3"/>
      <c r="K13977" s="3"/>
      <c r="L13977" s="3"/>
      <c r="IK13977" s="3"/>
      <c r="IL13977" s="3"/>
      <c r="IM13977" s="3"/>
      <c r="IN13977" s="3"/>
      <c r="IO13977" s="3"/>
      <c r="IP13977" s="3"/>
      <c r="IQ13977" s="3"/>
      <c r="IR13977" s="3"/>
      <c r="IS13977" s="3"/>
    </row>
    <row r="13978" spans="1:253" s="2" customFormat="1" ht="16.5">
      <c r="A13978" s="250"/>
      <c r="B13978" s="250"/>
      <c r="C13978" s="250"/>
      <c r="D13978" s="250"/>
      <c r="E13978" s="250"/>
      <c r="F13978" s="250"/>
      <c r="G13978" s="3"/>
      <c r="H13978" s="3"/>
      <c r="I13978" s="3"/>
      <c r="J13978" s="3"/>
      <c r="K13978" s="3"/>
      <c r="L13978" s="3"/>
      <c r="IK13978" s="3"/>
      <c r="IL13978" s="3"/>
      <c r="IM13978" s="3"/>
      <c r="IN13978" s="3"/>
      <c r="IO13978" s="3"/>
      <c r="IP13978" s="3"/>
      <c r="IQ13978" s="3"/>
      <c r="IR13978" s="3"/>
      <c r="IS13978" s="3"/>
    </row>
    <row r="13979" spans="1:253" s="2" customFormat="1" ht="16.5">
      <c r="A13979" s="250"/>
      <c r="B13979" s="250"/>
      <c r="C13979" s="250"/>
      <c r="D13979" s="250"/>
      <c r="E13979" s="250"/>
      <c r="F13979" s="250"/>
      <c r="G13979" s="3"/>
      <c r="H13979" s="3"/>
      <c r="I13979" s="3"/>
      <c r="J13979" s="3"/>
      <c r="K13979" s="3"/>
      <c r="L13979" s="3"/>
      <c r="IK13979" s="3"/>
      <c r="IL13979" s="3"/>
      <c r="IM13979" s="3"/>
      <c r="IN13979" s="3"/>
      <c r="IO13979" s="3"/>
      <c r="IP13979" s="3"/>
      <c r="IQ13979" s="3"/>
      <c r="IR13979" s="3"/>
      <c r="IS13979" s="3"/>
    </row>
    <row r="13980" spans="1:253" s="2" customFormat="1" ht="16.5">
      <c r="A13980" s="250"/>
      <c r="B13980" s="250"/>
      <c r="C13980" s="250"/>
      <c r="D13980" s="250"/>
      <c r="E13980" s="250"/>
      <c r="F13980" s="250"/>
      <c r="G13980" s="3"/>
      <c r="H13980" s="3"/>
      <c r="I13980" s="3"/>
      <c r="J13980" s="3"/>
      <c r="K13980" s="3"/>
      <c r="L13980" s="3"/>
      <c r="IK13980" s="3"/>
      <c r="IL13980" s="3"/>
      <c r="IM13980" s="3"/>
      <c r="IN13980" s="3"/>
      <c r="IO13980" s="3"/>
      <c r="IP13980" s="3"/>
      <c r="IQ13980" s="3"/>
      <c r="IR13980" s="3"/>
      <c r="IS13980" s="3"/>
    </row>
    <row r="13981" spans="1:253" s="2" customFormat="1" ht="16.5">
      <c r="A13981" s="250"/>
      <c r="B13981" s="250"/>
      <c r="C13981" s="250"/>
      <c r="D13981" s="250"/>
      <c r="E13981" s="250"/>
      <c r="F13981" s="250"/>
      <c r="G13981" s="3"/>
      <c r="H13981" s="3"/>
      <c r="I13981" s="3"/>
      <c r="J13981" s="3"/>
      <c r="K13981" s="3"/>
      <c r="L13981" s="3"/>
      <c r="IK13981" s="3"/>
      <c r="IL13981" s="3"/>
      <c r="IM13981" s="3"/>
      <c r="IN13981" s="3"/>
      <c r="IO13981" s="3"/>
      <c r="IP13981" s="3"/>
      <c r="IQ13981" s="3"/>
      <c r="IR13981" s="3"/>
      <c r="IS13981" s="3"/>
    </row>
    <row r="13982" spans="1:253" s="2" customFormat="1" ht="16.5">
      <c r="A13982" s="250"/>
      <c r="B13982" s="250"/>
      <c r="C13982" s="250"/>
      <c r="D13982" s="250"/>
      <c r="E13982" s="250"/>
      <c r="F13982" s="250"/>
      <c r="G13982" s="3"/>
      <c r="H13982" s="3"/>
      <c r="I13982" s="3"/>
      <c r="J13982" s="3"/>
      <c r="K13982" s="3"/>
      <c r="L13982" s="3"/>
      <c r="IK13982" s="3"/>
      <c r="IL13982" s="3"/>
      <c r="IM13982" s="3"/>
      <c r="IN13982" s="3"/>
      <c r="IO13982" s="3"/>
      <c r="IP13982" s="3"/>
      <c r="IQ13982" s="3"/>
      <c r="IR13982" s="3"/>
      <c r="IS13982" s="3"/>
    </row>
    <row r="13983" spans="1:253" s="2" customFormat="1" ht="16.5">
      <c r="A13983" s="250"/>
      <c r="B13983" s="250"/>
      <c r="C13983" s="250"/>
      <c r="D13983" s="250"/>
      <c r="E13983" s="250"/>
      <c r="F13983" s="250"/>
      <c r="G13983" s="3"/>
      <c r="H13983" s="3"/>
      <c r="I13983" s="3"/>
      <c r="J13983" s="3"/>
      <c r="K13983" s="3"/>
      <c r="L13983" s="3"/>
      <c r="IK13983" s="3"/>
      <c r="IL13983" s="3"/>
      <c r="IM13983" s="3"/>
      <c r="IN13983" s="3"/>
      <c r="IO13983" s="3"/>
      <c r="IP13983" s="3"/>
      <c r="IQ13983" s="3"/>
      <c r="IR13983" s="3"/>
      <c r="IS13983" s="3"/>
    </row>
    <row r="13984" spans="1:253" s="2" customFormat="1" ht="16.5">
      <c r="A13984" s="250"/>
      <c r="B13984" s="250"/>
      <c r="C13984" s="250"/>
      <c r="D13984" s="250"/>
      <c r="E13984" s="250"/>
      <c r="F13984" s="250"/>
      <c r="G13984" s="3"/>
      <c r="H13984" s="3"/>
      <c r="I13984" s="3"/>
      <c r="J13984" s="3"/>
      <c r="K13984" s="3"/>
      <c r="L13984" s="3"/>
      <c r="IK13984" s="3"/>
      <c r="IL13984" s="3"/>
      <c r="IM13984" s="3"/>
      <c r="IN13984" s="3"/>
      <c r="IO13984" s="3"/>
      <c r="IP13984" s="3"/>
      <c r="IQ13984" s="3"/>
      <c r="IR13984" s="3"/>
      <c r="IS13984" s="3"/>
    </row>
    <row r="13985" spans="1:253" s="2" customFormat="1" ht="16.5">
      <c r="A13985" s="250"/>
      <c r="B13985" s="250"/>
      <c r="C13985" s="250"/>
      <c r="D13985" s="250"/>
      <c r="E13985" s="250"/>
      <c r="F13985" s="250"/>
      <c r="G13985" s="3"/>
      <c r="H13985" s="3"/>
      <c r="I13985" s="3"/>
      <c r="J13985" s="3"/>
      <c r="K13985" s="3"/>
      <c r="L13985" s="3"/>
      <c r="IK13985" s="3"/>
      <c r="IL13985" s="3"/>
      <c r="IM13985" s="3"/>
      <c r="IN13985" s="3"/>
      <c r="IO13985" s="3"/>
      <c r="IP13985" s="3"/>
      <c r="IQ13985" s="3"/>
      <c r="IR13985" s="3"/>
      <c r="IS13985" s="3"/>
    </row>
    <row r="13986" spans="1:253" s="2" customFormat="1" ht="16.5">
      <c r="A13986" s="250"/>
      <c r="B13986" s="250"/>
      <c r="C13986" s="250"/>
      <c r="D13986" s="250"/>
      <c r="E13986" s="250"/>
      <c r="F13986" s="250"/>
      <c r="G13986" s="3"/>
      <c r="H13986" s="3"/>
      <c r="I13986" s="3"/>
      <c r="J13986" s="3"/>
      <c r="K13986" s="3"/>
      <c r="L13986" s="3"/>
      <c r="IK13986" s="3"/>
      <c r="IL13986" s="3"/>
      <c r="IM13986" s="3"/>
      <c r="IN13986" s="3"/>
      <c r="IO13986" s="3"/>
      <c r="IP13986" s="3"/>
      <c r="IQ13986" s="3"/>
      <c r="IR13986" s="3"/>
      <c r="IS13986" s="3"/>
    </row>
    <row r="13987" spans="1:253" s="2" customFormat="1" ht="16.5">
      <c r="A13987" s="250"/>
      <c r="B13987" s="250"/>
      <c r="C13987" s="250"/>
      <c r="D13987" s="250"/>
      <c r="E13987" s="250"/>
      <c r="F13987" s="250"/>
      <c r="G13987" s="3"/>
      <c r="H13987" s="3"/>
      <c r="I13987" s="3"/>
      <c r="J13987" s="3"/>
      <c r="K13987" s="3"/>
      <c r="L13987" s="3"/>
      <c r="IK13987" s="3"/>
      <c r="IL13987" s="3"/>
      <c r="IM13987" s="3"/>
      <c r="IN13987" s="3"/>
      <c r="IO13987" s="3"/>
      <c r="IP13987" s="3"/>
      <c r="IQ13987" s="3"/>
      <c r="IR13987" s="3"/>
      <c r="IS13987" s="3"/>
    </row>
    <row r="13988" spans="1:253" s="2" customFormat="1" ht="16.5">
      <c r="A13988" s="250"/>
      <c r="B13988" s="250"/>
      <c r="C13988" s="250"/>
      <c r="D13988" s="250"/>
      <c r="E13988" s="250"/>
      <c r="F13988" s="250"/>
      <c r="G13988" s="3"/>
      <c r="H13988" s="3"/>
      <c r="I13988" s="3"/>
      <c r="J13988" s="3"/>
      <c r="K13988" s="3"/>
      <c r="L13988" s="3"/>
      <c r="IK13988" s="3"/>
      <c r="IL13988" s="3"/>
      <c r="IM13988" s="3"/>
      <c r="IN13988" s="3"/>
      <c r="IO13988" s="3"/>
      <c r="IP13988" s="3"/>
      <c r="IQ13988" s="3"/>
      <c r="IR13988" s="3"/>
      <c r="IS13988" s="3"/>
    </row>
    <row r="13989" spans="1:253" s="2" customFormat="1" ht="16.5">
      <c r="A13989" s="250"/>
      <c r="B13989" s="250"/>
      <c r="C13989" s="250"/>
      <c r="D13989" s="250"/>
      <c r="E13989" s="250"/>
      <c r="F13989" s="250"/>
      <c r="G13989" s="3"/>
      <c r="H13989" s="3"/>
      <c r="I13989" s="3"/>
      <c r="J13989" s="3"/>
      <c r="K13989" s="3"/>
      <c r="L13989" s="3"/>
      <c r="IK13989" s="3"/>
      <c r="IL13989" s="3"/>
      <c r="IM13989" s="3"/>
      <c r="IN13989" s="3"/>
      <c r="IO13989" s="3"/>
      <c r="IP13989" s="3"/>
      <c r="IQ13989" s="3"/>
      <c r="IR13989" s="3"/>
      <c r="IS13989" s="3"/>
    </row>
    <row r="13990" spans="1:253" s="2" customFormat="1" ht="16.5">
      <c r="A13990" s="250"/>
      <c r="B13990" s="250"/>
      <c r="C13990" s="250"/>
      <c r="D13990" s="250"/>
      <c r="E13990" s="250"/>
      <c r="F13990" s="250"/>
      <c r="G13990" s="3"/>
      <c r="H13990" s="3"/>
      <c r="I13990" s="3"/>
      <c r="J13990" s="3"/>
      <c r="K13990" s="3"/>
      <c r="L13990" s="3"/>
      <c r="IK13990" s="3"/>
      <c r="IL13990" s="3"/>
      <c r="IM13990" s="3"/>
      <c r="IN13990" s="3"/>
      <c r="IO13990" s="3"/>
      <c r="IP13990" s="3"/>
      <c r="IQ13990" s="3"/>
      <c r="IR13990" s="3"/>
      <c r="IS13990" s="3"/>
    </row>
    <row r="13991" spans="1:253" s="2" customFormat="1" ht="16.5">
      <c r="A13991" s="250"/>
      <c r="B13991" s="250"/>
      <c r="C13991" s="250"/>
      <c r="D13991" s="250"/>
      <c r="E13991" s="250"/>
      <c r="F13991" s="250"/>
      <c r="G13991" s="3"/>
      <c r="H13991" s="3"/>
      <c r="I13991" s="3"/>
      <c r="J13991" s="3"/>
      <c r="K13991" s="3"/>
      <c r="L13991" s="3"/>
      <c r="IK13991" s="3"/>
      <c r="IL13991" s="3"/>
      <c r="IM13991" s="3"/>
      <c r="IN13991" s="3"/>
      <c r="IO13991" s="3"/>
      <c r="IP13991" s="3"/>
      <c r="IQ13991" s="3"/>
      <c r="IR13991" s="3"/>
      <c r="IS13991" s="3"/>
    </row>
    <row r="13992" spans="1:253" s="2" customFormat="1" ht="16.5">
      <c r="A13992" s="250"/>
      <c r="B13992" s="250"/>
      <c r="C13992" s="250"/>
      <c r="D13992" s="250"/>
      <c r="E13992" s="250"/>
      <c r="F13992" s="250"/>
      <c r="G13992" s="3"/>
      <c r="H13992" s="3"/>
      <c r="I13992" s="3"/>
      <c r="J13992" s="3"/>
      <c r="K13992" s="3"/>
      <c r="L13992" s="3"/>
      <c r="IK13992" s="3"/>
      <c r="IL13992" s="3"/>
      <c r="IM13992" s="3"/>
      <c r="IN13992" s="3"/>
      <c r="IO13992" s="3"/>
      <c r="IP13992" s="3"/>
      <c r="IQ13992" s="3"/>
      <c r="IR13992" s="3"/>
      <c r="IS13992" s="3"/>
    </row>
    <row r="13993" spans="1:253" s="2" customFormat="1" ht="16.5">
      <c r="A13993" s="250"/>
      <c r="B13993" s="250"/>
      <c r="C13993" s="250"/>
      <c r="D13993" s="250"/>
      <c r="E13993" s="250"/>
      <c r="F13993" s="250"/>
      <c r="G13993" s="3"/>
      <c r="H13993" s="3"/>
      <c r="I13993" s="3"/>
      <c r="J13993" s="3"/>
      <c r="K13993" s="3"/>
      <c r="L13993" s="3"/>
      <c r="IK13993" s="3"/>
      <c r="IL13993" s="3"/>
      <c r="IM13993" s="3"/>
      <c r="IN13993" s="3"/>
      <c r="IO13993" s="3"/>
      <c r="IP13993" s="3"/>
      <c r="IQ13993" s="3"/>
      <c r="IR13993" s="3"/>
      <c r="IS13993" s="3"/>
    </row>
    <row r="13994" spans="1:253" s="2" customFormat="1" ht="16.5">
      <c r="A13994" s="250"/>
      <c r="B13994" s="250"/>
      <c r="C13994" s="250"/>
      <c r="D13994" s="250"/>
      <c r="E13994" s="250"/>
      <c r="F13994" s="250"/>
      <c r="G13994" s="3"/>
      <c r="H13994" s="3"/>
      <c r="I13994" s="3"/>
      <c r="J13994" s="3"/>
      <c r="K13994" s="3"/>
      <c r="L13994" s="3"/>
      <c r="IK13994" s="3"/>
      <c r="IL13994" s="3"/>
      <c r="IM13994" s="3"/>
      <c r="IN13994" s="3"/>
      <c r="IO13994" s="3"/>
      <c r="IP13994" s="3"/>
      <c r="IQ13994" s="3"/>
      <c r="IR13994" s="3"/>
      <c r="IS13994" s="3"/>
    </row>
    <row r="13995" spans="1:253" s="2" customFormat="1" ht="16.5">
      <c r="A13995" s="250"/>
      <c r="B13995" s="250"/>
      <c r="C13995" s="250"/>
      <c r="D13995" s="250"/>
      <c r="E13995" s="250"/>
      <c r="F13995" s="250"/>
      <c r="G13995" s="3"/>
      <c r="H13995" s="3"/>
      <c r="I13995" s="3"/>
      <c r="J13995" s="3"/>
      <c r="K13995" s="3"/>
      <c r="L13995" s="3"/>
      <c r="IK13995" s="3"/>
      <c r="IL13995" s="3"/>
      <c r="IM13995" s="3"/>
      <c r="IN13995" s="3"/>
      <c r="IO13995" s="3"/>
      <c r="IP13995" s="3"/>
      <c r="IQ13995" s="3"/>
      <c r="IR13995" s="3"/>
      <c r="IS13995" s="3"/>
    </row>
    <row r="13996" spans="1:253" s="2" customFormat="1" ht="16.5">
      <c r="A13996" s="250"/>
      <c r="B13996" s="250"/>
      <c r="C13996" s="250"/>
      <c r="D13996" s="250"/>
      <c r="E13996" s="250"/>
      <c r="F13996" s="250"/>
      <c r="G13996" s="3"/>
      <c r="H13996" s="3"/>
      <c r="I13996" s="3"/>
      <c r="J13996" s="3"/>
      <c r="K13996" s="3"/>
      <c r="L13996" s="3"/>
      <c r="IK13996" s="3"/>
      <c r="IL13996" s="3"/>
      <c r="IM13996" s="3"/>
      <c r="IN13996" s="3"/>
      <c r="IO13996" s="3"/>
      <c r="IP13996" s="3"/>
      <c r="IQ13996" s="3"/>
      <c r="IR13996" s="3"/>
      <c r="IS13996" s="3"/>
    </row>
    <row r="13997" spans="1:253" s="2" customFormat="1" ht="16.5">
      <c r="A13997" s="250"/>
      <c r="B13997" s="250"/>
      <c r="C13997" s="250"/>
      <c r="D13997" s="250"/>
      <c r="E13997" s="250"/>
      <c r="F13997" s="250"/>
      <c r="G13997" s="3"/>
      <c r="H13997" s="3"/>
      <c r="I13997" s="3"/>
      <c r="J13997" s="3"/>
      <c r="K13997" s="3"/>
      <c r="L13997" s="3"/>
      <c r="IK13997" s="3"/>
      <c r="IL13997" s="3"/>
      <c r="IM13997" s="3"/>
      <c r="IN13997" s="3"/>
      <c r="IO13997" s="3"/>
      <c r="IP13997" s="3"/>
      <c r="IQ13997" s="3"/>
      <c r="IR13997" s="3"/>
      <c r="IS13997" s="3"/>
    </row>
    <row r="13998" spans="1:253" s="2" customFormat="1" ht="16.5">
      <c r="A13998" s="250"/>
      <c r="B13998" s="250"/>
      <c r="C13998" s="250"/>
      <c r="D13998" s="250"/>
      <c r="E13998" s="250"/>
      <c r="F13998" s="250"/>
      <c r="G13998" s="3"/>
      <c r="H13998" s="3"/>
      <c r="I13998" s="3"/>
      <c r="J13998" s="3"/>
      <c r="K13998" s="3"/>
      <c r="L13998" s="3"/>
      <c r="IK13998" s="3"/>
      <c r="IL13998" s="3"/>
      <c r="IM13998" s="3"/>
      <c r="IN13998" s="3"/>
      <c r="IO13998" s="3"/>
      <c r="IP13998" s="3"/>
      <c r="IQ13998" s="3"/>
      <c r="IR13998" s="3"/>
      <c r="IS13998" s="3"/>
    </row>
    <row r="13999" spans="1:253" s="2" customFormat="1" ht="16.5">
      <c r="A13999" s="250"/>
      <c r="B13999" s="250"/>
      <c r="C13999" s="250"/>
      <c r="D13999" s="250"/>
      <c r="E13999" s="250"/>
      <c r="F13999" s="250"/>
      <c r="G13999" s="3"/>
      <c r="H13999" s="3"/>
      <c r="I13999" s="3"/>
      <c r="J13999" s="3"/>
      <c r="K13999" s="3"/>
      <c r="L13999" s="3"/>
      <c r="IK13999" s="3"/>
      <c r="IL13999" s="3"/>
      <c r="IM13999" s="3"/>
      <c r="IN13999" s="3"/>
      <c r="IO13999" s="3"/>
      <c r="IP13999" s="3"/>
      <c r="IQ13999" s="3"/>
      <c r="IR13999" s="3"/>
      <c r="IS13999" s="3"/>
    </row>
    <row r="14000" spans="1:253" s="2" customFormat="1" ht="16.5">
      <c r="A14000" s="250"/>
      <c r="B14000" s="250"/>
      <c r="C14000" s="250"/>
      <c r="D14000" s="250"/>
      <c r="E14000" s="250"/>
      <c r="F14000" s="250"/>
      <c r="G14000" s="3"/>
      <c r="H14000" s="3"/>
      <c r="I14000" s="3"/>
      <c r="J14000" s="3"/>
      <c r="K14000" s="3"/>
      <c r="L14000" s="3"/>
      <c r="IK14000" s="3"/>
      <c r="IL14000" s="3"/>
      <c r="IM14000" s="3"/>
      <c r="IN14000" s="3"/>
      <c r="IO14000" s="3"/>
      <c r="IP14000" s="3"/>
      <c r="IQ14000" s="3"/>
      <c r="IR14000" s="3"/>
      <c r="IS14000" s="3"/>
    </row>
    <row r="14001" spans="1:253" s="2" customFormat="1" ht="16.5">
      <c r="A14001" s="250"/>
      <c r="B14001" s="250"/>
      <c r="C14001" s="250"/>
      <c r="D14001" s="250"/>
      <c r="E14001" s="250"/>
      <c r="F14001" s="250"/>
      <c r="G14001" s="3"/>
      <c r="H14001" s="3"/>
      <c r="I14001" s="3"/>
      <c r="J14001" s="3"/>
      <c r="K14001" s="3"/>
      <c r="L14001" s="3"/>
      <c r="IK14001" s="3"/>
      <c r="IL14001" s="3"/>
      <c r="IM14001" s="3"/>
      <c r="IN14001" s="3"/>
      <c r="IO14001" s="3"/>
      <c r="IP14001" s="3"/>
      <c r="IQ14001" s="3"/>
      <c r="IR14001" s="3"/>
      <c r="IS14001" s="3"/>
    </row>
    <row r="14002" spans="1:253" s="2" customFormat="1" ht="16.5">
      <c r="A14002" s="250"/>
      <c r="B14002" s="250"/>
      <c r="C14002" s="250"/>
      <c r="D14002" s="250"/>
      <c r="E14002" s="250"/>
      <c r="F14002" s="250"/>
      <c r="G14002" s="3"/>
      <c r="H14002" s="3"/>
      <c r="I14002" s="3"/>
      <c r="J14002" s="3"/>
      <c r="K14002" s="3"/>
      <c r="L14002" s="3"/>
      <c r="IK14002" s="3"/>
      <c r="IL14002" s="3"/>
      <c r="IM14002" s="3"/>
      <c r="IN14002" s="3"/>
      <c r="IO14002" s="3"/>
      <c r="IP14002" s="3"/>
      <c r="IQ14002" s="3"/>
      <c r="IR14002" s="3"/>
      <c r="IS14002" s="3"/>
    </row>
    <row r="14003" spans="1:253" s="2" customFormat="1" ht="16.5">
      <c r="A14003" s="250"/>
      <c r="B14003" s="250"/>
      <c r="C14003" s="250"/>
      <c r="D14003" s="250"/>
      <c r="E14003" s="250"/>
      <c r="F14003" s="250"/>
      <c r="G14003" s="3"/>
      <c r="H14003" s="3"/>
      <c r="I14003" s="3"/>
      <c r="J14003" s="3"/>
      <c r="K14003" s="3"/>
      <c r="L14003" s="3"/>
      <c r="IK14003" s="3"/>
      <c r="IL14003" s="3"/>
      <c r="IM14003" s="3"/>
      <c r="IN14003" s="3"/>
      <c r="IO14003" s="3"/>
      <c r="IP14003" s="3"/>
      <c r="IQ14003" s="3"/>
      <c r="IR14003" s="3"/>
      <c r="IS14003" s="3"/>
    </row>
    <row r="14004" spans="1:253" s="2" customFormat="1" ht="16.5">
      <c r="A14004" s="250"/>
      <c r="B14004" s="250"/>
      <c r="C14004" s="250"/>
      <c r="D14004" s="250"/>
      <c r="E14004" s="250"/>
      <c r="F14004" s="250"/>
      <c r="G14004" s="3"/>
      <c r="H14004" s="3"/>
      <c r="I14004" s="3"/>
      <c r="J14004" s="3"/>
      <c r="K14004" s="3"/>
      <c r="L14004" s="3"/>
      <c r="IK14004" s="3"/>
      <c r="IL14004" s="3"/>
      <c r="IM14004" s="3"/>
      <c r="IN14004" s="3"/>
      <c r="IO14004" s="3"/>
      <c r="IP14004" s="3"/>
      <c r="IQ14004" s="3"/>
      <c r="IR14004" s="3"/>
      <c r="IS14004" s="3"/>
    </row>
    <row r="14005" spans="1:253" s="2" customFormat="1" ht="16.5">
      <c r="A14005" s="250"/>
      <c r="B14005" s="250"/>
      <c r="C14005" s="250"/>
      <c r="D14005" s="250"/>
      <c r="E14005" s="250"/>
      <c r="F14005" s="250"/>
      <c r="G14005" s="3"/>
      <c r="H14005" s="3"/>
      <c r="I14005" s="3"/>
      <c r="J14005" s="3"/>
      <c r="K14005" s="3"/>
      <c r="L14005" s="3"/>
      <c r="IK14005" s="3"/>
      <c r="IL14005" s="3"/>
      <c r="IM14005" s="3"/>
      <c r="IN14005" s="3"/>
      <c r="IO14005" s="3"/>
      <c r="IP14005" s="3"/>
      <c r="IQ14005" s="3"/>
      <c r="IR14005" s="3"/>
      <c r="IS14005" s="3"/>
    </row>
    <row r="14006" spans="1:253" s="2" customFormat="1" ht="16.5">
      <c r="A14006" s="250"/>
      <c r="B14006" s="250"/>
      <c r="C14006" s="250"/>
      <c r="D14006" s="250"/>
      <c r="E14006" s="250"/>
      <c r="F14006" s="250"/>
      <c r="G14006" s="3"/>
      <c r="H14006" s="3"/>
      <c r="I14006" s="3"/>
      <c r="J14006" s="3"/>
      <c r="K14006" s="3"/>
      <c r="L14006" s="3"/>
      <c r="IK14006" s="3"/>
      <c r="IL14006" s="3"/>
      <c r="IM14006" s="3"/>
      <c r="IN14006" s="3"/>
      <c r="IO14006" s="3"/>
      <c r="IP14006" s="3"/>
      <c r="IQ14006" s="3"/>
      <c r="IR14006" s="3"/>
      <c r="IS14006" s="3"/>
    </row>
    <row r="14007" spans="1:253" s="2" customFormat="1" ht="16.5">
      <c r="A14007" s="250"/>
      <c r="B14007" s="250"/>
      <c r="C14007" s="250"/>
      <c r="D14007" s="250"/>
      <c r="E14007" s="250"/>
      <c r="F14007" s="250"/>
      <c r="G14007" s="3"/>
      <c r="H14007" s="3"/>
      <c r="I14007" s="3"/>
      <c r="J14007" s="3"/>
      <c r="K14007" s="3"/>
      <c r="L14007" s="3"/>
      <c r="IK14007" s="3"/>
      <c r="IL14007" s="3"/>
      <c r="IM14007" s="3"/>
      <c r="IN14007" s="3"/>
      <c r="IO14007" s="3"/>
      <c r="IP14007" s="3"/>
      <c r="IQ14007" s="3"/>
      <c r="IR14007" s="3"/>
      <c r="IS14007" s="3"/>
    </row>
    <row r="14008" spans="1:253" s="2" customFormat="1" ht="16.5">
      <c r="A14008" s="250"/>
      <c r="B14008" s="250"/>
      <c r="C14008" s="250"/>
      <c r="D14008" s="250"/>
      <c r="E14008" s="250"/>
      <c r="F14008" s="250"/>
      <c r="G14008" s="3"/>
      <c r="H14008" s="3"/>
      <c r="I14008" s="3"/>
      <c r="J14008" s="3"/>
      <c r="K14008" s="3"/>
      <c r="L14008" s="3"/>
      <c r="IK14008" s="3"/>
      <c r="IL14008" s="3"/>
      <c r="IM14008" s="3"/>
      <c r="IN14008" s="3"/>
      <c r="IO14008" s="3"/>
      <c r="IP14008" s="3"/>
      <c r="IQ14008" s="3"/>
      <c r="IR14008" s="3"/>
      <c r="IS14008" s="3"/>
    </row>
    <row r="14009" spans="1:253" s="2" customFormat="1" ht="16.5">
      <c r="A14009" s="250"/>
      <c r="B14009" s="250"/>
      <c r="C14009" s="250"/>
      <c r="D14009" s="250"/>
      <c r="E14009" s="250"/>
      <c r="F14009" s="250"/>
      <c r="G14009" s="3"/>
      <c r="H14009" s="3"/>
      <c r="I14009" s="3"/>
      <c r="J14009" s="3"/>
      <c r="K14009" s="3"/>
      <c r="L14009" s="3"/>
      <c r="IK14009" s="3"/>
      <c r="IL14009" s="3"/>
      <c r="IM14009" s="3"/>
      <c r="IN14009" s="3"/>
      <c r="IO14009" s="3"/>
      <c r="IP14009" s="3"/>
      <c r="IQ14009" s="3"/>
      <c r="IR14009" s="3"/>
      <c r="IS14009" s="3"/>
    </row>
    <row r="14010" spans="1:253" s="2" customFormat="1" ht="16.5">
      <c r="A14010" s="250"/>
      <c r="B14010" s="250"/>
      <c r="C14010" s="250"/>
      <c r="D14010" s="250"/>
      <c r="E14010" s="250"/>
      <c r="F14010" s="250"/>
      <c r="G14010" s="3"/>
      <c r="H14010" s="3"/>
      <c r="I14010" s="3"/>
      <c r="J14010" s="3"/>
      <c r="K14010" s="3"/>
      <c r="L14010" s="3"/>
      <c r="IK14010" s="3"/>
      <c r="IL14010" s="3"/>
      <c r="IM14010" s="3"/>
      <c r="IN14010" s="3"/>
      <c r="IO14010" s="3"/>
      <c r="IP14010" s="3"/>
      <c r="IQ14010" s="3"/>
      <c r="IR14010" s="3"/>
      <c r="IS14010" s="3"/>
    </row>
    <row r="14011" spans="1:253" s="2" customFormat="1" ht="16.5">
      <c r="A14011" s="250"/>
      <c r="B14011" s="250"/>
      <c r="C14011" s="250"/>
      <c r="D14011" s="250"/>
      <c r="E14011" s="250"/>
      <c r="F14011" s="250"/>
      <c r="G14011" s="3"/>
      <c r="H14011" s="3"/>
      <c r="I14011" s="3"/>
      <c r="J14011" s="3"/>
      <c r="K14011" s="3"/>
      <c r="L14011" s="3"/>
      <c r="IK14011" s="3"/>
      <c r="IL14011" s="3"/>
      <c r="IM14011" s="3"/>
      <c r="IN14011" s="3"/>
      <c r="IO14011" s="3"/>
      <c r="IP14011" s="3"/>
      <c r="IQ14011" s="3"/>
      <c r="IR14011" s="3"/>
      <c r="IS14011" s="3"/>
    </row>
    <row r="14012" spans="1:253" s="2" customFormat="1" ht="16.5">
      <c r="A14012" s="250"/>
      <c r="B14012" s="250"/>
      <c r="C14012" s="250"/>
      <c r="D14012" s="250"/>
      <c r="E14012" s="250"/>
      <c r="F14012" s="250"/>
      <c r="G14012" s="3"/>
      <c r="H14012" s="3"/>
      <c r="I14012" s="3"/>
      <c r="J14012" s="3"/>
      <c r="K14012" s="3"/>
      <c r="L14012" s="3"/>
      <c r="IK14012" s="3"/>
      <c r="IL14012" s="3"/>
      <c r="IM14012" s="3"/>
      <c r="IN14012" s="3"/>
      <c r="IO14012" s="3"/>
      <c r="IP14012" s="3"/>
      <c r="IQ14012" s="3"/>
      <c r="IR14012" s="3"/>
      <c r="IS14012" s="3"/>
    </row>
    <row r="14013" spans="1:253" s="2" customFormat="1" ht="16.5">
      <c r="A14013" s="250"/>
      <c r="B14013" s="250"/>
      <c r="C14013" s="250"/>
      <c r="D14013" s="250"/>
      <c r="E14013" s="250"/>
      <c r="F14013" s="250"/>
      <c r="G14013" s="3"/>
      <c r="H14013" s="3"/>
      <c r="I14013" s="3"/>
      <c r="J14013" s="3"/>
      <c r="K14013" s="3"/>
      <c r="L14013" s="3"/>
      <c r="IK14013" s="3"/>
      <c r="IL14013" s="3"/>
      <c r="IM14013" s="3"/>
      <c r="IN14013" s="3"/>
      <c r="IO14013" s="3"/>
      <c r="IP14013" s="3"/>
      <c r="IQ14013" s="3"/>
      <c r="IR14013" s="3"/>
      <c r="IS14013" s="3"/>
    </row>
    <row r="14014" spans="1:253" s="2" customFormat="1" ht="16.5">
      <c r="A14014" s="250"/>
      <c r="B14014" s="250"/>
      <c r="C14014" s="250"/>
      <c r="D14014" s="250"/>
      <c r="E14014" s="250"/>
      <c r="F14014" s="250"/>
      <c r="G14014" s="3"/>
      <c r="H14014" s="3"/>
      <c r="I14014" s="3"/>
      <c r="J14014" s="3"/>
      <c r="K14014" s="3"/>
      <c r="L14014" s="3"/>
      <c r="IK14014" s="3"/>
      <c r="IL14014" s="3"/>
      <c r="IM14014" s="3"/>
      <c r="IN14014" s="3"/>
      <c r="IO14014" s="3"/>
      <c r="IP14014" s="3"/>
      <c r="IQ14014" s="3"/>
      <c r="IR14014" s="3"/>
      <c r="IS14014" s="3"/>
    </row>
    <row r="14015" spans="1:253" s="2" customFormat="1" ht="16.5">
      <c r="A14015" s="250"/>
      <c r="B14015" s="250"/>
      <c r="C14015" s="250"/>
      <c r="D14015" s="250"/>
      <c r="E14015" s="250"/>
      <c r="F14015" s="250"/>
      <c r="G14015" s="3"/>
      <c r="H14015" s="3"/>
      <c r="I14015" s="3"/>
      <c r="J14015" s="3"/>
      <c r="K14015" s="3"/>
      <c r="L14015" s="3"/>
      <c r="IK14015" s="3"/>
      <c r="IL14015" s="3"/>
      <c r="IM14015" s="3"/>
      <c r="IN14015" s="3"/>
      <c r="IO14015" s="3"/>
      <c r="IP14015" s="3"/>
      <c r="IQ14015" s="3"/>
      <c r="IR14015" s="3"/>
      <c r="IS14015" s="3"/>
    </row>
    <row r="14016" spans="1:253" s="2" customFormat="1" ht="16.5">
      <c r="A14016" s="250"/>
      <c r="B14016" s="250"/>
      <c r="C14016" s="250"/>
      <c r="D14016" s="250"/>
      <c r="E14016" s="250"/>
      <c r="F14016" s="250"/>
      <c r="G14016" s="3"/>
      <c r="H14016" s="3"/>
      <c r="I14016" s="3"/>
      <c r="J14016" s="3"/>
      <c r="K14016" s="3"/>
      <c r="L14016" s="3"/>
      <c r="IK14016" s="3"/>
      <c r="IL14016" s="3"/>
      <c r="IM14016" s="3"/>
      <c r="IN14016" s="3"/>
      <c r="IO14016" s="3"/>
      <c r="IP14016" s="3"/>
      <c r="IQ14016" s="3"/>
      <c r="IR14016" s="3"/>
      <c r="IS14016" s="3"/>
    </row>
    <row r="14017" spans="1:253" s="2" customFormat="1" ht="16.5">
      <c r="A14017" s="250"/>
      <c r="B14017" s="250"/>
      <c r="C14017" s="250"/>
      <c r="D14017" s="250"/>
      <c r="E14017" s="250"/>
      <c r="F14017" s="250"/>
      <c r="G14017" s="3"/>
      <c r="H14017" s="3"/>
      <c r="I14017" s="3"/>
      <c r="J14017" s="3"/>
      <c r="K14017" s="3"/>
      <c r="L14017" s="3"/>
      <c r="IK14017" s="3"/>
      <c r="IL14017" s="3"/>
      <c r="IM14017" s="3"/>
      <c r="IN14017" s="3"/>
      <c r="IO14017" s="3"/>
      <c r="IP14017" s="3"/>
      <c r="IQ14017" s="3"/>
      <c r="IR14017" s="3"/>
      <c r="IS14017" s="3"/>
    </row>
    <row r="14018" spans="1:253" s="2" customFormat="1" ht="16.5">
      <c r="A14018" s="250"/>
      <c r="B14018" s="250"/>
      <c r="C14018" s="250"/>
      <c r="D14018" s="250"/>
      <c r="E14018" s="250"/>
      <c r="F14018" s="250"/>
      <c r="G14018" s="3"/>
      <c r="H14018" s="3"/>
      <c r="I14018" s="3"/>
      <c r="J14018" s="3"/>
      <c r="K14018" s="3"/>
      <c r="L14018" s="3"/>
      <c r="IK14018" s="3"/>
      <c r="IL14018" s="3"/>
      <c r="IM14018" s="3"/>
      <c r="IN14018" s="3"/>
      <c r="IO14018" s="3"/>
      <c r="IP14018" s="3"/>
      <c r="IQ14018" s="3"/>
      <c r="IR14018" s="3"/>
      <c r="IS14018" s="3"/>
    </row>
    <row r="14019" spans="1:253" s="2" customFormat="1" ht="16.5">
      <c r="A14019" s="250"/>
      <c r="B14019" s="250"/>
      <c r="C14019" s="250"/>
      <c r="D14019" s="250"/>
      <c r="E14019" s="250"/>
      <c r="F14019" s="250"/>
      <c r="G14019" s="3"/>
      <c r="H14019" s="3"/>
      <c r="I14019" s="3"/>
      <c r="J14019" s="3"/>
      <c r="K14019" s="3"/>
      <c r="L14019" s="3"/>
      <c r="IK14019" s="3"/>
      <c r="IL14019" s="3"/>
      <c r="IM14019" s="3"/>
      <c r="IN14019" s="3"/>
      <c r="IO14019" s="3"/>
      <c r="IP14019" s="3"/>
      <c r="IQ14019" s="3"/>
      <c r="IR14019" s="3"/>
      <c r="IS14019" s="3"/>
    </row>
    <row r="14020" spans="1:253" s="2" customFormat="1" ht="16.5">
      <c r="A14020" s="250"/>
      <c r="B14020" s="250"/>
      <c r="C14020" s="250"/>
      <c r="D14020" s="250"/>
      <c r="E14020" s="250"/>
      <c r="F14020" s="250"/>
      <c r="G14020" s="3"/>
      <c r="H14020" s="3"/>
      <c r="I14020" s="3"/>
      <c r="J14020" s="3"/>
      <c r="K14020" s="3"/>
      <c r="L14020" s="3"/>
      <c r="IK14020" s="3"/>
      <c r="IL14020" s="3"/>
      <c r="IM14020" s="3"/>
      <c r="IN14020" s="3"/>
      <c r="IO14020" s="3"/>
      <c r="IP14020" s="3"/>
      <c r="IQ14020" s="3"/>
      <c r="IR14020" s="3"/>
      <c r="IS14020" s="3"/>
    </row>
    <row r="14021" spans="1:253" s="2" customFormat="1" ht="16.5">
      <c r="A14021" s="250"/>
      <c r="B14021" s="250"/>
      <c r="C14021" s="250"/>
      <c r="D14021" s="250"/>
      <c r="E14021" s="250"/>
      <c r="F14021" s="250"/>
      <c r="G14021" s="3"/>
      <c r="H14021" s="3"/>
      <c r="I14021" s="3"/>
      <c r="J14021" s="3"/>
      <c r="K14021" s="3"/>
      <c r="L14021" s="3"/>
      <c r="IK14021" s="3"/>
      <c r="IL14021" s="3"/>
      <c r="IM14021" s="3"/>
      <c r="IN14021" s="3"/>
      <c r="IO14021" s="3"/>
      <c r="IP14021" s="3"/>
      <c r="IQ14021" s="3"/>
      <c r="IR14021" s="3"/>
      <c r="IS14021" s="3"/>
    </row>
    <row r="14022" spans="1:253" s="2" customFormat="1" ht="16.5">
      <c r="A14022" s="250"/>
      <c r="B14022" s="250"/>
      <c r="C14022" s="250"/>
      <c r="D14022" s="250"/>
      <c r="E14022" s="250"/>
      <c r="F14022" s="250"/>
      <c r="G14022" s="3"/>
      <c r="H14022" s="3"/>
      <c r="I14022" s="3"/>
      <c r="J14022" s="3"/>
      <c r="K14022" s="3"/>
      <c r="L14022" s="3"/>
      <c r="IK14022" s="3"/>
      <c r="IL14022" s="3"/>
      <c r="IM14022" s="3"/>
      <c r="IN14022" s="3"/>
      <c r="IO14022" s="3"/>
      <c r="IP14022" s="3"/>
      <c r="IQ14022" s="3"/>
      <c r="IR14022" s="3"/>
      <c r="IS14022" s="3"/>
    </row>
    <row r="14023" spans="1:253" s="2" customFormat="1" ht="16.5">
      <c r="A14023" s="250"/>
      <c r="B14023" s="250"/>
      <c r="C14023" s="250"/>
      <c r="D14023" s="250"/>
      <c r="E14023" s="250"/>
      <c r="F14023" s="250"/>
      <c r="G14023" s="3"/>
      <c r="H14023" s="3"/>
      <c r="I14023" s="3"/>
      <c r="J14023" s="3"/>
      <c r="K14023" s="3"/>
      <c r="L14023" s="3"/>
      <c r="IK14023" s="3"/>
      <c r="IL14023" s="3"/>
      <c r="IM14023" s="3"/>
      <c r="IN14023" s="3"/>
      <c r="IO14023" s="3"/>
      <c r="IP14023" s="3"/>
      <c r="IQ14023" s="3"/>
      <c r="IR14023" s="3"/>
      <c r="IS14023" s="3"/>
    </row>
    <row r="14024" spans="1:253" s="2" customFormat="1" ht="16.5">
      <c r="A14024" s="250"/>
      <c r="B14024" s="250"/>
      <c r="C14024" s="250"/>
      <c r="D14024" s="250"/>
      <c r="E14024" s="250"/>
      <c r="F14024" s="250"/>
      <c r="G14024" s="3"/>
      <c r="H14024" s="3"/>
      <c r="I14024" s="3"/>
      <c r="J14024" s="3"/>
      <c r="K14024" s="3"/>
      <c r="L14024" s="3"/>
      <c r="IK14024" s="3"/>
      <c r="IL14024" s="3"/>
      <c r="IM14024" s="3"/>
      <c r="IN14024" s="3"/>
      <c r="IO14024" s="3"/>
      <c r="IP14024" s="3"/>
      <c r="IQ14024" s="3"/>
      <c r="IR14024" s="3"/>
      <c r="IS14024" s="3"/>
    </row>
    <row r="14025" spans="1:253" s="2" customFormat="1" ht="16.5">
      <c r="A14025" s="250"/>
      <c r="B14025" s="250"/>
      <c r="C14025" s="250"/>
      <c r="D14025" s="250"/>
      <c r="E14025" s="250"/>
      <c r="F14025" s="250"/>
      <c r="G14025" s="3"/>
      <c r="H14025" s="3"/>
      <c r="I14025" s="3"/>
      <c r="J14025" s="3"/>
      <c r="K14025" s="3"/>
      <c r="L14025" s="3"/>
      <c r="IK14025" s="3"/>
      <c r="IL14025" s="3"/>
      <c r="IM14025" s="3"/>
      <c r="IN14025" s="3"/>
      <c r="IO14025" s="3"/>
      <c r="IP14025" s="3"/>
      <c r="IQ14025" s="3"/>
      <c r="IR14025" s="3"/>
      <c r="IS14025" s="3"/>
    </row>
    <row r="14026" spans="1:253" s="2" customFormat="1" ht="16.5">
      <c r="A14026" s="250"/>
      <c r="B14026" s="250"/>
      <c r="C14026" s="250"/>
      <c r="D14026" s="250"/>
      <c r="E14026" s="250"/>
      <c r="F14026" s="250"/>
      <c r="G14026" s="3"/>
      <c r="H14026" s="3"/>
      <c r="I14026" s="3"/>
      <c r="J14026" s="3"/>
      <c r="K14026" s="3"/>
      <c r="L14026" s="3"/>
      <c r="IK14026" s="3"/>
      <c r="IL14026" s="3"/>
      <c r="IM14026" s="3"/>
      <c r="IN14026" s="3"/>
      <c r="IO14026" s="3"/>
      <c r="IP14026" s="3"/>
      <c r="IQ14026" s="3"/>
      <c r="IR14026" s="3"/>
      <c r="IS14026" s="3"/>
    </row>
    <row r="14027" spans="1:253" s="2" customFormat="1" ht="16.5">
      <c r="A14027" s="250"/>
      <c r="B14027" s="250"/>
      <c r="C14027" s="250"/>
      <c r="D14027" s="250"/>
      <c r="E14027" s="250"/>
      <c r="F14027" s="250"/>
      <c r="G14027" s="3"/>
      <c r="H14027" s="3"/>
      <c r="I14027" s="3"/>
      <c r="J14027" s="3"/>
      <c r="K14027" s="3"/>
      <c r="L14027" s="3"/>
      <c r="IK14027" s="3"/>
      <c r="IL14027" s="3"/>
      <c r="IM14027" s="3"/>
      <c r="IN14027" s="3"/>
      <c r="IO14027" s="3"/>
      <c r="IP14027" s="3"/>
      <c r="IQ14027" s="3"/>
      <c r="IR14027" s="3"/>
      <c r="IS14027" s="3"/>
    </row>
    <row r="14028" spans="1:253" s="2" customFormat="1" ht="16.5">
      <c r="A14028" s="250"/>
      <c r="B14028" s="250"/>
      <c r="C14028" s="250"/>
      <c r="D14028" s="250"/>
      <c r="E14028" s="250"/>
      <c r="F14028" s="250"/>
      <c r="G14028" s="3"/>
      <c r="H14028" s="3"/>
      <c r="I14028" s="3"/>
      <c r="J14028" s="3"/>
      <c r="K14028" s="3"/>
      <c r="L14028" s="3"/>
      <c r="IK14028" s="3"/>
      <c r="IL14028" s="3"/>
      <c r="IM14028" s="3"/>
      <c r="IN14028" s="3"/>
      <c r="IO14028" s="3"/>
      <c r="IP14028" s="3"/>
      <c r="IQ14028" s="3"/>
      <c r="IR14028" s="3"/>
      <c r="IS14028" s="3"/>
    </row>
    <row r="14029" spans="1:253" s="2" customFormat="1" ht="16.5">
      <c r="A14029" s="250"/>
      <c r="B14029" s="250"/>
      <c r="C14029" s="250"/>
      <c r="D14029" s="250"/>
      <c r="E14029" s="250"/>
      <c r="F14029" s="250"/>
      <c r="G14029" s="3"/>
      <c r="H14029" s="3"/>
      <c r="I14029" s="3"/>
      <c r="J14029" s="3"/>
      <c r="K14029" s="3"/>
      <c r="L14029" s="3"/>
      <c r="IK14029" s="3"/>
      <c r="IL14029" s="3"/>
      <c r="IM14029" s="3"/>
      <c r="IN14029" s="3"/>
      <c r="IO14029" s="3"/>
      <c r="IP14029" s="3"/>
      <c r="IQ14029" s="3"/>
      <c r="IR14029" s="3"/>
      <c r="IS14029" s="3"/>
    </row>
    <row r="14030" spans="1:253" s="2" customFormat="1" ht="16.5">
      <c r="A14030" s="250"/>
      <c r="B14030" s="250"/>
      <c r="C14030" s="250"/>
      <c r="D14030" s="250"/>
      <c r="E14030" s="250"/>
      <c r="F14030" s="250"/>
      <c r="G14030" s="3"/>
      <c r="H14030" s="3"/>
      <c r="I14030" s="3"/>
      <c r="J14030" s="3"/>
      <c r="K14030" s="3"/>
      <c r="L14030" s="3"/>
      <c r="IK14030" s="3"/>
      <c r="IL14030" s="3"/>
      <c r="IM14030" s="3"/>
      <c r="IN14030" s="3"/>
      <c r="IO14030" s="3"/>
      <c r="IP14030" s="3"/>
      <c r="IQ14030" s="3"/>
      <c r="IR14030" s="3"/>
      <c r="IS14030" s="3"/>
    </row>
    <row r="14031" spans="1:253" s="2" customFormat="1" ht="16.5">
      <c r="A14031" s="250"/>
      <c r="B14031" s="250"/>
      <c r="C14031" s="250"/>
      <c r="D14031" s="250"/>
      <c r="E14031" s="250"/>
      <c r="F14031" s="250"/>
      <c r="G14031" s="3"/>
      <c r="H14031" s="3"/>
      <c r="I14031" s="3"/>
      <c r="J14031" s="3"/>
      <c r="K14031" s="3"/>
      <c r="L14031" s="3"/>
      <c r="IK14031" s="3"/>
      <c r="IL14031" s="3"/>
      <c r="IM14031" s="3"/>
      <c r="IN14031" s="3"/>
      <c r="IO14031" s="3"/>
      <c r="IP14031" s="3"/>
      <c r="IQ14031" s="3"/>
      <c r="IR14031" s="3"/>
      <c r="IS14031" s="3"/>
    </row>
    <row r="14032" spans="1:253" s="2" customFormat="1" ht="16.5">
      <c r="A14032" s="250"/>
      <c r="B14032" s="250"/>
      <c r="C14032" s="250"/>
      <c r="D14032" s="250"/>
      <c r="E14032" s="250"/>
      <c r="F14032" s="250"/>
      <c r="G14032" s="3"/>
      <c r="H14032" s="3"/>
      <c r="I14032" s="3"/>
      <c r="J14032" s="3"/>
      <c r="K14032" s="3"/>
      <c r="L14032" s="3"/>
      <c r="IK14032" s="3"/>
      <c r="IL14032" s="3"/>
      <c r="IM14032" s="3"/>
      <c r="IN14032" s="3"/>
      <c r="IO14032" s="3"/>
      <c r="IP14032" s="3"/>
      <c r="IQ14032" s="3"/>
      <c r="IR14032" s="3"/>
      <c r="IS14032" s="3"/>
    </row>
    <row r="14033" spans="1:253" s="2" customFormat="1" ht="16.5">
      <c r="A14033" s="250"/>
      <c r="B14033" s="250"/>
      <c r="C14033" s="250"/>
      <c r="D14033" s="250"/>
      <c r="E14033" s="250"/>
      <c r="F14033" s="250"/>
      <c r="G14033" s="3"/>
      <c r="H14033" s="3"/>
      <c r="I14033" s="3"/>
      <c r="J14033" s="3"/>
      <c r="K14033" s="3"/>
      <c r="L14033" s="3"/>
      <c r="IK14033" s="3"/>
      <c r="IL14033" s="3"/>
      <c r="IM14033" s="3"/>
      <c r="IN14033" s="3"/>
      <c r="IO14033" s="3"/>
      <c r="IP14033" s="3"/>
      <c r="IQ14033" s="3"/>
      <c r="IR14033" s="3"/>
      <c r="IS14033" s="3"/>
    </row>
    <row r="14034" spans="1:253" s="2" customFormat="1" ht="16.5">
      <c r="A14034" s="250"/>
      <c r="B14034" s="250"/>
      <c r="C14034" s="250"/>
      <c r="D14034" s="250"/>
      <c r="E14034" s="250"/>
      <c r="F14034" s="250"/>
      <c r="G14034" s="3"/>
      <c r="H14034" s="3"/>
      <c r="I14034" s="3"/>
      <c r="J14034" s="3"/>
      <c r="K14034" s="3"/>
      <c r="L14034" s="3"/>
      <c r="IK14034" s="3"/>
      <c r="IL14034" s="3"/>
      <c r="IM14034" s="3"/>
      <c r="IN14034" s="3"/>
      <c r="IO14034" s="3"/>
      <c r="IP14034" s="3"/>
      <c r="IQ14034" s="3"/>
      <c r="IR14034" s="3"/>
      <c r="IS14034" s="3"/>
    </row>
    <row r="14035" spans="1:253" s="2" customFormat="1" ht="16.5">
      <c r="A14035" s="250"/>
      <c r="B14035" s="250"/>
      <c r="C14035" s="250"/>
      <c r="D14035" s="250"/>
      <c r="E14035" s="250"/>
      <c r="F14035" s="250"/>
      <c r="G14035" s="3"/>
      <c r="H14035" s="3"/>
      <c r="I14035" s="3"/>
      <c r="J14035" s="3"/>
      <c r="K14035" s="3"/>
      <c r="L14035" s="3"/>
      <c r="IK14035" s="3"/>
      <c r="IL14035" s="3"/>
      <c r="IM14035" s="3"/>
      <c r="IN14035" s="3"/>
      <c r="IO14035" s="3"/>
      <c r="IP14035" s="3"/>
      <c r="IQ14035" s="3"/>
      <c r="IR14035" s="3"/>
      <c r="IS14035" s="3"/>
    </row>
    <row r="14036" spans="1:253" s="2" customFormat="1" ht="16.5">
      <c r="A14036" s="250"/>
      <c r="B14036" s="250"/>
      <c r="C14036" s="250"/>
      <c r="D14036" s="250"/>
      <c r="E14036" s="250"/>
      <c r="F14036" s="250"/>
      <c r="G14036" s="3"/>
      <c r="H14036" s="3"/>
      <c r="I14036" s="3"/>
      <c r="J14036" s="3"/>
      <c r="K14036" s="3"/>
      <c r="L14036" s="3"/>
      <c r="IK14036" s="3"/>
      <c r="IL14036" s="3"/>
      <c r="IM14036" s="3"/>
      <c r="IN14036" s="3"/>
      <c r="IO14036" s="3"/>
      <c r="IP14036" s="3"/>
      <c r="IQ14036" s="3"/>
      <c r="IR14036" s="3"/>
      <c r="IS14036" s="3"/>
    </row>
    <row r="14037" spans="1:253" s="2" customFormat="1" ht="16.5">
      <c r="A14037" s="250"/>
      <c r="B14037" s="250"/>
      <c r="C14037" s="250"/>
      <c r="D14037" s="250"/>
      <c r="E14037" s="250"/>
      <c r="F14037" s="250"/>
      <c r="G14037" s="3"/>
      <c r="H14037" s="3"/>
      <c r="I14037" s="3"/>
      <c r="J14037" s="3"/>
      <c r="K14037" s="3"/>
      <c r="L14037" s="3"/>
      <c r="IK14037" s="3"/>
      <c r="IL14037" s="3"/>
      <c r="IM14037" s="3"/>
      <c r="IN14037" s="3"/>
      <c r="IO14037" s="3"/>
      <c r="IP14037" s="3"/>
      <c r="IQ14037" s="3"/>
      <c r="IR14037" s="3"/>
      <c r="IS14037" s="3"/>
    </row>
    <row r="14038" spans="1:253" s="2" customFormat="1" ht="16.5">
      <c r="A14038" s="250"/>
      <c r="B14038" s="250"/>
      <c r="C14038" s="250"/>
      <c r="D14038" s="250"/>
      <c r="E14038" s="250"/>
      <c r="F14038" s="250"/>
      <c r="G14038" s="3"/>
      <c r="H14038" s="3"/>
      <c r="I14038" s="3"/>
      <c r="J14038" s="3"/>
      <c r="K14038" s="3"/>
      <c r="L14038" s="3"/>
      <c r="IK14038" s="3"/>
      <c r="IL14038" s="3"/>
      <c r="IM14038" s="3"/>
      <c r="IN14038" s="3"/>
      <c r="IO14038" s="3"/>
      <c r="IP14038" s="3"/>
      <c r="IQ14038" s="3"/>
      <c r="IR14038" s="3"/>
      <c r="IS14038" s="3"/>
    </row>
    <row r="14039" spans="1:253" s="2" customFormat="1" ht="16.5">
      <c r="A14039" s="250"/>
      <c r="B14039" s="250"/>
      <c r="C14039" s="250"/>
      <c r="D14039" s="250"/>
      <c r="E14039" s="250"/>
      <c r="F14039" s="250"/>
      <c r="G14039" s="3"/>
      <c r="H14039" s="3"/>
      <c r="I14039" s="3"/>
      <c r="J14039" s="3"/>
      <c r="K14039" s="3"/>
      <c r="L14039" s="3"/>
      <c r="IK14039" s="3"/>
      <c r="IL14039" s="3"/>
      <c r="IM14039" s="3"/>
      <c r="IN14039" s="3"/>
      <c r="IO14039" s="3"/>
      <c r="IP14039" s="3"/>
      <c r="IQ14039" s="3"/>
      <c r="IR14039" s="3"/>
      <c r="IS14039" s="3"/>
    </row>
    <row r="14040" spans="1:253" s="2" customFormat="1" ht="16.5">
      <c r="A14040" s="250"/>
      <c r="B14040" s="250"/>
      <c r="C14040" s="250"/>
      <c r="D14040" s="250"/>
      <c r="E14040" s="250"/>
      <c r="F14040" s="250"/>
      <c r="G14040" s="3"/>
      <c r="H14040" s="3"/>
      <c r="I14040" s="3"/>
      <c r="J14040" s="3"/>
      <c r="K14040" s="3"/>
      <c r="L14040" s="3"/>
      <c r="IK14040" s="3"/>
      <c r="IL14040" s="3"/>
      <c r="IM14040" s="3"/>
      <c r="IN14040" s="3"/>
      <c r="IO14040" s="3"/>
      <c r="IP14040" s="3"/>
      <c r="IQ14040" s="3"/>
      <c r="IR14040" s="3"/>
      <c r="IS14040" s="3"/>
    </row>
    <row r="14041" spans="1:253" s="2" customFormat="1" ht="16.5">
      <c r="A14041" s="250"/>
      <c r="B14041" s="250"/>
      <c r="C14041" s="250"/>
      <c r="D14041" s="250"/>
      <c r="E14041" s="250"/>
      <c r="F14041" s="250"/>
      <c r="G14041" s="3"/>
      <c r="H14041" s="3"/>
      <c r="I14041" s="3"/>
      <c r="J14041" s="3"/>
      <c r="K14041" s="3"/>
      <c r="L14041" s="3"/>
      <c r="IK14041" s="3"/>
      <c r="IL14041" s="3"/>
      <c r="IM14041" s="3"/>
      <c r="IN14041" s="3"/>
      <c r="IO14041" s="3"/>
      <c r="IP14041" s="3"/>
      <c r="IQ14041" s="3"/>
      <c r="IR14041" s="3"/>
      <c r="IS14041" s="3"/>
    </row>
    <row r="14042" spans="1:253" s="2" customFormat="1" ht="16.5">
      <c r="A14042" s="250"/>
      <c r="B14042" s="250"/>
      <c r="C14042" s="250"/>
      <c r="D14042" s="250"/>
      <c r="E14042" s="250"/>
      <c r="F14042" s="250"/>
      <c r="G14042" s="3"/>
      <c r="H14042" s="3"/>
      <c r="I14042" s="3"/>
      <c r="J14042" s="3"/>
      <c r="K14042" s="3"/>
      <c r="L14042" s="3"/>
      <c r="IK14042" s="3"/>
      <c r="IL14042" s="3"/>
      <c r="IM14042" s="3"/>
      <c r="IN14042" s="3"/>
      <c r="IO14042" s="3"/>
      <c r="IP14042" s="3"/>
      <c r="IQ14042" s="3"/>
      <c r="IR14042" s="3"/>
      <c r="IS14042" s="3"/>
    </row>
    <row r="14043" spans="1:253" s="2" customFormat="1" ht="16.5">
      <c r="A14043" s="250"/>
      <c r="B14043" s="250"/>
      <c r="C14043" s="250"/>
      <c r="D14043" s="250"/>
      <c r="E14043" s="250"/>
      <c r="F14043" s="250"/>
      <c r="G14043" s="3"/>
      <c r="H14043" s="3"/>
      <c r="I14043" s="3"/>
      <c r="J14043" s="3"/>
      <c r="K14043" s="3"/>
      <c r="L14043" s="3"/>
      <c r="IK14043" s="3"/>
      <c r="IL14043" s="3"/>
      <c r="IM14043" s="3"/>
      <c r="IN14043" s="3"/>
      <c r="IO14043" s="3"/>
      <c r="IP14043" s="3"/>
      <c r="IQ14043" s="3"/>
      <c r="IR14043" s="3"/>
      <c r="IS14043" s="3"/>
    </row>
    <row r="14044" spans="1:253" s="2" customFormat="1" ht="16.5">
      <c r="A14044" s="250"/>
      <c r="B14044" s="250"/>
      <c r="C14044" s="250"/>
      <c r="D14044" s="250"/>
      <c r="E14044" s="250"/>
      <c r="F14044" s="250"/>
      <c r="G14044" s="3"/>
      <c r="H14044" s="3"/>
      <c r="I14044" s="3"/>
      <c r="J14044" s="3"/>
      <c r="K14044" s="3"/>
      <c r="L14044" s="3"/>
      <c r="IK14044" s="3"/>
      <c r="IL14044" s="3"/>
      <c r="IM14044" s="3"/>
      <c r="IN14044" s="3"/>
      <c r="IO14044" s="3"/>
      <c r="IP14044" s="3"/>
      <c r="IQ14044" s="3"/>
      <c r="IR14044" s="3"/>
      <c r="IS14044" s="3"/>
    </row>
    <row r="14045" spans="1:253" s="2" customFormat="1" ht="16.5">
      <c r="A14045" s="250"/>
      <c r="B14045" s="250"/>
      <c r="C14045" s="250"/>
      <c r="D14045" s="250"/>
      <c r="E14045" s="250"/>
      <c r="F14045" s="250"/>
      <c r="G14045" s="3"/>
      <c r="H14045" s="3"/>
      <c r="I14045" s="3"/>
      <c r="J14045" s="3"/>
      <c r="K14045" s="3"/>
      <c r="L14045" s="3"/>
      <c r="IK14045" s="3"/>
      <c r="IL14045" s="3"/>
      <c r="IM14045" s="3"/>
      <c r="IN14045" s="3"/>
      <c r="IO14045" s="3"/>
      <c r="IP14045" s="3"/>
      <c r="IQ14045" s="3"/>
      <c r="IR14045" s="3"/>
      <c r="IS14045" s="3"/>
    </row>
    <row r="14046" spans="1:253" s="2" customFormat="1" ht="16.5">
      <c r="A14046" s="250"/>
      <c r="B14046" s="250"/>
      <c r="C14046" s="250"/>
      <c r="D14046" s="250"/>
      <c r="E14046" s="250"/>
      <c r="F14046" s="250"/>
      <c r="G14046" s="3"/>
      <c r="H14046" s="3"/>
      <c r="I14046" s="3"/>
      <c r="J14046" s="3"/>
      <c r="K14046" s="3"/>
      <c r="L14046" s="3"/>
      <c r="IK14046" s="3"/>
      <c r="IL14046" s="3"/>
      <c r="IM14046" s="3"/>
      <c r="IN14046" s="3"/>
      <c r="IO14046" s="3"/>
      <c r="IP14046" s="3"/>
      <c r="IQ14046" s="3"/>
      <c r="IR14046" s="3"/>
      <c r="IS14046" s="3"/>
    </row>
    <row r="14047" spans="1:253" s="2" customFormat="1" ht="16.5">
      <c r="A14047" s="250"/>
      <c r="B14047" s="250"/>
      <c r="C14047" s="250"/>
      <c r="D14047" s="250"/>
      <c r="E14047" s="250"/>
      <c r="F14047" s="250"/>
      <c r="G14047" s="3"/>
      <c r="H14047" s="3"/>
      <c r="I14047" s="3"/>
      <c r="J14047" s="3"/>
      <c r="K14047" s="3"/>
      <c r="L14047" s="3"/>
      <c r="IK14047" s="3"/>
      <c r="IL14047" s="3"/>
      <c r="IM14047" s="3"/>
      <c r="IN14047" s="3"/>
      <c r="IO14047" s="3"/>
      <c r="IP14047" s="3"/>
      <c r="IQ14047" s="3"/>
      <c r="IR14047" s="3"/>
      <c r="IS14047" s="3"/>
    </row>
    <row r="14048" spans="1:253" s="2" customFormat="1" ht="16.5">
      <c r="A14048" s="250"/>
      <c r="B14048" s="250"/>
      <c r="C14048" s="250"/>
      <c r="D14048" s="250"/>
      <c r="E14048" s="250"/>
      <c r="F14048" s="250"/>
      <c r="G14048" s="3"/>
      <c r="H14048" s="3"/>
      <c r="I14048" s="3"/>
      <c r="J14048" s="3"/>
      <c r="K14048" s="3"/>
      <c r="L14048" s="3"/>
      <c r="IK14048" s="3"/>
      <c r="IL14048" s="3"/>
      <c r="IM14048" s="3"/>
      <c r="IN14048" s="3"/>
      <c r="IO14048" s="3"/>
      <c r="IP14048" s="3"/>
      <c r="IQ14048" s="3"/>
      <c r="IR14048" s="3"/>
      <c r="IS14048" s="3"/>
    </row>
    <row r="14049" spans="1:253" s="2" customFormat="1" ht="16.5">
      <c r="A14049" s="250"/>
      <c r="B14049" s="250"/>
      <c r="C14049" s="250"/>
      <c r="D14049" s="250"/>
      <c r="E14049" s="250"/>
      <c r="F14049" s="250"/>
      <c r="G14049" s="3"/>
      <c r="H14049" s="3"/>
      <c r="I14049" s="3"/>
      <c r="J14049" s="3"/>
      <c r="K14049" s="3"/>
      <c r="L14049" s="3"/>
      <c r="IK14049" s="3"/>
      <c r="IL14049" s="3"/>
      <c r="IM14049" s="3"/>
      <c r="IN14049" s="3"/>
      <c r="IO14049" s="3"/>
      <c r="IP14049" s="3"/>
      <c r="IQ14049" s="3"/>
      <c r="IR14049" s="3"/>
      <c r="IS14049" s="3"/>
    </row>
    <row r="14050" spans="1:253" s="2" customFormat="1" ht="16.5">
      <c r="A14050" s="250"/>
      <c r="B14050" s="250"/>
      <c r="C14050" s="250"/>
      <c r="D14050" s="250"/>
      <c r="E14050" s="250"/>
      <c r="F14050" s="250"/>
      <c r="G14050" s="3"/>
      <c r="H14050" s="3"/>
      <c r="I14050" s="3"/>
      <c r="J14050" s="3"/>
      <c r="K14050" s="3"/>
      <c r="L14050" s="3"/>
      <c r="IK14050" s="3"/>
      <c r="IL14050" s="3"/>
      <c r="IM14050" s="3"/>
      <c r="IN14050" s="3"/>
      <c r="IO14050" s="3"/>
      <c r="IP14050" s="3"/>
      <c r="IQ14050" s="3"/>
      <c r="IR14050" s="3"/>
      <c r="IS14050" s="3"/>
    </row>
    <row r="14051" spans="1:253" s="2" customFormat="1" ht="16.5">
      <c r="A14051" s="250"/>
      <c r="B14051" s="250"/>
      <c r="C14051" s="250"/>
      <c r="D14051" s="250"/>
      <c r="E14051" s="250"/>
      <c r="F14051" s="250"/>
      <c r="G14051" s="3"/>
      <c r="H14051" s="3"/>
      <c r="I14051" s="3"/>
      <c r="J14051" s="3"/>
      <c r="K14051" s="3"/>
      <c r="L14051" s="3"/>
      <c r="IK14051" s="3"/>
      <c r="IL14051" s="3"/>
      <c r="IM14051" s="3"/>
      <c r="IN14051" s="3"/>
      <c r="IO14051" s="3"/>
      <c r="IP14051" s="3"/>
      <c r="IQ14051" s="3"/>
      <c r="IR14051" s="3"/>
      <c r="IS14051" s="3"/>
    </row>
    <row r="14052" spans="1:253" s="2" customFormat="1" ht="16.5">
      <c r="A14052" s="250"/>
      <c r="B14052" s="250"/>
      <c r="C14052" s="250"/>
      <c r="D14052" s="250"/>
      <c r="E14052" s="250"/>
      <c r="F14052" s="250"/>
      <c r="G14052" s="3"/>
      <c r="H14052" s="3"/>
      <c r="I14052" s="3"/>
      <c r="J14052" s="3"/>
      <c r="K14052" s="3"/>
      <c r="L14052" s="3"/>
      <c r="IK14052" s="3"/>
      <c r="IL14052" s="3"/>
      <c r="IM14052" s="3"/>
      <c r="IN14052" s="3"/>
      <c r="IO14052" s="3"/>
      <c r="IP14052" s="3"/>
      <c r="IQ14052" s="3"/>
      <c r="IR14052" s="3"/>
      <c r="IS14052" s="3"/>
    </row>
    <row r="14053" spans="1:253" s="2" customFormat="1" ht="16.5">
      <c r="A14053" s="250"/>
      <c r="B14053" s="250"/>
      <c r="C14053" s="250"/>
      <c r="D14053" s="250"/>
      <c r="E14053" s="250"/>
      <c r="F14053" s="250"/>
      <c r="G14053" s="3"/>
      <c r="H14053" s="3"/>
      <c r="I14053" s="3"/>
      <c r="J14053" s="3"/>
      <c r="K14053" s="3"/>
      <c r="L14053" s="3"/>
      <c r="IK14053" s="3"/>
      <c r="IL14053" s="3"/>
      <c r="IM14053" s="3"/>
      <c r="IN14053" s="3"/>
      <c r="IO14053" s="3"/>
      <c r="IP14053" s="3"/>
      <c r="IQ14053" s="3"/>
      <c r="IR14053" s="3"/>
      <c r="IS14053" s="3"/>
    </row>
    <row r="14054" spans="1:253" s="2" customFormat="1" ht="16.5">
      <c r="A14054" s="250"/>
      <c r="B14054" s="250"/>
      <c r="C14054" s="250"/>
      <c r="D14054" s="250"/>
      <c r="E14054" s="250"/>
      <c r="F14054" s="250"/>
      <c r="G14054" s="3"/>
      <c r="H14054" s="3"/>
      <c r="I14054" s="3"/>
      <c r="J14054" s="3"/>
      <c r="K14054" s="3"/>
      <c r="L14054" s="3"/>
      <c r="IK14054" s="3"/>
      <c r="IL14054" s="3"/>
      <c r="IM14054" s="3"/>
      <c r="IN14054" s="3"/>
      <c r="IO14054" s="3"/>
      <c r="IP14054" s="3"/>
      <c r="IQ14054" s="3"/>
      <c r="IR14054" s="3"/>
      <c r="IS14054" s="3"/>
    </row>
    <row r="14055" spans="1:253" s="2" customFormat="1" ht="16.5">
      <c r="A14055" s="250"/>
      <c r="B14055" s="250"/>
      <c r="C14055" s="250"/>
      <c r="D14055" s="250"/>
      <c r="E14055" s="250"/>
      <c r="F14055" s="250"/>
      <c r="G14055" s="3"/>
      <c r="H14055" s="3"/>
      <c r="I14055" s="3"/>
      <c r="J14055" s="3"/>
      <c r="K14055" s="3"/>
      <c r="L14055" s="3"/>
      <c r="IK14055" s="3"/>
      <c r="IL14055" s="3"/>
      <c r="IM14055" s="3"/>
      <c r="IN14055" s="3"/>
      <c r="IO14055" s="3"/>
      <c r="IP14055" s="3"/>
      <c r="IQ14055" s="3"/>
      <c r="IR14055" s="3"/>
      <c r="IS14055" s="3"/>
    </row>
    <row r="14056" spans="1:253" s="2" customFormat="1" ht="16.5">
      <c r="A14056" s="250"/>
      <c r="B14056" s="250"/>
      <c r="C14056" s="250"/>
      <c r="D14056" s="250"/>
      <c r="E14056" s="250"/>
      <c r="F14056" s="250"/>
      <c r="G14056" s="3"/>
      <c r="H14056" s="3"/>
      <c r="I14056" s="3"/>
      <c r="J14056" s="3"/>
      <c r="K14056" s="3"/>
      <c r="L14056" s="3"/>
      <c r="IK14056" s="3"/>
      <c r="IL14056" s="3"/>
      <c r="IM14056" s="3"/>
      <c r="IN14056" s="3"/>
      <c r="IO14056" s="3"/>
      <c r="IP14056" s="3"/>
      <c r="IQ14056" s="3"/>
      <c r="IR14056" s="3"/>
      <c r="IS14056" s="3"/>
    </row>
    <row r="14057" spans="1:253" s="2" customFormat="1" ht="16.5">
      <c r="A14057" s="250"/>
      <c r="B14057" s="250"/>
      <c r="C14057" s="250"/>
      <c r="D14057" s="250"/>
      <c r="E14057" s="250"/>
      <c r="F14057" s="250"/>
      <c r="G14057" s="3"/>
      <c r="H14057" s="3"/>
      <c r="I14057" s="3"/>
      <c r="J14057" s="3"/>
      <c r="K14057" s="3"/>
      <c r="L14057" s="3"/>
      <c r="IK14057" s="3"/>
      <c r="IL14057" s="3"/>
      <c r="IM14057" s="3"/>
      <c r="IN14057" s="3"/>
      <c r="IO14057" s="3"/>
      <c r="IP14057" s="3"/>
      <c r="IQ14057" s="3"/>
      <c r="IR14057" s="3"/>
      <c r="IS14057" s="3"/>
    </row>
    <row r="14058" spans="1:253" s="2" customFormat="1" ht="16.5">
      <c r="A14058" s="250"/>
      <c r="B14058" s="250"/>
      <c r="C14058" s="250"/>
      <c r="D14058" s="250"/>
      <c r="E14058" s="250"/>
      <c r="F14058" s="250"/>
      <c r="G14058" s="3"/>
      <c r="H14058" s="3"/>
      <c r="I14058" s="3"/>
      <c r="J14058" s="3"/>
      <c r="K14058" s="3"/>
      <c r="L14058" s="3"/>
      <c r="IK14058" s="3"/>
      <c r="IL14058" s="3"/>
      <c r="IM14058" s="3"/>
      <c r="IN14058" s="3"/>
      <c r="IO14058" s="3"/>
      <c r="IP14058" s="3"/>
      <c r="IQ14058" s="3"/>
      <c r="IR14058" s="3"/>
      <c r="IS14058" s="3"/>
    </row>
    <row r="14059" spans="1:253" s="2" customFormat="1" ht="16.5">
      <c r="A14059" s="250"/>
      <c r="B14059" s="250"/>
      <c r="C14059" s="250"/>
      <c r="D14059" s="250"/>
      <c r="E14059" s="250"/>
      <c r="F14059" s="250"/>
      <c r="G14059" s="3"/>
      <c r="H14059" s="3"/>
      <c r="I14059" s="3"/>
      <c r="J14059" s="3"/>
      <c r="K14059" s="3"/>
      <c r="L14059" s="3"/>
      <c r="IK14059" s="3"/>
      <c r="IL14059" s="3"/>
      <c r="IM14059" s="3"/>
      <c r="IN14059" s="3"/>
      <c r="IO14059" s="3"/>
      <c r="IP14059" s="3"/>
      <c r="IQ14059" s="3"/>
      <c r="IR14059" s="3"/>
      <c r="IS14059" s="3"/>
    </row>
    <row r="14060" spans="1:253" s="2" customFormat="1" ht="16.5">
      <c r="A14060" s="250"/>
      <c r="B14060" s="250"/>
      <c r="C14060" s="250"/>
      <c r="D14060" s="250"/>
      <c r="E14060" s="250"/>
      <c r="F14060" s="250"/>
      <c r="G14060" s="3"/>
      <c r="H14060" s="3"/>
      <c r="I14060" s="3"/>
      <c r="J14060" s="3"/>
      <c r="K14060" s="3"/>
      <c r="L14060" s="3"/>
      <c r="IK14060" s="3"/>
      <c r="IL14060" s="3"/>
      <c r="IM14060" s="3"/>
      <c r="IN14060" s="3"/>
      <c r="IO14060" s="3"/>
      <c r="IP14060" s="3"/>
      <c r="IQ14060" s="3"/>
      <c r="IR14060" s="3"/>
      <c r="IS14060" s="3"/>
    </row>
    <row r="14061" spans="1:253" s="2" customFormat="1" ht="16.5">
      <c r="A14061" s="250"/>
      <c r="B14061" s="250"/>
      <c r="C14061" s="250"/>
      <c r="D14061" s="250"/>
      <c r="E14061" s="250"/>
      <c r="F14061" s="250"/>
      <c r="G14061" s="3"/>
      <c r="H14061" s="3"/>
      <c r="I14061" s="3"/>
      <c r="J14061" s="3"/>
      <c r="K14061" s="3"/>
      <c r="L14061" s="3"/>
      <c r="IK14061" s="3"/>
      <c r="IL14061" s="3"/>
      <c r="IM14061" s="3"/>
      <c r="IN14061" s="3"/>
      <c r="IO14061" s="3"/>
      <c r="IP14061" s="3"/>
      <c r="IQ14061" s="3"/>
      <c r="IR14061" s="3"/>
      <c r="IS14061" s="3"/>
    </row>
    <row r="14062" spans="1:253" s="2" customFormat="1" ht="16.5">
      <c r="A14062" s="250"/>
      <c r="B14062" s="250"/>
      <c r="C14062" s="250"/>
      <c r="D14062" s="250"/>
      <c r="E14062" s="250"/>
      <c r="F14062" s="250"/>
      <c r="G14062" s="3"/>
      <c r="H14062" s="3"/>
      <c r="I14062" s="3"/>
      <c r="J14062" s="3"/>
      <c r="K14062" s="3"/>
      <c r="L14062" s="3"/>
      <c r="IK14062" s="3"/>
      <c r="IL14062" s="3"/>
      <c r="IM14062" s="3"/>
      <c r="IN14062" s="3"/>
      <c r="IO14062" s="3"/>
      <c r="IP14062" s="3"/>
      <c r="IQ14062" s="3"/>
      <c r="IR14062" s="3"/>
      <c r="IS14062" s="3"/>
    </row>
    <row r="14063" spans="1:253" s="2" customFormat="1" ht="16.5">
      <c r="A14063" s="250"/>
      <c r="B14063" s="250"/>
      <c r="C14063" s="250"/>
      <c r="D14063" s="250"/>
      <c r="E14063" s="250"/>
      <c r="F14063" s="250"/>
      <c r="G14063" s="3"/>
      <c r="H14063" s="3"/>
      <c r="I14063" s="3"/>
      <c r="J14063" s="3"/>
      <c r="K14063" s="3"/>
      <c r="L14063" s="3"/>
      <c r="IK14063" s="3"/>
      <c r="IL14063" s="3"/>
      <c r="IM14063" s="3"/>
      <c r="IN14063" s="3"/>
      <c r="IO14063" s="3"/>
      <c r="IP14063" s="3"/>
      <c r="IQ14063" s="3"/>
      <c r="IR14063" s="3"/>
      <c r="IS14063" s="3"/>
    </row>
    <row r="14064" spans="1:253" s="2" customFormat="1" ht="16.5">
      <c r="A14064" s="250"/>
      <c r="B14064" s="250"/>
      <c r="C14064" s="250"/>
      <c r="D14064" s="250"/>
      <c r="E14064" s="250"/>
      <c r="F14064" s="250"/>
      <c r="G14064" s="3"/>
      <c r="H14064" s="3"/>
      <c r="I14064" s="3"/>
      <c r="J14064" s="3"/>
      <c r="K14064" s="3"/>
      <c r="L14064" s="3"/>
      <c r="IK14064" s="3"/>
      <c r="IL14064" s="3"/>
      <c r="IM14064" s="3"/>
      <c r="IN14064" s="3"/>
      <c r="IO14064" s="3"/>
      <c r="IP14064" s="3"/>
      <c r="IQ14064" s="3"/>
      <c r="IR14064" s="3"/>
      <c r="IS14064" s="3"/>
    </row>
    <row r="14065" spans="1:253" s="2" customFormat="1" ht="16.5">
      <c r="A14065" s="250"/>
      <c r="B14065" s="250"/>
      <c r="C14065" s="250"/>
      <c r="D14065" s="250"/>
      <c r="E14065" s="250"/>
      <c r="F14065" s="250"/>
      <c r="G14065" s="3"/>
      <c r="H14065" s="3"/>
      <c r="I14065" s="3"/>
      <c r="J14065" s="3"/>
      <c r="K14065" s="3"/>
      <c r="L14065" s="3"/>
      <c r="IK14065" s="3"/>
      <c r="IL14065" s="3"/>
      <c r="IM14065" s="3"/>
      <c r="IN14065" s="3"/>
      <c r="IO14065" s="3"/>
      <c r="IP14065" s="3"/>
      <c r="IQ14065" s="3"/>
      <c r="IR14065" s="3"/>
      <c r="IS14065" s="3"/>
    </row>
    <row r="14066" spans="1:253" s="2" customFormat="1" ht="16.5">
      <c r="A14066" s="250"/>
      <c r="B14066" s="250"/>
      <c r="C14066" s="250"/>
      <c r="D14066" s="250"/>
      <c r="E14066" s="250"/>
      <c r="F14066" s="250"/>
      <c r="G14066" s="3"/>
      <c r="H14066" s="3"/>
      <c r="I14066" s="3"/>
      <c r="J14066" s="3"/>
      <c r="K14066" s="3"/>
      <c r="L14066" s="3"/>
      <c r="IK14066" s="3"/>
      <c r="IL14066" s="3"/>
      <c r="IM14066" s="3"/>
      <c r="IN14066" s="3"/>
      <c r="IO14066" s="3"/>
      <c r="IP14066" s="3"/>
      <c r="IQ14066" s="3"/>
      <c r="IR14066" s="3"/>
      <c r="IS14066" s="3"/>
    </row>
    <row r="14067" spans="1:253" s="2" customFormat="1" ht="16.5">
      <c r="A14067" s="250"/>
      <c r="B14067" s="250"/>
      <c r="C14067" s="250"/>
      <c r="D14067" s="250"/>
      <c r="E14067" s="250"/>
      <c r="F14067" s="250"/>
      <c r="G14067" s="3"/>
      <c r="H14067" s="3"/>
      <c r="I14067" s="3"/>
      <c r="J14067" s="3"/>
      <c r="K14067" s="3"/>
      <c r="L14067" s="3"/>
      <c r="IK14067" s="3"/>
      <c r="IL14067" s="3"/>
      <c r="IM14067" s="3"/>
      <c r="IN14067" s="3"/>
      <c r="IO14067" s="3"/>
      <c r="IP14067" s="3"/>
      <c r="IQ14067" s="3"/>
      <c r="IR14067" s="3"/>
      <c r="IS14067" s="3"/>
    </row>
    <row r="14068" spans="1:253" s="2" customFormat="1" ht="16.5">
      <c r="A14068" s="250"/>
      <c r="B14068" s="250"/>
      <c r="C14068" s="250"/>
      <c r="D14068" s="250"/>
      <c r="E14068" s="250"/>
      <c r="F14068" s="250"/>
      <c r="G14068" s="3"/>
      <c r="H14068" s="3"/>
      <c r="I14068" s="3"/>
      <c r="J14068" s="3"/>
      <c r="K14068" s="3"/>
      <c r="L14068" s="3"/>
      <c r="IK14068" s="3"/>
      <c r="IL14068" s="3"/>
      <c r="IM14068" s="3"/>
      <c r="IN14068" s="3"/>
      <c r="IO14068" s="3"/>
      <c r="IP14068" s="3"/>
      <c r="IQ14068" s="3"/>
      <c r="IR14068" s="3"/>
      <c r="IS14068" s="3"/>
    </row>
    <row r="14069" spans="1:253" s="2" customFormat="1" ht="16.5">
      <c r="A14069" s="250"/>
      <c r="B14069" s="250"/>
      <c r="C14069" s="250"/>
      <c r="D14069" s="250"/>
      <c r="E14069" s="250"/>
      <c r="F14069" s="250"/>
      <c r="G14069" s="3"/>
      <c r="H14069" s="3"/>
      <c r="I14069" s="3"/>
      <c r="J14069" s="3"/>
      <c r="K14069" s="3"/>
      <c r="L14069" s="3"/>
      <c r="IK14069" s="3"/>
      <c r="IL14069" s="3"/>
      <c r="IM14069" s="3"/>
      <c r="IN14069" s="3"/>
      <c r="IO14069" s="3"/>
      <c r="IP14069" s="3"/>
      <c r="IQ14069" s="3"/>
      <c r="IR14069" s="3"/>
      <c r="IS14069" s="3"/>
    </row>
    <row r="14070" spans="1:253" s="2" customFormat="1" ht="16.5">
      <c r="A14070" s="250"/>
      <c r="B14070" s="250"/>
      <c r="C14070" s="250"/>
      <c r="D14070" s="250"/>
      <c r="E14070" s="250"/>
      <c r="F14070" s="250"/>
      <c r="G14070" s="3"/>
      <c r="H14070" s="3"/>
      <c r="I14070" s="3"/>
      <c r="J14070" s="3"/>
      <c r="K14070" s="3"/>
      <c r="L14070" s="3"/>
      <c r="IK14070" s="3"/>
      <c r="IL14070" s="3"/>
      <c r="IM14070" s="3"/>
      <c r="IN14070" s="3"/>
      <c r="IO14070" s="3"/>
      <c r="IP14070" s="3"/>
      <c r="IQ14070" s="3"/>
      <c r="IR14070" s="3"/>
      <c r="IS14070" s="3"/>
    </row>
    <row r="14071" spans="1:253" s="2" customFormat="1" ht="16.5">
      <c r="A14071" s="250"/>
      <c r="B14071" s="250"/>
      <c r="C14071" s="250"/>
      <c r="D14071" s="250"/>
      <c r="E14071" s="250"/>
      <c r="F14071" s="250"/>
      <c r="G14071" s="3"/>
      <c r="H14071" s="3"/>
      <c r="I14071" s="3"/>
      <c r="J14071" s="3"/>
      <c r="K14071" s="3"/>
      <c r="L14071" s="3"/>
      <c r="IK14071" s="3"/>
      <c r="IL14071" s="3"/>
      <c r="IM14071" s="3"/>
      <c r="IN14071" s="3"/>
      <c r="IO14071" s="3"/>
      <c r="IP14071" s="3"/>
      <c r="IQ14071" s="3"/>
      <c r="IR14071" s="3"/>
      <c r="IS14071" s="3"/>
    </row>
    <row r="14072" spans="1:253" s="2" customFormat="1" ht="16.5">
      <c r="A14072" s="250"/>
      <c r="B14072" s="250"/>
      <c r="C14072" s="250"/>
      <c r="D14072" s="250"/>
      <c r="E14072" s="250"/>
      <c r="F14072" s="250"/>
      <c r="G14072" s="3"/>
      <c r="H14072" s="3"/>
      <c r="I14072" s="3"/>
      <c r="J14072" s="3"/>
      <c r="K14072" s="3"/>
      <c r="L14072" s="3"/>
      <c r="IK14072" s="3"/>
      <c r="IL14072" s="3"/>
      <c r="IM14072" s="3"/>
      <c r="IN14072" s="3"/>
      <c r="IO14072" s="3"/>
      <c r="IP14072" s="3"/>
      <c r="IQ14072" s="3"/>
      <c r="IR14072" s="3"/>
      <c r="IS14072" s="3"/>
    </row>
    <row r="14073" spans="1:253" s="2" customFormat="1" ht="16.5">
      <c r="A14073" s="250"/>
      <c r="B14073" s="250"/>
      <c r="C14073" s="250"/>
      <c r="D14073" s="250"/>
      <c r="E14073" s="250"/>
      <c r="F14073" s="250"/>
      <c r="G14073" s="3"/>
      <c r="H14073" s="3"/>
      <c r="I14073" s="3"/>
      <c r="J14073" s="3"/>
      <c r="K14073" s="3"/>
      <c r="L14073" s="3"/>
      <c r="IK14073" s="3"/>
      <c r="IL14073" s="3"/>
      <c r="IM14073" s="3"/>
      <c r="IN14073" s="3"/>
      <c r="IO14073" s="3"/>
      <c r="IP14073" s="3"/>
      <c r="IQ14073" s="3"/>
      <c r="IR14073" s="3"/>
      <c r="IS14073" s="3"/>
    </row>
    <row r="14074" spans="1:253" s="2" customFormat="1" ht="16.5">
      <c r="A14074" s="250"/>
      <c r="B14074" s="250"/>
      <c r="C14074" s="250"/>
      <c r="D14074" s="250"/>
      <c r="E14074" s="250"/>
      <c r="F14074" s="250"/>
      <c r="G14074" s="3"/>
      <c r="H14074" s="3"/>
      <c r="I14074" s="3"/>
      <c r="J14074" s="3"/>
      <c r="K14074" s="3"/>
      <c r="L14074" s="3"/>
      <c r="IK14074" s="3"/>
      <c r="IL14074" s="3"/>
      <c r="IM14074" s="3"/>
      <c r="IN14074" s="3"/>
      <c r="IO14074" s="3"/>
      <c r="IP14074" s="3"/>
      <c r="IQ14074" s="3"/>
      <c r="IR14074" s="3"/>
      <c r="IS14074" s="3"/>
    </row>
    <row r="14075" spans="1:253" s="2" customFormat="1" ht="16.5">
      <c r="A14075" s="250"/>
      <c r="B14075" s="250"/>
      <c r="C14075" s="250"/>
      <c r="D14075" s="250"/>
      <c r="E14075" s="250"/>
      <c r="F14075" s="250"/>
      <c r="G14075" s="3"/>
      <c r="H14075" s="3"/>
      <c r="I14075" s="3"/>
      <c r="J14075" s="3"/>
      <c r="K14075" s="3"/>
      <c r="L14075" s="3"/>
      <c r="IK14075" s="3"/>
      <c r="IL14075" s="3"/>
      <c r="IM14075" s="3"/>
      <c r="IN14075" s="3"/>
      <c r="IO14075" s="3"/>
      <c r="IP14075" s="3"/>
      <c r="IQ14075" s="3"/>
      <c r="IR14075" s="3"/>
      <c r="IS14075" s="3"/>
    </row>
    <row r="14076" spans="1:253" s="2" customFormat="1" ht="16.5">
      <c r="A14076" s="250"/>
      <c r="B14076" s="250"/>
      <c r="C14076" s="250"/>
      <c r="D14076" s="250"/>
      <c r="E14076" s="250"/>
      <c r="F14076" s="250"/>
      <c r="G14076" s="3"/>
      <c r="H14076" s="3"/>
      <c r="I14076" s="3"/>
      <c r="J14076" s="3"/>
      <c r="K14076" s="3"/>
      <c r="L14076" s="3"/>
      <c r="IK14076" s="3"/>
      <c r="IL14076" s="3"/>
      <c r="IM14076" s="3"/>
      <c r="IN14076" s="3"/>
      <c r="IO14076" s="3"/>
      <c r="IP14076" s="3"/>
      <c r="IQ14076" s="3"/>
      <c r="IR14076" s="3"/>
      <c r="IS14076" s="3"/>
    </row>
    <row r="14077" spans="1:253" s="2" customFormat="1" ht="16.5">
      <c r="A14077" s="250"/>
      <c r="B14077" s="250"/>
      <c r="C14077" s="250"/>
      <c r="D14077" s="250"/>
      <c r="E14077" s="250"/>
      <c r="F14077" s="250"/>
      <c r="G14077" s="3"/>
      <c r="H14077" s="3"/>
      <c r="I14077" s="3"/>
      <c r="J14077" s="3"/>
      <c r="K14077" s="3"/>
      <c r="L14077" s="3"/>
      <c r="IK14077" s="3"/>
      <c r="IL14077" s="3"/>
      <c r="IM14077" s="3"/>
      <c r="IN14077" s="3"/>
      <c r="IO14077" s="3"/>
      <c r="IP14077" s="3"/>
      <c r="IQ14077" s="3"/>
      <c r="IR14077" s="3"/>
      <c r="IS14077" s="3"/>
    </row>
    <row r="14078" spans="1:253" s="2" customFormat="1" ht="16.5">
      <c r="A14078" s="250"/>
      <c r="B14078" s="250"/>
      <c r="C14078" s="250"/>
      <c r="D14078" s="250"/>
      <c r="E14078" s="250"/>
      <c r="F14078" s="250"/>
      <c r="G14078" s="3"/>
      <c r="H14078" s="3"/>
      <c r="I14078" s="3"/>
      <c r="J14078" s="3"/>
      <c r="K14078" s="3"/>
      <c r="L14078" s="3"/>
      <c r="IK14078" s="3"/>
      <c r="IL14078" s="3"/>
      <c r="IM14078" s="3"/>
      <c r="IN14078" s="3"/>
      <c r="IO14078" s="3"/>
      <c r="IP14078" s="3"/>
      <c r="IQ14078" s="3"/>
      <c r="IR14078" s="3"/>
      <c r="IS14078" s="3"/>
    </row>
    <row r="14079" spans="1:253" s="2" customFormat="1" ht="16.5">
      <c r="A14079" s="250"/>
      <c r="B14079" s="250"/>
      <c r="C14079" s="250"/>
      <c r="D14079" s="250"/>
      <c r="E14079" s="250"/>
      <c r="F14079" s="250"/>
      <c r="G14079" s="3"/>
      <c r="H14079" s="3"/>
      <c r="I14079" s="3"/>
      <c r="J14079" s="3"/>
      <c r="K14079" s="3"/>
      <c r="L14079" s="3"/>
      <c r="IK14079" s="3"/>
      <c r="IL14079" s="3"/>
      <c r="IM14079" s="3"/>
      <c r="IN14079" s="3"/>
      <c r="IO14079" s="3"/>
      <c r="IP14079" s="3"/>
      <c r="IQ14079" s="3"/>
      <c r="IR14079" s="3"/>
      <c r="IS14079" s="3"/>
    </row>
    <row r="14080" spans="1:253" s="2" customFormat="1" ht="16.5">
      <c r="A14080" s="250"/>
      <c r="B14080" s="250"/>
      <c r="C14080" s="250"/>
      <c r="D14080" s="250"/>
      <c r="E14080" s="250"/>
      <c r="F14080" s="250"/>
      <c r="G14080" s="3"/>
      <c r="H14080" s="3"/>
      <c r="I14080" s="3"/>
      <c r="J14080" s="3"/>
      <c r="K14080" s="3"/>
      <c r="L14080" s="3"/>
      <c r="IK14080" s="3"/>
      <c r="IL14080" s="3"/>
      <c r="IM14080" s="3"/>
      <c r="IN14080" s="3"/>
      <c r="IO14080" s="3"/>
      <c r="IP14080" s="3"/>
      <c r="IQ14080" s="3"/>
      <c r="IR14080" s="3"/>
      <c r="IS14080" s="3"/>
    </row>
    <row r="14081" spans="1:253" s="2" customFormat="1" ht="16.5">
      <c r="A14081" s="250"/>
      <c r="B14081" s="250"/>
      <c r="C14081" s="250"/>
      <c r="D14081" s="250"/>
      <c r="E14081" s="250"/>
      <c r="F14081" s="250"/>
      <c r="G14081" s="3"/>
      <c r="H14081" s="3"/>
      <c r="I14081" s="3"/>
      <c r="J14081" s="3"/>
      <c r="K14081" s="3"/>
      <c r="L14081" s="3"/>
      <c r="IK14081" s="3"/>
      <c r="IL14081" s="3"/>
      <c r="IM14081" s="3"/>
      <c r="IN14081" s="3"/>
      <c r="IO14081" s="3"/>
      <c r="IP14081" s="3"/>
      <c r="IQ14081" s="3"/>
      <c r="IR14081" s="3"/>
      <c r="IS14081" s="3"/>
    </row>
    <row r="14082" spans="1:253" s="2" customFormat="1" ht="16.5">
      <c r="A14082" s="250"/>
      <c r="B14082" s="250"/>
      <c r="C14082" s="250"/>
      <c r="D14082" s="250"/>
      <c r="E14082" s="250"/>
      <c r="F14082" s="250"/>
      <c r="G14082" s="3"/>
      <c r="H14082" s="3"/>
      <c r="I14082" s="3"/>
      <c r="J14082" s="3"/>
      <c r="K14082" s="3"/>
      <c r="L14082" s="3"/>
      <c r="IK14082" s="3"/>
      <c r="IL14082" s="3"/>
      <c r="IM14082" s="3"/>
      <c r="IN14082" s="3"/>
      <c r="IO14082" s="3"/>
      <c r="IP14082" s="3"/>
      <c r="IQ14082" s="3"/>
      <c r="IR14082" s="3"/>
      <c r="IS14082" s="3"/>
    </row>
    <row r="14083" spans="1:253" s="2" customFormat="1" ht="16.5">
      <c r="A14083" s="250"/>
      <c r="B14083" s="250"/>
      <c r="C14083" s="250"/>
      <c r="D14083" s="250"/>
      <c r="E14083" s="250"/>
      <c r="F14083" s="250"/>
      <c r="G14083" s="3"/>
      <c r="H14083" s="3"/>
      <c r="I14083" s="3"/>
      <c r="J14083" s="3"/>
      <c r="K14083" s="3"/>
      <c r="L14083" s="3"/>
      <c r="IK14083" s="3"/>
      <c r="IL14083" s="3"/>
      <c r="IM14083" s="3"/>
      <c r="IN14083" s="3"/>
      <c r="IO14083" s="3"/>
      <c r="IP14083" s="3"/>
      <c r="IQ14083" s="3"/>
      <c r="IR14083" s="3"/>
      <c r="IS14083" s="3"/>
    </row>
    <row r="14084" spans="1:253" s="2" customFormat="1" ht="16.5">
      <c r="A14084" s="250"/>
      <c r="B14084" s="250"/>
      <c r="C14084" s="250"/>
      <c r="D14084" s="250"/>
      <c r="E14084" s="250"/>
      <c r="F14084" s="250"/>
      <c r="G14084" s="3"/>
      <c r="H14084" s="3"/>
      <c r="I14084" s="3"/>
      <c r="J14084" s="3"/>
      <c r="K14084" s="3"/>
      <c r="L14084" s="3"/>
      <c r="IK14084" s="3"/>
      <c r="IL14084" s="3"/>
      <c r="IM14084" s="3"/>
      <c r="IN14084" s="3"/>
      <c r="IO14084" s="3"/>
      <c r="IP14084" s="3"/>
      <c r="IQ14084" s="3"/>
      <c r="IR14084" s="3"/>
      <c r="IS14084" s="3"/>
    </row>
    <row r="14085" spans="1:253" s="2" customFormat="1" ht="16.5">
      <c r="A14085" s="250"/>
      <c r="B14085" s="250"/>
      <c r="C14085" s="250"/>
      <c r="D14085" s="250"/>
      <c r="E14085" s="250"/>
      <c r="F14085" s="250"/>
      <c r="G14085" s="3"/>
      <c r="H14085" s="3"/>
      <c r="I14085" s="3"/>
      <c r="J14085" s="3"/>
      <c r="K14085" s="3"/>
      <c r="L14085" s="3"/>
      <c r="IK14085" s="3"/>
      <c r="IL14085" s="3"/>
      <c r="IM14085" s="3"/>
      <c r="IN14085" s="3"/>
      <c r="IO14085" s="3"/>
      <c r="IP14085" s="3"/>
      <c r="IQ14085" s="3"/>
      <c r="IR14085" s="3"/>
      <c r="IS14085" s="3"/>
    </row>
    <row r="14086" spans="1:253" s="2" customFormat="1" ht="16.5">
      <c r="A14086" s="250"/>
      <c r="B14086" s="250"/>
      <c r="C14086" s="250"/>
      <c r="D14086" s="250"/>
      <c r="E14086" s="250"/>
      <c r="F14086" s="250"/>
      <c r="G14086" s="3"/>
      <c r="H14086" s="3"/>
      <c r="I14086" s="3"/>
      <c r="J14086" s="3"/>
      <c r="K14086" s="3"/>
      <c r="L14086" s="3"/>
      <c r="IK14086" s="3"/>
      <c r="IL14086" s="3"/>
      <c r="IM14086" s="3"/>
      <c r="IN14086" s="3"/>
      <c r="IO14086" s="3"/>
      <c r="IP14086" s="3"/>
      <c r="IQ14086" s="3"/>
      <c r="IR14086" s="3"/>
      <c r="IS14086" s="3"/>
    </row>
    <row r="14087" spans="1:253" s="2" customFormat="1" ht="16.5">
      <c r="A14087" s="250"/>
      <c r="B14087" s="250"/>
      <c r="C14087" s="250"/>
      <c r="D14087" s="250"/>
      <c r="E14087" s="250"/>
      <c r="F14087" s="250"/>
      <c r="G14087" s="3"/>
      <c r="H14087" s="3"/>
      <c r="I14087" s="3"/>
      <c r="J14087" s="3"/>
      <c r="K14087" s="3"/>
      <c r="L14087" s="3"/>
      <c r="IK14087" s="3"/>
      <c r="IL14087" s="3"/>
      <c r="IM14087" s="3"/>
      <c r="IN14087" s="3"/>
      <c r="IO14087" s="3"/>
      <c r="IP14087" s="3"/>
      <c r="IQ14087" s="3"/>
      <c r="IR14087" s="3"/>
      <c r="IS14087" s="3"/>
    </row>
    <row r="14088" spans="1:253" s="2" customFormat="1" ht="16.5">
      <c r="A14088" s="250"/>
      <c r="B14088" s="250"/>
      <c r="C14088" s="250"/>
      <c r="D14088" s="250"/>
      <c r="E14088" s="250"/>
      <c r="F14088" s="250"/>
      <c r="G14088" s="3"/>
      <c r="H14088" s="3"/>
      <c r="I14088" s="3"/>
      <c r="J14088" s="3"/>
      <c r="K14088" s="3"/>
      <c r="L14088" s="3"/>
      <c r="IK14088" s="3"/>
      <c r="IL14088" s="3"/>
      <c r="IM14088" s="3"/>
      <c r="IN14088" s="3"/>
      <c r="IO14088" s="3"/>
      <c r="IP14088" s="3"/>
      <c r="IQ14088" s="3"/>
      <c r="IR14088" s="3"/>
      <c r="IS14088" s="3"/>
    </row>
    <row r="14089" spans="1:253" s="2" customFormat="1" ht="16.5">
      <c r="A14089" s="250"/>
      <c r="B14089" s="250"/>
      <c r="C14089" s="250"/>
      <c r="D14089" s="250"/>
      <c r="E14089" s="250"/>
      <c r="F14089" s="250"/>
      <c r="G14089" s="3"/>
      <c r="H14089" s="3"/>
      <c r="I14089" s="3"/>
      <c r="J14089" s="3"/>
      <c r="K14089" s="3"/>
      <c r="L14089" s="3"/>
      <c r="IK14089" s="3"/>
      <c r="IL14089" s="3"/>
      <c r="IM14089" s="3"/>
      <c r="IN14089" s="3"/>
      <c r="IO14089" s="3"/>
      <c r="IP14089" s="3"/>
      <c r="IQ14089" s="3"/>
      <c r="IR14089" s="3"/>
      <c r="IS14089" s="3"/>
    </row>
    <row r="14090" spans="1:253" s="2" customFormat="1" ht="16.5">
      <c r="A14090" s="250"/>
      <c r="B14090" s="250"/>
      <c r="C14090" s="250"/>
      <c r="D14090" s="250"/>
      <c r="E14090" s="250"/>
      <c r="F14090" s="250"/>
      <c r="G14090" s="3"/>
      <c r="H14090" s="3"/>
      <c r="I14090" s="3"/>
      <c r="J14090" s="3"/>
      <c r="K14090" s="3"/>
      <c r="L14090" s="3"/>
      <c r="IK14090" s="3"/>
      <c r="IL14090" s="3"/>
      <c r="IM14090" s="3"/>
      <c r="IN14090" s="3"/>
      <c r="IO14090" s="3"/>
      <c r="IP14090" s="3"/>
      <c r="IQ14090" s="3"/>
      <c r="IR14090" s="3"/>
      <c r="IS14090" s="3"/>
    </row>
    <row r="14091" spans="1:253" s="2" customFormat="1" ht="16.5">
      <c r="A14091" s="250"/>
      <c r="B14091" s="250"/>
      <c r="C14091" s="250"/>
      <c r="D14091" s="250"/>
      <c r="E14091" s="250"/>
      <c r="F14091" s="250"/>
      <c r="G14091" s="3"/>
      <c r="H14091" s="3"/>
      <c r="I14091" s="3"/>
      <c r="J14091" s="3"/>
      <c r="K14091" s="3"/>
      <c r="L14091" s="3"/>
      <c r="IK14091" s="3"/>
      <c r="IL14091" s="3"/>
      <c r="IM14091" s="3"/>
      <c r="IN14091" s="3"/>
      <c r="IO14091" s="3"/>
      <c r="IP14091" s="3"/>
      <c r="IQ14091" s="3"/>
      <c r="IR14091" s="3"/>
      <c r="IS14091" s="3"/>
    </row>
    <row r="14092" spans="1:253" s="2" customFormat="1" ht="16.5">
      <c r="A14092" s="250"/>
      <c r="B14092" s="250"/>
      <c r="C14092" s="250"/>
      <c r="D14092" s="250"/>
      <c r="E14092" s="250"/>
      <c r="F14092" s="250"/>
      <c r="G14092" s="3"/>
      <c r="H14092" s="3"/>
      <c r="I14092" s="3"/>
      <c r="J14092" s="3"/>
      <c r="K14092" s="3"/>
      <c r="L14092" s="3"/>
      <c r="IK14092" s="3"/>
      <c r="IL14092" s="3"/>
      <c r="IM14092" s="3"/>
      <c r="IN14092" s="3"/>
      <c r="IO14092" s="3"/>
      <c r="IP14092" s="3"/>
      <c r="IQ14092" s="3"/>
      <c r="IR14092" s="3"/>
      <c r="IS14092" s="3"/>
    </row>
    <row r="14093" spans="1:253" s="2" customFormat="1" ht="16.5">
      <c r="A14093" s="250"/>
      <c r="B14093" s="250"/>
      <c r="C14093" s="250"/>
      <c r="D14093" s="250"/>
      <c r="E14093" s="250"/>
      <c r="F14093" s="250"/>
      <c r="G14093" s="3"/>
      <c r="H14093" s="3"/>
      <c r="I14093" s="3"/>
      <c r="J14093" s="3"/>
      <c r="K14093" s="3"/>
      <c r="L14093" s="3"/>
      <c r="IK14093" s="3"/>
      <c r="IL14093" s="3"/>
      <c r="IM14093" s="3"/>
      <c r="IN14093" s="3"/>
      <c r="IO14093" s="3"/>
      <c r="IP14093" s="3"/>
      <c r="IQ14093" s="3"/>
      <c r="IR14093" s="3"/>
      <c r="IS14093" s="3"/>
    </row>
    <row r="14094" spans="1:253" s="2" customFormat="1" ht="16.5">
      <c r="A14094" s="250"/>
      <c r="B14094" s="250"/>
      <c r="C14094" s="250"/>
      <c r="D14094" s="250"/>
      <c r="E14094" s="250"/>
      <c r="F14094" s="250"/>
      <c r="G14094" s="3"/>
      <c r="H14094" s="3"/>
      <c r="I14094" s="3"/>
      <c r="J14094" s="3"/>
      <c r="K14094" s="3"/>
      <c r="L14094" s="3"/>
      <c r="IK14094" s="3"/>
      <c r="IL14094" s="3"/>
      <c r="IM14094" s="3"/>
      <c r="IN14094" s="3"/>
      <c r="IO14094" s="3"/>
      <c r="IP14094" s="3"/>
      <c r="IQ14094" s="3"/>
      <c r="IR14094" s="3"/>
      <c r="IS14094" s="3"/>
    </row>
    <row r="14095" spans="1:253" s="2" customFormat="1" ht="16.5">
      <c r="A14095" s="250"/>
      <c r="B14095" s="250"/>
      <c r="C14095" s="250"/>
      <c r="D14095" s="250"/>
      <c r="E14095" s="250"/>
      <c r="F14095" s="250"/>
      <c r="G14095" s="3"/>
      <c r="H14095" s="3"/>
      <c r="I14095" s="3"/>
      <c r="J14095" s="3"/>
      <c r="K14095" s="3"/>
      <c r="L14095" s="3"/>
      <c r="IK14095" s="3"/>
      <c r="IL14095" s="3"/>
      <c r="IM14095" s="3"/>
      <c r="IN14095" s="3"/>
      <c r="IO14095" s="3"/>
      <c r="IP14095" s="3"/>
      <c r="IQ14095" s="3"/>
      <c r="IR14095" s="3"/>
      <c r="IS14095" s="3"/>
    </row>
    <row r="14096" spans="1:253" s="2" customFormat="1" ht="16.5">
      <c r="A14096" s="250"/>
      <c r="B14096" s="250"/>
      <c r="C14096" s="250"/>
      <c r="D14096" s="250"/>
      <c r="E14096" s="250"/>
      <c r="F14096" s="250"/>
      <c r="G14096" s="3"/>
      <c r="H14096" s="3"/>
      <c r="I14096" s="3"/>
      <c r="J14096" s="3"/>
      <c r="K14096" s="3"/>
      <c r="L14096" s="3"/>
      <c r="IK14096" s="3"/>
      <c r="IL14096" s="3"/>
      <c r="IM14096" s="3"/>
      <c r="IN14096" s="3"/>
      <c r="IO14096" s="3"/>
      <c r="IP14096" s="3"/>
      <c r="IQ14096" s="3"/>
      <c r="IR14096" s="3"/>
      <c r="IS14096" s="3"/>
    </row>
    <row r="14097" spans="1:253" s="2" customFormat="1" ht="16.5">
      <c r="A14097" s="250"/>
      <c r="B14097" s="250"/>
      <c r="C14097" s="250"/>
      <c r="D14097" s="250"/>
      <c r="E14097" s="250"/>
      <c r="F14097" s="250"/>
      <c r="G14097" s="3"/>
      <c r="H14097" s="3"/>
      <c r="I14097" s="3"/>
      <c r="J14097" s="3"/>
      <c r="K14097" s="3"/>
      <c r="L14097" s="3"/>
      <c r="IK14097" s="3"/>
      <c r="IL14097" s="3"/>
      <c r="IM14097" s="3"/>
      <c r="IN14097" s="3"/>
      <c r="IO14097" s="3"/>
      <c r="IP14097" s="3"/>
      <c r="IQ14097" s="3"/>
      <c r="IR14097" s="3"/>
      <c r="IS14097" s="3"/>
    </row>
    <row r="14098" spans="1:253" s="2" customFormat="1" ht="16.5">
      <c r="A14098" s="250"/>
      <c r="B14098" s="250"/>
      <c r="C14098" s="250"/>
      <c r="D14098" s="250"/>
      <c r="E14098" s="250"/>
      <c r="F14098" s="250"/>
      <c r="G14098" s="3"/>
      <c r="H14098" s="3"/>
      <c r="I14098" s="3"/>
      <c r="J14098" s="3"/>
      <c r="K14098" s="3"/>
      <c r="L14098" s="3"/>
      <c r="IK14098" s="3"/>
      <c r="IL14098" s="3"/>
      <c r="IM14098" s="3"/>
      <c r="IN14098" s="3"/>
      <c r="IO14098" s="3"/>
      <c r="IP14098" s="3"/>
      <c r="IQ14098" s="3"/>
      <c r="IR14098" s="3"/>
      <c r="IS14098" s="3"/>
    </row>
    <row r="14099" spans="1:253" s="2" customFormat="1" ht="16.5">
      <c r="A14099" s="250"/>
      <c r="B14099" s="250"/>
      <c r="C14099" s="250"/>
      <c r="D14099" s="250"/>
      <c r="E14099" s="250"/>
      <c r="F14099" s="250"/>
      <c r="G14099" s="3"/>
      <c r="H14099" s="3"/>
      <c r="I14099" s="3"/>
      <c r="J14099" s="3"/>
      <c r="K14099" s="3"/>
      <c r="L14099" s="3"/>
      <c r="IK14099" s="3"/>
      <c r="IL14099" s="3"/>
      <c r="IM14099" s="3"/>
      <c r="IN14099" s="3"/>
      <c r="IO14099" s="3"/>
      <c r="IP14099" s="3"/>
      <c r="IQ14099" s="3"/>
      <c r="IR14099" s="3"/>
      <c r="IS14099" s="3"/>
    </row>
    <row r="14100" spans="1:253" s="2" customFormat="1" ht="16.5">
      <c r="A14100" s="250"/>
      <c r="B14100" s="250"/>
      <c r="C14100" s="250"/>
      <c r="D14100" s="250"/>
      <c r="E14100" s="250"/>
      <c r="F14100" s="250"/>
      <c r="G14100" s="3"/>
      <c r="H14100" s="3"/>
      <c r="I14100" s="3"/>
      <c r="J14100" s="3"/>
      <c r="K14100" s="3"/>
      <c r="L14100" s="3"/>
      <c r="IK14100" s="3"/>
      <c r="IL14100" s="3"/>
      <c r="IM14100" s="3"/>
      <c r="IN14100" s="3"/>
      <c r="IO14100" s="3"/>
      <c r="IP14100" s="3"/>
      <c r="IQ14100" s="3"/>
      <c r="IR14100" s="3"/>
      <c r="IS14100" s="3"/>
    </row>
    <row r="14101" spans="1:253" s="2" customFormat="1" ht="16.5">
      <c r="A14101" s="250"/>
      <c r="B14101" s="250"/>
      <c r="C14101" s="250"/>
      <c r="D14101" s="250"/>
      <c r="E14101" s="250"/>
      <c r="F14101" s="250"/>
      <c r="G14101" s="3"/>
      <c r="H14101" s="3"/>
      <c r="I14101" s="3"/>
      <c r="J14101" s="3"/>
      <c r="K14101" s="3"/>
      <c r="L14101" s="3"/>
      <c r="IK14101" s="3"/>
      <c r="IL14101" s="3"/>
      <c r="IM14101" s="3"/>
      <c r="IN14101" s="3"/>
      <c r="IO14101" s="3"/>
      <c r="IP14101" s="3"/>
      <c r="IQ14101" s="3"/>
      <c r="IR14101" s="3"/>
      <c r="IS14101" s="3"/>
    </row>
    <row r="14102" spans="1:253" s="2" customFormat="1" ht="16.5">
      <c r="A14102" s="250"/>
      <c r="B14102" s="250"/>
      <c r="C14102" s="250"/>
      <c r="D14102" s="250"/>
      <c r="E14102" s="250"/>
      <c r="F14102" s="250"/>
      <c r="G14102" s="3"/>
      <c r="H14102" s="3"/>
      <c r="I14102" s="3"/>
      <c r="J14102" s="3"/>
      <c r="K14102" s="3"/>
      <c r="L14102" s="3"/>
      <c r="IK14102" s="3"/>
      <c r="IL14102" s="3"/>
      <c r="IM14102" s="3"/>
      <c r="IN14102" s="3"/>
      <c r="IO14102" s="3"/>
      <c r="IP14102" s="3"/>
      <c r="IQ14102" s="3"/>
      <c r="IR14102" s="3"/>
      <c r="IS14102" s="3"/>
    </row>
    <row r="14103" spans="1:253" s="2" customFormat="1" ht="16.5">
      <c r="A14103" s="250"/>
      <c r="B14103" s="250"/>
      <c r="C14103" s="250"/>
      <c r="D14103" s="250"/>
      <c r="E14103" s="250"/>
      <c r="F14103" s="250"/>
      <c r="G14103" s="3"/>
      <c r="H14103" s="3"/>
      <c r="I14103" s="3"/>
      <c r="J14103" s="3"/>
      <c r="K14103" s="3"/>
      <c r="L14103" s="3"/>
      <c r="IK14103" s="3"/>
      <c r="IL14103" s="3"/>
      <c r="IM14103" s="3"/>
      <c r="IN14103" s="3"/>
      <c r="IO14103" s="3"/>
      <c r="IP14103" s="3"/>
      <c r="IQ14103" s="3"/>
      <c r="IR14103" s="3"/>
      <c r="IS14103" s="3"/>
    </row>
    <row r="14104" spans="1:253" s="2" customFormat="1" ht="16.5">
      <c r="A14104" s="250"/>
      <c r="B14104" s="250"/>
      <c r="C14104" s="250"/>
      <c r="D14104" s="250"/>
      <c r="E14104" s="250"/>
      <c r="F14104" s="250"/>
      <c r="G14104" s="3"/>
      <c r="H14104" s="3"/>
      <c r="I14104" s="3"/>
      <c r="J14104" s="3"/>
      <c r="K14104" s="3"/>
      <c r="L14104" s="3"/>
      <c r="IK14104" s="3"/>
      <c r="IL14104" s="3"/>
      <c r="IM14104" s="3"/>
      <c r="IN14104" s="3"/>
      <c r="IO14104" s="3"/>
      <c r="IP14104" s="3"/>
      <c r="IQ14104" s="3"/>
      <c r="IR14104" s="3"/>
      <c r="IS14104" s="3"/>
    </row>
    <row r="14105" spans="1:253" s="2" customFormat="1" ht="16.5">
      <c r="A14105" s="250"/>
      <c r="B14105" s="250"/>
      <c r="C14105" s="250"/>
      <c r="D14105" s="250"/>
      <c r="E14105" s="250"/>
      <c r="F14105" s="250"/>
      <c r="G14105" s="3"/>
      <c r="H14105" s="3"/>
      <c r="I14105" s="3"/>
      <c r="J14105" s="3"/>
      <c r="K14105" s="3"/>
      <c r="L14105" s="3"/>
      <c r="IK14105" s="3"/>
      <c r="IL14105" s="3"/>
      <c r="IM14105" s="3"/>
      <c r="IN14105" s="3"/>
      <c r="IO14105" s="3"/>
      <c r="IP14105" s="3"/>
      <c r="IQ14105" s="3"/>
      <c r="IR14105" s="3"/>
      <c r="IS14105" s="3"/>
    </row>
    <row r="14106" spans="1:253" s="2" customFormat="1" ht="16.5">
      <c r="A14106" s="250"/>
      <c r="B14106" s="250"/>
      <c r="C14106" s="250"/>
      <c r="D14106" s="250"/>
      <c r="E14106" s="250"/>
      <c r="F14106" s="250"/>
      <c r="G14106" s="3"/>
      <c r="H14106" s="3"/>
      <c r="I14106" s="3"/>
      <c r="J14106" s="3"/>
      <c r="K14106" s="3"/>
      <c r="L14106" s="3"/>
      <c r="IK14106" s="3"/>
      <c r="IL14106" s="3"/>
      <c r="IM14106" s="3"/>
      <c r="IN14106" s="3"/>
      <c r="IO14106" s="3"/>
      <c r="IP14106" s="3"/>
      <c r="IQ14106" s="3"/>
      <c r="IR14106" s="3"/>
      <c r="IS14106" s="3"/>
    </row>
    <row r="14107" spans="1:253" s="2" customFormat="1" ht="16.5">
      <c r="A14107" s="250"/>
      <c r="B14107" s="250"/>
      <c r="C14107" s="250"/>
      <c r="D14107" s="250"/>
      <c r="E14107" s="250"/>
      <c r="F14107" s="250"/>
      <c r="G14107" s="3"/>
      <c r="H14107" s="3"/>
      <c r="I14107" s="3"/>
      <c r="J14107" s="3"/>
      <c r="K14107" s="3"/>
      <c r="L14107" s="3"/>
      <c r="IK14107" s="3"/>
      <c r="IL14107" s="3"/>
      <c r="IM14107" s="3"/>
      <c r="IN14107" s="3"/>
      <c r="IO14107" s="3"/>
      <c r="IP14107" s="3"/>
      <c r="IQ14107" s="3"/>
      <c r="IR14107" s="3"/>
      <c r="IS14107" s="3"/>
    </row>
    <row r="14108" spans="1:253" s="2" customFormat="1" ht="16.5">
      <c r="A14108" s="250"/>
      <c r="B14108" s="250"/>
      <c r="C14108" s="250"/>
      <c r="D14108" s="250"/>
      <c r="E14108" s="250"/>
      <c r="F14108" s="250"/>
      <c r="G14108" s="3"/>
      <c r="H14108" s="3"/>
      <c r="I14108" s="3"/>
      <c r="J14108" s="3"/>
      <c r="K14108" s="3"/>
      <c r="L14108" s="3"/>
      <c r="IK14108" s="3"/>
      <c r="IL14108" s="3"/>
      <c r="IM14108" s="3"/>
      <c r="IN14108" s="3"/>
      <c r="IO14108" s="3"/>
      <c r="IP14108" s="3"/>
      <c r="IQ14108" s="3"/>
      <c r="IR14108" s="3"/>
      <c r="IS14108" s="3"/>
    </row>
    <row r="14109" spans="1:253" s="2" customFormat="1" ht="16.5">
      <c r="A14109" s="250"/>
      <c r="B14109" s="250"/>
      <c r="C14109" s="250"/>
      <c r="D14109" s="250"/>
      <c r="E14109" s="250"/>
      <c r="F14109" s="250"/>
      <c r="G14109" s="3"/>
      <c r="H14109" s="3"/>
      <c r="I14109" s="3"/>
      <c r="J14109" s="3"/>
      <c r="K14109" s="3"/>
      <c r="L14109" s="3"/>
      <c r="IK14109" s="3"/>
      <c r="IL14109" s="3"/>
      <c r="IM14109" s="3"/>
      <c r="IN14109" s="3"/>
      <c r="IO14109" s="3"/>
      <c r="IP14109" s="3"/>
      <c r="IQ14109" s="3"/>
      <c r="IR14109" s="3"/>
      <c r="IS14109" s="3"/>
    </row>
    <row r="14110" spans="1:253" s="2" customFormat="1" ht="16.5">
      <c r="A14110" s="250"/>
      <c r="B14110" s="250"/>
      <c r="C14110" s="250"/>
      <c r="D14110" s="250"/>
      <c r="E14110" s="250"/>
      <c r="F14110" s="250"/>
      <c r="G14110" s="3"/>
      <c r="H14110" s="3"/>
      <c r="I14110" s="3"/>
      <c r="J14110" s="3"/>
      <c r="K14110" s="3"/>
      <c r="L14110" s="3"/>
      <c r="IK14110" s="3"/>
      <c r="IL14110" s="3"/>
      <c r="IM14110" s="3"/>
      <c r="IN14110" s="3"/>
      <c r="IO14110" s="3"/>
      <c r="IP14110" s="3"/>
      <c r="IQ14110" s="3"/>
      <c r="IR14110" s="3"/>
      <c r="IS14110" s="3"/>
    </row>
    <row r="14111" spans="1:253" s="2" customFormat="1" ht="16.5">
      <c r="A14111" s="250"/>
      <c r="B14111" s="250"/>
      <c r="C14111" s="250"/>
      <c r="D14111" s="250"/>
      <c r="E14111" s="250"/>
      <c r="F14111" s="250"/>
      <c r="G14111" s="3"/>
      <c r="H14111" s="3"/>
      <c r="I14111" s="3"/>
      <c r="J14111" s="3"/>
      <c r="K14111" s="3"/>
      <c r="L14111" s="3"/>
      <c r="IK14111" s="3"/>
      <c r="IL14111" s="3"/>
      <c r="IM14111" s="3"/>
      <c r="IN14111" s="3"/>
      <c r="IO14111" s="3"/>
      <c r="IP14111" s="3"/>
      <c r="IQ14111" s="3"/>
      <c r="IR14111" s="3"/>
      <c r="IS14111" s="3"/>
    </row>
    <row r="14112" spans="1:253" s="2" customFormat="1" ht="16.5">
      <c r="A14112" s="250"/>
      <c r="B14112" s="250"/>
      <c r="C14112" s="250"/>
      <c r="D14112" s="250"/>
      <c r="E14112" s="250"/>
      <c r="F14112" s="250"/>
      <c r="G14112" s="3"/>
      <c r="H14112" s="3"/>
      <c r="I14112" s="3"/>
      <c r="J14112" s="3"/>
      <c r="K14112" s="3"/>
      <c r="L14112" s="3"/>
      <c r="IK14112" s="3"/>
      <c r="IL14112" s="3"/>
      <c r="IM14112" s="3"/>
      <c r="IN14112" s="3"/>
      <c r="IO14112" s="3"/>
      <c r="IP14112" s="3"/>
      <c r="IQ14112" s="3"/>
      <c r="IR14112" s="3"/>
      <c r="IS14112" s="3"/>
    </row>
    <row r="14113" spans="1:253" s="2" customFormat="1" ht="16.5">
      <c r="A14113" s="250"/>
      <c r="B14113" s="250"/>
      <c r="C14113" s="250"/>
      <c r="D14113" s="250"/>
      <c r="E14113" s="250"/>
      <c r="F14113" s="250"/>
      <c r="G14113" s="3"/>
      <c r="H14113" s="3"/>
      <c r="I14113" s="3"/>
      <c r="J14113" s="3"/>
      <c r="K14113" s="3"/>
      <c r="L14113" s="3"/>
      <c r="IK14113" s="3"/>
      <c r="IL14113" s="3"/>
      <c r="IM14113" s="3"/>
      <c r="IN14113" s="3"/>
      <c r="IO14113" s="3"/>
      <c r="IP14113" s="3"/>
      <c r="IQ14113" s="3"/>
      <c r="IR14113" s="3"/>
      <c r="IS14113" s="3"/>
    </row>
    <row r="14114" spans="1:253" s="2" customFormat="1" ht="16.5">
      <c r="A14114" s="250"/>
      <c r="B14114" s="250"/>
      <c r="C14114" s="250"/>
      <c r="D14114" s="250"/>
      <c r="E14114" s="250"/>
      <c r="F14114" s="250"/>
      <c r="G14114" s="3"/>
      <c r="H14114" s="3"/>
      <c r="I14114" s="3"/>
      <c r="J14114" s="3"/>
      <c r="K14114" s="3"/>
      <c r="L14114" s="3"/>
      <c r="IK14114" s="3"/>
      <c r="IL14114" s="3"/>
      <c r="IM14114" s="3"/>
      <c r="IN14114" s="3"/>
      <c r="IO14114" s="3"/>
      <c r="IP14114" s="3"/>
      <c r="IQ14114" s="3"/>
      <c r="IR14114" s="3"/>
      <c r="IS14114" s="3"/>
    </row>
    <row r="14115" spans="1:253" s="2" customFormat="1" ht="16.5">
      <c r="A14115" s="250"/>
      <c r="B14115" s="250"/>
      <c r="C14115" s="250"/>
      <c r="D14115" s="250"/>
      <c r="E14115" s="250"/>
      <c r="F14115" s="250"/>
      <c r="G14115" s="3"/>
      <c r="H14115" s="3"/>
      <c r="I14115" s="3"/>
      <c r="J14115" s="3"/>
      <c r="K14115" s="3"/>
      <c r="L14115" s="3"/>
      <c r="IK14115" s="3"/>
      <c r="IL14115" s="3"/>
      <c r="IM14115" s="3"/>
      <c r="IN14115" s="3"/>
      <c r="IO14115" s="3"/>
      <c r="IP14115" s="3"/>
      <c r="IQ14115" s="3"/>
      <c r="IR14115" s="3"/>
      <c r="IS14115" s="3"/>
    </row>
    <row r="14116" spans="1:253" s="2" customFormat="1" ht="16.5">
      <c r="A14116" s="250"/>
      <c r="B14116" s="250"/>
      <c r="C14116" s="250"/>
      <c r="D14116" s="250"/>
      <c r="E14116" s="250"/>
      <c r="F14116" s="250"/>
      <c r="G14116" s="3"/>
      <c r="H14116" s="3"/>
      <c r="I14116" s="3"/>
      <c r="J14116" s="3"/>
      <c r="K14116" s="3"/>
      <c r="L14116" s="3"/>
      <c r="IK14116" s="3"/>
      <c r="IL14116" s="3"/>
      <c r="IM14116" s="3"/>
      <c r="IN14116" s="3"/>
      <c r="IO14116" s="3"/>
      <c r="IP14116" s="3"/>
      <c r="IQ14116" s="3"/>
      <c r="IR14116" s="3"/>
      <c r="IS14116" s="3"/>
    </row>
    <row r="14117" spans="1:253" s="2" customFormat="1" ht="16.5">
      <c r="A14117" s="250"/>
      <c r="B14117" s="250"/>
      <c r="C14117" s="250"/>
      <c r="D14117" s="250"/>
      <c r="E14117" s="250"/>
      <c r="F14117" s="250"/>
      <c r="G14117" s="3"/>
      <c r="H14117" s="3"/>
      <c r="I14117" s="3"/>
      <c r="J14117" s="3"/>
      <c r="K14117" s="3"/>
      <c r="L14117" s="3"/>
      <c r="IK14117" s="3"/>
      <c r="IL14117" s="3"/>
      <c r="IM14117" s="3"/>
      <c r="IN14117" s="3"/>
      <c r="IO14117" s="3"/>
      <c r="IP14117" s="3"/>
      <c r="IQ14117" s="3"/>
      <c r="IR14117" s="3"/>
      <c r="IS14117" s="3"/>
    </row>
    <row r="14118" spans="1:253" s="2" customFormat="1" ht="16.5">
      <c r="A14118" s="250"/>
      <c r="B14118" s="250"/>
      <c r="C14118" s="250"/>
      <c r="D14118" s="250"/>
      <c r="E14118" s="250"/>
      <c r="F14118" s="250"/>
      <c r="G14118" s="3"/>
      <c r="H14118" s="3"/>
      <c r="I14118" s="3"/>
      <c r="J14118" s="3"/>
      <c r="K14118" s="3"/>
      <c r="L14118" s="3"/>
      <c r="IK14118" s="3"/>
      <c r="IL14118" s="3"/>
      <c r="IM14118" s="3"/>
      <c r="IN14118" s="3"/>
      <c r="IO14118" s="3"/>
      <c r="IP14118" s="3"/>
      <c r="IQ14118" s="3"/>
      <c r="IR14118" s="3"/>
      <c r="IS14118" s="3"/>
    </row>
    <row r="14119" spans="1:253" s="2" customFormat="1" ht="16.5">
      <c r="A14119" s="250"/>
      <c r="B14119" s="250"/>
      <c r="C14119" s="250"/>
      <c r="D14119" s="250"/>
      <c r="E14119" s="250"/>
      <c r="F14119" s="250"/>
      <c r="G14119" s="3"/>
      <c r="H14119" s="3"/>
      <c r="I14119" s="3"/>
      <c r="J14119" s="3"/>
      <c r="K14119" s="3"/>
      <c r="L14119" s="3"/>
      <c r="IK14119" s="3"/>
      <c r="IL14119" s="3"/>
      <c r="IM14119" s="3"/>
      <c r="IN14119" s="3"/>
      <c r="IO14119" s="3"/>
      <c r="IP14119" s="3"/>
      <c r="IQ14119" s="3"/>
      <c r="IR14119" s="3"/>
      <c r="IS14119" s="3"/>
    </row>
    <row r="14120" spans="1:253" s="2" customFormat="1" ht="16.5">
      <c r="A14120" s="250"/>
      <c r="B14120" s="250"/>
      <c r="C14120" s="250"/>
      <c r="D14120" s="250"/>
      <c r="E14120" s="250"/>
      <c r="F14120" s="250"/>
      <c r="G14120" s="3"/>
      <c r="H14120" s="3"/>
      <c r="I14120" s="3"/>
      <c r="J14120" s="3"/>
      <c r="K14120" s="3"/>
      <c r="L14120" s="3"/>
      <c r="IK14120" s="3"/>
      <c r="IL14120" s="3"/>
      <c r="IM14120" s="3"/>
      <c r="IN14120" s="3"/>
      <c r="IO14120" s="3"/>
      <c r="IP14120" s="3"/>
      <c r="IQ14120" s="3"/>
      <c r="IR14120" s="3"/>
      <c r="IS14120" s="3"/>
    </row>
    <row r="14121" spans="1:253" s="2" customFormat="1" ht="16.5">
      <c r="A14121" s="250"/>
      <c r="B14121" s="250"/>
      <c r="C14121" s="250"/>
      <c r="D14121" s="250"/>
      <c r="E14121" s="250"/>
      <c r="F14121" s="250"/>
      <c r="G14121" s="3"/>
      <c r="H14121" s="3"/>
      <c r="I14121" s="3"/>
      <c r="J14121" s="3"/>
      <c r="K14121" s="3"/>
      <c r="L14121" s="3"/>
      <c r="IK14121" s="3"/>
      <c r="IL14121" s="3"/>
      <c r="IM14121" s="3"/>
      <c r="IN14121" s="3"/>
      <c r="IO14121" s="3"/>
      <c r="IP14121" s="3"/>
      <c r="IQ14121" s="3"/>
      <c r="IR14121" s="3"/>
      <c r="IS14121" s="3"/>
    </row>
    <row r="14122" spans="1:253" s="2" customFormat="1" ht="16.5">
      <c r="A14122" s="250"/>
      <c r="B14122" s="250"/>
      <c r="C14122" s="250"/>
      <c r="D14122" s="250"/>
      <c r="E14122" s="250"/>
      <c r="F14122" s="250"/>
      <c r="G14122" s="3"/>
      <c r="H14122" s="3"/>
      <c r="I14122" s="3"/>
      <c r="J14122" s="3"/>
      <c r="K14122" s="3"/>
      <c r="L14122" s="3"/>
      <c r="IK14122" s="3"/>
      <c r="IL14122" s="3"/>
      <c r="IM14122" s="3"/>
      <c r="IN14122" s="3"/>
      <c r="IO14122" s="3"/>
      <c r="IP14122" s="3"/>
      <c r="IQ14122" s="3"/>
      <c r="IR14122" s="3"/>
      <c r="IS14122" s="3"/>
    </row>
    <row r="14123" spans="1:253" s="2" customFormat="1" ht="16.5">
      <c r="A14123" s="250"/>
      <c r="B14123" s="250"/>
      <c r="C14123" s="250"/>
      <c r="D14123" s="250"/>
      <c r="E14123" s="250"/>
      <c r="F14123" s="250"/>
      <c r="G14123" s="3"/>
      <c r="H14123" s="3"/>
      <c r="I14123" s="3"/>
      <c r="J14123" s="3"/>
      <c r="K14123" s="3"/>
      <c r="L14123" s="3"/>
      <c r="IK14123" s="3"/>
      <c r="IL14123" s="3"/>
      <c r="IM14123" s="3"/>
      <c r="IN14123" s="3"/>
      <c r="IO14123" s="3"/>
      <c r="IP14123" s="3"/>
      <c r="IQ14123" s="3"/>
      <c r="IR14123" s="3"/>
      <c r="IS14123" s="3"/>
    </row>
    <row r="14124" spans="1:253" s="2" customFormat="1" ht="16.5">
      <c r="A14124" s="250"/>
      <c r="B14124" s="250"/>
      <c r="C14124" s="250"/>
      <c r="D14124" s="250"/>
      <c r="E14124" s="250"/>
      <c r="F14124" s="250"/>
      <c r="G14124" s="3"/>
      <c r="H14124" s="3"/>
      <c r="I14124" s="3"/>
      <c r="J14124" s="3"/>
      <c r="K14124" s="3"/>
      <c r="L14124" s="3"/>
      <c r="IK14124" s="3"/>
      <c r="IL14124" s="3"/>
      <c r="IM14124" s="3"/>
      <c r="IN14124" s="3"/>
      <c r="IO14124" s="3"/>
      <c r="IP14124" s="3"/>
      <c r="IQ14124" s="3"/>
      <c r="IR14124" s="3"/>
      <c r="IS14124" s="3"/>
    </row>
    <row r="14125" spans="1:253" s="2" customFormat="1" ht="16.5">
      <c r="A14125" s="250"/>
      <c r="B14125" s="250"/>
      <c r="C14125" s="250"/>
      <c r="D14125" s="250"/>
      <c r="E14125" s="250"/>
      <c r="F14125" s="250"/>
      <c r="G14125" s="3"/>
      <c r="H14125" s="3"/>
      <c r="I14125" s="3"/>
      <c r="J14125" s="3"/>
      <c r="K14125" s="3"/>
      <c r="L14125" s="3"/>
      <c r="IK14125" s="3"/>
      <c r="IL14125" s="3"/>
      <c r="IM14125" s="3"/>
      <c r="IN14125" s="3"/>
      <c r="IO14125" s="3"/>
      <c r="IP14125" s="3"/>
      <c r="IQ14125" s="3"/>
      <c r="IR14125" s="3"/>
      <c r="IS14125" s="3"/>
    </row>
    <row r="14126" spans="1:253" s="2" customFormat="1" ht="16.5">
      <c r="A14126" s="250"/>
      <c r="B14126" s="250"/>
      <c r="C14126" s="250"/>
      <c r="D14126" s="250"/>
      <c r="E14126" s="250"/>
      <c r="F14126" s="250"/>
      <c r="G14126" s="3"/>
      <c r="H14126" s="3"/>
      <c r="I14126" s="3"/>
      <c r="J14126" s="3"/>
      <c r="K14126" s="3"/>
      <c r="L14126" s="3"/>
      <c r="IK14126" s="3"/>
      <c r="IL14126" s="3"/>
      <c r="IM14126" s="3"/>
      <c r="IN14126" s="3"/>
      <c r="IO14126" s="3"/>
      <c r="IP14126" s="3"/>
      <c r="IQ14126" s="3"/>
      <c r="IR14126" s="3"/>
      <c r="IS14126" s="3"/>
    </row>
    <row r="14127" spans="1:253" s="2" customFormat="1" ht="16.5">
      <c r="A14127" s="250"/>
      <c r="B14127" s="250"/>
      <c r="C14127" s="250"/>
      <c r="D14127" s="250"/>
      <c r="E14127" s="250"/>
      <c r="F14127" s="250"/>
      <c r="G14127" s="3"/>
      <c r="H14127" s="3"/>
      <c r="I14127" s="3"/>
      <c r="J14127" s="3"/>
      <c r="K14127" s="3"/>
      <c r="L14127" s="3"/>
      <c r="IK14127" s="3"/>
      <c r="IL14127" s="3"/>
      <c r="IM14127" s="3"/>
      <c r="IN14127" s="3"/>
      <c r="IO14127" s="3"/>
      <c r="IP14127" s="3"/>
      <c r="IQ14127" s="3"/>
      <c r="IR14127" s="3"/>
      <c r="IS14127" s="3"/>
    </row>
    <row r="14128" spans="1:253" s="2" customFormat="1" ht="16.5">
      <c r="A14128" s="250"/>
      <c r="B14128" s="250"/>
      <c r="C14128" s="250"/>
      <c r="D14128" s="250"/>
      <c r="E14128" s="250"/>
      <c r="F14128" s="250"/>
      <c r="G14128" s="3"/>
      <c r="H14128" s="3"/>
      <c r="I14128" s="3"/>
      <c r="J14128" s="3"/>
      <c r="K14128" s="3"/>
      <c r="L14128" s="3"/>
      <c r="IK14128" s="3"/>
      <c r="IL14128" s="3"/>
      <c r="IM14128" s="3"/>
      <c r="IN14128" s="3"/>
      <c r="IO14128" s="3"/>
      <c r="IP14128" s="3"/>
      <c r="IQ14128" s="3"/>
      <c r="IR14128" s="3"/>
      <c r="IS14128" s="3"/>
    </row>
    <row r="14129" spans="1:253" s="2" customFormat="1" ht="16.5">
      <c r="A14129" s="250"/>
      <c r="B14129" s="250"/>
      <c r="C14129" s="250"/>
      <c r="D14129" s="250"/>
      <c r="E14129" s="250"/>
      <c r="F14129" s="250"/>
      <c r="G14129" s="3"/>
      <c r="H14129" s="3"/>
      <c r="I14129" s="3"/>
      <c r="J14129" s="3"/>
      <c r="K14129" s="3"/>
      <c r="L14129" s="3"/>
      <c r="IK14129" s="3"/>
      <c r="IL14129" s="3"/>
      <c r="IM14129" s="3"/>
      <c r="IN14129" s="3"/>
      <c r="IO14129" s="3"/>
      <c r="IP14129" s="3"/>
      <c r="IQ14129" s="3"/>
      <c r="IR14129" s="3"/>
      <c r="IS14129" s="3"/>
    </row>
    <row r="14130" spans="1:253" s="2" customFormat="1" ht="16.5">
      <c r="A14130" s="250"/>
      <c r="B14130" s="250"/>
      <c r="C14130" s="250"/>
      <c r="D14130" s="250"/>
      <c r="E14130" s="250"/>
      <c r="F14130" s="250"/>
      <c r="G14130" s="3"/>
      <c r="H14130" s="3"/>
      <c r="I14130" s="3"/>
      <c r="J14130" s="3"/>
      <c r="K14130" s="3"/>
      <c r="L14130" s="3"/>
      <c r="IK14130" s="3"/>
      <c r="IL14130" s="3"/>
      <c r="IM14130" s="3"/>
      <c r="IN14130" s="3"/>
      <c r="IO14130" s="3"/>
      <c r="IP14130" s="3"/>
      <c r="IQ14130" s="3"/>
      <c r="IR14130" s="3"/>
      <c r="IS14130" s="3"/>
    </row>
    <row r="14131" spans="1:253" s="2" customFormat="1" ht="16.5">
      <c r="A14131" s="250"/>
      <c r="B14131" s="250"/>
      <c r="C14131" s="250"/>
      <c r="D14131" s="250"/>
      <c r="E14131" s="250"/>
      <c r="F14131" s="250"/>
      <c r="G14131" s="3"/>
      <c r="H14131" s="3"/>
      <c r="I14131" s="3"/>
      <c r="J14131" s="3"/>
      <c r="K14131" s="3"/>
      <c r="L14131" s="3"/>
      <c r="IK14131" s="3"/>
      <c r="IL14131" s="3"/>
      <c r="IM14131" s="3"/>
      <c r="IN14131" s="3"/>
      <c r="IO14131" s="3"/>
      <c r="IP14131" s="3"/>
      <c r="IQ14131" s="3"/>
      <c r="IR14131" s="3"/>
      <c r="IS14131" s="3"/>
    </row>
    <row r="14132" spans="1:253" s="2" customFormat="1" ht="16.5">
      <c r="A14132" s="250"/>
      <c r="B14132" s="250"/>
      <c r="C14132" s="250"/>
      <c r="D14132" s="250"/>
      <c r="E14132" s="250"/>
      <c r="F14132" s="250"/>
      <c r="G14132" s="3"/>
      <c r="H14132" s="3"/>
      <c r="I14132" s="3"/>
      <c r="J14132" s="3"/>
      <c r="K14132" s="3"/>
      <c r="L14132" s="3"/>
      <c r="IK14132" s="3"/>
      <c r="IL14132" s="3"/>
      <c r="IM14132" s="3"/>
      <c r="IN14132" s="3"/>
      <c r="IO14132" s="3"/>
      <c r="IP14132" s="3"/>
      <c r="IQ14132" s="3"/>
      <c r="IR14132" s="3"/>
      <c r="IS14132" s="3"/>
    </row>
    <row r="14133" spans="1:253" s="2" customFormat="1" ht="16.5">
      <c r="A14133" s="250"/>
      <c r="B14133" s="250"/>
      <c r="C14133" s="250"/>
      <c r="D14133" s="250"/>
      <c r="E14133" s="250"/>
      <c r="F14133" s="250"/>
      <c r="G14133" s="3"/>
      <c r="H14133" s="3"/>
      <c r="I14133" s="3"/>
      <c r="J14133" s="3"/>
      <c r="K14133" s="3"/>
      <c r="L14133" s="3"/>
      <c r="IK14133" s="3"/>
      <c r="IL14133" s="3"/>
      <c r="IM14133" s="3"/>
      <c r="IN14133" s="3"/>
      <c r="IO14133" s="3"/>
      <c r="IP14133" s="3"/>
      <c r="IQ14133" s="3"/>
      <c r="IR14133" s="3"/>
      <c r="IS14133" s="3"/>
    </row>
    <row r="14134" spans="1:253" s="2" customFormat="1" ht="16.5">
      <c r="A14134" s="250"/>
      <c r="B14134" s="250"/>
      <c r="C14134" s="250"/>
      <c r="D14134" s="250"/>
      <c r="E14134" s="250"/>
      <c r="F14134" s="250"/>
      <c r="G14134" s="3"/>
      <c r="H14134" s="3"/>
      <c r="I14134" s="3"/>
      <c r="J14134" s="3"/>
      <c r="K14134" s="3"/>
      <c r="L14134" s="3"/>
      <c r="IK14134" s="3"/>
      <c r="IL14134" s="3"/>
      <c r="IM14134" s="3"/>
      <c r="IN14134" s="3"/>
      <c r="IO14134" s="3"/>
      <c r="IP14134" s="3"/>
      <c r="IQ14134" s="3"/>
      <c r="IR14134" s="3"/>
      <c r="IS14134" s="3"/>
    </row>
    <row r="14135" spans="1:253" s="2" customFormat="1" ht="16.5">
      <c r="A14135" s="250"/>
      <c r="B14135" s="250"/>
      <c r="C14135" s="250"/>
      <c r="D14135" s="250"/>
      <c r="E14135" s="250"/>
      <c r="F14135" s="250"/>
      <c r="G14135" s="3"/>
      <c r="H14135" s="3"/>
      <c r="I14135" s="3"/>
      <c r="J14135" s="3"/>
      <c r="K14135" s="3"/>
      <c r="L14135" s="3"/>
      <c r="IK14135" s="3"/>
      <c r="IL14135" s="3"/>
      <c r="IM14135" s="3"/>
      <c r="IN14135" s="3"/>
      <c r="IO14135" s="3"/>
      <c r="IP14135" s="3"/>
      <c r="IQ14135" s="3"/>
      <c r="IR14135" s="3"/>
      <c r="IS14135" s="3"/>
    </row>
    <row r="14136" spans="1:253" s="2" customFormat="1" ht="16.5">
      <c r="A14136" s="250"/>
      <c r="B14136" s="250"/>
      <c r="C14136" s="250"/>
      <c r="D14136" s="250"/>
      <c r="E14136" s="250"/>
      <c r="F14136" s="250"/>
      <c r="G14136" s="3"/>
      <c r="H14136" s="3"/>
      <c r="I14136" s="3"/>
      <c r="J14136" s="3"/>
      <c r="K14136" s="3"/>
      <c r="L14136" s="3"/>
      <c r="IK14136" s="3"/>
      <c r="IL14136" s="3"/>
      <c r="IM14136" s="3"/>
      <c r="IN14136" s="3"/>
      <c r="IO14136" s="3"/>
      <c r="IP14136" s="3"/>
      <c r="IQ14136" s="3"/>
      <c r="IR14136" s="3"/>
      <c r="IS14136" s="3"/>
    </row>
    <row r="14137" spans="1:253" s="2" customFormat="1" ht="16.5">
      <c r="A14137" s="250"/>
      <c r="B14137" s="250"/>
      <c r="C14137" s="250"/>
      <c r="D14137" s="250"/>
      <c r="E14137" s="250"/>
      <c r="F14137" s="250"/>
      <c r="G14137" s="3"/>
      <c r="H14137" s="3"/>
      <c r="I14137" s="3"/>
      <c r="J14137" s="3"/>
      <c r="K14137" s="3"/>
      <c r="L14137" s="3"/>
      <c r="IK14137" s="3"/>
      <c r="IL14137" s="3"/>
      <c r="IM14137" s="3"/>
      <c r="IN14137" s="3"/>
      <c r="IO14137" s="3"/>
      <c r="IP14137" s="3"/>
      <c r="IQ14137" s="3"/>
      <c r="IR14137" s="3"/>
      <c r="IS14137" s="3"/>
    </row>
    <row r="14138" spans="1:253" s="2" customFormat="1" ht="16.5">
      <c r="A14138" s="250"/>
      <c r="B14138" s="250"/>
      <c r="C14138" s="250"/>
      <c r="D14138" s="250"/>
      <c r="E14138" s="250"/>
      <c r="F14138" s="250"/>
      <c r="G14138" s="3"/>
      <c r="H14138" s="3"/>
      <c r="I14138" s="3"/>
      <c r="J14138" s="3"/>
      <c r="K14138" s="3"/>
      <c r="L14138" s="3"/>
      <c r="IK14138" s="3"/>
      <c r="IL14138" s="3"/>
      <c r="IM14138" s="3"/>
      <c r="IN14138" s="3"/>
      <c r="IO14138" s="3"/>
      <c r="IP14138" s="3"/>
      <c r="IQ14138" s="3"/>
      <c r="IR14138" s="3"/>
      <c r="IS14138" s="3"/>
    </row>
    <row r="14139" spans="1:253" s="2" customFormat="1" ht="16.5">
      <c r="A14139" s="250"/>
      <c r="B14139" s="250"/>
      <c r="C14139" s="250"/>
      <c r="D14139" s="250"/>
      <c r="E14139" s="250"/>
      <c r="F14139" s="250"/>
      <c r="G14139" s="3"/>
      <c r="H14139" s="3"/>
      <c r="I14139" s="3"/>
      <c r="J14139" s="3"/>
      <c r="K14139" s="3"/>
      <c r="L14139" s="3"/>
      <c r="IK14139" s="3"/>
      <c r="IL14139" s="3"/>
      <c r="IM14139" s="3"/>
      <c r="IN14139" s="3"/>
      <c r="IO14139" s="3"/>
      <c r="IP14139" s="3"/>
      <c r="IQ14139" s="3"/>
      <c r="IR14139" s="3"/>
      <c r="IS14139" s="3"/>
    </row>
    <row r="14140" spans="1:253" s="2" customFormat="1" ht="16.5">
      <c r="A14140" s="250"/>
      <c r="B14140" s="250"/>
      <c r="C14140" s="250"/>
      <c r="D14140" s="250"/>
      <c r="E14140" s="250"/>
      <c r="F14140" s="250"/>
      <c r="G14140" s="3"/>
      <c r="H14140" s="3"/>
      <c r="I14140" s="3"/>
      <c r="J14140" s="3"/>
      <c r="K14140" s="3"/>
      <c r="L14140" s="3"/>
      <c r="IK14140" s="3"/>
      <c r="IL14140" s="3"/>
      <c r="IM14140" s="3"/>
      <c r="IN14140" s="3"/>
      <c r="IO14140" s="3"/>
      <c r="IP14140" s="3"/>
      <c r="IQ14140" s="3"/>
      <c r="IR14140" s="3"/>
      <c r="IS14140" s="3"/>
    </row>
    <row r="14141" spans="1:253" s="2" customFormat="1" ht="16.5">
      <c r="A14141" s="250"/>
      <c r="B14141" s="250"/>
      <c r="C14141" s="250"/>
      <c r="D14141" s="250"/>
      <c r="E14141" s="250"/>
      <c r="F14141" s="250"/>
      <c r="G14141" s="3"/>
      <c r="H14141" s="3"/>
      <c r="I14141" s="3"/>
      <c r="J14141" s="3"/>
      <c r="K14141" s="3"/>
      <c r="L14141" s="3"/>
      <c r="IK14141" s="3"/>
      <c r="IL14141" s="3"/>
      <c r="IM14141" s="3"/>
      <c r="IN14141" s="3"/>
      <c r="IO14141" s="3"/>
      <c r="IP14141" s="3"/>
      <c r="IQ14141" s="3"/>
      <c r="IR14141" s="3"/>
      <c r="IS14141" s="3"/>
    </row>
    <row r="14142" spans="1:253" s="2" customFormat="1" ht="16.5">
      <c r="A14142" s="250"/>
      <c r="B14142" s="250"/>
      <c r="C14142" s="250"/>
      <c r="D14142" s="250"/>
      <c r="E14142" s="250"/>
      <c r="F14142" s="250"/>
      <c r="G14142" s="3"/>
      <c r="H14142" s="3"/>
      <c r="I14142" s="3"/>
      <c r="J14142" s="3"/>
      <c r="K14142" s="3"/>
      <c r="L14142" s="3"/>
      <c r="IK14142" s="3"/>
      <c r="IL14142" s="3"/>
      <c r="IM14142" s="3"/>
      <c r="IN14142" s="3"/>
      <c r="IO14142" s="3"/>
      <c r="IP14142" s="3"/>
      <c r="IQ14142" s="3"/>
      <c r="IR14142" s="3"/>
      <c r="IS14142" s="3"/>
    </row>
    <row r="14143" spans="1:253" s="2" customFormat="1" ht="16.5">
      <c r="A14143" s="250"/>
      <c r="B14143" s="250"/>
      <c r="C14143" s="250"/>
      <c r="D14143" s="250"/>
      <c r="E14143" s="250"/>
      <c r="F14143" s="250"/>
      <c r="G14143" s="3"/>
      <c r="H14143" s="3"/>
      <c r="I14143" s="3"/>
      <c r="J14143" s="3"/>
      <c r="K14143" s="3"/>
      <c r="L14143" s="3"/>
      <c r="IK14143" s="3"/>
      <c r="IL14143" s="3"/>
      <c r="IM14143" s="3"/>
      <c r="IN14143" s="3"/>
      <c r="IO14143" s="3"/>
      <c r="IP14143" s="3"/>
      <c r="IQ14143" s="3"/>
      <c r="IR14143" s="3"/>
      <c r="IS14143" s="3"/>
    </row>
    <row r="14144" spans="1:253" s="2" customFormat="1" ht="16.5">
      <c r="A14144" s="250"/>
      <c r="B14144" s="250"/>
      <c r="C14144" s="250"/>
      <c r="D14144" s="250"/>
      <c r="E14144" s="250"/>
      <c r="F14144" s="250"/>
      <c r="G14144" s="3"/>
      <c r="H14144" s="3"/>
      <c r="I14144" s="3"/>
      <c r="J14144" s="3"/>
      <c r="K14144" s="3"/>
      <c r="L14144" s="3"/>
      <c r="IK14144" s="3"/>
      <c r="IL14144" s="3"/>
      <c r="IM14144" s="3"/>
      <c r="IN14144" s="3"/>
      <c r="IO14144" s="3"/>
      <c r="IP14144" s="3"/>
      <c r="IQ14144" s="3"/>
      <c r="IR14144" s="3"/>
      <c r="IS14144" s="3"/>
    </row>
    <row r="14145" spans="1:253" s="2" customFormat="1" ht="16.5">
      <c r="A14145" s="250"/>
      <c r="B14145" s="250"/>
      <c r="C14145" s="250"/>
      <c r="D14145" s="250"/>
      <c r="E14145" s="250"/>
      <c r="F14145" s="250"/>
      <c r="G14145" s="3"/>
      <c r="H14145" s="3"/>
      <c r="I14145" s="3"/>
      <c r="J14145" s="3"/>
      <c r="K14145" s="3"/>
      <c r="L14145" s="3"/>
      <c r="IK14145" s="3"/>
      <c r="IL14145" s="3"/>
      <c r="IM14145" s="3"/>
      <c r="IN14145" s="3"/>
      <c r="IO14145" s="3"/>
      <c r="IP14145" s="3"/>
      <c r="IQ14145" s="3"/>
      <c r="IR14145" s="3"/>
      <c r="IS14145" s="3"/>
    </row>
    <row r="14146" spans="1:253" s="2" customFormat="1" ht="16.5">
      <c r="A14146" s="250"/>
      <c r="B14146" s="250"/>
      <c r="C14146" s="250"/>
      <c r="D14146" s="250"/>
      <c r="E14146" s="250"/>
      <c r="F14146" s="250"/>
      <c r="G14146" s="3"/>
      <c r="H14146" s="3"/>
      <c r="I14146" s="3"/>
      <c r="J14146" s="3"/>
      <c r="K14146" s="3"/>
      <c r="L14146" s="3"/>
      <c r="IK14146" s="3"/>
      <c r="IL14146" s="3"/>
      <c r="IM14146" s="3"/>
      <c r="IN14146" s="3"/>
      <c r="IO14146" s="3"/>
      <c r="IP14146" s="3"/>
      <c r="IQ14146" s="3"/>
      <c r="IR14146" s="3"/>
      <c r="IS14146" s="3"/>
    </row>
    <row r="14147" spans="1:253" s="2" customFormat="1" ht="16.5">
      <c r="A14147" s="250"/>
      <c r="B14147" s="250"/>
      <c r="C14147" s="250"/>
      <c r="D14147" s="250"/>
      <c r="E14147" s="250"/>
      <c r="F14147" s="250"/>
      <c r="G14147" s="3"/>
      <c r="H14147" s="3"/>
      <c r="I14147" s="3"/>
      <c r="J14147" s="3"/>
      <c r="K14147" s="3"/>
      <c r="L14147" s="3"/>
      <c r="IK14147" s="3"/>
      <c r="IL14147" s="3"/>
      <c r="IM14147" s="3"/>
      <c r="IN14147" s="3"/>
      <c r="IO14147" s="3"/>
      <c r="IP14147" s="3"/>
      <c r="IQ14147" s="3"/>
      <c r="IR14147" s="3"/>
      <c r="IS14147" s="3"/>
    </row>
    <row r="14148" spans="1:253" s="2" customFormat="1" ht="16.5">
      <c r="A14148" s="250"/>
      <c r="B14148" s="250"/>
      <c r="C14148" s="250"/>
      <c r="D14148" s="250"/>
      <c r="E14148" s="250"/>
      <c r="F14148" s="250"/>
      <c r="G14148" s="3"/>
      <c r="H14148" s="3"/>
      <c r="I14148" s="3"/>
      <c r="J14148" s="3"/>
      <c r="K14148" s="3"/>
      <c r="L14148" s="3"/>
      <c r="IK14148" s="3"/>
      <c r="IL14148" s="3"/>
      <c r="IM14148" s="3"/>
      <c r="IN14148" s="3"/>
      <c r="IO14148" s="3"/>
      <c r="IP14148" s="3"/>
      <c r="IQ14148" s="3"/>
      <c r="IR14148" s="3"/>
      <c r="IS14148" s="3"/>
    </row>
    <row r="14149" spans="1:253" s="2" customFormat="1" ht="16.5">
      <c r="A14149" s="250"/>
      <c r="B14149" s="250"/>
      <c r="C14149" s="250"/>
      <c r="D14149" s="250"/>
      <c r="E14149" s="250"/>
      <c r="F14149" s="250"/>
      <c r="G14149" s="3"/>
      <c r="H14149" s="3"/>
      <c r="I14149" s="3"/>
      <c r="J14149" s="3"/>
      <c r="K14149" s="3"/>
      <c r="L14149" s="3"/>
      <c r="IK14149" s="3"/>
      <c r="IL14149" s="3"/>
      <c r="IM14149" s="3"/>
      <c r="IN14149" s="3"/>
      <c r="IO14149" s="3"/>
      <c r="IP14149" s="3"/>
      <c r="IQ14149" s="3"/>
      <c r="IR14149" s="3"/>
      <c r="IS14149" s="3"/>
    </row>
    <row r="14150" spans="1:253" s="2" customFormat="1" ht="16.5">
      <c r="A14150" s="250"/>
      <c r="B14150" s="250"/>
      <c r="C14150" s="250"/>
      <c r="D14150" s="250"/>
      <c r="E14150" s="250"/>
      <c r="F14150" s="250"/>
      <c r="G14150" s="3"/>
      <c r="H14150" s="3"/>
      <c r="I14150" s="3"/>
      <c r="J14150" s="3"/>
      <c r="K14150" s="3"/>
      <c r="L14150" s="3"/>
      <c r="IK14150" s="3"/>
      <c r="IL14150" s="3"/>
      <c r="IM14150" s="3"/>
      <c r="IN14150" s="3"/>
      <c r="IO14150" s="3"/>
      <c r="IP14150" s="3"/>
      <c r="IQ14150" s="3"/>
      <c r="IR14150" s="3"/>
      <c r="IS14150" s="3"/>
    </row>
    <row r="14151" spans="1:253" s="2" customFormat="1" ht="16.5">
      <c r="A14151" s="250"/>
      <c r="B14151" s="250"/>
      <c r="C14151" s="250"/>
      <c r="D14151" s="250"/>
      <c r="E14151" s="250"/>
      <c r="F14151" s="250"/>
      <c r="G14151" s="3"/>
      <c r="H14151" s="3"/>
      <c r="I14151" s="3"/>
      <c r="J14151" s="3"/>
      <c r="K14151" s="3"/>
      <c r="L14151" s="3"/>
      <c r="IK14151" s="3"/>
      <c r="IL14151" s="3"/>
      <c r="IM14151" s="3"/>
      <c r="IN14151" s="3"/>
      <c r="IO14151" s="3"/>
      <c r="IP14151" s="3"/>
      <c r="IQ14151" s="3"/>
      <c r="IR14151" s="3"/>
      <c r="IS14151" s="3"/>
    </row>
    <row r="14152" spans="1:253" s="2" customFormat="1" ht="16.5">
      <c r="A14152" s="250"/>
      <c r="B14152" s="250"/>
      <c r="C14152" s="250"/>
      <c r="D14152" s="250"/>
      <c r="E14152" s="250"/>
      <c r="F14152" s="250"/>
      <c r="G14152" s="3"/>
      <c r="H14152" s="3"/>
      <c r="I14152" s="3"/>
      <c r="J14152" s="3"/>
      <c r="K14152" s="3"/>
      <c r="L14152" s="3"/>
      <c r="IK14152" s="3"/>
      <c r="IL14152" s="3"/>
      <c r="IM14152" s="3"/>
      <c r="IN14152" s="3"/>
      <c r="IO14152" s="3"/>
      <c r="IP14152" s="3"/>
      <c r="IQ14152" s="3"/>
      <c r="IR14152" s="3"/>
      <c r="IS14152" s="3"/>
    </row>
    <row r="14153" spans="1:253" s="2" customFormat="1" ht="16.5">
      <c r="A14153" s="250"/>
      <c r="B14153" s="250"/>
      <c r="C14153" s="250"/>
      <c r="D14153" s="250"/>
      <c r="E14153" s="250"/>
      <c r="F14153" s="250"/>
      <c r="G14153" s="3"/>
      <c r="H14153" s="3"/>
      <c r="I14153" s="3"/>
      <c r="J14153" s="3"/>
      <c r="K14153" s="3"/>
      <c r="L14153" s="3"/>
      <c r="IK14153" s="3"/>
      <c r="IL14153" s="3"/>
      <c r="IM14153" s="3"/>
      <c r="IN14153" s="3"/>
      <c r="IO14153" s="3"/>
      <c r="IP14153" s="3"/>
      <c r="IQ14153" s="3"/>
      <c r="IR14153" s="3"/>
      <c r="IS14153" s="3"/>
    </row>
    <row r="14154" spans="1:253" s="2" customFormat="1" ht="16.5">
      <c r="A14154" s="250"/>
      <c r="B14154" s="250"/>
      <c r="C14154" s="250"/>
      <c r="D14154" s="250"/>
      <c r="E14154" s="250"/>
      <c r="F14154" s="250"/>
      <c r="G14154" s="3"/>
      <c r="H14154" s="3"/>
      <c r="I14154" s="3"/>
      <c r="J14154" s="3"/>
      <c r="K14154" s="3"/>
      <c r="L14154" s="3"/>
      <c r="IK14154" s="3"/>
      <c r="IL14154" s="3"/>
      <c r="IM14154" s="3"/>
      <c r="IN14154" s="3"/>
      <c r="IO14154" s="3"/>
      <c r="IP14154" s="3"/>
      <c r="IQ14154" s="3"/>
      <c r="IR14154" s="3"/>
      <c r="IS14154" s="3"/>
    </row>
    <row r="14155" spans="1:253" s="2" customFormat="1" ht="16.5">
      <c r="A14155" s="250"/>
      <c r="B14155" s="250"/>
      <c r="C14155" s="250"/>
      <c r="D14155" s="250"/>
      <c r="E14155" s="250"/>
      <c r="F14155" s="250"/>
      <c r="G14155" s="3"/>
      <c r="H14155" s="3"/>
      <c r="I14155" s="3"/>
      <c r="J14155" s="3"/>
      <c r="K14155" s="3"/>
      <c r="L14155" s="3"/>
      <c r="IK14155" s="3"/>
      <c r="IL14155" s="3"/>
      <c r="IM14155" s="3"/>
      <c r="IN14155" s="3"/>
      <c r="IO14155" s="3"/>
      <c r="IP14155" s="3"/>
      <c r="IQ14155" s="3"/>
      <c r="IR14155" s="3"/>
      <c r="IS14155" s="3"/>
    </row>
    <row r="14156" spans="1:253" s="2" customFormat="1" ht="16.5">
      <c r="A14156" s="250"/>
      <c r="B14156" s="250"/>
      <c r="C14156" s="250"/>
      <c r="D14156" s="250"/>
      <c r="E14156" s="250"/>
      <c r="F14156" s="250"/>
      <c r="G14156" s="3"/>
      <c r="H14156" s="3"/>
      <c r="I14156" s="3"/>
      <c r="J14156" s="3"/>
      <c r="K14156" s="3"/>
      <c r="L14156" s="3"/>
      <c r="IK14156" s="3"/>
      <c r="IL14156" s="3"/>
      <c r="IM14156" s="3"/>
      <c r="IN14156" s="3"/>
      <c r="IO14156" s="3"/>
      <c r="IP14156" s="3"/>
      <c r="IQ14156" s="3"/>
      <c r="IR14156" s="3"/>
      <c r="IS14156" s="3"/>
    </row>
    <row r="14157" spans="1:253" s="2" customFormat="1" ht="16.5">
      <c r="A14157" s="250"/>
      <c r="B14157" s="250"/>
      <c r="C14157" s="250"/>
      <c r="D14157" s="250"/>
      <c r="E14157" s="250"/>
      <c r="F14157" s="250"/>
      <c r="G14157" s="3"/>
      <c r="H14157" s="3"/>
      <c r="I14157" s="3"/>
      <c r="J14157" s="3"/>
      <c r="K14157" s="3"/>
      <c r="L14157" s="3"/>
      <c r="IK14157" s="3"/>
      <c r="IL14157" s="3"/>
      <c r="IM14157" s="3"/>
      <c r="IN14157" s="3"/>
      <c r="IO14157" s="3"/>
      <c r="IP14157" s="3"/>
      <c r="IQ14157" s="3"/>
      <c r="IR14157" s="3"/>
      <c r="IS14157" s="3"/>
    </row>
    <row r="14158" spans="1:253" s="2" customFormat="1" ht="16.5">
      <c r="A14158" s="250"/>
      <c r="B14158" s="250"/>
      <c r="C14158" s="250"/>
      <c r="D14158" s="250"/>
      <c r="E14158" s="250"/>
      <c r="F14158" s="250"/>
      <c r="G14158" s="3"/>
      <c r="H14158" s="3"/>
      <c r="I14158" s="3"/>
      <c r="J14158" s="3"/>
      <c r="K14158" s="3"/>
      <c r="L14158" s="3"/>
      <c r="IK14158" s="3"/>
      <c r="IL14158" s="3"/>
      <c r="IM14158" s="3"/>
      <c r="IN14158" s="3"/>
      <c r="IO14158" s="3"/>
      <c r="IP14158" s="3"/>
      <c r="IQ14158" s="3"/>
      <c r="IR14158" s="3"/>
      <c r="IS14158" s="3"/>
    </row>
    <row r="14159" spans="1:253" s="2" customFormat="1" ht="16.5">
      <c r="A14159" s="250"/>
      <c r="B14159" s="250"/>
      <c r="C14159" s="250"/>
      <c r="D14159" s="250"/>
      <c r="E14159" s="250"/>
      <c r="F14159" s="250"/>
      <c r="G14159" s="3"/>
      <c r="H14159" s="3"/>
      <c r="I14159" s="3"/>
      <c r="J14159" s="3"/>
      <c r="K14159" s="3"/>
      <c r="L14159" s="3"/>
      <c r="IK14159" s="3"/>
      <c r="IL14159" s="3"/>
      <c r="IM14159" s="3"/>
      <c r="IN14159" s="3"/>
      <c r="IO14159" s="3"/>
      <c r="IP14159" s="3"/>
      <c r="IQ14159" s="3"/>
      <c r="IR14159" s="3"/>
      <c r="IS14159" s="3"/>
    </row>
    <row r="14160" spans="1:253" s="2" customFormat="1" ht="16.5">
      <c r="A14160" s="250"/>
      <c r="B14160" s="250"/>
      <c r="C14160" s="250"/>
      <c r="D14160" s="250"/>
      <c r="E14160" s="250"/>
      <c r="F14160" s="250"/>
      <c r="G14160" s="3"/>
      <c r="H14160" s="3"/>
      <c r="I14160" s="3"/>
      <c r="J14160" s="3"/>
      <c r="K14160" s="3"/>
      <c r="L14160" s="3"/>
      <c r="IK14160" s="3"/>
      <c r="IL14160" s="3"/>
      <c r="IM14160" s="3"/>
      <c r="IN14160" s="3"/>
      <c r="IO14160" s="3"/>
      <c r="IP14160" s="3"/>
      <c r="IQ14160" s="3"/>
      <c r="IR14160" s="3"/>
      <c r="IS14160" s="3"/>
    </row>
    <row r="14161" spans="1:253" s="2" customFormat="1" ht="16.5">
      <c r="A14161" s="250"/>
      <c r="B14161" s="250"/>
      <c r="C14161" s="250"/>
      <c r="D14161" s="250"/>
      <c r="E14161" s="250"/>
      <c r="F14161" s="250"/>
      <c r="G14161" s="3"/>
      <c r="H14161" s="3"/>
      <c r="I14161" s="3"/>
      <c r="J14161" s="3"/>
      <c r="K14161" s="3"/>
      <c r="L14161" s="3"/>
      <c r="IK14161" s="3"/>
      <c r="IL14161" s="3"/>
      <c r="IM14161" s="3"/>
      <c r="IN14161" s="3"/>
      <c r="IO14161" s="3"/>
      <c r="IP14161" s="3"/>
      <c r="IQ14161" s="3"/>
      <c r="IR14161" s="3"/>
      <c r="IS14161" s="3"/>
    </row>
    <row r="14162" spans="1:253" s="2" customFormat="1" ht="16.5">
      <c r="A14162" s="250"/>
      <c r="B14162" s="250"/>
      <c r="C14162" s="250"/>
      <c r="D14162" s="250"/>
      <c r="E14162" s="250"/>
      <c r="F14162" s="250"/>
      <c r="G14162" s="3"/>
      <c r="H14162" s="3"/>
      <c r="I14162" s="3"/>
      <c r="J14162" s="3"/>
      <c r="K14162" s="3"/>
      <c r="L14162" s="3"/>
      <c r="IK14162" s="3"/>
      <c r="IL14162" s="3"/>
      <c r="IM14162" s="3"/>
      <c r="IN14162" s="3"/>
      <c r="IO14162" s="3"/>
      <c r="IP14162" s="3"/>
      <c r="IQ14162" s="3"/>
      <c r="IR14162" s="3"/>
      <c r="IS14162" s="3"/>
    </row>
    <row r="14163" spans="1:253" s="2" customFormat="1" ht="16.5">
      <c r="A14163" s="250"/>
      <c r="B14163" s="250"/>
      <c r="C14163" s="250"/>
      <c r="D14163" s="250"/>
      <c r="E14163" s="250"/>
      <c r="F14163" s="250"/>
      <c r="G14163" s="3"/>
      <c r="H14163" s="3"/>
      <c r="I14163" s="3"/>
      <c r="J14163" s="3"/>
      <c r="K14163" s="3"/>
      <c r="L14163" s="3"/>
      <c r="IK14163" s="3"/>
      <c r="IL14163" s="3"/>
      <c r="IM14163" s="3"/>
      <c r="IN14163" s="3"/>
      <c r="IO14163" s="3"/>
      <c r="IP14163" s="3"/>
      <c r="IQ14163" s="3"/>
      <c r="IR14163" s="3"/>
      <c r="IS14163" s="3"/>
    </row>
    <row r="14164" spans="1:253" s="2" customFormat="1" ht="16.5">
      <c r="A14164" s="250"/>
      <c r="B14164" s="250"/>
      <c r="C14164" s="250"/>
      <c r="D14164" s="250"/>
      <c r="E14164" s="250"/>
      <c r="F14164" s="250"/>
      <c r="G14164" s="3"/>
      <c r="H14164" s="3"/>
      <c r="I14164" s="3"/>
      <c r="J14164" s="3"/>
      <c r="K14164" s="3"/>
      <c r="L14164" s="3"/>
      <c r="IK14164" s="3"/>
      <c r="IL14164" s="3"/>
      <c r="IM14164" s="3"/>
      <c r="IN14164" s="3"/>
      <c r="IO14164" s="3"/>
      <c r="IP14164" s="3"/>
      <c r="IQ14164" s="3"/>
      <c r="IR14164" s="3"/>
      <c r="IS14164" s="3"/>
    </row>
    <row r="14165" spans="1:253" s="2" customFormat="1" ht="16.5">
      <c r="A14165" s="250"/>
      <c r="B14165" s="250"/>
      <c r="C14165" s="250"/>
      <c r="D14165" s="250"/>
      <c r="E14165" s="250"/>
      <c r="F14165" s="250"/>
      <c r="G14165" s="3"/>
      <c r="H14165" s="3"/>
      <c r="I14165" s="3"/>
      <c r="J14165" s="3"/>
      <c r="K14165" s="3"/>
      <c r="L14165" s="3"/>
      <c r="IK14165" s="3"/>
      <c r="IL14165" s="3"/>
      <c r="IM14165" s="3"/>
      <c r="IN14165" s="3"/>
      <c r="IO14165" s="3"/>
      <c r="IP14165" s="3"/>
      <c r="IQ14165" s="3"/>
      <c r="IR14165" s="3"/>
      <c r="IS14165" s="3"/>
    </row>
    <row r="14166" spans="1:253" s="2" customFormat="1" ht="16.5">
      <c r="A14166" s="250"/>
      <c r="B14166" s="250"/>
      <c r="C14166" s="250"/>
      <c r="D14166" s="250"/>
      <c r="E14166" s="250"/>
      <c r="F14166" s="250"/>
      <c r="G14166" s="3"/>
      <c r="H14166" s="3"/>
      <c r="I14166" s="3"/>
      <c r="J14166" s="3"/>
      <c r="K14166" s="3"/>
      <c r="L14166" s="3"/>
      <c r="IK14166" s="3"/>
      <c r="IL14166" s="3"/>
      <c r="IM14166" s="3"/>
      <c r="IN14166" s="3"/>
      <c r="IO14166" s="3"/>
      <c r="IP14166" s="3"/>
      <c r="IQ14166" s="3"/>
      <c r="IR14166" s="3"/>
      <c r="IS14166" s="3"/>
    </row>
    <row r="14167" spans="1:253" s="2" customFormat="1" ht="16.5">
      <c r="A14167" s="250"/>
      <c r="B14167" s="250"/>
      <c r="C14167" s="250"/>
      <c r="D14167" s="250"/>
      <c r="E14167" s="250"/>
      <c r="F14167" s="250"/>
      <c r="G14167" s="3"/>
      <c r="H14167" s="3"/>
      <c r="I14167" s="3"/>
      <c r="J14167" s="3"/>
      <c r="K14167" s="3"/>
      <c r="L14167" s="3"/>
      <c r="IK14167" s="3"/>
      <c r="IL14167" s="3"/>
      <c r="IM14167" s="3"/>
      <c r="IN14167" s="3"/>
      <c r="IO14167" s="3"/>
      <c r="IP14167" s="3"/>
      <c r="IQ14167" s="3"/>
      <c r="IR14167" s="3"/>
      <c r="IS14167" s="3"/>
    </row>
    <row r="14168" spans="1:253" s="2" customFormat="1" ht="16.5">
      <c r="A14168" s="250"/>
      <c r="B14168" s="250"/>
      <c r="C14168" s="250"/>
      <c r="D14168" s="250"/>
      <c r="E14168" s="250"/>
      <c r="F14168" s="250"/>
      <c r="G14168" s="3"/>
      <c r="H14168" s="3"/>
      <c r="I14168" s="3"/>
      <c r="J14168" s="3"/>
      <c r="K14168" s="3"/>
      <c r="L14168" s="3"/>
      <c r="IK14168" s="3"/>
      <c r="IL14168" s="3"/>
      <c r="IM14168" s="3"/>
      <c r="IN14168" s="3"/>
      <c r="IO14168" s="3"/>
      <c r="IP14168" s="3"/>
      <c r="IQ14168" s="3"/>
      <c r="IR14168" s="3"/>
      <c r="IS14168" s="3"/>
    </row>
    <row r="14169" spans="1:253" s="2" customFormat="1" ht="16.5">
      <c r="A14169" s="250"/>
      <c r="B14169" s="250"/>
      <c r="C14169" s="250"/>
      <c r="D14169" s="250"/>
      <c r="E14169" s="250"/>
      <c r="F14169" s="250"/>
      <c r="G14169" s="3"/>
      <c r="H14169" s="3"/>
      <c r="I14169" s="3"/>
      <c r="J14169" s="3"/>
      <c r="K14169" s="3"/>
      <c r="L14169" s="3"/>
      <c r="IK14169" s="3"/>
      <c r="IL14169" s="3"/>
      <c r="IM14169" s="3"/>
      <c r="IN14169" s="3"/>
      <c r="IO14169" s="3"/>
      <c r="IP14169" s="3"/>
      <c r="IQ14169" s="3"/>
      <c r="IR14169" s="3"/>
      <c r="IS14169" s="3"/>
    </row>
    <row r="14170" spans="1:253" s="2" customFormat="1" ht="16.5">
      <c r="A14170" s="250"/>
      <c r="B14170" s="250"/>
      <c r="C14170" s="250"/>
      <c r="D14170" s="250"/>
      <c r="E14170" s="250"/>
      <c r="F14170" s="250"/>
      <c r="G14170" s="3"/>
      <c r="H14170" s="3"/>
      <c r="I14170" s="3"/>
      <c r="J14170" s="3"/>
      <c r="K14170" s="3"/>
      <c r="L14170" s="3"/>
      <c r="IK14170" s="3"/>
      <c r="IL14170" s="3"/>
      <c r="IM14170" s="3"/>
      <c r="IN14170" s="3"/>
      <c r="IO14170" s="3"/>
      <c r="IP14170" s="3"/>
      <c r="IQ14170" s="3"/>
      <c r="IR14170" s="3"/>
      <c r="IS14170" s="3"/>
    </row>
    <row r="14171" spans="1:253" s="2" customFormat="1" ht="16.5">
      <c r="A14171" s="250"/>
      <c r="B14171" s="250"/>
      <c r="C14171" s="250"/>
      <c r="D14171" s="250"/>
      <c r="E14171" s="250"/>
      <c r="F14171" s="250"/>
      <c r="G14171" s="3"/>
      <c r="H14171" s="3"/>
      <c r="I14171" s="3"/>
      <c r="J14171" s="3"/>
      <c r="K14171" s="3"/>
      <c r="L14171" s="3"/>
      <c r="IK14171" s="3"/>
      <c r="IL14171" s="3"/>
      <c r="IM14171" s="3"/>
      <c r="IN14171" s="3"/>
      <c r="IO14171" s="3"/>
      <c r="IP14171" s="3"/>
      <c r="IQ14171" s="3"/>
      <c r="IR14171" s="3"/>
      <c r="IS14171" s="3"/>
    </row>
    <row r="14172" spans="1:253" s="2" customFormat="1" ht="16.5">
      <c r="A14172" s="250"/>
      <c r="B14172" s="250"/>
      <c r="C14172" s="250"/>
      <c r="D14172" s="250"/>
      <c r="E14172" s="250"/>
      <c r="F14172" s="250"/>
      <c r="G14172" s="3"/>
      <c r="H14172" s="3"/>
      <c r="I14172" s="3"/>
      <c r="J14172" s="3"/>
      <c r="K14172" s="3"/>
      <c r="L14172" s="3"/>
      <c r="IK14172" s="3"/>
      <c r="IL14172" s="3"/>
      <c r="IM14172" s="3"/>
      <c r="IN14172" s="3"/>
      <c r="IO14172" s="3"/>
      <c r="IP14172" s="3"/>
      <c r="IQ14172" s="3"/>
      <c r="IR14172" s="3"/>
      <c r="IS14172" s="3"/>
    </row>
    <row r="14173" spans="1:253" s="2" customFormat="1" ht="16.5">
      <c r="A14173" s="250"/>
      <c r="B14173" s="250"/>
      <c r="C14173" s="250"/>
      <c r="D14173" s="250"/>
      <c r="E14173" s="250"/>
      <c r="F14173" s="250"/>
      <c r="G14173" s="3"/>
      <c r="H14173" s="3"/>
      <c r="I14173" s="3"/>
      <c r="J14173" s="3"/>
      <c r="K14173" s="3"/>
      <c r="L14173" s="3"/>
      <c r="IK14173" s="3"/>
      <c r="IL14173" s="3"/>
      <c r="IM14173" s="3"/>
      <c r="IN14173" s="3"/>
      <c r="IO14173" s="3"/>
      <c r="IP14173" s="3"/>
      <c r="IQ14173" s="3"/>
      <c r="IR14173" s="3"/>
      <c r="IS14173" s="3"/>
    </row>
    <row r="14174" spans="1:253" s="2" customFormat="1" ht="16.5">
      <c r="A14174" s="250"/>
      <c r="B14174" s="250"/>
      <c r="C14174" s="250"/>
      <c r="D14174" s="250"/>
      <c r="E14174" s="250"/>
      <c r="F14174" s="250"/>
      <c r="G14174" s="3"/>
      <c r="H14174" s="3"/>
      <c r="I14174" s="3"/>
      <c r="J14174" s="3"/>
      <c r="K14174" s="3"/>
      <c r="L14174" s="3"/>
      <c r="IK14174" s="3"/>
      <c r="IL14174" s="3"/>
      <c r="IM14174" s="3"/>
      <c r="IN14174" s="3"/>
      <c r="IO14174" s="3"/>
      <c r="IP14174" s="3"/>
      <c r="IQ14174" s="3"/>
      <c r="IR14174" s="3"/>
      <c r="IS14174" s="3"/>
    </row>
    <row r="14175" spans="1:253" s="2" customFormat="1" ht="16.5">
      <c r="A14175" s="250"/>
      <c r="B14175" s="250"/>
      <c r="C14175" s="250"/>
      <c r="D14175" s="250"/>
      <c r="E14175" s="250"/>
      <c r="F14175" s="250"/>
      <c r="G14175" s="3"/>
      <c r="H14175" s="3"/>
      <c r="I14175" s="3"/>
      <c r="J14175" s="3"/>
      <c r="K14175" s="3"/>
      <c r="L14175" s="3"/>
      <c r="IK14175" s="3"/>
      <c r="IL14175" s="3"/>
      <c r="IM14175" s="3"/>
      <c r="IN14175" s="3"/>
      <c r="IO14175" s="3"/>
      <c r="IP14175" s="3"/>
      <c r="IQ14175" s="3"/>
      <c r="IR14175" s="3"/>
      <c r="IS14175" s="3"/>
    </row>
    <row r="14176" spans="1:253" s="2" customFormat="1" ht="16.5">
      <c r="A14176" s="250"/>
      <c r="B14176" s="250"/>
      <c r="C14176" s="250"/>
      <c r="D14176" s="250"/>
      <c r="E14176" s="250"/>
      <c r="F14176" s="250"/>
      <c r="G14176" s="3"/>
      <c r="H14176" s="3"/>
      <c r="I14176" s="3"/>
      <c r="J14176" s="3"/>
      <c r="K14176" s="3"/>
      <c r="L14176" s="3"/>
      <c r="IK14176" s="3"/>
      <c r="IL14176" s="3"/>
      <c r="IM14176" s="3"/>
      <c r="IN14176" s="3"/>
      <c r="IO14176" s="3"/>
      <c r="IP14176" s="3"/>
      <c r="IQ14176" s="3"/>
      <c r="IR14176" s="3"/>
      <c r="IS14176" s="3"/>
    </row>
    <row r="14177" spans="1:253" s="2" customFormat="1" ht="16.5">
      <c r="A14177" s="250"/>
      <c r="B14177" s="250"/>
      <c r="C14177" s="250"/>
      <c r="D14177" s="250"/>
      <c r="E14177" s="250"/>
      <c r="F14177" s="250"/>
      <c r="G14177" s="3"/>
      <c r="H14177" s="3"/>
      <c r="I14177" s="3"/>
      <c r="J14177" s="3"/>
      <c r="K14177" s="3"/>
      <c r="L14177" s="3"/>
      <c r="IK14177" s="3"/>
      <c r="IL14177" s="3"/>
      <c r="IM14177" s="3"/>
      <c r="IN14177" s="3"/>
      <c r="IO14177" s="3"/>
      <c r="IP14177" s="3"/>
      <c r="IQ14177" s="3"/>
      <c r="IR14177" s="3"/>
      <c r="IS14177" s="3"/>
    </row>
    <row r="14178" spans="1:253" s="2" customFormat="1" ht="16.5">
      <c r="A14178" s="250"/>
      <c r="B14178" s="250"/>
      <c r="C14178" s="250"/>
      <c r="D14178" s="250"/>
      <c r="E14178" s="250"/>
      <c r="F14178" s="250"/>
      <c r="G14178" s="3"/>
      <c r="H14178" s="3"/>
      <c r="I14178" s="3"/>
      <c r="J14178" s="3"/>
      <c r="K14178" s="3"/>
      <c r="L14178" s="3"/>
      <c r="IK14178" s="3"/>
      <c r="IL14178" s="3"/>
      <c r="IM14178" s="3"/>
      <c r="IN14178" s="3"/>
      <c r="IO14178" s="3"/>
      <c r="IP14178" s="3"/>
      <c r="IQ14178" s="3"/>
      <c r="IR14178" s="3"/>
      <c r="IS14178" s="3"/>
    </row>
    <row r="14179" spans="1:253" s="2" customFormat="1" ht="16.5">
      <c r="A14179" s="250"/>
      <c r="B14179" s="250"/>
      <c r="C14179" s="250"/>
      <c r="D14179" s="250"/>
      <c r="E14179" s="250"/>
      <c r="F14179" s="250"/>
      <c r="G14179" s="3"/>
      <c r="H14179" s="3"/>
      <c r="I14179" s="3"/>
      <c r="J14179" s="3"/>
      <c r="K14179" s="3"/>
      <c r="L14179" s="3"/>
      <c r="IK14179" s="3"/>
      <c r="IL14179" s="3"/>
      <c r="IM14179" s="3"/>
      <c r="IN14179" s="3"/>
      <c r="IO14179" s="3"/>
      <c r="IP14179" s="3"/>
      <c r="IQ14179" s="3"/>
      <c r="IR14179" s="3"/>
      <c r="IS14179" s="3"/>
    </row>
    <row r="14180" spans="1:253" s="2" customFormat="1" ht="16.5">
      <c r="A14180" s="250"/>
      <c r="B14180" s="250"/>
      <c r="C14180" s="250"/>
      <c r="D14180" s="250"/>
      <c r="E14180" s="250"/>
      <c r="F14180" s="250"/>
      <c r="G14180" s="3"/>
      <c r="H14180" s="3"/>
      <c r="I14180" s="3"/>
      <c r="J14180" s="3"/>
      <c r="K14180" s="3"/>
      <c r="L14180" s="3"/>
      <c r="IK14180" s="3"/>
      <c r="IL14180" s="3"/>
      <c r="IM14180" s="3"/>
      <c r="IN14180" s="3"/>
      <c r="IO14180" s="3"/>
      <c r="IP14180" s="3"/>
      <c r="IQ14180" s="3"/>
      <c r="IR14180" s="3"/>
      <c r="IS14180" s="3"/>
    </row>
    <row r="14181" spans="1:253" s="2" customFormat="1" ht="16.5">
      <c r="A14181" s="250"/>
      <c r="B14181" s="250"/>
      <c r="C14181" s="250"/>
      <c r="D14181" s="250"/>
      <c r="E14181" s="250"/>
      <c r="F14181" s="250"/>
      <c r="G14181" s="3"/>
      <c r="H14181" s="3"/>
      <c r="I14181" s="3"/>
      <c r="J14181" s="3"/>
      <c r="K14181" s="3"/>
      <c r="L14181" s="3"/>
      <c r="IK14181" s="3"/>
      <c r="IL14181" s="3"/>
      <c r="IM14181" s="3"/>
      <c r="IN14181" s="3"/>
      <c r="IO14181" s="3"/>
      <c r="IP14181" s="3"/>
      <c r="IQ14181" s="3"/>
      <c r="IR14181" s="3"/>
      <c r="IS14181" s="3"/>
    </row>
    <row r="14182" spans="1:253" s="2" customFormat="1" ht="16.5">
      <c r="A14182" s="250"/>
      <c r="B14182" s="250"/>
      <c r="C14182" s="250"/>
      <c r="D14182" s="250"/>
      <c r="E14182" s="250"/>
      <c r="F14182" s="250"/>
      <c r="G14182" s="3"/>
      <c r="H14182" s="3"/>
      <c r="I14182" s="3"/>
      <c r="J14182" s="3"/>
      <c r="K14182" s="3"/>
      <c r="L14182" s="3"/>
      <c r="IK14182" s="3"/>
      <c r="IL14182" s="3"/>
      <c r="IM14182" s="3"/>
      <c r="IN14182" s="3"/>
      <c r="IO14182" s="3"/>
      <c r="IP14182" s="3"/>
      <c r="IQ14182" s="3"/>
      <c r="IR14182" s="3"/>
      <c r="IS14182" s="3"/>
    </row>
    <row r="14183" spans="1:253" s="2" customFormat="1" ht="16.5">
      <c r="A14183" s="250"/>
      <c r="B14183" s="250"/>
      <c r="C14183" s="250"/>
      <c r="D14183" s="250"/>
      <c r="E14183" s="250"/>
      <c r="F14183" s="250"/>
      <c r="G14183" s="3"/>
      <c r="H14183" s="3"/>
      <c r="I14183" s="3"/>
      <c r="J14183" s="3"/>
      <c r="K14183" s="3"/>
      <c r="L14183" s="3"/>
      <c r="IK14183" s="3"/>
      <c r="IL14183" s="3"/>
      <c r="IM14183" s="3"/>
      <c r="IN14183" s="3"/>
      <c r="IO14183" s="3"/>
      <c r="IP14183" s="3"/>
      <c r="IQ14183" s="3"/>
      <c r="IR14183" s="3"/>
      <c r="IS14183" s="3"/>
    </row>
    <row r="14184" spans="1:253" s="2" customFormat="1" ht="16.5">
      <c r="A14184" s="250"/>
      <c r="B14184" s="250"/>
      <c r="C14184" s="250"/>
      <c r="D14184" s="250"/>
      <c r="E14184" s="250"/>
      <c r="F14184" s="250"/>
      <c r="G14184" s="3"/>
      <c r="H14184" s="3"/>
      <c r="I14184" s="3"/>
      <c r="J14184" s="3"/>
      <c r="K14184" s="3"/>
      <c r="L14184" s="3"/>
      <c r="IK14184" s="3"/>
      <c r="IL14184" s="3"/>
      <c r="IM14184" s="3"/>
      <c r="IN14184" s="3"/>
      <c r="IO14184" s="3"/>
      <c r="IP14184" s="3"/>
      <c r="IQ14184" s="3"/>
      <c r="IR14184" s="3"/>
      <c r="IS14184" s="3"/>
    </row>
    <row r="14185" spans="1:253" s="2" customFormat="1" ht="16.5">
      <c r="A14185" s="250"/>
      <c r="B14185" s="250"/>
      <c r="C14185" s="250"/>
      <c r="D14185" s="250"/>
      <c r="E14185" s="250"/>
      <c r="F14185" s="250"/>
      <c r="G14185" s="3"/>
      <c r="H14185" s="3"/>
      <c r="I14185" s="3"/>
      <c r="J14185" s="3"/>
      <c r="K14185" s="3"/>
      <c r="L14185" s="3"/>
      <c r="IK14185" s="3"/>
      <c r="IL14185" s="3"/>
      <c r="IM14185" s="3"/>
      <c r="IN14185" s="3"/>
      <c r="IO14185" s="3"/>
      <c r="IP14185" s="3"/>
      <c r="IQ14185" s="3"/>
      <c r="IR14185" s="3"/>
      <c r="IS14185" s="3"/>
    </row>
    <row r="14186" spans="1:253" s="2" customFormat="1" ht="16.5">
      <c r="A14186" s="250"/>
      <c r="B14186" s="250"/>
      <c r="C14186" s="250"/>
      <c r="D14186" s="250"/>
      <c r="E14186" s="250"/>
      <c r="F14186" s="250"/>
      <c r="G14186" s="3"/>
      <c r="H14186" s="3"/>
      <c r="I14186" s="3"/>
      <c r="J14186" s="3"/>
      <c r="K14186" s="3"/>
      <c r="L14186" s="3"/>
      <c r="IK14186" s="3"/>
      <c r="IL14186" s="3"/>
      <c r="IM14186" s="3"/>
      <c r="IN14186" s="3"/>
      <c r="IO14186" s="3"/>
      <c r="IP14186" s="3"/>
      <c r="IQ14186" s="3"/>
      <c r="IR14186" s="3"/>
      <c r="IS14186" s="3"/>
    </row>
    <row r="14187" spans="1:253" s="2" customFormat="1" ht="16.5">
      <c r="A14187" s="250"/>
      <c r="B14187" s="250"/>
      <c r="C14187" s="250"/>
      <c r="D14187" s="250"/>
      <c r="E14187" s="250"/>
      <c r="F14187" s="250"/>
      <c r="G14187" s="3"/>
      <c r="H14187" s="3"/>
      <c r="I14187" s="3"/>
      <c r="J14187" s="3"/>
      <c r="K14187" s="3"/>
      <c r="L14187" s="3"/>
      <c r="IK14187" s="3"/>
      <c r="IL14187" s="3"/>
      <c r="IM14187" s="3"/>
      <c r="IN14187" s="3"/>
      <c r="IO14187" s="3"/>
      <c r="IP14187" s="3"/>
      <c r="IQ14187" s="3"/>
      <c r="IR14187" s="3"/>
      <c r="IS14187" s="3"/>
    </row>
    <row r="14188" spans="1:253" s="2" customFormat="1" ht="16.5">
      <c r="A14188" s="250"/>
      <c r="B14188" s="250"/>
      <c r="C14188" s="250"/>
      <c r="D14188" s="250"/>
      <c r="E14188" s="250"/>
      <c r="F14188" s="250"/>
      <c r="G14188" s="3"/>
      <c r="H14188" s="3"/>
      <c r="I14188" s="3"/>
      <c r="J14188" s="3"/>
      <c r="K14188" s="3"/>
      <c r="L14188" s="3"/>
      <c r="IK14188" s="3"/>
      <c r="IL14188" s="3"/>
      <c r="IM14188" s="3"/>
      <c r="IN14188" s="3"/>
      <c r="IO14188" s="3"/>
      <c r="IP14188" s="3"/>
      <c r="IQ14188" s="3"/>
      <c r="IR14188" s="3"/>
      <c r="IS14188" s="3"/>
    </row>
    <row r="14189" spans="1:253" s="2" customFormat="1" ht="16.5">
      <c r="A14189" s="250"/>
      <c r="B14189" s="250"/>
      <c r="C14189" s="250"/>
      <c r="D14189" s="250"/>
      <c r="E14189" s="250"/>
      <c r="F14189" s="250"/>
      <c r="G14189" s="3"/>
      <c r="H14189" s="3"/>
      <c r="I14189" s="3"/>
      <c r="J14189" s="3"/>
      <c r="K14189" s="3"/>
      <c r="L14189" s="3"/>
      <c r="IK14189" s="3"/>
      <c r="IL14189" s="3"/>
      <c r="IM14189" s="3"/>
      <c r="IN14189" s="3"/>
      <c r="IO14189" s="3"/>
      <c r="IP14189" s="3"/>
      <c r="IQ14189" s="3"/>
      <c r="IR14189" s="3"/>
      <c r="IS14189" s="3"/>
    </row>
    <row r="14190" spans="1:253" s="2" customFormat="1" ht="16.5">
      <c r="A14190" s="250"/>
      <c r="B14190" s="250"/>
      <c r="C14190" s="250"/>
      <c r="D14190" s="250"/>
      <c r="E14190" s="250"/>
      <c r="F14190" s="250"/>
      <c r="G14190" s="3"/>
      <c r="H14190" s="3"/>
      <c r="I14190" s="3"/>
      <c r="J14190" s="3"/>
      <c r="K14190" s="3"/>
      <c r="L14190" s="3"/>
      <c r="IK14190" s="3"/>
      <c r="IL14190" s="3"/>
      <c r="IM14190" s="3"/>
      <c r="IN14190" s="3"/>
      <c r="IO14190" s="3"/>
      <c r="IP14190" s="3"/>
      <c r="IQ14190" s="3"/>
      <c r="IR14190" s="3"/>
      <c r="IS14190" s="3"/>
    </row>
    <row r="14191" spans="1:253" s="2" customFormat="1" ht="16.5">
      <c r="A14191" s="250"/>
      <c r="B14191" s="250"/>
      <c r="C14191" s="250"/>
      <c r="D14191" s="250"/>
      <c r="E14191" s="250"/>
      <c r="F14191" s="250"/>
      <c r="G14191" s="3"/>
      <c r="H14191" s="3"/>
      <c r="I14191" s="3"/>
      <c r="J14191" s="3"/>
      <c r="K14191" s="3"/>
      <c r="L14191" s="3"/>
      <c r="IK14191" s="3"/>
      <c r="IL14191" s="3"/>
      <c r="IM14191" s="3"/>
      <c r="IN14191" s="3"/>
      <c r="IO14191" s="3"/>
      <c r="IP14191" s="3"/>
      <c r="IQ14191" s="3"/>
      <c r="IR14191" s="3"/>
      <c r="IS14191" s="3"/>
    </row>
    <row r="14192" spans="1:253" s="2" customFormat="1" ht="16.5">
      <c r="A14192" s="250"/>
      <c r="B14192" s="250"/>
      <c r="C14192" s="250"/>
      <c r="D14192" s="250"/>
      <c r="E14192" s="250"/>
      <c r="F14192" s="250"/>
      <c r="G14192" s="3"/>
      <c r="H14192" s="3"/>
      <c r="I14192" s="3"/>
      <c r="J14192" s="3"/>
      <c r="K14192" s="3"/>
      <c r="L14192" s="3"/>
      <c r="IK14192" s="3"/>
      <c r="IL14192" s="3"/>
      <c r="IM14192" s="3"/>
      <c r="IN14192" s="3"/>
      <c r="IO14192" s="3"/>
      <c r="IP14192" s="3"/>
      <c r="IQ14192" s="3"/>
      <c r="IR14192" s="3"/>
      <c r="IS14192" s="3"/>
    </row>
    <row r="14193" spans="1:253" s="2" customFormat="1" ht="16.5">
      <c r="A14193" s="250"/>
      <c r="B14193" s="250"/>
      <c r="C14193" s="250"/>
      <c r="D14193" s="250"/>
      <c r="E14193" s="250"/>
      <c r="F14193" s="250"/>
      <c r="G14193" s="3"/>
      <c r="H14193" s="3"/>
      <c r="I14193" s="3"/>
      <c r="J14193" s="3"/>
      <c r="K14193" s="3"/>
      <c r="L14193" s="3"/>
      <c r="IK14193" s="3"/>
      <c r="IL14193" s="3"/>
      <c r="IM14193" s="3"/>
      <c r="IN14193" s="3"/>
      <c r="IO14193" s="3"/>
      <c r="IP14193" s="3"/>
      <c r="IQ14193" s="3"/>
      <c r="IR14193" s="3"/>
      <c r="IS14193" s="3"/>
    </row>
    <row r="14194" spans="1:253" s="2" customFormat="1" ht="16.5">
      <c r="A14194" s="250"/>
      <c r="B14194" s="250"/>
      <c r="C14194" s="250"/>
      <c r="D14194" s="250"/>
      <c r="E14194" s="250"/>
      <c r="F14194" s="250"/>
      <c r="G14194" s="3"/>
      <c r="H14194" s="3"/>
      <c r="I14194" s="3"/>
      <c r="J14194" s="3"/>
      <c r="K14194" s="3"/>
      <c r="L14194" s="3"/>
      <c r="IK14194" s="3"/>
      <c r="IL14194" s="3"/>
      <c r="IM14194" s="3"/>
      <c r="IN14194" s="3"/>
      <c r="IO14194" s="3"/>
      <c r="IP14194" s="3"/>
      <c r="IQ14194" s="3"/>
      <c r="IR14194" s="3"/>
      <c r="IS14194" s="3"/>
    </row>
    <row r="14195" spans="1:253" s="2" customFormat="1" ht="16.5">
      <c r="A14195" s="250"/>
      <c r="B14195" s="250"/>
      <c r="C14195" s="250"/>
      <c r="D14195" s="250"/>
      <c r="E14195" s="250"/>
      <c r="F14195" s="250"/>
      <c r="G14195" s="3"/>
      <c r="H14195" s="3"/>
      <c r="I14195" s="3"/>
      <c r="J14195" s="3"/>
      <c r="K14195" s="3"/>
      <c r="L14195" s="3"/>
      <c r="IK14195" s="3"/>
      <c r="IL14195" s="3"/>
      <c r="IM14195" s="3"/>
      <c r="IN14195" s="3"/>
      <c r="IO14195" s="3"/>
      <c r="IP14195" s="3"/>
      <c r="IQ14195" s="3"/>
      <c r="IR14195" s="3"/>
      <c r="IS14195" s="3"/>
    </row>
    <row r="14196" spans="1:253" s="2" customFormat="1" ht="16.5">
      <c r="A14196" s="250"/>
      <c r="B14196" s="250"/>
      <c r="C14196" s="250"/>
      <c r="D14196" s="250"/>
      <c r="E14196" s="250"/>
      <c r="F14196" s="250"/>
      <c r="G14196" s="3"/>
      <c r="H14196" s="3"/>
      <c r="I14196" s="3"/>
      <c r="J14196" s="3"/>
      <c r="K14196" s="3"/>
      <c r="L14196" s="3"/>
      <c r="IK14196" s="3"/>
      <c r="IL14196" s="3"/>
      <c r="IM14196" s="3"/>
      <c r="IN14196" s="3"/>
      <c r="IO14196" s="3"/>
      <c r="IP14196" s="3"/>
      <c r="IQ14196" s="3"/>
      <c r="IR14196" s="3"/>
      <c r="IS14196" s="3"/>
    </row>
    <row r="14197" spans="1:253" s="2" customFormat="1" ht="16.5">
      <c r="A14197" s="250"/>
      <c r="B14197" s="250"/>
      <c r="C14197" s="250"/>
      <c r="D14197" s="250"/>
      <c r="E14197" s="250"/>
      <c r="F14197" s="250"/>
      <c r="G14197" s="3"/>
      <c r="H14197" s="3"/>
      <c r="I14197" s="3"/>
      <c r="J14197" s="3"/>
      <c r="K14197" s="3"/>
      <c r="L14197" s="3"/>
      <c r="IK14197" s="3"/>
      <c r="IL14197" s="3"/>
      <c r="IM14197" s="3"/>
      <c r="IN14197" s="3"/>
      <c r="IO14197" s="3"/>
      <c r="IP14197" s="3"/>
      <c r="IQ14197" s="3"/>
      <c r="IR14197" s="3"/>
      <c r="IS14197" s="3"/>
    </row>
    <row r="14198" spans="1:253" s="2" customFormat="1" ht="16.5">
      <c r="A14198" s="250"/>
      <c r="B14198" s="250"/>
      <c r="C14198" s="250"/>
      <c r="D14198" s="250"/>
      <c r="E14198" s="250"/>
      <c r="F14198" s="250"/>
      <c r="G14198" s="3"/>
      <c r="H14198" s="3"/>
      <c r="I14198" s="3"/>
      <c r="J14198" s="3"/>
      <c r="K14198" s="3"/>
      <c r="L14198" s="3"/>
      <c r="IK14198" s="3"/>
      <c r="IL14198" s="3"/>
      <c r="IM14198" s="3"/>
      <c r="IN14198" s="3"/>
      <c r="IO14198" s="3"/>
      <c r="IP14198" s="3"/>
      <c r="IQ14198" s="3"/>
      <c r="IR14198" s="3"/>
      <c r="IS14198" s="3"/>
    </row>
    <row r="14199" spans="1:253" s="2" customFormat="1" ht="16.5">
      <c r="A14199" s="250"/>
      <c r="B14199" s="250"/>
      <c r="C14199" s="250"/>
      <c r="D14199" s="250"/>
      <c r="E14199" s="250"/>
      <c r="F14199" s="250"/>
      <c r="G14199" s="3"/>
      <c r="H14199" s="3"/>
      <c r="I14199" s="3"/>
      <c r="J14199" s="3"/>
      <c r="K14199" s="3"/>
      <c r="L14199" s="3"/>
      <c r="IK14199" s="3"/>
      <c r="IL14199" s="3"/>
      <c r="IM14199" s="3"/>
      <c r="IN14199" s="3"/>
      <c r="IO14199" s="3"/>
      <c r="IP14199" s="3"/>
      <c r="IQ14199" s="3"/>
      <c r="IR14199" s="3"/>
      <c r="IS14199" s="3"/>
    </row>
    <row r="14200" spans="1:253" s="2" customFormat="1" ht="16.5">
      <c r="A14200" s="250"/>
      <c r="B14200" s="250"/>
      <c r="C14200" s="250"/>
      <c r="D14200" s="250"/>
      <c r="E14200" s="250"/>
      <c r="F14200" s="250"/>
      <c r="G14200" s="3"/>
      <c r="H14200" s="3"/>
      <c r="I14200" s="3"/>
      <c r="J14200" s="3"/>
      <c r="K14200" s="3"/>
      <c r="L14200" s="3"/>
      <c r="IK14200" s="3"/>
      <c r="IL14200" s="3"/>
      <c r="IM14200" s="3"/>
      <c r="IN14200" s="3"/>
      <c r="IO14200" s="3"/>
      <c r="IP14200" s="3"/>
      <c r="IQ14200" s="3"/>
      <c r="IR14200" s="3"/>
      <c r="IS14200" s="3"/>
    </row>
    <row r="14201" spans="1:253" s="2" customFormat="1" ht="16.5">
      <c r="A14201" s="250"/>
      <c r="B14201" s="250"/>
      <c r="C14201" s="250"/>
      <c r="D14201" s="250"/>
      <c r="E14201" s="250"/>
      <c r="F14201" s="250"/>
      <c r="G14201" s="3"/>
      <c r="H14201" s="3"/>
      <c r="I14201" s="3"/>
      <c r="J14201" s="3"/>
      <c r="K14201" s="3"/>
      <c r="L14201" s="3"/>
      <c r="IK14201" s="3"/>
      <c r="IL14201" s="3"/>
      <c r="IM14201" s="3"/>
      <c r="IN14201" s="3"/>
      <c r="IO14201" s="3"/>
      <c r="IP14201" s="3"/>
      <c r="IQ14201" s="3"/>
      <c r="IR14201" s="3"/>
      <c r="IS14201" s="3"/>
    </row>
    <row r="14202" spans="1:253" s="2" customFormat="1" ht="16.5">
      <c r="A14202" s="250"/>
      <c r="B14202" s="250"/>
      <c r="C14202" s="250"/>
      <c r="D14202" s="250"/>
      <c r="E14202" s="250"/>
      <c r="F14202" s="250"/>
      <c r="G14202" s="3"/>
      <c r="H14202" s="3"/>
      <c r="I14202" s="3"/>
      <c r="J14202" s="3"/>
      <c r="K14202" s="3"/>
      <c r="L14202" s="3"/>
      <c r="IK14202" s="3"/>
      <c r="IL14202" s="3"/>
      <c r="IM14202" s="3"/>
      <c r="IN14202" s="3"/>
      <c r="IO14202" s="3"/>
      <c r="IP14202" s="3"/>
      <c r="IQ14202" s="3"/>
      <c r="IR14202" s="3"/>
      <c r="IS14202" s="3"/>
    </row>
    <row r="14203" spans="1:253" s="2" customFormat="1" ht="16.5">
      <c r="A14203" s="250"/>
      <c r="B14203" s="250"/>
      <c r="C14203" s="250"/>
      <c r="D14203" s="250"/>
      <c r="E14203" s="250"/>
      <c r="F14203" s="250"/>
      <c r="G14203" s="3"/>
      <c r="H14203" s="3"/>
      <c r="I14203" s="3"/>
      <c r="J14203" s="3"/>
      <c r="K14203" s="3"/>
      <c r="L14203" s="3"/>
      <c r="IK14203" s="3"/>
      <c r="IL14203" s="3"/>
      <c r="IM14203" s="3"/>
      <c r="IN14203" s="3"/>
      <c r="IO14203" s="3"/>
      <c r="IP14203" s="3"/>
      <c r="IQ14203" s="3"/>
      <c r="IR14203" s="3"/>
      <c r="IS14203" s="3"/>
    </row>
    <row r="14204" spans="1:253" s="2" customFormat="1" ht="16.5">
      <c r="A14204" s="250"/>
      <c r="B14204" s="250"/>
      <c r="C14204" s="250"/>
      <c r="D14204" s="250"/>
      <c r="E14204" s="250"/>
      <c r="F14204" s="250"/>
      <c r="G14204" s="3"/>
      <c r="H14204" s="3"/>
      <c r="I14204" s="3"/>
      <c r="J14204" s="3"/>
      <c r="K14204" s="3"/>
      <c r="L14204" s="3"/>
      <c r="IK14204" s="3"/>
      <c r="IL14204" s="3"/>
      <c r="IM14204" s="3"/>
      <c r="IN14204" s="3"/>
      <c r="IO14204" s="3"/>
      <c r="IP14204" s="3"/>
      <c r="IQ14204" s="3"/>
      <c r="IR14204" s="3"/>
      <c r="IS14204" s="3"/>
    </row>
    <row r="14205" spans="1:253" s="2" customFormat="1" ht="16.5">
      <c r="A14205" s="250"/>
      <c r="B14205" s="250"/>
      <c r="C14205" s="250"/>
      <c r="D14205" s="250"/>
      <c r="E14205" s="250"/>
      <c r="F14205" s="250"/>
      <c r="G14205" s="3"/>
      <c r="H14205" s="3"/>
      <c r="I14205" s="3"/>
      <c r="J14205" s="3"/>
      <c r="K14205" s="3"/>
      <c r="L14205" s="3"/>
      <c r="IK14205" s="3"/>
      <c r="IL14205" s="3"/>
      <c r="IM14205" s="3"/>
      <c r="IN14205" s="3"/>
      <c r="IO14205" s="3"/>
      <c r="IP14205" s="3"/>
      <c r="IQ14205" s="3"/>
      <c r="IR14205" s="3"/>
      <c r="IS14205" s="3"/>
    </row>
    <row r="14206" spans="1:253" s="2" customFormat="1" ht="16.5">
      <c r="A14206" s="250"/>
      <c r="B14206" s="250"/>
      <c r="C14206" s="250"/>
      <c r="D14206" s="250"/>
      <c r="E14206" s="250"/>
      <c r="F14206" s="250"/>
      <c r="G14206" s="3"/>
      <c r="H14206" s="3"/>
      <c r="I14206" s="3"/>
      <c r="J14206" s="3"/>
      <c r="K14206" s="3"/>
      <c r="L14206" s="3"/>
      <c r="IK14206" s="3"/>
      <c r="IL14206" s="3"/>
      <c r="IM14206" s="3"/>
      <c r="IN14206" s="3"/>
      <c r="IO14206" s="3"/>
      <c r="IP14206" s="3"/>
      <c r="IQ14206" s="3"/>
      <c r="IR14206" s="3"/>
      <c r="IS14206" s="3"/>
    </row>
    <row r="14207" spans="1:253" s="2" customFormat="1" ht="16.5">
      <c r="A14207" s="250"/>
      <c r="B14207" s="250"/>
      <c r="C14207" s="250"/>
      <c r="D14207" s="250"/>
      <c r="E14207" s="250"/>
      <c r="F14207" s="250"/>
      <c r="G14207" s="3"/>
      <c r="H14207" s="3"/>
      <c r="I14207" s="3"/>
      <c r="J14207" s="3"/>
      <c r="K14207" s="3"/>
      <c r="L14207" s="3"/>
      <c r="IK14207" s="3"/>
      <c r="IL14207" s="3"/>
      <c r="IM14207" s="3"/>
      <c r="IN14207" s="3"/>
      <c r="IO14207" s="3"/>
      <c r="IP14207" s="3"/>
      <c r="IQ14207" s="3"/>
      <c r="IR14207" s="3"/>
      <c r="IS14207" s="3"/>
    </row>
    <row r="14208" spans="1:253" s="2" customFormat="1" ht="16.5">
      <c r="A14208" s="250"/>
      <c r="B14208" s="250"/>
      <c r="C14208" s="250"/>
      <c r="D14208" s="250"/>
      <c r="E14208" s="250"/>
      <c r="F14208" s="250"/>
      <c r="G14208" s="3"/>
      <c r="H14208" s="3"/>
      <c r="I14208" s="3"/>
      <c r="J14208" s="3"/>
      <c r="K14208" s="3"/>
      <c r="L14208" s="3"/>
      <c r="IK14208" s="3"/>
      <c r="IL14208" s="3"/>
      <c r="IM14208" s="3"/>
      <c r="IN14208" s="3"/>
      <c r="IO14208" s="3"/>
      <c r="IP14208" s="3"/>
      <c r="IQ14208" s="3"/>
      <c r="IR14208" s="3"/>
      <c r="IS14208" s="3"/>
    </row>
    <row r="14209" spans="1:253" s="2" customFormat="1" ht="16.5">
      <c r="A14209" s="250"/>
      <c r="B14209" s="250"/>
      <c r="C14209" s="250"/>
      <c r="D14209" s="250"/>
      <c r="E14209" s="250"/>
      <c r="F14209" s="250"/>
      <c r="G14209" s="3"/>
      <c r="H14209" s="3"/>
      <c r="I14209" s="3"/>
      <c r="J14209" s="3"/>
      <c r="K14209" s="3"/>
      <c r="L14209" s="3"/>
      <c r="IK14209" s="3"/>
      <c r="IL14209" s="3"/>
      <c r="IM14209" s="3"/>
      <c r="IN14209" s="3"/>
      <c r="IO14209" s="3"/>
      <c r="IP14209" s="3"/>
      <c r="IQ14209" s="3"/>
      <c r="IR14209" s="3"/>
      <c r="IS14209" s="3"/>
    </row>
    <row r="14210" spans="1:253" s="2" customFormat="1" ht="16.5">
      <c r="A14210" s="250"/>
      <c r="B14210" s="250"/>
      <c r="C14210" s="250"/>
      <c r="D14210" s="250"/>
      <c r="E14210" s="250"/>
      <c r="F14210" s="250"/>
      <c r="G14210" s="3"/>
      <c r="H14210" s="3"/>
      <c r="I14210" s="3"/>
      <c r="J14210" s="3"/>
      <c r="K14210" s="3"/>
      <c r="L14210" s="3"/>
      <c r="IK14210" s="3"/>
      <c r="IL14210" s="3"/>
      <c r="IM14210" s="3"/>
      <c r="IN14210" s="3"/>
      <c r="IO14210" s="3"/>
      <c r="IP14210" s="3"/>
      <c r="IQ14210" s="3"/>
      <c r="IR14210" s="3"/>
      <c r="IS14210" s="3"/>
    </row>
    <row r="14211" spans="1:253" s="2" customFormat="1" ht="16.5">
      <c r="A14211" s="250"/>
      <c r="B14211" s="250"/>
      <c r="C14211" s="250"/>
      <c r="D14211" s="250"/>
      <c r="E14211" s="250"/>
      <c r="F14211" s="250"/>
      <c r="G14211" s="3"/>
      <c r="H14211" s="3"/>
      <c r="I14211" s="3"/>
      <c r="J14211" s="3"/>
      <c r="K14211" s="3"/>
      <c r="L14211" s="3"/>
      <c r="IK14211" s="3"/>
      <c r="IL14211" s="3"/>
      <c r="IM14211" s="3"/>
      <c r="IN14211" s="3"/>
      <c r="IO14211" s="3"/>
      <c r="IP14211" s="3"/>
      <c r="IQ14211" s="3"/>
      <c r="IR14211" s="3"/>
      <c r="IS14211" s="3"/>
    </row>
    <row r="14212" spans="1:253" s="2" customFormat="1" ht="16.5">
      <c r="A14212" s="250"/>
      <c r="B14212" s="250"/>
      <c r="C14212" s="250"/>
      <c r="D14212" s="250"/>
      <c r="E14212" s="250"/>
      <c r="F14212" s="250"/>
      <c r="G14212" s="3"/>
      <c r="H14212" s="3"/>
      <c r="I14212" s="3"/>
      <c r="J14212" s="3"/>
      <c r="K14212" s="3"/>
      <c r="L14212" s="3"/>
      <c r="IK14212" s="3"/>
      <c r="IL14212" s="3"/>
      <c r="IM14212" s="3"/>
      <c r="IN14212" s="3"/>
      <c r="IO14212" s="3"/>
      <c r="IP14212" s="3"/>
      <c r="IQ14212" s="3"/>
      <c r="IR14212" s="3"/>
      <c r="IS14212" s="3"/>
    </row>
    <row r="14213" spans="1:253" s="2" customFormat="1" ht="16.5">
      <c r="A14213" s="250"/>
      <c r="B14213" s="250"/>
      <c r="C14213" s="250"/>
      <c r="D14213" s="250"/>
      <c r="E14213" s="250"/>
      <c r="F14213" s="250"/>
      <c r="G14213" s="3"/>
      <c r="H14213" s="3"/>
      <c r="I14213" s="3"/>
      <c r="J14213" s="3"/>
      <c r="K14213" s="3"/>
      <c r="L14213" s="3"/>
      <c r="IK14213" s="3"/>
      <c r="IL14213" s="3"/>
      <c r="IM14213" s="3"/>
      <c r="IN14213" s="3"/>
      <c r="IO14213" s="3"/>
      <c r="IP14213" s="3"/>
      <c r="IQ14213" s="3"/>
      <c r="IR14213" s="3"/>
      <c r="IS14213" s="3"/>
    </row>
    <row r="14214" spans="1:253" s="2" customFormat="1" ht="16.5">
      <c r="A14214" s="250"/>
      <c r="B14214" s="250"/>
      <c r="C14214" s="250"/>
      <c r="D14214" s="250"/>
      <c r="E14214" s="250"/>
      <c r="F14214" s="250"/>
      <c r="G14214" s="3"/>
      <c r="H14214" s="3"/>
      <c r="I14214" s="3"/>
      <c r="J14214" s="3"/>
      <c r="K14214" s="3"/>
      <c r="L14214" s="3"/>
      <c r="IK14214" s="3"/>
      <c r="IL14214" s="3"/>
      <c r="IM14214" s="3"/>
      <c r="IN14214" s="3"/>
      <c r="IO14214" s="3"/>
      <c r="IP14214" s="3"/>
      <c r="IQ14214" s="3"/>
      <c r="IR14214" s="3"/>
      <c r="IS14214" s="3"/>
    </row>
    <row r="14215" spans="1:253" s="2" customFormat="1" ht="16.5">
      <c r="A14215" s="250"/>
      <c r="B14215" s="250"/>
      <c r="C14215" s="250"/>
      <c r="D14215" s="250"/>
      <c r="E14215" s="250"/>
      <c r="F14215" s="250"/>
      <c r="G14215" s="3"/>
      <c r="H14215" s="3"/>
      <c r="I14215" s="3"/>
      <c r="J14215" s="3"/>
      <c r="K14215" s="3"/>
      <c r="L14215" s="3"/>
      <c r="IK14215" s="3"/>
      <c r="IL14215" s="3"/>
      <c r="IM14215" s="3"/>
      <c r="IN14215" s="3"/>
      <c r="IO14215" s="3"/>
      <c r="IP14215" s="3"/>
      <c r="IQ14215" s="3"/>
      <c r="IR14215" s="3"/>
      <c r="IS14215" s="3"/>
    </row>
    <row r="14216" spans="1:253" s="2" customFormat="1" ht="16.5">
      <c r="A14216" s="250"/>
      <c r="B14216" s="250"/>
      <c r="C14216" s="250"/>
      <c r="D14216" s="250"/>
      <c r="E14216" s="250"/>
      <c r="F14216" s="250"/>
      <c r="G14216" s="3"/>
      <c r="H14216" s="3"/>
      <c r="I14216" s="3"/>
      <c r="J14216" s="3"/>
      <c r="K14216" s="3"/>
      <c r="L14216" s="3"/>
      <c r="IK14216" s="3"/>
      <c r="IL14216" s="3"/>
      <c r="IM14216" s="3"/>
      <c r="IN14216" s="3"/>
      <c r="IO14216" s="3"/>
      <c r="IP14216" s="3"/>
      <c r="IQ14216" s="3"/>
      <c r="IR14216" s="3"/>
      <c r="IS14216" s="3"/>
    </row>
    <row r="14217" spans="1:253" s="2" customFormat="1" ht="16.5">
      <c r="A14217" s="250"/>
      <c r="B14217" s="250"/>
      <c r="C14217" s="250"/>
      <c r="D14217" s="250"/>
      <c r="E14217" s="250"/>
      <c r="F14217" s="250"/>
      <c r="G14217" s="3"/>
      <c r="H14217" s="3"/>
      <c r="I14217" s="3"/>
      <c r="J14217" s="3"/>
      <c r="K14217" s="3"/>
      <c r="L14217" s="3"/>
      <c r="IK14217" s="3"/>
      <c r="IL14217" s="3"/>
      <c r="IM14217" s="3"/>
      <c r="IN14217" s="3"/>
      <c r="IO14217" s="3"/>
      <c r="IP14217" s="3"/>
      <c r="IQ14217" s="3"/>
      <c r="IR14217" s="3"/>
      <c r="IS14217" s="3"/>
    </row>
    <row r="14218" spans="1:253" s="2" customFormat="1" ht="16.5">
      <c r="A14218" s="250"/>
      <c r="B14218" s="250"/>
      <c r="C14218" s="250"/>
      <c r="D14218" s="250"/>
      <c r="E14218" s="250"/>
      <c r="F14218" s="250"/>
      <c r="G14218" s="3"/>
      <c r="H14218" s="3"/>
      <c r="I14218" s="3"/>
      <c r="J14218" s="3"/>
      <c r="K14218" s="3"/>
      <c r="L14218" s="3"/>
      <c r="IK14218" s="3"/>
      <c r="IL14218" s="3"/>
      <c r="IM14218" s="3"/>
      <c r="IN14218" s="3"/>
      <c r="IO14218" s="3"/>
      <c r="IP14218" s="3"/>
      <c r="IQ14218" s="3"/>
      <c r="IR14218" s="3"/>
      <c r="IS14218" s="3"/>
    </row>
    <row r="14219" spans="1:253" s="2" customFormat="1" ht="16.5">
      <c r="A14219" s="250"/>
      <c r="B14219" s="250"/>
      <c r="C14219" s="250"/>
      <c r="D14219" s="250"/>
      <c r="E14219" s="250"/>
      <c r="F14219" s="250"/>
      <c r="G14219" s="3"/>
      <c r="H14219" s="3"/>
      <c r="I14219" s="3"/>
      <c r="J14219" s="3"/>
      <c r="K14219" s="3"/>
      <c r="L14219" s="3"/>
      <c r="IK14219" s="3"/>
      <c r="IL14219" s="3"/>
      <c r="IM14219" s="3"/>
      <c r="IN14219" s="3"/>
      <c r="IO14219" s="3"/>
      <c r="IP14219" s="3"/>
      <c r="IQ14219" s="3"/>
      <c r="IR14219" s="3"/>
      <c r="IS14219" s="3"/>
    </row>
    <row r="14220" spans="1:253" s="2" customFormat="1" ht="16.5">
      <c r="A14220" s="250"/>
      <c r="B14220" s="250"/>
      <c r="C14220" s="250"/>
      <c r="D14220" s="250"/>
      <c r="E14220" s="250"/>
      <c r="F14220" s="250"/>
      <c r="G14220" s="3"/>
      <c r="H14220" s="3"/>
      <c r="I14220" s="3"/>
      <c r="J14220" s="3"/>
      <c r="K14220" s="3"/>
      <c r="L14220" s="3"/>
      <c r="IK14220" s="3"/>
      <c r="IL14220" s="3"/>
      <c r="IM14220" s="3"/>
      <c r="IN14220" s="3"/>
      <c r="IO14220" s="3"/>
      <c r="IP14220" s="3"/>
      <c r="IQ14220" s="3"/>
      <c r="IR14220" s="3"/>
      <c r="IS14220" s="3"/>
    </row>
    <row r="14221" spans="1:253" s="2" customFormat="1" ht="16.5">
      <c r="A14221" s="250"/>
      <c r="B14221" s="250"/>
      <c r="C14221" s="250"/>
      <c r="D14221" s="250"/>
      <c r="E14221" s="250"/>
      <c r="F14221" s="250"/>
      <c r="G14221" s="3"/>
      <c r="H14221" s="3"/>
      <c r="I14221" s="3"/>
      <c r="J14221" s="3"/>
      <c r="K14221" s="3"/>
      <c r="L14221" s="3"/>
      <c r="IK14221" s="3"/>
      <c r="IL14221" s="3"/>
      <c r="IM14221" s="3"/>
      <c r="IN14221" s="3"/>
      <c r="IO14221" s="3"/>
      <c r="IP14221" s="3"/>
      <c r="IQ14221" s="3"/>
      <c r="IR14221" s="3"/>
      <c r="IS14221" s="3"/>
    </row>
    <row r="14222" spans="1:253" s="2" customFormat="1" ht="16.5">
      <c r="A14222" s="250"/>
      <c r="B14222" s="250"/>
      <c r="C14222" s="250"/>
      <c r="D14222" s="250"/>
      <c r="E14222" s="250"/>
      <c r="F14222" s="250"/>
      <c r="G14222" s="3"/>
      <c r="H14222" s="3"/>
      <c r="I14222" s="3"/>
      <c r="J14222" s="3"/>
      <c r="K14222" s="3"/>
      <c r="L14222" s="3"/>
      <c r="IK14222" s="3"/>
      <c r="IL14222" s="3"/>
      <c r="IM14222" s="3"/>
      <c r="IN14222" s="3"/>
      <c r="IO14222" s="3"/>
      <c r="IP14222" s="3"/>
      <c r="IQ14222" s="3"/>
      <c r="IR14222" s="3"/>
      <c r="IS14222" s="3"/>
    </row>
    <row r="14223" spans="1:253" s="2" customFormat="1" ht="16.5">
      <c r="A14223" s="250"/>
      <c r="B14223" s="250"/>
      <c r="C14223" s="250"/>
      <c r="D14223" s="250"/>
      <c r="E14223" s="250"/>
      <c r="F14223" s="250"/>
      <c r="G14223" s="3"/>
      <c r="H14223" s="3"/>
      <c r="I14223" s="3"/>
      <c r="J14223" s="3"/>
      <c r="K14223" s="3"/>
      <c r="L14223" s="3"/>
      <c r="IK14223" s="3"/>
      <c r="IL14223" s="3"/>
      <c r="IM14223" s="3"/>
      <c r="IN14223" s="3"/>
      <c r="IO14223" s="3"/>
      <c r="IP14223" s="3"/>
      <c r="IQ14223" s="3"/>
      <c r="IR14223" s="3"/>
      <c r="IS14223" s="3"/>
    </row>
    <row r="14224" spans="1:253" s="2" customFormat="1" ht="16.5">
      <c r="A14224" s="250"/>
      <c r="B14224" s="250"/>
      <c r="C14224" s="250"/>
      <c r="D14224" s="250"/>
      <c r="E14224" s="250"/>
      <c r="F14224" s="250"/>
      <c r="G14224" s="3"/>
      <c r="H14224" s="3"/>
      <c r="I14224" s="3"/>
      <c r="J14224" s="3"/>
      <c r="K14224" s="3"/>
      <c r="L14224" s="3"/>
      <c r="IK14224" s="3"/>
      <c r="IL14224" s="3"/>
      <c r="IM14224" s="3"/>
      <c r="IN14224" s="3"/>
      <c r="IO14224" s="3"/>
      <c r="IP14224" s="3"/>
      <c r="IQ14224" s="3"/>
      <c r="IR14224" s="3"/>
      <c r="IS14224" s="3"/>
    </row>
    <row r="14225" spans="1:253" s="2" customFormat="1" ht="16.5">
      <c r="A14225" s="250"/>
      <c r="B14225" s="250"/>
      <c r="C14225" s="250"/>
      <c r="D14225" s="250"/>
      <c r="E14225" s="250"/>
      <c r="F14225" s="250"/>
      <c r="G14225" s="3"/>
      <c r="H14225" s="3"/>
      <c r="I14225" s="3"/>
      <c r="J14225" s="3"/>
      <c r="K14225" s="3"/>
      <c r="L14225" s="3"/>
      <c r="IK14225" s="3"/>
      <c r="IL14225" s="3"/>
      <c r="IM14225" s="3"/>
      <c r="IN14225" s="3"/>
      <c r="IO14225" s="3"/>
      <c r="IP14225" s="3"/>
      <c r="IQ14225" s="3"/>
      <c r="IR14225" s="3"/>
      <c r="IS14225" s="3"/>
    </row>
    <row r="14226" spans="1:253" s="2" customFormat="1" ht="16.5">
      <c r="A14226" s="250"/>
      <c r="B14226" s="250"/>
      <c r="C14226" s="250"/>
      <c r="D14226" s="250"/>
      <c r="E14226" s="250"/>
      <c r="F14226" s="250"/>
      <c r="G14226" s="3"/>
      <c r="H14226" s="3"/>
      <c r="I14226" s="3"/>
      <c r="J14226" s="3"/>
      <c r="K14226" s="3"/>
      <c r="L14226" s="3"/>
      <c r="IK14226" s="3"/>
      <c r="IL14226" s="3"/>
      <c r="IM14226" s="3"/>
      <c r="IN14226" s="3"/>
      <c r="IO14226" s="3"/>
      <c r="IP14226" s="3"/>
      <c r="IQ14226" s="3"/>
      <c r="IR14226" s="3"/>
      <c r="IS14226" s="3"/>
    </row>
    <row r="14227" spans="1:253" s="2" customFormat="1" ht="16.5">
      <c r="A14227" s="250"/>
      <c r="B14227" s="250"/>
      <c r="C14227" s="250"/>
      <c r="D14227" s="250"/>
      <c r="E14227" s="250"/>
      <c r="F14227" s="250"/>
      <c r="G14227" s="3"/>
      <c r="H14227" s="3"/>
      <c r="I14227" s="3"/>
      <c r="J14227" s="3"/>
      <c r="K14227" s="3"/>
      <c r="L14227" s="3"/>
      <c r="IK14227" s="3"/>
      <c r="IL14227" s="3"/>
      <c r="IM14227" s="3"/>
      <c r="IN14227" s="3"/>
      <c r="IO14227" s="3"/>
      <c r="IP14227" s="3"/>
      <c r="IQ14227" s="3"/>
      <c r="IR14227" s="3"/>
      <c r="IS14227" s="3"/>
    </row>
    <row r="14228" spans="1:253" s="2" customFormat="1" ht="16.5">
      <c r="A14228" s="250"/>
      <c r="B14228" s="250"/>
      <c r="C14228" s="250"/>
      <c r="D14228" s="250"/>
      <c r="E14228" s="250"/>
      <c r="F14228" s="250"/>
      <c r="G14228" s="3"/>
      <c r="H14228" s="3"/>
      <c r="I14228" s="3"/>
      <c r="J14228" s="3"/>
      <c r="K14228" s="3"/>
      <c r="L14228" s="3"/>
      <c r="IK14228" s="3"/>
      <c r="IL14228" s="3"/>
      <c r="IM14228" s="3"/>
      <c r="IN14228" s="3"/>
      <c r="IO14228" s="3"/>
      <c r="IP14228" s="3"/>
      <c r="IQ14228" s="3"/>
      <c r="IR14228" s="3"/>
      <c r="IS14228" s="3"/>
    </row>
    <row r="14229" spans="1:253" s="2" customFormat="1" ht="16.5">
      <c r="A14229" s="250"/>
      <c r="B14229" s="250"/>
      <c r="C14229" s="250"/>
      <c r="D14229" s="250"/>
      <c r="E14229" s="250"/>
      <c r="F14229" s="250"/>
      <c r="G14229" s="3"/>
      <c r="H14229" s="3"/>
      <c r="I14229" s="3"/>
      <c r="J14229" s="3"/>
      <c r="K14229" s="3"/>
      <c r="L14229" s="3"/>
      <c r="IK14229" s="3"/>
      <c r="IL14229" s="3"/>
      <c r="IM14229" s="3"/>
      <c r="IN14229" s="3"/>
      <c r="IO14229" s="3"/>
      <c r="IP14229" s="3"/>
      <c r="IQ14229" s="3"/>
      <c r="IR14229" s="3"/>
      <c r="IS14229" s="3"/>
    </row>
    <row r="14230" spans="1:253" s="2" customFormat="1" ht="16.5">
      <c r="A14230" s="250"/>
      <c r="B14230" s="250"/>
      <c r="C14230" s="250"/>
      <c r="D14230" s="250"/>
      <c r="E14230" s="250"/>
      <c r="F14230" s="250"/>
      <c r="G14230" s="3"/>
      <c r="H14230" s="3"/>
      <c r="I14230" s="3"/>
      <c r="J14230" s="3"/>
      <c r="K14230" s="3"/>
      <c r="L14230" s="3"/>
      <c r="IK14230" s="3"/>
      <c r="IL14230" s="3"/>
      <c r="IM14230" s="3"/>
      <c r="IN14230" s="3"/>
      <c r="IO14230" s="3"/>
      <c r="IP14230" s="3"/>
      <c r="IQ14230" s="3"/>
      <c r="IR14230" s="3"/>
      <c r="IS14230" s="3"/>
    </row>
    <row r="14231" spans="1:253" s="2" customFormat="1" ht="16.5">
      <c r="A14231" s="250"/>
      <c r="B14231" s="250"/>
      <c r="C14231" s="250"/>
      <c r="D14231" s="250"/>
      <c r="E14231" s="250"/>
      <c r="F14231" s="250"/>
      <c r="G14231" s="3"/>
      <c r="H14231" s="3"/>
      <c r="I14231" s="3"/>
      <c r="J14231" s="3"/>
      <c r="K14231" s="3"/>
      <c r="L14231" s="3"/>
      <c r="IK14231" s="3"/>
      <c r="IL14231" s="3"/>
      <c r="IM14231" s="3"/>
      <c r="IN14231" s="3"/>
      <c r="IO14231" s="3"/>
      <c r="IP14231" s="3"/>
      <c r="IQ14231" s="3"/>
      <c r="IR14231" s="3"/>
      <c r="IS14231" s="3"/>
    </row>
    <row r="14232" spans="1:253" s="2" customFormat="1" ht="16.5">
      <c r="A14232" s="250"/>
      <c r="B14232" s="250"/>
      <c r="C14232" s="250"/>
      <c r="D14232" s="250"/>
      <c r="E14232" s="250"/>
      <c r="F14232" s="250"/>
      <c r="G14232" s="3"/>
      <c r="H14232" s="3"/>
      <c r="I14232" s="3"/>
      <c r="J14232" s="3"/>
      <c r="K14232" s="3"/>
      <c r="L14232" s="3"/>
      <c r="IK14232" s="3"/>
      <c r="IL14232" s="3"/>
      <c r="IM14232" s="3"/>
      <c r="IN14232" s="3"/>
      <c r="IO14232" s="3"/>
      <c r="IP14232" s="3"/>
      <c r="IQ14232" s="3"/>
      <c r="IR14232" s="3"/>
      <c r="IS14232" s="3"/>
    </row>
    <row r="14233" spans="1:253" s="2" customFormat="1" ht="16.5">
      <c r="A14233" s="250"/>
      <c r="B14233" s="250"/>
      <c r="C14233" s="250"/>
      <c r="D14233" s="250"/>
      <c r="E14233" s="250"/>
      <c r="F14233" s="250"/>
      <c r="G14233" s="3"/>
      <c r="H14233" s="3"/>
      <c r="I14233" s="3"/>
      <c r="J14233" s="3"/>
      <c r="K14233" s="3"/>
      <c r="L14233" s="3"/>
      <c r="IK14233" s="3"/>
      <c r="IL14233" s="3"/>
      <c r="IM14233" s="3"/>
      <c r="IN14233" s="3"/>
      <c r="IO14233" s="3"/>
      <c r="IP14233" s="3"/>
      <c r="IQ14233" s="3"/>
      <c r="IR14233" s="3"/>
      <c r="IS14233" s="3"/>
    </row>
    <row r="14234" spans="1:253" s="2" customFormat="1" ht="16.5">
      <c r="A14234" s="250"/>
      <c r="B14234" s="250"/>
      <c r="C14234" s="250"/>
      <c r="D14234" s="250"/>
      <c r="E14234" s="250"/>
      <c r="F14234" s="250"/>
      <c r="G14234" s="3"/>
      <c r="H14234" s="3"/>
      <c r="I14234" s="3"/>
      <c r="J14234" s="3"/>
      <c r="K14234" s="3"/>
      <c r="L14234" s="3"/>
      <c r="IK14234" s="3"/>
      <c r="IL14234" s="3"/>
      <c r="IM14234" s="3"/>
      <c r="IN14234" s="3"/>
      <c r="IO14234" s="3"/>
      <c r="IP14234" s="3"/>
      <c r="IQ14234" s="3"/>
      <c r="IR14234" s="3"/>
      <c r="IS14234" s="3"/>
    </row>
    <row r="14235" spans="1:253" s="2" customFormat="1" ht="16.5">
      <c r="A14235" s="250"/>
      <c r="B14235" s="250"/>
      <c r="C14235" s="250"/>
      <c r="D14235" s="250"/>
      <c r="E14235" s="250"/>
      <c r="F14235" s="250"/>
      <c r="G14235" s="3"/>
      <c r="H14235" s="3"/>
      <c r="I14235" s="3"/>
      <c r="J14235" s="3"/>
      <c r="K14235" s="3"/>
      <c r="L14235" s="3"/>
      <c r="IK14235" s="3"/>
      <c r="IL14235" s="3"/>
      <c r="IM14235" s="3"/>
      <c r="IN14235" s="3"/>
      <c r="IO14235" s="3"/>
      <c r="IP14235" s="3"/>
      <c r="IQ14235" s="3"/>
      <c r="IR14235" s="3"/>
      <c r="IS14235" s="3"/>
    </row>
    <row r="14236" spans="1:253" s="2" customFormat="1" ht="16.5">
      <c r="A14236" s="250"/>
      <c r="B14236" s="250"/>
      <c r="C14236" s="250"/>
      <c r="D14236" s="250"/>
      <c r="E14236" s="250"/>
      <c r="F14236" s="250"/>
      <c r="G14236" s="3"/>
      <c r="H14236" s="3"/>
      <c r="I14236" s="3"/>
      <c r="J14236" s="3"/>
      <c r="K14236" s="3"/>
      <c r="L14236" s="3"/>
      <c r="IK14236" s="3"/>
      <c r="IL14236" s="3"/>
      <c r="IM14236" s="3"/>
      <c r="IN14236" s="3"/>
      <c r="IO14236" s="3"/>
      <c r="IP14236" s="3"/>
      <c r="IQ14236" s="3"/>
      <c r="IR14236" s="3"/>
      <c r="IS14236" s="3"/>
    </row>
    <row r="14237" spans="1:253" s="2" customFormat="1" ht="16.5">
      <c r="A14237" s="250"/>
      <c r="B14237" s="250"/>
      <c r="C14237" s="250"/>
      <c r="D14237" s="250"/>
      <c r="E14237" s="250"/>
      <c r="F14237" s="250"/>
      <c r="G14237" s="3"/>
      <c r="H14237" s="3"/>
      <c r="I14237" s="3"/>
      <c r="J14237" s="3"/>
      <c r="K14237" s="3"/>
      <c r="L14237" s="3"/>
      <c r="IK14237" s="3"/>
      <c r="IL14237" s="3"/>
      <c r="IM14237" s="3"/>
      <c r="IN14237" s="3"/>
      <c r="IO14237" s="3"/>
      <c r="IP14237" s="3"/>
      <c r="IQ14237" s="3"/>
      <c r="IR14237" s="3"/>
      <c r="IS14237" s="3"/>
    </row>
    <row r="14238" spans="1:253" s="2" customFormat="1" ht="16.5">
      <c r="A14238" s="250"/>
      <c r="B14238" s="250"/>
      <c r="C14238" s="250"/>
      <c r="D14238" s="250"/>
      <c r="E14238" s="250"/>
      <c r="F14238" s="250"/>
      <c r="G14238" s="3"/>
      <c r="H14238" s="3"/>
      <c r="I14238" s="3"/>
      <c r="J14238" s="3"/>
      <c r="K14238" s="3"/>
      <c r="L14238" s="3"/>
      <c r="IK14238" s="3"/>
      <c r="IL14238" s="3"/>
      <c r="IM14238" s="3"/>
      <c r="IN14238" s="3"/>
      <c r="IO14238" s="3"/>
      <c r="IP14238" s="3"/>
      <c r="IQ14238" s="3"/>
      <c r="IR14238" s="3"/>
      <c r="IS14238" s="3"/>
    </row>
    <row r="14239" spans="1:253" s="2" customFormat="1" ht="16.5">
      <c r="A14239" s="250"/>
      <c r="B14239" s="250"/>
      <c r="C14239" s="250"/>
      <c r="D14239" s="250"/>
      <c r="E14239" s="250"/>
      <c r="F14239" s="250"/>
      <c r="G14239" s="3"/>
      <c r="H14239" s="3"/>
      <c r="I14239" s="3"/>
      <c r="J14239" s="3"/>
      <c r="K14239" s="3"/>
      <c r="L14239" s="3"/>
      <c r="IK14239" s="3"/>
      <c r="IL14239" s="3"/>
      <c r="IM14239" s="3"/>
      <c r="IN14239" s="3"/>
      <c r="IO14239" s="3"/>
      <c r="IP14239" s="3"/>
      <c r="IQ14239" s="3"/>
      <c r="IR14239" s="3"/>
      <c r="IS14239" s="3"/>
    </row>
    <row r="14240" spans="1:253" s="2" customFormat="1" ht="16.5">
      <c r="A14240" s="250"/>
      <c r="B14240" s="250"/>
      <c r="C14240" s="250"/>
      <c r="D14240" s="250"/>
      <c r="E14240" s="250"/>
      <c r="F14240" s="250"/>
      <c r="G14240" s="3"/>
      <c r="H14240" s="3"/>
      <c r="I14240" s="3"/>
      <c r="J14240" s="3"/>
      <c r="K14240" s="3"/>
      <c r="L14240" s="3"/>
      <c r="IK14240" s="3"/>
      <c r="IL14240" s="3"/>
      <c r="IM14240" s="3"/>
      <c r="IN14240" s="3"/>
      <c r="IO14240" s="3"/>
      <c r="IP14240" s="3"/>
      <c r="IQ14240" s="3"/>
      <c r="IR14240" s="3"/>
      <c r="IS14240" s="3"/>
    </row>
    <row r="14241" spans="1:253" s="2" customFormat="1" ht="16.5">
      <c r="A14241" s="250"/>
      <c r="B14241" s="250"/>
      <c r="C14241" s="250"/>
      <c r="D14241" s="250"/>
      <c r="E14241" s="250"/>
      <c r="F14241" s="250"/>
      <c r="G14241" s="3"/>
      <c r="H14241" s="3"/>
      <c r="I14241" s="3"/>
      <c r="J14241" s="3"/>
      <c r="K14241" s="3"/>
      <c r="L14241" s="3"/>
      <c r="IK14241" s="3"/>
      <c r="IL14241" s="3"/>
      <c r="IM14241" s="3"/>
      <c r="IN14241" s="3"/>
      <c r="IO14241" s="3"/>
      <c r="IP14241" s="3"/>
      <c r="IQ14241" s="3"/>
      <c r="IR14241" s="3"/>
      <c r="IS14241" s="3"/>
    </row>
    <row r="14242" spans="1:253" s="2" customFormat="1" ht="16.5">
      <c r="A14242" s="250"/>
      <c r="B14242" s="250"/>
      <c r="C14242" s="250"/>
      <c r="D14242" s="250"/>
      <c r="E14242" s="250"/>
      <c r="F14242" s="250"/>
      <c r="G14242" s="3"/>
      <c r="H14242" s="3"/>
      <c r="I14242" s="3"/>
      <c r="J14242" s="3"/>
      <c r="K14242" s="3"/>
      <c r="L14242" s="3"/>
      <c r="IK14242" s="3"/>
      <c r="IL14242" s="3"/>
      <c r="IM14242" s="3"/>
      <c r="IN14242" s="3"/>
      <c r="IO14242" s="3"/>
      <c r="IP14242" s="3"/>
      <c r="IQ14242" s="3"/>
      <c r="IR14242" s="3"/>
      <c r="IS14242" s="3"/>
    </row>
    <row r="14243" spans="1:253" s="2" customFormat="1" ht="16.5">
      <c r="A14243" s="250"/>
      <c r="B14243" s="250"/>
      <c r="C14243" s="250"/>
      <c r="D14243" s="250"/>
      <c r="E14243" s="250"/>
      <c r="F14243" s="250"/>
      <c r="G14243" s="3"/>
      <c r="H14243" s="3"/>
      <c r="I14243" s="3"/>
      <c r="J14243" s="3"/>
      <c r="K14243" s="3"/>
      <c r="L14243" s="3"/>
      <c r="IK14243" s="3"/>
      <c r="IL14243" s="3"/>
      <c r="IM14243" s="3"/>
      <c r="IN14243" s="3"/>
      <c r="IO14243" s="3"/>
      <c r="IP14243" s="3"/>
      <c r="IQ14243" s="3"/>
      <c r="IR14243" s="3"/>
      <c r="IS14243" s="3"/>
    </row>
    <row r="14244" spans="1:253" s="2" customFormat="1" ht="16.5">
      <c r="A14244" s="250"/>
      <c r="B14244" s="250"/>
      <c r="C14244" s="250"/>
      <c r="D14244" s="250"/>
      <c r="E14244" s="250"/>
      <c r="F14244" s="250"/>
      <c r="G14244" s="3"/>
      <c r="H14244" s="3"/>
      <c r="I14244" s="3"/>
      <c r="J14244" s="3"/>
      <c r="K14244" s="3"/>
      <c r="L14244" s="3"/>
      <c r="IK14244" s="3"/>
      <c r="IL14244" s="3"/>
      <c r="IM14244" s="3"/>
      <c r="IN14244" s="3"/>
      <c r="IO14244" s="3"/>
      <c r="IP14244" s="3"/>
      <c r="IQ14244" s="3"/>
      <c r="IR14244" s="3"/>
      <c r="IS14244" s="3"/>
    </row>
    <row r="14245" spans="1:253" s="2" customFormat="1" ht="16.5">
      <c r="A14245" s="250"/>
      <c r="B14245" s="250"/>
      <c r="C14245" s="250"/>
      <c r="D14245" s="250"/>
      <c r="E14245" s="250"/>
      <c r="F14245" s="250"/>
      <c r="G14245" s="3"/>
      <c r="H14245" s="3"/>
      <c r="I14245" s="3"/>
      <c r="J14245" s="3"/>
      <c r="K14245" s="3"/>
      <c r="L14245" s="3"/>
      <c r="IK14245" s="3"/>
      <c r="IL14245" s="3"/>
      <c r="IM14245" s="3"/>
      <c r="IN14245" s="3"/>
      <c r="IO14245" s="3"/>
      <c r="IP14245" s="3"/>
      <c r="IQ14245" s="3"/>
      <c r="IR14245" s="3"/>
      <c r="IS14245" s="3"/>
    </row>
    <row r="14246" spans="1:253" s="2" customFormat="1" ht="16.5">
      <c r="A14246" s="250"/>
      <c r="B14246" s="250"/>
      <c r="C14246" s="250"/>
      <c r="D14246" s="250"/>
      <c r="E14246" s="250"/>
      <c r="F14246" s="250"/>
      <c r="G14246" s="3"/>
      <c r="H14246" s="3"/>
      <c r="I14246" s="3"/>
      <c r="J14246" s="3"/>
      <c r="K14246" s="3"/>
      <c r="L14246" s="3"/>
      <c r="IK14246" s="3"/>
      <c r="IL14246" s="3"/>
      <c r="IM14246" s="3"/>
      <c r="IN14246" s="3"/>
      <c r="IO14246" s="3"/>
      <c r="IP14246" s="3"/>
      <c r="IQ14246" s="3"/>
      <c r="IR14246" s="3"/>
      <c r="IS14246" s="3"/>
    </row>
    <row r="14247" spans="1:253" s="2" customFormat="1" ht="16.5">
      <c r="A14247" s="250"/>
      <c r="B14247" s="250"/>
      <c r="C14247" s="250"/>
      <c r="D14247" s="250"/>
      <c r="E14247" s="250"/>
      <c r="F14247" s="250"/>
      <c r="G14247" s="3"/>
      <c r="H14247" s="3"/>
      <c r="I14247" s="3"/>
      <c r="J14247" s="3"/>
      <c r="K14247" s="3"/>
      <c r="L14247" s="3"/>
      <c r="IK14247" s="3"/>
      <c r="IL14247" s="3"/>
      <c r="IM14247" s="3"/>
      <c r="IN14247" s="3"/>
      <c r="IO14247" s="3"/>
      <c r="IP14247" s="3"/>
      <c r="IQ14247" s="3"/>
      <c r="IR14247" s="3"/>
      <c r="IS14247" s="3"/>
    </row>
    <row r="14248" spans="1:253" s="2" customFormat="1" ht="16.5">
      <c r="A14248" s="250"/>
      <c r="B14248" s="250"/>
      <c r="C14248" s="250"/>
      <c r="D14248" s="250"/>
      <c r="E14248" s="250"/>
      <c r="F14248" s="250"/>
      <c r="G14248" s="3"/>
      <c r="H14248" s="3"/>
      <c r="I14248" s="3"/>
      <c r="J14248" s="3"/>
      <c r="K14248" s="3"/>
      <c r="L14248" s="3"/>
      <c r="IK14248" s="3"/>
      <c r="IL14248" s="3"/>
      <c r="IM14248" s="3"/>
      <c r="IN14248" s="3"/>
      <c r="IO14248" s="3"/>
      <c r="IP14248" s="3"/>
      <c r="IQ14248" s="3"/>
      <c r="IR14248" s="3"/>
      <c r="IS14248" s="3"/>
    </row>
    <row r="14249" spans="1:253" s="2" customFormat="1" ht="16.5">
      <c r="A14249" s="250"/>
      <c r="B14249" s="250"/>
      <c r="C14249" s="250"/>
      <c r="D14249" s="250"/>
      <c r="E14249" s="250"/>
      <c r="F14249" s="250"/>
      <c r="G14249" s="3"/>
      <c r="H14249" s="3"/>
      <c r="I14249" s="3"/>
      <c r="J14249" s="3"/>
      <c r="K14249" s="3"/>
      <c r="L14249" s="3"/>
      <c r="IK14249" s="3"/>
      <c r="IL14249" s="3"/>
      <c r="IM14249" s="3"/>
      <c r="IN14249" s="3"/>
      <c r="IO14249" s="3"/>
      <c r="IP14249" s="3"/>
      <c r="IQ14249" s="3"/>
      <c r="IR14249" s="3"/>
      <c r="IS14249" s="3"/>
    </row>
    <row r="14250" spans="1:253" s="2" customFormat="1" ht="16.5">
      <c r="A14250" s="250"/>
      <c r="B14250" s="250"/>
      <c r="C14250" s="250"/>
      <c r="D14250" s="250"/>
      <c r="E14250" s="250"/>
      <c r="F14250" s="250"/>
      <c r="G14250" s="3"/>
      <c r="H14250" s="3"/>
      <c r="I14250" s="3"/>
      <c r="J14250" s="3"/>
      <c r="K14250" s="3"/>
      <c r="L14250" s="3"/>
      <c r="IK14250" s="3"/>
      <c r="IL14250" s="3"/>
      <c r="IM14250" s="3"/>
      <c r="IN14250" s="3"/>
      <c r="IO14250" s="3"/>
      <c r="IP14250" s="3"/>
      <c r="IQ14250" s="3"/>
      <c r="IR14250" s="3"/>
      <c r="IS14250" s="3"/>
    </row>
    <row r="14251" spans="1:253" s="2" customFormat="1" ht="16.5">
      <c r="A14251" s="250"/>
      <c r="B14251" s="250"/>
      <c r="C14251" s="250"/>
      <c r="D14251" s="250"/>
      <c r="E14251" s="250"/>
      <c r="F14251" s="250"/>
      <c r="G14251" s="3"/>
      <c r="H14251" s="3"/>
      <c r="I14251" s="3"/>
      <c r="J14251" s="3"/>
      <c r="K14251" s="3"/>
      <c r="L14251" s="3"/>
      <c r="IK14251" s="3"/>
      <c r="IL14251" s="3"/>
      <c r="IM14251" s="3"/>
      <c r="IN14251" s="3"/>
      <c r="IO14251" s="3"/>
      <c r="IP14251" s="3"/>
      <c r="IQ14251" s="3"/>
      <c r="IR14251" s="3"/>
      <c r="IS14251" s="3"/>
    </row>
    <row r="14252" spans="1:253" s="2" customFormat="1" ht="16.5">
      <c r="A14252" s="250"/>
      <c r="B14252" s="250"/>
      <c r="C14252" s="250"/>
      <c r="D14252" s="250"/>
      <c r="E14252" s="250"/>
      <c r="F14252" s="250"/>
      <c r="G14252" s="3"/>
      <c r="H14252" s="3"/>
      <c r="I14252" s="3"/>
      <c r="J14252" s="3"/>
      <c r="K14252" s="3"/>
      <c r="L14252" s="3"/>
      <c r="IK14252" s="3"/>
      <c r="IL14252" s="3"/>
      <c r="IM14252" s="3"/>
      <c r="IN14252" s="3"/>
      <c r="IO14252" s="3"/>
      <c r="IP14252" s="3"/>
      <c r="IQ14252" s="3"/>
      <c r="IR14252" s="3"/>
      <c r="IS14252" s="3"/>
    </row>
    <row r="14253" spans="1:253" s="2" customFormat="1" ht="16.5">
      <c r="A14253" s="250"/>
      <c r="B14253" s="250"/>
      <c r="C14253" s="250"/>
      <c r="D14253" s="250"/>
      <c r="E14253" s="250"/>
      <c r="F14253" s="250"/>
      <c r="G14253" s="3"/>
      <c r="H14253" s="3"/>
      <c r="I14253" s="3"/>
      <c r="J14253" s="3"/>
      <c r="K14253" s="3"/>
      <c r="L14253" s="3"/>
      <c r="IK14253" s="3"/>
      <c r="IL14253" s="3"/>
      <c r="IM14253" s="3"/>
      <c r="IN14253" s="3"/>
      <c r="IO14253" s="3"/>
      <c r="IP14253" s="3"/>
      <c r="IQ14253" s="3"/>
      <c r="IR14253" s="3"/>
      <c r="IS14253" s="3"/>
    </row>
    <row r="14254" spans="1:253" s="2" customFormat="1" ht="16.5">
      <c r="A14254" s="250"/>
      <c r="B14254" s="250"/>
      <c r="C14254" s="250"/>
      <c r="D14254" s="250"/>
      <c r="E14254" s="250"/>
      <c r="F14254" s="250"/>
      <c r="G14254" s="3"/>
      <c r="H14254" s="3"/>
      <c r="I14254" s="3"/>
      <c r="J14254" s="3"/>
      <c r="K14254" s="3"/>
      <c r="L14254" s="3"/>
      <c r="IK14254" s="3"/>
      <c r="IL14254" s="3"/>
      <c r="IM14254" s="3"/>
      <c r="IN14254" s="3"/>
      <c r="IO14254" s="3"/>
      <c r="IP14254" s="3"/>
      <c r="IQ14254" s="3"/>
      <c r="IR14254" s="3"/>
      <c r="IS14254" s="3"/>
    </row>
    <row r="14255" spans="1:253" s="2" customFormat="1" ht="16.5">
      <c r="A14255" s="250"/>
      <c r="B14255" s="250"/>
      <c r="C14255" s="250"/>
      <c r="D14255" s="250"/>
      <c r="E14255" s="250"/>
      <c r="F14255" s="250"/>
      <c r="G14255" s="3"/>
      <c r="H14255" s="3"/>
      <c r="I14255" s="3"/>
      <c r="J14255" s="3"/>
      <c r="K14255" s="3"/>
      <c r="L14255" s="3"/>
      <c r="IK14255" s="3"/>
      <c r="IL14255" s="3"/>
      <c r="IM14255" s="3"/>
      <c r="IN14255" s="3"/>
      <c r="IO14255" s="3"/>
      <c r="IP14255" s="3"/>
      <c r="IQ14255" s="3"/>
      <c r="IR14255" s="3"/>
      <c r="IS14255" s="3"/>
    </row>
    <row r="14256" spans="1:253" s="2" customFormat="1" ht="16.5">
      <c r="A14256" s="250"/>
      <c r="B14256" s="250"/>
      <c r="C14256" s="250"/>
      <c r="D14256" s="250"/>
      <c r="E14256" s="250"/>
      <c r="F14256" s="250"/>
      <c r="G14256" s="3"/>
      <c r="H14256" s="3"/>
      <c r="I14256" s="3"/>
      <c r="J14256" s="3"/>
      <c r="K14256" s="3"/>
      <c r="L14256" s="3"/>
      <c r="IK14256" s="3"/>
      <c r="IL14256" s="3"/>
      <c r="IM14256" s="3"/>
      <c r="IN14256" s="3"/>
      <c r="IO14256" s="3"/>
      <c r="IP14256" s="3"/>
      <c r="IQ14256" s="3"/>
      <c r="IR14256" s="3"/>
      <c r="IS14256" s="3"/>
    </row>
    <row r="14257" spans="1:253" s="2" customFormat="1" ht="16.5">
      <c r="A14257" s="250"/>
      <c r="B14257" s="250"/>
      <c r="C14257" s="250"/>
      <c r="D14257" s="250"/>
      <c r="E14257" s="250"/>
      <c r="F14257" s="250"/>
      <c r="G14257" s="3"/>
      <c r="H14257" s="3"/>
      <c r="I14257" s="3"/>
      <c r="J14257" s="3"/>
      <c r="K14257" s="3"/>
      <c r="L14257" s="3"/>
      <c r="IK14257" s="3"/>
      <c r="IL14257" s="3"/>
      <c r="IM14257" s="3"/>
      <c r="IN14257" s="3"/>
      <c r="IO14257" s="3"/>
      <c r="IP14257" s="3"/>
      <c r="IQ14257" s="3"/>
      <c r="IR14257" s="3"/>
      <c r="IS14257" s="3"/>
    </row>
    <row r="14258" spans="1:253" s="2" customFormat="1" ht="16.5">
      <c r="A14258" s="250"/>
      <c r="B14258" s="250"/>
      <c r="C14258" s="250"/>
      <c r="D14258" s="250"/>
      <c r="E14258" s="250"/>
      <c r="F14258" s="250"/>
      <c r="G14258" s="3"/>
      <c r="H14258" s="3"/>
      <c r="I14258" s="3"/>
      <c r="J14258" s="3"/>
      <c r="K14258" s="3"/>
      <c r="L14258" s="3"/>
      <c r="IK14258" s="3"/>
      <c r="IL14258" s="3"/>
      <c r="IM14258" s="3"/>
      <c r="IN14258" s="3"/>
      <c r="IO14258" s="3"/>
      <c r="IP14258" s="3"/>
      <c r="IQ14258" s="3"/>
      <c r="IR14258" s="3"/>
      <c r="IS14258" s="3"/>
    </row>
    <row r="14259" spans="1:253" s="2" customFormat="1" ht="16.5">
      <c r="A14259" s="250"/>
      <c r="B14259" s="250"/>
      <c r="C14259" s="250"/>
      <c r="D14259" s="250"/>
      <c r="E14259" s="250"/>
      <c r="F14259" s="250"/>
      <c r="G14259" s="3"/>
      <c r="H14259" s="3"/>
      <c r="I14259" s="3"/>
      <c r="J14259" s="3"/>
      <c r="K14259" s="3"/>
      <c r="L14259" s="3"/>
      <c r="IK14259" s="3"/>
      <c r="IL14259" s="3"/>
      <c r="IM14259" s="3"/>
      <c r="IN14259" s="3"/>
      <c r="IO14259" s="3"/>
      <c r="IP14259" s="3"/>
      <c r="IQ14259" s="3"/>
      <c r="IR14259" s="3"/>
      <c r="IS14259" s="3"/>
    </row>
    <row r="14260" spans="1:253" s="2" customFormat="1" ht="16.5">
      <c r="A14260" s="250"/>
      <c r="B14260" s="250"/>
      <c r="C14260" s="250"/>
      <c r="D14260" s="250"/>
      <c r="E14260" s="250"/>
      <c r="F14260" s="250"/>
      <c r="G14260" s="3"/>
      <c r="H14260" s="3"/>
      <c r="I14260" s="3"/>
      <c r="J14260" s="3"/>
      <c r="K14260" s="3"/>
      <c r="L14260" s="3"/>
      <c r="IK14260" s="3"/>
      <c r="IL14260" s="3"/>
      <c r="IM14260" s="3"/>
      <c r="IN14260" s="3"/>
      <c r="IO14260" s="3"/>
      <c r="IP14260" s="3"/>
      <c r="IQ14260" s="3"/>
      <c r="IR14260" s="3"/>
      <c r="IS14260" s="3"/>
    </row>
    <row r="14261" spans="1:253" s="2" customFormat="1" ht="16.5">
      <c r="A14261" s="250"/>
      <c r="B14261" s="250"/>
      <c r="C14261" s="250"/>
      <c r="D14261" s="250"/>
      <c r="E14261" s="250"/>
      <c r="F14261" s="250"/>
      <c r="G14261" s="3"/>
      <c r="H14261" s="3"/>
      <c r="I14261" s="3"/>
      <c r="J14261" s="3"/>
      <c r="K14261" s="3"/>
      <c r="L14261" s="3"/>
      <c r="IK14261" s="3"/>
      <c r="IL14261" s="3"/>
      <c r="IM14261" s="3"/>
      <c r="IN14261" s="3"/>
      <c r="IO14261" s="3"/>
      <c r="IP14261" s="3"/>
      <c r="IQ14261" s="3"/>
      <c r="IR14261" s="3"/>
      <c r="IS14261" s="3"/>
    </row>
    <row r="14262" spans="1:253" s="2" customFormat="1" ht="16.5">
      <c r="A14262" s="250"/>
      <c r="B14262" s="250"/>
      <c r="C14262" s="250"/>
      <c r="D14262" s="250"/>
      <c r="E14262" s="250"/>
      <c r="F14262" s="250"/>
      <c r="G14262" s="3"/>
      <c r="H14262" s="3"/>
      <c r="I14262" s="3"/>
      <c r="J14262" s="3"/>
      <c r="K14262" s="3"/>
      <c r="L14262" s="3"/>
      <c r="IK14262" s="3"/>
      <c r="IL14262" s="3"/>
      <c r="IM14262" s="3"/>
      <c r="IN14262" s="3"/>
      <c r="IO14262" s="3"/>
      <c r="IP14262" s="3"/>
      <c r="IQ14262" s="3"/>
      <c r="IR14262" s="3"/>
      <c r="IS14262" s="3"/>
    </row>
    <row r="14263" spans="1:253" s="2" customFormat="1" ht="16.5">
      <c r="A14263" s="250"/>
      <c r="B14263" s="250"/>
      <c r="C14263" s="250"/>
      <c r="D14263" s="250"/>
      <c r="E14263" s="250"/>
      <c r="F14263" s="250"/>
      <c r="G14263" s="3"/>
      <c r="H14263" s="3"/>
      <c r="I14263" s="3"/>
      <c r="J14263" s="3"/>
      <c r="K14263" s="3"/>
      <c r="L14263" s="3"/>
      <c r="IK14263" s="3"/>
      <c r="IL14263" s="3"/>
      <c r="IM14263" s="3"/>
      <c r="IN14263" s="3"/>
      <c r="IO14263" s="3"/>
      <c r="IP14263" s="3"/>
      <c r="IQ14263" s="3"/>
      <c r="IR14263" s="3"/>
      <c r="IS14263" s="3"/>
    </row>
    <row r="14264" spans="1:253" s="2" customFormat="1" ht="16.5">
      <c r="A14264" s="250"/>
      <c r="B14264" s="250"/>
      <c r="C14264" s="250"/>
      <c r="D14264" s="250"/>
      <c r="E14264" s="250"/>
      <c r="F14264" s="250"/>
      <c r="G14264" s="3"/>
      <c r="H14264" s="3"/>
      <c r="I14264" s="3"/>
      <c r="J14264" s="3"/>
      <c r="K14264" s="3"/>
      <c r="L14264" s="3"/>
      <c r="IK14264" s="3"/>
      <c r="IL14264" s="3"/>
      <c r="IM14264" s="3"/>
      <c r="IN14264" s="3"/>
      <c r="IO14264" s="3"/>
      <c r="IP14264" s="3"/>
      <c r="IQ14264" s="3"/>
      <c r="IR14264" s="3"/>
      <c r="IS14264" s="3"/>
    </row>
    <row r="14265" spans="1:253" s="2" customFormat="1" ht="16.5">
      <c r="A14265" s="250"/>
      <c r="B14265" s="250"/>
      <c r="C14265" s="250"/>
      <c r="D14265" s="250"/>
      <c r="E14265" s="250"/>
      <c r="F14265" s="250"/>
      <c r="G14265" s="3"/>
      <c r="H14265" s="3"/>
      <c r="I14265" s="3"/>
      <c r="J14265" s="3"/>
      <c r="K14265" s="3"/>
      <c r="L14265" s="3"/>
      <c r="IK14265" s="3"/>
      <c r="IL14265" s="3"/>
      <c r="IM14265" s="3"/>
      <c r="IN14265" s="3"/>
      <c r="IO14265" s="3"/>
      <c r="IP14265" s="3"/>
      <c r="IQ14265" s="3"/>
      <c r="IR14265" s="3"/>
      <c r="IS14265" s="3"/>
    </row>
    <row r="14266" spans="1:253" s="2" customFormat="1" ht="16.5">
      <c r="A14266" s="250"/>
      <c r="B14266" s="250"/>
      <c r="C14266" s="250"/>
      <c r="D14266" s="250"/>
      <c r="E14266" s="250"/>
      <c r="F14266" s="250"/>
      <c r="G14266" s="3"/>
      <c r="H14266" s="3"/>
      <c r="I14266" s="3"/>
      <c r="J14266" s="3"/>
      <c r="K14266" s="3"/>
      <c r="L14266" s="3"/>
      <c r="IK14266" s="3"/>
      <c r="IL14266" s="3"/>
      <c r="IM14266" s="3"/>
      <c r="IN14266" s="3"/>
      <c r="IO14266" s="3"/>
      <c r="IP14266" s="3"/>
      <c r="IQ14266" s="3"/>
      <c r="IR14266" s="3"/>
      <c r="IS14266" s="3"/>
    </row>
    <row r="14267" spans="1:253" s="2" customFormat="1" ht="16.5">
      <c r="A14267" s="250"/>
      <c r="B14267" s="250"/>
      <c r="C14267" s="250"/>
      <c r="D14267" s="250"/>
      <c r="E14267" s="250"/>
      <c r="F14267" s="250"/>
      <c r="G14267" s="3"/>
      <c r="H14267" s="3"/>
      <c r="I14267" s="3"/>
      <c r="J14267" s="3"/>
      <c r="K14267" s="3"/>
      <c r="L14267" s="3"/>
      <c r="IK14267" s="3"/>
      <c r="IL14267" s="3"/>
      <c r="IM14267" s="3"/>
      <c r="IN14267" s="3"/>
      <c r="IO14267" s="3"/>
      <c r="IP14267" s="3"/>
      <c r="IQ14267" s="3"/>
      <c r="IR14267" s="3"/>
      <c r="IS14267" s="3"/>
    </row>
    <row r="14268" spans="1:253" s="2" customFormat="1" ht="16.5">
      <c r="A14268" s="250"/>
      <c r="B14268" s="250"/>
      <c r="C14268" s="250"/>
      <c r="D14268" s="250"/>
      <c r="E14268" s="250"/>
      <c r="F14268" s="250"/>
      <c r="G14268" s="3"/>
      <c r="H14268" s="3"/>
      <c r="I14268" s="3"/>
      <c r="J14268" s="3"/>
      <c r="K14268" s="3"/>
      <c r="L14268" s="3"/>
      <c r="IK14268" s="3"/>
      <c r="IL14268" s="3"/>
      <c r="IM14268" s="3"/>
      <c r="IN14268" s="3"/>
      <c r="IO14268" s="3"/>
      <c r="IP14268" s="3"/>
      <c r="IQ14268" s="3"/>
      <c r="IR14268" s="3"/>
      <c r="IS14268" s="3"/>
    </row>
    <row r="14269" spans="1:253" s="2" customFormat="1" ht="16.5">
      <c r="A14269" s="250"/>
      <c r="B14269" s="250"/>
      <c r="C14269" s="250"/>
      <c r="D14269" s="250"/>
      <c r="E14269" s="250"/>
      <c r="F14269" s="250"/>
      <c r="G14269" s="3"/>
      <c r="H14269" s="3"/>
      <c r="I14269" s="3"/>
      <c r="J14269" s="3"/>
      <c r="K14269" s="3"/>
      <c r="L14269" s="3"/>
      <c r="IK14269" s="3"/>
      <c r="IL14269" s="3"/>
      <c r="IM14269" s="3"/>
      <c r="IN14269" s="3"/>
      <c r="IO14269" s="3"/>
      <c r="IP14269" s="3"/>
      <c r="IQ14269" s="3"/>
      <c r="IR14269" s="3"/>
      <c r="IS14269" s="3"/>
    </row>
    <row r="14270" spans="1:253" s="2" customFormat="1" ht="16.5">
      <c r="A14270" s="250"/>
      <c r="B14270" s="250"/>
      <c r="C14270" s="250"/>
      <c r="D14270" s="250"/>
      <c r="E14270" s="250"/>
      <c r="F14270" s="250"/>
      <c r="G14270" s="3"/>
      <c r="H14270" s="3"/>
      <c r="I14270" s="3"/>
      <c r="J14270" s="3"/>
      <c r="K14270" s="3"/>
      <c r="L14270" s="3"/>
      <c r="IK14270" s="3"/>
      <c r="IL14270" s="3"/>
      <c r="IM14270" s="3"/>
      <c r="IN14270" s="3"/>
      <c r="IO14270" s="3"/>
      <c r="IP14270" s="3"/>
      <c r="IQ14270" s="3"/>
      <c r="IR14270" s="3"/>
      <c r="IS14270" s="3"/>
    </row>
    <row r="14271" spans="1:253" s="2" customFormat="1" ht="16.5">
      <c r="A14271" s="250"/>
      <c r="B14271" s="250"/>
      <c r="C14271" s="250"/>
      <c r="D14271" s="250"/>
      <c r="E14271" s="250"/>
      <c r="F14271" s="250"/>
      <c r="G14271" s="3"/>
      <c r="H14271" s="3"/>
      <c r="I14271" s="3"/>
      <c r="J14271" s="3"/>
      <c r="K14271" s="3"/>
      <c r="L14271" s="3"/>
      <c r="IK14271" s="3"/>
      <c r="IL14271" s="3"/>
      <c r="IM14271" s="3"/>
      <c r="IN14271" s="3"/>
      <c r="IO14271" s="3"/>
      <c r="IP14271" s="3"/>
      <c r="IQ14271" s="3"/>
      <c r="IR14271" s="3"/>
      <c r="IS14271" s="3"/>
    </row>
    <row r="14272" spans="1:253" s="2" customFormat="1" ht="16.5">
      <c r="A14272" s="250"/>
      <c r="B14272" s="250"/>
      <c r="C14272" s="250"/>
      <c r="D14272" s="250"/>
      <c r="E14272" s="250"/>
      <c r="F14272" s="250"/>
      <c r="G14272" s="3"/>
      <c r="H14272" s="3"/>
      <c r="I14272" s="3"/>
      <c r="J14272" s="3"/>
      <c r="K14272" s="3"/>
      <c r="L14272" s="3"/>
      <c r="IK14272" s="3"/>
      <c r="IL14272" s="3"/>
      <c r="IM14272" s="3"/>
      <c r="IN14272" s="3"/>
      <c r="IO14272" s="3"/>
      <c r="IP14272" s="3"/>
      <c r="IQ14272" s="3"/>
      <c r="IR14272" s="3"/>
      <c r="IS14272" s="3"/>
    </row>
    <row r="14273" spans="1:253" s="2" customFormat="1" ht="16.5">
      <c r="A14273" s="250"/>
      <c r="B14273" s="250"/>
      <c r="C14273" s="250"/>
      <c r="D14273" s="250"/>
      <c r="E14273" s="250"/>
      <c r="F14273" s="250"/>
      <c r="G14273" s="3"/>
      <c r="H14273" s="3"/>
      <c r="I14273" s="3"/>
      <c r="J14273" s="3"/>
      <c r="K14273" s="3"/>
      <c r="L14273" s="3"/>
      <c r="IK14273" s="3"/>
      <c r="IL14273" s="3"/>
      <c r="IM14273" s="3"/>
      <c r="IN14273" s="3"/>
      <c r="IO14273" s="3"/>
      <c r="IP14273" s="3"/>
      <c r="IQ14273" s="3"/>
      <c r="IR14273" s="3"/>
      <c r="IS14273" s="3"/>
    </row>
    <row r="14274" spans="1:253" s="2" customFormat="1" ht="16.5">
      <c r="A14274" s="250"/>
      <c r="B14274" s="250"/>
      <c r="C14274" s="250"/>
      <c r="D14274" s="250"/>
      <c r="E14274" s="250"/>
      <c r="F14274" s="250"/>
      <c r="G14274" s="3"/>
      <c r="H14274" s="3"/>
      <c r="I14274" s="3"/>
      <c r="J14274" s="3"/>
      <c r="K14274" s="3"/>
      <c r="L14274" s="3"/>
      <c r="IK14274" s="3"/>
      <c r="IL14274" s="3"/>
      <c r="IM14274" s="3"/>
      <c r="IN14274" s="3"/>
      <c r="IO14274" s="3"/>
      <c r="IP14274" s="3"/>
      <c r="IQ14274" s="3"/>
      <c r="IR14274" s="3"/>
      <c r="IS14274" s="3"/>
    </row>
    <row r="14275" spans="1:253" s="2" customFormat="1" ht="16.5">
      <c r="A14275" s="250"/>
      <c r="B14275" s="250"/>
      <c r="C14275" s="250"/>
      <c r="D14275" s="250"/>
      <c r="E14275" s="250"/>
      <c r="F14275" s="250"/>
      <c r="G14275" s="3"/>
      <c r="H14275" s="3"/>
      <c r="I14275" s="3"/>
      <c r="J14275" s="3"/>
      <c r="K14275" s="3"/>
      <c r="L14275" s="3"/>
      <c r="IK14275" s="3"/>
      <c r="IL14275" s="3"/>
      <c r="IM14275" s="3"/>
      <c r="IN14275" s="3"/>
      <c r="IO14275" s="3"/>
      <c r="IP14275" s="3"/>
      <c r="IQ14275" s="3"/>
      <c r="IR14275" s="3"/>
      <c r="IS14275" s="3"/>
    </row>
    <row r="14276" spans="1:253" s="2" customFormat="1" ht="16.5">
      <c r="A14276" s="250"/>
      <c r="B14276" s="250"/>
      <c r="C14276" s="250"/>
      <c r="D14276" s="250"/>
      <c r="E14276" s="250"/>
      <c r="F14276" s="250"/>
      <c r="G14276" s="3"/>
      <c r="H14276" s="3"/>
      <c r="I14276" s="3"/>
      <c r="J14276" s="3"/>
      <c r="K14276" s="3"/>
      <c r="L14276" s="3"/>
      <c r="IK14276" s="3"/>
      <c r="IL14276" s="3"/>
      <c r="IM14276" s="3"/>
      <c r="IN14276" s="3"/>
      <c r="IO14276" s="3"/>
      <c r="IP14276" s="3"/>
      <c r="IQ14276" s="3"/>
      <c r="IR14276" s="3"/>
      <c r="IS14276" s="3"/>
    </row>
    <row r="14277" spans="1:253" s="2" customFormat="1" ht="16.5">
      <c r="A14277" s="250"/>
      <c r="B14277" s="250"/>
      <c r="C14277" s="250"/>
      <c r="D14277" s="250"/>
      <c r="E14277" s="250"/>
      <c r="F14277" s="250"/>
      <c r="G14277" s="3"/>
      <c r="H14277" s="3"/>
      <c r="I14277" s="3"/>
      <c r="J14277" s="3"/>
      <c r="K14277" s="3"/>
      <c r="L14277" s="3"/>
      <c r="IK14277" s="3"/>
      <c r="IL14277" s="3"/>
      <c r="IM14277" s="3"/>
      <c r="IN14277" s="3"/>
      <c r="IO14277" s="3"/>
      <c r="IP14277" s="3"/>
      <c r="IQ14277" s="3"/>
      <c r="IR14277" s="3"/>
      <c r="IS14277" s="3"/>
    </row>
    <row r="14278" spans="1:253" s="2" customFormat="1" ht="16.5">
      <c r="A14278" s="250"/>
      <c r="B14278" s="250"/>
      <c r="C14278" s="250"/>
      <c r="D14278" s="250"/>
      <c r="E14278" s="250"/>
      <c r="F14278" s="250"/>
      <c r="G14278" s="3"/>
      <c r="H14278" s="3"/>
      <c r="I14278" s="3"/>
      <c r="J14278" s="3"/>
      <c r="K14278" s="3"/>
      <c r="L14278" s="3"/>
      <c r="IK14278" s="3"/>
      <c r="IL14278" s="3"/>
      <c r="IM14278" s="3"/>
      <c r="IN14278" s="3"/>
      <c r="IO14278" s="3"/>
      <c r="IP14278" s="3"/>
      <c r="IQ14278" s="3"/>
      <c r="IR14278" s="3"/>
      <c r="IS14278" s="3"/>
    </row>
    <row r="14279" spans="1:253" s="2" customFormat="1" ht="16.5">
      <c r="A14279" s="250"/>
      <c r="B14279" s="250"/>
      <c r="C14279" s="250"/>
      <c r="D14279" s="250"/>
      <c r="E14279" s="250"/>
      <c r="F14279" s="250"/>
      <c r="G14279" s="3"/>
      <c r="H14279" s="3"/>
      <c r="I14279" s="3"/>
      <c r="J14279" s="3"/>
      <c r="K14279" s="3"/>
      <c r="L14279" s="3"/>
      <c r="IK14279" s="3"/>
      <c r="IL14279" s="3"/>
      <c r="IM14279" s="3"/>
      <c r="IN14279" s="3"/>
      <c r="IO14279" s="3"/>
      <c r="IP14279" s="3"/>
      <c r="IQ14279" s="3"/>
      <c r="IR14279" s="3"/>
      <c r="IS14279" s="3"/>
    </row>
    <row r="14280" spans="1:253" s="2" customFormat="1" ht="16.5">
      <c r="A14280" s="250"/>
      <c r="B14280" s="250"/>
      <c r="C14280" s="250"/>
      <c r="D14280" s="250"/>
      <c r="E14280" s="250"/>
      <c r="F14280" s="250"/>
      <c r="G14280" s="3"/>
      <c r="H14280" s="3"/>
      <c r="I14280" s="3"/>
      <c r="J14280" s="3"/>
      <c r="K14280" s="3"/>
      <c r="L14280" s="3"/>
      <c r="IK14280" s="3"/>
      <c r="IL14280" s="3"/>
      <c r="IM14280" s="3"/>
      <c r="IN14280" s="3"/>
      <c r="IO14280" s="3"/>
      <c r="IP14280" s="3"/>
      <c r="IQ14280" s="3"/>
      <c r="IR14280" s="3"/>
      <c r="IS14280" s="3"/>
    </row>
    <row r="14281" spans="1:253" s="2" customFormat="1" ht="16.5">
      <c r="A14281" s="250"/>
      <c r="B14281" s="250"/>
      <c r="C14281" s="250"/>
      <c r="D14281" s="250"/>
      <c r="E14281" s="250"/>
      <c r="F14281" s="250"/>
      <c r="G14281" s="3"/>
      <c r="H14281" s="3"/>
      <c r="I14281" s="3"/>
      <c r="J14281" s="3"/>
      <c r="K14281" s="3"/>
      <c r="L14281" s="3"/>
      <c r="IK14281" s="3"/>
      <c r="IL14281" s="3"/>
      <c r="IM14281" s="3"/>
      <c r="IN14281" s="3"/>
      <c r="IO14281" s="3"/>
      <c r="IP14281" s="3"/>
      <c r="IQ14281" s="3"/>
      <c r="IR14281" s="3"/>
      <c r="IS14281" s="3"/>
    </row>
    <row r="14282" spans="1:253" s="2" customFormat="1" ht="16.5">
      <c r="A14282" s="250"/>
      <c r="B14282" s="250"/>
      <c r="C14282" s="250"/>
      <c r="D14282" s="250"/>
      <c r="E14282" s="250"/>
      <c r="F14282" s="250"/>
      <c r="G14282" s="3"/>
      <c r="H14282" s="3"/>
      <c r="I14282" s="3"/>
      <c r="J14282" s="3"/>
      <c r="K14282" s="3"/>
      <c r="L14282" s="3"/>
      <c r="IK14282" s="3"/>
      <c r="IL14282" s="3"/>
      <c r="IM14282" s="3"/>
      <c r="IN14282" s="3"/>
      <c r="IO14282" s="3"/>
      <c r="IP14282" s="3"/>
      <c r="IQ14282" s="3"/>
      <c r="IR14282" s="3"/>
      <c r="IS14282" s="3"/>
    </row>
    <row r="14283" spans="1:253" s="2" customFormat="1" ht="16.5">
      <c r="A14283" s="250"/>
      <c r="B14283" s="250"/>
      <c r="C14283" s="250"/>
      <c r="D14283" s="250"/>
      <c r="E14283" s="250"/>
      <c r="F14283" s="250"/>
      <c r="G14283" s="3"/>
      <c r="H14283" s="3"/>
      <c r="I14283" s="3"/>
      <c r="J14283" s="3"/>
      <c r="K14283" s="3"/>
      <c r="L14283" s="3"/>
      <c r="IK14283" s="3"/>
      <c r="IL14283" s="3"/>
      <c r="IM14283" s="3"/>
      <c r="IN14283" s="3"/>
      <c r="IO14283" s="3"/>
      <c r="IP14283" s="3"/>
      <c r="IQ14283" s="3"/>
      <c r="IR14283" s="3"/>
      <c r="IS14283" s="3"/>
    </row>
    <row r="14284" spans="1:253" s="2" customFormat="1" ht="16.5">
      <c r="A14284" s="250"/>
      <c r="B14284" s="250"/>
      <c r="C14284" s="250"/>
      <c r="D14284" s="250"/>
      <c r="E14284" s="250"/>
      <c r="F14284" s="250"/>
      <c r="G14284" s="3"/>
      <c r="H14284" s="3"/>
      <c r="I14284" s="3"/>
      <c r="J14284" s="3"/>
      <c r="K14284" s="3"/>
      <c r="L14284" s="3"/>
      <c r="IK14284" s="3"/>
      <c r="IL14284" s="3"/>
      <c r="IM14284" s="3"/>
      <c r="IN14284" s="3"/>
      <c r="IO14284" s="3"/>
      <c r="IP14284" s="3"/>
      <c r="IQ14284" s="3"/>
      <c r="IR14284" s="3"/>
      <c r="IS14284" s="3"/>
    </row>
    <row r="14285" spans="1:253" s="2" customFormat="1" ht="16.5">
      <c r="A14285" s="250"/>
      <c r="B14285" s="250"/>
      <c r="C14285" s="250"/>
      <c r="D14285" s="250"/>
      <c r="E14285" s="250"/>
      <c r="F14285" s="250"/>
      <c r="G14285" s="3"/>
      <c r="H14285" s="3"/>
      <c r="I14285" s="3"/>
      <c r="J14285" s="3"/>
      <c r="K14285" s="3"/>
      <c r="L14285" s="3"/>
      <c r="IK14285" s="3"/>
      <c r="IL14285" s="3"/>
      <c r="IM14285" s="3"/>
      <c r="IN14285" s="3"/>
      <c r="IO14285" s="3"/>
      <c r="IP14285" s="3"/>
      <c r="IQ14285" s="3"/>
      <c r="IR14285" s="3"/>
      <c r="IS14285" s="3"/>
    </row>
    <row r="14286" spans="1:253" s="2" customFormat="1" ht="16.5">
      <c r="A14286" s="250"/>
      <c r="B14286" s="250"/>
      <c r="C14286" s="250"/>
      <c r="D14286" s="250"/>
      <c r="E14286" s="250"/>
      <c r="F14286" s="250"/>
      <c r="G14286" s="3"/>
      <c r="H14286" s="3"/>
      <c r="I14286" s="3"/>
      <c r="J14286" s="3"/>
      <c r="K14286" s="3"/>
      <c r="L14286" s="3"/>
      <c r="IK14286" s="3"/>
      <c r="IL14286" s="3"/>
      <c r="IM14286" s="3"/>
      <c r="IN14286" s="3"/>
      <c r="IO14286" s="3"/>
      <c r="IP14286" s="3"/>
      <c r="IQ14286" s="3"/>
      <c r="IR14286" s="3"/>
      <c r="IS14286" s="3"/>
    </row>
    <row r="14287" spans="1:253" s="2" customFormat="1" ht="16.5">
      <c r="A14287" s="250"/>
      <c r="B14287" s="250"/>
      <c r="C14287" s="250"/>
      <c r="D14287" s="250"/>
      <c r="E14287" s="250"/>
      <c r="F14287" s="250"/>
      <c r="G14287" s="3"/>
      <c r="H14287" s="3"/>
      <c r="I14287" s="3"/>
      <c r="J14287" s="3"/>
      <c r="K14287" s="3"/>
      <c r="L14287" s="3"/>
      <c r="IK14287" s="3"/>
      <c r="IL14287" s="3"/>
      <c r="IM14287" s="3"/>
      <c r="IN14287" s="3"/>
      <c r="IO14287" s="3"/>
      <c r="IP14287" s="3"/>
      <c r="IQ14287" s="3"/>
      <c r="IR14287" s="3"/>
      <c r="IS14287" s="3"/>
    </row>
    <row r="14288" spans="1:253" s="2" customFormat="1" ht="16.5">
      <c r="A14288" s="250"/>
      <c r="B14288" s="250"/>
      <c r="C14288" s="250"/>
      <c r="D14288" s="250"/>
      <c r="E14288" s="250"/>
      <c r="F14288" s="250"/>
      <c r="G14288" s="3"/>
      <c r="H14288" s="3"/>
      <c r="I14288" s="3"/>
      <c r="J14288" s="3"/>
      <c r="K14288" s="3"/>
      <c r="L14288" s="3"/>
      <c r="IK14288" s="3"/>
      <c r="IL14288" s="3"/>
      <c r="IM14288" s="3"/>
      <c r="IN14288" s="3"/>
      <c r="IO14288" s="3"/>
      <c r="IP14288" s="3"/>
      <c r="IQ14288" s="3"/>
      <c r="IR14288" s="3"/>
      <c r="IS14288" s="3"/>
    </row>
    <row r="14289" spans="1:253" s="2" customFormat="1" ht="16.5">
      <c r="A14289" s="250"/>
      <c r="B14289" s="250"/>
      <c r="C14289" s="250"/>
      <c r="D14289" s="250"/>
      <c r="E14289" s="250"/>
      <c r="F14289" s="250"/>
      <c r="G14289" s="3"/>
      <c r="H14289" s="3"/>
      <c r="I14289" s="3"/>
      <c r="J14289" s="3"/>
      <c r="K14289" s="3"/>
      <c r="L14289" s="3"/>
      <c r="IK14289" s="3"/>
      <c r="IL14289" s="3"/>
      <c r="IM14289" s="3"/>
      <c r="IN14289" s="3"/>
      <c r="IO14289" s="3"/>
      <c r="IP14289" s="3"/>
      <c r="IQ14289" s="3"/>
      <c r="IR14289" s="3"/>
      <c r="IS14289" s="3"/>
    </row>
    <row r="14290" spans="1:253" s="2" customFormat="1" ht="16.5">
      <c r="A14290" s="250"/>
      <c r="B14290" s="250"/>
      <c r="C14290" s="250"/>
      <c r="D14290" s="250"/>
      <c r="E14290" s="250"/>
      <c r="F14290" s="250"/>
      <c r="G14290" s="3"/>
      <c r="H14290" s="3"/>
      <c r="I14290" s="3"/>
      <c r="J14290" s="3"/>
      <c r="K14290" s="3"/>
      <c r="L14290" s="3"/>
      <c r="IK14290" s="3"/>
      <c r="IL14290" s="3"/>
      <c r="IM14290" s="3"/>
      <c r="IN14290" s="3"/>
      <c r="IO14290" s="3"/>
      <c r="IP14290" s="3"/>
      <c r="IQ14290" s="3"/>
      <c r="IR14290" s="3"/>
      <c r="IS14290" s="3"/>
    </row>
    <row r="14291" spans="1:253" s="2" customFormat="1" ht="16.5">
      <c r="A14291" s="250"/>
      <c r="B14291" s="250"/>
      <c r="C14291" s="250"/>
      <c r="D14291" s="250"/>
      <c r="E14291" s="250"/>
      <c r="F14291" s="250"/>
      <c r="G14291" s="3"/>
      <c r="H14291" s="3"/>
      <c r="I14291" s="3"/>
      <c r="J14291" s="3"/>
      <c r="K14291" s="3"/>
      <c r="L14291" s="3"/>
      <c r="IK14291" s="3"/>
      <c r="IL14291" s="3"/>
      <c r="IM14291" s="3"/>
      <c r="IN14291" s="3"/>
      <c r="IO14291" s="3"/>
      <c r="IP14291" s="3"/>
      <c r="IQ14291" s="3"/>
      <c r="IR14291" s="3"/>
      <c r="IS14291" s="3"/>
    </row>
    <row r="14292" spans="1:253" s="2" customFormat="1" ht="16.5">
      <c r="A14292" s="250"/>
      <c r="B14292" s="250"/>
      <c r="C14292" s="250"/>
      <c r="D14292" s="250"/>
      <c r="E14292" s="250"/>
      <c r="F14292" s="250"/>
      <c r="G14292" s="3"/>
      <c r="H14292" s="3"/>
      <c r="I14292" s="3"/>
      <c r="J14292" s="3"/>
      <c r="K14292" s="3"/>
      <c r="L14292" s="3"/>
      <c r="IK14292" s="3"/>
      <c r="IL14292" s="3"/>
      <c r="IM14292" s="3"/>
      <c r="IN14292" s="3"/>
      <c r="IO14292" s="3"/>
      <c r="IP14292" s="3"/>
      <c r="IQ14292" s="3"/>
      <c r="IR14292" s="3"/>
      <c r="IS14292" s="3"/>
    </row>
    <row r="14293" spans="1:253" s="2" customFormat="1" ht="16.5">
      <c r="A14293" s="250"/>
      <c r="B14293" s="250"/>
      <c r="C14293" s="250"/>
      <c r="D14293" s="250"/>
      <c r="E14293" s="250"/>
      <c r="F14293" s="250"/>
      <c r="G14293" s="3"/>
      <c r="H14293" s="3"/>
      <c r="I14293" s="3"/>
      <c r="J14293" s="3"/>
      <c r="K14293" s="3"/>
      <c r="L14293" s="3"/>
      <c r="IK14293" s="3"/>
      <c r="IL14293" s="3"/>
      <c r="IM14293" s="3"/>
      <c r="IN14293" s="3"/>
      <c r="IO14293" s="3"/>
      <c r="IP14293" s="3"/>
      <c r="IQ14293" s="3"/>
      <c r="IR14293" s="3"/>
      <c r="IS14293" s="3"/>
    </row>
    <row r="14294" spans="1:253" s="2" customFormat="1" ht="16.5">
      <c r="A14294" s="250"/>
      <c r="B14294" s="250"/>
      <c r="C14294" s="250"/>
      <c r="D14294" s="250"/>
      <c r="E14294" s="250"/>
      <c r="F14294" s="250"/>
      <c r="G14294" s="3"/>
      <c r="H14294" s="3"/>
      <c r="I14294" s="3"/>
      <c r="J14294" s="3"/>
      <c r="K14294" s="3"/>
      <c r="L14294" s="3"/>
      <c r="IK14294" s="3"/>
      <c r="IL14294" s="3"/>
      <c r="IM14294" s="3"/>
      <c r="IN14294" s="3"/>
      <c r="IO14294" s="3"/>
      <c r="IP14294" s="3"/>
      <c r="IQ14294" s="3"/>
      <c r="IR14294" s="3"/>
      <c r="IS14294" s="3"/>
    </row>
    <row r="14295" spans="1:253" s="2" customFormat="1" ht="16.5">
      <c r="A14295" s="250"/>
      <c r="B14295" s="250"/>
      <c r="C14295" s="250"/>
      <c r="D14295" s="250"/>
      <c r="E14295" s="250"/>
      <c r="F14295" s="250"/>
      <c r="G14295" s="3"/>
      <c r="H14295" s="3"/>
      <c r="I14295" s="3"/>
      <c r="J14295" s="3"/>
      <c r="K14295" s="3"/>
      <c r="L14295" s="3"/>
      <c r="IK14295" s="3"/>
      <c r="IL14295" s="3"/>
      <c r="IM14295" s="3"/>
      <c r="IN14295" s="3"/>
      <c r="IO14295" s="3"/>
      <c r="IP14295" s="3"/>
      <c r="IQ14295" s="3"/>
      <c r="IR14295" s="3"/>
      <c r="IS14295" s="3"/>
    </row>
    <row r="14296" spans="1:253" s="2" customFormat="1" ht="16.5">
      <c r="A14296" s="250"/>
      <c r="B14296" s="250"/>
      <c r="C14296" s="250"/>
      <c r="D14296" s="250"/>
      <c r="E14296" s="250"/>
      <c r="F14296" s="250"/>
      <c r="G14296" s="3"/>
      <c r="H14296" s="3"/>
      <c r="I14296" s="3"/>
      <c r="J14296" s="3"/>
      <c r="K14296" s="3"/>
      <c r="L14296" s="3"/>
      <c r="IK14296" s="3"/>
      <c r="IL14296" s="3"/>
      <c r="IM14296" s="3"/>
      <c r="IN14296" s="3"/>
      <c r="IO14296" s="3"/>
      <c r="IP14296" s="3"/>
      <c r="IQ14296" s="3"/>
      <c r="IR14296" s="3"/>
      <c r="IS14296" s="3"/>
    </row>
    <row r="14297" spans="1:253" s="2" customFormat="1" ht="16.5">
      <c r="A14297" s="250"/>
      <c r="B14297" s="250"/>
      <c r="C14297" s="250"/>
      <c r="D14297" s="250"/>
      <c r="E14297" s="250"/>
      <c r="F14297" s="250"/>
      <c r="G14297" s="3"/>
      <c r="H14297" s="3"/>
      <c r="I14297" s="3"/>
      <c r="J14297" s="3"/>
      <c r="K14297" s="3"/>
      <c r="L14297" s="3"/>
      <c r="IK14297" s="3"/>
      <c r="IL14297" s="3"/>
      <c r="IM14297" s="3"/>
      <c r="IN14297" s="3"/>
      <c r="IO14297" s="3"/>
      <c r="IP14297" s="3"/>
      <c r="IQ14297" s="3"/>
      <c r="IR14297" s="3"/>
      <c r="IS14297" s="3"/>
    </row>
    <row r="14298" spans="1:253" s="2" customFormat="1" ht="16.5">
      <c r="A14298" s="250"/>
      <c r="B14298" s="250"/>
      <c r="C14298" s="250"/>
      <c r="D14298" s="250"/>
      <c r="E14298" s="250"/>
      <c r="F14298" s="250"/>
      <c r="G14298" s="3"/>
      <c r="H14298" s="3"/>
      <c r="I14298" s="3"/>
      <c r="J14298" s="3"/>
      <c r="K14298" s="3"/>
      <c r="L14298" s="3"/>
      <c r="IK14298" s="3"/>
      <c r="IL14298" s="3"/>
      <c r="IM14298" s="3"/>
      <c r="IN14298" s="3"/>
      <c r="IO14298" s="3"/>
      <c r="IP14298" s="3"/>
      <c r="IQ14298" s="3"/>
      <c r="IR14298" s="3"/>
      <c r="IS14298" s="3"/>
    </row>
    <row r="14299" spans="1:253" s="2" customFormat="1" ht="16.5">
      <c r="A14299" s="250"/>
      <c r="B14299" s="250"/>
      <c r="C14299" s="250"/>
      <c r="D14299" s="250"/>
      <c r="E14299" s="250"/>
      <c r="F14299" s="250"/>
      <c r="G14299" s="3"/>
      <c r="H14299" s="3"/>
      <c r="I14299" s="3"/>
      <c r="J14299" s="3"/>
      <c r="K14299" s="3"/>
      <c r="L14299" s="3"/>
      <c r="IK14299" s="3"/>
      <c r="IL14299" s="3"/>
      <c r="IM14299" s="3"/>
      <c r="IN14299" s="3"/>
      <c r="IO14299" s="3"/>
      <c r="IP14299" s="3"/>
      <c r="IQ14299" s="3"/>
      <c r="IR14299" s="3"/>
      <c r="IS14299" s="3"/>
    </row>
    <row r="14300" spans="1:253" s="2" customFormat="1" ht="16.5">
      <c r="A14300" s="250"/>
      <c r="B14300" s="250"/>
      <c r="C14300" s="250"/>
      <c r="D14300" s="250"/>
      <c r="E14300" s="250"/>
      <c r="F14300" s="250"/>
      <c r="G14300" s="3"/>
      <c r="H14300" s="3"/>
      <c r="I14300" s="3"/>
      <c r="J14300" s="3"/>
      <c r="K14300" s="3"/>
      <c r="L14300" s="3"/>
      <c r="IK14300" s="3"/>
      <c r="IL14300" s="3"/>
      <c r="IM14300" s="3"/>
      <c r="IN14300" s="3"/>
      <c r="IO14300" s="3"/>
      <c r="IP14300" s="3"/>
      <c r="IQ14300" s="3"/>
      <c r="IR14300" s="3"/>
      <c r="IS14300" s="3"/>
    </row>
    <row r="14301" spans="1:253" s="2" customFormat="1" ht="16.5">
      <c r="A14301" s="250"/>
      <c r="B14301" s="250"/>
      <c r="C14301" s="250"/>
      <c r="D14301" s="250"/>
      <c r="E14301" s="250"/>
      <c r="F14301" s="250"/>
      <c r="G14301" s="3"/>
      <c r="H14301" s="3"/>
      <c r="I14301" s="3"/>
      <c r="J14301" s="3"/>
      <c r="K14301" s="3"/>
      <c r="L14301" s="3"/>
      <c r="IK14301" s="3"/>
      <c r="IL14301" s="3"/>
      <c r="IM14301" s="3"/>
      <c r="IN14301" s="3"/>
      <c r="IO14301" s="3"/>
      <c r="IP14301" s="3"/>
      <c r="IQ14301" s="3"/>
      <c r="IR14301" s="3"/>
      <c r="IS14301" s="3"/>
    </row>
    <row r="14302" spans="1:253" s="2" customFormat="1" ht="16.5">
      <c r="A14302" s="250"/>
      <c r="B14302" s="250"/>
      <c r="C14302" s="250"/>
      <c r="D14302" s="250"/>
      <c r="E14302" s="250"/>
      <c r="F14302" s="250"/>
      <c r="G14302" s="3"/>
      <c r="H14302" s="3"/>
      <c r="I14302" s="3"/>
      <c r="J14302" s="3"/>
      <c r="K14302" s="3"/>
      <c r="L14302" s="3"/>
      <c r="IK14302" s="3"/>
      <c r="IL14302" s="3"/>
      <c r="IM14302" s="3"/>
      <c r="IN14302" s="3"/>
      <c r="IO14302" s="3"/>
      <c r="IP14302" s="3"/>
      <c r="IQ14302" s="3"/>
      <c r="IR14302" s="3"/>
      <c r="IS14302" s="3"/>
    </row>
    <row r="14303" spans="1:253" s="2" customFormat="1" ht="16.5">
      <c r="A14303" s="250"/>
      <c r="B14303" s="250"/>
      <c r="C14303" s="250"/>
      <c r="D14303" s="250"/>
      <c r="E14303" s="250"/>
      <c r="F14303" s="250"/>
      <c r="G14303" s="3"/>
      <c r="H14303" s="3"/>
      <c r="I14303" s="3"/>
      <c r="J14303" s="3"/>
      <c r="K14303" s="3"/>
      <c r="L14303" s="3"/>
      <c r="IK14303" s="3"/>
      <c r="IL14303" s="3"/>
      <c r="IM14303" s="3"/>
      <c r="IN14303" s="3"/>
      <c r="IO14303" s="3"/>
      <c r="IP14303" s="3"/>
      <c r="IQ14303" s="3"/>
      <c r="IR14303" s="3"/>
      <c r="IS14303" s="3"/>
    </row>
    <row r="14304" spans="1:253" s="2" customFormat="1" ht="16.5">
      <c r="A14304" s="250"/>
      <c r="B14304" s="250"/>
      <c r="C14304" s="250"/>
      <c r="D14304" s="250"/>
      <c r="E14304" s="250"/>
      <c r="F14304" s="250"/>
      <c r="G14304" s="3"/>
      <c r="H14304" s="3"/>
      <c r="I14304" s="3"/>
      <c r="J14304" s="3"/>
      <c r="K14304" s="3"/>
      <c r="L14304" s="3"/>
      <c r="IK14304" s="3"/>
      <c r="IL14304" s="3"/>
      <c r="IM14304" s="3"/>
      <c r="IN14304" s="3"/>
      <c r="IO14304" s="3"/>
      <c r="IP14304" s="3"/>
      <c r="IQ14304" s="3"/>
      <c r="IR14304" s="3"/>
      <c r="IS14304" s="3"/>
    </row>
    <row r="14305" spans="1:253" s="2" customFormat="1" ht="16.5">
      <c r="A14305" s="250"/>
      <c r="B14305" s="250"/>
      <c r="C14305" s="250"/>
      <c r="D14305" s="250"/>
      <c r="E14305" s="250"/>
      <c r="F14305" s="250"/>
      <c r="G14305" s="3"/>
      <c r="H14305" s="3"/>
      <c r="I14305" s="3"/>
      <c r="J14305" s="3"/>
      <c r="K14305" s="3"/>
      <c r="L14305" s="3"/>
      <c r="IK14305" s="3"/>
      <c r="IL14305" s="3"/>
      <c r="IM14305" s="3"/>
      <c r="IN14305" s="3"/>
      <c r="IO14305" s="3"/>
      <c r="IP14305" s="3"/>
      <c r="IQ14305" s="3"/>
      <c r="IR14305" s="3"/>
      <c r="IS14305" s="3"/>
    </row>
    <row r="14306" spans="1:253" s="2" customFormat="1" ht="16.5">
      <c r="A14306" s="250"/>
      <c r="B14306" s="250"/>
      <c r="C14306" s="250"/>
      <c r="D14306" s="250"/>
      <c r="E14306" s="250"/>
      <c r="F14306" s="250"/>
      <c r="G14306" s="3"/>
      <c r="H14306" s="3"/>
      <c r="I14306" s="3"/>
      <c r="J14306" s="3"/>
      <c r="K14306" s="3"/>
      <c r="L14306" s="3"/>
      <c r="IK14306" s="3"/>
      <c r="IL14306" s="3"/>
      <c r="IM14306" s="3"/>
      <c r="IN14306" s="3"/>
      <c r="IO14306" s="3"/>
      <c r="IP14306" s="3"/>
      <c r="IQ14306" s="3"/>
      <c r="IR14306" s="3"/>
      <c r="IS14306" s="3"/>
    </row>
    <row r="14307" spans="1:253" s="2" customFormat="1" ht="16.5">
      <c r="A14307" s="250"/>
      <c r="B14307" s="250"/>
      <c r="C14307" s="250"/>
      <c r="D14307" s="250"/>
      <c r="E14307" s="250"/>
      <c r="F14307" s="250"/>
      <c r="G14307" s="3"/>
      <c r="H14307" s="3"/>
      <c r="I14307" s="3"/>
      <c r="J14307" s="3"/>
      <c r="K14307" s="3"/>
      <c r="L14307" s="3"/>
      <c r="IK14307" s="3"/>
      <c r="IL14307" s="3"/>
      <c r="IM14307" s="3"/>
      <c r="IN14307" s="3"/>
      <c r="IO14307" s="3"/>
      <c r="IP14307" s="3"/>
      <c r="IQ14307" s="3"/>
      <c r="IR14307" s="3"/>
      <c r="IS14307" s="3"/>
    </row>
    <row r="14308" spans="1:253" s="2" customFormat="1" ht="16.5">
      <c r="A14308" s="250"/>
      <c r="B14308" s="250"/>
      <c r="C14308" s="250"/>
      <c r="D14308" s="250"/>
      <c r="E14308" s="250"/>
      <c r="F14308" s="250"/>
      <c r="G14308" s="3"/>
      <c r="H14308" s="3"/>
      <c r="I14308" s="3"/>
      <c r="J14308" s="3"/>
      <c r="K14308" s="3"/>
      <c r="L14308" s="3"/>
      <c r="IK14308" s="3"/>
      <c r="IL14308" s="3"/>
      <c r="IM14308" s="3"/>
      <c r="IN14308" s="3"/>
      <c r="IO14308" s="3"/>
      <c r="IP14308" s="3"/>
      <c r="IQ14308" s="3"/>
      <c r="IR14308" s="3"/>
      <c r="IS14308" s="3"/>
    </row>
    <row r="14309" spans="1:253" s="2" customFormat="1" ht="16.5">
      <c r="A14309" s="250"/>
      <c r="B14309" s="250"/>
      <c r="C14309" s="250"/>
      <c r="D14309" s="250"/>
      <c r="E14309" s="250"/>
      <c r="F14309" s="250"/>
      <c r="G14309" s="3"/>
      <c r="H14309" s="3"/>
      <c r="I14309" s="3"/>
      <c r="J14309" s="3"/>
      <c r="K14309" s="3"/>
      <c r="L14309" s="3"/>
      <c r="IK14309" s="3"/>
      <c r="IL14309" s="3"/>
      <c r="IM14309" s="3"/>
      <c r="IN14309" s="3"/>
      <c r="IO14309" s="3"/>
      <c r="IP14309" s="3"/>
      <c r="IQ14309" s="3"/>
      <c r="IR14309" s="3"/>
      <c r="IS14309" s="3"/>
    </row>
    <row r="14310" spans="1:253" s="2" customFormat="1" ht="16.5">
      <c r="A14310" s="250"/>
      <c r="B14310" s="250"/>
      <c r="C14310" s="250"/>
      <c r="D14310" s="250"/>
      <c r="E14310" s="250"/>
      <c r="F14310" s="250"/>
      <c r="G14310" s="3"/>
      <c r="H14310" s="3"/>
      <c r="I14310" s="3"/>
      <c r="J14310" s="3"/>
      <c r="K14310" s="3"/>
      <c r="L14310" s="3"/>
      <c r="IK14310" s="3"/>
      <c r="IL14310" s="3"/>
      <c r="IM14310" s="3"/>
      <c r="IN14310" s="3"/>
      <c r="IO14310" s="3"/>
      <c r="IP14310" s="3"/>
      <c r="IQ14310" s="3"/>
      <c r="IR14310" s="3"/>
      <c r="IS14310" s="3"/>
    </row>
    <row r="14311" spans="1:253" s="2" customFormat="1" ht="16.5">
      <c r="A14311" s="250"/>
      <c r="B14311" s="250"/>
      <c r="C14311" s="250"/>
      <c r="D14311" s="250"/>
      <c r="E14311" s="250"/>
      <c r="F14311" s="250"/>
      <c r="G14311" s="3"/>
      <c r="H14311" s="3"/>
      <c r="I14311" s="3"/>
      <c r="J14311" s="3"/>
      <c r="K14311" s="3"/>
      <c r="L14311" s="3"/>
      <c r="IK14311" s="3"/>
      <c r="IL14311" s="3"/>
      <c r="IM14311" s="3"/>
      <c r="IN14311" s="3"/>
      <c r="IO14311" s="3"/>
      <c r="IP14311" s="3"/>
      <c r="IQ14311" s="3"/>
      <c r="IR14311" s="3"/>
      <c r="IS14311" s="3"/>
    </row>
    <row r="14312" spans="1:253" s="2" customFormat="1" ht="16.5">
      <c r="A14312" s="250"/>
      <c r="B14312" s="250"/>
      <c r="C14312" s="250"/>
      <c r="D14312" s="250"/>
      <c r="E14312" s="250"/>
      <c r="F14312" s="250"/>
      <c r="G14312" s="3"/>
      <c r="H14312" s="3"/>
      <c r="I14312" s="3"/>
      <c r="J14312" s="3"/>
      <c r="K14312" s="3"/>
      <c r="L14312" s="3"/>
      <c r="IK14312" s="3"/>
      <c r="IL14312" s="3"/>
      <c r="IM14312" s="3"/>
      <c r="IN14312" s="3"/>
      <c r="IO14312" s="3"/>
      <c r="IP14312" s="3"/>
      <c r="IQ14312" s="3"/>
      <c r="IR14312" s="3"/>
      <c r="IS14312" s="3"/>
    </row>
    <row r="14313" spans="1:253" s="2" customFormat="1" ht="16.5">
      <c r="A14313" s="250"/>
      <c r="B14313" s="250"/>
      <c r="C14313" s="250"/>
      <c r="D14313" s="250"/>
      <c r="E14313" s="250"/>
      <c r="F14313" s="250"/>
      <c r="G14313" s="3"/>
      <c r="H14313" s="3"/>
      <c r="I14313" s="3"/>
      <c r="J14313" s="3"/>
      <c r="K14313" s="3"/>
      <c r="L14313" s="3"/>
      <c r="IK14313" s="3"/>
      <c r="IL14313" s="3"/>
      <c r="IM14313" s="3"/>
      <c r="IN14313" s="3"/>
      <c r="IO14313" s="3"/>
      <c r="IP14313" s="3"/>
      <c r="IQ14313" s="3"/>
      <c r="IR14313" s="3"/>
      <c r="IS14313" s="3"/>
    </row>
    <row r="14314" spans="1:253" s="2" customFormat="1" ht="16.5">
      <c r="A14314" s="250"/>
      <c r="B14314" s="250"/>
      <c r="C14314" s="250"/>
      <c r="D14314" s="250"/>
      <c r="E14314" s="250"/>
      <c r="F14314" s="250"/>
      <c r="G14314" s="3"/>
      <c r="H14314" s="3"/>
      <c r="I14314" s="3"/>
      <c r="J14314" s="3"/>
      <c r="K14314" s="3"/>
      <c r="L14314" s="3"/>
      <c r="IK14314" s="3"/>
      <c r="IL14314" s="3"/>
      <c r="IM14314" s="3"/>
      <c r="IN14314" s="3"/>
      <c r="IO14314" s="3"/>
      <c r="IP14314" s="3"/>
      <c r="IQ14314" s="3"/>
      <c r="IR14314" s="3"/>
      <c r="IS14314" s="3"/>
    </row>
    <row r="14315" spans="1:253" s="2" customFormat="1" ht="16.5">
      <c r="A14315" s="250"/>
      <c r="B14315" s="250"/>
      <c r="C14315" s="250"/>
      <c r="D14315" s="250"/>
      <c r="E14315" s="250"/>
      <c r="F14315" s="250"/>
      <c r="G14315" s="3"/>
      <c r="H14315" s="3"/>
      <c r="I14315" s="3"/>
      <c r="J14315" s="3"/>
      <c r="K14315" s="3"/>
      <c r="L14315" s="3"/>
      <c r="IK14315" s="3"/>
      <c r="IL14315" s="3"/>
      <c r="IM14315" s="3"/>
      <c r="IN14315" s="3"/>
      <c r="IO14315" s="3"/>
      <c r="IP14315" s="3"/>
      <c r="IQ14315" s="3"/>
      <c r="IR14315" s="3"/>
      <c r="IS14315" s="3"/>
    </row>
    <row r="14316" spans="1:253" s="2" customFormat="1" ht="16.5">
      <c r="A14316" s="250"/>
      <c r="B14316" s="250"/>
      <c r="C14316" s="250"/>
      <c r="D14316" s="250"/>
      <c r="E14316" s="250"/>
      <c r="F14316" s="250"/>
      <c r="G14316" s="3"/>
      <c r="H14316" s="3"/>
      <c r="I14316" s="3"/>
      <c r="J14316" s="3"/>
      <c r="K14316" s="3"/>
      <c r="L14316" s="3"/>
      <c r="IK14316" s="3"/>
      <c r="IL14316" s="3"/>
      <c r="IM14316" s="3"/>
      <c r="IN14316" s="3"/>
      <c r="IO14316" s="3"/>
      <c r="IP14316" s="3"/>
      <c r="IQ14316" s="3"/>
      <c r="IR14316" s="3"/>
      <c r="IS14316" s="3"/>
    </row>
    <row r="14317" spans="1:253" s="2" customFormat="1" ht="16.5">
      <c r="A14317" s="250"/>
      <c r="B14317" s="250"/>
      <c r="C14317" s="250"/>
      <c r="D14317" s="250"/>
      <c r="E14317" s="250"/>
      <c r="F14317" s="250"/>
      <c r="G14317" s="3"/>
      <c r="H14317" s="3"/>
      <c r="I14317" s="3"/>
      <c r="J14317" s="3"/>
      <c r="K14317" s="3"/>
      <c r="L14317" s="3"/>
      <c r="IK14317" s="3"/>
      <c r="IL14317" s="3"/>
      <c r="IM14317" s="3"/>
      <c r="IN14317" s="3"/>
      <c r="IO14317" s="3"/>
      <c r="IP14317" s="3"/>
      <c r="IQ14317" s="3"/>
      <c r="IR14317" s="3"/>
      <c r="IS14317" s="3"/>
    </row>
    <row r="14318" spans="1:253" s="2" customFormat="1" ht="16.5">
      <c r="A14318" s="250"/>
      <c r="B14318" s="250"/>
      <c r="C14318" s="250"/>
      <c r="D14318" s="250"/>
      <c r="E14318" s="250"/>
      <c r="F14318" s="250"/>
      <c r="G14318" s="3"/>
      <c r="H14318" s="3"/>
      <c r="I14318" s="3"/>
      <c r="J14318" s="3"/>
      <c r="K14318" s="3"/>
      <c r="L14318" s="3"/>
      <c r="IK14318" s="3"/>
      <c r="IL14318" s="3"/>
      <c r="IM14318" s="3"/>
      <c r="IN14318" s="3"/>
      <c r="IO14318" s="3"/>
      <c r="IP14318" s="3"/>
      <c r="IQ14318" s="3"/>
      <c r="IR14318" s="3"/>
      <c r="IS14318" s="3"/>
    </row>
    <row r="14319" spans="1:253" s="2" customFormat="1" ht="16.5">
      <c r="A14319" s="250"/>
      <c r="B14319" s="250"/>
      <c r="C14319" s="250"/>
      <c r="D14319" s="250"/>
      <c r="E14319" s="250"/>
      <c r="F14319" s="250"/>
      <c r="G14319" s="3"/>
      <c r="H14319" s="3"/>
      <c r="I14319" s="3"/>
      <c r="J14319" s="3"/>
      <c r="K14319" s="3"/>
      <c r="L14319" s="3"/>
      <c r="IK14319" s="3"/>
      <c r="IL14319" s="3"/>
      <c r="IM14319" s="3"/>
      <c r="IN14319" s="3"/>
      <c r="IO14319" s="3"/>
      <c r="IP14319" s="3"/>
      <c r="IQ14319" s="3"/>
      <c r="IR14319" s="3"/>
      <c r="IS14319" s="3"/>
    </row>
    <row r="14320" spans="1:253" s="2" customFormat="1" ht="16.5">
      <c r="A14320" s="250"/>
      <c r="B14320" s="250"/>
      <c r="C14320" s="250"/>
      <c r="D14320" s="250"/>
      <c r="E14320" s="250"/>
      <c r="F14320" s="250"/>
      <c r="G14320" s="3"/>
      <c r="H14320" s="3"/>
      <c r="I14320" s="3"/>
      <c r="J14320" s="3"/>
      <c r="K14320" s="3"/>
      <c r="L14320" s="3"/>
      <c r="IK14320" s="3"/>
      <c r="IL14320" s="3"/>
      <c r="IM14320" s="3"/>
      <c r="IN14320" s="3"/>
      <c r="IO14320" s="3"/>
      <c r="IP14320" s="3"/>
      <c r="IQ14320" s="3"/>
      <c r="IR14320" s="3"/>
      <c r="IS14320" s="3"/>
    </row>
    <row r="14321" spans="1:253" s="2" customFormat="1" ht="16.5">
      <c r="A14321" s="250"/>
      <c r="B14321" s="250"/>
      <c r="C14321" s="250"/>
      <c r="D14321" s="250"/>
      <c r="E14321" s="250"/>
      <c r="F14321" s="250"/>
      <c r="G14321" s="3"/>
      <c r="H14321" s="3"/>
      <c r="I14321" s="3"/>
      <c r="J14321" s="3"/>
      <c r="K14321" s="3"/>
      <c r="L14321" s="3"/>
      <c r="IK14321" s="3"/>
      <c r="IL14321" s="3"/>
      <c r="IM14321" s="3"/>
      <c r="IN14321" s="3"/>
      <c r="IO14321" s="3"/>
      <c r="IP14321" s="3"/>
      <c r="IQ14321" s="3"/>
      <c r="IR14321" s="3"/>
      <c r="IS14321" s="3"/>
    </row>
    <row r="14322" spans="1:253" s="2" customFormat="1" ht="16.5">
      <c r="A14322" s="250"/>
      <c r="B14322" s="250"/>
      <c r="C14322" s="250"/>
      <c r="D14322" s="250"/>
      <c r="E14322" s="250"/>
      <c r="F14322" s="250"/>
      <c r="G14322" s="3"/>
      <c r="H14322" s="3"/>
      <c r="I14322" s="3"/>
      <c r="J14322" s="3"/>
      <c r="K14322" s="3"/>
      <c r="L14322" s="3"/>
      <c r="IK14322" s="3"/>
      <c r="IL14322" s="3"/>
      <c r="IM14322" s="3"/>
      <c r="IN14322" s="3"/>
      <c r="IO14322" s="3"/>
      <c r="IP14322" s="3"/>
      <c r="IQ14322" s="3"/>
      <c r="IR14322" s="3"/>
      <c r="IS14322" s="3"/>
    </row>
    <row r="14323" spans="1:253" s="2" customFormat="1" ht="16.5">
      <c r="A14323" s="250"/>
      <c r="B14323" s="250"/>
      <c r="C14323" s="250"/>
      <c r="D14323" s="250"/>
      <c r="E14323" s="250"/>
      <c r="F14323" s="250"/>
      <c r="G14323" s="3"/>
      <c r="H14323" s="3"/>
      <c r="I14323" s="3"/>
      <c r="J14323" s="3"/>
      <c r="K14323" s="3"/>
      <c r="L14323" s="3"/>
      <c r="IK14323" s="3"/>
      <c r="IL14323" s="3"/>
      <c r="IM14323" s="3"/>
      <c r="IN14323" s="3"/>
      <c r="IO14323" s="3"/>
      <c r="IP14323" s="3"/>
      <c r="IQ14323" s="3"/>
      <c r="IR14323" s="3"/>
      <c r="IS14323" s="3"/>
    </row>
    <row r="14324" spans="1:253" s="2" customFormat="1" ht="16.5">
      <c r="A14324" s="250"/>
      <c r="B14324" s="250"/>
      <c r="C14324" s="250"/>
      <c r="D14324" s="250"/>
      <c r="E14324" s="250"/>
      <c r="F14324" s="250"/>
      <c r="G14324" s="3"/>
      <c r="H14324" s="3"/>
      <c r="I14324" s="3"/>
      <c r="J14324" s="3"/>
      <c r="K14324" s="3"/>
      <c r="L14324" s="3"/>
      <c r="IK14324" s="3"/>
      <c r="IL14324" s="3"/>
      <c r="IM14324" s="3"/>
      <c r="IN14324" s="3"/>
      <c r="IO14324" s="3"/>
      <c r="IP14324" s="3"/>
      <c r="IQ14324" s="3"/>
      <c r="IR14324" s="3"/>
      <c r="IS14324" s="3"/>
    </row>
    <row r="14325" spans="1:253" s="2" customFormat="1" ht="16.5">
      <c r="A14325" s="250"/>
      <c r="B14325" s="250"/>
      <c r="C14325" s="250"/>
      <c r="D14325" s="250"/>
      <c r="E14325" s="250"/>
      <c r="F14325" s="250"/>
      <c r="G14325" s="3"/>
      <c r="H14325" s="3"/>
      <c r="I14325" s="3"/>
      <c r="J14325" s="3"/>
      <c r="K14325" s="3"/>
      <c r="L14325" s="3"/>
      <c r="IK14325" s="3"/>
      <c r="IL14325" s="3"/>
      <c r="IM14325" s="3"/>
      <c r="IN14325" s="3"/>
      <c r="IO14325" s="3"/>
      <c r="IP14325" s="3"/>
      <c r="IQ14325" s="3"/>
      <c r="IR14325" s="3"/>
      <c r="IS14325" s="3"/>
    </row>
    <row r="14326" spans="1:253" s="2" customFormat="1" ht="16.5">
      <c r="A14326" s="250"/>
      <c r="B14326" s="250"/>
      <c r="C14326" s="250"/>
      <c r="D14326" s="250"/>
      <c r="E14326" s="250"/>
      <c r="F14326" s="250"/>
      <c r="G14326" s="3"/>
      <c r="H14326" s="3"/>
      <c r="I14326" s="3"/>
      <c r="J14326" s="3"/>
      <c r="K14326" s="3"/>
      <c r="L14326" s="3"/>
      <c r="IK14326" s="3"/>
      <c r="IL14326" s="3"/>
      <c r="IM14326" s="3"/>
      <c r="IN14326" s="3"/>
      <c r="IO14326" s="3"/>
      <c r="IP14326" s="3"/>
      <c r="IQ14326" s="3"/>
      <c r="IR14326" s="3"/>
      <c r="IS14326" s="3"/>
    </row>
    <row r="14327" spans="1:253" s="2" customFormat="1" ht="16.5">
      <c r="A14327" s="250"/>
      <c r="B14327" s="250"/>
      <c r="C14327" s="250"/>
      <c r="D14327" s="250"/>
      <c r="E14327" s="250"/>
      <c r="F14327" s="250"/>
      <c r="G14327" s="3"/>
      <c r="H14327" s="3"/>
      <c r="I14327" s="3"/>
      <c r="J14327" s="3"/>
      <c r="K14327" s="3"/>
      <c r="L14327" s="3"/>
      <c r="IK14327" s="3"/>
      <c r="IL14327" s="3"/>
      <c r="IM14327" s="3"/>
      <c r="IN14327" s="3"/>
      <c r="IO14327" s="3"/>
      <c r="IP14327" s="3"/>
      <c r="IQ14327" s="3"/>
      <c r="IR14327" s="3"/>
      <c r="IS14327" s="3"/>
    </row>
    <row r="14328" spans="1:253" s="2" customFormat="1" ht="16.5">
      <c r="A14328" s="250"/>
      <c r="B14328" s="250"/>
      <c r="C14328" s="250"/>
      <c r="D14328" s="250"/>
      <c r="E14328" s="250"/>
      <c r="F14328" s="250"/>
      <c r="G14328" s="3"/>
      <c r="H14328" s="3"/>
      <c r="I14328" s="3"/>
      <c r="J14328" s="3"/>
      <c r="K14328" s="3"/>
      <c r="L14328" s="3"/>
      <c r="IK14328" s="3"/>
      <c r="IL14328" s="3"/>
      <c r="IM14328" s="3"/>
      <c r="IN14328" s="3"/>
      <c r="IO14328" s="3"/>
      <c r="IP14328" s="3"/>
      <c r="IQ14328" s="3"/>
      <c r="IR14328" s="3"/>
      <c r="IS14328" s="3"/>
    </row>
    <row r="14329" spans="1:253" s="2" customFormat="1" ht="16.5">
      <c r="A14329" s="250"/>
      <c r="B14329" s="250"/>
      <c r="C14329" s="250"/>
      <c r="D14329" s="250"/>
      <c r="E14329" s="250"/>
      <c r="F14329" s="250"/>
      <c r="G14329" s="3"/>
      <c r="H14329" s="3"/>
      <c r="I14329" s="3"/>
      <c r="J14329" s="3"/>
      <c r="K14329" s="3"/>
      <c r="L14329" s="3"/>
      <c r="IK14329" s="3"/>
      <c r="IL14329" s="3"/>
      <c r="IM14329" s="3"/>
      <c r="IN14329" s="3"/>
      <c r="IO14329" s="3"/>
      <c r="IP14329" s="3"/>
      <c r="IQ14329" s="3"/>
      <c r="IR14329" s="3"/>
      <c r="IS14329" s="3"/>
    </row>
    <row r="14330" spans="1:253" s="2" customFormat="1" ht="16.5">
      <c r="A14330" s="250"/>
      <c r="B14330" s="250"/>
      <c r="C14330" s="250"/>
      <c r="D14330" s="250"/>
      <c r="E14330" s="250"/>
      <c r="F14330" s="250"/>
      <c r="G14330" s="3"/>
      <c r="H14330" s="3"/>
      <c r="I14330" s="3"/>
      <c r="J14330" s="3"/>
      <c r="K14330" s="3"/>
      <c r="L14330" s="3"/>
      <c r="IK14330" s="3"/>
      <c r="IL14330" s="3"/>
      <c r="IM14330" s="3"/>
      <c r="IN14330" s="3"/>
      <c r="IO14330" s="3"/>
      <c r="IP14330" s="3"/>
      <c r="IQ14330" s="3"/>
      <c r="IR14330" s="3"/>
      <c r="IS14330" s="3"/>
    </row>
    <row r="14331" spans="1:253" s="2" customFormat="1" ht="16.5">
      <c r="A14331" s="250"/>
      <c r="B14331" s="250"/>
      <c r="C14331" s="250"/>
      <c r="D14331" s="250"/>
      <c r="E14331" s="250"/>
      <c r="F14331" s="250"/>
      <c r="G14331" s="3"/>
      <c r="H14331" s="3"/>
      <c r="I14331" s="3"/>
      <c r="J14331" s="3"/>
      <c r="K14331" s="3"/>
      <c r="L14331" s="3"/>
      <c r="IK14331" s="3"/>
      <c r="IL14331" s="3"/>
      <c r="IM14331" s="3"/>
      <c r="IN14331" s="3"/>
      <c r="IO14331" s="3"/>
      <c r="IP14331" s="3"/>
      <c r="IQ14331" s="3"/>
      <c r="IR14331" s="3"/>
      <c r="IS14331" s="3"/>
    </row>
    <row r="14332" spans="1:253" s="2" customFormat="1" ht="16.5">
      <c r="A14332" s="250"/>
      <c r="B14332" s="250"/>
      <c r="C14332" s="250"/>
      <c r="D14332" s="250"/>
      <c r="E14332" s="250"/>
      <c r="F14332" s="250"/>
      <c r="G14332" s="3"/>
      <c r="H14332" s="3"/>
      <c r="I14332" s="3"/>
      <c r="J14332" s="3"/>
      <c r="K14332" s="3"/>
      <c r="L14332" s="3"/>
      <c r="IK14332" s="3"/>
      <c r="IL14332" s="3"/>
      <c r="IM14332" s="3"/>
      <c r="IN14332" s="3"/>
      <c r="IO14332" s="3"/>
      <c r="IP14332" s="3"/>
      <c r="IQ14332" s="3"/>
      <c r="IR14332" s="3"/>
      <c r="IS14332" s="3"/>
    </row>
    <row r="14333" spans="1:253" s="2" customFormat="1" ht="16.5">
      <c r="A14333" s="250"/>
      <c r="B14333" s="250"/>
      <c r="C14333" s="250"/>
      <c r="D14333" s="250"/>
      <c r="E14333" s="250"/>
      <c r="F14333" s="250"/>
      <c r="G14333" s="3"/>
      <c r="H14333" s="3"/>
      <c r="I14333" s="3"/>
      <c r="J14333" s="3"/>
      <c r="K14333" s="3"/>
      <c r="L14333" s="3"/>
      <c r="IK14333" s="3"/>
      <c r="IL14333" s="3"/>
      <c r="IM14333" s="3"/>
      <c r="IN14333" s="3"/>
      <c r="IO14333" s="3"/>
      <c r="IP14333" s="3"/>
      <c r="IQ14333" s="3"/>
      <c r="IR14333" s="3"/>
      <c r="IS14333" s="3"/>
    </row>
    <row r="14334" spans="1:253" s="2" customFormat="1" ht="16.5">
      <c r="A14334" s="250"/>
      <c r="B14334" s="250"/>
      <c r="C14334" s="250"/>
      <c r="D14334" s="250"/>
      <c r="E14334" s="250"/>
      <c r="F14334" s="250"/>
      <c r="G14334" s="3"/>
      <c r="H14334" s="3"/>
      <c r="I14334" s="3"/>
      <c r="J14334" s="3"/>
      <c r="K14334" s="3"/>
      <c r="L14334" s="3"/>
      <c r="IK14334" s="3"/>
      <c r="IL14334" s="3"/>
      <c r="IM14334" s="3"/>
      <c r="IN14334" s="3"/>
      <c r="IO14334" s="3"/>
      <c r="IP14334" s="3"/>
      <c r="IQ14334" s="3"/>
      <c r="IR14334" s="3"/>
      <c r="IS14334" s="3"/>
    </row>
    <row r="14335" spans="1:253" s="2" customFormat="1" ht="16.5">
      <c r="A14335" s="250"/>
      <c r="B14335" s="250"/>
      <c r="C14335" s="250"/>
      <c r="D14335" s="250"/>
      <c r="E14335" s="250"/>
      <c r="F14335" s="250"/>
      <c r="G14335" s="3"/>
      <c r="H14335" s="3"/>
      <c r="I14335" s="3"/>
      <c r="J14335" s="3"/>
      <c r="K14335" s="3"/>
      <c r="L14335" s="3"/>
      <c r="IK14335" s="3"/>
      <c r="IL14335" s="3"/>
      <c r="IM14335" s="3"/>
      <c r="IN14335" s="3"/>
      <c r="IO14335" s="3"/>
      <c r="IP14335" s="3"/>
      <c r="IQ14335" s="3"/>
      <c r="IR14335" s="3"/>
      <c r="IS14335" s="3"/>
    </row>
    <row r="14336" spans="1:253" s="2" customFormat="1" ht="16.5">
      <c r="A14336" s="250"/>
      <c r="B14336" s="250"/>
      <c r="C14336" s="250"/>
      <c r="D14336" s="250"/>
      <c r="E14336" s="250"/>
      <c r="F14336" s="250"/>
      <c r="G14336" s="3"/>
      <c r="H14336" s="3"/>
      <c r="I14336" s="3"/>
      <c r="J14336" s="3"/>
      <c r="K14336" s="3"/>
      <c r="L14336" s="3"/>
      <c r="IK14336" s="3"/>
      <c r="IL14336" s="3"/>
      <c r="IM14336" s="3"/>
      <c r="IN14336" s="3"/>
      <c r="IO14336" s="3"/>
      <c r="IP14336" s="3"/>
      <c r="IQ14336" s="3"/>
      <c r="IR14336" s="3"/>
      <c r="IS14336" s="3"/>
    </row>
    <row r="14337" spans="1:253" s="2" customFormat="1" ht="16.5">
      <c r="A14337" s="250"/>
      <c r="B14337" s="250"/>
      <c r="C14337" s="250"/>
      <c r="D14337" s="250"/>
      <c r="E14337" s="250"/>
      <c r="F14337" s="250"/>
      <c r="G14337" s="3"/>
      <c r="H14337" s="3"/>
      <c r="I14337" s="3"/>
      <c r="J14337" s="3"/>
      <c r="K14337" s="3"/>
      <c r="L14337" s="3"/>
      <c r="IK14337" s="3"/>
      <c r="IL14337" s="3"/>
      <c r="IM14337" s="3"/>
      <c r="IN14337" s="3"/>
      <c r="IO14337" s="3"/>
      <c r="IP14337" s="3"/>
      <c r="IQ14337" s="3"/>
      <c r="IR14337" s="3"/>
      <c r="IS14337" s="3"/>
    </row>
    <row r="14338" spans="1:253" s="2" customFormat="1" ht="16.5">
      <c r="A14338" s="250"/>
      <c r="B14338" s="250"/>
      <c r="C14338" s="250"/>
      <c r="D14338" s="250"/>
      <c r="E14338" s="250"/>
      <c r="F14338" s="250"/>
      <c r="G14338" s="3"/>
      <c r="H14338" s="3"/>
      <c r="I14338" s="3"/>
      <c r="J14338" s="3"/>
      <c r="K14338" s="3"/>
      <c r="L14338" s="3"/>
      <c r="IK14338" s="3"/>
      <c r="IL14338" s="3"/>
      <c r="IM14338" s="3"/>
      <c r="IN14338" s="3"/>
      <c r="IO14338" s="3"/>
      <c r="IP14338" s="3"/>
      <c r="IQ14338" s="3"/>
      <c r="IR14338" s="3"/>
      <c r="IS14338" s="3"/>
    </row>
    <row r="14339" spans="1:253" s="2" customFormat="1" ht="16.5">
      <c r="A14339" s="250"/>
      <c r="B14339" s="250"/>
      <c r="C14339" s="250"/>
      <c r="D14339" s="250"/>
      <c r="E14339" s="250"/>
      <c r="F14339" s="250"/>
      <c r="G14339" s="3"/>
      <c r="H14339" s="3"/>
      <c r="I14339" s="3"/>
      <c r="J14339" s="3"/>
      <c r="K14339" s="3"/>
      <c r="L14339" s="3"/>
      <c r="IK14339" s="3"/>
      <c r="IL14339" s="3"/>
      <c r="IM14339" s="3"/>
      <c r="IN14339" s="3"/>
      <c r="IO14339" s="3"/>
      <c r="IP14339" s="3"/>
      <c r="IQ14339" s="3"/>
      <c r="IR14339" s="3"/>
      <c r="IS14339" s="3"/>
    </row>
    <row r="14340" spans="1:253" s="2" customFormat="1" ht="16.5">
      <c r="A14340" s="250"/>
      <c r="B14340" s="250"/>
      <c r="C14340" s="250"/>
      <c r="D14340" s="250"/>
      <c r="E14340" s="250"/>
      <c r="F14340" s="250"/>
      <c r="G14340" s="3"/>
      <c r="H14340" s="3"/>
      <c r="I14340" s="3"/>
      <c r="J14340" s="3"/>
      <c r="K14340" s="3"/>
      <c r="L14340" s="3"/>
      <c r="IK14340" s="3"/>
      <c r="IL14340" s="3"/>
      <c r="IM14340" s="3"/>
      <c r="IN14340" s="3"/>
      <c r="IO14340" s="3"/>
      <c r="IP14340" s="3"/>
      <c r="IQ14340" s="3"/>
      <c r="IR14340" s="3"/>
      <c r="IS14340" s="3"/>
    </row>
    <row r="14341" spans="1:253" s="2" customFormat="1" ht="16.5">
      <c r="A14341" s="250"/>
      <c r="B14341" s="250"/>
      <c r="C14341" s="250"/>
      <c r="D14341" s="250"/>
      <c r="E14341" s="250"/>
      <c r="F14341" s="250"/>
      <c r="G14341" s="3"/>
      <c r="H14341" s="3"/>
      <c r="I14341" s="3"/>
      <c r="J14341" s="3"/>
      <c r="K14341" s="3"/>
      <c r="L14341" s="3"/>
      <c r="IK14341" s="3"/>
      <c r="IL14341" s="3"/>
      <c r="IM14341" s="3"/>
      <c r="IN14341" s="3"/>
      <c r="IO14341" s="3"/>
      <c r="IP14341" s="3"/>
      <c r="IQ14341" s="3"/>
      <c r="IR14341" s="3"/>
      <c r="IS14341" s="3"/>
    </row>
    <row r="14342" spans="1:253" s="2" customFormat="1" ht="16.5">
      <c r="A14342" s="250"/>
      <c r="B14342" s="250"/>
      <c r="C14342" s="250"/>
      <c r="D14342" s="250"/>
      <c r="E14342" s="250"/>
      <c r="F14342" s="250"/>
      <c r="G14342" s="3"/>
      <c r="H14342" s="3"/>
      <c r="I14342" s="3"/>
      <c r="J14342" s="3"/>
      <c r="K14342" s="3"/>
      <c r="L14342" s="3"/>
      <c r="IK14342" s="3"/>
      <c r="IL14342" s="3"/>
      <c r="IM14342" s="3"/>
      <c r="IN14342" s="3"/>
      <c r="IO14342" s="3"/>
      <c r="IP14342" s="3"/>
      <c r="IQ14342" s="3"/>
      <c r="IR14342" s="3"/>
      <c r="IS14342" s="3"/>
    </row>
    <row r="14343" spans="1:253" s="2" customFormat="1" ht="16.5">
      <c r="A14343" s="250"/>
      <c r="B14343" s="250"/>
      <c r="C14343" s="250"/>
      <c r="D14343" s="250"/>
      <c r="E14343" s="250"/>
      <c r="F14343" s="250"/>
      <c r="G14343" s="3"/>
      <c r="H14343" s="3"/>
      <c r="I14343" s="3"/>
      <c r="J14343" s="3"/>
      <c r="K14343" s="3"/>
      <c r="L14343" s="3"/>
      <c r="IK14343" s="3"/>
      <c r="IL14343" s="3"/>
      <c r="IM14343" s="3"/>
      <c r="IN14343" s="3"/>
      <c r="IO14343" s="3"/>
      <c r="IP14343" s="3"/>
      <c r="IQ14343" s="3"/>
      <c r="IR14343" s="3"/>
      <c r="IS14343" s="3"/>
    </row>
    <row r="14344" spans="1:253" s="2" customFormat="1" ht="16.5">
      <c r="A14344" s="250"/>
      <c r="B14344" s="250"/>
      <c r="C14344" s="250"/>
      <c r="D14344" s="250"/>
      <c r="E14344" s="250"/>
      <c r="F14344" s="250"/>
      <c r="G14344" s="3"/>
      <c r="H14344" s="3"/>
      <c r="I14344" s="3"/>
      <c r="J14344" s="3"/>
      <c r="K14344" s="3"/>
      <c r="L14344" s="3"/>
      <c r="IK14344" s="3"/>
      <c r="IL14344" s="3"/>
      <c r="IM14344" s="3"/>
      <c r="IN14344" s="3"/>
      <c r="IO14344" s="3"/>
      <c r="IP14344" s="3"/>
      <c r="IQ14344" s="3"/>
      <c r="IR14344" s="3"/>
      <c r="IS14344" s="3"/>
    </row>
    <row r="14345" spans="1:253" s="2" customFormat="1" ht="16.5">
      <c r="A14345" s="250"/>
      <c r="B14345" s="250"/>
      <c r="C14345" s="250"/>
      <c r="D14345" s="250"/>
      <c r="E14345" s="250"/>
      <c r="F14345" s="250"/>
      <c r="G14345" s="3"/>
      <c r="H14345" s="3"/>
      <c r="I14345" s="3"/>
      <c r="J14345" s="3"/>
      <c r="K14345" s="3"/>
      <c r="L14345" s="3"/>
      <c r="IK14345" s="3"/>
      <c r="IL14345" s="3"/>
      <c r="IM14345" s="3"/>
      <c r="IN14345" s="3"/>
      <c r="IO14345" s="3"/>
      <c r="IP14345" s="3"/>
      <c r="IQ14345" s="3"/>
      <c r="IR14345" s="3"/>
      <c r="IS14345" s="3"/>
    </row>
    <row r="14346" spans="1:253" s="2" customFormat="1" ht="16.5">
      <c r="A14346" s="250"/>
      <c r="B14346" s="250"/>
      <c r="C14346" s="250"/>
      <c r="D14346" s="250"/>
      <c r="E14346" s="250"/>
      <c r="F14346" s="250"/>
      <c r="G14346" s="3"/>
      <c r="H14346" s="3"/>
      <c r="I14346" s="3"/>
      <c r="J14346" s="3"/>
      <c r="K14346" s="3"/>
      <c r="L14346" s="3"/>
      <c r="IK14346" s="3"/>
      <c r="IL14346" s="3"/>
      <c r="IM14346" s="3"/>
      <c r="IN14346" s="3"/>
      <c r="IO14346" s="3"/>
      <c r="IP14346" s="3"/>
      <c r="IQ14346" s="3"/>
      <c r="IR14346" s="3"/>
      <c r="IS14346" s="3"/>
    </row>
    <row r="14347" spans="1:253" s="2" customFormat="1" ht="16.5">
      <c r="A14347" s="250"/>
      <c r="B14347" s="250"/>
      <c r="C14347" s="250"/>
      <c r="D14347" s="250"/>
      <c r="E14347" s="250"/>
      <c r="F14347" s="250"/>
      <c r="G14347" s="3"/>
      <c r="H14347" s="3"/>
      <c r="I14347" s="3"/>
      <c r="J14347" s="3"/>
      <c r="K14347" s="3"/>
      <c r="L14347" s="3"/>
      <c r="IK14347" s="3"/>
      <c r="IL14347" s="3"/>
      <c r="IM14347" s="3"/>
      <c r="IN14347" s="3"/>
      <c r="IO14347" s="3"/>
      <c r="IP14347" s="3"/>
      <c r="IQ14347" s="3"/>
      <c r="IR14347" s="3"/>
      <c r="IS14347" s="3"/>
    </row>
    <row r="14348" spans="1:253" s="2" customFormat="1" ht="16.5">
      <c r="A14348" s="250"/>
      <c r="B14348" s="250"/>
      <c r="C14348" s="250"/>
      <c r="D14348" s="250"/>
      <c r="E14348" s="250"/>
      <c r="F14348" s="250"/>
      <c r="G14348" s="3"/>
      <c r="H14348" s="3"/>
      <c r="I14348" s="3"/>
      <c r="J14348" s="3"/>
      <c r="K14348" s="3"/>
      <c r="L14348" s="3"/>
      <c r="IK14348" s="3"/>
      <c r="IL14348" s="3"/>
      <c r="IM14348" s="3"/>
      <c r="IN14348" s="3"/>
      <c r="IO14348" s="3"/>
      <c r="IP14348" s="3"/>
      <c r="IQ14348" s="3"/>
      <c r="IR14348" s="3"/>
      <c r="IS14348" s="3"/>
    </row>
    <row r="14349" spans="1:253" s="2" customFormat="1" ht="16.5">
      <c r="A14349" s="250"/>
      <c r="B14349" s="250"/>
      <c r="C14349" s="250"/>
      <c r="D14349" s="250"/>
      <c r="E14349" s="250"/>
      <c r="F14349" s="250"/>
      <c r="G14349" s="3"/>
      <c r="H14349" s="3"/>
      <c r="I14349" s="3"/>
      <c r="J14349" s="3"/>
      <c r="K14349" s="3"/>
      <c r="L14349" s="3"/>
      <c r="IK14349" s="3"/>
      <c r="IL14349" s="3"/>
      <c r="IM14349" s="3"/>
      <c r="IN14349" s="3"/>
      <c r="IO14349" s="3"/>
      <c r="IP14349" s="3"/>
      <c r="IQ14349" s="3"/>
      <c r="IR14349" s="3"/>
      <c r="IS14349" s="3"/>
    </row>
    <row r="14350" spans="1:253" s="2" customFormat="1" ht="16.5">
      <c r="A14350" s="250"/>
      <c r="B14350" s="250"/>
      <c r="C14350" s="250"/>
      <c r="D14350" s="250"/>
      <c r="E14350" s="250"/>
      <c r="F14350" s="250"/>
      <c r="G14350" s="3"/>
      <c r="H14350" s="3"/>
      <c r="I14350" s="3"/>
      <c r="J14350" s="3"/>
      <c r="K14350" s="3"/>
      <c r="L14350" s="3"/>
      <c r="IK14350" s="3"/>
      <c r="IL14350" s="3"/>
      <c r="IM14350" s="3"/>
      <c r="IN14350" s="3"/>
      <c r="IO14350" s="3"/>
      <c r="IP14350" s="3"/>
      <c r="IQ14350" s="3"/>
      <c r="IR14350" s="3"/>
      <c r="IS14350" s="3"/>
    </row>
    <row r="14351" spans="1:253" s="2" customFormat="1" ht="16.5">
      <c r="A14351" s="250"/>
      <c r="B14351" s="250"/>
      <c r="C14351" s="250"/>
      <c r="D14351" s="250"/>
      <c r="E14351" s="250"/>
      <c r="F14351" s="250"/>
      <c r="G14351" s="3"/>
      <c r="H14351" s="3"/>
      <c r="I14351" s="3"/>
      <c r="J14351" s="3"/>
      <c r="K14351" s="3"/>
      <c r="L14351" s="3"/>
      <c r="IK14351" s="3"/>
      <c r="IL14351" s="3"/>
      <c r="IM14351" s="3"/>
      <c r="IN14351" s="3"/>
      <c r="IO14351" s="3"/>
      <c r="IP14351" s="3"/>
      <c r="IQ14351" s="3"/>
      <c r="IR14351" s="3"/>
      <c r="IS14351" s="3"/>
    </row>
    <row r="14352" spans="1:253" s="2" customFormat="1" ht="16.5">
      <c r="A14352" s="250"/>
      <c r="B14352" s="250"/>
      <c r="C14352" s="250"/>
      <c r="D14352" s="250"/>
      <c r="E14352" s="250"/>
      <c r="F14352" s="250"/>
      <c r="G14352" s="3"/>
      <c r="H14352" s="3"/>
      <c r="I14352" s="3"/>
      <c r="J14352" s="3"/>
      <c r="K14352" s="3"/>
      <c r="L14352" s="3"/>
      <c r="IK14352" s="3"/>
      <c r="IL14352" s="3"/>
      <c r="IM14352" s="3"/>
      <c r="IN14352" s="3"/>
      <c r="IO14352" s="3"/>
      <c r="IP14352" s="3"/>
      <c r="IQ14352" s="3"/>
      <c r="IR14352" s="3"/>
      <c r="IS14352" s="3"/>
    </row>
    <row r="14353" spans="1:253" s="2" customFormat="1" ht="16.5">
      <c r="A14353" s="250"/>
      <c r="B14353" s="250"/>
      <c r="C14353" s="250"/>
      <c r="D14353" s="250"/>
      <c r="E14353" s="250"/>
      <c r="F14353" s="250"/>
      <c r="G14353" s="3"/>
      <c r="H14353" s="3"/>
      <c r="I14353" s="3"/>
      <c r="J14353" s="3"/>
      <c r="K14353" s="3"/>
      <c r="L14353" s="3"/>
      <c r="IK14353" s="3"/>
      <c r="IL14353" s="3"/>
      <c r="IM14353" s="3"/>
      <c r="IN14353" s="3"/>
      <c r="IO14353" s="3"/>
      <c r="IP14353" s="3"/>
      <c r="IQ14353" s="3"/>
      <c r="IR14353" s="3"/>
      <c r="IS14353" s="3"/>
    </row>
    <row r="14354" spans="1:253" s="2" customFormat="1" ht="16.5">
      <c r="A14354" s="250"/>
      <c r="B14354" s="250"/>
      <c r="C14354" s="250"/>
      <c r="D14354" s="250"/>
      <c r="E14354" s="250"/>
      <c r="F14354" s="250"/>
      <c r="G14354" s="3"/>
      <c r="H14354" s="3"/>
      <c r="I14354" s="3"/>
      <c r="J14354" s="3"/>
      <c r="K14354" s="3"/>
      <c r="L14354" s="3"/>
      <c r="IK14354" s="3"/>
      <c r="IL14354" s="3"/>
      <c r="IM14354" s="3"/>
      <c r="IN14354" s="3"/>
      <c r="IO14354" s="3"/>
      <c r="IP14354" s="3"/>
      <c r="IQ14354" s="3"/>
      <c r="IR14354" s="3"/>
      <c r="IS14354" s="3"/>
    </row>
    <row r="14355" spans="1:253" s="2" customFormat="1" ht="16.5">
      <c r="A14355" s="250"/>
      <c r="B14355" s="250"/>
      <c r="C14355" s="250"/>
      <c r="D14355" s="250"/>
      <c r="E14355" s="250"/>
      <c r="F14355" s="250"/>
      <c r="G14355" s="3"/>
      <c r="H14355" s="3"/>
      <c r="I14355" s="3"/>
      <c r="J14355" s="3"/>
      <c r="K14355" s="3"/>
      <c r="L14355" s="3"/>
      <c r="IK14355" s="3"/>
      <c r="IL14355" s="3"/>
      <c r="IM14355" s="3"/>
      <c r="IN14355" s="3"/>
      <c r="IO14355" s="3"/>
      <c r="IP14355" s="3"/>
      <c r="IQ14355" s="3"/>
      <c r="IR14355" s="3"/>
      <c r="IS14355" s="3"/>
    </row>
    <row r="14356" spans="1:253" s="2" customFormat="1" ht="16.5">
      <c r="A14356" s="250"/>
      <c r="B14356" s="250"/>
      <c r="C14356" s="250"/>
      <c r="D14356" s="250"/>
      <c r="E14356" s="250"/>
      <c r="F14356" s="250"/>
      <c r="G14356" s="3"/>
      <c r="H14356" s="3"/>
      <c r="I14356" s="3"/>
      <c r="J14356" s="3"/>
      <c r="K14356" s="3"/>
      <c r="L14356" s="3"/>
      <c r="IK14356" s="3"/>
      <c r="IL14356" s="3"/>
      <c r="IM14356" s="3"/>
      <c r="IN14356" s="3"/>
      <c r="IO14356" s="3"/>
      <c r="IP14356" s="3"/>
      <c r="IQ14356" s="3"/>
      <c r="IR14356" s="3"/>
      <c r="IS14356" s="3"/>
    </row>
    <row r="14357" spans="1:253" s="2" customFormat="1" ht="16.5">
      <c r="A14357" s="250"/>
      <c r="B14357" s="250"/>
      <c r="C14357" s="250"/>
      <c r="D14357" s="250"/>
      <c r="E14357" s="250"/>
      <c r="F14357" s="250"/>
      <c r="G14357" s="3"/>
      <c r="H14357" s="3"/>
      <c r="I14357" s="3"/>
      <c r="J14357" s="3"/>
      <c r="K14357" s="3"/>
      <c r="L14357" s="3"/>
      <c r="IK14357" s="3"/>
      <c r="IL14357" s="3"/>
      <c r="IM14357" s="3"/>
      <c r="IN14357" s="3"/>
      <c r="IO14357" s="3"/>
      <c r="IP14357" s="3"/>
      <c r="IQ14357" s="3"/>
      <c r="IR14357" s="3"/>
      <c r="IS14357" s="3"/>
    </row>
    <row r="14358" spans="1:253" s="2" customFormat="1" ht="16.5">
      <c r="A14358" s="250"/>
      <c r="B14358" s="250"/>
      <c r="C14358" s="250"/>
      <c r="D14358" s="250"/>
      <c r="E14358" s="250"/>
      <c r="F14358" s="250"/>
      <c r="G14358" s="3"/>
      <c r="H14358" s="3"/>
      <c r="I14358" s="3"/>
      <c r="J14358" s="3"/>
      <c r="K14358" s="3"/>
      <c r="L14358" s="3"/>
      <c r="IK14358" s="3"/>
      <c r="IL14358" s="3"/>
      <c r="IM14358" s="3"/>
      <c r="IN14358" s="3"/>
      <c r="IO14358" s="3"/>
      <c r="IP14358" s="3"/>
      <c r="IQ14358" s="3"/>
      <c r="IR14358" s="3"/>
      <c r="IS14358" s="3"/>
    </row>
    <row r="14359" spans="1:253" s="2" customFormat="1" ht="16.5">
      <c r="A14359" s="250"/>
      <c r="B14359" s="250"/>
      <c r="C14359" s="250"/>
      <c r="D14359" s="250"/>
      <c r="E14359" s="250"/>
      <c r="F14359" s="250"/>
      <c r="G14359" s="3"/>
      <c r="H14359" s="3"/>
      <c r="I14359" s="3"/>
      <c r="J14359" s="3"/>
      <c r="K14359" s="3"/>
      <c r="L14359" s="3"/>
      <c r="IK14359" s="3"/>
      <c r="IL14359" s="3"/>
      <c r="IM14359" s="3"/>
      <c r="IN14359" s="3"/>
      <c r="IO14359" s="3"/>
      <c r="IP14359" s="3"/>
      <c r="IQ14359" s="3"/>
      <c r="IR14359" s="3"/>
      <c r="IS14359" s="3"/>
    </row>
    <row r="14360" spans="1:253" s="2" customFormat="1" ht="16.5">
      <c r="A14360" s="250"/>
      <c r="B14360" s="250"/>
      <c r="C14360" s="250"/>
      <c r="D14360" s="250"/>
      <c r="E14360" s="250"/>
      <c r="F14360" s="250"/>
      <c r="G14360" s="3"/>
      <c r="H14360" s="3"/>
      <c r="I14360" s="3"/>
      <c r="J14360" s="3"/>
      <c r="K14360" s="3"/>
      <c r="L14360" s="3"/>
      <c r="IK14360" s="3"/>
      <c r="IL14360" s="3"/>
      <c r="IM14360" s="3"/>
      <c r="IN14360" s="3"/>
      <c r="IO14360" s="3"/>
      <c r="IP14360" s="3"/>
      <c r="IQ14360" s="3"/>
      <c r="IR14360" s="3"/>
      <c r="IS14360" s="3"/>
    </row>
    <row r="14361" spans="1:253" s="2" customFormat="1" ht="16.5">
      <c r="A14361" s="250"/>
      <c r="B14361" s="250"/>
      <c r="C14361" s="250"/>
      <c r="D14361" s="250"/>
      <c r="E14361" s="250"/>
      <c r="F14361" s="250"/>
      <c r="G14361" s="3"/>
      <c r="H14361" s="3"/>
      <c r="I14361" s="3"/>
      <c r="J14361" s="3"/>
      <c r="K14361" s="3"/>
      <c r="L14361" s="3"/>
      <c r="IK14361" s="3"/>
      <c r="IL14361" s="3"/>
      <c r="IM14361" s="3"/>
      <c r="IN14361" s="3"/>
      <c r="IO14361" s="3"/>
      <c r="IP14361" s="3"/>
      <c r="IQ14361" s="3"/>
      <c r="IR14361" s="3"/>
      <c r="IS14361" s="3"/>
    </row>
    <row r="14362" spans="1:253" s="2" customFormat="1" ht="16.5">
      <c r="A14362" s="250"/>
      <c r="B14362" s="250"/>
      <c r="C14362" s="250"/>
      <c r="D14362" s="250"/>
      <c r="E14362" s="250"/>
      <c r="F14362" s="250"/>
      <c r="G14362" s="3"/>
      <c r="H14362" s="3"/>
      <c r="I14362" s="3"/>
      <c r="J14362" s="3"/>
      <c r="K14362" s="3"/>
      <c r="L14362" s="3"/>
      <c r="IK14362" s="3"/>
      <c r="IL14362" s="3"/>
      <c r="IM14362" s="3"/>
      <c r="IN14362" s="3"/>
      <c r="IO14362" s="3"/>
      <c r="IP14362" s="3"/>
      <c r="IQ14362" s="3"/>
      <c r="IR14362" s="3"/>
      <c r="IS14362" s="3"/>
    </row>
    <row r="14363" spans="1:253" s="2" customFormat="1" ht="16.5">
      <c r="A14363" s="250"/>
      <c r="B14363" s="250"/>
      <c r="C14363" s="250"/>
      <c r="D14363" s="250"/>
      <c r="E14363" s="250"/>
      <c r="F14363" s="250"/>
      <c r="G14363" s="3"/>
      <c r="H14363" s="3"/>
      <c r="I14363" s="3"/>
      <c r="J14363" s="3"/>
      <c r="K14363" s="3"/>
      <c r="L14363" s="3"/>
      <c r="IK14363" s="3"/>
      <c r="IL14363" s="3"/>
      <c r="IM14363" s="3"/>
      <c r="IN14363" s="3"/>
      <c r="IO14363" s="3"/>
      <c r="IP14363" s="3"/>
      <c r="IQ14363" s="3"/>
      <c r="IR14363" s="3"/>
      <c r="IS14363" s="3"/>
    </row>
    <row r="14364" spans="1:253" s="2" customFormat="1" ht="16.5">
      <c r="A14364" s="250"/>
      <c r="B14364" s="250"/>
      <c r="C14364" s="250"/>
      <c r="D14364" s="250"/>
      <c r="E14364" s="250"/>
      <c r="F14364" s="250"/>
      <c r="G14364" s="3"/>
      <c r="H14364" s="3"/>
      <c r="I14364" s="3"/>
      <c r="J14364" s="3"/>
      <c r="K14364" s="3"/>
      <c r="L14364" s="3"/>
      <c r="IK14364" s="3"/>
      <c r="IL14364" s="3"/>
      <c r="IM14364" s="3"/>
      <c r="IN14364" s="3"/>
      <c r="IO14364" s="3"/>
      <c r="IP14364" s="3"/>
      <c r="IQ14364" s="3"/>
      <c r="IR14364" s="3"/>
      <c r="IS14364" s="3"/>
    </row>
    <row r="14365" spans="1:253" s="2" customFormat="1" ht="16.5">
      <c r="A14365" s="250"/>
      <c r="B14365" s="250"/>
      <c r="C14365" s="250"/>
      <c r="D14365" s="250"/>
      <c r="E14365" s="250"/>
      <c r="F14365" s="250"/>
      <c r="G14365" s="3"/>
      <c r="H14365" s="3"/>
      <c r="I14365" s="3"/>
      <c r="J14365" s="3"/>
      <c r="K14365" s="3"/>
      <c r="L14365" s="3"/>
      <c r="IK14365" s="3"/>
      <c r="IL14365" s="3"/>
      <c r="IM14365" s="3"/>
      <c r="IN14365" s="3"/>
      <c r="IO14365" s="3"/>
      <c r="IP14365" s="3"/>
      <c r="IQ14365" s="3"/>
      <c r="IR14365" s="3"/>
      <c r="IS14365" s="3"/>
    </row>
    <row r="14366" spans="1:253" s="2" customFormat="1" ht="16.5">
      <c r="A14366" s="250"/>
      <c r="B14366" s="250"/>
      <c r="C14366" s="250"/>
      <c r="D14366" s="250"/>
      <c r="E14366" s="250"/>
      <c r="F14366" s="250"/>
      <c r="G14366" s="3"/>
      <c r="H14366" s="3"/>
      <c r="I14366" s="3"/>
      <c r="J14366" s="3"/>
      <c r="K14366" s="3"/>
      <c r="L14366" s="3"/>
      <c r="IK14366" s="3"/>
      <c r="IL14366" s="3"/>
      <c r="IM14366" s="3"/>
      <c r="IN14366" s="3"/>
      <c r="IO14366" s="3"/>
      <c r="IP14366" s="3"/>
      <c r="IQ14366" s="3"/>
      <c r="IR14366" s="3"/>
      <c r="IS14366" s="3"/>
    </row>
    <row r="14367" spans="1:253" s="2" customFormat="1" ht="16.5">
      <c r="A14367" s="250"/>
      <c r="B14367" s="250"/>
      <c r="C14367" s="250"/>
      <c r="D14367" s="250"/>
      <c r="E14367" s="250"/>
      <c r="F14367" s="250"/>
      <c r="G14367" s="3"/>
      <c r="H14367" s="3"/>
      <c r="I14367" s="3"/>
      <c r="J14367" s="3"/>
      <c r="K14367" s="3"/>
      <c r="L14367" s="3"/>
      <c r="IK14367" s="3"/>
      <c r="IL14367" s="3"/>
      <c r="IM14367" s="3"/>
      <c r="IN14367" s="3"/>
      <c r="IO14367" s="3"/>
      <c r="IP14367" s="3"/>
      <c r="IQ14367" s="3"/>
      <c r="IR14367" s="3"/>
      <c r="IS14367" s="3"/>
    </row>
    <row r="14368" spans="1:253" s="2" customFormat="1" ht="16.5">
      <c r="A14368" s="250"/>
      <c r="B14368" s="250"/>
      <c r="C14368" s="250"/>
      <c r="D14368" s="250"/>
      <c r="E14368" s="250"/>
      <c r="F14368" s="250"/>
      <c r="G14368" s="3"/>
      <c r="H14368" s="3"/>
      <c r="I14368" s="3"/>
      <c r="J14368" s="3"/>
      <c r="K14368" s="3"/>
      <c r="L14368" s="3"/>
      <c r="IK14368" s="3"/>
      <c r="IL14368" s="3"/>
      <c r="IM14368" s="3"/>
      <c r="IN14368" s="3"/>
      <c r="IO14368" s="3"/>
      <c r="IP14368" s="3"/>
      <c r="IQ14368" s="3"/>
      <c r="IR14368" s="3"/>
      <c r="IS14368" s="3"/>
    </row>
    <row r="14369" spans="1:253" s="2" customFormat="1" ht="16.5">
      <c r="A14369" s="250"/>
      <c r="B14369" s="250"/>
      <c r="C14369" s="250"/>
      <c r="D14369" s="250"/>
      <c r="E14369" s="250"/>
      <c r="F14369" s="250"/>
      <c r="G14369" s="3"/>
      <c r="H14369" s="3"/>
      <c r="I14369" s="3"/>
      <c r="J14369" s="3"/>
      <c r="K14369" s="3"/>
      <c r="L14369" s="3"/>
      <c r="IK14369" s="3"/>
      <c r="IL14369" s="3"/>
      <c r="IM14369" s="3"/>
      <c r="IN14369" s="3"/>
      <c r="IO14369" s="3"/>
      <c r="IP14369" s="3"/>
      <c r="IQ14369" s="3"/>
      <c r="IR14369" s="3"/>
      <c r="IS14369" s="3"/>
    </row>
    <row r="14370" spans="1:253" s="2" customFormat="1" ht="16.5">
      <c r="A14370" s="250"/>
      <c r="B14370" s="250"/>
      <c r="C14370" s="250"/>
      <c r="D14370" s="250"/>
      <c r="E14370" s="250"/>
      <c r="F14370" s="250"/>
      <c r="G14370" s="3"/>
      <c r="H14370" s="3"/>
      <c r="I14370" s="3"/>
      <c r="J14370" s="3"/>
      <c r="K14370" s="3"/>
      <c r="L14370" s="3"/>
      <c r="IK14370" s="3"/>
      <c r="IL14370" s="3"/>
      <c r="IM14370" s="3"/>
      <c r="IN14370" s="3"/>
      <c r="IO14370" s="3"/>
      <c r="IP14370" s="3"/>
      <c r="IQ14370" s="3"/>
      <c r="IR14370" s="3"/>
      <c r="IS14370" s="3"/>
    </row>
    <row r="14371" spans="1:253" s="2" customFormat="1" ht="16.5">
      <c r="A14371" s="250"/>
      <c r="B14371" s="250"/>
      <c r="C14371" s="250"/>
      <c r="D14371" s="250"/>
      <c r="E14371" s="250"/>
      <c r="F14371" s="250"/>
      <c r="G14371" s="3"/>
      <c r="H14371" s="3"/>
      <c r="I14371" s="3"/>
      <c r="J14371" s="3"/>
      <c r="K14371" s="3"/>
      <c r="L14371" s="3"/>
      <c r="IK14371" s="3"/>
      <c r="IL14371" s="3"/>
      <c r="IM14371" s="3"/>
      <c r="IN14371" s="3"/>
      <c r="IO14371" s="3"/>
      <c r="IP14371" s="3"/>
      <c r="IQ14371" s="3"/>
      <c r="IR14371" s="3"/>
      <c r="IS14371" s="3"/>
    </row>
    <row r="14372" spans="1:253" s="2" customFormat="1" ht="16.5">
      <c r="A14372" s="250"/>
      <c r="B14372" s="250"/>
      <c r="C14372" s="250"/>
      <c r="D14372" s="250"/>
      <c r="E14372" s="250"/>
      <c r="F14372" s="250"/>
      <c r="G14372" s="3"/>
      <c r="H14372" s="3"/>
      <c r="I14372" s="3"/>
      <c r="J14372" s="3"/>
      <c r="K14372" s="3"/>
      <c r="L14372" s="3"/>
      <c r="IK14372" s="3"/>
      <c r="IL14372" s="3"/>
      <c r="IM14372" s="3"/>
      <c r="IN14372" s="3"/>
      <c r="IO14372" s="3"/>
      <c r="IP14372" s="3"/>
      <c r="IQ14372" s="3"/>
      <c r="IR14372" s="3"/>
      <c r="IS14372" s="3"/>
    </row>
    <row r="14373" spans="1:253" s="2" customFormat="1" ht="16.5">
      <c r="A14373" s="250"/>
      <c r="B14373" s="250"/>
      <c r="C14373" s="250"/>
      <c r="D14373" s="250"/>
      <c r="E14373" s="250"/>
      <c r="F14373" s="250"/>
      <c r="G14373" s="3"/>
      <c r="H14373" s="3"/>
      <c r="I14373" s="3"/>
      <c r="J14373" s="3"/>
      <c r="K14373" s="3"/>
      <c r="L14373" s="3"/>
      <c r="IK14373" s="3"/>
      <c r="IL14373" s="3"/>
      <c r="IM14373" s="3"/>
      <c r="IN14373" s="3"/>
      <c r="IO14373" s="3"/>
      <c r="IP14373" s="3"/>
      <c r="IQ14373" s="3"/>
      <c r="IR14373" s="3"/>
      <c r="IS14373" s="3"/>
    </row>
    <row r="14374" spans="1:253" s="2" customFormat="1" ht="16.5">
      <c r="A14374" s="250"/>
      <c r="B14374" s="250"/>
      <c r="C14374" s="250"/>
      <c r="D14374" s="250"/>
      <c r="E14374" s="250"/>
      <c r="F14374" s="250"/>
      <c r="G14374" s="3"/>
      <c r="H14374" s="3"/>
      <c r="I14374" s="3"/>
      <c r="J14374" s="3"/>
      <c r="K14374" s="3"/>
      <c r="L14374" s="3"/>
      <c r="IK14374" s="3"/>
      <c r="IL14374" s="3"/>
      <c r="IM14374" s="3"/>
      <c r="IN14374" s="3"/>
      <c r="IO14374" s="3"/>
      <c r="IP14374" s="3"/>
      <c r="IQ14374" s="3"/>
      <c r="IR14374" s="3"/>
      <c r="IS14374" s="3"/>
    </row>
    <row r="14375" spans="1:253" s="2" customFormat="1" ht="16.5">
      <c r="A14375" s="250"/>
      <c r="B14375" s="250"/>
      <c r="C14375" s="250"/>
      <c r="D14375" s="250"/>
      <c r="E14375" s="250"/>
      <c r="F14375" s="250"/>
      <c r="G14375" s="3"/>
      <c r="H14375" s="3"/>
      <c r="I14375" s="3"/>
      <c r="J14375" s="3"/>
      <c r="K14375" s="3"/>
      <c r="L14375" s="3"/>
      <c r="IK14375" s="3"/>
      <c r="IL14375" s="3"/>
      <c r="IM14375" s="3"/>
      <c r="IN14375" s="3"/>
      <c r="IO14375" s="3"/>
      <c r="IP14375" s="3"/>
      <c r="IQ14375" s="3"/>
      <c r="IR14375" s="3"/>
      <c r="IS14375" s="3"/>
    </row>
    <row r="14376" spans="1:253" s="2" customFormat="1" ht="16.5">
      <c r="A14376" s="250"/>
      <c r="B14376" s="250"/>
      <c r="C14376" s="250"/>
      <c r="D14376" s="250"/>
      <c r="E14376" s="250"/>
      <c r="F14376" s="250"/>
      <c r="G14376" s="3"/>
      <c r="H14376" s="3"/>
      <c r="I14376" s="3"/>
      <c r="J14376" s="3"/>
      <c r="K14376" s="3"/>
      <c r="L14376" s="3"/>
      <c r="IK14376" s="3"/>
      <c r="IL14376" s="3"/>
      <c r="IM14376" s="3"/>
      <c r="IN14376" s="3"/>
      <c r="IO14376" s="3"/>
      <c r="IP14376" s="3"/>
      <c r="IQ14376" s="3"/>
      <c r="IR14376" s="3"/>
      <c r="IS14376" s="3"/>
    </row>
    <row r="14377" spans="1:253" s="2" customFormat="1" ht="16.5">
      <c r="A14377" s="250"/>
      <c r="B14377" s="250"/>
      <c r="C14377" s="250"/>
      <c r="D14377" s="250"/>
      <c r="E14377" s="250"/>
      <c r="F14377" s="250"/>
      <c r="G14377" s="3"/>
      <c r="H14377" s="3"/>
      <c r="I14377" s="3"/>
      <c r="J14377" s="3"/>
      <c r="K14377" s="3"/>
      <c r="L14377" s="3"/>
      <c r="IK14377" s="3"/>
      <c r="IL14377" s="3"/>
      <c r="IM14377" s="3"/>
      <c r="IN14377" s="3"/>
      <c r="IO14377" s="3"/>
      <c r="IP14377" s="3"/>
      <c r="IQ14377" s="3"/>
      <c r="IR14377" s="3"/>
      <c r="IS14377" s="3"/>
    </row>
    <row r="14378" spans="1:253" s="2" customFormat="1" ht="16.5">
      <c r="A14378" s="250"/>
      <c r="B14378" s="250"/>
      <c r="C14378" s="250"/>
      <c r="D14378" s="250"/>
      <c r="E14378" s="250"/>
      <c r="F14378" s="250"/>
      <c r="G14378" s="3"/>
      <c r="H14378" s="3"/>
      <c r="I14378" s="3"/>
      <c r="J14378" s="3"/>
      <c r="K14378" s="3"/>
      <c r="L14378" s="3"/>
      <c r="IK14378" s="3"/>
      <c r="IL14378" s="3"/>
      <c r="IM14378" s="3"/>
      <c r="IN14378" s="3"/>
      <c r="IO14378" s="3"/>
      <c r="IP14378" s="3"/>
      <c r="IQ14378" s="3"/>
      <c r="IR14378" s="3"/>
      <c r="IS14378" s="3"/>
    </row>
    <row r="14379" spans="1:253" s="2" customFormat="1" ht="16.5">
      <c r="A14379" s="250"/>
      <c r="B14379" s="250"/>
      <c r="C14379" s="250"/>
      <c r="D14379" s="250"/>
      <c r="E14379" s="250"/>
      <c r="F14379" s="250"/>
      <c r="G14379" s="3"/>
      <c r="H14379" s="3"/>
      <c r="I14379" s="3"/>
      <c r="J14379" s="3"/>
      <c r="K14379" s="3"/>
      <c r="L14379" s="3"/>
      <c r="IK14379" s="3"/>
      <c r="IL14379" s="3"/>
      <c r="IM14379" s="3"/>
      <c r="IN14379" s="3"/>
      <c r="IO14379" s="3"/>
      <c r="IP14379" s="3"/>
      <c r="IQ14379" s="3"/>
      <c r="IR14379" s="3"/>
      <c r="IS14379" s="3"/>
    </row>
    <row r="14380" spans="1:253" s="2" customFormat="1" ht="16.5">
      <c r="A14380" s="250"/>
      <c r="B14380" s="250"/>
      <c r="C14380" s="250"/>
      <c r="D14380" s="250"/>
      <c r="E14380" s="250"/>
      <c r="F14380" s="250"/>
      <c r="G14380" s="3"/>
      <c r="H14380" s="3"/>
      <c r="I14380" s="3"/>
      <c r="J14380" s="3"/>
      <c r="K14380" s="3"/>
      <c r="L14380" s="3"/>
      <c r="IK14380" s="3"/>
      <c r="IL14380" s="3"/>
      <c r="IM14380" s="3"/>
      <c r="IN14380" s="3"/>
      <c r="IO14380" s="3"/>
      <c r="IP14380" s="3"/>
      <c r="IQ14380" s="3"/>
      <c r="IR14380" s="3"/>
      <c r="IS14380" s="3"/>
    </row>
    <row r="14381" spans="1:253" s="2" customFormat="1" ht="16.5">
      <c r="A14381" s="250"/>
      <c r="B14381" s="250"/>
      <c r="C14381" s="250"/>
      <c r="D14381" s="250"/>
      <c r="E14381" s="250"/>
      <c r="F14381" s="250"/>
      <c r="G14381" s="3"/>
      <c r="H14381" s="3"/>
      <c r="I14381" s="3"/>
      <c r="J14381" s="3"/>
      <c r="K14381" s="3"/>
      <c r="L14381" s="3"/>
      <c r="IK14381" s="3"/>
      <c r="IL14381" s="3"/>
      <c r="IM14381" s="3"/>
      <c r="IN14381" s="3"/>
      <c r="IO14381" s="3"/>
      <c r="IP14381" s="3"/>
      <c r="IQ14381" s="3"/>
      <c r="IR14381" s="3"/>
      <c r="IS14381" s="3"/>
    </row>
    <row r="14382" spans="1:253" s="2" customFormat="1" ht="16.5">
      <c r="A14382" s="250"/>
      <c r="B14382" s="250"/>
      <c r="C14382" s="250"/>
      <c r="D14382" s="250"/>
      <c r="E14382" s="250"/>
      <c r="F14382" s="250"/>
      <c r="G14382" s="3"/>
      <c r="H14382" s="3"/>
      <c r="I14382" s="3"/>
      <c r="J14382" s="3"/>
      <c r="K14382" s="3"/>
      <c r="L14382" s="3"/>
      <c r="IK14382" s="3"/>
      <c r="IL14382" s="3"/>
      <c r="IM14382" s="3"/>
      <c r="IN14382" s="3"/>
      <c r="IO14382" s="3"/>
      <c r="IP14382" s="3"/>
      <c r="IQ14382" s="3"/>
      <c r="IR14382" s="3"/>
      <c r="IS14382" s="3"/>
    </row>
    <row r="14383" spans="1:253" s="2" customFormat="1" ht="16.5">
      <c r="A14383" s="250"/>
      <c r="B14383" s="250"/>
      <c r="C14383" s="250"/>
      <c r="D14383" s="250"/>
      <c r="E14383" s="250"/>
      <c r="F14383" s="250"/>
      <c r="G14383" s="3"/>
      <c r="H14383" s="3"/>
      <c r="I14383" s="3"/>
      <c r="J14383" s="3"/>
      <c r="K14383" s="3"/>
      <c r="L14383" s="3"/>
      <c r="IK14383" s="3"/>
      <c r="IL14383" s="3"/>
      <c r="IM14383" s="3"/>
      <c r="IN14383" s="3"/>
      <c r="IO14383" s="3"/>
      <c r="IP14383" s="3"/>
      <c r="IQ14383" s="3"/>
      <c r="IR14383" s="3"/>
      <c r="IS14383" s="3"/>
    </row>
    <row r="14384" spans="1:253" s="2" customFormat="1" ht="16.5">
      <c r="A14384" s="250"/>
      <c r="B14384" s="250"/>
      <c r="C14384" s="250"/>
      <c r="D14384" s="250"/>
      <c r="E14384" s="250"/>
      <c r="F14384" s="250"/>
      <c r="G14384" s="3"/>
      <c r="H14384" s="3"/>
      <c r="I14384" s="3"/>
      <c r="J14384" s="3"/>
      <c r="K14384" s="3"/>
      <c r="L14384" s="3"/>
      <c r="IK14384" s="3"/>
      <c r="IL14384" s="3"/>
      <c r="IM14384" s="3"/>
      <c r="IN14384" s="3"/>
      <c r="IO14384" s="3"/>
      <c r="IP14384" s="3"/>
      <c r="IQ14384" s="3"/>
      <c r="IR14384" s="3"/>
      <c r="IS14384" s="3"/>
    </row>
    <row r="14385" spans="1:253" s="2" customFormat="1" ht="16.5">
      <c r="A14385" s="250"/>
      <c r="B14385" s="250"/>
      <c r="C14385" s="250"/>
      <c r="D14385" s="250"/>
      <c r="E14385" s="250"/>
      <c r="F14385" s="250"/>
      <c r="G14385" s="3"/>
      <c r="H14385" s="3"/>
      <c r="I14385" s="3"/>
      <c r="J14385" s="3"/>
      <c r="K14385" s="3"/>
      <c r="L14385" s="3"/>
      <c r="IK14385" s="3"/>
      <c r="IL14385" s="3"/>
      <c r="IM14385" s="3"/>
      <c r="IN14385" s="3"/>
      <c r="IO14385" s="3"/>
      <c r="IP14385" s="3"/>
      <c r="IQ14385" s="3"/>
      <c r="IR14385" s="3"/>
      <c r="IS14385" s="3"/>
    </row>
    <row r="14386" spans="1:253" s="2" customFormat="1" ht="16.5">
      <c r="A14386" s="250"/>
      <c r="B14386" s="250"/>
      <c r="C14386" s="250"/>
      <c r="D14386" s="250"/>
      <c r="E14386" s="250"/>
      <c r="F14386" s="250"/>
      <c r="G14386" s="3"/>
      <c r="H14386" s="3"/>
      <c r="I14386" s="3"/>
      <c r="J14386" s="3"/>
      <c r="K14386" s="3"/>
      <c r="L14386" s="3"/>
      <c r="IK14386" s="3"/>
      <c r="IL14386" s="3"/>
      <c r="IM14386" s="3"/>
      <c r="IN14386" s="3"/>
      <c r="IO14386" s="3"/>
      <c r="IP14386" s="3"/>
      <c r="IQ14386" s="3"/>
      <c r="IR14386" s="3"/>
      <c r="IS14386" s="3"/>
    </row>
    <row r="14387" spans="1:253" s="2" customFormat="1" ht="16.5">
      <c r="A14387" s="250"/>
      <c r="B14387" s="250"/>
      <c r="C14387" s="250"/>
      <c r="D14387" s="250"/>
      <c r="E14387" s="250"/>
      <c r="F14387" s="250"/>
      <c r="G14387" s="3"/>
      <c r="H14387" s="3"/>
      <c r="I14387" s="3"/>
      <c r="J14387" s="3"/>
      <c r="K14387" s="3"/>
      <c r="L14387" s="3"/>
      <c r="IK14387" s="3"/>
      <c r="IL14387" s="3"/>
      <c r="IM14387" s="3"/>
      <c r="IN14387" s="3"/>
      <c r="IO14387" s="3"/>
      <c r="IP14387" s="3"/>
      <c r="IQ14387" s="3"/>
      <c r="IR14387" s="3"/>
      <c r="IS14387" s="3"/>
    </row>
    <row r="14388" spans="1:253" s="2" customFormat="1" ht="16.5">
      <c r="A14388" s="250"/>
      <c r="B14388" s="250"/>
      <c r="C14388" s="250"/>
      <c r="D14388" s="250"/>
      <c r="E14388" s="250"/>
      <c r="F14388" s="250"/>
      <c r="G14388" s="3"/>
      <c r="H14388" s="3"/>
      <c r="I14388" s="3"/>
      <c r="J14388" s="3"/>
      <c r="K14388" s="3"/>
      <c r="L14388" s="3"/>
      <c r="IK14388" s="3"/>
      <c r="IL14388" s="3"/>
      <c r="IM14388" s="3"/>
      <c r="IN14388" s="3"/>
      <c r="IO14388" s="3"/>
      <c r="IP14388" s="3"/>
      <c r="IQ14388" s="3"/>
      <c r="IR14388" s="3"/>
      <c r="IS14388" s="3"/>
    </row>
    <row r="14389" spans="1:253" s="2" customFormat="1" ht="16.5">
      <c r="A14389" s="250"/>
      <c r="B14389" s="250"/>
      <c r="C14389" s="250"/>
      <c r="D14389" s="250"/>
      <c r="E14389" s="250"/>
      <c r="F14389" s="250"/>
      <c r="G14389" s="3"/>
      <c r="H14389" s="3"/>
      <c r="I14389" s="3"/>
      <c r="J14389" s="3"/>
      <c r="K14389" s="3"/>
      <c r="L14389" s="3"/>
      <c r="IK14389" s="3"/>
      <c r="IL14389" s="3"/>
      <c r="IM14389" s="3"/>
      <c r="IN14389" s="3"/>
      <c r="IO14389" s="3"/>
      <c r="IP14389" s="3"/>
      <c r="IQ14389" s="3"/>
      <c r="IR14389" s="3"/>
      <c r="IS14389" s="3"/>
    </row>
    <row r="14390" spans="1:253" s="2" customFormat="1" ht="16.5">
      <c r="A14390" s="250"/>
      <c r="B14390" s="250"/>
      <c r="C14390" s="250"/>
      <c r="D14390" s="250"/>
      <c r="E14390" s="250"/>
      <c r="F14390" s="250"/>
      <c r="G14390" s="3"/>
      <c r="H14390" s="3"/>
      <c r="I14390" s="3"/>
      <c r="J14390" s="3"/>
      <c r="K14390" s="3"/>
      <c r="L14390" s="3"/>
      <c r="IK14390" s="3"/>
      <c r="IL14390" s="3"/>
      <c r="IM14390" s="3"/>
      <c r="IN14390" s="3"/>
      <c r="IO14390" s="3"/>
      <c r="IP14390" s="3"/>
      <c r="IQ14390" s="3"/>
      <c r="IR14390" s="3"/>
      <c r="IS14390" s="3"/>
    </row>
    <row r="14391" spans="1:253" s="2" customFormat="1" ht="16.5">
      <c r="A14391" s="250"/>
      <c r="B14391" s="250"/>
      <c r="C14391" s="250"/>
      <c r="D14391" s="250"/>
      <c r="E14391" s="250"/>
      <c r="F14391" s="250"/>
      <c r="G14391" s="3"/>
      <c r="H14391" s="3"/>
      <c r="I14391" s="3"/>
      <c r="J14391" s="3"/>
      <c r="K14391" s="3"/>
      <c r="L14391" s="3"/>
      <c r="IK14391" s="3"/>
      <c r="IL14391" s="3"/>
      <c r="IM14391" s="3"/>
      <c r="IN14391" s="3"/>
      <c r="IO14391" s="3"/>
      <c r="IP14391" s="3"/>
      <c r="IQ14391" s="3"/>
      <c r="IR14391" s="3"/>
      <c r="IS14391" s="3"/>
    </row>
    <row r="14392" spans="1:253" s="2" customFormat="1" ht="16.5">
      <c r="A14392" s="250"/>
      <c r="B14392" s="250"/>
      <c r="C14392" s="250"/>
      <c r="D14392" s="250"/>
      <c r="E14392" s="250"/>
      <c r="F14392" s="250"/>
      <c r="G14392" s="3"/>
      <c r="H14392" s="3"/>
      <c r="I14392" s="3"/>
      <c r="J14392" s="3"/>
      <c r="K14392" s="3"/>
      <c r="L14392" s="3"/>
      <c r="IK14392" s="3"/>
      <c r="IL14392" s="3"/>
      <c r="IM14392" s="3"/>
      <c r="IN14392" s="3"/>
      <c r="IO14392" s="3"/>
      <c r="IP14392" s="3"/>
      <c r="IQ14392" s="3"/>
      <c r="IR14392" s="3"/>
      <c r="IS14392" s="3"/>
    </row>
    <row r="14393" spans="1:253" s="2" customFormat="1" ht="16.5">
      <c r="A14393" s="250"/>
      <c r="B14393" s="250"/>
      <c r="C14393" s="250"/>
      <c r="D14393" s="250"/>
      <c r="E14393" s="250"/>
      <c r="F14393" s="250"/>
      <c r="G14393" s="3"/>
      <c r="H14393" s="3"/>
      <c r="I14393" s="3"/>
      <c r="J14393" s="3"/>
      <c r="K14393" s="3"/>
      <c r="L14393" s="3"/>
      <c r="IK14393" s="3"/>
      <c r="IL14393" s="3"/>
      <c r="IM14393" s="3"/>
      <c r="IN14393" s="3"/>
      <c r="IO14393" s="3"/>
      <c r="IP14393" s="3"/>
      <c r="IQ14393" s="3"/>
      <c r="IR14393" s="3"/>
      <c r="IS14393" s="3"/>
    </row>
    <row r="14394" spans="1:253" s="2" customFormat="1" ht="16.5">
      <c r="A14394" s="250"/>
      <c r="B14394" s="250"/>
      <c r="C14394" s="250"/>
      <c r="D14394" s="250"/>
      <c r="E14394" s="250"/>
      <c r="F14394" s="250"/>
      <c r="G14394" s="3"/>
      <c r="H14394" s="3"/>
      <c r="I14394" s="3"/>
      <c r="J14394" s="3"/>
      <c r="K14394" s="3"/>
      <c r="L14394" s="3"/>
      <c r="IK14394" s="3"/>
      <c r="IL14394" s="3"/>
      <c r="IM14394" s="3"/>
      <c r="IN14394" s="3"/>
      <c r="IO14394" s="3"/>
      <c r="IP14394" s="3"/>
      <c r="IQ14394" s="3"/>
      <c r="IR14394" s="3"/>
      <c r="IS14394" s="3"/>
    </row>
    <row r="14395" spans="1:253" s="2" customFormat="1" ht="16.5">
      <c r="A14395" s="250"/>
      <c r="B14395" s="250"/>
      <c r="C14395" s="250"/>
      <c r="D14395" s="250"/>
      <c r="E14395" s="250"/>
      <c r="F14395" s="250"/>
      <c r="G14395" s="3"/>
      <c r="H14395" s="3"/>
      <c r="I14395" s="3"/>
      <c r="J14395" s="3"/>
      <c r="K14395" s="3"/>
      <c r="L14395" s="3"/>
      <c r="IK14395" s="3"/>
      <c r="IL14395" s="3"/>
      <c r="IM14395" s="3"/>
      <c r="IN14395" s="3"/>
      <c r="IO14395" s="3"/>
      <c r="IP14395" s="3"/>
      <c r="IQ14395" s="3"/>
      <c r="IR14395" s="3"/>
      <c r="IS14395" s="3"/>
    </row>
    <row r="14396" spans="1:253" s="2" customFormat="1" ht="16.5">
      <c r="A14396" s="250"/>
      <c r="B14396" s="250"/>
      <c r="C14396" s="250"/>
      <c r="D14396" s="250"/>
      <c r="E14396" s="250"/>
      <c r="F14396" s="250"/>
      <c r="G14396" s="3"/>
      <c r="H14396" s="3"/>
      <c r="I14396" s="3"/>
      <c r="J14396" s="3"/>
      <c r="K14396" s="3"/>
      <c r="L14396" s="3"/>
      <c r="IK14396" s="3"/>
      <c r="IL14396" s="3"/>
      <c r="IM14396" s="3"/>
      <c r="IN14396" s="3"/>
      <c r="IO14396" s="3"/>
      <c r="IP14396" s="3"/>
      <c r="IQ14396" s="3"/>
      <c r="IR14396" s="3"/>
      <c r="IS14396" s="3"/>
    </row>
    <row r="14397" spans="1:253" s="2" customFormat="1" ht="16.5">
      <c r="A14397" s="250"/>
      <c r="B14397" s="250"/>
      <c r="C14397" s="250"/>
      <c r="D14397" s="250"/>
      <c r="E14397" s="250"/>
      <c r="F14397" s="250"/>
      <c r="G14397" s="3"/>
      <c r="H14397" s="3"/>
      <c r="I14397" s="3"/>
      <c r="J14397" s="3"/>
      <c r="K14397" s="3"/>
      <c r="L14397" s="3"/>
      <c r="IK14397" s="3"/>
      <c r="IL14397" s="3"/>
      <c r="IM14397" s="3"/>
      <c r="IN14397" s="3"/>
      <c r="IO14397" s="3"/>
      <c r="IP14397" s="3"/>
      <c r="IQ14397" s="3"/>
      <c r="IR14397" s="3"/>
      <c r="IS14397" s="3"/>
    </row>
    <row r="14398" spans="1:253" s="2" customFormat="1" ht="16.5">
      <c r="A14398" s="250"/>
      <c r="B14398" s="250"/>
      <c r="C14398" s="250"/>
      <c r="D14398" s="250"/>
      <c r="E14398" s="250"/>
      <c r="F14398" s="250"/>
      <c r="G14398" s="3"/>
      <c r="H14398" s="3"/>
      <c r="I14398" s="3"/>
      <c r="J14398" s="3"/>
      <c r="K14398" s="3"/>
      <c r="L14398" s="3"/>
      <c r="IK14398" s="3"/>
      <c r="IL14398" s="3"/>
      <c r="IM14398" s="3"/>
      <c r="IN14398" s="3"/>
      <c r="IO14398" s="3"/>
      <c r="IP14398" s="3"/>
      <c r="IQ14398" s="3"/>
      <c r="IR14398" s="3"/>
      <c r="IS14398" s="3"/>
    </row>
    <row r="14399" spans="1:253" s="2" customFormat="1" ht="16.5">
      <c r="A14399" s="250"/>
      <c r="B14399" s="250"/>
      <c r="C14399" s="250"/>
      <c r="D14399" s="250"/>
      <c r="E14399" s="250"/>
      <c r="F14399" s="250"/>
      <c r="G14399" s="3"/>
      <c r="H14399" s="3"/>
      <c r="I14399" s="3"/>
      <c r="J14399" s="3"/>
      <c r="K14399" s="3"/>
      <c r="L14399" s="3"/>
      <c r="IK14399" s="3"/>
      <c r="IL14399" s="3"/>
      <c r="IM14399" s="3"/>
      <c r="IN14399" s="3"/>
      <c r="IO14399" s="3"/>
      <c r="IP14399" s="3"/>
      <c r="IQ14399" s="3"/>
      <c r="IR14399" s="3"/>
      <c r="IS14399" s="3"/>
    </row>
    <row r="14400" spans="1:253" s="2" customFormat="1" ht="16.5">
      <c r="A14400" s="250"/>
      <c r="B14400" s="250"/>
      <c r="C14400" s="250"/>
      <c r="D14400" s="250"/>
      <c r="E14400" s="250"/>
      <c r="F14400" s="250"/>
      <c r="G14400" s="3"/>
      <c r="H14400" s="3"/>
      <c r="I14400" s="3"/>
      <c r="J14400" s="3"/>
      <c r="K14400" s="3"/>
      <c r="L14400" s="3"/>
      <c r="IK14400" s="3"/>
      <c r="IL14400" s="3"/>
      <c r="IM14400" s="3"/>
      <c r="IN14400" s="3"/>
      <c r="IO14400" s="3"/>
      <c r="IP14400" s="3"/>
      <c r="IQ14400" s="3"/>
      <c r="IR14400" s="3"/>
      <c r="IS14400" s="3"/>
    </row>
    <row r="14401" spans="1:253" s="2" customFormat="1" ht="16.5">
      <c r="A14401" s="250"/>
      <c r="B14401" s="250"/>
      <c r="C14401" s="250"/>
      <c r="D14401" s="250"/>
      <c r="E14401" s="250"/>
      <c r="F14401" s="250"/>
      <c r="G14401" s="3"/>
      <c r="H14401" s="3"/>
      <c r="I14401" s="3"/>
      <c r="J14401" s="3"/>
      <c r="K14401" s="3"/>
      <c r="L14401" s="3"/>
      <c r="IK14401" s="3"/>
      <c r="IL14401" s="3"/>
      <c r="IM14401" s="3"/>
      <c r="IN14401" s="3"/>
      <c r="IO14401" s="3"/>
      <c r="IP14401" s="3"/>
      <c r="IQ14401" s="3"/>
      <c r="IR14401" s="3"/>
      <c r="IS14401" s="3"/>
    </row>
    <row r="14402" spans="1:253" s="2" customFormat="1" ht="16.5">
      <c r="A14402" s="250"/>
      <c r="B14402" s="250"/>
      <c r="C14402" s="250"/>
      <c r="D14402" s="250"/>
      <c r="E14402" s="250"/>
      <c r="F14402" s="250"/>
      <c r="G14402" s="3"/>
      <c r="H14402" s="3"/>
      <c r="I14402" s="3"/>
      <c r="J14402" s="3"/>
      <c r="K14402" s="3"/>
      <c r="L14402" s="3"/>
      <c r="IK14402" s="3"/>
      <c r="IL14402" s="3"/>
      <c r="IM14402" s="3"/>
      <c r="IN14402" s="3"/>
      <c r="IO14402" s="3"/>
      <c r="IP14402" s="3"/>
      <c r="IQ14402" s="3"/>
      <c r="IR14402" s="3"/>
      <c r="IS14402" s="3"/>
    </row>
    <row r="14403" spans="1:253" s="2" customFormat="1" ht="16.5">
      <c r="A14403" s="250"/>
      <c r="B14403" s="250"/>
      <c r="C14403" s="250"/>
      <c r="D14403" s="250"/>
      <c r="E14403" s="250"/>
      <c r="F14403" s="250"/>
      <c r="G14403" s="3"/>
      <c r="H14403" s="3"/>
      <c r="I14403" s="3"/>
      <c r="J14403" s="3"/>
      <c r="K14403" s="3"/>
      <c r="L14403" s="3"/>
      <c r="IK14403" s="3"/>
      <c r="IL14403" s="3"/>
      <c r="IM14403" s="3"/>
      <c r="IN14403" s="3"/>
      <c r="IO14403" s="3"/>
      <c r="IP14403" s="3"/>
      <c r="IQ14403" s="3"/>
      <c r="IR14403" s="3"/>
      <c r="IS14403" s="3"/>
    </row>
    <row r="14404" spans="1:253" s="2" customFormat="1" ht="16.5">
      <c r="A14404" s="250"/>
      <c r="B14404" s="250"/>
      <c r="C14404" s="250"/>
      <c r="D14404" s="250"/>
      <c r="E14404" s="250"/>
      <c r="F14404" s="250"/>
      <c r="G14404" s="3"/>
      <c r="H14404" s="3"/>
      <c r="I14404" s="3"/>
      <c r="J14404" s="3"/>
      <c r="K14404" s="3"/>
      <c r="L14404" s="3"/>
      <c r="IK14404" s="3"/>
      <c r="IL14404" s="3"/>
      <c r="IM14404" s="3"/>
      <c r="IN14404" s="3"/>
      <c r="IO14404" s="3"/>
      <c r="IP14404" s="3"/>
      <c r="IQ14404" s="3"/>
      <c r="IR14404" s="3"/>
      <c r="IS14404" s="3"/>
    </row>
    <row r="14405" spans="1:253" s="2" customFormat="1" ht="16.5">
      <c r="A14405" s="250"/>
      <c r="B14405" s="250"/>
      <c r="C14405" s="250"/>
      <c r="D14405" s="250"/>
      <c r="E14405" s="250"/>
      <c r="F14405" s="250"/>
      <c r="G14405" s="3"/>
      <c r="H14405" s="3"/>
      <c r="I14405" s="3"/>
      <c r="J14405" s="3"/>
      <c r="K14405" s="3"/>
      <c r="L14405" s="3"/>
      <c r="IK14405" s="3"/>
      <c r="IL14405" s="3"/>
      <c r="IM14405" s="3"/>
      <c r="IN14405" s="3"/>
      <c r="IO14405" s="3"/>
      <c r="IP14405" s="3"/>
      <c r="IQ14405" s="3"/>
      <c r="IR14405" s="3"/>
      <c r="IS14405" s="3"/>
    </row>
    <row r="14406" spans="1:253" s="2" customFormat="1" ht="16.5">
      <c r="A14406" s="250"/>
      <c r="B14406" s="250"/>
      <c r="C14406" s="250"/>
      <c r="D14406" s="250"/>
      <c r="E14406" s="250"/>
      <c r="F14406" s="250"/>
      <c r="G14406" s="3"/>
      <c r="H14406" s="3"/>
      <c r="I14406" s="3"/>
      <c r="J14406" s="3"/>
      <c r="K14406" s="3"/>
      <c r="L14406" s="3"/>
      <c r="IK14406" s="3"/>
      <c r="IL14406" s="3"/>
      <c r="IM14406" s="3"/>
      <c r="IN14406" s="3"/>
      <c r="IO14406" s="3"/>
      <c r="IP14406" s="3"/>
      <c r="IQ14406" s="3"/>
      <c r="IR14406" s="3"/>
      <c r="IS14406" s="3"/>
    </row>
    <row r="14407" spans="1:253" s="2" customFormat="1" ht="16.5">
      <c r="A14407" s="250"/>
      <c r="B14407" s="250"/>
      <c r="C14407" s="250"/>
      <c r="D14407" s="250"/>
      <c r="E14407" s="250"/>
      <c r="F14407" s="250"/>
      <c r="G14407" s="3"/>
      <c r="H14407" s="3"/>
      <c r="I14407" s="3"/>
      <c r="J14407" s="3"/>
      <c r="K14407" s="3"/>
      <c r="L14407" s="3"/>
      <c r="IK14407" s="3"/>
      <c r="IL14407" s="3"/>
      <c r="IM14407" s="3"/>
      <c r="IN14407" s="3"/>
      <c r="IO14407" s="3"/>
      <c r="IP14407" s="3"/>
      <c r="IQ14407" s="3"/>
      <c r="IR14407" s="3"/>
      <c r="IS14407" s="3"/>
    </row>
    <row r="14408" spans="1:253" s="2" customFormat="1" ht="16.5">
      <c r="A14408" s="250"/>
      <c r="B14408" s="250"/>
      <c r="C14408" s="250"/>
      <c r="D14408" s="250"/>
      <c r="E14408" s="250"/>
      <c r="F14408" s="250"/>
      <c r="G14408" s="3"/>
      <c r="H14408" s="3"/>
      <c r="I14408" s="3"/>
      <c r="J14408" s="3"/>
      <c r="K14408" s="3"/>
      <c r="L14408" s="3"/>
      <c r="IK14408" s="3"/>
      <c r="IL14408" s="3"/>
      <c r="IM14408" s="3"/>
      <c r="IN14408" s="3"/>
      <c r="IO14408" s="3"/>
      <c r="IP14408" s="3"/>
      <c r="IQ14408" s="3"/>
      <c r="IR14408" s="3"/>
      <c r="IS14408" s="3"/>
    </row>
    <row r="14409" spans="1:253" s="2" customFormat="1" ht="16.5">
      <c r="A14409" s="250"/>
      <c r="B14409" s="250"/>
      <c r="C14409" s="250"/>
      <c r="D14409" s="250"/>
      <c r="E14409" s="250"/>
      <c r="F14409" s="250"/>
      <c r="G14409" s="3"/>
      <c r="H14409" s="3"/>
      <c r="I14409" s="3"/>
      <c r="J14409" s="3"/>
      <c r="K14409" s="3"/>
      <c r="L14409" s="3"/>
      <c r="IK14409" s="3"/>
      <c r="IL14409" s="3"/>
      <c r="IM14409" s="3"/>
      <c r="IN14409" s="3"/>
      <c r="IO14409" s="3"/>
      <c r="IP14409" s="3"/>
      <c r="IQ14409" s="3"/>
      <c r="IR14409" s="3"/>
      <c r="IS14409" s="3"/>
    </row>
    <row r="14410" spans="1:253" s="2" customFormat="1" ht="16.5">
      <c r="A14410" s="250"/>
      <c r="B14410" s="250"/>
      <c r="C14410" s="250"/>
      <c r="D14410" s="250"/>
      <c r="E14410" s="250"/>
      <c r="F14410" s="250"/>
      <c r="G14410" s="3"/>
      <c r="H14410" s="3"/>
      <c r="I14410" s="3"/>
      <c r="J14410" s="3"/>
      <c r="K14410" s="3"/>
      <c r="L14410" s="3"/>
      <c r="IK14410" s="3"/>
      <c r="IL14410" s="3"/>
      <c r="IM14410" s="3"/>
      <c r="IN14410" s="3"/>
      <c r="IO14410" s="3"/>
      <c r="IP14410" s="3"/>
      <c r="IQ14410" s="3"/>
      <c r="IR14410" s="3"/>
      <c r="IS14410" s="3"/>
    </row>
    <row r="14411" spans="1:253" s="2" customFormat="1" ht="16.5">
      <c r="A14411" s="250"/>
      <c r="B14411" s="250"/>
      <c r="C14411" s="250"/>
      <c r="D14411" s="250"/>
      <c r="E14411" s="250"/>
      <c r="F14411" s="250"/>
      <c r="G14411" s="3"/>
      <c r="H14411" s="3"/>
      <c r="I14411" s="3"/>
      <c r="J14411" s="3"/>
      <c r="K14411" s="3"/>
      <c r="L14411" s="3"/>
      <c r="IK14411" s="3"/>
      <c r="IL14411" s="3"/>
      <c r="IM14411" s="3"/>
      <c r="IN14411" s="3"/>
      <c r="IO14411" s="3"/>
      <c r="IP14411" s="3"/>
      <c r="IQ14411" s="3"/>
      <c r="IR14411" s="3"/>
      <c r="IS14411" s="3"/>
    </row>
    <row r="14412" spans="1:253" s="2" customFormat="1" ht="16.5">
      <c r="A14412" s="250"/>
      <c r="B14412" s="250"/>
      <c r="C14412" s="250"/>
      <c r="D14412" s="250"/>
      <c r="E14412" s="250"/>
      <c r="F14412" s="250"/>
      <c r="G14412" s="3"/>
      <c r="H14412" s="3"/>
      <c r="I14412" s="3"/>
      <c r="J14412" s="3"/>
      <c r="K14412" s="3"/>
      <c r="L14412" s="3"/>
      <c r="IK14412" s="3"/>
      <c r="IL14412" s="3"/>
      <c r="IM14412" s="3"/>
      <c r="IN14412" s="3"/>
      <c r="IO14412" s="3"/>
      <c r="IP14412" s="3"/>
      <c r="IQ14412" s="3"/>
      <c r="IR14412" s="3"/>
      <c r="IS14412" s="3"/>
    </row>
    <row r="14413" spans="1:253" s="2" customFormat="1" ht="16.5">
      <c r="A14413" s="250"/>
      <c r="B14413" s="250"/>
      <c r="C14413" s="250"/>
      <c r="D14413" s="250"/>
      <c r="E14413" s="250"/>
      <c r="F14413" s="250"/>
      <c r="G14413" s="3"/>
      <c r="H14413" s="3"/>
      <c r="I14413" s="3"/>
      <c r="J14413" s="3"/>
      <c r="K14413" s="3"/>
      <c r="L14413" s="3"/>
      <c r="IK14413" s="3"/>
      <c r="IL14413" s="3"/>
      <c r="IM14413" s="3"/>
      <c r="IN14413" s="3"/>
      <c r="IO14413" s="3"/>
      <c r="IP14413" s="3"/>
      <c r="IQ14413" s="3"/>
      <c r="IR14413" s="3"/>
      <c r="IS14413" s="3"/>
    </row>
    <row r="14414" spans="1:253" s="2" customFormat="1" ht="16.5">
      <c r="A14414" s="250"/>
      <c r="B14414" s="250"/>
      <c r="C14414" s="250"/>
      <c r="D14414" s="250"/>
      <c r="E14414" s="250"/>
      <c r="F14414" s="250"/>
      <c r="G14414" s="3"/>
      <c r="H14414" s="3"/>
      <c r="I14414" s="3"/>
      <c r="J14414" s="3"/>
      <c r="K14414" s="3"/>
      <c r="L14414" s="3"/>
      <c r="IK14414" s="3"/>
      <c r="IL14414" s="3"/>
      <c r="IM14414" s="3"/>
      <c r="IN14414" s="3"/>
      <c r="IO14414" s="3"/>
      <c r="IP14414" s="3"/>
      <c r="IQ14414" s="3"/>
      <c r="IR14414" s="3"/>
      <c r="IS14414" s="3"/>
    </row>
    <row r="14415" spans="1:253" s="2" customFormat="1" ht="16.5">
      <c r="A14415" s="250"/>
      <c r="B14415" s="250"/>
      <c r="C14415" s="250"/>
      <c r="D14415" s="250"/>
      <c r="E14415" s="250"/>
      <c r="F14415" s="250"/>
      <c r="G14415" s="3"/>
      <c r="H14415" s="3"/>
      <c r="I14415" s="3"/>
      <c r="J14415" s="3"/>
      <c r="K14415" s="3"/>
      <c r="L14415" s="3"/>
      <c r="IK14415" s="3"/>
      <c r="IL14415" s="3"/>
      <c r="IM14415" s="3"/>
      <c r="IN14415" s="3"/>
      <c r="IO14415" s="3"/>
      <c r="IP14415" s="3"/>
      <c r="IQ14415" s="3"/>
      <c r="IR14415" s="3"/>
      <c r="IS14415" s="3"/>
    </row>
    <row r="14416" spans="1:253" s="2" customFormat="1" ht="16.5">
      <c r="A14416" s="250"/>
      <c r="B14416" s="250"/>
      <c r="C14416" s="250"/>
      <c r="D14416" s="250"/>
      <c r="E14416" s="250"/>
      <c r="F14416" s="250"/>
      <c r="G14416" s="3"/>
      <c r="H14416" s="3"/>
      <c r="I14416" s="3"/>
      <c r="J14416" s="3"/>
      <c r="K14416" s="3"/>
      <c r="L14416" s="3"/>
      <c r="IK14416" s="3"/>
      <c r="IL14416" s="3"/>
      <c r="IM14416" s="3"/>
      <c r="IN14416" s="3"/>
      <c r="IO14416" s="3"/>
      <c r="IP14416" s="3"/>
      <c r="IQ14416" s="3"/>
      <c r="IR14416" s="3"/>
      <c r="IS14416" s="3"/>
    </row>
    <row r="14417" spans="1:253" s="2" customFormat="1" ht="16.5">
      <c r="A14417" s="250"/>
      <c r="B14417" s="250"/>
      <c r="C14417" s="250"/>
      <c r="D14417" s="250"/>
      <c r="E14417" s="250"/>
      <c r="F14417" s="250"/>
      <c r="G14417" s="3"/>
      <c r="H14417" s="3"/>
      <c r="I14417" s="3"/>
      <c r="J14417" s="3"/>
      <c r="K14417" s="3"/>
      <c r="L14417" s="3"/>
      <c r="IK14417" s="3"/>
      <c r="IL14417" s="3"/>
      <c r="IM14417" s="3"/>
      <c r="IN14417" s="3"/>
      <c r="IO14417" s="3"/>
      <c r="IP14417" s="3"/>
      <c r="IQ14417" s="3"/>
      <c r="IR14417" s="3"/>
      <c r="IS14417" s="3"/>
    </row>
    <row r="14418" spans="1:253" s="2" customFormat="1" ht="16.5">
      <c r="A14418" s="250"/>
      <c r="B14418" s="250"/>
      <c r="C14418" s="250"/>
      <c r="D14418" s="250"/>
      <c r="E14418" s="250"/>
      <c r="F14418" s="250"/>
      <c r="G14418" s="3"/>
      <c r="H14418" s="3"/>
      <c r="I14418" s="3"/>
      <c r="J14418" s="3"/>
      <c r="K14418" s="3"/>
      <c r="L14418" s="3"/>
      <c r="IK14418" s="3"/>
      <c r="IL14418" s="3"/>
      <c r="IM14418" s="3"/>
      <c r="IN14418" s="3"/>
      <c r="IO14418" s="3"/>
      <c r="IP14418" s="3"/>
      <c r="IQ14418" s="3"/>
      <c r="IR14418" s="3"/>
      <c r="IS14418" s="3"/>
    </row>
    <row r="14419" spans="1:253" s="2" customFormat="1" ht="16.5">
      <c r="A14419" s="250"/>
      <c r="B14419" s="250"/>
      <c r="C14419" s="250"/>
      <c r="D14419" s="250"/>
      <c r="E14419" s="250"/>
      <c r="F14419" s="250"/>
      <c r="G14419" s="3"/>
      <c r="H14419" s="3"/>
      <c r="I14419" s="3"/>
      <c r="J14419" s="3"/>
      <c r="K14419" s="3"/>
      <c r="L14419" s="3"/>
      <c r="IK14419" s="3"/>
      <c r="IL14419" s="3"/>
      <c r="IM14419" s="3"/>
      <c r="IN14419" s="3"/>
      <c r="IO14419" s="3"/>
      <c r="IP14419" s="3"/>
      <c r="IQ14419" s="3"/>
      <c r="IR14419" s="3"/>
      <c r="IS14419" s="3"/>
    </row>
    <row r="14420" spans="1:253" s="2" customFormat="1" ht="16.5">
      <c r="A14420" s="250"/>
      <c r="B14420" s="250"/>
      <c r="C14420" s="250"/>
      <c r="D14420" s="250"/>
      <c r="E14420" s="250"/>
      <c r="F14420" s="250"/>
      <c r="G14420" s="3"/>
      <c r="H14420" s="3"/>
      <c r="I14420" s="3"/>
      <c r="J14420" s="3"/>
      <c r="K14420" s="3"/>
      <c r="L14420" s="3"/>
      <c r="IK14420" s="3"/>
      <c r="IL14420" s="3"/>
      <c r="IM14420" s="3"/>
      <c r="IN14420" s="3"/>
      <c r="IO14420" s="3"/>
      <c r="IP14420" s="3"/>
      <c r="IQ14420" s="3"/>
      <c r="IR14420" s="3"/>
      <c r="IS14420" s="3"/>
    </row>
    <row r="14421" spans="1:253" s="2" customFormat="1" ht="16.5">
      <c r="A14421" s="250"/>
      <c r="B14421" s="250"/>
      <c r="C14421" s="250"/>
      <c r="D14421" s="250"/>
      <c r="E14421" s="250"/>
      <c r="F14421" s="250"/>
      <c r="G14421" s="3"/>
      <c r="H14421" s="3"/>
      <c r="I14421" s="3"/>
      <c r="J14421" s="3"/>
      <c r="K14421" s="3"/>
      <c r="L14421" s="3"/>
      <c r="IK14421" s="3"/>
      <c r="IL14421" s="3"/>
      <c r="IM14421" s="3"/>
      <c r="IN14421" s="3"/>
      <c r="IO14421" s="3"/>
      <c r="IP14421" s="3"/>
      <c r="IQ14421" s="3"/>
      <c r="IR14421" s="3"/>
      <c r="IS14421" s="3"/>
    </row>
    <row r="14422" spans="1:253" s="2" customFormat="1" ht="16.5">
      <c r="A14422" s="250"/>
      <c r="B14422" s="250"/>
      <c r="C14422" s="250"/>
      <c r="D14422" s="250"/>
      <c r="E14422" s="250"/>
      <c r="F14422" s="250"/>
      <c r="G14422" s="3"/>
      <c r="H14422" s="3"/>
      <c r="I14422" s="3"/>
      <c r="J14422" s="3"/>
      <c r="K14422" s="3"/>
      <c r="L14422" s="3"/>
      <c r="IK14422" s="3"/>
      <c r="IL14422" s="3"/>
      <c r="IM14422" s="3"/>
      <c r="IN14422" s="3"/>
      <c r="IO14422" s="3"/>
      <c r="IP14422" s="3"/>
      <c r="IQ14422" s="3"/>
      <c r="IR14422" s="3"/>
      <c r="IS14422" s="3"/>
    </row>
    <row r="14423" spans="1:253" s="2" customFormat="1" ht="16.5">
      <c r="A14423" s="250"/>
      <c r="B14423" s="250"/>
      <c r="C14423" s="250"/>
      <c r="D14423" s="250"/>
      <c r="E14423" s="250"/>
      <c r="F14423" s="250"/>
      <c r="G14423" s="3"/>
      <c r="H14423" s="3"/>
      <c r="I14423" s="3"/>
      <c r="J14423" s="3"/>
      <c r="K14423" s="3"/>
      <c r="L14423" s="3"/>
      <c r="IK14423" s="3"/>
      <c r="IL14423" s="3"/>
      <c r="IM14423" s="3"/>
      <c r="IN14423" s="3"/>
      <c r="IO14423" s="3"/>
      <c r="IP14423" s="3"/>
      <c r="IQ14423" s="3"/>
      <c r="IR14423" s="3"/>
      <c r="IS14423" s="3"/>
    </row>
    <row r="14424" spans="1:253" s="2" customFormat="1" ht="16.5">
      <c r="A14424" s="250"/>
      <c r="B14424" s="250"/>
      <c r="C14424" s="250"/>
      <c r="D14424" s="250"/>
      <c r="E14424" s="250"/>
      <c r="F14424" s="250"/>
      <c r="G14424" s="3"/>
      <c r="H14424" s="3"/>
      <c r="I14424" s="3"/>
      <c r="J14424" s="3"/>
      <c r="K14424" s="3"/>
      <c r="L14424" s="3"/>
      <c r="IK14424" s="3"/>
      <c r="IL14424" s="3"/>
      <c r="IM14424" s="3"/>
      <c r="IN14424" s="3"/>
      <c r="IO14424" s="3"/>
      <c r="IP14424" s="3"/>
      <c r="IQ14424" s="3"/>
      <c r="IR14424" s="3"/>
      <c r="IS14424" s="3"/>
    </row>
    <row r="14425" spans="1:253" s="2" customFormat="1" ht="16.5">
      <c r="A14425" s="250"/>
      <c r="B14425" s="250"/>
      <c r="C14425" s="250"/>
      <c r="D14425" s="250"/>
      <c r="E14425" s="250"/>
      <c r="F14425" s="250"/>
      <c r="G14425" s="3"/>
      <c r="H14425" s="3"/>
      <c r="I14425" s="3"/>
      <c r="J14425" s="3"/>
      <c r="K14425" s="3"/>
      <c r="L14425" s="3"/>
      <c r="IK14425" s="3"/>
      <c r="IL14425" s="3"/>
      <c r="IM14425" s="3"/>
      <c r="IN14425" s="3"/>
      <c r="IO14425" s="3"/>
      <c r="IP14425" s="3"/>
      <c r="IQ14425" s="3"/>
      <c r="IR14425" s="3"/>
      <c r="IS14425" s="3"/>
    </row>
    <row r="14426" spans="1:253" s="2" customFormat="1" ht="16.5">
      <c r="A14426" s="250"/>
      <c r="B14426" s="250"/>
      <c r="C14426" s="250"/>
      <c r="D14426" s="250"/>
      <c r="E14426" s="250"/>
      <c r="F14426" s="250"/>
      <c r="G14426" s="3"/>
      <c r="H14426" s="3"/>
      <c r="I14426" s="3"/>
      <c r="J14426" s="3"/>
      <c r="K14426" s="3"/>
      <c r="L14426" s="3"/>
      <c r="IK14426" s="3"/>
      <c r="IL14426" s="3"/>
      <c r="IM14426" s="3"/>
      <c r="IN14426" s="3"/>
      <c r="IO14426" s="3"/>
      <c r="IP14426" s="3"/>
      <c r="IQ14426" s="3"/>
      <c r="IR14426" s="3"/>
      <c r="IS14426" s="3"/>
    </row>
    <row r="14427" spans="1:253" s="2" customFormat="1" ht="16.5">
      <c r="A14427" s="250"/>
      <c r="B14427" s="250"/>
      <c r="C14427" s="250"/>
      <c r="D14427" s="250"/>
      <c r="E14427" s="250"/>
      <c r="F14427" s="250"/>
      <c r="G14427" s="3"/>
      <c r="H14427" s="3"/>
      <c r="I14427" s="3"/>
      <c r="J14427" s="3"/>
      <c r="K14427" s="3"/>
      <c r="L14427" s="3"/>
      <c r="IK14427" s="3"/>
      <c r="IL14427" s="3"/>
      <c r="IM14427" s="3"/>
      <c r="IN14427" s="3"/>
      <c r="IO14427" s="3"/>
      <c r="IP14427" s="3"/>
      <c r="IQ14427" s="3"/>
      <c r="IR14427" s="3"/>
      <c r="IS14427" s="3"/>
    </row>
    <row r="14428" spans="1:253" s="2" customFormat="1" ht="16.5">
      <c r="A14428" s="250"/>
      <c r="B14428" s="250"/>
      <c r="C14428" s="250"/>
      <c r="D14428" s="250"/>
      <c r="E14428" s="250"/>
      <c r="F14428" s="250"/>
      <c r="G14428" s="3"/>
      <c r="H14428" s="3"/>
      <c r="I14428" s="3"/>
      <c r="J14428" s="3"/>
      <c r="K14428" s="3"/>
      <c r="L14428" s="3"/>
      <c r="IK14428" s="3"/>
      <c r="IL14428" s="3"/>
      <c r="IM14428" s="3"/>
      <c r="IN14428" s="3"/>
      <c r="IO14428" s="3"/>
      <c r="IP14428" s="3"/>
      <c r="IQ14428" s="3"/>
      <c r="IR14428" s="3"/>
      <c r="IS14428" s="3"/>
    </row>
    <row r="14429" spans="1:253" s="2" customFormat="1" ht="16.5">
      <c r="A14429" s="250"/>
      <c r="B14429" s="250"/>
      <c r="C14429" s="250"/>
      <c r="D14429" s="250"/>
      <c r="E14429" s="250"/>
      <c r="F14429" s="250"/>
      <c r="G14429" s="3"/>
      <c r="H14429" s="3"/>
      <c r="I14429" s="3"/>
      <c r="J14429" s="3"/>
      <c r="K14429" s="3"/>
      <c r="L14429" s="3"/>
      <c r="IK14429" s="3"/>
      <c r="IL14429" s="3"/>
      <c r="IM14429" s="3"/>
      <c r="IN14429" s="3"/>
      <c r="IO14429" s="3"/>
      <c r="IP14429" s="3"/>
      <c r="IQ14429" s="3"/>
      <c r="IR14429" s="3"/>
      <c r="IS14429" s="3"/>
    </row>
    <row r="14430" spans="1:253" s="2" customFormat="1" ht="16.5">
      <c r="A14430" s="250"/>
      <c r="B14430" s="250"/>
      <c r="C14430" s="250"/>
      <c r="D14430" s="250"/>
      <c r="E14430" s="250"/>
      <c r="F14430" s="250"/>
      <c r="G14430" s="3"/>
      <c r="H14430" s="3"/>
      <c r="I14430" s="3"/>
      <c r="J14430" s="3"/>
      <c r="K14430" s="3"/>
      <c r="L14430" s="3"/>
      <c r="IK14430" s="3"/>
      <c r="IL14430" s="3"/>
      <c r="IM14430" s="3"/>
      <c r="IN14430" s="3"/>
      <c r="IO14430" s="3"/>
      <c r="IP14430" s="3"/>
      <c r="IQ14430" s="3"/>
      <c r="IR14430" s="3"/>
      <c r="IS14430" s="3"/>
    </row>
    <row r="14431" spans="1:253" s="2" customFormat="1" ht="16.5">
      <c r="A14431" s="250"/>
      <c r="B14431" s="250"/>
      <c r="C14431" s="250"/>
      <c r="D14431" s="250"/>
      <c r="E14431" s="250"/>
      <c r="F14431" s="250"/>
      <c r="G14431" s="3"/>
      <c r="H14431" s="3"/>
      <c r="I14431" s="3"/>
      <c r="J14431" s="3"/>
      <c r="K14431" s="3"/>
      <c r="L14431" s="3"/>
      <c r="IK14431" s="3"/>
      <c r="IL14431" s="3"/>
      <c r="IM14431" s="3"/>
      <c r="IN14431" s="3"/>
      <c r="IO14431" s="3"/>
      <c r="IP14431" s="3"/>
      <c r="IQ14431" s="3"/>
      <c r="IR14431" s="3"/>
      <c r="IS14431" s="3"/>
    </row>
    <row r="14432" spans="1:253" s="2" customFormat="1" ht="16.5">
      <c r="A14432" s="250"/>
      <c r="B14432" s="250"/>
      <c r="C14432" s="250"/>
      <c r="D14432" s="250"/>
      <c r="E14432" s="250"/>
      <c r="F14432" s="250"/>
      <c r="G14432" s="3"/>
      <c r="H14432" s="3"/>
      <c r="I14432" s="3"/>
      <c r="J14432" s="3"/>
      <c r="K14432" s="3"/>
      <c r="L14432" s="3"/>
      <c r="IK14432" s="3"/>
      <c r="IL14432" s="3"/>
      <c r="IM14432" s="3"/>
      <c r="IN14432" s="3"/>
      <c r="IO14432" s="3"/>
      <c r="IP14432" s="3"/>
      <c r="IQ14432" s="3"/>
      <c r="IR14432" s="3"/>
      <c r="IS14432" s="3"/>
    </row>
    <row r="14433" spans="1:253" s="2" customFormat="1" ht="16.5">
      <c r="A14433" s="250"/>
      <c r="B14433" s="250"/>
      <c r="C14433" s="250"/>
      <c r="D14433" s="250"/>
      <c r="E14433" s="250"/>
      <c r="F14433" s="250"/>
      <c r="G14433" s="3"/>
      <c r="H14433" s="3"/>
      <c r="I14433" s="3"/>
      <c r="J14433" s="3"/>
      <c r="K14433" s="3"/>
      <c r="L14433" s="3"/>
      <c r="IK14433" s="3"/>
      <c r="IL14433" s="3"/>
      <c r="IM14433" s="3"/>
      <c r="IN14433" s="3"/>
      <c r="IO14433" s="3"/>
      <c r="IP14433" s="3"/>
      <c r="IQ14433" s="3"/>
      <c r="IR14433" s="3"/>
      <c r="IS14433" s="3"/>
    </row>
    <row r="14434" spans="1:253" s="2" customFormat="1" ht="16.5">
      <c r="A14434" s="250"/>
      <c r="B14434" s="250"/>
      <c r="C14434" s="250"/>
      <c r="D14434" s="250"/>
      <c r="E14434" s="250"/>
      <c r="F14434" s="250"/>
      <c r="G14434" s="3"/>
      <c r="H14434" s="3"/>
      <c r="I14434" s="3"/>
      <c r="J14434" s="3"/>
      <c r="K14434" s="3"/>
      <c r="L14434" s="3"/>
      <c r="IK14434" s="3"/>
      <c r="IL14434" s="3"/>
      <c r="IM14434" s="3"/>
      <c r="IN14434" s="3"/>
      <c r="IO14434" s="3"/>
      <c r="IP14434" s="3"/>
      <c r="IQ14434" s="3"/>
      <c r="IR14434" s="3"/>
      <c r="IS14434" s="3"/>
    </row>
    <row r="14435" spans="1:253" s="2" customFormat="1" ht="16.5">
      <c r="A14435" s="250"/>
      <c r="B14435" s="250"/>
      <c r="C14435" s="250"/>
      <c r="D14435" s="250"/>
      <c r="E14435" s="250"/>
      <c r="F14435" s="250"/>
      <c r="G14435" s="3"/>
      <c r="H14435" s="3"/>
      <c r="I14435" s="3"/>
      <c r="J14435" s="3"/>
      <c r="K14435" s="3"/>
      <c r="L14435" s="3"/>
      <c r="IK14435" s="3"/>
      <c r="IL14435" s="3"/>
      <c r="IM14435" s="3"/>
      <c r="IN14435" s="3"/>
      <c r="IO14435" s="3"/>
      <c r="IP14435" s="3"/>
      <c r="IQ14435" s="3"/>
      <c r="IR14435" s="3"/>
      <c r="IS14435" s="3"/>
    </row>
    <row r="14436" spans="1:253" s="2" customFormat="1" ht="16.5">
      <c r="A14436" s="250"/>
      <c r="B14436" s="250"/>
      <c r="C14436" s="250"/>
      <c r="D14436" s="250"/>
      <c r="E14436" s="250"/>
      <c r="F14436" s="250"/>
      <c r="G14436" s="3"/>
      <c r="H14436" s="3"/>
      <c r="I14436" s="3"/>
      <c r="J14436" s="3"/>
      <c r="K14436" s="3"/>
      <c r="L14436" s="3"/>
      <c r="IK14436" s="3"/>
      <c r="IL14436" s="3"/>
      <c r="IM14436" s="3"/>
      <c r="IN14436" s="3"/>
      <c r="IO14436" s="3"/>
      <c r="IP14436" s="3"/>
      <c r="IQ14436" s="3"/>
      <c r="IR14436" s="3"/>
      <c r="IS14436" s="3"/>
    </row>
    <row r="14437" spans="1:253" s="2" customFormat="1" ht="16.5">
      <c r="A14437" s="250"/>
      <c r="B14437" s="250"/>
      <c r="C14437" s="250"/>
      <c r="D14437" s="250"/>
      <c r="E14437" s="250"/>
      <c r="F14437" s="250"/>
      <c r="G14437" s="3"/>
      <c r="H14437" s="3"/>
      <c r="I14437" s="3"/>
      <c r="J14437" s="3"/>
      <c r="K14437" s="3"/>
      <c r="L14437" s="3"/>
      <c r="IK14437" s="3"/>
      <c r="IL14437" s="3"/>
      <c r="IM14437" s="3"/>
      <c r="IN14437" s="3"/>
      <c r="IO14437" s="3"/>
      <c r="IP14437" s="3"/>
      <c r="IQ14437" s="3"/>
      <c r="IR14437" s="3"/>
      <c r="IS14437" s="3"/>
    </row>
    <row r="14438" spans="1:253" s="2" customFormat="1" ht="16.5">
      <c r="A14438" s="250"/>
      <c r="B14438" s="250"/>
      <c r="C14438" s="250"/>
      <c r="D14438" s="250"/>
      <c r="E14438" s="250"/>
      <c r="F14438" s="250"/>
      <c r="G14438" s="3"/>
      <c r="H14438" s="3"/>
      <c r="I14438" s="3"/>
      <c r="J14438" s="3"/>
      <c r="K14438" s="3"/>
      <c r="L14438" s="3"/>
      <c r="IK14438" s="3"/>
      <c r="IL14438" s="3"/>
      <c r="IM14438" s="3"/>
      <c r="IN14438" s="3"/>
      <c r="IO14438" s="3"/>
      <c r="IP14438" s="3"/>
      <c r="IQ14438" s="3"/>
      <c r="IR14438" s="3"/>
      <c r="IS14438" s="3"/>
    </row>
    <row r="14439" spans="1:253" s="2" customFormat="1" ht="16.5">
      <c r="A14439" s="250"/>
      <c r="B14439" s="250"/>
      <c r="C14439" s="250"/>
      <c r="D14439" s="250"/>
      <c r="E14439" s="250"/>
      <c r="F14439" s="250"/>
      <c r="G14439" s="3"/>
      <c r="H14439" s="3"/>
      <c r="I14439" s="3"/>
      <c r="J14439" s="3"/>
      <c r="K14439" s="3"/>
      <c r="L14439" s="3"/>
      <c r="IK14439" s="3"/>
      <c r="IL14439" s="3"/>
      <c r="IM14439" s="3"/>
      <c r="IN14439" s="3"/>
      <c r="IO14439" s="3"/>
      <c r="IP14439" s="3"/>
      <c r="IQ14439" s="3"/>
      <c r="IR14439" s="3"/>
      <c r="IS14439" s="3"/>
    </row>
    <row r="14440" spans="1:253" s="2" customFormat="1" ht="16.5">
      <c r="A14440" s="250"/>
      <c r="B14440" s="250"/>
      <c r="C14440" s="250"/>
      <c r="D14440" s="250"/>
      <c r="E14440" s="250"/>
      <c r="F14440" s="250"/>
      <c r="G14440" s="3"/>
      <c r="H14440" s="3"/>
      <c r="I14440" s="3"/>
      <c r="J14440" s="3"/>
      <c r="K14440" s="3"/>
      <c r="L14440" s="3"/>
      <c r="IK14440" s="3"/>
      <c r="IL14440" s="3"/>
      <c r="IM14440" s="3"/>
      <c r="IN14440" s="3"/>
      <c r="IO14440" s="3"/>
      <c r="IP14440" s="3"/>
      <c r="IQ14440" s="3"/>
      <c r="IR14440" s="3"/>
      <c r="IS14440" s="3"/>
    </row>
    <row r="14441" spans="1:253" s="2" customFormat="1" ht="16.5">
      <c r="A14441" s="250"/>
      <c r="B14441" s="250"/>
      <c r="C14441" s="250"/>
      <c r="D14441" s="250"/>
      <c r="E14441" s="250"/>
      <c r="F14441" s="250"/>
      <c r="G14441" s="3"/>
      <c r="H14441" s="3"/>
      <c r="I14441" s="3"/>
      <c r="J14441" s="3"/>
      <c r="K14441" s="3"/>
      <c r="L14441" s="3"/>
      <c r="IK14441" s="3"/>
      <c r="IL14441" s="3"/>
      <c r="IM14441" s="3"/>
      <c r="IN14441" s="3"/>
      <c r="IO14441" s="3"/>
      <c r="IP14441" s="3"/>
      <c r="IQ14441" s="3"/>
      <c r="IR14441" s="3"/>
      <c r="IS14441" s="3"/>
    </row>
    <row r="14442" spans="1:253" s="2" customFormat="1" ht="16.5">
      <c r="A14442" s="250"/>
      <c r="B14442" s="250"/>
      <c r="C14442" s="250"/>
      <c r="D14442" s="250"/>
      <c r="E14442" s="250"/>
      <c r="F14442" s="250"/>
      <c r="G14442" s="3"/>
      <c r="H14442" s="3"/>
      <c r="I14442" s="3"/>
      <c r="J14442" s="3"/>
      <c r="K14442" s="3"/>
      <c r="L14442" s="3"/>
      <c r="IK14442" s="3"/>
      <c r="IL14442" s="3"/>
      <c r="IM14442" s="3"/>
      <c r="IN14442" s="3"/>
      <c r="IO14442" s="3"/>
      <c r="IP14442" s="3"/>
      <c r="IQ14442" s="3"/>
      <c r="IR14442" s="3"/>
      <c r="IS14442" s="3"/>
    </row>
    <row r="14443" spans="1:253" s="2" customFormat="1" ht="16.5">
      <c r="A14443" s="250"/>
      <c r="B14443" s="250"/>
      <c r="C14443" s="250"/>
      <c r="D14443" s="250"/>
      <c r="E14443" s="250"/>
      <c r="F14443" s="250"/>
      <c r="G14443" s="3"/>
      <c r="H14443" s="3"/>
      <c r="I14443" s="3"/>
      <c r="J14443" s="3"/>
      <c r="K14443" s="3"/>
      <c r="L14443" s="3"/>
      <c r="IK14443" s="3"/>
      <c r="IL14443" s="3"/>
      <c r="IM14443" s="3"/>
      <c r="IN14443" s="3"/>
      <c r="IO14443" s="3"/>
      <c r="IP14443" s="3"/>
      <c r="IQ14443" s="3"/>
      <c r="IR14443" s="3"/>
      <c r="IS14443" s="3"/>
    </row>
    <row r="14444" spans="1:253" s="2" customFormat="1" ht="16.5">
      <c r="A14444" s="250"/>
      <c r="B14444" s="250"/>
      <c r="C14444" s="250"/>
      <c r="D14444" s="250"/>
      <c r="E14444" s="250"/>
      <c r="F14444" s="250"/>
      <c r="G14444" s="3"/>
      <c r="H14444" s="3"/>
      <c r="I14444" s="3"/>
      <c r="J14444" s="3"/>
      <c r="K14444" s="3"/>
      <c r="L14444" s="3"/>
      <c r="IK14444" s="3"/>
      <c r="IL14444" s="3"/>
      <c r="IM14444" s="3"/>
      <c r="IN14444" s="3"/>
      <c r="IO14444" s="3"/>
      <c r="IP14444" s="3"/>
      <c r="IQ14444" s="3"/>
      <c r="IR14444" s="3"/>
      <c r="IS14444" s="3"/>
    </row>
    <row r="14445" spans="1:253" s="2" customFormat="1" ht="16.5">
      <c r="A14445" s="250"/>
      <c r="B14445" s="250"/>
      <c r="C14445" s="250"/>
      <c r="D14445" s="250"/>
      <c r="E14445" s="250"/>
      <c r="F14445" s="250"/>
      <c r="G14445" s="3"/>
      <c r="H14445" s="3"/>
      <c r="I14445" s="3"/>
      <c r="J14445" s="3"/>
      <c r="K14445" s="3"/>
      <c r="L14445" s="3"/>
      <c r="IK14445" s="3"/>
      <c r="IL14445" s="3"/>
      <c r="IM14445" s="3"/>
      <c r="IN14445" s="3"/>
      <c r="IO14445" s="3"/>
      <c r="IP14445" s="3"/>
      <c r="IQ14445" s="3"/>
      <c r="IR14445" s="3"/>
      <c r="IS14445" s="3"/>
    </row>
    <row r="14446" spans="1:253" s="2" customFormat="1" ht="16.5">
      <c r="A14446" s="250"/>
      <c r="B14446" s="250"/>
      <c r="C14446" s="250"/>
      <c r="D14446" s="250"/>
      <c r="E14446" s="250"/>
      <c r="F14446" s="250"/>
      <c r="G14446" s="3"/>
      <c r="H14446" s="3"/>
      <c r="I14446" s="3"/>
      <c r="J14446" s="3"/>
      <c r="K14446" s="3"/>
      <c r="L14446" s="3"/>
      <c r="IK14446" s="3"/>
      <c r="IL14446" s="3"/>
      <c r="IM14446" s="3"/>
      <c r="IN14446" s="3"/>
      <c r="IO14446" s="3"/>
      <c r="IP14446" s="3"/>
      <c r="IQ14446" s="3"/>
      <c r="IR14446" s="3"/>
      <c r="IS14446" s="3"/>
    </row>
    <row r="14447" spans="1:253" s="2" customFormat="1" ht="16.5">
      <c r="A14447" s="250"/>
      <c r="B14447" s="250"/>
      <c r="C14447" s="250"/>
      <c r="D14447" s="250"/>
      <c r="E14447" s="250"/>
      <c r="F14447" s="250"/>
      <c r="G14447" s="3"/>
      <c r="H14447" s="3"/>
      <c r="I14447" s="3"/>
      <c r="J14447" s="3"/>
      <c r="K14447" s="3"/>
      <c r="L14447" s="3"/>
      <c r="IK14447" s="3"/>
      <c r="IL14447" s="3"/>
      <c r="IM14447" s="3"/>
      <c r="IN14447" s="3"/>
      <c r="IO14447" s="3"/>
      <c r="IP14447" s="3"/>
      <c r="IQ14447" s="3"/>
      <c r="IR14447" s="3"/>
      <c r="IS14447" s="3"/>
    </row>
    <row r="14448" spans="1:253" s="2" customFormat="1" ht="16.5">
      <c r="A14448" s="250"/>
      <c r="B14448" s="250"/>
      <c r="C14448" s="250"/>
      <c r="D14448" s="250"/>
      <c r="E14448" s="250"/>
      <c r="F14448" s="250"/>
      <c r="G14448" s="3"/>
      <c r="H14448" s="3"/>
      <c r="I14448" s="3"/>
      <c r="J14448" s="3"/>
      <c r="K14448" s="3"/>
      <c r="L14448" s="3"/>
      <c r="IK14448" s="3"/>
      <c r="IL14448" s="3"/>
      <c r="IM14448" s="3"/>
      <c r="IN14448" s="3"/>
      <c r="IO14448" s="3"/>
      <c r="IP14448" s="3"/>
      <c r="IQ14448" s="3"/>
      <c r="IR14448" s="3"/>
      <c r="IS14448" s="3"/>
    </row>
    <row r="14449" spans="1:253" s="2" customFormat="1" ht="16.5">
      <c r="A14449" s="250"/>
      <c r="B14449" s="250"/>
      <c r="C14449" s="250"/>
      <c r="D14449" s="250"/>
      <c r="E14449" s="250"/>
      <c r="F14449" s="250"/>
      <c r="G14449" s="3"/>
      <c r="H14449" s="3"/>
      <c r="I14449" s="3"/>
      <c r="J14449" s="3"/>
      <c r="K14449" s="3"/>
      <c r="L14449" s="3"/>
      <c r="IK14449" s="3"/>
      <c r="IL14449" s="3"/>
      <c r="IM14449" s="3"/>
      <c r="IN14449" s="3"/>
      <c r="IO14449" s="3"/>
      <c r="IP14449" s="3"/>
      <c r="IQ14449" s="3"/>
      <c r="IR14449" s="3"/>
      <c r="IS14449" s="3"/>
    </row>
    <row r="14450" spans="1:253" s="2" customFormat="1" ht="16.5">
      <c r="A14450" s="250"/>
      <c r="B14450" s="250"/>
      <c r="C14450" s="250"/>
      <c r="D14450" s="250"/>
      <c r="E14450" s="250"/>
      <c r="F14450" s="250"/>
      <c r="G14450" s="3"/>
      <c r="H14450" s="3"/>
      <c r="I14450" s="3"/>
      <c r="J14450" s="3"/>
      <c r="K14450" s="3"/>
      <c r="L14450" s="3"/>
      <c r="IK14450" s="3"/>
      <c r="IL14450" s="3"/>
      <c r="IM14450" s="3"/>
      <c r="IN14450" s="3"/>
      <c r="IO14450" s="3"/>
      <c r="IP14450" s="3"/>
      <c r="IQ14450" s="3"/>
      <c r="IR14450" s="3"/>
      <c r="IS14450" s="3"/>
    </row>
    <row r="14451" spans="1:253" s="2" customFormat="1" ht="16.5">
      <c r="A14451" s="250"/>
      <c r="B14451" s="250"/>
      <c r="C14451" s="250"/>
      <c r="D14451" s="250"/>
      <c r="E14451" s="250"/>
      <c r="F14451" s="250"/>
      <c r="G14451" s="3"/>
      <c r="H14451" s="3"/>
      <c r="I14451" s="3"/>
      <c r="J14451" s="3"/>
      <c r="K14451" s="3"/>
      <c r="L14451" s="3"/>
      <c r="IK14451" s="3"/>
      <c r="IL14451" s="3"/>
      <c r="IM14451" s="3"/>
      <c r="IN14451" s="3"/>
      <c r="IO14451" s="3"/>
      <c r="IP14451" s="3"/>
      <c r="IQ14451" s="3"/>
      <c r="IR14451" s="3"/>
      <c r="IS14451" s="3"/>
    </row>
    <row r="14452" spans="1:253" s="2" customFormat="1" ht="16.5">
      <c r="A14452" s="250"/>
      <c r="B14452" s="250"/>
      <c r="C14452" s="250"/>
      <c r="D14452" s="250"/>
      <c r="E14452" s="250"/>
      <c r="F14452" s="250"/>
      <c r="G14452" s="3"/>
      <c r="H14452" s="3"/>
      <c r="I14452" s="3"/>
      <c r="J14452" s="3"/>
      <c r="K14452" s="3"/>
      <c r="L14452" s="3"/>
      <c r="IK14452" s="3"/>
      <c r="IL14452" s="3"/>
      <c r="IM14452" s="3"/>
      <c r="IN14452" s="3"/>
      <c r="IO14452" s="3"/>
      <c r="IP14452" s="3"/>
      <c r="IQ14452" s="3"/>
      <c r="IR14452" s="3"/>
      <c r="IS14452" s="3"/>
    </row>
    <row r="14453" spans="1:253" s="2" customFormat="1" ht="16.5">
      <c r="A14453" s="250"/>
      <c r="B14453" s="250"/>
      <c r="C14453" s="250"/>
      <c r="D14453" s="250"/>
      <c r="E14453" s="250"/>
      <c r="F14453" s="250"/>
      <c r="G14453" s="3"/>
      <c r="H14453" s="3"/>
      <c r="I14453" s="3"/>
      <c r="J14453" s="3"/>
      <c r="K14453" s="3"/>
      <c r="L14453" s="3"/>
      <c r="IK14453" s="3"/>
      <c r="IL14453" s="3"/>
      <c r="IM14453" s="3"/>
      <c r="IN14453" s="3"/>
      <c r="IO14453" s="3"/>
      <c r="IP14453" s="3"/>
      <c r="IQ14453" s="3"/>
      <c r="IR14453" s="3"/>
      <c r="IS14453" s="3"/>
    </row>
    <row r="14454" spans="1:253" s="2" customFormat="1" ht="16.5">
      <c r="A14454" s="250"/>
      <c r="B14454" s="250"/>
      <c r="C14454" s="250"/>
      <c r="D14454" s="250"/>
      <c r="E14454" s="250"/>
      <c r="F14454" s="250"/>
      <c r="G14454" s="3"/>
      <c r="H14454" s="3"/>
      <c r="I14454" s="3"/>
      <c r="J14454" s="3"/>
      <c r="K14454" s="3"/>
      <c r="L14454" s="3"/>
      <c r="IK14454" s="3"/>
      <c r="IL14454" s="3"/>
      <c r="IM14454" s="3"/>
      <c r="IN14454" s="3"/>
      <c r="IO14454" s="3"/>
      <c r="IP14454" s="3"/>
      <c r="IQ14454" s="3"/>
      <c r="IR14454" s="3"/>
      <c r="IS14454" s="3"/>
    </row>
    <row r="14455" spans="1:253" s="2" customFormat="1" ht="16.5">
      <c r="A14455" s="250"/>
      <c r="B14455" s="250"/>
      <c r="C14455" s="250"/>
      <c r="D14455" s="250"/>
      <c r="E14455" s="250"/>
      <c r="F14455" s="250"/>
      <c r="G14455" s="3"/>
      <c r="H14455" s="3"/>
      <c r="I14455" s="3"/>
      <c r="J14455" s="3"/>
      <c r="K14455" s="3"/>
      <c r="L14455" s="3"/>
      <c r="IK14455" s="3"/>
      <c r="IL14455" s="3"/>
      <c r="IM14455" s="3"/>
      <c r="IN14455" s="3"/>
      <c r="IO14455" s="3"/>
      <c r="IP14455" s="3"/>
      <c r="IQ14455" s="3"/>
      <c r="IR14455" s="3"/>
      <c r="IS14455" s="3"/>
    </row>
    <row r="14456" spans="1:253" s="2" customFormat="1" ht="16.5">
      <c r="A14456" s="250"/>
      <c r="B14456" s="250"/>
      <c r="C14456" s="250"/>
      <c r="D14456" s="250"/>
      <c r="E14456" s="250"/>
      <c r="F14456" s="250"/>
      <c r="G14456" s="3"/>
      <c r="H14456" s="3"/>
      <c r="I14456" s="3"/>
      <c r="J14456" s="3"/>
      <c r="K14456" s="3"/>
      <c r="L14456" s="3"/>
      <c r="IK14456" s="3"/>
      <c r="IL14456" s="3"/>
      <c r="IM14456" s="3"/>
      <c r="IN14456" s="3"/>
      <c r="IO14456" s="3"/>
      <c r="IP14456" s="3"/>
      <c r="IQ14456" s="3"/>
      <c r="IR14456" s="3"/>
      <c r="IS14456" s="3"/>
    </row>
    <row r="14457" spans="1:253" s="2" customFormat="1" ht="16.5">
      <c r="A14457" s="250"/>
      <c r="B14457" s="250"/>
      <c r="C14457" s="250"/>
      <c r="D14457" s="250"/>
      <c r="E14457" s="250"/>
      <c r="F14457" s="250"/>
      <c r="G14457" s="3"/>
      <c r="H14457" s="3"/>
      <c r="I14457" s="3"/>
      <c r="J14457" s="3"/>
      <c r="K14457" s="3"/>
      <c r="L14457" s="3"/>
      <c r="IK14457" s="3"/>
      <c r="IL14457" s="3"/>
      <c r="IM14457" s="3"/>
      <c r="IN14457" s="3"/>
      <c r="IO14457" s="3"/>
      <c r="IP14457" s="3"/>
      <c r="IQ14457" s="3"/>
      <c r="IR14457" s="3"/>
      <c r="IS14457" s="3"/>
    </row>
    <row r="14458" spans="1:253" s="2" customFormat="1" ht="16.5">
      <c r="A14458" s="250"/>
      <c r="B14458" s="250"/>
      <c r="C14458" s="250"/>
      <c r="D14458" s="250"/>
      <c r="E14458" s="250"/>
      <c r="F14458" s="250"/>
      <c r="G14458" s="3"/>
      <c r="H14458" s="3"/>
      <c r="I14458" s="3"/>
      <c r="J14458" s="3"/>
      <c r="K14458" s="3"/>
      <c r="L14458" s="3"/>
      <c r="IK14458" s="3"/>
      <c r="IL14458" s="3"/>
      <c r="IM14458" s="3"/>
      <c r="IN14458" s="3"/>
      <c r="IO14458" s="3"/>
      <c r="IP14458" s="3"/>
      <c r="IQ14458" s="3"/>
      <c r="IR14458" s="3"/>
      <c r="IS14458" s="3"/>
    </row>
    <row r="14459" spans="1:253" s="2" customFormat="1" ht="16.5">
      <c r="A14459" s="250"/>
      <c r="B14459" s="250"/>
      <c r="C14459" s="250"/>
      <c r="D14459" s="250"/>
      <c r="E14459" s="250"/>
      <c r="F14459" s="250"/>
      <c r="G14459" s="3"/>
      <c r="H14459" s="3"/>
      <c r="I14459" s="3"/>
      <c r="J14459" s="3"/>
      <c r="K14459" s="3"/>
      <c r="L14459" s="3"/>
      <c r="IK14459" s="3"/>
      <c r="IL14459" s="3"/>
      <c r="IM14459" s="3"/>
      <c r="IN14459" s="3"/>
      <c r="IO14459" s="3"/>
      <c r="IP14459" s="3"/>
      <c r="IQ14459" s="3"/>
      <c r="IR14459" s="3"/>
      <c r="IS14459" s="3"/>
    </row>
    <row r="14460" spans="1:253" s="2" customFormat="1" ht="16.5">
      <c r="A14460" s="250"/>
      <c r="B14460" s="250"/>
      <c r="C14460" s="250"/>
      <c r="D14460" s="250"/>
      <c r="E14460" s="250"/>
      <c r="F14460" s="250"/>
      <c r="G14460" s="3"/>
      <c r="H14460" s="3"/>
      <c r="I14460" s="3"/>
      <c r="J14460" s="3"/>
      <c r="K14460" s="3"/>
      <c r="L14460" s="3"/>
      <c r="IK14460" s="3"/>
      <c r="IL14460" s="3"/>
      <c r="IM14460" s="3"/>
      <c r="IN14460" s="3"/>
      <c r="IO14460" s="3"/>
      <c r="IP14460" s="3"/>
      <c r="IQ14460" s="3"/>
      <c r="IR14460" s="3"/>
      <c r="IS14460" s="3"/>
    </row>
    <row r="14461" spans="1:253" s="2" customFormat="1" ht="16.5">
      <c r="A14461" s="250"/>
      <c r="B14461" s="250"/>
      <c r="C14461" s="250"/>
      <c r="D14461" s="250"/>
      <c r="E14461" s="250"/>
      <c r="F14461" s="250"/>
      <c r="G14461" s="3"/>
      <c r="H14461" s="3"/>
      <c r="I14461" s="3"/>
      <c r="J14461" s="3"/>
      <c r="K14461" s="3"/>
      <c r="L14461" s="3"/>
      <c r="IK14461" s="3"/>
      <c r="IL14461" s="3"/>
      <c r="IM14461" s="3"/>
      <c r="IN14461" s="3"/>
      <c r="IO14461" s="3"/>
      <c r="IP14461" s="3"/>
      <c r="IQ14461" s="3"/>
      <c r="IR14461" s="3"/>
      <c r="IS14461" s="3"/>
    </row>
    <row r="14462" spans="1:253" s="2" customFormat="1" ht="16.5">
      <c r="A14462" s="250"/>
      <c r="B14462" s="250"/>
      <c r="C14462" s="250"/>
      <c r="D14462" s="250"/>
      <c r="E14462" s="250"/>
      <c r="F14462" s="250"/>
      <c r="G14462" s="3"/>
      <c r="H14462" s="3"/>
      <c r="I14462" s="3"/>
      <c r="J14462" s="3"/>
      <c r="K14462" s="3"/>
      <c r="L14462" s="3"/>
      <c r="IK14462" s="3"/>
      <c r="IL14462" s="3"/>
      <c r="IM14462" s="3"/>
      <c r="IN14462" s="3"/>
      <c r="IO14462" s="3"/>
      <c r="IP14462" s="3"/>
      <c r="IQ14462" s="3"/>
      <c r="IR14462" s="3"/>
      <c r="IS14462" s="3"/>
    </row>
    <row r="14463" spans="1:253" s="2" customFormat="1" ht="16.5">
      <c r="A14463" s="250"/>
      <c r="B14463" s="250"/>
      <c r="C14463" s="250"/>
      <c r="D14463" s="250"/>
      <c r="E14463" s="250"/>
      <c r="F14463" s="250"/>
      <c r="G14463" s="3"/>
      <c r="H14463" s="3"/>
      <c r="I14463" s="3"/>
      <c r="J14463" s="3"/>
      <c r="K14463" s="3"/>
      <c r="L14463" s="3"/>
      <c r="IK14463" s="3"/>
      <c r="IL14463" s="3"/>
      <c r="IM14463" s="3"/>
      <c r="IN14463" s="3"/>
      <c r="IO14463" s="3"/>
      <c r="IP14463" s="3"/>
      <c r="IQ14463" s="3"/>
      <c r="IR14463" s="3"/>
      <c r="IS14463" s="3"/>
    </row>
    <row r="14464" spans="1:253" s="2" customFormat="1" ht="16.5">
      <c r="A14464" s="250"/>
      <c r="B14464" s="250"/>
      <c r="C14464" s="250"/>
      <c r="D14464" s="250"/>
      <c r="E14464" s="250"/>
      <c r="F14464" s="250"/>
      <c r="G14464" s="3"/>
      <c r="H14464" s="3"/>
      <c r="I14464" s="3"/>
      <c r="J14464" s="3"/>
      <c r="K14464" s="3"/>
      <c r="L14464" s="3"/>
      <c r="IK14464" s="3"/>
      <c r="IL14464" s="3"/>
      <c r="IM14464" s="3"/>
      <c r="IN14464" s="3"/>
      <c r="IO14464" s="3"/>
      <c r="IP14464" s="3"/>
      <c r="IQ14464" s="3"/>
      <c r="IR14464" s="3"/>
      <c r="IS14464" s="3"/>
    </row>
    <row r="14465" spans="1:253" s="2" customFormat="1" ht="16.5">
      <c r="A14465" s="250"/>
      <c r="B14465" s="250"/>
      <c r="C14465" s="250"/>
      <c r="D14465" s="250"/>
      <c r="E14465" s="250"/>
      <c r="F14465" s="250"/>
      <c r="G14465" s="3"/>
      <c r="H14465" s="3"/>
      <c r="I14465" s="3"/>
      <c r="J14465" s="3"/>
      <c r="K14465" s="3"/>
      <c r="L14465" s="3"/>
      <c r="IK14465" s="3"/>
      <c r="IL14465" s="3"/>
      <c r="IM14465" s="3"/>
      <c r="IN14465" s="3"/>
      <c r="IO14465" s="3"/>
      <c r="IP14465" s="3"/>
      <c r="IQ14465" s="3"/>
      <c r="IR14465" s="3"/>
      <c r="IS14465" s="3"/>
    </row>
    <row r="14466" spans="1:253" s="2" customFormat="1" ht="16.5">
      <c r="A14466" s="250"/>
      <c r="B14466" s="250"/>
      <c r="C14466" s="250"/>
      <c r="D14466" s="250"/>
      <c r="E14466" s="250"/>
      <c r="F14466" s="250"/>
      <c r="G14466" s="3"/>
      <c r="H14466" s="3"/>
      <c r="I14466" s="3"/>
      <c r="J14466" s="3"/>
      <c r="K14466" s="3"/>
      <c r="L14466" s="3"/>
      <c r="IK14466" s="3"/>
      <c r="IL14466" s="3"/>
      <c r="IM14466" s="3"/>
      <c r="IN14466" s="3"/>
      <c r="IO14466" s="3"/>
      <c r="IP14466" s="3"/>
      <c r="IQ14466" s="3"/>
      <c r="IR14466" s="3"/>
      <c r="IS14466" s="3"/>
    </row>
    <row r="14467" spans="1:253" s="2" customFormat="1" ht="16.5">
      <c r="A14467" s="250"/>
      <c r="B14467" s="250"/>
      <c r="C14467" s="250"/>
      <c r="D14467" s="250"/>
      <c r="E14467" s="250"/>
      <c r="F14467" s="250"/>
      <c r="G14467" s="3"/>
      <c r="H14467" s="3"/>
      <c r="I14467" s="3"/>
      <c r="J14467" s="3"/>
      <c r="K14467" s="3"/>
      <c r="L14467" s="3"/>
      <c r="IK14467" s="3"/>
      <c r="IL14467" s="3"/>
      <c r="IM14467" s="3"/>
      <c r="IN14467" s="3"/>
      <c r="IO14467" s="3"/>
      <c r="IP14467" s="3"/>
      <c r="IQ14467" s="3"/>
      <c r="IR14467" s="3"/>
      <c r="IS14467" s="3"/>
    </row>
    <row r="14468" spans="1:253" s="2" customFormat="1" ht="16.5">
      <c r="A14468" s="250"/>
      <c r="B14468" s="250"/>
      <c r="C14468" s="250"/>
      <c r="D14468" s="250"/>
      <c r="E14468" s="250"/>
      <c r="F14468" s="250"/>
      <c r="G14468" s="3"/>
      <c r="H14468" s="3"/>
      <c r="I14468" s="3"/>
      <c r="J14468" s="3"/>
      <c r="K14468" s="3"/>
      <c r="L14468" s="3"/>
      <c r="IK14468" s="3"/>
      <c r="IL14468" s="3"/>
      <c r="IM14468" s="3"/>
      <c r="IN14468" s="3"/>
      <c r="IO14468" s="3"/>
      <c r="IP14468" s="3"/>
      <c r="IQ14468" s="3"/>
      <c r="IR14468" s="3"/>
      <c r="IS14468" s="3"/>
    </row>
    <row r="14469" spans="1:253" s="2" customFormat="1" ht="16.5">
      <c r="A14469" s="250"/>
      <c r="B14469" s="250"/>
      <c r="C14469" s="250"/>
      <c r="D14469" s="250"/>
      <c r="E14469" s="250"/>
      <c r="F14469" s="250"/>
      <c r="G14469" s="3"/>
      <c r="H14469" s="3"/>
      <c r="I14469" s="3"/>
      <c r="J14469" s="3"/>
      <c r="K14469" s="3"/>
      <c r="L14469" s="3"/>
      <c r="IK14469" s="3"/>
      <c r="IL14469" s="3"/>
      <c r="IM14469" s="3"/>
      <c r="IN14469" s="3"/>
      <c r="IO14469" s="3"/>
      <c r="IP14469" s="3"/>
      <c r="IQ14469" s="3"/>
      <c r="IR14469" s="3"/>
      <c r="IS14469" s="3"/>
    </row>
    <row r="14470" spans="1:253" s="2" customFormat="1" ht="16.5">
      <c r="A14470" s="250"/>
      <c r="B14470" s="250"/>
      <c r="C14470" s="250"/>
      <c r="D14470" s="250"/>
      <c r="E14470" s="250"/>
      <c r="F14470" s="250"/>
      <c r="G14470" s="3"/>
      <c r="H14470" s="3"/>
      <c r="I14470" s="3"/>
      <c r="J14470" s="3"/>
      <c r="K14470" s="3"/>
      <c r="L14470" s="3"/>
      <c r="IK14470" s="3"/>
      <c r="IL14470" s="3"/>
      <c r="IM14470" s="3"/>
      <c r="IN14470" s="3"/>
      <c r="IO14470" s="3"/>
      <c r="IP14470" s="3"/>
      <c r="IQ14470" s="3"/>
      <c r="IR14470" s="3"/>
      <c r="IS14470" s="3"/>
    </row>
    <row r="14471" spans="1:253" s="2" customFormat="1" ht="16.5">
      <c r="A14471" s="250"/>
      <c r="B14471" s="250"/>
      <c r="C14471" s="250"/>
      <c r="D14471" s="250"/>
      <c r="E14471" s="250"/>
      <c r="F14471" s="250"/>
      <c r="G14471" s="3"/>
      <c r="H14471" s="3"/>
      <c r="I14471" s="3"/>
      <c r="J14471" s="3"/>
      <c r="K14471" s="3"/>
      <c r="L14471" s="3"/>
      <c r="IK14471" s="3"/>
      <c r="IL14471" s="3"/>
      <c r="IM14471" s="3"/>
      <c r="IN14471" s="3"/>
      <c r="IO14471" s="3"/>
      <c r="IP14471" s="3"/>
      <c r="IQ14471" s="3"/>
      <c r="IR14471" s="3"/>
      <c r="IS14471" s="3"/>
    </row>
    <row r="14472" spans="1:253" s="2" customFormat="1" ht="16.5">
      <c r="A14472" s="250"/>
      <c r="B14472" s="250"/>
      <c r="C14472" s="250"/>
      <c r="D14472" s="250"/>
      <c r="E14472" s="250"/>
      <c r="F14472" s="250"/>
      <c r="G14472" s="3"/>
      <c r="H14472" s="3"/>
      <c r="I14472" s="3"/>
      <c r="J14472" s="3"/>
      <c r="K14472" s="3"/>
      <c r="L14472" s="3"/>
      <c r="IK14472" s="3"/>
      <c r="IL14472" s="3"/>
      <c r="IM14472" s="3"/>
      <c r="IN14472" s="3"/>
      <c r="IO14472" s="3"/>
      <c r="IP14472" s="3"/>
      <c r="IQ14472" s="3"/>
      <c r="IR14472" s="3"/>
      <c r="IS14472" s="3"/>
    </row>
    <row r="14473" spans="1:253" s="2" customFormat="1" ht="16.5">
      <c r="A14473" s="250"/>
      <c r="B14473" s="250"/>
      <c r="C14473" s="250"/>
      <c r="D14473" s="250"/>
      <c r="E14473" s="250"/>
      <c r="F14473" s="250"/>
      <c r="G14473" s="3"/>
      <c r="H14473" s="3"/>
      <c r="I14473" s="3"/>
      <c r="J14473" s="3"/>
      <c r="K14473" s="3"/>
      <c r="L14473" s="3"/>
      <c r="IK14473" s="3"/>
      <c r="IL14473" s="3"/>
      <c r="IM14473" s="3"/>
      <c r="IN14473" s="3"/>
      <c r="IO14473" s="3"/>
      <c r="IP14473" s="3"/>
      <c r="IQ14473" s="3"/>
      <c r="IR14473" s="3"/>
      <c r="IS14473" s="3"/>
    </row>
    <row r="14474" spans="1:253" s="2" customFormat="1" ht="16.5">
      <c r="A14474" s="250"/>
      <c r="B14474" s="250"/>
      <c r="C14474" s="250"/>
      <c r="D14474" s="250"/>
      <c r="E14474" s="250"/>
      <c r="F14474" s="250"/>
      <c r="G14474" s="3"/>
      <c r="H14474" s="3"/>
      <c r="I14474" s="3"/>
      <c r="J14474" s="3"/>
      <c r="K14474" s="3"/>
      <c r="L14474" s="3"/>
      <c r="IK14474" s="3"/>
      <c r="IL14474" s="3"/>
      <c r="IM14474" s="3"/>
      <c r="IN14474" s="3"/>
      <c r="IO14474" s="3"/>
      <c r="IP14474" s="3"/>
      <c r="IQ14474" s="3"/>
      <c r="IR14474" s="3"/>
      <c r="IS14474" s="3"/>
    </row>
    <row r="14475" spans="1:253" s="2" customFormat="1" ht="16.5">
      <c r="A14475" s="250"/>
      <c r="B14475" s="250"/>
      <c r="C14475" s="250"/>
      <c r="D14475" s="250"/>
      <c r="E14475" s="250"/>
      <c r="F14475" s="250"/>
      <c r="G14475" s="3"/>
      <c r="H14475" s="3"/>
      <c r="I14475" s="3"/>
      <c r="J14475" s="3"/>
      <c r="K14475" s="3"/>
      <c r="L14475" s="3"/>
      <c r="IK14475" s="3"/>
      <c r="IL14475" s="3"/>
      <c r="IM14475" s="3"/>
      <c r="IN14475" s="3"/>
      <c r="IO14475" s="3"/>
      <c r="IP14475" s="3"/>
      <c r="IQ14475" s="3"/>
      <c r="IR14475" s="3"/>
      <c r="IS14475" s="3"/>
    </row>
    <row r="14476" spans="1:253" s="2" customFormat="1" ht="16.5">
      <c r="A14476" s="250"/>
      <c r="B14476" s="250"/>
      <c r="C14476" s="250"/>
      <c r="D14476" s="250"/>
      <c r="E14476" s="250"/>
      <c r="F14476" s="250"/>
      <c r="G14476" s="3"/>
      <c r="H14476" s="3"/>
      <c r="I14476" s="3"/>
      <c r="J14476" s="3"/>
      <c r="K14476" s="3"/>
      <c r="L14476" s="3"/>
      <c r="IK14476" s="3"/>
      <c r="IL14476" s="3"/>
      <c r="IM14476" s="3"/>
      <c r="IN14476" s="3"/>
      <c r="IO14476" s="3"/>
      <c r="IP14476" s="3"/>
      <c r="IQ14476" s="3"/>
      <c r="IR14476" s="3"/>
      <c r="IS14476" s="3"/>
    </row>
    <row r="14477" spans="1:253" s="2" customFormat="1" ht="16.5">
      <c r="A14477" s="250"/>
      <c r="B14477" s="250"/>
      <c r="C14477" s="250"/>
      <c r="D14477" s="250"/>
      <c r="E14477" s="250"/>
      <c r="F14477" s="250"/>
      <c r="G14477" s="3"/>
      <c r="H14477" s="3"/>
      <c r="I14477" s="3"/>
      <c r="J14477" s="3"/>
      <c r="K14477" s="3"/>
      <c r="L14477" s="3"/>
      <c r="IK14477" s="3"/>
      <c r="IL14477" s="3"/>
      <c r="IM14477" s="3"/>
      <c r="IN14477" s="3"/>
      <c r="IO14477" s="3"/>
      <c r="IP14477" s="3"/>
      <c r="IQ14477" s="3"/>
      <c r="IR14477" s="3"/>
      <c r="IS14477" s="3"/>
    </row>
    <row r="14478" spans="1:253" s="2" customFormat="1" ht="16.5">
      <c r="A14478" s="250"/>
      <c r="B14478" s="250"/>
      <c r="C14478" s="250"/>
      <c r="D14478" s="250"/>
      <c r="E14478" s="250"/>
      <c r="F14478" s="250"/>
      <c r="G14478" s="3"/>
      <c r="H14478" s="3"/>
      <c r="I14478" s="3"/>
      <c r="J14478" s="3"/>
      <c r="K14478" s="3"/>
      <c r="L14478" s="3"/>
      <c r="IK14478" s="3"/>
      <c r="IL14478" s="3"/>
      <c r="IM14478" s="3"/>
      <c r="IN14478" s="3"/>
      <c r="IO14478" s="3"/>
      <c r="IP14478" s="3"/>
      <c r="IQ14478" s="3"/>
      <c r="IR14478" s="3"/>
      <c r="IS14478" s="3"/>
    </row>
    <row r="14479" spans="1:253" s="2" customFormat="1" ht="16.5">
      <c r="A14479" s="250"/>
      <c r="B14479" s="250"/>
      <c r="C14479" s="250"/>
      <c r="D14479" s="250"/>
      <c r="E14479" s="250"/>
      <c r="F14479" s="250"/>
      <c r="G14479" s="3"/>
      <c r="H14479" s="3"/>
      <c r="I14479" s="3"/>
      <c r="J14479" s="3"/>
      <c r="K14479" s="3"/>
      <c r="L14479" s="3"/>
      <c r="IK14479" s="3"/>
      <c r="IL14479" s="3"/>
      <c r="IM14479" s="3"/>
      <c r="IN14479" s="3"/>
      <c r="IO14479" s="3"/>
      <c r="IP14479" s="3"/>
      <c r="IQ14479" s="3"/>
      <c r="IR14479" s="3"/>
      <c r="IS14479" s="3"/>
    </row>
    <row r="14480" spans="1:253" s="2" customFormat="1" ht="16.5">
      <c r="A14480" s="250"/>
      <c r="B14480" s="250"/>
      <c r="C14480" s="250"/>
      <c r="D14480" s="250"/>
      <c r="E14480" s="250"/>
      <c r="F14480" s="250"/>
      <c r="G14480" s="3"/>
      <c r="H14480" s="3"/>
      <c r="I14480" s="3"/>
      <c r="J14480" s="3"/>
      <c r="K14480" s="3"/>
      <c r="L14480" s="3"/>
      <c r="IK14480" s="3"/>
      <c r="IL14480" s="3"/>
      <c r="IM14480" s="3"/>
      <c r="IN14480" s="3"/>
      <c r="IO14480" s="3"/>
      <c r="IP14480" s="3"/>
      <c r="IQ14480" s="3"/>
      <c r="IR14480" s="3"/>
      <c r="IS14480" s="3"/>
    </row>
    <row r="14481" spans="1:253" s="2" customFormat="1" ht="16.5">
      <c r="A14481" s="250"/>
      <c r="B14481" s="250"/>
      <c r="C14481" s="250"/>
      <c r="D14481" s="250"/>
      <c r="E14481" s="250"/>
      <c r="F14481" s="250"/>
      <c r="G14481" s="3"/>
      <c r="H14481" s="3"/>
      <c r="I14481" s="3"/>
      <c r="J14481" s="3"/>
      <c r="K14481" s="3"/>
      <c r="L14481" s="3"/>
      <c r="IK14481" s="3"/>
      <c r="IL14481" s="3"/>
      <c r="IM14481" s="3"/>
      <c r="IN14481" s="3"/>
      <c r="IO14481" s="3"/>
      <c r="IP14481" s="3"/>
      <c r="IQ14481" s="3"/>
      <c r="IR14481" s="3"/>
      <c r="IS14481" s="3"/>
    </row>
    <row r="14482" spans="1:253" s="2" customFormat="1" ht="16.5">
      <c r="A14482" s="250"/>
      <c r="B14482" s="250"/>
      <c r="C14482" s="250"/>
      <c r="D14482" s="250"/>
      <c r="E14482" s="250"/>
      <c r="F14482" s="250"/>
      <c r="G14482" s="3"/>
      <c r="H14482" s="3"/>
      <c r="I14482" s="3"/>
      <c r="J14482" s="3"/>
      <c r="K14482" s="3"/>
      <c r="L14482" s="3"/>
      <c r="IK14482" s="3"/>
      <c r="IL14482" s="3"/>
      <c r="IM14482" s="3"/>
      <c r="IN14482" s="3"/>
      <c r="IO14482" s="3"/>
      <c r="IP14482" s="3"/>
      <c r="IQ14482" s="3"/>
      <c r="IR14482" s="3"/>
      <c r="IS14482" s="3"/>
    </row>
    <row r="14483" spans="1:253" s="2" customFormat="1" ht="16.5">
      <c r="A14483" s="250"/>
      <c r="B14483" s="250"/>
      <c r="C14483" s="250"/>
      <c r="D14483" s="250"/>
      <c r="E14483" s="250"/>
      <c r="F14483" s="250"/>
      <c r="G14483" s="3"/>
      <c r="H14483" s="3"/>
      <c r="I14483" s="3"/>
      <c r="J14483" s="3"/>
      <c r="K14483" s="3"/>
      <c r="L14483" s="3"/>
      <c r="IK14483" s="3"/>
      <c r="IL14483" s="3"/>
      <c r="IM14483" s="3"/>
      <c r="IN14483" s="3"/>
      <c r="IO14483" s="3"/>
      <c r="IP14483" s="3"/>
      <c r="IQ14483" s="3"/>
      <c r="IR14483" s="3"/>
      <c r="IS14483" s="3"/>
    </row>
    <row r="14484" spans="1:253" s="2" customFormat="1" ht="16.5">
      <c r="A14484" s="250"/>
      <c r="B14484" s="250"/>
      <c r="C14484" s="250"/>
      <c r="D14484" s="250"/>
      <c r="E14484" s="250"/>
      <c r="F14484" s="250"/>
      <c r="G14484" s="3"/>
      <c r="H14484" s="3"/>
      <c r="I14484" s="3"/>
      <c r="J14484" s="3"/>
      <c r="K14484" s="3"/>
      <c r="L14484" s="3"/>
      <c r="IK14484" s="3"/>
      <c r="IL14484" s="3"/>
      <c r="IM14484" s="3"/>
      <c r="IN14484" s="3"/>
      <c r="IO14484" s="3"/>
      <c r="IP14484" s="3"/>
      <c r="IQ14484" s="3"/>
      <c r="IR14484" s="3"/>
      <c r="IS14484" s="3"/>
    </row>
    <row r="14485" spans="1:253" s="2" customFormat="1" ht="16.5">
      <c r="A14485" s="250"/>
      <c r="B14485" s="250"/>
      <c r="C14485" s="250"/>
      <c r="D14485" s="250"/>
      <c r="E14485" s="250"/>
      <c r="F14485" s="250"/>
      <c r="G14485" s="3"/>
      <c r="H14485" s="3"/>
      <c r="I14485" s="3"/>
      <c r="J14485" s="3"/>
      <c r="K14485" s="3"/>
      <c r="L14485" s="3"/>
      <c r="IK14485" s="3"/>
      <c r="IL14485" s="3"/>
      <c r="IM14485" s="3"/>
      <c r="IN14485" s="3"/>
      <c r="IO14485" s="3"/>
      <c r="IP14485" s="3"/>
      <c r="IQ14485" s="3"/>
      <c r="IR14485" s="3"/>
      <c r="IS14485" s="3"/>
    </row>
    <row r="14486" spans="1:253" s="2" customFormat="1" ht="16.5">
      <c r="A14486" s="250"/>
      <c r="B14486" s="250"/>
      <c r="C14486" s="250"/>
      <c r="D14486" s="250"/>
      <c r="E14486" s="250"/>
      <c r="F14486" s="250"/>
      <c r="G14486" s="3"/>
      <c r="H14486" s="3"/>
      <c r="I14486" s="3"/>
      <c r="J14486" s="3"/>
      <c r="K14486" s="3"/>
      <c r="L14486" s="3"/>
      <c r="IK14486" s="3"/>
      <c r="IL14486" s="3"/>
      <c r="IM14486" s="3"/>
      <c r="IN14486" s="3"/>
      <c r="IO14486" s="3"/>
      <c r="IP14486" s="3"/>
      <c r="IQ14486" s="3"/>
      <c r="IR14486" s="3"/>
      <c r="IS14486" s="3"/>
    </row>
    <row r="14487" spans="1:253" s="2" customFormat="1" ht="16.5">
      <c r="A14487" s="250"/>
      <c r="B14487" s="250"/>
      <c r="C14487" s="250"/>
      <c r="D14487" s="250"/>
      <c r="E14487" s="250"/>
      <c r="F14487" s="250"/>
      <c r="G14487" s="3"/>
      <c r="H14487" s="3"/>
      <c r="I14487" s="3"/>
      <c r="J14487" s="3"/>
      <c r="K14487" s="3"/>
      <c r="L14487" s="3"/>
      <c r="IK14487" s="3"/>
      <c r="IL14487" s="3"/>
      <c r="IM14487" s="3"/>
      <c r="IN14487" s="3"/>
      <c r="IO14487" s="3"/>
      <c r="IP14487" s="3"/>
      <c r="IQ14487" s="3"/>
      <c r="IR14487" s="3"/>
      <c r="IS14487" s="3"/>
    </row>
    <row r="14488" spans="1:253" s="2" customFormat="1" ht="16.5">
      <c r="A14488" s="250"/>
      <c r="B14488" s="250"/>
      <c r="C14488" s="250"/>
      <c r="D14488" s="250"/>
      <c r="E14488" s="250"/>
      <c r="F14488" s="250"/>
      <c r="G14488" s="3"/>
      <c r="H14488" s="3"/>
      <c r="I14488" s="3"/>
      <c r="J14488" s="3"/>
      <c r="K14488" s="3"/>
      <c r="L14488" s="3"/>
      <c r="IK14488" s="3"/>
      <c r="IL14488" s="3"/>
      <c r="IM14488" s="3"/>
      <c r="IN14488" s="3"/>
      <c r="IO14488" s="3"/>
      <c r="IP14488" s="3"/>
      <c r="IQ14488" s="3"/>
      <c r="IR14488" s="3"/>
      <c r="IS14488" s="3"/>
    </row>
    <row r="14489" spans="1:253" s="2" customFormat="1" ht="16.5">
      <c r="A14489" s="250"/>
      <c r="B14489" s="250"/>
      <c r="C14489" s="250"/>
      <c r="D14489" s="250"/>
      <c r="E14489" s="250"/>
      <c r="F14489" s="250"/>
      <c r="G14489" s="3"/>
      <c r="H14489" s="3"/>
      <c r="I14489" s="3"/>
      <c r="J14489" s="3"/>
      <c r="K14489" s="3"/>
      <c r="L14489" s="3"/>
      <c r="IK14489" s="3"/>
      <c r="IL14489" s="3"/>
      <c r="IM14489" s="3"/>
      <c r="IN14489" s="3"/>
      <c r="IO14489" s="3"/>
      <c r="IP14489" s="3"/>
      <c r="IQ14489" s="3"/>
      <c r="IR14489" s="3"/>
      <c r="IS14489" s="3"/>
    </row>
    <row r="14490" spans="1:253" s="2" customFormat="1" ht="16.5">
      <c r="A14490" s="250"/>
      <c r="B14490" s="250"/>
      <c r="C14490" s="250"/>
      <c r="D14490" s="250"/>
      <c r="E14490" s="250"/>
      <c r="F14490" s="250"/>
      <c r="G14490" s="3"/>
      <c r="H14490" s="3"/>
      <c r="I14490" s="3"/>
      <c r="J14490" s="3"/>
      <c r="K14490" s="3"/>
      <c r="L14490" s="3"/>
      <c r="IK14490" s="3"/>
      <c r="IL14490" s="3"/>
      <c r="IM14490" s="3"/>
      <c r="IN14490" s="3"/>
      <c r="IO14490" s="3"/>
      <c r="IP14490" s="3"/>
      <c r="IQ14490" s="3"/>
      <c r="IR14490" s="3"/>
      <c r="IS14490" s="3"/>
    </row>
    <row r="14491" spans="1:253" s="2" customFormat="1" ht="16.5">
      <c r="A14491" s="250"/>
      <c r="B14491" s="250"/>
      <c r="C14491" s="250"/>
      <c r="D14491" s="250"/>
      <c r="E14491" s="250"/>
      <c r="F14491" s="250"/>
      <c r="G14491" s="3"/>
      <c r="H14491" s="3"/>
      <c r="I14491" s="3"/>
      <c r="J14491" s="3"/>
      <c r="K14491" s="3"/>
      <c r="L14491" s="3"/>
      <c r="IK14491" s="3"/>
      <c r="IL14491" s="3"/>
      <c r="IM14491" s="3"/>
      <c r="IN14491" s="3"/>
      <c r="IO14491" s="3"/>
      <c r="IP14491" s="3"/>
      <c r="IQ14491" s="3"/>
      <c r="IR14491" s="3"/>
      <c r="IS14491" s="3"/>
    </row>
    <row r="14492" spans="1:253" s="2" customFormat="1" ht="16.5">
      <c r="A14492" s="250"/>
      <c r="B14492" s="250"/>
      <c r="C14492" s="250"/>
      <c r="D14492" s="250"/>
      <c r="E14492" s="250"/>
      <c r="F14492" s="250"/>
      <c r="G14492" s="3"/>
      <c r="H14492" s="3"/>
      <c r="I14492" s="3"/>
      <c r="J14492" s="3"/>
      <c r="K14492" s="3"/>
      <c r="L14492" s="3"/>
      <c r="IK14492" s="3"/>
      <c r="IL14492" s="3"/>
      <c r="IM14492" s="3"/>
      <c r="IN14492" s="3"/>
      <c r="IO14492" s="3"/>
      <c r="IP14492" s="3"/>
      <c r="IQ14492" s="3"/>
      <c r="IR14492" s="3"/>
      <c r="IS14492" s="3"/>
    </row>
    <row r="14493" spans="1:253" s="2" customFormat="1" ht="16.5">
      <c r="A14493" s="250"/>
      <c r="B14493" s="250"/>
      <c r="C14493" s="250"/>
      <c r="D14493" s="250"/>
      <c r="E14493" s="250"/>
      <c r="F14493" s="250"/>
      <c r="G14493" s="3"/>
      <c r="H14493" s="3"/>
      <c r="I14493" s="3"/>
      <c r="J14493" s="3"/>
      <c r="K14493" s="3"/>
      <c r="L14493" s="3"/>
      <c r="IK14493" s="3"/>
      <c r="IL14493" s="3"/>
      <c r="IM14493" s="3"/>
      <c r="IN14493" s="3"/>
      <c r="IO14493" s="3"/>
      <c r="IP14493" s="3"/>
      <c r="IQ14493" s="3"/>
      <c r="IR14493" s="3"/>
      <c r="IS14493" s="3"/>
    </row>
    <row r="14494" spans="1:253" s="2" customFormat="1" ht="16.5">
      <c r="A14494" s="250"/>
      <c r="B14494" s="250"/>
      <c r="C14494" s="250"/>
      <c r="D14494" s="250"/>
      <c r="E14494" s="250"/>
      <c r="F14494" s="250"/>
      <c r="G14494" s="3"/>
      <c r="H14494" s="3"/>
      <c r="I14494" s="3"/>
      <c r="J14494" s="3"/>
      <c r="K14494" s="3"/>
      <c r="L14494" s="3"/>
      <c r="IK14494" s="3"/>
      <c r="IL14494" s="3"/>
      <c r="IM14494" s="3"/>
      <c r="IN14494" s="3"/>
      <c r="IO14494" s="3"/>
      <c r="IP14494" s="3"/>
      <c r="IQ14494" s="3"/>
      <c r="IR14494" s="3"/>
      <c r="IS14494" s="3"/>
    </row>
    <row r="14495" spans="1:253" s="2" customFormat="1" ht="16.5">
      <c r="A14495" s="250"/>
      <c r="B14495" s="250"/>
      <c r="C14495" s="250"/>
      <c r="D14495" s="250"/>
      <c r="E14495" s="250"/>
      <c r="F14495" s="250"/>
      <c r="G14495" s="3"/>
      <c r="H14495" s="3"/>
      <c r="I14495" s="3"/>
      <c r="J14495" s="3"/>
      <c r="K14495" s="3"/>
      <c r="L14495" s="3"/>
      <c r="IK14495" s="3"/>
      <c r="IL14495" s="3"/>
      <c r="IM14495" s="3"/>
      <c r="IN14495" s="3"/>
      <c r="IO14495" s="3"/>
      <c r="IP14495" s="3"/>
      <c r="IQ14495" s="3"/>
      <c r="IR14495" s="3"/>
      <c r="IS14495" s="3"/>
    </row>
    <row r="14496" spans="1:253" s="2" customFormat="1" ht="16.5">
      <c r="A14496" s="250"/>
      <c r="B14496" s="250"/>
      <c r="C14496" s="250"/>
      <c r="D14496" s="250"/>
      <c r="E14496" s="250"/>
      <c r="F14496" s="250"/>
      <c r="G14496" s="3"/>
      <c r="H14496" s="3"/>
      <c r="I14496" s="3"/>
      <c r="J14496" s="3"/>
      <c r="K14496" s="3"/>
      <c r="L14496" s="3"/>
      <c r="IK14496" s="3"/>
      <c r="IL14496" s="3"/>
      <c r="IM14496" s="3"/>
      <c r="IN14496" s="3"/>
      <c r="IO14496" s="3"/>
      <c r="IP14496" s="3"/>
      <c r="IQ14496" s="3"/>
      <c r="IR14496" s="3"/>
      <c r="IS14496" s="3"/>
    </row>
    <row r="14497" spans="1:253" s="2" customFormat="1" ht="16.5">
      <c r="A14497" s="250"/>
      <c r="B14497" s="250"/>
      <c r="C14497" s="250"/>
      <c r="D14497" s="250"/>
      <c r="E14497" s="250"/>
      <c r="F14497" s="250"/>
      <c r="G14497" s="3"/>
      <c r="H14497" s="3"/>
      <c r="I14497" s="3"/>
      <c r="J14497" s="3"/>
      <c r="K14497" s="3"/>
      <c r="L14497" s="3"/>
      <c r="IK14497" s="3"/>
      <c r="IL14497" s="3"/>
      <c r="IM14497" s="3"/>
      <c r="IN14497" s="3"/>
      <c r="IO14497" s="3"/>
      <c r="IP14497" s="3"/>
      <c r="IQ14497" s="3"/>
      <c r="IR14497" s="3"/>
      <c r="IS14497" s="3"/>
    </row>
    <row r="14498" spans="1:253" s="2" customFormat="1" ht="16.5">
      <c r="A14498" s="250"/>
      <c r="B14498" s="250"/>
      <c r="C14498" s="250"/>
      <c r="D14498" s="250"/>
      <c r="E14498" s="250"/>
      <c r="F14498" s="250"/>
      <c r="G14498" s="3"/>
      <c r="H14498" s="3"/>
      <c r="I14498" s="3"/>
      <c r="J14498" s="3"/>
      <c r="K14498" s="3"/>
      <c r="L14498" s="3"/>
      <c r="IK14498" s="3"/>
      <c r="IL14498" s="3"/>
      <c r="IM14498" s="3"/>
      <c r="IN14498" s="3"/>
      <c r="IO14498" s="3"/>
      <c r="IP14498" s="3"/>
      <c r="IQ14498" s="3"/>
      <c r="IR14498" s="3"/>
      <c r="IS14498" s="3"/>
    </row>
    <row r="14499" spans="1:253" s="2" customFormat="1" ht="16.5">
      <c r="A14499" s="250"/>
      <c r="B14499" s="250"/>
      <c r="C14499" s="250"/>
      <c r="D14499" s="250"/>
      <c r="E14499" s="250"/>
      <c r="F14499" s="250"/>
      <c r="G14499" s="3"/>
      <c r="H14499" s="3"/>
      <c r="I14499" s="3"/>
      <c r="J14499" s="3"/>
      <c r="K14499" s="3"/>
      <c r="L14499" s="3"/>
      <c r="IK14499" s="3"/>
      <c r="IL14499" s="3"/>
      <c r="IM14499" s="3"/>
      <c r="IN14499" s="3"/>
      <c r="IO14499" s="3"/>
      <c r="IP14499" s="3"/>
      <c r="IQ14499" s="3"/>
      <c r="IR14499" s="3"/>
      <c r="IS14499" s="3"/>
    </row>
    <row r="14500" spans="1:253" s="2" customFormat="1" ht="16.5">
      <c r="A14500" s="250"/>
      <c r="B14500" s="250"/>
      <c r="C14500" s="250"/>
      <c r="D14500" s="250"/>
      <c r="E14500" s="250"/>
      <c r="F14500" s="250"/>
      <c r="G14500" s="3"/>
      <c r="H14500" s="3"/>
      <c r="I14500" s="3"/>
      <c r="J14500" s="3"/>
      <c r="K14500" s="3"/>
      <c r="L14500" s="3"/>
      <c r="IK14500" s="3"/>
      <c r="IL14500" s="3"/>
      <c r="IM14500" s="3"/>
      <c r="IN14500" s="3"/>
      <c r="IO14500" s="3"/>
      <c r="IP14500" s="3"/>
      <c r="IQ14500" s="3"/>
      <c r="IR14500" s="3"/>
      <c r="IS14500" s="3"/>
    </row>
    <row r="14501" spans="1:253" s="2" customFormat="1" ht="16.5">
      <c r="A14501" s="250"/>
      <c r="B14501" s="250"/>
      <c r="C14501" s="250"/>
      <c r="D14501" s="250"/>
      <c r="E14501" s="250"/>
      <c r="F14501" s="250"/>
      <c r="G14501" s="3"/>
      <c r="H14501" s="3"/>
      <c r="I14501" s="3"/>
      <c r="J14501" s="3"/>
      <c r="K14501" s="3"/>
      <c r="L14501" s="3"/>
      <c r="IK14501" s="3"/>
      <c r="IL14501" s="3"/>
      <c r="IM14501" s="3"/>
      <c r="IN14501" s="3"/>
      <c r="IO14501" s="3"/>
      <c r="IP14501" s="3"/>
      <c r="IQ14501" s="3"/>
      <c r="IR14501" s="3"/>
      <c r="IS14501" s="3"/>
    </row>
    <row r="14502" spans="1:253" s="2" customFormat="1" ht="16.5">
      <c r="A14502" s="250"/>
      <c r="B14502" s="250"/>
      <c r="C14502" s="250"/>
      <c r="D14502" s="250"/>
      <c r="E14502" s="250"/>
      <c r="F14502" s="250"/>
      <c r="G14502" s="3"/>
      <c r="H14502" s="3"/>
      <c r="I14502" s="3"/>
      <c r="J14502" s="3"/>
      <c r="K14502" s="3"/>
      <c r="L14502" s="3"/>
      <c r="IK14502" s="3"/>
      <c r="IL14502" s="3"/>
      <c r="IM14502" s="3"/>
      <c r="IN14502" s="3"/>
      <c r="IO14502" s="3"/>
      <c r="IP14502" s="3"/>
      <c r="IQ14502" s="3"/>
      <c r="IR14502" s="3"/>
      <c r="IS14502" s="3"/>
    </row>
    <row r="14503" spans="1:253" s="2" customFormat="1" ht="16.5">
      <c r="A14503" s="250"/>
      <c r="B14503" s="250"/>
      <c r="C14503" s="250"/>
      <c r="D14503" s="250"/>
      <c r="E14503" s="250"/>
      <c r="F14503" s="250"/>
      <c r="G14503" s="3"/>
      <c r="H14503" s="3"/>
      <c r="I14503" s="3"/>
      <c r="J14503" s="3"/>
      <c r="K14503" s="3"/>
      <c r="L14503" s="3"/>
      <c r="IK14503" s="3"/>
      <c r="IL14503" s="3"/>
      <c r="IM14503" s="3"/>
      <c r="IN14503" s="3"/>
      <c r="IO14503" s="3"/>
      <c r="IP14503" s="3"/>
      <c r="IQ14503" s="3"/>
      <c r="IR14503" s="3"/>
      <c r="IS14503" s="3"/>
    </row>
    <row r="14504" spans="1:253" s="2" customFormat="1" ht="16.5">
      <c r="A14504" s="250"/>
      <c r="B14504" s="250"/>
      <c r="C14504" s="250"/>
      <c r="D14504" s="250"/>
      <c r="E14504" s="250"/>
      <c r="F14504" s="250"/>
      <c r="G14504" s="3"/>
      <c r="H14504" s="3"/>
      <c r="I14504" s="3"/>
      <c r="J14504" s="3"/>
      <c r="K14504" s="3"/>
      <c r="L14504" s="3"/>
      <c r="IK14504" s="3"/>
      <c r="IL14504" s="3"/>
      <c r="IM14504" s="3"/>
      <c r="IN14504" s="3"/>
      <c r="IO14504" s="3"/>
      <c r="IP14504" s="3"/>
      <c r="IQ14504" s="3"/>
      <c r="IR14504" s="3"/>
      <c r="IS14504" s="3"/>
    </row>
    <row r="14505" spans="1:253" s="2" customFormat="1" ht="16.5">
      <c r="A14505" s="250"/>
      <c r="B14505" s="250"/>
      <c r="C14505" s="250"/>
      <c r="D14505" s="250"/>
      <c r="E14505" s="250"/>
      <c r="F14505" s="250"/>
      <c r="G14505" s="3"/>
      <c r="H14505" s="3"/>
      <c r="I14505" s="3"/>
      <c r="J14505" s="3"/>
      <c r="K14505" s="3"/>
      <c r="L14505" s="3"/>
      <c r="IK14505" s="3"/>
      <c r="IL14505" s="3"/>
      <c r="IM14505" s="3"/>
      <c r="IN14505" s="3"/>
      <c r="IO14505" s="3"/>
      <c r="IP14505" s="3"/>
      <c r="IQ14505" s="3"/>
      <c r="IR14505" s="3"/>
      <c r="IS14505" s="3"/>
    </row>
    <row r="14506" spans="1:253" s="2" customFormat="1" ht="16.5">
      <c r="A14506" s="250"/>
      <c r="B14506" s="250"/>
      <c r="C14506" s="250"/>
      <c r="D14506" s="250"/>
      <c r="E14506" s="250"/>
      <c r="F14506" s="250"/>
      <c r="G14506" s="3"/>
      <c r="H14506" s="3"/>
      <c r="I14506" s="3"/>
      <c r="J14506" s="3"/>
      <c r="K14506" s="3"/>
      <c r="L14506" s="3"/>
      <c r="IK14506" s="3"/>
      <c r="IL14506" s="3"/>
      <c r="IM14506" s="3"/>
      <c r="IN14506" s="3"/>
      <c r="IO14506" s="3"/>
      <c r="IP14506" s="3"/>
      <c r="IQ14506" s="3"/>
      <c r="IR14506" s="3"/>
      <c r="IS14506" s="3"/>
    </row>
    <row r="14507" spans="1:253" s="2" customFormat="1" ht="16.5">
      <c r="A14507" s="250"/>
      <c r="B14507" s="250"/>
      <c r="C14507" s="250"/>
      <c r="D14507" s="250"/>
      <c r="E14507" s="250"/>
      <c r="F14507" s="250"/>
      <c r="G14507" s="3"/>
      <c r="H14507" s="3"/>
      <c r="I14507" s="3"/>
      <c r="J14507" s="3"/>
      <c r="K14507" s="3"/>
      <c r="L14507" s="3"/>
      <c r="IK14507" s="3"/>
      <c r="IL14507" s="3"/>
      <c r="IM14507" s="3"/>
      <c r="IN14507" s="3"/>
      <c r="IO14507" s="3"/>
      <c r="IP14507" s="3"/>
      <c r="IQ14507" s="3"/>
      <c r="IR14507" s="3"/>
      <c r="IS14507" s="3"/>
    </row>
    <row r="14508" spans="1:253" s="2" customFormat="1" ht="16.5">
      <c r="A14508" s="250"/>
      <c r="B14508" s="250"/>
      <c r="C14508" s="250"/>
      <c r="D14508" s="250"/>
      <c r="E14508" s="250"/>
      <c r="F14508" s="250"/>
      <c r="G14508" s="3"/>
      <c r="H14508" s="3"/>
      <c r="I14508" s="3"/>
      <c r="J14508" s="3"/>
      <c r="K14508" s="3"/>
      <c r="L14508" s="3"/>
      <c r="IK14508" s="3"/>
      <c r="IL14508" s="3"/>
      <c r="IM14508" s="3"/>
      <c r="IN14508" s="3"/>
      <c r="IO14508" s="3"/>
      <c r="IP14508" s="3"/>
      <c r="IQ14508" s="3"/>
      <c r="IR14508" s="3"/>
      <c r="IS14508" s="3"/>
    </row>
    <row r="14509" spans="1:253" s="2" customFormat="1" ht="16.5">
      <c r="A14509" s="250"/>
      <c r="B14509" s="250"/>
      <c r="C14509" s="250"/>
      <c r="D14509" s="250"/>
      <c r="E14509" s="250"/>
      <c r="F14509" s="250"/>
      <c r="G14509" s="3"/>
      <c r="H14509" s="3"/>
      <c r="I14509" s="3"/>
      <c r="J14509" s="3"/>
      <c r="K14509" s="3"/>
      <c r="L14509" s="3"/>
      <c r="IK14509" s="3"/>
      <c r="IL14509" s="3"/>
      <c r="IM14509" s="3"/>
      <c r="IN14509" s="3"/>
      <c r="IO14509" s="3"/>
      <c r="IP14509" s="3"/>
      <c r="IQ14509" s="3"/>
      <c r="IR14509" s="3"/>
      <c r="IS14509" s="3"/>
    </row>
    <row r="14510" spans="1:253" s="2" customFormat="1" ht="16.5">
      <c r="A14510" s="250"/>
      <c r="B14510" s="250"/>
      <c r="C14510" s="250"/>
      <c r="D14510" s="250"/>
      <c r="E14510" s="250"/>
      <c r="F14510" s="250"/>
      <c r="G14510" s="3"/>
      <c r="H14510" s="3"/>
      <c r="I14510" s="3"/>
      <c r="J14510" s="3"/>
      <c r="K14510" s="3"/>
      <c r="L14510" s="3"/>
      <c r="IK14510" s="3"/>
      <c r="IL14510" s="3"/>
      <c r="IM14510" s="3"/>
      <c r="IN14510" s="3"/>
      <c r="IO14510" s="3"/>
      <c r="IP14510" s="3"/>
      <c r="IQ14510" s="3"/>
      <c r="IR14510" s="3"/>
      <c r="IS14510" s="3"/>
    </row>
    <row r="14511" spans="1:253" s="2" customFormat="1" ht="16.5">
      <c r="A14511" s="250"/>
      <c r="B14511" s="250"/>
      <c r="C14511" s="250"/>
      <c r="D14511" s="250"/>
      <c r="E14511" s="250"/>
      <c r="F14511" s="250"/>
      <c r="G14511" s="3"/>
      <c r="H14511" s="3"/>
      <c r="I14511" s="3"/>
      <c r="J14511" s="3"/>
      <c r="K14511" s="3"/>
      <c r="L14511" s="3"/>
      <c r="IK14511" s="3"/>
      <c r="IL14511" s="3"/>
      <c r="IM14511" s="3"/>
      <c r="IN14511" s="3"/>
      <c r="IO14511" s="3"/>
      <c r="IP14511" s="3"/>
      <c r="IQ14511" s="3"/>
      <c r="IR14511" s="3"/>
      <c r="IS14511" s="3"/>
    </row>
    <row r="14512" spans="1:253" s="2" customFormat="1" ht="16.5">
      <c r="A14512" s="250"/>
      <c r="B14512" s="250"/>
      <c r="C14512" s="250"/>
      <c r="D14512" s="250"/>
      <c r="E14512" s="250"/>
      <c r="F14512" s="250"/>
      <c r="G14512" s="3"/>
      <c r="H14512" s="3"/>
      <c r="I14512" s="3"/>
      <c r="J14512" s="3"/>
      <c r="K14512" s="3"/>
      <c r="L14512" s="3"/>
      <c r="IK14512" s="3"/>
      <c r="IL14512" s="3"/>
      <c r="IM14512" s="3"/>
      <c r="IN14512" s="3"/>
      <c r="IO14512" s="3"/>
      <c r="IP14512" s="3"/>
      <c r="IQ14512" s="3"/>
      <c r="IR14512" s="3"/>
      <c r="IS14512" s="3"/>
    </row>
    <row r="14513" spans="1:253" s="2" customFormat="1" ht="16.5">
      <c r="A14513" s="250"/>
      <c r="B14513" s="250"/>
      <c r="C14513" s="250"/>
      <c r="D14513" s="250"/>
      <c r="E14513" s="250"/>
      <c r="F14513" s="250"/>
      <c r="G14513" s="3"/>
      <c r="H14513" s="3"/>
      <c r="I14513" s="3"/>
      <c r="J14513" s="3"/>
      <c r="K14513" s="3"/>
      <c r="L14513" s="3"/>
      <c r="IK14513" s="3"/>
      <c r="IL14513" s="3"/>
      <c r="IM14513" s="3"/>
      <c r="IN14513" s="3"/>
      <c r="IO14513" s="3"/>
      <c r="IP14513" s="3"/>
      <c r="IQ14513" s="3"/>
      <c r="IR14513" s="3"/>
      <c r="IS14513" s="3"/>
    </row>
    <row r="14514" spans="1:253" s="2" customFormat="1" ht="16.5">
      <c r="A14514" s="250"/>
      <c r="B14514" s="250"/>
      <c r="C14514" s="250"/>
      <c r="D14514" s="250"/>
      <c r="E14514" s="250"/>
      <c r="F14514" s="250"/>
      <c r="G14514" s="3"/>
      <c r="H14514" s="3"/>
      <c r="I14514" s="3"/>
      <c r="J14514" s="3"/>
      <c r="K14514" s="3"/>
      <c r="L14514" s="3"/>
      <c r="IK14514" s="3"/>
      <c r="IL14514" s="3"/>
      <c r="IM14514" s="3"/>
      <c r="IN14514" s="3"/>
      <c r="IO14514" s="3"/>
      <c r="IP14514" s="3"/>
      <c r="IQ14514" s="3"/>
      <c r="IR14514" s="3"/>
      <c r="IS14514" s="3"/>
    </row>
    <row r="14515" spans="1:253" s="2" customFormat="1" ht="16.5">
      <c r="A14515" s="250"/>
      <c r="B14515" s="250"/>
      <c r="C14515" s="250"/>
      <c r="D14515" s="250"/>
      <c r="E14515" s="250"/>
      <c r="F14515" s="250"/>
      <c r="G14515" s="3"/>
      <c r="H14515" s="3"/>
      <c r="I14515" s="3"/>
      <c r="J14515" s="3"/>
      <c r="K14515" s="3"/>
      <c r="L14515" s="3"/>
      <c r="IK14515" s="3"/>
      <c r="IL14515" s="3"/>
      <c r="IM14515" s="3"/>
      <c r="IN14515" s="3"/>
      <c r="IO14515" s="3"/>
      <c r="IP14515" s="3"/>
      <c r="IQ14515" s="3"/>
      <c r="IR14515" s="3"/>
      <c r="IS14515" s="3"/>
    </row>
    <row r="14516" spans="1:253" s="2" customFormat="1" ht="16.5">
      <c r="A14516" s="250"/>
      <c r="B14516" s="250"/>
      <c r="C14516" s="250"/>
      <c r="D14516" s="250"/>
      <c r="E14516" s="250"/>
      <c r="F14516" s="250"/>
      <c r="G14516" s="3"/>
      <c r="H14516" s="3"/>
      <c r="I14516" s="3"/>
      <c r="J14516" s="3"/>
      <c r="K14516" s="3"/>
      <c r="L14516" s="3"/>
      <c r="IK14516" s="3"/>
      <c r="IL14516" s="3"/>
      <c r="IM14516" s="3"/>
      <c r="IN14516" s="3"/>
      <c r="IO14516" s="3"/>
      <c r="IP14516" s="3"/>
      <c r="IQ14516" s="3"/>
      <c r="IR14516" s="3"/>
      <c r="IS14516" s="3"/>
    </row>
    <row r="14517" spans="1:253" s="2" customFormat="1" ht="16.5">
      <c r="A14517" s="250"/>
      <c r="B14517" s="250"/>
      <c r="C14517" s="250"/>
      <c r="D14517" s="250"/>
      <c r="E14517" s="250"/>
      <c r="F14517" s="250"/>
      <c r="G14517" s="3"/>
      <c r="H14517" s="3"/>
      <c r="I14517" s="3"/>
      <c r="J14517" s="3"/>
      <c r="K14517" s="3"/>
      <c r="L14517" s="3"/>
      <c r="IK14517" s="3"/>
      <c r="IL14517" s="3"/>
      <c r="IM14517" s="3"/>
      <c r="IN14517" s="3"/>
      <c r="IO14517" s="3"/>
      <c r="IP14517" s="3"/>
      <c r="IQ14517" s="3"/>
      <c r="IR14517" s="3"/>
      <c r="IS14517" s="3"/>
    </row>
    <row r="14518" spans="1:253" s="2" customFormat="1" ht="16.5">
      <c r="A14518" s="250"/>
      <c r="B14518" s="250"/>
      <c r="C14518" s="250"/>
      <c r="D14518" s="250"/>
      <c r="E14518" s="250"/>
      <c r="F14518" s="250"/>
      <c r="G14518" s="3"/>
      <c r="H14518" s="3"/>
      <c r="I14518" s="3"/>
      <c r="J14518" s="3"/>
      <c r="K14518" s="3"/>
      <c r="L14518" s="3"/>
      <c r="IK14518" s="3"/>
      <c r="IL14518" s="3"/>
      <c r="IM14518" s="3"/>
      <c r="IN14518" s="3"/>
      <c r="IO14518" s="3"/>
      <c r="IP14518" s="3"/>
      <c r="IQ14518" s="3"/>
      <c r="IR14518" s="3"/>
      <c r="IS14518" s="3"/>
    </row>
    <row r="14519" spans="1:253" s="2" customFormat="1" ht="16.5">
      <c r="A14519" s="250"/>
      <c r="B14519" s="250"/>
      <c r="C14519" s="250"/>
      <c r="D14519" s="250"/>
      <c r="E14519" s="250"/>
      <c r="F14519" s="250"/>
      <c r="G14519" s="3"/>
      <c r="H14519" s="3"/>
      <c r="I14519" s="3"/>
      <c r="J14519" s="3"/>
      <c r="K14519" s="3"/>
      <c r="L14519" s="3"/>
      <c r="IK14519" s="3"/>
      <c r="IL14519" s="3"/>
      <c r="IM14519" s="3"/>
      <c r="IN14519" s="3"/>
      <c r="IO14519" s="3"/>
      <c r="IP14519" s="3"/>
      <c r="IQ14519" s="3"/>
      <c r="IR14519" s="3"/>
      <c r="IS14519" s="3"/>
    </row>
    <row r="14520" spans="1:253" s="2" customFormat="1" ht="16.5">
      <c r="A14520" s="250"/>
      <c r="B14520" s="250"/>
      <c r="C14520" s="250"/>
      <c r="D14520" s="250"/>
      <c r="E14520" s="250"/>
      <c r="F14520" s="250"/>
      <c r="G14520" s="3"/>
      <c r="H14520" s="3"/>
      <c r="I14520" s="3"/>
      <c r="J14520" s="3"/>
      <c r="K14520" s="3"/>
      <c r="L14520" s="3"/>
      <c r="IK14520" s="3"/>
      <c r="IL14520" s="3"/>
      <c r="IM14520" s="3"/>
      <c r="IN14520" s="3"/>
      <c r="IO14520" s="3"/>
      <c r="IP14520" s="3"/>
      <c r="IQ14520" s="3"/>
      <c r="IR14520" s="3"/>
      <c r="IS14520" s="3"/>
    </row>
    <row r="14521" spans="1:253" s="2" customFormat="1" ht="16.5">
      <c r="A14521" s="250"/>
      <c r="B14521" s="250"/>
      <c r="C14521" s="250"/>
      <c r="D14521" s="250"/>
      <c r="E14521" s="250"/>
      <c r="F14521" s="250"/>
      <c r="G14521" s="3"/>
      <c r="H14521" s="3"/>
      <c r="I14521" s="3"/>
      <c r="J14521" s="3"/>
      <c r="K14521" s="3"/>
      <c r="L14521" s="3"/>
      <c r="IK14521" s="3"/>
      <c r="IL14521" s="3"/>
      <c r="IM14521" s="3"/>
      <c r="IN14521" s="3"/>
      <c r="IO14521" s="3"/>
      <c r="IP14521" s="3"/>
      <c r="IQ14521" s="3"/>
      <c r="IR14521" s="3"/>
      <c r="IS14521" s="3"/>
    </row>
    <row r="14522" spans="1:253" s="2" customFormat="1" ht="16.5">
      <c r="A14522" s="250"/>
      <c r="B14522" s="250"/>
      <c r="C14522" s="250"/>
      <c r="D14522" s="250"/>
      <c r="E14522" s="250"/>
      <c r="F14522" s="250"/>
      <c r="G14522" s="3"/>
      <c r="H14522" s="3"/>
      <c r="I14522" s="3"/>
      <c r="J14522" s="3"/>
      <c r="K14522" s="3"/>
      <c r="L14522" s="3"/>
      <c r="IK14522" s="3"/>
      <c r="IL14522" s="3"/>
      <c r="IM14522" s="3"/>
      <c r="IN14522" s="3"/>
      <c r="IO14522" s="3"/>
      <c r="IP14522" s="3"/>
      <c r="IQ14522" s="3"/>
      <c r="IR14522" s="3"/>
      <c r="IS14522" s="3"/>
    </row>
    <row r="14523" spans="1:253" s="2" customFormat="1" ht="16.5">
      <c r="A14523" s="250"/>
      <c r="B14523" s="250"/>
      <c r="C14523" s="250"/>
      <c r="D14523" s="250"/>
      <c r="E14523" s="250"/>
      <c r="F14523" s="250"/>
      <c r="G14523" s="3"/>
      <c r="H14523" s="3"/>
      <c r="I14523" s="3"/>
      <c r="J14523" s="3"/>
      <c r="K14523" s="3"/>
      <c r="L14523" s="3"/>
      <c r="IK14523" s="3"/>
      <c r="IL14523" s="3"/>
      <c r="IM14523" s="3"/>
      <c r="IN14523" s="3"/>
      <c r="IO14523" s="3"/>
      <c r="IP14523" s="3"/>
      <c r="IQ14523" s="3"/>
      <c r="IR14523" s="3"/>
      <c r="IS14523" s="3"/>
    </row>
    <row r="14524" spans="1:253" s="2" customFormat="1" ht="16.5">
      <c r="A14524" s="250"/>
      <c r="B14524" s="250"/>
      <c r="C14524" s="250"/>
      <c r="D14524" s="250"/>
      <c r="E14524" s="250"/>
      <c r="F14524" s="250"/>
      <c r="G14524" s="3"/>
      <c r="H14524" s="3"/>
      <c r="I14524" s="3"/>
      <c r="J14524" s="3"/>
      <c r="K14524" s="3"/>
      <c r="L14524" s="3"/>
      <c r="IK14524" s="3"/>
      <c r="IL14524" s="3"/>
      <c r="IM14524" s="3"/>
      <c r="IN14524" s="3"/>
      <c r="IO14524" s="3"/>
      <c r="IP14524" s="3"/>
      <c r="IQ14524" s="3"/>
      <c r="IR14524" s="3"/>
      <c r="IS14524" s="3"/>
    </row>
    <row r="14525" spans="1:253" s="2" customFormat="1" ht="16.5">
      <c r="A14525" s="250"/>
      <c r="B14525" s="250"/>
      <c r="C14525" s="250"/>
      <c r="D14525" s="250"/>
      <c r="E14525" s="250"/>
      <c r="F14525" s="250"/>
      <c r="G14525" s="3"/>
      <c r="H14525" s="3"/>
      <c r="I14525" s="3"/>
      <c r="J14525" s="3"/>
      <c r="K14525" s="3"/>
      <c r="L14525" s="3"/>
      <c r="IK14525" s="3"/>
      <c r="IL14525" s="3"/>
      <c r="IM14525" s="3"/>
      <c r="IN14525" s="3"/>
      <c r="IO14525" s="3"/>
      <c r="IP14525" s="3"/>
      <c r="IQ14525" s="3"/>
      <c r="IR14525" s="3"/>
      <c r="IS14525" s="3"/>
    </row>
    <row r="14526" spans="1:253" s="2" customFormat="1" ht="16.5">
      <c r="A14526" s="250"/>
      <c r="B14526" s="250"/>
      <c r="C14526" s="250"/>
      <c r="D14526" s="250"/>
      <c r="E14526" s="250"/>
      <c r="F14526" s="250"/>
      <c r="G14526" s="3"/>
      <c r="H14526" s="3"/>
      <c r="I14526" s="3"/>
      <c r="J14526" s="3"/>
      <c r="K14526" s="3"/>
      <c r="L14526" s="3"/>
      <c r="IK14526" s="3"/>
      <c r="IL14526" s="3"/>
      <c r="IM14526" s="3"/>
      <c r="IN14526" s="3"/>
      <c r="IO14526" s="3"/>
      <c r="IP14526" s="3"/>
      <c r="IQ14526" s="3"/>
      <c r="IR14526" s="3"/>
      <c r="IS14526" s="3"/>
    </row>
    <row r="14527" spans="1:253" s="2" customFormat="1" ht="16.5">
      <c r="A14527" s="250"/>
      <c r="B14527" s="250"/>
      <c r="C14527" s="250"/>
      <c r="D14527" s="250"/>
      <c r="E14527" s="250"/>
      <c r="F14527" s="250"/>
      <c r="G14527" s="3"/>
      <c r="H14527" s="3"/>
      <c r="I14527" s="3"/>
      <c r="J14527" s="3"/>
      <c r="K14527" s="3"/>
      <c r="L14527" s="3"/>
      <c r="IK14527" s="3"/>
      <c r="IL14527" s="3"/>
      <c r="IM14527" s="3"/>
      <c r="IN14527" s="3"/>
      <c r="IO14527" s="3"/>
      <c r="IP14527" s="3"/>
      <c r="IQ14527" s="3"/>
      <c r="IR14527" s="3"/>
      <c r="IS14527" s="3"/>
    </row>
    <row r="14528" spans="1:253" s="2" customFormat="1" ht="16.5">
      <c r="A14528" s="250"/>
      <c r="B14528" s="250"/>
      <c r="C14528" s="250"/>
      <c r="D14528" s="250"/>
      <c r="E14528" s="250"/>
      <c r="F14528" s="250"/>
      <c r="G14528" s="3"/>
      <c r="H14528" s="3"/>
      <c r="I14528" s="3"/>
      <c r="J14528" s="3"/>
      <c r="K14528" s="3"/>
      <c r="L14528" s="3"/>
      <c r="IK14528" s="3"/>
      <c r="IL14528" s="3"/>
      <c r="IM14528" s="3"/>
      <c r="IN14528" s="3"/>
      <c r="IO14528" s="3"/>
      <c r="IP14528" s="3"/>
      <c r="IQ14528" s="3"/>
      <c r="IR14528" s="3"/>
      <c r="IS14528" s="3"/>
    </row>
    <row r="14529" spans="1:253" s="2" customFormat="1" ht="16.5">
      <c r="A14529" s="250"/>
      <c r="B14529" s="250"/>
      <c r="C14529" s="250"/>
      <c r="D14529" s="250"/>
      <c r="E14529" s="250"/>
      <c r="F14529" s="250"/>
      <c r="G14529" s="3"/>
      <c r="H14529" s="3"/>
      <c r="I14529" s="3"/>
      <c r="J14529" s="3"/>
      <c r="K14529" s="3"/>
      <c r="L14529" s="3"/>
      <c r="IK14529" s="3"/>
      <c r="IL14529" s="3"/>
      <c r="IM14529" s="3"/>
      <c r="IN14529" s="3"/>
      <c r="IO14529" s="3"/>
      <c r="IP14529" s="3"/>
      <c r="IQ14529" s="3"/>
      <c r="IR14529" s="3"/>
      <c r="IS14529" s="3"/>
    </row>
    <row r="14530" spans="1:253" s="2" customFormat="1" ht="16.5">
      <c r="A14530" s="250"/>
      <c r="B14530" s="250"/>
      <c r="C14530" s="250"/>
      <c r="D14530" s="250"/>
      <c r="E14530" s="250"/>
      <c r="F14530" s="250"/>
      <c r="G14530" s="3"/>
      <c r="H14530" s="3"/>
      <c r="I14530" s="3"/>
      <c r="J14530" s="3"/>
      <c r="K14530" s="3"/>
      <c r="L14530" s="3"/>
      <c r="IK14530" s="3"/>
      <c r="IL14530" s="3"/>
      <c r="IM14530" s="3"/>
      <c r="IN14530" s="3"/>
      <c r="IO14530" s="3"/>
      <c r="IP14530" s="3"/>
      <c r="IQ14530" s="3"/>
      <c r="IR14530" s="3"/>
      <c r="IS14530" s="3"/>
    </row>
    <row r="14531" spans="1:253" s="2" customFormat="1" ht="16.5">
      <c r="A14531" s="250"/>
      <c r="B14531" s="250"/>
      <c r="C14531" s="250"/>
      <c r="D14531" s="250"/>
      <c r="E14531" s="250"/>
      <c r="F14531" s="250"/>
      <c r="G14531" s="3"/>
      <c r="H14531" s="3"/>
      <c r="I14531" s="3"/>
      <c r="J14531" s="3"/>
      <c r="K14531" s="3"/>
      <c r="L14531" s="3"/>
      <c r="IK14531" s="3"/>
      <c r="IL14531" s="3"/>
      <c r="IM14531" s="3"/>
      <c r="IN14531" s="3"/>
      <c r="IO14531" s="3"/>
      <c r="IP14531" s="3"/>
      <c r="IQ14531" s="3"/>
      <c r="IR14531" s="3"/>
      <c r="IS14531" s="3"/>
    </row>
    <row r="14532" spans="1:253" s="2" customFormat="1" ht="16.5">
      <c r="A14532" s="250"/>
      <c r="B14532" s="250"/>
      <c r="C14532" s="250"/>
      <c r="D14532" s="250"/>
      <c r="E14532" s="250"/>
      <c r="F14532" s="250"/>
      <c r="G14532" s="3"/>
      <c r="H14532" s="3"/>
      <c r="I14532" s="3"/>
      <c r="J14532" s="3"/>
      <c r="K14532" s="3"/>
      <c r="L14532" s="3"/>
      <c r="IK14532" s="3"/>
      <c r="IL14532" s="3"/>
      <c r="IM14532" s="3"/>
      <c r="IN14532" s="3"/>
      <c r="IO14532" s="3"/>
      <c r="IP14532" s="3"/>
      <c r="IQ14532" s="3"/>
      <c r="IR14532" s="3"/>
      <c r="IS14532" s="3"/>
    </row>
    <row r="14533" spans="1:253" s="2" customFormat="1" ht="16.5">
      <c r="A14533" s="250"/>
      <c r="B14533" s="250"/>
      <c r="C14533" s="250"/>
      <c r="D14533" s="250"/>
      <c r="E14533" s="250"/>
      <c r="F14533" s="250"/>
      <c r="G14533" s="3"/>
      <c r="H14533" s="3"/>
      <c r="I14533" s="3"/>
      <c r="J14533" s="3"/>
      <c r="K14533" s="3"/>
      <c r="L14533" s="3"/>
      <c r="IK14533" s="3"/>
      <c r="IL14533" s="3"/>
      <c r="IM14533" s="3"/>
      <c r="IN14533" s="3"/>
      <c r="IO14533" s="3"/>
      <c r="IP14533" s="3"/>
      <c r="IQ14533" s="3"/>
      <c r="IR14533" s="3"/>
      <c r="IS14533" s="3"/>
    </row>
    <row r="14534" spans="1:253" s="2" customFormat="1" ht="16.5">
      <c r="A14534" s="250"/>
      <c r="B14534" s="250"/>
      <c r="C14534" s="250"/>
      <c r="D14534" s="250"/>
      <c r="E14534" s="250"/>
      <c r="F14534" s="250"/>
      <c r="G14534" s="3"/>
      <c r="H14534" s="3"/>
      <c r="I14534" s="3"/>
      <c r="J14534" s="3"/>
      <c r="K14534" s="3"/>
      <c r="L14534" s="3"/>
      <c r="IK14534" s="3"/>
      <c r="IL14534" s="3"/>
      <c r="IM14534" s="3"/>
      <c r="IN14534" s="3"/>
      <c r="IO14534" s="3"/>
      <c r="IP14534" s="3"/>
      <c r="IQ14534" s="3"/>
      <c r="IR14534" s="3"/>
      <c r="IS14534" s="3"/>
    </row>
    <row r="14535" spans="1:253" s="2" customFormat="1" ht="16.5">
      <c r="A14535" s="250"/>
      <c r="B14535" s="250"/>
      <c r="C14535" s="250"/>
      <c r="D14535" s="250"/>
      <c r="E14535" s="250"/>
      <c r="F14535" s="250"/>
      <c r="G14535" s="3"/>
      <c r="H14535" s="3"/>
      <c r="I14535" s="3"/>
      <c r="J14535" s="3"/>
      <c r="K14535" s="3"/>
      <c r="L14535" s="3"/>
      <c r="IK14535" s="3"/>
      <c r="IL14535" s="3"/>
      <c r="IM14535" s="3"/>
      <c r="IN14535" s="3"/>
      <c r="IO14535" s="3"/>
      <c r="IP14535" s="3"/>
      <c r="IQ14535" s="3"/>
      <c r="IR14535" s="3"/>
      <c r="IS14535" s="3"/>
    </row>
    <row r="14536" spans="1:253" s="2" customFormat="1" ht="16.5">
      <c r="A14536" s="250"/>
      <c r="B14536" s="250"/>
      <c r="C14536" s="250"/>
      <c r="D14536" s="250"/>
      <c r="E14536" s="250"/>
      <c r="F14536" s="250"/>
      <c r="G14536" s="3"/>
      <c r="H14536" s="3"/>
      <c r="I14536" s="3"/>
      <c r="J14536" s="3"/>
      <c r="K14536" s="3"/>
      <c r="L14536" s="3"/>
      <c r="IK14536" s="3"/>
      <c r="IL14536" s="3"/>
      <c r="IM14536" s="3"/>
      <c r="IN14536" s="3"/>
      <c r="IO14536" s="3"/>
      <c r="IP14536" s="3"/>
      <c r="IQ14536" s="3"/>
      <c r="IR14536" s="3"/>
      <c r="IS14536" s="3"/>
    </row>
    <row r="14537" spans="1:253" s="2" customFormat="1" ht="16.5">
      <c r="A14537" s="250"/>
      <c r="B14537" s="250"/>
      <c r="C14537" s="250"/>
      <c r="D14537" s="250"/>
      <c r="E14537" s="250"/>
      <c r="F14537" s="250"/>
      <c r="G14537" s="3"/>
      <c r="H14537" s="3"/>
      <c r="I14537" s="3"/>
      <c r="J14537" s="3"/>
      <c r="K14537" s="3"/>
      <c r="L14537" s="3"/>
      <c r="IK14537" s="3"/>
      <c r="IL14537" s="3"/>
      <c r="IM14537" s="3"/>
      <c r="IN14537" s="3"/>
      <c r="IO14537" s="3"/>
      <c r="IP14537" s="3"/>
      <c r="IQ14537" s="3"/>
      <c r="IR14537" s="3"/>
      <c r="IS14537" s="3"/>
    </row>
    <row r="14538" spans="1:253" s="2" customFormat="1" ht="16.5">
      <c r="A14538" s="250"/>
      <c r="B14538" s="250"/>
      <c r="C14538" s="250"/>
      <c r="D14538" s="250"/>
      <c r="E14538" s="250"/>
      <c r="F14538" s="250"/>
      <c r="G14538" s="3"/>
      <c r="H14538" s="3"/>
      <c r="I14538" s="3"/>
      <c r="J14538" s="3"/>
      <c r="K14538" s="3"/>
      <c r="L14538" s="3"/>
      <c r="IK14538" s="3"/>
      <c r="IL14538" s="3"/>
      <c r="IM14538" s="3"/>
      <c r="IN14538" s="3"/>
      <c r="IO14538" s="3"/>
      <c r="IP14538" s="3"/>
      <c r="IQ14538" s="3"/>
      <c r="IR14538" s="3"/>
      <c r="IS14538" s="3"/>
    </row>
    <row r="14539" spans="1:253" s="2" customFormat="1" ht="16.5">
      <c r="A14539" s="250"/>
      <c r="B14539" s="250"/>
      <c r="C14539" s="250"/>
      <c r="D14539" s="250"/>
      <c r="E14539" s="250"/>
      <c r="F14539" s="250"/>
      <c r="G14539" s="3"/>
      <c r="H14539" s="3"/>
      <c r="I14539" s="3"/>
      <c r="J14539" s="3"/>
      <c r="K14539" s="3"/>
      <c r="L14539" s="3"/>
      <c r="IK14539" s="3"/>
      <c r="IL14539" s="3"/>
      <c r="IM14539" s="3"/>
      <c r="IN14539" s="3"/>
      <c r="IO14539" s="3"/>
      <c r="IP14539" s="3"/>
      <c r="IQ14539" s="3"/>
      <c r="IR14539" s="3"/>
      <c r="IS14539" s="3"/>
    </row>
    <row r="14540" spans="1:253" s="2" customFormat="1" ht="16.5">
      <c r="A14540" s="250"/>
      <c r="B14540" s="250"/>
      <c r="C14540" s="250"/>
      <c r="D14540" s="250"/>
      <c r="E14540" s="250"/>
      <c r="F14540" s="250"/>
      <c r="G14540" s="3"/>
      <c r="H14540" s="3"/>
      <c r="I14540" s="3"/>
      <c r="J14540" s="3"/>
      <c r="K14540" s="3"/>
      <c r="L14540" s="3"/>
      <c r="IK14540" s="3"/>
      <c r="IL14540" s="3"/>
      <c r="IM14540" s="3"/>
      <c r="IN14540" s="3"/>
      <c r="IO14540" s="3"/>
      <c r="IP14540" s="3"/>
      <c r="IQ14540" s="3"/>
      <c r="IR14540" s="3"/>
      <c r="IS14540" s="3"/>
    </row>
    <row r="14541" spans="1:253" s="2" customFormat="1" ht="16.5">
      <c r="A14541" s="250"/>
      <c r="B14541" s="250"/>
      <c r="C14541" s="250"/>
      <c r="D14541" s="250"/>
      <c r="E14541" s="250"/>
      <c r="F14541" s="250"/>
      <c r="G14541" s="3"/>
      <c r="H14541" s="3"/>
      <c r="I14541" s="3"/>
      <c r="J14541" s="3"/>
      <c r="K14541" s="3"/>
      <c r="L14541" s="3"/>
      <c r="IK14541" s="3"/>
      <c r="IL14541" s="3"/>
      <c r="IM14541" s="3"/>
      <c r="IN14541" s="3"/>
      <c r="IO14541" s="3"/>
      <c r="IP14541" s="3"/>
      <c r="IQ14541" s="3"/>
      <c r="IR14541" s="3"/>
      <c r="IS14541" s="3"/>
    </row>
    <row r="14542" spans="1:253" s="2" customFormat="1" ht="16.5">
      <c r="A14542" s="250"/>
      <c r="B14542" s="250"/>
      <c r="C14542" s="250"/>
      <c r="D14542" s="250"/>
      <c r="E14542" s="250"/>
      <c r="F14542" s="250"/>
      <c r="G14542" s="3"/>
      <c r="H14542" s="3"/>
      <c r="I14542" s="3"/>
      <c r="J14542" s="3"/>
      <c r="K14542" s="3"/>
      <c r="L14542" s="3"/>
      <c r="IK14542" s="3"/>
      <c r="IL14542" s="3"/>
      <c r="IM14542" s="3"/>
      <c r="IN14542" s="3"/>
      <c r="IO14542" s="3"/>
      <c r="IP14542" s="3"/>
      <c r="IQ14542" s="3"/>
      <c r="IR14542" s="3"/>
      <c r="IS14542" s="3"/>
    </row>
    <row r="14543" spans="1:253" s="2" customFormat="1" ht="16.5">
      <c r="A14543" s="250"/>
      <c r="B14543" s="250"/>
      <c r="C14543" s="250"/>
      <c r="D14543" s="250"/>
      <c r="E14543" s="250"/>
      <c r="F14543" s="250"/>
      <c r="G14543" s="3"/>
      <c r="H14543" s="3"/>
      <c r="I14543" s="3"/>
      <c r="J14543" s="3"/>
      <c r="K14543" s="3"/>
      <c r="L14543" s="3"/>
      <c r="IK14543" s="3"/>
      <c r="IL14543" s="3"/>
      <c r="IM14543" s="3"/>
      <c r="IN14543" s="3"/>
      <c r="IO14543" s="3"/>
      <c r="IP14543" s="3"/>
      <c r="IQ14543" s="3"/>
      <c r="IR14543" s="3"/>
      <c r="IS14543" s="3"/>
    </row>
    <row r="14544" spans="1:253" s="2" customFormat="1" ht="16.5">
      <c r="A14544" s="250"/>
      <c r="B14544" s="250"/>
      <c r="C14544" s="250"/>
      <c r="D14544" s="250"/>
      <c r="E14544" s="250"/>
      <c r="F14544" s="250"/>
      <c r="G14544" s="3"/>
      <c r="H14544" s="3"/>
      <c r="I14544" s="3"/>
      <c r="J14544" s="3"/>
      <c r="K14544" s="3"/>
      <c r="L14544" s="3"/>
      <c r="IK14544" s="3"/>
      <c r="IL14544" s="3"/>
      <c r="IM14544" s="3"/>
      <c r="IN14544" s="3"/>
      <c r="IO14544" s="3"/>
      <c r="IP14544" s="3"/>
      <c r="IQ14544" s="3"/>
      <c r="IR14544" s="3"/>
      <c r="IS14544" s="3"/>
    </row>
    <row r="14545" spans="1:253" s="2" customFormat="1" ht="16.5">
      <c r="A14545" s="250"/>
      <c r="B14545" s="250"/>
      <c r="C14545" s="250"/>
      <c r="D14545" s="250"/>
      <c r="E14545" s="250"/>
      <c r="F14545" s="250"/>
      <c r="G14545" s="3"/>
      <c r="H14545" s="3"/>
      <c r="I14545" s="3"/>
      <c r="J14545" s="3"/>
      <c r="K14545" s="3"/>
      <c r="L14545" s="3"/>
      <c r="IK14545" s="3"/>
      <c r="IL14545" s="3"/>
      <c r="IM14545" s="3"/>
      <c r="IN14545" s="3"/>
      <c r="IO14545" s="3"/>
      <c r="IP14545" s="3"/>
      <c r="IQ14545" s="3"/>
      <c r="IR14545" s="3"/>
      <c r="IS14545" s="3"/>
    </row>
    <row r="14546" spans="1:253" s="2" customFormat="1" ht="16.5">
      <c r="A14546" s="250"/>
      <c r="B14546" s="250"/>
      <c r="C14546" s="250"/>
      <c r="D14546" s="250"/>
      <c r="E14546" s="250"/>
      <c r="F14546" s="250"/>
      <c r="G14546" s="3"/>
      <c r="H14546" s="3"/>
      <c r="I14546" s="3"/>
      <c r="J14546" s="3"/>
      <c r="K14546" s="3"/>
      <c r="L14546" s="3"/>
      <c r="IK14546" s="3"/>
      <c r="IL14546" s="3"/>
      <c r="IM14546" s="3"/>
      <c r="IN14546" s="3"/>
      <c r="IO14546" s="3"/>
      <c r="IP14546" s="3"/>
      <c r="IQ14546" s="3"/>
      <c r="IR14546" s="3"/>
      <c r="IS14546" s="3"/>
    </row>
    <row r="14547" spans="1:253" s="2" customFormat="1" ht="16.5">
      <c r="A14547" s="250"/>
      <c r="B14547" s="250"/>
      <c r="C14547" s="250"/>
      <c r="D14547" s="250"/>
      <c r="E14547" s="250"/>
      <c r="F14547" s="250"/>
      <c r="G14547" s="3"/>
      <c r="H14547" s="3"/>
      <c r="I14547" s="3"/>
      <c r="J14547" s="3"/>
      <c r="K14547" s="3"/>
      <c r="L14547" s="3"/>
      <c r="IK14547" s="3"/>
      <c r="IL14547" s="3"/>
      <c r="IM14547" s="3"/>
      <c r="IN14547" s="3"/>
      <c r="IO14547" s="3"/>
      <c r="IP14547" s="3"/>
      <c r="IQ14547" s="3"/>
      <c r="IR14547" s="3"/>
      <c r="IS14547" s="3"/>
    </row>
    <row r="14548" spans="1:253" s="2" customFormat="1" ht="16.5">
      <c r="A14548" s="250"/>
      <c r="B14548" s="250"/>
      <c r="C14548" s="250"/>
      <c r="D14548" s="250"/>
      <c r="E14548" s="250"/>
      <c r="F14548" s="250"/>
      <c r="G14548" s="3"/>
      <c r="H14548" s="3"/>
      <c r="I14548" s="3"/>
      <c r="J14548" s="3"/>
      <c r="K14548" s="3"/>
      <c r="L14548" s="3"/>
      <c r="IK14548" s="3"/>
      <c r="IL14548" s="3"/>
      <c r="IM14548" s="3"/>
      <c r="IN14548" s="3"/>
      <c r="IO14548" s="3"/>
      <c r="IP14548" s="3"/>
      <c r="IQ14548" s="3"/>
      <c r="IR14548" s="3"/>
      <c r="IS14548" s="3"/>
    </row>
    <row r="14549" spans="1:253" s="2" customFormat="1" ht="16.5">
      <c r="A14549" s="250"/>
      <c r="B14549" s="250"/>
      <c r="C14549" s="250"/>
      <c r="D14549" s="250"/>
      <c r="E14549" s="250"/>
      <c r="F14549" s="250"/>
      <c r="G14549" s="3"/>
      <c r="H14549" s="3"/>
      <c r="I14549" s="3"/>
      <c r="J14549" s="3"/>
      <c r="K14549" s="3"/>
      <c r="L14549" s="3"/>
      <c r="IK14549" s="3"/>
      <c r="IL14549" s="3"/>
      <c r="IM14549" s="3"/>
      <c r="IN14549" s="3"/>
      <c r="IO14549" s="3"/>
      <c r="IP14549" s="3"/>
      <c r="IQ14549" s="3"/>
      <c r="IR14549" s="3"/>
      <c r="IS14549" s="3"/>
    </row>
    <row r="14550" spans="1:253" s="2" customFormat="1" ht="16.5">
      <c r="A14550" s="250"/>
      <c r="B14550" s="250"/>
      <c r="C14550" s="250"/>
      <c r="D14550" s="250"/>
      <c r="E14550" s="250"/>
      <c r="F14550" s="250"/>
      <c r="G14550" s="3"/>
      <c r="H14550" s="3"/>
      <c r="I14550" s="3"/>
      <c r="J14550" s="3"/>
      <c r="K14550" s="3"/>
      <c r="L14550" s="3"/>
      <c r="IK14550" s="3"/>
      <c r="IL14550" s="3"/>
      <c r="IM14550" s="3"/>
      <c r="IN14550" s="3"/>
      <c r="IO14550" s="3"/>
      <c r="IP14550" s="3"/>
      <c r="IQ14550" s="3"/>
      <c r="IR14550" s="3"/>
      <c r="IS14550" s="3"/>
    </row>
    <row r="14551" spans="1:253" s="2" customFormat="1" ht="16.5">
      <c r="A14551" s="250"/>
      <c r="B14551" s="250"/>
      <c r="C14551" s="250"/>
      <c r="D14551" s="250"/>
      <c r="E14551" s="250"/>
      <c r="F14551" s="250"/>
      <c r="G14551" s="3"/>
      <c r="H14551" s="3"/>
      <c r="I14551" s="3"/>
      <c r="J14551" s="3"/>
      <c r="K14551" s="3"/>
      <c r="L14551" s="3"/>
      <c r="IK14551" s="3"/>
      <c r="IL14551" s="3"/>
      <c r="IM14551" s="3"/>
      <c r="IN14551" s="3"/>
      <c r="IO14551" s="3"/>
      <c r="IP14551" s="3"/>
      <c r="IQ14551" s="3"/>
      <c r="IR14551" s="3"/>
      <c r="IS14551" s="3"/>
    </row>
    <row r="14552" spans="1:253" s="2" customFormat="1" ht="16.5">
      <c r="A14552" s="250"/>
      <c r="B14552" s="250"/>
      <c r="C14552" s="250"/>
      <c r="D14552" s="250"/>
      <c r="E14552" s="250"/>
      <c r="F14552" s="250"/>
      <c r="G14552" s="3"/>
      <c r="H14552" s="3"/>
      <c r="I14552" s="3"/>
      <c r="J14552" s="3"/>
      <c r="K14552" s="3"/>
      <c r="L14552" s="3"/>
      <c r="IK14552" s="3"/>
      <c r="IL14552" s="3"/>
      <c r="IM14552" s="3"/>
      <c r="IN14552" s="3"/>
      <c r="IO14552" s="3"/>
      <c r="IP14552" s="3"/>
      <c r="IQ14552" s="3"/>
      <c r="IR14552" s="3"/>
      <c r="IS14552" s="3"/>
    </row>
    <row r="14553" spans="1:253" s="2" customFormat="1" ht="16.5">
      <c r="A14553" s="250"/>
      <c r="B14553" s="250"/>
      <c r="C14553" s="250"/>
      <c r="D14553" s="250"/>
      <c r="E14553" s="250"/>
      <c r="F14553" s="250"/>
      <c r="G14553" s="3"/>
      <c r="H14553" s="3"/>
      <c r="I14553" s="3"/>
      <c r="J14553" s="3"/>
      <c r="K14553" s="3"/>
      <c r="L14553" s="3"/>
      <c r="IK14553" s="3"/>
      <c r="IL14553" s="3"/>
      <c r="IM14553" s="3"/>
      <c r="IN14553" s="3"/>
      <c r="IO14553" s="3"/>
      <c r="IP14553" s="3"/>
      <c r="IQ14553" s="3"/>
      <c r="IR14553" s="3"/>
      <c r="IS14553" s="3"/>
    </row>
    <row r="14554" spans="1:253" s="2" customFormat="1" ht="16.5">
      <c r="A14554" s="250"/>
      <c r="B14554" s="250"/>
      <c r="C14554" s="250"/>
      <c r="D14554" s="250"/>
      <c r="E14554" s="250"/>
      <c r="F14554" s="250"/>
      <c r="G14554" s="3"/>
      <c r="H14554" s="3"/>
      <c r="I14554" s="3"/>
      <c r="J14554" s="3"/>
      <c r="K14554" s="3"/>
      <c r="L14554" s="3"/>
      <c r="IK14554" s="3"/>
      <c r="IL14554" s="3"/>
      <c r="IM14554" s="3"/>
      <c r="IN14554" s="3"/>
      <c r="IO14554" s="3"/>
      <c r="IP14554" s="3"/>
      <c r="IQ14554" s="3"/>
      <c r="IR14554" s="3"/>
      <c r="IS14554" s="3"/>
    </row>
    <row r="14555" spans="1:253" s="2" customFormat="1" ht="16.5">
      <c r="A14555" s="250"/>
      <c r="B14555" s="250"/>
      <c r="C14555" s="250"/>
      <c r="D14555" s="250"/>
      <c r="E14555" s="250"/>
      <c r="F14555" s="250"/>
      <c r="G14555" s="3"/>
      <c r="H14555" s="3"/>
      <c r="I14555" s="3"/>
      <c r="J14555" s="3"/>
      <c r="K14555" s="3"/>
      <c r="L14555" s="3"/>
      <c r="IK14555" s="3"/>
      <c r="IL14555" s="3"/>
      <c r="IM14555" s="3"/>
      <c r="IN14555" s="3"/>
      <c r="IO14555" s="3"/>
      <c r="IP14555" s="3"/>
      <c r="IQ14555" s="3"/>
      <c r="IR14555" s="3"/>
      <c r="IS14555" s="3"/>
    </row>
    <row r="14556" spans="1:253" s="2" customFormat="1" ht="16.5">
      <c r="A14556" s="250"/>
      <c r="B14556" s="250"/>
      <c r="C14556" s="250"/>
      <c r="D14556" s="250"/>
      <c r="E14556" s="250"/>
      <c r="F14556" s="250"/>
      <c r="G14556" s="3"/>
      <c r="H14556" s="3"/>
      <c r="I14556" s="3"/>
      <c r="J14556" s="3"/>
      <c r="K14556" s="3"/>
      <c r="L14556" s="3"/>
      <c r="IK14556" s="3"/>
      <c r="IL14556" s="3"/>
      <c r="IM14556" s="3"/>
      <c r="IN14556" s="3"/>
      <c r="IO14556" s="3"/>
      <c r="IP14556" s="3"/>
      <c r="IQ14556" s="3"/>
      <c r="IR14556" s="3"/>
      <c r="IS14556" s="3"/>
    </row>
    <row r="14557" spans="1:253" s="2" customFormat="1" ht="16.5">
      <c r="A14557" s="250"/>
      <c r="B14557" s="250"/>
      <c r="C14557" s="250"/>
      <c r="D14557" s="250"/>
      <c r="E14557" s="250"/>
      <c r="F14557" s="250"/>
      <c r="G14557" s="3"/>
      <c r="H14557" s="3"/>
      <c r="I14557" s="3"/>
      <c r="J14557" s="3"/>
      <c r="K14557" s="3"/>
      <c r="L14557" s="3"/>
      <c r="IK14557" s="3"/>
      <c r="IL14557" s="3"/>
      <c r="IM14557" s="3"/>
      <c r="IN14557" s="3"/>
      <c r="IO14557" s="3"/>
      <c r="IP14557" s="3"/>
      <c r="IQ14557" s="3"/>
      <c r="IR14557" s="3"/>
      <c r="IS14557" s="3"/>
    </row>
    <row r="14558" spans="1:253" s="2" customFormat="1" ht="16.5">
      <c r="A14558" s="250"/>
      <c r="B14558" s="250"/>
      <c r="C14558" s="250"/>
      <c r="D14558" s="250"/>
      <c r="E14558" s="250"/>
      <c r="F14558" s="250"/>
      <c r="G14558" s="3"/>
      <c r="H14558" s="3"/>
      <c r="I14558" s="3"/>
      <c r="J14558" s="3"/>
      <c r="K14558" s="3"/>
      <c r="L14558" s="3"/>
      <c r="IK14558" s="3"/>
      <c r="IL14558" s="3"/>
      <c r="IM14558" s="3"/>
      <c r="IN14558" s="3"/>
      <c r="IO14558" s="3"/>
      <c r="IP14558" s="3"/>
      <c r="IQ14558" s="3"/>
      <c r="IR14558" s="3"/>
      <c r="IS14558" s="3"/>
    </row>
    <row r="14559" spans="1:253" s="2" customFormat="1" ht="16.5">
      <c r="A14559" s="250"/>
      <c r="B14559" s="250"/>
      <c r="C14559" s="250"/>
      <c r="D14559" s="250"/>
      <c r="E14559" s="250"/>
      <c r="F14559" s="250"/>
      <c r="G14559" s="3"/>
      <c r="H14559" s="3"/>
      <c r="I14559" s="3"/>
      <c r="J14559" s="3"/>
      <c r="K14559" s="3"/>
      <c r="L14559" s="3"/>
      <c r="IK14559" s="3"/>
      <c r="IL14559" s="3"/>
      <c r="IM14559" s="3"/>
      <c r="IN14559" s="3"/>
      <c r="IO14559" s="3"/>
      <c r="IP14559" s="3"/>
      <c r="IQ14559" s="3"/>
      <c r="IR14559" s="3"/>
      <c r="IS14559" s="3"/>
    </row>
    <row r="14560" spans="1:253" s="2" customFormat="1" ht="16.5">
      <c r="A14560" s="250"/>
      <c r="B14560" s="250"/>
      <c r="C14560" s="250"/>
      <c r="D14560" s="250"/>
      <c r="E14560" s="250"/>
      <c r="F14560" s="250"/>
      <c r="G14560" s="3"/>
      <c r="H14560" s="3"/>
      <c r="I14560" s="3"/>
      <c r="J14560" s="3"/>
      <c r="K14560" s="3"/>
      <c r="L14560" s="3"/>
      <c r="IK14560" s="3"/>
      <c r="IL14560" s="3"/>
      <c r="IM14560" s="3"/>
      <c r="IN14560" s="3"/>
      <c r="IO14560" s="3"/>
      <c r="IP14560" s="3"/>
      <c r="IQ14560" s="3"/>
      <c r="IR14560" s="3"/>
      <c r="IS14560" s="3"/>
    </row>
    <row r="14561" spans="1:253" s="2" customFormat="1" ht="16.5">
      <c r="A14561" s="250"/>
      <c r="B14561" s="250"/>
      <c r="C14561" s="250"/>
      <c r="D14561" s="250"/>
      <c r="E14561" s="250"/>
      <c r="F14561" s="250"/>
      <c r="G14561" s="3"/>
      <c r="H14561" s="3"/>
      <c r="I14561" s="3"/>
      <c r="J14561" s="3"/>
      <c r="K14561" s="3"/>
      <c r="L14561" s="3"/>
      <c r="IK14561" s="3"/>
      <c r="IL14561" s="3"/>
      <c r="IM14561" s="3"/>
      <c r="IN14561" s="3"/>
      <c r="IO14561" s="3"/>
      <c r="IP14561" s="3"/>
      <c r="IQ14561" s="3"/>
      <c r="IR14561" s="3"/>
      <c r="IS14561" s="3"/>
    </row>
    <row r="14562" spans="1:253" s="2" customFormat="1" ht="16.5">
      <c r="A14562" s="250"/>
      <c r="B14562" s="250"/>
      <c r="C14562" s="250"/>
      <c r="D14562" s="250"/>
      <c r="E14562" s="250"/>
      <c r="F14562" s="250"/>
      <c r="G14562" s="3"/>
      <c r="H14562" s="3"/>
      <c r="I14562" s="3"/>
      <c r="J14562" s="3"/>
      <c r="K14562" s="3"/>
      <c r="L14562" s="3"/>
      <c r="IK14562" s="3"/>
      <c r="IL14562" s="3"/>
      <c r="IM14562" s="3"/>
      <c r="IN14562" s="3"/>
      <c r="IO14562" s="3"/>
      <c r="IP14562" s="3"/>
      <c r="IQ14562" s="3"/>
      <c r="IR14562" s="3"/>
      <c r="IS14562" s="3"/>
    </row>
    <row r="14563" spans="1:253" s="2" customFormat="1" ht="16.5">
      <c r="A14563" s="250"/>
      <c r="B14563" s="250"/>
      <c r="C14563" s="250"/>
      <c r="D14563" s="250"/>
      <c r="E14563" s="250"/>
      <c r="F14563" s="250"/>
      <c r="G14563" s="3"/>
      <c r="H14563" s="3"/>
      <c r="I14563" s="3"/>
      <c r="J14563" s="3"/>
      <c r="K14563" s="3"/>
      <c r="L14563" s="3"/>
      <c r="IK14563" s="3"/>
      <c r="IL14563" s="3"/>
      <c r="IM14563" s="3"/>
      <c r="IN14563" s="3"/>
      <c r="IO14563" s="3"/>
      <c r="IP14563" s="3"/>
      <c r="IQ14563" s="3"/>
      <c r="IR14563" s="3"/>
      <c r="IS14563" s="3"/>
    </row>
    <row r="14564" spans="1:253" s="2" customFormat="1" ht="16.5">
      <c r="A14564" s="250"/>
      <c r="B14564" s="250"/>
      <c r="C14564" s="250"/>
      <c r="D14564" s="250"/>
      <c r="E14564" s="250"/>
      <c r="F14564" s="250"/>
      <c r="G14564" s="3"/>
      <c r="H14564" s="3"/>
      <c r="I14564" s="3"/>
      <c r="J14564" s="3"/>
      <c r="K14564" s="3"/>
      <c r="L14564" s="3"/>
      <c r="IK14564" s="3"/>
      <c r="IL14564" s="3"/>
      <c r="IM14564" s="3"/>
      <c r="IN14564" s="3"/>
      <c r="IO14564" s="3"/>
      <c r="IP14564" s="3"/>
      <c r="IQ14564" s="3"/>
      <c r="IR14564" s="3"/>
      <c r="IS14564" s="3"/>
    </row>
    <row r="14565" spans="1:253" s="2" customFormat="1" ht="16.5">
      <c r="A14565" s="250"/>
      <c r="B14565" s="250"/>
      <c r="C14565" s="250"/>
      <c r="D14565" s="250"/>
      <c r="E14565" s="250"/>
      <c r="F14565" s="250"/>
      <c r="G14565" s="3"/>
      <c r="H14565" s="3"/>
      <c r="I14565" s="3"/>
      <c r="J14565" s="3"/>
      <c r="K14565" s="3"/>
      <c r="L14565" s="3"/>
      <c r="IK14565" s="3"/>
      <c r="IL14565" s="3"/>
      <c r="IM14565" s="3"/>
      <c r="IN14565" s="3"/>
      <c r="IO14565" s="3"/>
      <c r="IP14565" s="3"/>
      <c r="IQ14565" s="3"/>
      <c r="IR14565" s="3"/>
      <c r="IS14565" s="3"/>
    </row>
    <row r="14566" spans="1:253" s="2" customFormat="1" ht="16.5">
      <c r="A14566" s="250"/>
      <c r="B14566" s="250"/>
      <c r="C14566" s="250"/>
      <c r="D14566" s="250"/>
      <c r="E14566" s="250"/>
      <c r="F14566" s="250"/>
      <c r="G14566" s="3"/>
      <c r="H14566" s="3"/>
      <c r="I14566" s="3"/>
      <c r="J14566" s="3"/>
      <c r="K14566" s="3"/>
      <c r="L14566" s="3"/>
      <c r="IK14566" s="3"/>
      <c r="IL14566" s="3"/>
      <c r="IM14566" s="3"/>
      <c r="IN14566" s="3"/>
      <c r="IO14566" s="3"/>
      <c r="IP14566" s="3"/>
      <c r="IQ14566" s="3"/>
      <c r="IR14566" s="3"/>
      <c r="IS14566" s="3"/>
    </row>
    <row r="14567" spans="1:253" s="2" customFormat="1" ht="16.5">
      <c r="A14567" s="250"/>
      <c r="B14567" s="250"/>
      <c r="C14567" s="250"/>
      <c r="D14567" s="250"/>
      <c r="E14567" s="250"/>
      <c r="F14567" s="250"/>
      <c r="G14567" s="3"/>
      <c r="H14567" s="3"/>
      <c r="I14567" s="3"/>
      <c r="J14567" s="3"/>
      <c r="K14567" s="3"/>
      <c r="L14567" s="3"/>
      <c r="IK14567" s="3"/>
      <c r="IL14567" s="3"/>
      <c r="IM14567" s="3"/>
      <c r="IN14567" s="3"/>
      <c r="IO14567" s="3"/>
      <c r="IP14567" s="3"/>
      <c r="IQ14567" s="3"/>
      <c r="IR14567" s="3"/>
      <c r="IS14567" s="3"/>
    </row>
    <row r="14568" spans="1:253" s="2" customFormat="1" ht="16.5">
      <c r="A14568" s="250"/>
      <c r="B14568" s="250"/>
      <c r="C14568" s="250"/>
      <c r="D14568" s="250"/>
      <c r="E14568" s="250"/>
      <c r="F14568" s="250"/>
      <c r="G14568" s="3"/>
      <c r="H14568" s="3"/>
      <c r="I14568" s="3"/>
      <c r="J14568" s="3"/>
      <c r="K14568" s="3"/>
      <c r="L14568" s="3"/>
      <c r="IK14568" s="3"/>
      <c r="IL14568" s="3"/>
      <c r="IM14568" s="3"/>
      <c r="IN14568" s="3"/>
      <c r="IO14568" s="3"/>
      <c r="IP14568" s="3"/>
      <c r="IQ14568" s="3"/>
      <c r="IR14568" s="3"/>
      <c r="IS14568" s="3"/>
    </row>
    <row r="14569" spans="1:253" s="2" customFormat="1" ht="16.5">
      <c r="A14569" s="250"/>
      <c r="B14569" s="250"/>
      <c r="C14569" s="250"/>
      <c r="D14569" s="250"/>
      <c r="E14569" s="250"/>
      <c r="F14569" s="250"/>
      <c r="G14569" s="3"/>
      <c r="H14569" s="3"/>
      <c r="I14569" s="3"/>
      <c r="J14569" s="3"/>
      <c r="K14569" s="3"/>
      <c r="L14569" s="3"/>
      <c r="IK14569" s="3"/>
      <c r="IL14569" s="3"/>
      <c r="IM14569" s="3"/>
      <c r="IN14569" s="3"/>
      <c r="IO14569" s="3"/>
      <c r="IP14569" s="3"/>
      <c r="IQ14569" s="3"/>
      <c r="IR14569" s="3"/>
      <c r="IS14569" s="3"/>
    </row>
    <row r="14570" spans="1:253" s="2" customFormat="1" ht="16.5">
      <c r="A14570" s="250"/>
      <c r="B14570" s="250"/>
      <c r="C14570" s="250"/>
      <c r="D14570" s="250"/>
      <c r="E14570" s="250"/>
      <c r="F14570" s="250"/>
      <c r="G14570" s="3"/>
      <c r="H14570" s="3"/>
      <c r="I14570" s="3"/>
      <c r="J14570" s="3"/>
      <c r="K14570" s="3"/>
      <c r="L14570" s="3"/>
      <c r="IK14570" s="3"/>
      <c r="IL14570" s="3"/>
      <c r="IM14570" s="3"/>
      <c r="IN14570" s="3"/>
      <c r="IO14570" s="3"/>
      <c r="IP14570" s="3"/>
      <c r="IQ14570" s="3"/>
      <c r="IR14570" s="3"/>
      <c r="IS14570" s="3"/>
    </row>
    <row r="14571" spans="1:253" s="2" customFormat="1" ht="16.5">
      <c r="A14571" s="250"/>
      <c r="B14571" s="250"/>
      <c r="C14571" s="250"/>
      <c r="D14571" s="250"/>
      <c r="E14571" s="250"/>
      <c r="F14571" s="250"/>
      <c r="G14571" s="3"/>
      <c r="H14571" s="3"/>
      <c r="I14571" s="3"/>
      <c r="J14571" s="3"/>
      <c r="K14571" s="3"/>
      <c r="L14571" s="3"/>
      <c r="IK14571" s="3"/>
      <c r="IL14571" s="3"/>
      <c r="IM14571" s="3"/>
      <c r="IN14571" s="3"/>
      <c r="IO14571" s="3"/>
      <c r="IP14571" s="3"/>
      <c r="IQ14571" s="3"/>
      <c r="IR14571" s="3"/>
      <c r="IS14571" s="3"/>
    </row>
    <row r="14572" spans="1:253" s="2" customFormat="1" ht="16.5">
      <c r="A14572" s="250"/>
      <c r="B14572" s="250"/>
      <c r="C14572" s="250"/>
      <c r="D14572" s="250"/>
      <c r="E14572" s="250"/>
      <c r="F14572" s="250"/>
      <c r="G14572" s="3"/>
      <c r="H14572" s="3"/>
      <c r="I14572" s="3"/>
      <c r="J14572" s="3"/>
      <c r="K14572" s="3"/>
      <c r="L14572" s="3"/>
      <c r="IK14572" s="3"/>
      <c r="IL14572" s="3"/>
      <c r="IM14572" s="3"/>
      <c r="IN14572" s="3"/>
      <c r="IO14572" s="3"/>
      <c r="IP14572" s="3"/>
      <c r="IQ14572" s="3"/>
      <c r="IR14572" s="3"/>
      <c r="IS14572" s="3"/>
    </row>
    <row r="14573" spans="1:253" s="2" customFormat="1" ht="16.5">
      <c r="A14573" s="250"/>
      <c r="B14573" s="250"/>
      <c r="C14573" s="250"/>
      <c r="D14573" s="250"/>
      <c r="E14573" s="250"/>
      <c r="F14573" s="250"/>
      <c r="G14573" s="3"/>
      <c r="H14573" s="3"/>
      <c r="I14573" s="3"/>
      <c r="J14573" s="3"/>
      <c r="K14573" s="3"/>
      <c r="L14573" s="3"/>
      <c r="IK14573" s="3"/>
      <c r="IL14573" s="3"/>
      <c r="IM14573" s="3"/>
      <c r="IN14573" s="3"/>
      <c r="IO14573" s="3"/>
      <c r="IP14573" s="3"/>
      <c r="IQ14573" s="3"/>
      <c r="IR14573" s="3"/>
      <c r="IS14573" s="3"/>
    </row>
    <row r="14574" spans="1:253" s="2" customFormat="1" ht="16.5">
      <c r="A14574" s="250"/>
      <c r="B14574" s="250"/>
      <c r="C14574" s="250"/>
      <c r="D14574" s="250"/>
      <c r="E14574" s="250"/>
      <c r="F14574" s="250"/>
      <c r="G14574" s="3"/>
      <c r="H14574" s="3"/>
      <c r="I14574" s="3"/>
      <c r="J14574" s="3"/>
      <c r="K14574" s="3"/>
      <c r="L14574" s="3"/>
      <c r="IK14574" s="3"/>
      <c r="IL14574" s="3"/>
      <c r="IM14574" s="3"/>
      <c r="IN14574" s="3"/>
      <c r="IO14574" s="3"/>
      <c r="IP14574" s="3"/>
      <c r="IQ14574" s="3"/>
      <c r="IR14574" s="3"/>
      <c r="IS14574" s="3"/>
    </row>
    <row r="14575" spans="1:253" s="2" customFormat="1" ht="16.5">
      <c r="A14575" s="250"/>
      <c r="B14575" s="250"/>
      <c r="C14575" s="250"/>
      <c r="D14575" s="250"/>
      <c r="E14575" s="250"/>
      <c r="F14575" s="250"/>
      <c r="G14575" s="3"/>
      <c r="H14575" s="3"/>
      <c r="I14575" s="3"/>
      <c r="J14575" s="3"/>
      <c r="K14575" s="3"/>
      <c r="L14575" s="3"/>
      <c r="IK14575" s="3"/>
      <c r="IL14575" s="3"/>
      <c r="IM14575" s="3"/>
      <c r="IN14575" s="3"/>
      <c r="IO14575" s="3"/>
      <c r="IP14575" s="3"/>
      <c r="IQ14575" s="3"/>
      <c r="IR14575" s="3"/>
      <c r="IS14575" s="3"/>
    </row>
    <row r="14576" spans="1:253" s="2" customFormat="1" ht="16.5">
      <c r="A14576" s="250"/>
      <c r="B14576" s="250"/>
      <c r="C14576" s="250"/>
      <c r="D14576" s="250"/>
      <c r="E14576" s="250"/>
      <c r="F14576" s="250"/>
      <c r="G14576" s="3"/>
      <c r="H14576" s="3"/>
      <c r="I14576" s="3"/>
      <c r="J14576" s="3"/>
      <c r="K14576" s="3"/>
      <c r="L14576" s="3"/>
      <c r="IK14576" s="3"/>
      <c r="IL14576" s="3"/>
      <c r="IM14576" s="3"/>
      <c r="IN14576" s="3"/>
      <c r="IO14576" s="3"/>
      <c r="IP14576" s="3"/>
      <c r="IQ14576" s="3"/>
      <c r="IR14576" s="3"/>
      <c r="IS14576" s="3"/>
    </row>
    <row r="14577" spans="1:253" s="2" customFormat="1" ht="16.5">
      <c r="A14577" s="250"/>
      <c r="B14577" s="250"/>
      <c r="C14577" s="250"/>
      <c r="D14577" s="250"/>
      <c r="E14577" s="250"/>
      <c r="F14577" s="250"/>
      <c r="G14577" s="3"/>
      <c r="H14577" s="3"/>
      <c r="I14577" s="3"/>
      <c r="J14577" s="3"/>
      <c r="K14577" s="3"/>
      <c r="L14577" s="3"/>
      <c r="IK14577" s="3"/>
      <c r="IL14577" s="3"/>
      <c r="IM14577" s="3"/>
      <c r="IN14577" s="3"/>
      <c r="IO14577" s="3"/>
      <c r="IP14577" s="3"/>
      <c r="IQ14577" s="3"/>
      <c r="IR14577" s="3"/>
      <c r="IS14577" s="3"/>
    </row>
    <row r="14578" spans="1:253" s="2" customFormat="1" ht="16.5">
      <c r="A14578" s="250"/>
      <c r="B14578" s="250"/>
      <c r="C14578" s="250"/>
      <c r="D14578" s="250"/>
      <c r="E14578" s="250"/>
      <c r="F14578" s="250"/>
      <c r="G14578" s="3"/>
      <c r="H14578" s="3"/>
      <c r="I14578" s="3"/>
      <c r="J14578" s="3"/>
      <c r="K14578" s="3"/>
      <c r="L14578" s="3"/>
      <c r="IK14578" s="3"/>
      <c r="IL14578" s="3"/>
      <c r="IM14578" s="3"/>
      <c r="IN14578" s="3"/>
      <c r="IO14578" s="3"/>
      <c r="IP14578" s="3"/>
      <c r="IQ14578" s="3"/>
      <c r="IR14578" s="3"/>
      <c r="IS14578" s="3"/>
    </row>
    <row r="14579" spans="1:253" s="2" customFormat="1" ht="16.5">
      <c r="A14579" s="250"/>
      <c r="B14579" s="250"/>
      <c r="C14579" s="250"/>
      <c r="D14579" s="250"/>
      <c r="E14579" s="250"/>
      <c r="F14579" s="250"/>
      <c r="G14579" s="3"/>
      <c r="H14579" s="3"/>
      <c r="I14579" s="3"/>
      <c r="J14579" s="3"/>
      <c r="K14579" s="3"/>
      <c r="L14579" s="3"/>
      <c r="IK14579" s="3"/>
      <c r="IL14579" s="3"/>
      <c r="IM14579" s="3"/>
      <c r="IN14579" s="3"/>
      <c r="IO14579" s="3"/>
      <c r="IP14579" s="3"/>
      <c r="IQ14579" s="3"/>
      <c r="IR14579" s="3"/>
      <c r="IS14579" s="3"/>
    </row>
    <row r="14580" spans="1:253" s="2" customFormat="1" ht="16.5">
      <c r="A14580" s="250"/>
      <c r="B14580" s="250"/>
      <c r="C14580" s="250"/>
      <c r="D14580" s="250"/>
      <c r="E14580" s="250"/>
      <c r="F14580" s="250"/>
      <c r="G14580" s="3"/>
      <c r="H14580" s="3"/>
      <c r="I14580" s="3"/>
      <c r="J14580" s="3"/>
      <c r="K14580" s="3"/>
      <c r="L14580" s="3"/>
      <c r="IK14580" s="3"/>
      <c r="IL14580" s="3"/>
      <c r="IM14580" s="3"/>
      <c r="IN14580" s="3"/>
      <c r="IO14580" s="3"/>
      <c r="IP14580" s="3"/>
      <c r="IQ14580" s="3"/>
      <c r="IR14580" s="3"/>
      <c r="IS14580" s="3"/>
    </row>
    <row r="14581" spans="1:253" s="2" customFormat="1" ht="16.5">
      <c r="A14581" s="250"/>
      <c r="B14581" s="250"/>
      <c r="C14581" s="250"/>
      <c r="D14581" s="250"/>
      <c r="E14581" s="250"/>
      <c r="F14581" s="250"/>
      <c r="G14581" s="3"/>
      <c r="H14581" s="3"/>
      <c r="I14581" s="3"/>
      <c r="J14581" s="3"/>
      <c r="K14581" s="3"/>
      <c r="L14581" s="3"/>
      <c r="IK14581" s="3"/>
      <c r="IL14581" s="3"/>
      <c r="IM14581" s="3"/>
      <c r="IN14581" s="3"/>
      <c r="IO14581" s="3"/>
      <c r="IP14581" s="3"/>
      <c r="IQ14581" s="3"/>
      <c r="IR14581" s="3"/>
      <c r="IS14581" s="3"/>
    </row>
    <row r="14582" spans="1:253" s="2" customFormat="1" ht="16.5">
      <c r="A14582" s="250"/>
      <c r="B14582" s="250"/>
      <c r="C14582" s="250"/>
      <c r="D14582" s="250"/>
      <c r="E14582" s="250"/>
      <c r="F14582" s="250"/>
      <c r="G14582" s="3"/>
      <c r="H14582" s="3"/>
      <c r="I14582" s="3"/>
      <c r="J14582" s="3"/>
      <c r="K14582" s="3"/>
      <c r="L14582" s="3"/>
      <c r="IK14582" s="3"/>
      <c r="IL14582" s="3"/>
      <c r="IM14582" s="3"/>
      <c r="IN14582" s="3"/>
      <c r="IO14582" s="3"/>
      <c r="IP14582" s="3"/>
      <c r="IQ14582" s="3"/>
      <c r="IR14582" s="3"/>
      <c r="IS14582" s="3"/>
    </row>
    <row r="14583" spans="1:253" s="2" customFormat="1" ht="16.5">
      <c r="A14583" s="250"/>
      <c r="B14583" s="250"/>
      <c r="C14583" s="250"/>
      <c r="D14583" s="250"/>
      <c r="E14583" s="250"/>
      <c r="F14583" s="250"/>
      <c r="G14583" s="3"/>
      <c r="H14583" s="3"/>
      <c r="I14583" s="3"/>
      <c r="J14583" s="3"/>
      <c r="K14583" s="3"/>
      <c r="L14583" s="3"/>
      <c r="IK14583" s="3"/>
      <c r="IL14583" s="3"/>
      <c r="IM14583" s="3"/>
      <c r="IN14583" s="3"/>
      <c r="IO14583" s="3"/>
      <c r="IP14583" s="3"/>
      <c r="IQ14583" s="3"/>
      <c r="IR14583" s="3"/>
      <c r="IS14583" s="3"/>
    </row>
    <row r="14584" spans="1:253" s="2" customFormat="1" ht="16.5">
      <c r="A14584" s="250"/>
      <c r="B14584" s="250"/>
      <c r="C14584" s="250"/>
      <c r="D14584" s="250"/>
      <c r="E14584" s="250"/>
      <c r="F14584" s="250"/>
      <c r="G14584" s="3"/>
      <c r="H14584" s="3"/>
      <c r="I14584" s="3"/>
      <c r="J14584" s="3"/>
      <c r="K14584" s="3"/>
      <c r="L14584" s="3"/>
      <c r="IK14584" s="3"/>
      <c r="IL14584" s="3"/>
      <c r="IM14584" s="3"/>
      <c r="IN14584" s="3"/>
      <c r="IO14584" s="3"/>
      <c r="IP14584" s="3"/>
      <c r="IQ14584" s="3"/>
      <c r="IR14584" s="3"/>
      <c r="IS14584" s="3"/>
    </row>
    <row r="14585" spans="1:253" s="2" customFormat="1" ht="16.5">
      <c r="A14585" s="250"/>
      <c r="B14585" s="250"/>
      <c r="C14585" s="250"/>
      <c r="D14585" s="250"/>
      <c r="E14585" s="250"/>
      <c r="F14585" s="250"/>
      <c r="G14585" s="3"/>
      <c r="H14585" s="3"/>
      <c r="I14585" s="3"/>
      <c r="J14585" s="3"/>
      <c r="K14585" s="3"/>
      <c r="L14585" s="3"/>
      <c r="IK14585" s="3"/>
      <c r="IL14585" s="3"/>
      <c r="IM14585" s="3"/>
      <c r="IN14585" s="3"/>
      <c r="IO14585" s="3"/>
      <c r="IP14585" s="3"/>
      <c r="IQ14585" s="3"/>
      <c r="IR14585" s="3"/>
      <c r="IS14585" s="3"/>
    </row>
    <row r="14586" spans="1:253" s="2" customFormat="1" ht="16.5">
      <c r="A14586" s="250"/>
      <c r="B14586" s="250"/>
      <c r="C14586" s="250"/>
      <c r="D14586" s="250"/>
      <c r="E14586" s="250"/>
      <c r="F14586" s="250"/>
      <c r="G14586" s="3"/>
      <c r="H14586" s="3"/>
      <c r="I14586" s="3"/>
      <c r="J14586" s="3"/>
      <c r="K14586" s="3"/>
      <c r="L14586" s="3"/>
      <c r="IK14586" s="3"/>
      <c r="IL14586" s="3"/>
      <c r="IM14586" s="3"/>
      <c r="IN14586" s="3"/>
      <c r="IO14586" s="3"/>
      <c r="IP14586" s="3"/>
      <c r="IQ14586" s="3"/>
      <c r="IR14586" s="3"/>
      <c r="IS14586" s="3"/>
    </row>
    <row r="14587" spans="1:253" s="2" customFormat="1" ht="16.5">
      <c r="A14587" s="250"/>
      <c r="B14587" s="250"/>
      <c r="C14587" s="250"/>
      <c r="D14587" s="250"/>
      <c r="E14587" s="250"/>
      <c r="F14587" s="250"/>
      <c r="G14587" s="3"/>
      <c r="H14587" s="3"/>
      <c r="I14587" s="3"/>
      <c r="J14587" s="3"/>
      <c r="K14587" s="3"/>
      <c r="L14587" s="3"/>
      <c r="IK14587" s="3"/>
      <c r="IL14587" s="3"/>
      <c r="IM14587" s="3"/>
      <c r="IN14587" s="3"/>
      <c r="IO14587" s="3"/>
      <c r="IP14587" s="3"/>
      <c r="IQ14587" s="3"/>
      <c r="IR14587" s="3"/>
      <c r="IS14587" s="3"/>
    </row>
    <row r="14588" spans="1:253" s="2" customFormat="1" ht="16.5">
      <c r="A14588" s="250"/>
      <c r="B14588" s="250"/>
      <c r="C14588" s="250"/>
      <c r="D14588" s="250"/>
      <c r="E14588" s="250"/>
      <c r="F14588" s="250"/>
      <c r="G14588" s="3"/>
      <c r="H14588" s="3"/>
      <c r="I14588" s="3"/>
      <c r="J14588" s="3"/>
      <c r="K14588" s="3"/>
      <c r="L14588" s="3"/>
      <c r="IK14588" s="3"/>
      <c r="IL14588" s="3"/>
      <c r="IM14588" s="3"/>
      <c r="IN14588" s="3"/>
      <c r="IO14588" s="3"/>
      <c r="IP14588" s="3"/>
      <c r="IQ14588" s="3"/>
      <c r="IR14588" s="3"/>
      <c r="IS14588" s="3"/>
    </row>
    <row r="14589" spans="1:253" s="2" customFormat="1" ht="16.5">
      <c r="A14589" s="250"/>
      <c r="B14589" s="250"/>
      <c r="C14589" s="250"/>
      <c r="D14589" s="250"/>
      <c r="E14589" s="250"/>
      <c r="F14589" s="250"/>
      <c r="G14589" s="3"/>
      <c r="H14589" s="3"/>
      <c r="I14589" s="3"/>
      <c r="J14589" s="3"/>
      <c r="K14589" s="3"/>
      <c r="L14589" s="3"/>
      <c r="IK14589" s="3"/>
      <c r="IL14589" s="3"/>
      <c r="IM14589" s="3"/>
      <c r="IN14589" s="3"/>
      <c r="IO14589" s="3"/>
      <c r="IP14589" s="3"/>
      <c r="IQ14589" s="3"/>
      <c r="IR14589" s="3"/>
      <c r="IS14589" s="3"/>
    </row>
    <row r="14590" spans="1:253" s="2" customFormat="1" ht="16.5">
      <c r="A14590" s="250"/>
      <c r="B14590" s="250"/>
      <c r="C14590" s="250"/>
      <c r="D14590" s="250"/>
      <c r="E14590" s="250"/>
      <c r="F14590" s="250"/>
      <c r="G14590" s="3"/>
      <c r="H14590" s="3"/>
      <c r="I14590" s="3"/>
      <c r="J14590" s="3"/>
      <c r="K14590" s="3"/>
      <c r="L14590" s="3"/>
      <c r="IK14590" s="3"/>
      <c r="IL14590" s="3"/>
      <c r="IM14590" s="3"/>
      <c r="IN14590" s="3"/>
      <c r="IO14590" s="3"/>
      <c r="IP14590" s="3"/>
      <c r="IQ14590" s="3"/>
      <c r="IR14590" s="3"/>
      <c r="IS14590" s="3"/>
    </row>
    <row r="14591" spans="1:253" s="2" customFormat="1" ht="16.5">
      <c r="A14591" s="250"/>
      <c r="B14591" s="250"/>
      <c r="C14591" s="250"/>
      <c r="D14591" s="250"/>
      <c r="E14591" s="250"/>
      <c r="F14591" s="250"/>
      <c r="G14591" s="3"/>
      <c r="H14591" s="3"/>
      <c r="I14591" s="3"/>
      <c r="J14591" s="3"/>
      <c r="K14591" s="3"/>
      <c r="L14591" s="3"/>
      <c r="IK14591" s="3"/>
      <c r="IL14591" s="3"/>
      <c r="IM14591" s="3"/>
      <c r="IN14591" s="3"/>
      <c r="IO14591" s="3"/>
      <c r="IP14591" s="3"/>
      <c r="IQ14591" s="3"/>
      <c r="IR14591" s="3"/>
      <c r="IS14591" s="3"/>
    </row>
    <row r="14592" spans="1:253" s="2" customFormat="1" ht="16.5">
      <c r="A14592" s="250"/>
      <c r="B14592" s="250"/>
      <c r="C14592" s="250"/>
      <c r="D14592" s="250"/>
      <c r="E14592" s="250"/>
      <c r="F14592" s="250"/>
      <c r="G14592" s="3"/>
      <c r="H14592" s="3"/>
      <c r="I14592" s="3"/>
      <c r="J14592" s="3"/>
      <c r="K14592" s="3"/>
      <c r="L14592" s="3"/>
      <c r="IK14592" s="3"/>
      <c r="IL14592" s="3"/>
      <c r="IM14592" s="3"/>
      <c r="IN14592" s="3"/>
      <c r="IO14592" s="3"/>
      <c r="IP14592" s="3"/>
      <c r="IQ14592" s="3"/>
      <c r="IR14592" s="3"/>
      <c r="IS14592" s="3"/>
    </row>
    <row r="14593" spans="1:253" s="2" customFormat="1" ht="16.5">
      <c r="A14593" s="250"/>
      <c r="B14593" s="250"/>
      <c r="C14593" s="250"/>
      <c r="D14593" s="250"/>
      <c r="E14593" s="250"/>
      <c r="F14593" s="250"/>
      <c r="G14593" s="3"/>
      <c r="H14593" s="3"/>
      <c r="I14593" s="3"/>
      <c r="J14593" s="3"/>
      <c r="K14593" s="3"/>
      <c r="L14593" s="3"/>
      <c r="IK14593" s="3"/>
      <c r="IL14593" s="3"/>
      <c r="IM14593" s="3"/>
      <c r="IN14593" s="3"/>
      <c r="IO14593" s="3"/>
      <c r="IP14593" s="3"/>
      <c r="IQ14593" s="3"/>
      <c r="IR14593" s="3"/>
      <c r="IS14593" s="3"/>
    </row>
    <row r="14594" spans="1:253" s="2" customFormat="1" ht="16.5">
      <c r="A14594" s="250"/>
      <c r="B14594" s="250"/>
      <c r="C14594" s="250"/>
      <c r="D14594" s="250"/>
      <c r="E14594" s="250"/>
      <c r="F14594" s="250"/>
      <c r="G14594" s="3"/>
      <c r="H14594" s="3"/>
      <c r="I14594" s="3"/>
      <c r="J14594" s="3"/>
      <c r="K14594" s="3"/>
      <c r="L14594" s="3"/>
      <c r="IK14594" s="3"/>
      <c r="IL14594" s="3"/>
      <c r="IM14594" s="3"/>
      <c r="IN14594" s="3"/>
      <c r="IO14594" s="3"/>
      <c r="IP14594" s="3"/>
      <c r="IQ14594" s="3"/>
      <c r="IR14594" s="3"/>
      <c r="IS14594" s="3"/>
    </row>
    <row r="14595" spans="1:253" s="2" customFormat="1" ht="16.5">
      <c r="A14595" s="250"/>
      <c r="B14595" s="250"/>
      <c r="C14595" s="250"/>
      <c r="D14595" s="250"/>
      <c r="E14595" s="250"/>
      <c r="F14595" s="250"/>
      <c r="G14595" s="3"/>
      <c r="H14595" s="3"/>
      <c r="I14595" s="3"/>
      <c r="J14595" s="3"/>
      <c r="K14595" s="3"/>
      <c r="L14595" s="3"/>
      <c r="IK14595" s="3"/>
      <c r="IL14595" s="3"/>
      <c r="IM14595" s="3"/>
      <c r="IN14595" s="3"/>
      <c r="IO14595" s="3"/>
      <c r="IP14595" s="3"/>
      <c r="IQ14595" s="3"/>
      <c r="IR14595" s="3"/>
      <c r="IS14595" s="3"/>
    </row>
    <row r="14596" spans="1:253" s="2" customFormat="1" ht="16.5">
      <c r="A14596" s="250"/>
      <c r="B14596" s="250"/>
      <c r="C14596" s="250"/>
      <c r="D14596" s="250"/>
      <c r="E14596" s="250"/>
      <c r="F14596" s="250"/>
      <c r="G14596" s="3"/>
      <c r="H14596" s="3"/>
      <c r="I14596" s="3"/>
      <c r="J14596" s="3"/>
      <c r="K14596" s="3"/>
      <c r="L14596" s="3"/>
      <c r="IK14596" s="3"/>
      <c r="IL14596" s="3"/>
      <c r="IM14596" s="3"/>
      <c r="IN14596" s="3"/>
      <c r="IO14596" s="3"/>
      <c r="IP14596" s="3"/>
      <c r="IQ14596" s="3"/>
      <c r="IR14596" s="3"/>
      <c r="IS14596" s="3"/>
    </row>
    <row r="14597" spans="1:253" s="2" customFormat="1" ht="16.5">
      <c r="A14597" s="250"/>
      <c r="B14597" s="250"/>
      <c r="C14597" s="250"/>
      <c r="D14597" s="250"/>
      <c r="E14597" s="250"/>
      <c r="F14597" s="250"/>
      <c r="G14597" s="3"/>
      <c r="H14597" s="3"/>
      <c r="I14597" s="3"/>
      <c r="J14597" s="3"/>
      <c r="K14597" s="3"/>
      <c r="L14597" s="3"/>
      <c r="IK14597" s="3"/>
      <c r="IL14597" s="3"/>
      <c r="IM14597" s="3"/>
      <c r="IN14597" s="3"/>
      <c r="IO14597" s="3"/>
      <c r="IP14597" s="3"/>
      <c r="IQ14597" s="3"/>
      <c r="IR14597" s="3"/>
      <c r="IS14597" s="3"/>
    </row>
    <row r="14598" spans="1:253" s="2" customFormat="1" ht="16.5">
      <c r="A14598" s="250"/>
      <c r="B14598" s="250"/>
      <c r="C14598" s="250"/>
      <c r="D14598" s="250"/>
      <c r="E14598" s="250"/>
      <c r="F14598" s="250"/>
      <c r="G14598" s="3"/>
      <c r="H14598" s="3"/>
      <c r="I14598" s="3"/>
      <c r="J14598" s="3"/>
      <c r="K14598" s="3"/>
      <c r="L14598" s="3"/>
      <c r="IK14598" s="3"/>
      <c r="IL14598" s="3"/>
      <c r="IM14598" s="3"/>
      <c r="IN14598" s="3"/>
      <c r="IO14598" s="3"/>
      <c r="IP14598" s="3"/>
      <c r="IQ14598" s="3"/>
      <c r="IR14598" s="3"/>
      <c r="IS14598" s="3"/>
    </row>
    <row r="14599" spans="1:253" s="2" customFormat="1" ht="16.5">
      <c r="A14599" s="250"/>
      <c r="B14599" s="250"/>
      <c r="C14599" s="250"/>
      <c r="D14599" s="250"/>
      <c r="E14599" s="250"/>
      <c r="F14599" s="250"/>
      <c r="G14599" s="3"/>
      <c r="H14599" s="3"/>
      <c r="I14599" s="3"/>
      <c r="J14599" s="3"/>
      <c r="K14599" s="3"/>
      <c r="L14599" s="3"/>
      <c r="IK14599" s="3"/>
      <c r="IL14599" s="3"/>
      <c r="IM14599" s="3"/>
      <c r="IN14599" s="3"/>
      <c r="IO14599" s="3"/>
      <c r="IP14599" s="3"/>
      <c r="IQ14599" s="3"/>
      <c r="IR14599" s="3"/>
      <c r="IS14599" s="3"/>
    </row>
    <row r="14600" spans="1:253" s="2" customFormat="1" ht="16.5">
      <c r="A14600" s="250"/>
      <c r="B14600" s="250"/>
      <c r="C14600" s="250"/>
      <c r="D14600" s="250"/>
      <c r="E14600" s="250"/>
      <c r="F14600" s="250"/>
      <c r="G14600" s="3"/>
      <c r="H14600" s="3"/>
      <c r="I14600" s="3"/>
      <c r="J14600" s="3"/>
      <c r="K14600" s="3"/>
      <c r="L14600" s="3"/>
      <c r="IK14600" s="3"/>
      <c r="IL14600" s="3"/>
      <c r="IM14600" s="3"/>
      <c r="IN14600" s="3"/>
      <c r="IO14600" s="3"/>
      <c r="IP14600" s="3"/>
      <c r="IQ14600" s="3"/>
      <c r="IR14600" s="3"/>
      <c r="IS14600" s="3"/>
    </row>
    <row r="14601" spans="1:253" s="2" customFormat="1" ht="16.5">
      <c r="A14601" s="250"/>
      <c r="B14601" s="250"/>
      <c r="C14601" s="250"/>
      <c r="D14601" s="250"/>
      <c r="E14601" s="250"/>
      <c r="F14601" s="250"/>
      <c r="G14601" s="3"/>
      <c r="H14601" s="3"/>
      <c r="I14601" s="3"/>
      <c r="J14601" s="3"/>
      <c r="K14601" s="3"/>
      <c r="L14601" s="3"/>
      <c r="IK14601" s="3"/>
      <c r="IL14601" s="3"/>
      <c r="IM14601" s="3"/>
      <c r="IN14601" s="3"/>
      <c r="IO14601" s="3"/>
      <c r="IP14601" s="3"/>
      <c r="IQ14601" s="3"/>
      <c r="IR14601" s="3"/>
      <c r="IS14601" s="3"/>
    </row>
    <row r="14602" spans="1:253" s="2" customFormat="1" ht="16.5">
      <c r="A14602" s="250"/>
      <c r="B14602" s="250"/>
      <c r="C14602" s="250"/>
      <c r="D14602" s="250"/>
      <c r="E14602" s="250"/>
      <c r="F14602" s="250"/>
      <c r="G14602" s="3"/>
      <c r="H14602" s="3"/>
      <c r="I14602" s="3"/>
      <c r="J14602" s="3"/>
      <c r="K14602" s="3"/>
      <c r="L14602" s="3"/>
      <c r="IK14602" s="3"/>
      <c r="IL14602" s="3"/>
      <c r="IM14602" s="3"/>
      <c r="IN14602" s="3"/>
      <c r="IO14602" s="3"/>
      <c r="IP14602" s="3"/>
      <c r="IQ14602" s="3"/>
      <c r="IR14602" s="3"/>
      <c r="IS14602" s="3"/>
    </row>
    <row r="14603" spans="1:253" s="2" customFormat="1" ht="16.5">
      <c r="A14603" s="250"/>
      <c r="B14603" s="250"/>
      <c r="C14603" s="250"/>
      <c r="D14603" s="250"/>
      <c r="E14603" s="250"/>
      <c r="F14603" s="250"/>
      <c r="G14603" s="3"/>
      <c r="H14603" s="3"/>
      <c r="I14603" s="3"/>
      <c r="J14603" s="3"/>
      <c r="K14603" s="3"/>
      <c r="L14603" s="3"/>
      <c r="IK14603" s="3"/>
      <c r="IL14603" s="3"/>
      <c r="IM14603" s="3"/>
      <c r="IN14603" s="3"/>
      <c r="IO14603" s="3"/>
      <c r="IP14603" s="3"/>
      <c r="IQ14603" s="3"/>
      <c r="IR14603" s="3"/>
      <c r="IS14603" s="3"/>
    </row>
    <row r="14604" spans="1:253" s="2" customFormat="1" ht="16.5">
      <c r="A14604" s="250"/>
      <c r="B14604" s="250"/>
      <c r="C14604" s="250"/>
      <c r="D14604" s="250"/>
      <c r="E14604" s="250"/>
      <c r="F14604" s="250"/>
      <c r="G14604" s="3"/>
      <c r="H14604" s="3"/>
      <c r="I14604" s="3"/>
      <c r="J14604" s="3"/>
      <c r="K14604" s="3"/>
      <c r="L14604" s="3"/>
      <c r="IK14604" s="3"/>
      <c r="IL14604" s="3"/>
      <c r="IM14604" s="3"/>
      <c r="IN14604" s="3"/>
      <c r="IO14604" s="3"/>
      <c r="IP14604" s="3"/>
      <c r="IQ14604" s="3"/>
      <c r="IR14604" s="3"/>
      <c r="IS14604" s="3"/>
    </row>
    <row r="14605" spans="1:253" s="2" customFormat="1" ht="16.5">
      <c r="A14605" s="250"/>
      <c r="B14605" s="250"/>
      <c r="C14605" s="250"/>
      <c r="D14605" s="250"/>
      <c r="E14605" s="250"/>
      <c r="F14605" s="250"/>
      <c r="G14605" s="3"/>
      <c r="H14605" s="3"/>
      <c r="I14605" s="3"/>
      <c r="J14605" s="3"/>
      <c r="K14605" s="3"/>
      <c r="L14605" s="3"/>
      <c r="IK14605" s="3"/>
      <c r="IL14605" s="3"/>
      <c r="IM14605" s="3"/>
      <c r="IN14605" s="3"/>
      <c r="IO14605" s="3"/>
      <c r="IP14605" s="3"/>
      <c r="IQ14605" s="3"/>
      <c r="IR14605" s="3"/>
      <c r="IS14605" s="3"/>
    </row>
    <row r="14606" spans="1:253" s="2" customFormat="1" ht="16.5">
      <c r="A14606" s="250"/>
      <c r="B14606" s="250"/>
      <c r="C14606" s="250"/>
      <c r="D14606" s="250"/>
      <c r="E14606" s="250"/>
      <c r="F14606" s="250"/>
      <c r="G14606" s="3"/>
      <c r="H14606" s="3"/>
      <c r="I14606" s="3"/>
      <c r="J14606" s="3"/>
      <c r="K14606" s="3"/>
      <c r="L14606" s="3"/>
      <c r="IK14606" s="3"/>
      <c r="IL14606" s="3"/>
      <c r="IM14606" s="3"/>
      <c r="IN14606" s="3"/>
      <c r="IO14606" s="3"/>
      <c r="IP14606" s="3"/>
      <c r="IQ14606" s="3"/>
      <c r="IR14606" s="3"/>
      <c r="IS14606" s="3"/>
    </row>
    <row r="14607" spans="1:253" s="2" customFormat="1" ht="16.5">
      <c r="A14607" s="250"/>
      <c r="B14607" s="250"/>
      <c r="C14607" s="250"/>
      <c r="D14607" s="250"/>
      <c r="E14607" s="250"/>
      <c r="F14607" s="250"/>
      <c r="G14607" s="3"/>
      <c r="H14607" s="3"/>
      <c r="I14607" s="3"/>
      <c r="J14607" s="3"/>
      <c r="K14607" s="3"/>
      <c r="L14607" s="3"/>
      <c r="IK14607" s="3"/>
      <c r="IL14607" s="3"/>
      <c r="IM14607" s="3"/>
      <c r="IN14607" s="3"/>
      <c r="IO14607" s="3"/>
      <c r="IP14607" s="3"/>
      <c r="IQ14607" s="3"/>
      <c r="IR14607" s="3"/>
      <c r="IS14607" s="3"/>
    </row>
    <row r="14608" spans="1:253" s="2" customFormat="1" ht="16.5">
      <c r="A14608" s="250"/>
      <c r="B14608" s="250"/>
      <c r="C14608" s="250"/>
      <c r="D14608" s="250"/>
      <c r="E14608" s="250"/>
      <c r="F14608" s="250"/>
      <c r="G14608" s="3"/>
      <c r="H14608" s="3"/>
      <c r="I14608" s="3"/>
      <c r="J14608" s="3"/>
      <c r="K14608" s="3"/>
      <c r="L14608" s="3"/>
      <c r="IK14608" s="3"/>
      <c r="IL14608" s="3"/>
      <c r="IM14608" s="3"/>
      <c r="IN14608" s="3"/>
      <c r="IO14608" s="3"/>
      <c r="IP14608" s="3"/>
      <c r="IQ14608" s="3"/>
      <c r="IR14608" s="3"/>
      <c r="IS14608" s="3"/>
    </row>
    <row r="14609" spans="1:253" s="2" customFormat="1" ht="16.5">
      <c r="A14609" s="250"/>
      <c r="B14609" s="250"/>
      <c r="C14609" s="250"/>
      <c r="D14609" s="250"/>
      <c r="E14609" s="250"/>
      <c r="F14609" s="250"/>
      <c r="G14609" s="3"/>
      <c r="H14609" s="3"/>
      <c r="I14609" s="3"/>
      <c r="J14609" s="3"/>
      <c r="K14609" s="3"/>
      <c r="L14609" s="3"/>
      <c r="IK14609" s="3"/>
      <c r="IL14609" s="3"/>
      <c r="IM14609" s="3"/>
      <c r="IN14609" s="3"/>
      <c r="IO14609" s="3"/>
      <c r="IP14609" s="3"/>
      <c r="IQ14609" s="3"/>
      <c r="IR14609" s="3"/>
      <c r="IS14609" s="3"/>
    </row>
    <row r="14610" spans="1:253" s="2" customFormat="1" ht="16.5">
      <c r="A14610" s="250"/>
      <c r="B14610" s="250"/>
      <c r="C14610" s="250"/>
      <c r="D14610" s="250"/>
      <c r="E14610" s="250"/>
      <c r="F14610" s="250"/>
      <c r="G14610" s="3"/>
      <c r="H14610" s="3"/>
      <c r="I14610" s="3"/>
      <c r="J14610" s="3"/>
      <c r="K14610" s="3"/>
      <c r="L14610" s="3"/>
      <c r="IK14610" s="3"/>
      <c r="IL14610" s="3"/>
      <c r="IM14610" s="3"/>
      <c r="IN14610" s="3"/>
      <c r="IO14610" s="3"/>
      <c r="IP14610" s="3"/>
      <c r="IQ14610" s="3"/>
      <c r="IR14610" s="3"/>
      <c r="IS14610" s="3"/>
    </row>
    <row r="14611" spans="1:253" s="2" customFormat="1" ht="16.5">
      <c r="A14611" s="250"/>
      <c r="B14611" s="250"/>
      <c r="C14611" s="250"/>
      <c r="D14611" s="250"/>
      <c r="E14611" s="250"/>
      <c r="F14611" s="250"/>
      <c r="G14611" s="3"/>
      <c r="H14611" s="3"/>
      <c r="I14611" s="3"/>
      <c r="J14611" s="3"/>
      <c r="K14611" s="3"/>
      <c r="L14611" s="3"/>
      <c r="IK14611" s="3"/>
      <c r="IL14611" s="3"/>
      <c r="IM14611" s="3"/>
      <c r="IN14611" s="3"/>
      <c r="IO14611" s="3"/>
      <c r="IP14611" s="3"/>
      <c r="IQ14611" s="3"/>
      <c r="IR14611" s="3"/>
      <c r="IS14611" s="3"/>
    </row>
    <row r="14612" spans="1:253" s="2" customFormat="1" ht="16.5">
      <c r="A14612" s="250"/>
      <c r="B14612" s="250"/>
      <c r="C14612" s="250"/>
      <c r="D14612" s="250"/>
      <c r="E14612" s="250"/>
      <c r="F14612" s="250"/>
      <c r="G14612" s="3"/>
      <c r="H14612" s="3"/>
      <c r="I14612" s="3"/>
      <c r="J14612" s="3"/>
      <c r="K14612" s="3"/>
      <c r="L14612" s="3"/>
      <c r="IK14612" s="3"/>
      <c r="IL14612" s="3"/>
      <c r="IM14612" s="3"/>
      <c r="IN14612" s="3"/>
      <c r="IO14612" s="3"/>
      <c r="IP14612" s="3"/>
      <c r="IQ14612" s="3"/>
      <c r="IR14612" s="3"/>
      <c r="IS14612" s="3"/>
    </row>
    <row r="14613" spans="1:253" s="2" customFormat="1" ht="16.5">
      <c r="A14613" s="250"/>
      <c r="B14613" s="250"/>
      <c r="C14613" s="250"/>
      <c r="D14613" s="250"/>
      <c r="E14613" s="250"/>
      <c r="F14613" s="250"/>
      <c r="G14613" s="3"/>
      <c r="H14613" s="3"/>
      <c r="I14613" s="3"/>
      <c r="J14613" s="3"/>
      <c r="K14613" s="3"/>
      <c r="L14613" s="3"/>
      <c r="IK14613" s="3"/>
      <c r="IL14613" s="3"/>
      <c r="IM14613" s="3"/>
      <c r="IN14613" s="3"/>
      <c r="IO14613" s="3"/>
      <c r="IP14613" s="3"/>
      <c r="IQ14613" s="3"/>
      <c r="IR14613" s="3"/>
      <c r="IS14613" s="3"/>
    </row>
    <row r="14614" spans="1:253" s="2" customFormat="1" ht="16.5">
      <c r="A14614" s="250"/>
      <c r="B14614" s="250"/>
      <c r="C14614" s="250"/>
      <c r="D14614" s="250"/>
      <c r="E14614" s="250"/>
      <c r="F14614" s="250"/>
      <c r="G14614" s="3"/>
      <c r="H14614" s="3"/>
      <c r="I14614" s="3"/>
      <c r="J14614" s="3"/>
      <c r="K14614" s="3"/>
      <c r="L14614" s="3"/>
      <c r="IK14614" s="3"/>
      <c r="IL14614" s="3"/>
      <c r="IM14614" s="3"/>
      <c r="IN14614" s="3"/>
      <c r="IO14614" s="3"/>
      <c r="IP14614" s="3"/>
      <c r="IQ14614" s="3"/>
      <c r="IR14614" s="3"/>
      <c r="IS14614" s="3"/>
    </row>
    <row r="14615" spans="1:253" s="2" customFormat="1" ht="16.5">
      <c r="A14615" s="250"/>
      <c r="B14615" s="250"/>
      <c r="C14615" s="250"/>
      <c r="D14615" s="250"/>
      <c r="E14615" s="250"/>
      <c r="F14615" s="250"/>
      <c r="G14615" s="3"/>
      <c r="H14615" s="3"/>
      <c r="I14615" s="3"/>
      <c r="J14615" s="3"/>
      <c r="K14615" s="3"/>
      <c r="L14615" s="3"/>
      <c r="IK14615" s="3"/>
      <c r="IL14615" s="3"/>
      <c r="IM14615" s="3"/>
      <c r="IN14615" s="3"/>
      <c r="IO14615" s="3"/>
      <c r="IP14615" s="3"/>
      <c r="IQ14615" s="3"/>
      <c r="IR14615" s="3"/>
      <c r="IS14615" s="3"/>
    </row>
    <row r="14616" spans="1:253" s="2" customFormat="1" ht="16.5">
      <c r="A14616" s="250"/>
      <c r="B14616" s="250"/>
      <c r="C14616" s="250"/>
      <c r="D14616" s="250"/>
      <c r="E14616" s="250"/>
      <c r="F14616" s="250"/>
      <c r="G14616" s="3"/>
      <c r="H14616" s="3"/>
      <c r="I14616" s="3"/>
      <c r="J14616" s="3"/>
      <c r="K14616" s="3"/>
      <c r="L14616" s="3"/>
      <c r="IK14616" s="3"/>
      <c r="IL14616" s="3"/>
      <c r="IM14616" s="3"/>
      <c r="IN14616" s="3"/>
      <c r="IO14616" s="3"/>
      <c r="IP14616" s="3"/>
      <c r="IQ14616" s="3"/>
      <c r="IR14616" s="3"/>
      <c r="IS14616" s="3"/>
    </row>
    <row r="14617" spans="1:253" s="2" customFormat="1" ht="16.5">
      <c r="A14617" s="250"/>
      <c r="B14617" s="250"/>
      <c r="C14617" s="250"/>
      <c r="D14617" s="250"/>
      <c r="E14617" s="250"/>
      <c r="F14617" s="250"/>
      <c r="G14617" s="3"/>
      <c r="H14617" s="3"/>
      <c r="I14617" s="3"/>
      <c r="J14617" s="3"/>
      <c r="K14617" s="3"/>
      <c r="L14617" s="3"/>
      <c r="IK14617" s="3"/>
      <c r="IL14617" s="3"/>
      <c r="IM14617" s="3"/>
      <c r="IN14617" s="3"/>
      <c r="IO14617" s="3"/>
      <c r="IP14617" s="3"/>
      <c r="IQ14617" s="3"/>
      <c r="IR14617" s="3"/>
      <c r="IS14617" s="3"/>
    </row>
    <row r="14618" spans="1:253" s="2" customFormat="1" ht="16.5">
      <c r="A14618" s="250"/>
      <c r="B14618" s="250"/>
      <c r="C14618" s="250"/>
      <c r="D14618" s="250"/>
      <c r="E14618" s="250"/>
      <c r="F14618" s="250"/>
      <c r="G14618" s="3"/>
      <c r="H14618" s="3"/>
      <c r="I14618" s="3"/>
      <c r="J14618" s="3"/>
      <c r="K14618" s="3"/>
      <c r="L14618" s="3"/>
      <c r="IK14618" s="3"/>
      <c r="IL14618" s="3"/>
      <c r="IM14618" s="3"/>
      <c r="IN14618" s="3"/>
      <c r="IO14618" s="3"/>
      <c r="IP14618" s="3"/>
      <c r="IQ14618" s="3"/>
      <c r="IR14618" s="3"/>
      <c r="IS14618" s="3"/>
    </row>
    <row r="14619" spans="1:253" s="2" customFormat="1" ht="16.5">
      <c r="A14619" s="250"/>
      <c r="B14619" s="250"/>
      <c r="C14619" s="250"/>
      <c r="D14619" s="250"/>
      <c r="E14619" s="250"/>
      <c r="F14619" s="250"/>
      <c r="G14619" s="3"/>
      <c r="H14619" s="3"/>
      <c r="I14619" s="3"/>
      <c r="J14619" s="3"/>
      <c r="K14619" s="3"/>
      <c r="L14619" s="3"/>
      <c r="IK14619" s="3"/>
      <c r="IL14619" s="3"/>
      <c r="IM14619" s="3"/>
      <c r="IN14619" s="3"/>
      <c r="IO14619" s="3"/>
      <c r="IP14619" s="3"/>
      <c r="IQ14619" s="3"/>
      <c r="IR14619" s="3"/>
      <c r="IS14619" s="3"/>
    </row>
    <row r="14620" spans="1:253" s="2" customFormat="1" ht="16.5">
      <c r="A14620" s="250"/>
      <c r="B14620" s="250"/>
      <c r="C14620" s="250"/>
      <c r="D14620" s="250"/>
      <c r="E14620" s="250"/>
      <c r="F14620" s="250"/>
      <c r="G14620" s="3"/>
      <c r="H14620" s="3"/>
      <c r="I14620" s="3"/>
      <c r="J14620" s="3"/>
      <c r="K14620" s="3"/>
      <c r="L14620" s="3"/>
      <c r="IK14620" s="3"/>
      <c r="IL14620" s="3"/>
      <c r="IM14620" s="3"/>
      <c r="IN14620" s="3"/>
      <c r="IO14620" s="3"/>
      <c r="IP14620" s="3"/>
      <c r="IQ14620" s="3"/>
      <c r="IR14620" s="3"/>
      <c r="IS14620" s="3"/>
    </row>
    <row r="14621" spans="1:253" s="2" customFormat="1" ht="16.5">
      <c r="A14621" s="250"/>
      <c r="B14621" s="250"/>
      <c r="C14621" s="250"/>
      <c r="D14621" s="250"/>
      <c r="E14621" s="250"/>
      <c r="F14621" s="250"/>
      <c r="G14621" s="3"/>
      <c r="H14621" s="3"/>
      <c r="I14621" s="3"/>
      <c r="J14621" s="3"/>
      <c r="K14621" s="3"/>
      <c r="L14621" s="3"/>
      <c r="IK14621" s="3"/>
      <c r="IL14621" s="3"/>
      <c r="IM14621" s="3"/>
      <c r="IN14621" s="3"/>
      <c r="IO14621" s="3"/>
      <c r="IP14621" s="3"/>
      <c r="IQ14621" s="3"/>
      <c r="IR14621" s="3"/>
      <c r="IS14621" s="3"/>
    </row>
    <row r="14622" spans="1:253" s="2" customFormat="1" ht="16.5">
      <c r="A14622" s="250"/>
      <c r="B14622" s="250"/>
      <c r="C14622" s="250"/>
      <c r="D14622" s="250"/>
      <c r="E14622" s="250"/>
      <c r="F14622" s="250"/>
      <c r="G14622" s="3"/>
      <c r="H14622" s="3"/>
      <c r="I14622" s="3"/>
      <c r="J14622" s="3"/>
      <c r="K14622" s="3"/>
      <c r="L14622" s="3"/>
      <c r="IK14622" s="3"/>
      <c r="IL14622" s="3"/>
      <c r="IM14622" s="3"/>
      <c r="IN14622" s="3"/>
      <c r="IO14622" s="3"/>
      <c r="IP14622" s="3"/>
      <c r="IQ14622" s="3"/>
      <c r="IR14622" s="3"/>
      <c r="IS14622" s="3"/>
    </row>
    <row r="14623" spans="1:253" s="2" customFormat="1" ht="16.5">
      <c r="A14623" s="250"/>
      <c r="B14623" s="250"/>
      <c r="C14623" s="250"/>
      <c r="D14623" s="250"/>
      <c r="E14623" s="250"/>
      <c r="F14623" s="250"/>
      <c r="G14623" s="3"/>
      <c r="H14623" s="3"/>
      <c r="I14623" s="3"/>
      <c r="J14623" s="3"/>
      <c r="K14623" s="3"/>
      <c r="L14623" s="3"/>
      <c r="IK14623" s="3"/>
      <c r="IL14623" s="3"/>
      <c r="IM14623" s="3"/>
      <c r="IN14623" s="3"/>
      <c r="IO14623" s="3"/>
      <c r="IP14623" s="3"/>
      <c r="IQ14623" s="3"/>
      <c r="IR14623" s="3"/>
      <c r="IS14623" s="3"/>
    </row>
    <row r="14624" spans="1:253" s="2" customFormat="1" ht="16.5">
      <c r="A14624" s="250"/>
      <c r="B14624" s="250"/>
      <c r="C14624" s="250"/>
      <c r="D14624" s="250"/>
      <c r="E14624" s="250"/>
      <c r="F14624" s="250"/>
      <c r="G14624" s="3"/>
      <c r="H14624" s="3"/>
      <c r="I14624" s="3"/>
      <c r="J14624" s="3"/>
      <c r="K14624" s="3"/>
      <c r="L14624" s="3"/>
      <c r="IK14624" s="3"/>
      <c r="IL14624" s="3"/>
      <c r="IM14624" s="3"/>
      <c r="IN14624" s="3"/>
      <c r="IO14624" s="3"/>
      <c r="IP14624" s="3"/>
      <c r="IQ14624" s="3"/>
      <c r="IR14624" s="3"/>
      <c r="IS14624" s="3"/>
    </row>
    <row r="14625" spans="1:253" s="2" customFormat="1" ht="16.5">
      <c r="A14625" s="250"/>
      <c r="B14625" s="250"/>
      <c r="C14625" s="250"/>
      <c r="D14625" s="250"/>
      <c r="E14625" s="250"/>
      <c r="F14625" s="250"/>
      <c r="G14625" s="3"/>
      <c r="H14625" s="3"/>
      <c r="I14625" s="3"/>
      <c r="J14625" s="3"/>
      <c r="K14625" s="3"/>
      <c r="L14625" s="3"/>
      <c r="IK14625" s="3"/>
      <c r="IL14625" s="3"/>
      <c r="IM14625" s="3"/>
      <c r="IN14625" s="3"/>
      <c r="IO14625" s="3"/>
      <c r="IP14625" s="3"/>
      <c r="IQ14625" s="3"/>
      <c r="IR14625" s="3"/>
      <c r="IS14625" s="3"/>
    </row>
    <row r="14626" spans="1:253" s="2" customFormat="1" ht="16.5">
      <c r="A14626" s="250"/>
      <c r="B14626" s="250"/>
      <c r="C14626" s="250"/>
      <c r="D14626" s="250"/>
      <c r="E14626" s="250"/>
      <c r="F14626" s="250"/>
      <c r="G14626" s="3"/>
      <c r="H14626" s="3"/>
      <c r="I14626" s="3"/>
      <c r="J14626" s="3"/>
      <c r="K14626" s="3"/>
      <c r="L14626" s="3"/>
      <c r="IK14626" s="3"/>
      <c r="IL14626" s="3"/>
      <c r="IM14626" s="3"/>
      <c r="IN14626" s="3"/>
      <c r="IO14626" s="3"/>
      <c r="IP14626" s="3"/>
      <c r="IQ14626" s="3"/>
      <c r="IR14626" s="3"/>
      <c r="IS14626" s="3"/>
    </row>
    <row r="14627" spans="1:253" s="2" customFormat="1" ht="16.5">
      <c r="A14627" s="250"/>
      <c r="B14627" s="250"/>
      <c r="C14627" s="250"/>
      <c r="D14627" s="250"/>
      <c r="E14627" s="250"/>
      <c r="F14627" s="250"/>
      <c r="G14627" s="3"/>
      <c r="H14627" s="3"/>
      <c r="I14627" s="3"/>
      <c r="J14627" s="3"/>
      <c r="K14627" s="3"/>
      <c r="L14627" s="3"/>
      <c r="IK14627" s="3"/>
      <c r="IL14627" s="3"/>
      <c r="IM14627" s="3"/>
      <c r="IN14627" s="3"/>
      <c r="IO14627" s="3"/>
      <c r="IP14627" s="3"/>
      <c r="IQ14627" s="3"/>
      <c r="IR14627" s="3"/>
      <c r="IS14627" s="3"/>
    </row>
    <row r="14628" spans="1:253" s="2" customFormat="1" ht="16.5">
      <c r="A14628" s="250"/>
      <c r="B14628" s="250"/>
      <c r="C14628" s="250"/>
      <c r="D14628" s="250"/>
      <c r="E14628" s="250"/>
      <c r="F14628" s="250"/>
      <c r="G14628" s="3"/>
      <c r="H14628" s="3"/>
      <c r="I14628" s="3"/>
      <c r="J14628" s="3"/>
      <c r="K14628" s="3"/>
      <c r="L14628" s="3"/>
      <c r="IK14628" s="3"/>
      <c r="IL14628" s="3"/>
      <c r="IM14628" s="3"/>
      <c r="IN14628" s="3"/>
      <c r="IO14628" s="3"/>
      <c r="IP14628" s="3"/>
      <c r="IQ14628" s="3"/>
      <c r="IR14628" s="3"/>
      <c r="IS14628" s="3"/>
    </row>
    <row r="14629" spans="1:253" s="2" customFormat="1" ht="16.5">
      <c r="A14629" s="250"/>
      <c r="B14629" s="250"/>
      <c r="C14629" s="250"/>
      <c r="D14629" s="250"/>
      <c r="E14629" s="250"/>
      <c r="F14629" s="250"/>
      <c r="G14629" s="3"/>
      <c r="H14629" s="3"/>
      <c r="I14629" s="3"/>
      <c r="J14629" s="3"/>
      <c r="K14629" s="3"/>
      <c r="L14629" s="3"/>
      <c r="IK14629" s="3"/>
      <c r="IL14629" s="3"/>
      <c r="IM14629" s="3"/>
      <c r="IN14629" s="3"/>
      <c r="IO14629" s="3"/>
      <c r="IP14629" s="3"/>
      <c r="IQ14629" s="3"/>
      <c r="IR14629" s="3"/>
      <c r="IS14629" s="3"/>
    </row>
    <row r="14630" spans="1:253" s="2" customFormat="1" ht="16.5">
      <c r="A14630" s="250"/>
      <c r="B14630" s="250"/>
      <c r="C14630" s="250"/>
      <c r="D14630" s="250"/>
      <c r="E14630" s="250"/>
      <c r="F14630" s="250"/>
      <c r="G14630" s="3"/>
      <c r="H14630" s="3"/>
      <c r="I14630" s="3"/>
      <c r="J14630" s="3"/>
      <c r="K14630" s="3"/>
      <c r="L14630" s="3"/>
      <c r="IK14630" s="3"/>
      <c r="IL14630" s="3"/>
      <c r="IM14630" s="3"/>
      <c r="IN14630" s="3"/>
      <c r="IO14630" s="3"/>
      <c r="IP14630" s="3"/>
      <c r="IQ14630" s="3"/>
      <c r="IR14630" s="3"/>
      <c r="IS14630" s="3"/>
    </row>
    <row r="14631" spans="1:253" s="2" customFormat="1" ht="16.5">
      <c r="A14631" s="250"/>
      <c r="B14631" s="250"/>
      <c r="C14631" s="250"/>
      <c r="D14631" s="250"/>
      <c r="E14631" s="250"/>
      <c r="F14631" s="250"/>
      <c r="G14631" s="3"/>
      <c r="H14631" s="3"/>
      <c r="I14631" s="3"/>
      <c r="J14631" s="3"/>
      <c r="K14631" s="3"/>
      <c r="L14631" s="3"/>
      <c r="IK14631" s="3"/>
      <c r="IL14631" s="3"/>
      <c r="IM14631" s="3"/>
      <c r="IN14631" s="3"/>
      <c r="IO14631" s="3"/>
      <c r="IP14631" s="3"/>
      <c r="IQ14631" s="3"/>
      <c r="IR14631" s="3"/>
      <c r="IS14631" s="3"/>
    </row>
    <row r="14632" spans="1:253" s="2" customFormat="1" ht="16.5">
      <c r="A14632" s="250"/>
      <c r="B14632" s="250"/>
      <c r="C14632" s="250"/>
      <c r="D14632" s="250"/>
      <c r="E14632" s="250"/>
      <c r="F14632" s="250"/>
      <c r="G14632" s="3"/>
      <c r="H14632" s="3"/>
      <c r="I14632" s="3"/>
      <c r="J14632" s="3"/>
      <c r="K14632" s="3"/>
      <c r="L14632" s="3"/>
      <c r="IK14632" s="3"/>
      <c r="IL14632" s="3"/>
      <c r="IM14632" s="3"/>
      <c r="IN14632" s="3"/>
      <c r="IO14632" s="3"/>
      <c r="IP14632" s="3"/>
      <c r="IQ14632" s="3"/>
      <c r="IR14632" s="3"/>
      <c r="IS14632" s="3"/>
    </row>
    <row r="14633" spans="1:253" s="2" customFormat="1" ht="16.5">
      <c r="A14633" s="250"/>
      <c r="B14633" s="250"/>
      <c r="C14633" s="250"/>
      <c r="D14633" s="250"/>
      <c r="E14633" s="250"/>
      <c r="F14633" s="250"/>
      <c r="G14633" s="3"/>
      <c r="H14633" s="3"/>
      <c r="I14633" s="3"/>
      <c r="J14633" s="3"/>
      <c r="K14633" s="3"/>
      <c r="L14633" s="3"/>
      <c r="IK14633" s="3"/>
      <c r="IL14633" s="3"/>
      <c r="IM14633" s="3"/>
      <c r="IN14633" s="3"/>
      <c r="IO14633" s="3"/>
      <c r="IP14633" s="3"/>
      <c r="IQ14633" s="3"/>
      <c r="IR14633" s="3"/>
      <c r="IS14633" s="3"/>
    </row>
    <row r="14634" spans="1:253" s="2" customFormat="1" ht="16.5">
      <c r="A14634" s="250"/>
      <c r="B14634" s="250"/>
      <c r="C14634" s="250"/>
      <c r="D14634" s="250"/>
      <c r="E14634" s="250"/>
      <c r="F14634" s="250"/>
      <c r="G14634" s="3"/>
      <c r="H14634" s="3"/>
      <c r="I14634" s="3"/>
      <c r="J14634" s="3"/>
      <c r="K14634" s="3"/>
      <c r="L14634" s="3"/>
      <c r="IK14634" s="3"/>
      <c r="IL14634" s="3"/>
      <c r="IM14634" s="3"/>
      <c r="IN14634" s="3"/>
      <c r="IO14634" s="3"/>
      <c r="IP14634" s="3"/>
      <c r="IQ14634" s="3"/>
      <c r="IR14634" s="3"/>
      <c r="IS14634" s="3"/>
    </row>
    <row r="14635" spans="1:253" s="2" customFormat="1" ht="16.5">
      <c r="A14635" s="250"/>
      <c r="B14635" s="250"/>
      <c r="C14635" s="250"/>
      <c r="D14635" s="250"/>
      <c r="E14635" s="250"/>
      <c r="F14635" s="250"/>
      <c r="G14635" s="3"/>
      <c r="H14635" s="3"/>
      <c r="I14635" s="3"/>
      <c r="J14635" s="3"/>
      <c r="K14635" s="3"/>
      <c r="L14635" s="3"/>
      <c r="IK14635" s="3"/>
      <c r="IL14635" s="3"/>
      <c r="IM14635" s="3"/>
      <c r="IN14635" s="3"/>
      <c r="IO14635" s="3"/>
      <c r="IP14635" s="3"/>
      <c r="IQ14635" s="3"/>
      <c r="IR14635" s="3"/>
      <c r="IS14635" s="3"/>
    </row>
    <row r="14636" spans="1:253" s="2" customFormat="1" ht="16.5">
      <c r="A14636" s="250"/>
      <c r="B14636" s="250"/>
      <c r="C14636" s="250"/>
      <c r="D14636" s="250"/>
      <c r="E14636" s="250"/>
      <c r="F14636" s="250"/>
      <c r="G14636" s="3"/>
      <c r="H14636" s="3"/>
      <c r="I14636" s="3"/>
      <c r="J14636" s="3"/>
      <c r="K14636" s="3"/>
      <c r="L14636" s="3"/>
      <c r="IK14636" s="3"/>
      <c r="IL14636" s="3"/>
      <c r="IM14636" s="3"/>
      <c r="IN14636" s="3"/>
      <c r="IO14636" s="3"/>
      <c r="IP14636" s="3"/>
      <c r="IQ14636" s="3"/>
      <c r="IR14636" s="3"/>
      <c r="IS14636" s="3"/>
    </row>
    <row r="14637" spans="1:253" s="2" customFormat="1" ht="16.5">
      <c r="A14637" s="250"/>
      <c r="B14637" s="250"/>
      <c r="C14637" s="250"/>
      <c r="D14637" s="250"/>
      <c r="E14637" s="250"/>
      <c r="F14637" s="250"/>
      <c r="G14637" s="3"/>
      <c r="H14637" s="3"/>
      <c r="I14637" s="3"/>
      <c r="J14637" s="3"/>
      <c r="K14637" s="3"/>
      <c r="L14637" s="3"/>
      <c r="IK14637" s="3"/>
      <c r="IL14637" s="3"/>
      <c r="IM14637" s="3"/>
      <c r="IN14637" s="3"/>
      <c r="IO14637" s="3"/>
      <c r="IP14637" s="3"/>
      <c r="IQ14637" s="3"/>
      <c r="IR14637" s="3"/>
      <c r="IS14637" s="3"/>
    </row>
    <row r="14638" spans="1:253" s="2" customFormat="1" ht="16.5">
      <c r="A14638" s="250"/>
      <c r="B14638" s="250"/>
      <c r="C14638" s="250"/>
      <c r="D14638" s="250"/>
      <c r="E14638" s="250"/>
      <c r="F14638" s="250"/>
      <c r="G14638" s="3"/>
      <c r="H14638" s="3"/>
      <c r="I14638" s="3"/>
      <c r="J14638" s="3"/>
      <c r="K14638" s="3"/>
      <c r="L14638" s="3"/>
      <c r="IK14638" s="3"/>
      <c r="IL14638" s="3"/>
      <c r="IM14638" s="3"/>
      <c r="IN14638" s="3"/>
      <c r="IO14638" s="3"/>
      <c r="IP14638" s="3"/>
      <c r="IQ14638" s="3"/>
      <c r="IR14638" s="3"/>
      <c r="IS14638" s="3"/>
    </row>
    <row r="14639" spans="1:253" s="2" customFormat="1" ht="16.5">
      <c r="A14639" s="250"/>
      <c r="B14639" s="250"/>
      <c r="C14639" s="250"/>
      <c r="D14639" s="250"/>
      <c r="E14639" s="250"/>
      <c r="F14639" s="250"/>
      <c r="G14639" s="3"/>
      <c r="H14639" s="3"/>
      <c r="I14639" s="3"/>
      <c r="J14639" s="3"/>
      <c r="K14639" s="3"/>
      <c r="L14639" s="3"/>
      <c r="IK14639" s="3"/>
      <c r="IL14639" s="3"/>
      <c r="IM14639" s="3"/>
      <c r="IN14639" s="3"/>
      <c r="IO14639" s="3"/>
      <c r="IP14639" s="3"/>
      <c r="IQ14639" s="3"/>
      <c r="IR14639" s="3"/>
      <c r="IS14639" s="3"/>
    </row>
    <row r="14640" spans="1:253" s="2" customFormat="1" ht="16.5">
      <c r="A14640" s="250"/>
      <c r="B14640" s="250"/>
      <c r="C14640" s="250"/>
      <c r="D14640" s="250"/>
      <c r="E14640" s="250"/>
      <c r="F14640" s="250"/>
      <c r="G14640" s="3"/>
      <c r="H14640" s="3"/>
      <c r="I14640" s="3"/>
      <c r="J14640" s="3"/>
      <c r="K14640" s="3"/>
      <c r="L14640" s="3"/>
      <c r="IK14640" s="3"/>
      <c r="IL14640" s="3"/>
      <c r="IM14640" s="3"/>
      <c r="IN14640" s="3"/>
      <c r="IO14640" s="3"/>
      <c r="IP14640" s="3"/>
      <c r="IQ14640" s="3"/>
      <c r="IR14640" s="3"/>
      <c r="IS14640" s="3"/>
    </row>
    <row r="14641" spans="1:253" s="2" customFormat="1" ht="16.5">
      <c r="A14641" s="250"/>
      <c r="B14641" s="250"/>
      <c r="C14641" s="250"/>
      <c r="D14641" s="250"/>
      <c r="E14641" s="250"/>
      <c r="F14641" s="250"/>
      <c r="G14641" s="3"/>
      <c r="H14641" s="3"/>
      <c r="I14641" s="3"/>
      <c r="J14641" s="3"/>
      <c r="K14641" s="3"/>
      <c r="L14641" s="3"/>
      <c r="IK14641" s="3"/>
      <c r="IL14641" s="3"/>
      <c r="IM14641" s="3"/>
      <c r="IN14641" s="3"/>
      <c r="IO14641" s="3"/>
      <c r="IP14641" s="3"/>
      <c r="IQ14641" s="3"/>
      <c r="IR14641" s="3"/>
      <c r="IS14641" s="3"/>
    </row>
    <row r="14642" spans="1:253" s="2" customFormat="1" ht="16.5">
      <c r="A14642" s="250"/>
      <c r="B14642" s="250"/>
      <c r="C14642" s="250"/>
      <c r="D14642" s="250"/>
      <c r="E14642" s="250"/>
      <c r="F14642" s="250"/>
      <c r="G14642" s="3"/>
      <c r="H14642" s="3"/>
      <c r="I14642" s="3"/>
      <c r="J14642" s="3"/>
      <c r="K14642" s="3"/>
      <c r="L14642" s="3"/>
      <c r="IK14642" s="3"/>
      <c r="IL14642" s="3"/>
      <c r="IM14642" s="3"/>
      <c r="IN14642" s="3"/>
      <c r="IO14642" s="3"/>
      <c r="IP14642" s="3"/>
      <c r="IQ14642" s="3"/>
      <c r="IR14642" s="3"/>
      <c r="IS14642" s="3"/>
    </row>
    <row r="14643" spans="1:253" s="2" customFormat="1" ht="16.5">
      <c r="A14643" s="250"/>
      <c r="B14643" s="250"/>
      <c r="C14643" s="250"/>
      <c r="D14643" s="250"/>
      <c r="E14643" s="250"/>
      <c r="F14643" s="250"/>
      <c r="G14643" s="3"/>
      <c r="H14643" s="3"/>
      <c r="I14643" s="3"/>
      <c r="J14643" s="3"/>
      <c r="K14643" s="3"/>
      <c r="L14643" s="3"/>
      <c r="IK14643" s="3"/>
      <c r="IL14643" s="3"/>
      <c r="IM14643" s="3"/>
      <c r="IN14643" s="3"/>
      <c r="IO14643" s="3"/>
      <c r="IP14643" s="3"/>
      <c r="IQ14643" s="3"/>
      <c r="IR14643" s="3"/>
      <c r="IS14643" s="3"/>
    </row>
    <row r="14644" spans="1:253" s="2" customFormat="1" ht="16.5">
      <c r="A14644" s="250"/>
      <c r="B14644" s="250"/>
      <c r="C14644" s="250"/>
      <c r="D14644" s="250"/>
      <c r="E14644" s="250"/>
      <c r="F14644" s="250"/>
      <c r="G14644" s="3"/>
      <c r="H14644" s="3"/>
      <c r="I14644" s="3"/>
      <c r="J14644" s="3"/>
      <c r="K14644" s="3"/>
      <c r="L14644" s="3"/>
      <c r="IK14644" s="3"/>
      <c r="IL14644" s="3"/>
      <c r="IM14644" s="3"/>
      <c r="IN14644" s="3"/>
      <c r="IO14644" s="3"/>
      <c r="IP14644" s="3"/>
      <c r="IQ14644" s="3"/>
      <c r="IR14644" s="3"/>
      <c r="IS14644" s="3"/>
    </row>
    <row r="14645" spans="1:253" s="2" customFormat="1" ht="16.5">
      <c r="A14645" s="250"/>
      <c r="B14645" s="250"/>
      <c r="C14645" s="250"/>
      <c r="D14645" s="250"/>
      <c r="E14645" s="250"/>
      <c r="F14645" s="250"/>
      <c r="G14645" s="3"/>
      <c r="H14645" s="3"/>
      <c r="I14645" s="3"/>
      <c r="J14645" s="3"/>
      <c r="K14645" s="3"/>
      <c r="L14645" s="3"/>
      <c r="IK14645" s="3"/>
      <c r="IL14645" s="3"/>
      <c r="IM14645" s="3"/>
      <c r="IN14645" s="3"/>
      <c r="IO14645" s="3"/>
      <c r="IP14645" s="3"/>
      <c r="IQ14645" s="3"/>
      <c r="IR14645" s="3"/>
      <c r="IS14645" s="3"/>
    </row>
    <row r="14646" spans="1:253" s="2" customFormat="1" ht="16.5">
      <c r="A14646" s="250"/>
      <c r="B14646" s="250"/>
      <c r="C14646" s="250"/>
      <c r="D14646" s="250"/>
      <c r="E14646" s="250"/>
      <c r="F14646" s="250"/>
      <c r="G14646" s="3"/>
      <c r="H14646" s="3"/>
      <c r="I14646" s="3"/>
      <c r="J14646" s="3"/>
      <c r="K14646" s="3"/>
      <c r="L14646" s="3"/>
      <c r="IK14646" s="3"/>
      <c r="IL14646" s="3"/>
      <c r="IM14646" s="3"/>
      <c r="IN14646" s="3"/>
      <c r="IO14646" s="3"/>
      <c r="IP14646" s="3"/>
      <c r="IQ14646" s="3"/>
      <c r="IR14646" s="3"/>
      <c r="IS14646" s="3"/>
    </row>
    <row r="14647" spans="1:253" s="2" customFormat="1" ht="16.5">
      <c r="A14647" s="250"/>
      <c r="B14647" s="250"/>
      <c r="C14647" s="250"/>
      <c r="D14647" s="250"/>
      <c r="E14647" s="250"/>
      <c r="F14647" s="250"/>
      <c r="G14647" s="3"/>
      <c r="H14647" s="3"/>
      <c r="I14647" s="3"/>
      <c r="J14647" s="3"/>
      <c r="K14647" s="3"/>
      <c r="L14647" s="3"/>
      <c r="IK14647" s="3"/>
      <c r="IL14647" s="3"/>
      <c r="IM14647" s="3"/>
      <c r="IN14647" s="3"/>
      <c r="IO14647" s="3"/>
      <c r="IP14647" s="3"/>
      <c r="IQ14647" s="3"/>
      <c r="IR14647" s="3"/>
      <c r="IS14647" s="3"/>
    </row>
    <row r="14648" spans="1:253" s="2" customFormat="1" ht="16.5">
      <c r="A14648" s="250"/>
      <c r="B14648" s="250"/>
      <c r="C14648" s="250"/>
      <c r="D14648" s="250"/>
      <c r="E14648" s="250"/>
      <c r="F14648" s="250"/>
      <c r="G14648" s="3"/>
      <c r="H14648" s="3"/>
      <c r="I14648" s="3"/>
      <c r="J14648" s="3"/>
      <c r="K14648" s="3"/>
      <c r="L14648" s="3"/>
      <c r="IK14648" s="3"/>
      <c r="IL14648" s="3"/>
      <c r="IM14648" s="3"/>
      <c r="IN14648" s="3"/>
      <c r="IO14648" s="3"/>
      <c r="IP14648" s="3"/>
      <c r="IQ14648" s="3"/>
      <c r="IR14648" s="3"/>
      <c r="IS14648" s="3"/>
    </row>
    <row r="14649" spans="1:253" s="2" customFormat="1" ht="16.5">
      <c r="A14649" s="250"/>
      <c r="B14649" s="250"/>
      <c r="C14649" s="250"/>
      <c r="D14649" s="250"/>
      <c r="E14649" s="250"/>
      <c r="F14649" s="250"/>
      <c r="G14649" s="3"/>
      <c r="H14649" s="3"/>
      <c r="I14649" s="3"/>
      <c r="J14649" s="3"/>
      <c r="K14649" s="3"/>
      <c r="L14649" s="3"/>
      <c r="IK14649" s="3"/>
      <c r="IL14649" s="3"/>
      <c r="IM14649" s="3"/>
      <c r="IN14649" s="3"/>
      <c r="IO14649" s="3"/>
      <c r="IP14649" s="3"/>
      <c r="IQ14649" s="3"/>
      <c r="IR14649" s="3"/>
      <c r="IS14649" s="3"/>
    </row>
    <row r="14650" spans="1:253" s="2" customFormat="1" ht="16.5">
      <c r="A14650" s="250"/>
      <c r="B14650" s="250"/>
      <c r="C14650" s="250"/>
      <c r="D14650" s="250"/>
      <c r="E14650" s="250"/>
      <c r="F14650" s="250"/>
      <c r="G14650" s="3"/>
      <c r="H14650" s="3"/>
      <c r="I14650" s="3"/>
      <c r="J14650" s="3"/>
      <c r="K14650" s="3"/>
      <c r="L14650" s="3"/>
      <c r="IK14650" s="3"/>
      <c r="IL14650" s="3"/>
      <c r="IM14650" s="3"/>
      <c r="IN14650" s="3"/>
      <c r="IO14650" s="3"/>
      <c r="IP14650" s="3"/>
      <c r="IQ14650" s="3"/>
      <c r="IR14650" s="3"/>
      <c r="IS14650" s="3"/>
    </row>
    <row r="14651" spans="1:253" s="2" customFormat="1" ht="16.5">
      <c r="A14651" s="250"/>
      <c r="B14651" s="250"/>
      <c r="C14651" s="250"/>
      <c r="D14651" s="250"/>
      <c r="E14651" s="250"/>
      <c r="F14651" s="250"/>
      <c r="G14651" s="3"/>
      <c r="H14651" s="3"/>
      <c r="I14651" s="3"/>
      <c r="J14651" s="3"/>
      <c r="K14651" s="3"/>
      <c r="L14651" s="3"/>
      <c r="IK14651" s="3"/>
      <c r="IL14651" s="3"/>
      <c r="IM14651" s="3"/>
      <c r="IN14651" s="3"/>
      <c r="IO14651" s="3"/>
      <c r="IP14651" s="3"/>
      <c r="IQ14651" s="3"/>
      <c r="IR14651" s="3"/>
      <c r="IS14651" s="3"/>
    </row>
    <row r="14652" spans="1:253" s="2" customFormat="1" ht="16.5">
      <c r="A14652" s="250"/>
      <c r="B14652" s="250"/>
      <c r="C14652" s="250"/>
      <c r="D14652" s="250"/>
      <c r="E14652" s="250"/>
      <c r="F14652" s="250"/>
      <c r="G14652" s="3"/>
      <c r="H14652" s="3"/>
      <c r="I14652" s="3"/>
      <c r="J14652" s="3"/>
      <c r="K14652" s="3"/>
      <c r="L14652" s="3"/>
      <c r="IK14652" s="3"/>
      <c r="IL14652" s="3"/>
      <c r="IM14652" s="3"/>
      <c r="IN14652" s="3"/>
      <c r="IO14652" s="3"/>
      <c r="IP14652" s="3"/>
      <c r="IQ14652" s="3"/>
      <c r="IR14652" s="3"/>
      <c r="IS14652" s="3"/>
    </row>
    <row r="14653" spans="1:253" s="2" customFormat="1" ht="16.5">
      <c r="A14653" s="250"/>
      <c r="B14653" s="250"/>
      <c r="C14653" s="250"/>
      <c r="D14653" s="250"/>
      <c r="E14653" s="250"/>
      <c r="F14653" s="250"/>
      <c r="G14653" s="3"/>
      <c r="H14653" s="3"/>
      <c r="I14653" s="3"/>
      <c r="J14653" s="3"/>
      <c r="K14653" s="3"/>
      <c r="L14653" s="3"/>
      <c r="IK14653" s="3"/>
      <c r="IL14653" s="3"/>
      <c r="IM14653" s="3"/>
      <c r="IN14653" s="3"/>
      <c r="IO14653" s="3"/>
      <c r="IP14653" s="3"/>
      <c r="IQ14653" s="3"/>
      <c r="IR14653" s="3"/>
      <c r="IS14653" s="3"/>
    </row>
    <row r="14654" spans="1:253" s="2" customFormat="1" ht="16.5">
      <c r="A14654" s="250"/>
      <c r="B14654" s="250"/>
      <c r="C14654" s="250"/>
      <c r="D14654" s="250"/>
      <c r="E14654" s="250"/>
      <c r="F14654" s="250"/>
      <c r="G14654" s="3"/>
      <c r="H14654" s="3"/>
      <c r="I14654" s="3"/>
      <c r="J14654" s="3"/>
      <c r="K14654" s="3"/>
      <c r="L14654" s="3"/>
      <c r="IK14654" s="3"/>
      <c r="IL14654" s="3"/>
      <c r="IM14654" s="3"/>
      <c r="IN14654" s="3"/>
      <c r="IO14654" s="3"/>
      <c r="IP14654" s="3"/>
      <c r="IQ14654" s="3"/>
      <c r="IR14654" s="3"/>
      <c r="IS14654" s="3"/>
    </row>
    <row r="14655" spans="1:253" s="2" customFormat="1" ht="16.5">
      <c r="A14655" s="250"/>
      <c r="B14655" s="250"/>
      <c r="C14655" s="250"/>
      <c r="D14655" s="250"/>
      <c r="E14655" s="250"/>
      <c r="F14655" s="250"/>
      <c r="G14655" s="3"/>
      <c r="H14655" s="3"/>
      <c r="I14655" s="3"/>
      <c r="J14655" s="3"/>
      <c r="K14655" s="3"/>
      <c r="L14655" s="3"/>
      <c r="IK14655" s="3"/>
      <c r="IL14655" s="3"/>
      <c r="IM14655" s="3"/>
      <c r="IN14655" s="3"/>
      <c r="IO14655" s="3"/>
      <c r="IP14655" s="3"/>
      <c r="IQ14655" s="3"/>
      <c r="IR14655" s="3"/>
      <c r="IS14655" s="3"/>
    </row>
    <row r="14656" spans="1:253" s="2" customFormat="1" ht="16.5">
      <c r="A14656" s="250"/>
      <c r="B14656" s="250"/>
      <c r="C14656" s="250"/>
      <c r="D14656" s="250"/>
      <c r="E14656" s="250"/>
      <c r="F14656" s="250"/>
      <c r="G14656" s="3"/>
      <c r="H14656" s="3"/>
      <c r="I14656" s="3"/>
      <c r="J14656" s="3"/>
      <c r="K14656" s="3"/>
      <c r="L14656" s="3"/>
      <c r="IK14656" s="3"/>
      <c r="IL14656" s="3"/>
      <c r="IM14656" s="3"/>
      <c r="IN14656" s="3"/>
      <c r="IO14656" s="3"/>
      <c r="IP14656" s="3"/>
      <c r="IQ14656" s="3"/>
      <c r="IR14656" s="3"/>
      <c r="IS14656" s="3"/>
    </row>
    <row r="14657" spans="1:253" s="2" customFormat="1" ht="16.5">
      <c r="A14657" s="250"/>
      <c r="B14657" s="250"/>
      <c r="C14657" s="250"/>
      <c r="D14657" s="250"/>
      <c r="E14657" s="250"/>
      <c r="F14657" s="250"/>
      <c r="G14657" s="3"/>
      <c r="H14657" s="3"/>
      <c r="I14657" s="3"/>
      <c r="J14657" s="3"/>
      <c r="K14657" s="3"/>
      <c r="L14657" s="3"/>
      <c r="IK14657" s="3"/>
      <c r="IL14657" s="3"/>
      <c r="IM14657" s="3"/>
      <c r="IN14657" s="3"/>
      <c r="IO14657" s="3"/>
      <c r="IP14657" s="3"/>
      <c r="IQ14657" s="3"/>
      <c r="IR14657" s="3"/>
      <c r="IS14657" s="3"/>
    </row>
    <row r="14658" spans="1:253" s="2" customFormat="1" ht="16.5">
      <c r="A14658" s="250"/>
      <c r="B14658" s="250"/>
      <c r="C14658" s="250"/>
      <c r="D14658" s="250"/>
      <c r="E14658" s="250"/>
      <c r="F14658" s="250"/>
      <c r="G14658" s="3"/>
      <c r="H14658" s="3"/>
      <c r="I14658" s="3"/>
      <c r="J14658" s="3"/>
      <c r="K14658" s="3"/>
      <c r="L14658" s="3"/>
      <c r="IK14658" s="3"/>
      <c r="IL14658" s="3"/>
      <c r="IM14658" s="3"/>
      <c r="IN14658" s="3"/>
      <c r="IO14658" s="3"/>
      <c r="IP14658" s="3"/>
      <c r="IQ14658" s="3"/>
      <c r="IR14658" s="3"/>
      <c r="IS14658" s="3"/>
    </row>
    <row r="14659" spans="1:253" s="2" customFormat="1" ht="16.5">
      <c r="A14659" s="250"/>
      <c r="B14659" s="250"/>
      <c r="C14659" s="250"/>
      <c r="D14659" s="250"/>
      <c r="E14659" s="250"/>
      <c r="F14659" s="250"/>
      <c r="G14659" s="3"/>
      <c r="H14659" s="3"/>
      <c r="I14659" s="3"/>
      <c r="J14659" s="3"/>
      <c r="K14659" s="3"/>
      <c r="L14659" s="3"/>
      <c r="IK14659" s="3"/>
      <c r="IL14659" s="3"/>
      <c r="IM14659" s="3"/>
      <c r="IN14659" s="3"/>
      <c r="IO14659" s="3"/>
      <c r="IP14659" s="3"/>
      <c r="IQ14659" s="3"/>
      <c r="IR14659" s="3"/>
      <c r="IS14659" s="3"/>
    </row>
    <row r="14660" spans="1:253" s="2" customFormat="1" ht="16.5">
      <c r="A14660" s="250"/>
      <c r="B14660" s="250"/>
      <c r="C14660" s="250"/>
      <c r="D14660" s="250"/>
      <c r="E14660" s="250"/>
      <c r="F14660" s="250"/>
      <c r="G14660" s="3"/>
      <c r="H14660" s="3"/>
      <c r="I14660" s="3"/>
      <c r="J14660" s="3"/>
      <c r="K14660" s="3"/>
      <c r="L14660" s="3"/>
      <c r="IK14660" s="3"/>
      <c r="IL14660" s="3"/>
      <c r="IM14660" s="3"/>
      <c r="IN14660" s="3"/>
      <c r="IO14660" s="3"/>
      <c r="IP14660" s="3"/>
      <c r="IQ14660" s="3"/>
      <c r="IR14660" s="3"/>
      <c r="IS14660" s="3"/>
    </row>
    <row r="14661" spans="1:253" s="2" customFormat="1" ht="16.5">
      <c r="A14661" s="250"/>
      <c r="B14661" s="250"/>
      <c r="C14661" s="250"/>
      <c r="D14661" s="250"/>
      <c r="E14661" s="250"/>
      <c r="F14661" s="250"/>
      <c r="G14661" s="3"/>
      <c r="H14661" s="3"/>
      <c r="I14661" s="3"/>
      <c r="J14661" s="3"/>
      <c r="K14661" s="3"/>
      <c r="L14661" s="3"/>
      <c r="IK14661" s="3"/>
      <c r="IL14661" s="3"/>
      <c r="IM14661" s="3"/>
      <c r="IN14661" s="3"/>
      <c r="IO14661" s="3"/>
      <c r="IP14661" s="3"/>
      <c r="IQ14661" s="3"/>
      <c r="IR14661" s="3"/>
      <c r="IS14661" s="3"/>
    </row>
    <row r="14662" spans="1:253" s="2" customFormat="1" ht="16.5">
      <c r="A14662" s="250"/>
      <c r="B14662" s="250"/>
      <c r="C14662" s="250"/>
      <c r="D14662" s="250"/>
      <c r="E14662" s="250"/>
      <c r="F14662" s="250"/>
      <c r="G14662" s="3"/>
      <c r="H14662" s="3"/>
      <c r="I14662" s="3"/>
      <c r="J14662" s="3"/>
      <c r="K14662" s="3"/>
      <c r="L14662" s="3"/>
      <c r="IK14662" s="3"/>
      <c r="IL14662" s="3"/>
      <c r="IM14662" s="3"/>
      <c r="IN14662" s="3"/>
      <c r="IO14662" s="3"/>
      <c r="IP14662" s="3"/>
      <c r="IQ14662" s="3"/>
      <c r="IR14662" s="3"/>
      <c r="IS14662" s="3"/>
    </row>
    <row r="14663" spans="1:253" s="2" customFormat="1" ht="16.5">
      <c r="A14663" s="250"/>
      <c r="B14663" s="250"/>
      <c r="C14663" s="250"/>
      <c r="D14663" s="250"/>
      <c r="E14663" s="250"/>
      <c r="F14663" s="250"/>
      <c r="G14663" s="3"/>
      <c r="H14663" s="3"/>
      <c r="I14663" s="3"/>
      <c r="J14663" s="3"/>
      <c r="K14663" s="3"/>
      <c r="L14663" s="3"/>
      <c r="IK14663" s="3"/>
      <c r="IL14663" s="3"/>
      <c r="IM14663" s="3"/>
      <c r="IN14663" s="3"/>
      <c r="IO14663" s="3"/>
      <c r="IP14663" s="3"/>
      <c r="IQ14663" s="3"/>
      <c r="IR14663" s="3"/>
      <c r="IS14663" s="3"/>
    </row>
    <row r="14664" spans="1:253" s="2" customFormat="1" ht="16.5">
      <c r="A14664" s="250"/>
      <c r="B14664" s="250"/>
      <c r="C14664" s="250"/>
      <c r="D14664" s="250"/>
      <c r="E14664" s="250"/>
      <c r="F14664" s="250"/>
      <c r="G14664" s="3"/>
      <c r="H14664" s="3"/>
      <c r="I14664" s="3"/>
      <c r="J14664" s="3"/>
      <c r="K14664" s="3"/>
      <c r="L14664" s="3"/>
      <c r="IK14664" s="3"/>
      <c r="IL14664" s="3"/>
      <c r="IM14664" s="3"/>
      <c r="IN14664" s="3"/>
      <c r="IO14664" s="3"/>
      <c r="IP14664" s="3"/>
      <c r="IQ14664" s="3"/>
      <c r="IR14664" s="3"/>
      <c r="IS14664" s="3"/>
    </row>
    <row r="14665" spans="1:253" s="2" customFormat="1" ht="16.5">
      <c r="A14665" s="250"/>
      <c r="B14665" s="250"/>
      <c r="C14665" s="250"/>
      <c r="D14665" s="250"/>
      <c r="E14665" s="250"/>
      <c r="F14665" s="250"/>
      <c r="G14665" s="3"/>
      <c r="H14665" s="3"/>
      <c r="I14665" s="3"/>
      <c r="J14665" s="3"/>
      <c r="K14665" s="3"/>
      <c r="L14665" s="3"/>
      <c r="IK14665" s="3"/>
      <c r="IL14665" s="3"/>
      <c r="IM14665" s="3"/>
      <c r="IN14665" s="3"/>
      <c r="IO14665" s="3"/>
      <c r="IP14665" s="3"/>
      <c r="IQ14665" s="3"/>
      <c r="IR14665" s="3"/>
      <c r="IS14665" s="3"/>
    </row>
    <row r="14666" spans="1:253" s="2" customFormat="1" ht="16.5">
      <c r="A14666" s="250"/>
      <c r="B14666" s="250"/>
      <c r="C14666" s="250"/>
      <c r="D14666" s="250"/>
      <c r="E14666" s="250"/>
      <c r="F14666" s="250"/>
      <c r="G14666" s="3"/>
      <c r="H14666" s="3"/>
      <c r="I14666" s="3"/>
      <c r="J14666" s="3"/>
      <c r="K14666" s="3"/>
      <c r="L14666" s="3"/>
      <c r="IK14666" s="3"/>
      <c r="IL14666" s="3"/>
      <c r="IM14666" s="3"/>
      <c r="IN14666" s="3"/>
      <c r="IO14666" s="3"/>
      <c r="IP14666" s="3"/>
      <c r="IQ14666" s="3"/>
      <c r="IR14666" s="3"/>
      <c r="IS14666" s="3"/>
    </row>
    <row r="14667" spans="1:253" s="2" customFormat="1" ht="16.5">
      <c r="A14667" s="250"/>
      <c r="B14667" s="250"/>
      <c r="C14667" s="250"/>
      <c r="D14667" s="250"/>
      <c r="E14667" s="250"/>
      <c r="F14667" s="250"/>
      <c r="G14667" s="3"/>
      <c r="H14667" s="3"/>
      <c r="I14667" s="3"/>
      <c r="J14667" s="3"/>
      <c r="K14667" s="3"/>
      <c r="L14667" s="3"/>
      <c r="IK14667" s="3"/>
      <c r="IL14667" s="3"/>
      <c r="IM14667" s="3"/>
      <c r="IN14667" s="3"/>
      <c r="IO14667" s="3"/>
      <c r="IP14667" s="3"/>
      <c r="IQ14667" s="3"/>
      <c r="IR14667" s="3"/>
      <c r="IS14667" s="3"/>
    </row>
    <row r="14668" spans="1:253" s="2" customFormat="1" ht="16.5">
      <c r="A14668" s="250"/>
      <c r="B14668" s="250"/>
      <c r="C14668" s="250"/>
      <c r="D14668" s="250"/>
      <c r="E14668" s="250"/>
      <c r="F14668" s="250"/>
      <c r="G14668" s="3"/>
      <c r="H14668" s="3"/>
      <c r="I14668" s="3"/>
      <c r="J14668" s="3"/>
      <c r="K14668" s="3"/>
      <c r="L14668" s="3"/>
      <c r="IK14668" s="3"/>
      <c r="IL14668" s="3"/>
      <c r="IM14668" s="3"/>
      <c r="IN14668" s="3"/>
      <c r="IO14668" s="3"/>
      <c r="IP14668" s="3"/>
      <c r="IQ14668" s="3"/>
      <c r="IR14668" s="3"/>
      <c r="IS14668" s="3"/>
    </row>
    <row r="14669" spans="1:253" s="2" customFormat="1" ht="16.5">
      <c r="A14669" s="250"/>
      <c r="B14669" s="250"/>
      <c r="C14669" s="250"/>
      <c r="D14669" s="250"/>
      <c r="E14669" s="250"/>
      <c r="F14669" s="250"/>
      <c r="G14669" s="3"/>
      <c r="H14669" s="3"/>
      <c r="I14669" s="3"/>
      <c r="J14669" s="3"/>
      <c r="K14669" s="3"/>
      <c r="L14669" s="3"/>
      <c r="IK14669" s="3"/>
      <c r="IL14669" s="3"/>
      <c r="IM14669" s="3"/>
      <c r="IN14669" s="3"/>
      <c r="IO14669" s="3"/>
      <c r="IP14669" s="3"/>
      <c r="IQ14669" s="3"/>
      <c r="IR14669" s="3"/>
      <c r="IS14669" s="3"/>
    </row>
    <row r="14670" spans="1:253" s="2" customFormat="1" ht="16.5">
      <c r="A14670" s="250"/>
      <c r="B14670" s="250"/>
      <c r="C14670" s="250"/>
      <c r="D14670" s="250"/>
      <c r="E14670" s="250"/>
      <c r="F14670" s="250"/>
      <c r="G14670" s="3"/>
      <c r="H14670" s="3"/>
      <c r="I14670" s="3"/>
      <c r="J14670" s="3"/>
      <c r="K14670" s="3"/>
      <c r="L14670" s="3"/>
      <c r="IK14670" s="3"/>
      <c r="IL14670" s="3"/>
      <c r="IM14670" s="3"/>
      <c r="IN14670" s="3"/>
      <c r="IO14670" s="3"/>
      <c r="IP14670" s="3"/>
      <c r="IQ14670" s="3"/>
      <c r="IR14670" s="3"/>
      <c r="IS14670" s="3"/>
    </row>
    <row r="14671" spans="1:253" s="2" customFormat="1" ht="16.5">
      <c r="A14671" s="250"/>
      <c r="B14671" s="250"/>
      <c r="C14671" s="250"/>
      <c r="D14671" s="250"/>
      <c r="E14671" s="250"/>
      <c r="F14671" s="250"/>
      <c r="G14671" s="3"/>
      <c r="H14671" s="3"/>
      <c r="I14671" s="3"/>
      <c r="J14671" s="3"/>
      <c r="K14671" s="3"/>
      <c r="L14671" s="3"/>
      <c r="IK14671" s="3"/>
      <c r="IL14671" s="3"/>
      <c r="IM14671" s="3"/>
      <c r="IN14671" s="3"/>
      <c r="IO14671" s="3"/>
      <c r="IP14671" s="3"/>
      <c r="IQ14671" s="3"/>
      <c r="IR14671" s="3"/>
      <c r="IS14671" s="3"/>
    </row>
    <row r="14672" spans="1:253" s="2" customFormat="1" ht="16.5">
      <c r="A14672" s="250"/>
      <c r="B14672" s="250"/>
      <c r="C14672" s="250"/>
      <c r="D14672" s="250"/>
      <c r="E14672" s="250"/>
      <c r="F14672" s="250"/>
      <c r="G14672" s="3"/>
      <c r="H14672" s="3"/>
      <c r="I14672" s="3"/>
      <c r="J14672" s="3"/>
      <c r="K14672" s="3"/>
      <c r="L14672" s="3"/>
      <c r="IK14672" s="3"/>
      <c r="IL14672" s="3"/>
      <c r="IM14672" s="3"/>
      <c r="IN14672" s="3"/>
      <c r="IO14672" s="3"/>
      <c r="IP14672" s="3"/>
      <c r="IQ14672" s="3"/>
      <c r="IR14672" s="3"/>
      <c r="IS14672" s="3"/>
    </row>
    <row r="14673" spans="1:253" s="2" customFormat="1" ht="16.5">
      <c r="A14673" s="250"/>
      <c r="B14673" s="250"/>
      <c r="C14673" s="250"/>
      <c r="D14673" s="250"/>
      <c r="E14673" s="250"/>
      <c r="F14673" s="250"/>
      <c r="G14673" s="3"/>
      <c r="H14673" s="3"/>
      <c r="I14673" s="3"/>
      <c r="J14673" s="3"/>
      <c r="K14673" s="3"/>
      <c r="L14673" s="3"/>
      <c r="IK14673" s="3"/>
      <c r="IL14673" s="3"/>
      <c r="IM14673" s="3"/>
      <c r="IN14673" s="3"/>
      <c r="IO14673" s="3"/>
      <c r="IP14673" s="3"/>
      <c r="IQ14673" s="3"/>
      <c r="IR14673" s="3"/>
      <c r="IS14673" s="3"/>
    </row>
    <row r="14674" spans="1:253" s="2" customFormat="1" ht="16.5">
      <c r="A14674" s="250"/>
      <c r="B14674" s="250"/>
      <c r="C14674" s="250"/>
      <c r="D14674" s="250"/>
      <c r="E14674" s="250"/>
      <c r="F14674" s="250"/>
      <c r="G14674" s="3"/>
      <c r="H14674" s="3"/>
      <c r="I14674" s="3"/>
      <c r="J14674" s="3"/>
      <c r="K14674" s="3"/>
      <c r="L14674" s="3"/>
      <c r="IK14674" s="3"/>
      <c r="IL14674" s="3"/>
      <c r="IM14674" s="3"/>
      <c r="IN14674" s="3"/>
      <c r="IO14674" s="3"/>
      <c r="IP14674" s="3"/>
      <c r="IQ14674" s="3"/>
      <c r="IR14674" s="3"/>
      <c r="IS14674" s="3"/>
    </row>
    <row r="14675" spans="1:253" s="2" customFormat="1" ht="16.5">
      <c r="A14675" s="250"/>
      <c r="B14675" s="250"/>
      <c r="C14675" s="250"/>
      <c r="D14675" s="250"/>
      <c r="E14675" s="250"/>
      <c r="F14675" s="250"/>
      <c r="G14675" s="3"/>
      <c r="H14675" s="3"/>
      <c r="I14675" s="3"/>
      <c r="J14675" s="3"/>
      <c r="K14675" s="3"/>
      <c r="L14675" s="3"/>
      <c r="IK14675" s="3"/>
      <c r="IL14675" s="3"/>
      <c r="IM14675" s="3"/>
      <c r="IN14675" s="3"/>
      <c r="IO14675" s="3"/>
      <c r="IP14675" s="3"/>
      <c r="IQ14675" s="3"/>
      <c r="IR14675" s="3"/>
      <c r="IS14675" s="3"/>
    </row>
    <row r="14676" spans="1:253" s="2" customFormat="1" ht="16.5">
      <c r="A14676" s="250"/>
      <c r="B14676" s="250"/>
      <c r="C14676" s="250"/>
      <c r="D14676" s="250"/>
      <c r="E14676" s="250"/>
      <c r="F14676" s="250"/>
      <c r="G14676" s="3"/>
      <c r="H14676" s="3"/>
      <c r="I14676" s="3"/>
      <c r="J14676" s="3"/>
      <c r="K14676" s="3"/>
      <c r="L14676" s="3"/>
      <c r="IK14676" s="3"/>
      <c r="IL14676" s="3"/>
      <c r="IM14676" s="3"/>
      <c r="IN14676" s="3"/>
      <c r="IO14676" s="3"/>
      <c r="IP14676" s="3"/>
      <c r="IQ14676" s="3"/>
      <c r="IR14676" s="3"/>
      <c r="IS14676" s="3"/>
    </row>
    <row r="14677" spans="1:253" s="2" customFormat="1" ht="16.5">
      <c r="A14677" s="250"/>
      <c r="B14677" s="250"/>
      <c r="C14677" s="250"/>
      <c r="D14677" s="250"/>
      <c r="E14677" s="250"/>
      <c r="F14677" s="250"/>
      <c r="G14677" s="3"/>
      <c r="H14677" s="3"/>
      <c r="I14677" s="3"/>
      <c r="J14677" s="3"/>
      <c r="K14677" s="3"/>
      <c r="L14677" s="3"/>
      <c r="IK14677" s="3"/>
      <c r="IL14677" s="3"/>
      <c r="IM14677" s="3"/>
      <c r="IN14677" s="3"/>
      <c r="IO14677" s="3"/>
      <c r="IP14677" s="3"/>
      <c r="IQ14677" s="3"/>
      <c r="IR14677" s="3"/>
      <c r="IS14677" s="3"/>
    </row>
    <row r="14678" spans="1:253" s="2" customFormat="1" ht="16.5">
      <c r="A14678" s="250"/>
      <c r="B14678" s="250"/>
      <c r="C14678" s="250"/>
      <c r="D14678" s="250"/>
      <c r="E14678" s="250"/>
      <c r="F14678" s="250"/>
      <c r="G14678" s="3"/>
      <c r="H14678" s="3"/>
      <c r="I14678" s="3"/>
      <c r="J14678" s="3"/>
      <c r="K14678" s="3"/>
      <c r="L14678" s="3"/>
      <c r="IK14678" s="3"/>
      <c r="IL14678" s="3"/>
      <c r="IM14678" s="3"/>
      <c r="IN14678" s="3"/>
      <c r="IO14678" s="3"/>
      <c r="IP14678" s="3"/>
      <c r="IQ14678" s="3"/>
      <c r="IR14678" s="3"/>
      <c r="IS14678" s="3"/>
    </row>
    <row r="14679" spans="1:253" s="2" customFormat="1" ht="16.5">
      <c r="A14679" s="250"/>
      <c r="B14679" s="250"/>
      <c r="C14679" s="250"/>
      <c r="D14679" s="250"/>
      <c r="E14679" s="250"/>
      <c r="F14679" s="250"/>
      <c r="G14679" s="3"/>
      <c r="H14679" s="3"/>
      <c r="I14679" s="3"/>
      <c r="J14679" s="3"/>
      <c r="K14679" s="3"/>
      <c r="L14679" s="3"/>
      <c r="IK14679" s="3"/>
      <c r="IL14679" s="3"/>
      <c r="IM14679" s="3"/>
      <c r="IN14679" s="3"/>
      <c r="IO14679" s="3"/>
      <c r="IP14679" s="3"/>
      <c r="IQ14679" s="3"/>
      <c r="IR14679" s="3"/>
      <c r="IS14679" s="3"/>
    </row>
    <row r="14680" spans="1:253" s="2" customFormat="1" ht="16.5">
      <c r="A14680" s="250"/>
      <c r="B14680" s="250"/>
      <c r="C14680" s="250"/>
      <c r="D14680" s="250"/>
      <c r="E14680" s="250"/>
      <c r="F14680" s="250"/>
      <c r="G14680" s="3"/>
      <c r="H14680" s="3"/>
      <c r="I14680" s="3"/>
      <c r="J14680" s="3"/>
      <c r="K14680" s="3"/>
      <c r="L14680" s="3"/>
      <c r="IK14680" s="3"/>
      <c r="IL14680" s="3"/>
      <c r="IM14680" s="3"/>
      <c r="IN14680" s="3"/>
      <c r="IO14680" s="3"/>
      <c r="IP14680" s="3"/>
      <c r="IQ14680" s="3"/>
      <c r="IR14680" s="3"/>
      <c r="IS14680" s="3"/>
    </row>
    <row r="14681" spans="1:253" s="2" customFormat="1" ht="16.5">
      <c r="A14681" s="250"/>
      <c r="B14681" s="250"/>
      <c r="C14681" s="250"/>
      <c r="D14681" s="250"/>
      <c r="E14681" s="250"/>
      <c r="F14681" s="250"/>
      <c r="G14681" s="3"/>
      <c r="H14681" s="3"/>
      <c r="I14681" s="3"/>
      <c r="J14681" s="3"/>
      <c r="K14681" s="3"/>
      <c r="L14681" s="3"/>
      <c r="IK14681" s="3"/>
      <c r="IL14681" s="3"/>
      <c r="IM14681" s="3"/>
      <c r="IN14681" s="3"/>
      <c r="IO14681" s="3"/>
      <c r="IP14681" s="3"/>
      <c r="IQ14681" s="3"/>
      <c r="IR14681" s="3"/>
      <c r="IS14681" s="3"/>
    </row>
    <row r="14682" spans="1:253" s="2" customFormat="1" ht="16.5">
      <c r="A14682" s="250"/>
      <c r="B14682" s="250"/>
      <c r="C14682" s="250"/>
      <c r="D14682" s="250"/>
      <c r="E14682" s="250"/>
      <c r="F14682" s="250"/>
      <c r="G14682" s="3"/>
      <c r="H14682" s="3"/>
      <c r="I14682" s="3"/>
      <c r="J14682" s="3"/>
      <c r="K14682" s="3"/>
      <c r="L14682" s="3"/>
      <c r="IK14682" s="3"/>
      <c r="IL14682" s="3"/>
      <c r="IM14682" s="3"/>
      <c r="IN14682" s="3"/>
      <c r="IO14682" s="3"/>
      <c r="IP14682" s="3"/>
      <c r="IQ14682" s="3"/>
      <c r="IR14682" s="3"/>
      <c r="IS14682" s="3"/>
    </row>
    <row r="14683" spans="1:253" s="2" customFormat="1" ht="16.5">
      <c r="A14683" s="250"/>
      <c r="B14683" s="250"/>
      <c r="C14683" s="250"/>
      <c r="D14683" s="250"/>
      <c r="E14683" s="250"/>
      <c r="F14683" s="250"/>
      <c r="G14683" s="3"/>
      <c r="H14683" s="3"/>
      <c r="I14683" s="3"/>
      <c r="J14683" s="3"/>
      <c r="K14683" s="3"/>
      <c r="L14683" s="3"/>
      <c r="IK14683" s="3"/>
      <c r="IL14683" s="3"/>
      <c r="IM14683" s="3"/>
      <c r="IN14683" s="3"/>
      <c r="IO14683" s="3"/>
      <c r="IP14683" s="3"/>
      <c r="IQ14683" s="3"/>
      <c r="IR14683" s="3"/>
      <c r="IS14683" s="3"/>
    </row>
    <row r="14684" spans="1:253" s="2" customFormat="1" ht="16.5">
      <c r="A14684" s="250"/>
      <c r="B14684" s="250"/>
      <c r="C14684" s="250"/>
      <c r="D14684" s="250"/>
      <c r="E14684" s="250"/>
      <c r="F14684" s="250"/>
      <c r="G14684" s="3"/>
      <c r="H14684" s="3"/>
      <c r="I14684" s="3"/>
      <c r="J14684" s="3"/>
      <c r="K14684" s="3"/>
      <c r="L14684" s="3"/>
      <c r="IK14684" s="3"/>
      <c r="IL14684" s="3"/>
      <c r="IM14684" s="3"/>
      <c r="IN14684" s="3"/>
      <c r="IO14684" s="3"/>
      <c r="IP14684" s="3"/>
      <c r="IQ14684" s="3"/>
      <c r="IR14684" s="3"/>
      <c r="IS14684" s="3"/>
    </row>
    <row r="14685" spans="1:253" s="2" customFormat="1" ht="16.5">
      <c r="A14685" s="250"/>
      <c r="B14685" s="250"/>
      <c r="C14685" s="250"/>
      <c r="D14685" s="250"/>
      <c r="E14685" s="250"/>
      <c r="F14685" s="250"/>
      <c r="G14685" s="3"/>
      <c r="H14685" s="3"/>
      <c r="I14685" s="3"/>
      <c r="J14685" s="3"/>
      <c r="K14685" s="3"/>
      <c r="L14685" s="3"/>
      <c r="IK14685" s="3"/>
      <c r="IL14685" s="3"/>
      <c r="IM14685" s="3"/>
      <c r="IN14685" s="3"/>
      <c r="IO14685" s="3"/>
      <c r="IP14685" s="3"/>
      <c r="IQ14685" s="3"/>
      <c r="IR14685" s="3"/>
      <c r="IS14685" s="3"/>
    </row>
    <row r="14686" spans="1:253" s="2" customFormat="1" ht="16.5">
      <c r="A14686" s="250"/>
      <c r="B14686" s="250"/>
      <c r="C14686" s="250"/>
      <c r="D14686" s="250"/>
      <c r="E14686" s="250"/>
      <c r="F14686" s="250"/>
      <c r="G14686" s="3"/>
      <c r="H14686" s="3"/>
      <c r="I14686" s="3"/>
      <c r="J14686" s="3"/>
      <c r="K14686" s="3"/>
      <c r="L14686" s="3"/>
      <c r="IK14686" s="3"/>
      <c r="IL14686" s="3"/>
      <c r="IM14686" s="3"/>
      <c r="IN14686" s="3"/>
      <c r="IO14686" s="3"/>
      <c r="IP14686" s="3"/>
      <c r="IQ14686" s="3"/>
      <c r="IR14686" s="3"/>
      <c r="IS14686" s="3"/>
    </row>
    <row r="14687" spans="1:253" s="2" customFormat="1" ht="16.5">
      <c r="A14687" s="250"/>
      <c r="B14687" s="250"/>
      <c r="C14687" s="250"/>
      <c r="D14687" s="250"/>
      <c r="E14687" s="250"/>
      <c r="F14687" s="250"/>
      <c r="G14687" s="3"/>
      <c r="H14687" s="3"/>
      <c r="I14687" s="3"/>
      <c r="J14687" s="3"/>
      <c r="K14687" s="3"/>
      <c r="L14687" s="3"/>
      <c r="IK14687" s="3"/>
      <c r="IL14687" s="3"/>
      <c r="IM14687" s="3"/>
      <c r="IN14687" s="3"/>
      <c r="IO14687" s="3"/>
      <c r="IP14687" s="3"/>
      <c r="IQ14687" s="3"/>
      <c r="IR14687" s="3"/>
      <c r="IS14687" s="3"/>
    </row>
    <row r="14688" spans="1:253" s="2" customFormat="1" ht="16.5">
      <c r="A14688" s="250"/>
      <c r="B14688" s="250"/>
      <c r="C14688" s="250"/>
      <c r="D14688" s="250"/>
      <c r="E14688" s="250"/>
      <c r="F14688" s="250"/>
      <c r="G14688" s="3"/>
      <c r="H14688" s="3"/>
      <c r="I14688" s="3"/>
      <c r="J14688" s="3"/>
      <c r="K14688" s="3"/>
      <c r="L14688" s="3"/>
      <c r="IK14688" s="3"/>
      <c r="IL14688" s="3"/>
      <c r="IM14688" s="3"/>
      <c r="IN14688" s="3"/>
      <c r="IO14688" s="3"/>
      <c r="IP14688" s="3"/>
      <c r="IQ14688" s="3"/>
      <c r="IR14688" s="3"/>
      <c r="IS14688" s="3"/>
    </row>
    <row r="14689" spans="1:253" s="2" customFormat="1" ht="16.5">
      <c r="A14689" s="250"/>
      <c r="B14689" s="250"/>
      <c r="C14689" s="250"/>
      <c r="D14689" s="250"/>
      <c r="E14689" s="250"/>
      <c r="F14689" s="250"/>
      <c r="G14689" s="3"/>
      <c r="H14689" s="3"/>
      <c r="I14689" s="3"/>
      <c r="J14689" s="3"/>
      <c r="K14689" s="3"/>
      <c r="L14689" s="3"/>
      <c r="IK14689" s="3"/>
      <c r="IL14689" s="3"/>
      <c r="IM14689" s="3"/>
      <c r="IN14689" s="3"/>
      <c r="IO14689" s="3"/>
      <c r="IP14689" s="3"/>
      <c r="IQ14689" s="3"/>
      <c r="IR14689" s="3"/>
      <c r="IS14689" s="3"/>
    </row>
    <row r="14690" spans="1:253" s="2" customFormat="1" ht="16.5">
      <c r="A14690" s="250"/>
      <c r="B14690" s="250"/>
      <c r="C14690" s="250"/>
      <c r="D14690" s="250"/>
      <c r="E14690" s="250"/>
      <c r="F14690" s="250"/>
      <c r="G14690" s="3"/>
      <c r="H14690" s="3"/>
      <c r="I14690" s="3"/>
      <c r="J14690" s="3"/>
      <c r="K14690" s="3"/>
      <c r="L14690" s="3"/>
      <c r="IK14690" s="3"/>
      <c r="IL14690" s="3"/>
      <c r="IM14690" s="3"/>
      <c r="IN14690" s="3"/>
      <c r="IO14690" s="3"/>
      <c r="IP14690" s="3"/>
      <c r="IQ14690" s="3"/>
      <c r="IR14690" s="3"/>
      <c r="IS14690" s="3"/>
    </row>
    <row r="14691" spans="1:253" s="2" customFormat="1" ht="16.5">
      <c r="A14691" s="250"/>
      <c r="B14691" s="250"/>
      <c r="C14691" s="250"/>
      <c r="D14691" s="250"/>
      <c r="E14691" s="250"/>
      <c r="F14691" s="250"/>
      <c r="G14691" s="3"/>
      <c r="H14691" s="3"/>
      <c r="I14691" s="3"/>
      <c r="J14691" s="3"/>
      <c r="K14691" s="3"/>
      <c r="L14691" s="3"/>
      <c r="IK14691" s="3"/>
      <c r="IL14691" s="3"/>
      <c r="IM14691" s="3"/>
      <c r="IN14691" s="3"/>
      <c r="IO14691" s="3"/>
      <c r="IP14691" s="3"/>
      <c r="IQ14691" s="3"/>
      <c r="IR14691" s="3"/>
      <c r="IS14691" s="3"/>
    </row>
    <row r="14692" spans="1:253" s="2" customFormat="1" ht="16.5">
      <c r="A14692" s="250"/>
      <c r="B14692" s="250"/>
      <c r="C14692" s="250"/>
      <c r="D14692" s="250"/>
      <c r="E14692" s="250"/>
      <c r="F14692" s="250"/>
      <c r="G14692" s="3"/>
      <c r="H14692" s="3"/>
      <c r="I14692" s="3"/>
      <c r="J14692" s="3"/>
      <c r="K14692" s="3"/>
      <c r="L14692" s="3"/>
      <c r="IK14692" s="3"/>
      <c r="IL14692" s="3"/>
      <c r="IM14692" s="3"/>
      <c r="IN14692" s="3"/>
      <c r="IO14692" s="3"/>
      <c r="IP14692" s="3"/>
      <c r="IQ14692" s="3"/>
      <c r="IR14692" s="3"/>
      <c r="IS14692" s="3"/>
    </row>
    <row r="14693" spans="1:253" s="2" customFormat="1" ht="16.5">
      <c r="A14693" s="250"/>
      <c r="B14693" s="250"/>
      <c r="C14693" s="250"/>
      <c r="D14693" s="250"/>
      <c r="E14693" s="250"/>
      <c r="F14693" s="250"/>
      <c r="G14693" s="3"/>
      <c r="H14693" s="3"/>
      <c r="I14693" s="3"/>
      <c r="J14693" s="3"/>
      <c r="K14693" s="3"/>
      <c r="L14693" s="3"/>
      <c r="IK14693" s="3"/>
      <c r="IL14693" s="3"/>
      <c r="IM14693" s="3"/>
      <c r="IN14693" s="3"/>
      <c r="IO14693" s="3"/>
      <c r="IP14693" s="3"/>
      <c r="IQ14693" s="3"/>
      <c r="IR14693" s="3"/>
      <c r="IS14693" s="3"/>
    </row>
    <row r="14694" spans="1:253" s="2" customFormat="1" ht="16.5">
      <c r="A14694" s="250"/>
      <c r="B14694" s="250"/>
      <c r="C14694" s="250"/>
      <c r="D14694" s="250"/>
      <c r="E14694" s="250"/>
      <c r="F14694" s="250"/>
      <c r="G14694" s="3"/>
      <c r="H14694" s="3"/>
      <c r="I14694" s="3"/>
      <c r="J14694" s="3"/>
      <c r="K14694" s="3"/>
      <c r="L14694" s="3"/>
      <c r="IK14694" s="3"/>
      <c r="IL14694" s="3"/>
      <c r="IM14694" s="3"/>
      <c r="IN14694" s="3"/>
      <c r="IO14694" s="3"/>
      <c r="IP14694" s="3"/>
      <c r="IQ14694" s="3"/>
      <c r="IR14694" s="3"/>
      <c r="IS14694" s="3"/>
    </row>
    <row r="14695" spans="1:253" s="2" customFormat="1" ht="16.5">
      <c r="A14695" s="250"/>
      <c r="B14695" s="250"/>
      <c r="C14695" s="250"/>
      <c r="D14695" s="250"/>
      <c r="E14695" s="250"/>
      <c r="F14695" s="250"/>
      <c r="G14695" s="3"/>
      <c r="H14695" s="3"/>
      <c r="I14695" s="3"/>
      <c r="J14695" s="3"/>
      <c r="K14695" s="3"/>
      <c r="L14695" s="3"/>
      <c r="IK14695" s="3"/>
      <c r="IL14695" s="3"/>
      <c r="IM14695" s="3"/>
      <c r="IN14695" s="3"/>
      <c r="IO14695" s="3"/>
      <c r="IP14695" s="3"/>
      <c r="IQ14695" s="3"/>
      <c r="IR14695" s="3"/>
      <c r="IS14695" s="3"/>
    </row>
    <row r="14696" spans="1:253" s="2" customFormat="1" ht="16.5">
      <c r="A14696" s="250"/>
      <c r="B14696" s="250"/>
      <c r="C14696" s="250"/>
      <c r="D14696" s="250"/>
      <c r="E14696" s="250"/>
      <c r="F14696" s="250"/>
      <c r="G14696" s="3"/>
      <c r="H14696" s="3"/>
      <c r="I14696" s="3"/>
      <c r="J14696" s="3"/>
      <c r="K14696" s="3"/>
      <c r="L14696" s="3"/>
      <c r="IK14696" s="3"/>
      <c r="IL14696" s="3"/>
      <c r="IM14696" s="3"/>
      <c r="IN14696" s="3"/>
      <c r="IO14696" s="3"/>
      <c r="IP14696" s="3"/>
      <c r="IQ14696" s="3"/>
      <c r="IR14696" s="3"/>
      <c r="IS14696" s="3"/>
    </row>
    <row r="14697" spans="1:253" s="2" customFormat="1" ht="16.5">
      <c r="A14697" s="250"/>
      <c r="B14697" s="250"/>
      <c r="C14697" s="250"/>
      <c r="D14697" s="250"/>
      <c r="E14697" s="250"/>
      <c r="F14697" s="250"/>
      <c r="G14697" s="3"/>
      <c r="H14697" s="3"/>
      <c r="I14697" s="3"/>
      <c r="J14697" s="3"/>
      <c r="K14697" s="3"/>
      <c r="L14697" s="3"/>
      <c r="IK14697" s="3"/>
      <c r="IL14697" s="3"/>
      <c r="IM14697" s="3"/>
      <c r="IN14697" s="3"/>
      <c r="IO14697" s="3"/>
      <c r="IP14697" s="3"/>
      <c r="IQ14697" s="3"/>
      <c r="IR14697" s="3"/>
      <c r="IS14697" s="3"/>
    </row>
    <row r="14698" spans="1:253" s="2" customFormat="1" ht="16.5">
      <c r="A14698" s="250"/>
      <c r="B14698" s="250"/>
      <c r="C14698" s="250"/>
      <c r="D14698" s="250"/>
      <c r="E14698" s="250"/>
      <c r="F14698" s="250"/>
      <c r="G14698" s="3"/>
      <c r="H14698" s="3"/>
      <c r="I14698" s="3"/>
      <c r="J14698" s="3"/>
      <c r="K14698" s="3"/>
      <c r="L14698" s="3"/>
      <c r="IK14698" s="3"/>
      <c r="IL14698" s="3"/>
      <c r="IM14698" s="3"/>
      <c r="IN14698" s="3"/>
      <c r="IO14698" s="3"/>
      <c r="IP14698" s="3"/>
      <c r="IQ14698" s="3"/>
      <c r="IR14698" s="3"/>
      <c r="IS14698" s="3"/>
    </row>
    <row r="14699" spans="1:253" s="2" customFormat="1" ht="16.5">
      <c r="A14699" s="250"/>
      <c r="B14699" s="250"/>
      <c r="C14699" s="250"/>
      <c r="D14699" s="250"/>
      <c r="E14699" s="250"/>
      <c r="F14699" s="250"/>
      <c r="G14699" s="3"/>
      <c r="H14699" s="3"/>
      <c r="I14699" s="3"/>
      <c r="J14699" s="3"/>
      <c r="K14699" s="3"/>
      <c r="L14699" s="3"/>
      <c r="IK14699" s="3"/>
      <c r="IL14699" s="3"/>
      <c r="IM14699" s="3"/>
      <c r="IN14699" s="3"/>
      <c r="IO14699" s="3"/>
      <c r="IP14699" s="3"/>
      <c r="IQ14699" s="3"/>
      <c r="IR14699" s="3"/>
      <c r="IS14699" s="3"/>
    </row>
    <row r="14700" spans="1:253" s="2" customFormat="1" ht="16.5">
      <c r="A14700" s="250"/>
      <c r="B14700" s="250"/>
      <c r="C14700" s="250"/>
      <c r="D14700" s="250"/>
      <c r="E14700" s="250"/>
      <c r="F14700" s="250"/>
      <c r="G14700" s="3"/>
      <c r="H14700" s="3"/>
      <c r="I14700" s="3"/>
      <c r="J14700" s="3"/>
      <c r="K14700" s="3"/>
      <c r="L14700" s="3"/>
      <c r="IK14700" s="3"/>
      <c r="IL14700" s="3"/>
      <c r="IM14700" s="3"/>
      <c r="IN14700" s="3"/>
      <c r="IO14700" s="3"/>
      <c r="IP14700" s="3"/>
      <c r="IQ14700" s="3"/>
      <c r="IR14700" s="3"/>
      <c r="IS14700" s="3"/>
    </row>
    <row r="14701" spans="1:253" s="2" customFormat="1" ht="16.5">
      <c r="A14701" s="250"/>
      <c r="B14701" s="250"/>
      <c r="C14701" s="250"/>
      <c r="D14701" s="250"/>
      <c r="E14701" s="250"/>
      <c r="F14701" s="250"/>
      <c r="G14701" s="3"/>
      <c r="H14701" s="3"/>
      <c r="I14701" s="3"/>
      <c r="J14701" s="3"/>
      <c r="K14701" s="3"/>
      <c r="L14701" s="3"/>
      <c r="IK14701" s="3"/>
      <c r="IL14701" s="3"/>
      <c r="IM14701" s="3"/>
      <c r="IN14701" s="3"/>
      <c r="IO14701" s="3"/>
      <c r="IP14701" s="3"/>
      <c r="IQ14701" s="3"/>
      <c r="IR14701" s="3"/>
      <c r="IS14701" s="3"/>
    </row>
    <row r="14702" spans="1:253" s="2" customFormat="1" ht="16.5">
      <c r="A14702" s="250"/>
      <c r="B14702" s="250"/>
      <c r="C14702" s="250"/>
      <c r="D14702" s="250"/>
      <c r="E14702" s="250"/>
      <c r="F14702" s="250"/>
      <c r="G14702" s="3"/>
      <c r="H14702" s="3"/>
      <c r="I14702" s="3"/>
      <c r="J14702" s="3"/>
      <c r="K14702" s="3"/>
      <c r="L14702" s="3"/>
      <c r="IK14702" s="3"/>
      <c r="IL14702" s="3"/>
      <c r="IM14702" s="3"/>
      <c r="IN14702" s="3"/>
      <c r="IO14702" s="3"/>
      <c r="IP14702" s="3"/>
      <c r="IQ14702" s="3"/>
      <c r="IR14702" s="3"/>
      <c r="IS14702" s="3"/>
    </row>
    <row r="14703" spans="1:253" s="2" customFormat="1" ht="16.5">
      <c r="A14703" s="250"/>
      <c r="B14703" s="250"/>
      <c r="C14703" s="250"/>
      <c r="D14703" s="250"/>
      <c r="E14703" s="250"/>
      <c r="F14703" s="250"/>
      <c r="G14703" s="3"/>
      <c r="H14703" s="3"/>
      <c r="I14703" s="3"/>
      <c r="J14703" s="3"/>
      <c r="K14703" s="3"/>
      <c r="L14703" s="3"/>
      <c r="IK14703" s="3"/>
      <c r="IL14703" s="3"/>
      <c r="IM14703" s="3"/>
      <c r="IN14703" s="3"/>
      <c r="IO14703" s="3"/>
      <c r="IP14703" s="3"/>
      <c r="IQ14703" s="3"/>
      <c r="IR14703" s="3"/>
      <c r="IS14703" s="3"/>
    </row>
    <row r="14704" spans="1:253" s="2" customFormat="1" ht="16.5">
      <c r="A14704" s="250"/>
      <c r="B14704" s="250"/>
      <c r="C14704" s="250"/>
      <c r="D14704" s="250"/>
      <c r="E14704" s="250"/>
      <c r="F14704" s="250"/>
      <c r="G14704" s="3"/>
      <c r="H14704" s="3"/>
      <c r="I14704" s="3"/>
      <c r="J14704" s="3"/>
      <c r="K14704" s="3"/>
      <c r="L14704" s="3"/>
      <c r="IK14704" s="3"/>
      <c r="IL14704" s="3"/>
      <c r="IM14704" s="3"/>
      <c r="IN14704" s="3"/>
      <c r="IO14704" s="3"/>
      <c r="IP14704" s="3"/>
      <c r="IQ14704" s="3"/>
      <c r="IR14704" s="3"/>
      <c r="IS14704" s="3"/>
    </row>
    <row r="14705" spans="1:253" s="2" customFormat="1" ht="16.5">
      <c r="A14705" s="250"/>
      <c r="B14705" s="250"/>
      <c r="C14705" s="250"/>
      <c r="D14705" s="250"/>
      <c r="E14705" s="250"/>
      <c r="F14705" s="250"/>
      <c r="G14705" s="3"/>
      <c r="H14705" s="3"/>
      <c r="I14705" s="3"/>
      <c r="J14705" s="3"/>
      <c r="K14705" s="3"/>
      <c r="L14705" s="3"/>
      <c r="IK14705" s="3"/>
      <c r="IL14705" s="3"/>
      <c r="IM14705" s="3"/>
      <c r="IN14705" s="3"/>
      <c r="IO14705" s="3"/>
      <c r="IP14705" s="3"/>
      <c r="IQ14705" s="3"/>
      <c r="IR14705" s="3"/>
      <c r="IS14705" s="3"/>
    </row>
    <row r="14706" spans="1:253" s="2" customFormat="1" ht="16.5">
      <c r="A14706" s="250"/>
      <c r="B14706" s="250"/>
      <c r="C14706" s="250"/>
      <c r="D14706" s="250"/>
      <c r="E14706" s="250"/>
      <c r="F14706" s="250"/>
      <c r="G14706" s="3"/>
      <c r="H14706" s="3"/>
      <c r="I14706" s="3"/>
      <c r="J14706" s="3"/>
      <c r="K14706" s="3"/>
      <c r="L14706" s="3"/>
      <c r="IK14706" s="3"/>
      <c r="IL14706" s="3"/>
      <c r="IM14706" s="3"/>
      <c r="IN14706" s="3"/>
      <c r="IO14706" s="3"/>
      <c r="IP14706" s="3"/>
      <c r="IQ14706" s="3"/>
      <c r="IR14706" s="3"/>
      <c r="IS14706" s="3"/>
    </row>
    <row r="14707" spans="1:253" s="2" customFormat="1" ht="16.5">
      <c r="A14707" s="250"/>
      <c r="B14707" s="250"/>
      <c r="C14707" s="250"/>
      <c r="D14707" s="250"/>
      <c r="E14707" s="250"/>
      <c r="F14707" s="250"/>
      <c r="G14707" s="3"/>
      <c r="H14707" s="3"/>
      <c r="I14707" s="3"/>
      <c r="J14707" s="3"/>
      <c r="K14707" s="3"/>
      <c r="L14707" s="3"/>
      <c r="IK14707" s="3"/>
      <c r="IL14707" s="3"/>
      <c r="IM14707" s="3"/>
      <c r="IN14707" s="3"/>
      <c r="IO14707" s="3"/>
      <c r="IP14707" s="3"/>
      <c r="IQ14707" s="3"/>
      <c r="IR14707" s="3"/>
      <c r="IS14707" s="3"/>
    </row>
    <row r="14708" spans="1:253" s="2" customFormat="1" ht="16.5">
      <c r="A14708" s="250"/>
      <c r="B14708" s="250"/>
      <c r="C14708" s="250"/>
      <c r="D14708" s="250"/>
      <c r="E14708" s="250"/>
      <c r="F14708" s="250"/>
      <c r="G14708" s="3"/>
      <c r="H14708" s="3"/>
      <c r="I14708" s="3"/>
      <c r="J14708" s="3"/>
      <c r="K14708" s="3"/>
      <c r="L14708" s="3"/>
      <c r="IK14708" s="3"/>
      <c r="IL14708" s="3"/>
      <c r="IM14708" s="3"/>
      <c r="IN14708" s="3"/>
      <c r="IO14708" s="3"/>
      <c r="IP14708" s="3"/>
      <c r="IQ14708" s="3"/>
      <c r="IR14708" s="3"/>
      <c r="IS14708" s="3"/>
    </row>
    <row r="14709" spans="1:253" s="2" customFormat="1" ht="16.5">
      <c r="A14709" s="250"/>
      <c r="B14709" s="250"/>
      <c r="C14709" s="250"/>
      <c r="D14709" s="250"/>
      <c r="E14709" s="250"/>
      <c r="F14709" s="250"/>
      <c r="G14709" s="3"/>
      <c r="H14709" s="3"/>
      <c r="I14709" s="3"/>
      <c r="J14709" s="3"/>
      <c r="K14709" s="3"/>
      <c r="L14709" s="3"/>
      <c r="IK14709" s="3"/>
      <c r="IL14709" s="3"/>
      <c r="IM14709" s="3"/>
      <c r="IN14709" s="3"/>
      <c r="IO14709" s="3"/>
      <c r="IP14709" s="3"/>
      <c r="IQ14709" s="3"/>
      <c r="IR14709" s="3"/>
      <c r="IS14709" s="3"/>
    </row>
    <row r="14710" spans="1:253" s="2" customFormat="1" ht="16.5">
      <c r="A14710" s="250"/>
      <c r="B14710" s="250"/>
      <c r="C14710" s="250"/>
      <c r="D14710" s="250"/>
      <c r="E14710" s="250"/>
      <c r="F14710" s="250"/>
      <c r="G14710" s="3"/>
      <c r="H14710" s="3"/>
      <c r="I14710" s="3"/>
      <c r="J14710" s="3"/>
      <c r="K14710" s="3"/>
      <c r="L14710" s="3"/>
      <c r="IK14710" s="3"/>
      <c r="IL14710" s="3"/>
      <c r="IM14710" s="3"/>
      <c r="IN14710" s="3"/>
      <c r="IO14710" s="3"/>
      <c r="IP14710" s="3"/>
      <c r="IQ14710" s="3"/>
      <c r="IR14710" s="3"/>
      <c r="IS14710" s="3"/>
    </row>
    <row r="14711" spans="1:253" s="2" customFormat="1" ht="16.5">
      <c r="A14711" s="250"/>
      <c r="B14711" s="250"/>
      <c r="C14711" s="250"/>
      <c r="D14711" s="250"/>
      <c r="E14711" s="250"/>
      <c r="F14711" s="250"/>
      <c r="G14711" s="3"/>
      <c r="H14711" s="3"/>
      <c r="I14711" s="3"/>
      <c r="J14711" s="3"/>
      <c r="K14711" s="3"/>
      <c r="L14711" s="3"/>
      <c r="IK14711" s="3"/>
      <c r="IL14711" s="3"/>
      <c r="IM14711" s="3"/>
      <c r="IN14711" s="3"/>
      <c r="IO14711" s="3"/>
      <c r="IP14711" s="3"/>
      <c r="IQ14711" s="3"/>
      <c r="IR14711" s="3"/>
      <c r="IS14711" s="3"/>
    </row>
    <row r="14712" spans="1:253" s="2" customFormat="1" ht="16.5">
      <c r="A14712" s="250"/>
      <c r="B14712" s="250"/>
      <c r="C14712" s="250"/>
      <c r="D14712" s="250"/>
      <c r="E14712" s="250"/>
      <c r="F14712" s="250"/>
      <c r="G14712" s="3"/>
      <c r="H14712" s="3"/>
      <c r="I14712" s="3"/>
      <c r="J14712" s="3"/>
      <c r="K14712" s="3"/>
      <c r="L14712" s="3"/>
      <c r="IK14712" s="3"/>
      <c r="IL14712" s="3"/>
      <c r="IM14712" s="3"/>
      <c r="IN14712" s="3"/>
      <c r="IO14712" s="3"/>
      <c r="IP14712" s="3"/>
      <c r="IQ14712" s="3"/>
      <c r="IR14712" s="3"/>
      <c r="IS14712" s="3"/>
    </row>
    <row r="14713" spans="1:253" s="2" customFormat="1" ht="16.5">
      <c r="A14713" s="250"/>
      <c r="B14713" s="250"/>
      <c r="C14713" s="250"/>
      <c r="D14713" s="250"/>
      <c r="E14713" s="250"/>
      <c r="F14713" s="250"/>
      <c r="G14713" s="3"/>
      <c r="H14713" s="3"/>
      <c r="I14713" s="3"/>
      <c r="J14713" s="3"/>
      <c r="K14713" s="3"/>
      <c r="L14713" s="3"/>
      <c r="IK14713" s="3"/>
      <c r="IL14713" s="3"/>
      <c r="IM14713" s="3"/>
      <c r="IN14713" s="3"/>
      <c r="IO14713" s="3"/>
      <c r="IP14713" s="3"/>
      <c r="IQ14713" s="3"/>
      <c r="IR14713" s="3"/>
      <c r="IS14713" s="3"/>
    </row>
    <row r="14714" spans="1:253" s="2" customFormat="1" ht="16.5">
      <c r="A14714" s="250"/>
      <c r="B14714" s="250"/>
      <c r="C14714" s="250"/>
      <c r="D14714" s="250"/>
      <c r="E14714" s="250"/>
      <c r="F14714" s="250"/>
      <c r="G14714" s="3"/>
      <c r="H14714" s="3"/>
      <c r="I14714" s="3"/>
      <c r="J14714" s="3"/>
      <c r="K14714" s="3"/>
      <c r="L14714" s="3"/>
      <c r="IK14714" s="3"/>
      <c r="IL14714" s="3"/>
      <c r="IM14714" s="3"/>
      <c r="IN14714" s="3"/>
      <c r="IO14714" s="3"/>
      <c r="IP14714" s="3"/>
      <c r="IQ14714" s="3"/>
      <c r="IR14714" s="3"/>
      <c r="IS14714" s="3"/>
    </row>
    <row r="14715" spans="1:253" s="2" customFormat="1" ht="16.5">
      <c r="A14715" s="250"/>
      <c r="B14715" s="250"/>
      <c r="C14715" s="250"/>
      <c r="D14715" s="250"/>
      <c r="E14715" s="250"/>
      <c r="F14715" s="250"/>
      <c r="G14715" s="3"/>
      <c r="H14715" s="3"/>
      <c r="I14715" s="3"/>
      <c r="J14715" s="3"/>
      <c r="K14715" s="3"/>
      <c r="L14715" s="3"/>
      <c r="IK14715" s="3"/>
      <c r="IL14715" s="3"/>
      <c r="IM14715" s="3"/>
      <c r="IN14715" s="3"/>
      <c r="IO14715" s="3"/>
      <c r="IP14715" s="3"/>
      <c r="IQ14715" s="3"/>
      <c r="IR14715" s="3"/>
      <c r="IS14715" s="3"/>
    </row>
    <row r="14716" spans="1:253" s="2" customFormat="1" ht="16.5">
      <c r="A14716" s="250"/>
      <c r="B14716" s="250"/>
      <c r="C14716" s="250"/>
      <c r="D14716" s="250"/>
      <c r="E14716" s="250"/>
      <c r="F14716" s="250"/>
      <c r="G14716" s="3"/>
      <c r="H14716" s="3"/>
      <c r="I14716" s="3"/>
      <c r="J14716" s="3"/>
      <c r="K14716" s="3"/>
      <c r="L14716" s="3"/>
      <c r="IK14716" s="3"/>
      <c r="IL14716" s="3"/>
      <c r="IM14716" s="3"/>
      <c r="IN14716" s="3"/>
      <c r="IO14716" s="3"/>
      <c r="IP14716" s="3"/>
      <c r="IQ14716" s="3"/>
      <c r="IR14716" s="3"/>
      <c r="IS14716" s="3"/>
    </row>
    <row r="14717" spans="1:253" s="2" customFormat="1" ht="16.5">
      <c r="A14717" s="250"/>
      <c r="B14717" s="250"/>
      <c r="C14717" s="250"/>
      <c r="D14717" s="250"/>
      <c r="E14717" s="250"/>
      <c r="F14717" s="250"/>
      <c r="G14717" s="3"/>
      <c r="H14717" s="3"/>
      <c r="I14717" s="3"/>
      <c r="J14717" s="3"/>
      <c r="K14717" s="3"/>
      <c r="L14717" s="3"/>
      <c r="IK14717" s="3"/>
      <c r="IL14717" s="3"/>
      <c r="IM14717" s="3"/>
      <c r="IN14717" s="3"/>
      <c r="IO14717" s="3"/>
      <c r="IP14717" s="3"/>
      <c r="IQ14717" s="3"/>
      <c r="IR14717" s="3"/>
      <c r="IS14717" s="3"/>
    </row>
    <row r="14718" spans="1:253" s="2" customFormat="1" ht="16.5">
      <c r="A14718" s="250"/>
      <c r="B14718" s="250"/>
      <c r="C14718" s="250"/>
      <c r="D14718" s="250"/>
      <c r="E14718" s="250"/>
      <c r="F14718" s="250"/>
      <c r="G14718" s="3"/>
      <c r="H14718" s="3"/>
      <c r="I14718" s="3"/>
      <c r="J14718" s="3"/>
      <c r="K14718" s="3"/>
      <c r="L14718" s="3"/>
      <c r="IK14718" s="3"/>
      <c r="IL14718" s="3"/>
      <c r="IM14718" s="3"/>
      <c r="IN14718" s="3"/>
      <c r="IO14718" s="3"/>
      <c r="IP14718" s="3"/>
      <c r="IQ14718" s="3"/>
      <c r="IR14718" s="3"/>
      <c r="IS14718" s="3"/>
    </row>
    <row r="14719" spans="1:253" s="2" customFormat="1" ht="16.5">
      <c r="A14719" s="250"/>
      <c r="B14719" s="250"/>
      <c r="C14719" s="250"/>
      <c r="D14719" s="250"/>
      <c r="E14719" s="250"/>
      <c r="F14719" s="250"/>
      <c r="G14719" s="3"/>
      <c r="H14719" s="3"/>
      <c r="I14719" s="3"/>
      <c r="J14719" s="3"/>
      <c r="K14719" s="3"/>
      <c r="L14719" s="3"/>
      <c r="IK14719" s="3"/>
      <c r="IL14719" s="3"/>
      <c r="IM14719" s="3"/>
      <c r="IN14719" s="3"/>
      <c r="IO14719" s="3"/>
      <c r="IP14719" s="3"/>
      <c r="IQ14719" s="3"/>
      <c r="IR14719" s="3"/>
      <c r="IS14719" s="3"/>
    </row>
    <row r="14720" spans="1:253" s="2" customFormat="1" ht="16.5">
      <c r="A14720" s="250"/>
      <c r="B14720" s="250"/>
      <c r="C14720" s="250"/>
      <c r="D14720" s="250"/>
      <c r="E14720" s="250"/>
      <c r="F14720" s="250"/>
      <c r="G14720" s="3"/>
      <c r="H14720" s="3"/>
      <c r="I14720" s="3"/>
      <c r="J14720" s="3"/>
      <c r="K14720" s="3"/>
      <c r="L14720" s="3"/>
      <c r="IK14720" s="3"/>
      <c r="IL14720" s="3"/>
      <c r="IM14720" s="3"/>
      <c r="IN14720" s="3"/>
      <c r="IO14720" s="3"/>
      <c r="IP14720" s="3"/>
      <c r="IQ14720" s="3"/>
      <c r="IR14720" s="3"/>
      <c r="IS14720" s="3"/>
    </row>
    <row r="14721" spans="1:253" s="2" customFormat="1" ht="16.5">
      <c r="A14721" s="250"/>
      <c r="B14721" s="250"/>
      <c r="C14721" s="250"/>
      <c r="D14721" s="250"/>
      <c r="E14721" s="250"/>
      <c r="F14721" s="250"/>
      <c r="G14721" s="3"/>
      <c r="H14721" s="3"/>
      <c r="I14721" s="3"/>
      <c r="J14721" s="3"/>
      <c r="K14721" s="3"/>
      <c r="L14721" s="3"/>
      <c r="IK14721" s="3"/>
      <c r="IL14721" s="3"/>
      <c r="IM14721" s="3"/>
      <c r="IN14721" s="3"/>
      <c r="IO14721" s="3"/>
      <c r="IP14721" s="3"/>
      <c r="IQ14721" s="3"/>
      <c r="IR14721" s="3"/>
      <c r="IS14721" s="3"/>
    </row>
    <row r="14722" spans="1:253" s="2" customFormat="1" ht="16.5">
      <c r="A14722" s="250"/>
      <c r="B14722" s="250"/>
      <c r="C14722" s="250"/>
      <c r="D14722" s="250"/>
      <c r="E14722" s="250"/>
      <c r="F14722" s="250"/>
      <c r="G14722" s="3"/>
      <c r="H14722" s="3"/>
      <c r="I14722" s="3"/>
      <c r="J14722" s="3"/>
      <c r="K14722" s="3"/>
      <c r="L14722" s="3"/>
      <c r="IK14722" s="3"/>
      <c r="IL14722" s="3"/>
      <c r="IM14722" s="3"/>
      <c r="IN14722" s="3"/>
      <c r="IO14722" s="3"/>
      <c r="IP14722" s="3"/>
      <c r="IQ14722" s="3"/>
      <c r="IR14722" s="3"/>
      <c r="IS14722" s="3"/>
    </row>
    <row r="14723" spans="1:253" s="2" customFormat="1" ht="16.5">
      <c r="A14723" s="250"/>
      <c r="B14723" s="250"/>
      <c r="C14723" s="250"/>
      <c r="D14723" s="250"/>
      <c r="E14723" s="250"/>
      <c r="F14723" s="250"/>
      <c r="G14723" s="3"/>
      <c r="H14723" s="3"/>
      <c r="I14723" s="3"/>
      <c r="J14723" s="3"/>
      <c r="K14723" s="3"/>
      <c r="L14723" s="3"/>
      <c r="IK14723" s="3"/>
      <c r="IL14723" s="3"/>
      <c r="IM14723" s="3"/>
      <c r="IN14723" s="3"/>
      <c r="IO14723" s="3"/>
      <c r="IP14723" s="3"/>
      <c r="IQ14723" s="3"/>
      <c r="IR14723" s="3"/>
      <c r="IS14723" s="3"/>
    </row>
    <row r="14724" spans="1:253" s="2" customFormat="1" ht="16.5">
      <c r="A14724" s="250"/>
      <c r="B14724" s="250"/>
      <c r="C14724" s="250"/>
      <c r="D14724" s="250"/>
      <c r="E14724" s="250"/>
      <c r="F14724" s="250"/>
      <c r="G14724" s="3"/>
      <c r="H14724" s="3"/>
      <c r="I14724" s="3"/>
      <c r="J14724" s="3"/>
      <c r="K14724" s="3"/>
      <c r="L14724" s="3"/>
      <c r="IK14724" s="3"/>
      <c r="IL14724" s="3"/>
      <c r="IM14724" s="3"/>
      <c r="IN14724" s="3"/>
      <c r="IO14724" s="3"/>
      <c r="IP14724" s="3"/>
      <c r="IQ14724" s="3"/>
      <c r="IR14724" s="3"/>
      <c r="IS14724" s="3"/>
    </row>
    <row r="14725" spans="1:253" s="2" customFormat="1" ht="16.5">
      <c r="A14725" s="250"/>
      <c r="B14725" s="250"/>
      <c r="C14725" s="250"/>
      <c r="D14725" s="250"/>
      <c r="E14725" s="250"/>
      <c r="F14725" s="250"/>
      <c r="G14725" s="3"/>
      <c r="H14725" s="3"/>
      <c r="I14725" s="3"/>
      <c r="J14725" s="3"/>
      <c r="K14725" s="3"/>
      <c r="L14725" s="3"/>
      <c r="IK14725" s="3"/>
      <c r="IL14725" s="3"/>
      <c r="IM14725" s="3"/>
      <c r="IN14725" s="3"/>
      <c r="IO14725" s="3"/>
      <c r="IP14725" s="3"/>
      <c r="IQ14725" s="3"/>
      <c r="IR14725" s="3"/>
      <c r="IS14725" s="3"/>
    </row>
    <row r="14726" spans="1:253" s="2" customFormat="1" ht="16.5">
      <c r="A14726" s="250"/>
      <c r="B14726" s="250"/>
      <c r="C14726" s="250"/>
      <c r="D14726" s="250"/>
      <c r="E14726" s="250"/>
      <c r="F14726" s="250"/>
      <c r="G14726" s="3"/>
      <c r="H14726" s="3"/>
      <c r="I14726" s="3"/>
      <c r="J14726" s="3"/>
      <c r="K14726" s="3"/>
      <c r="L14726" s="3"/>
      <c r="IK14726" s="3"/>
      <c r="IL14726" s="3"/>
      <c r="IM14726" s="3"/>
      <c r="IN14726" s="3"/>
      <c r="IO14726" s="3"/>
      <c r="IP14726" s="3"/>
      <c r="IQ14726" s="3"/>
      <c r="IR14726" s="3"/>
      <c r="IS14726" s="3"/>
    </row>
    <row r="14727" spans="1:253" s="2" customFormat="1" ht="16.5">
      <c r="A14727" s="250"/>
      <c r="B14727" s="250"/>
      <c r="C14727" s="250"/>
      <c r="D14727" s="250"/>
      <c r="E14727" s="250"/>
      <c r="F14727" s="250"/>
      <c r="G14727" s="3"/>
      <c r="H14727" s="3"/>
      <c r="I14727" s="3"/>
      <c r="J14727" s="3"/>
      <c r="K14727" s="3"/>
      <c r="L14727" s="3"/>
      <c r="IK14727" s="3"/>
      <c r="IL14727" s="3"/>
      <c r="IM14727" s="3"/>
      <c r="IN14727" s="3"/>
      <c r="IO14727" s="3"/>
      <c r="IP14727" s="3"/>
      <c r="IQ14727" s="3"/>
      <c r="IR14727" s="3"/>
      <c r="IS14727" s="3"/>
    </row>
    <row r="14728" spans="1:253" s="2" customFormat="1" ht="16.5">
      <c r="A14728" s="250"/>
      <c r="B14728" s="250"/>
      <c r="C14728" s="250"/>
      <c r="D14728" s="250"/>
      <c r="E14728" s="250"/>
      <c r="F14728" s="250"/>
      <c r="G14728" s="3"/>
      <c r="H14728" s="3"/>
      <c r="I14728" s="3"/>
      <c r="J14728" s="3"/>
      <c r="K14728" s="3"/>
      <c r="L14728" s="3"/>
      <c r="IK14728" s="3"/>
      <c r="IL14728" s="3"/>
      <c r="IM14728" s="3"/>
      <c r="IN14728" s="3"/>
      <c r="IO14728" s="3"/>
      <c r="IP14728" s="3"/>
      <c r="IQ14728" s="3"/>
      <c r="IR14728" s="3"/>
      <c r="IS14728" s="3"/>
    </row>
    <row r="14729" spans="1:253" s="2" customFormat="1" ht="16.5">
      <c r="A14729" s="250"/>
      <c r="B14729" s="250"/>
      <c r="C14729" s="250"/>
      <c r="D14729" s="250"/>
      <c r="E14729" s="250"/>
      <c r="F14729" s="250"/>
      <c r="G14729" s="3"/>
      <c r="H14729" s="3"/>
      <c r="I14729" s="3"/>
      <c r="J14729" s="3"/>
      <c r="K14729" s="3"/>
      <c r="L14729" s="3"/>
      <c r="IK14729" s="3"/>
      <c r="IL14729" s="3"/>
      <c r="IM14729" s="3"/>
      <c r="IN14729" s="3"/>
      <c r="IO14729" s="3"/>
      <c r="IP14729" s="3"/>
      <c r="IQ14729" s="3"/>
      <c r="IR14729" s="3"/>
      <c r="IS14729" s="3"/>
    </row>
    <row r="14730" spans="1:253" s="2" customFormat="1" ht="16.5">
      <c r="A14730" s="250"/>
      <c r="B14730" s="250"/>
      <c r="C14730" s="250"/>
      <c r="D14730" s="250"/>
      <c r="E14730" s="250"/>
      <c r="F14730" s="250"/>
      <c r="G14730" s="3"/>
      <c r="H14730" s="3"/>
      <c r="I14730" s="3"/>
      <c r="J14730" s="3"/>
      <c r="K14730" s="3"/>
      <c r="L14730" s="3"/>
      <c r="IK14730" s="3"/>
      <c r="IL14730" s="3"/>
      <c r="IM14730" s="3"/>
      <c r="IN14730" s="3"/>
      <c r="IO14730" s="3"/>
      <c r="IP14730" s="3"/>
      <c r="IQ14730" s="3"/>
      <c r="IR14730" s="3"/>
      <c r="IS14730" s="3"/>
    </row>
    <row r="14731" spans="1:253" s="2" customFormat="1" ht="16.5">
      <c r="A14731" s="250"/>
      <c r="B14731" s="250"/>
      <c r="C14731" s="250"/>
      <c r="D14731" s="250"/>
      <c r="E14731" s="250"/>
      <c r="F14731" s="250"/>
      <c r="G14731" s="3"/>
      <c r="H14731" s="3"/>
      <c r="I14731" s="3"/>
      <c r="J14731" s="3"/>
      <c r="K14731" s="3"/>
      <c r="L14731" s="3"/>
      <c r="IK14731" s="3"/>
      <c r="IL14731" s="3"/>
      <c r="IM14731" s="3"/>
      <c r="IN14731" s="3"/>
      <c r="IO14731" s="3"/>
      <c r="IP14731" s="3"/>
      <c r="IQ14731" s="3"/>
      <c r="IR14731" s="3"/>
      <c r="IS14731" s="3"/>
    </row>
    <row r="14732" spans="1:253" s="2" customFormat="1" ht="16.5">
      <c r="A14732" s="250"/>
      <c r="B14732" s="250"/>
      <c r="C14732" s="250"/>
      <c r="D14732" s="250"/>
      <c r="E14732" s="250"/>
      <c r="F14732" s="250"/>
      <c r="G14732" s="3"/>
      <c r="H14732" s="3"/>
      <c r="I14732" s="3"/>
      <c r="J14732" s="3"/>
      <c r="K14732" s="3"/>
      <c r="L14732" s="3"/>
      <c r="IK14732" s="3"/>
      <c r="IL14732" s="3"/>
      <c r="IM14732" s="3"/>
      <c r="IN14732" s="3"/>
      <c r="IO14732" s="3"/>
      <c r="IP14732" s="3"/>
      <c r="IQ14732" s="3"/>
      <c r="IR14732" s="3"/>
      <c r="IS14732" s="3"/>
    </row>
    <row r="14733" spans="1:253" s="2" customFormat="1" ht="16.5">
      <c r="A14733" s="250"/>
      <c r="B14733" s="250"/>
      <c r="C14733" s="250"/>
      <c r="D14733" s="250"/>
      <c r="E14733" s="250"/>
      <c r="F14733" s="250"/>
      <c r="G14733" s="3"/>
      <c r="H14733" s="3"/>
      <c r="I14733" s="3"/>
      <c r="J14733" s="3"/>
      <c r="K14733" s="3"/>
      <c r="L14733" s="3"/>
      <c r="IK14733" s="3"/>
      <c r="IL14733" s="3"/>
      <c r="IM14733" s="3"/>
      <c r="IN14733" s="3"/>
      <c r="IO14733" s="3"/>
      <c r="IP14733" s="3"/>
      <c r="IQ14733" s="3"/>
      <c r="IR14733" s="3"/>
      <c r="IS14733" s="3"/>
    </row>
    <row r="14734" spans="1:253" s="2" customFormat="1" ht="16.5">
      <c r="A14734" s="250"/>
      <c r="B14734" s="250"/>
      <c r="C14734" s="250"/>
      <c r="D14734" s="250"/>
      <c r="E14734" s="250"/>
      <c r="F14734" s="250"/>
      <c r="G14734" s="3"/>
      <c r="H14734" s="3"/>
      <c r="I14734" s="3"/>
      <c r="J14734" s="3"/>
      <c r="K14734" s="3"/>
      <c r="L14734" s="3"/>
      <c r="IK14734" s="3"/>
      <c r="IL14734" s="3"/>
      <c r="IM14734" s="3"/>
      <c r="IN14734" s="3"/>
      <c r="IO14734" s="3"/>
      <c r="IP14734" s="3"/>
      <c r="IQ14734" s="3"/>
      <c r="IR14734" s="3"/>
      <c r="IS14734" s="3"/>
    </row>
    <row r="14735" spans="1:253" s="2" customFormat="1" ht="16.5">
      <c r="A14735" s="250"/>
      <c r="B14735" s="250"/>
      <c r="C14735" s="250"/>
      <c r="D14735" s="250"/>
      <c r="E14735" s="250"/>
      <c r="F14735" s="250"/>
      <c r="G14735" s="3"/>
      <c r="H14735" s="3"/>
      <c r="I14735" s="3"/>
      <c r="J14735" s="3"/>
      <c r="K14735" s="3"/>
      <c r="L14735" s="3"/>
      <c r="IK14735" s="3"/>
      <c r="IL14735" s="3"/>
      <c r="IM14735" s="3"/>
      <c r="IN14735" s="3"/>
      <c r="IO14735" s="3"/>
      <c r="IP14735" s="3"/>
      <c r="IQ14735" s="3"/>
      <c r="IR14735" s="3"/>
      <c r="IS14735" s="3"/>
    </row>
    <row r="14736" spans="1:253" s="2" customFormat="1" ht="16.5">
      <c r="A14736" s="250"/>
      <c r="B14736" s="250"/>
      <c r="C14736" s="250"/>
      <c r="D14736" s="250"/>
      <c r="E14736" s="250"/>
      <c r="F14736" s="250"/>
      <c r="G14736" s="3"/>
      <c r="H14736" s="3"/>
      <c r="I14736" s="3"/>
      <c r="J14736" s="3"/>
      <c r="K14736" s="3"/>
      <c r="L14736" s="3"/>
      <c r="IK14736" s="3"/>
      <c r="IL14736" s="3"/>
      <c r="IM14736" s="3"/>
      <c r="IN14736" s="3"/>
      <c r="IO14736" s="3"/>
      <c r="IP14736" s="3"/>
      <c r="IQ14736" s="3"/>
      <c r="IR14736" s="3"/>
      <c r="IS14736" s="3"/>
    </row>
    <row r="14737" spans="1:253" s="2" customFormat="1" ht="16.5">
      <c r="A14737" s="250"/>
      <c r="B14737" s="250"/>
      <c r="C14737" s="250"/>
      <c r="D14737" s="250"/>
      <c r="E14737" s="250"/>
      <c r="F14737" s="250"/>
      <c r="G14737" s="3"/>
      <c r="H14737" s="3"/>
      <c r="I14737" s="3"/>
      <c r="J14737" s="3"/>
      <c r="K14737" s="3"/>
      <c r="L14737" s="3"/>
      <c r="IK14737" s="3"/>
      <c r="IL14737" s="3"/>
      <c r="IM14737" s="3"/>
      <c r="IN14737" s="3"/>
      <c r="IO14737" s="3"/>
      <c r="IP14737" s="3"/>
      <c r="IQ14737" s="3"/>
      <c r="IR14737" s="3"/>
      <c r="IS14737" s="3"/>
    </row>
    <row r="14738" spans="1:253" s="2" customFormat="1" ht="16.5">
      <c r="A14738" s="250"/>
      <c r="B14738" s="250"/>
      <c r="C14738" s="250"/>
      <c r="D14738" s="250"/>
      <c r="E14738" s="250"/>
      <c r="F14738" s="250"/>
      <c r="G14738" s="3"/>
      <c r="H14738" s="3"/>
      <c r="I14738" s="3"/>
      <c r="J14738" s="3"/>
      <c r="K14738" s="3"/>
      <c r="L14738" s="3"/>
      <c r="IK14738" s="3"/>
      <c r="IL14738" s="3"/>
      <c r="IM14738" s="3"/>
      <c r="IN14738" s="3"/>
      <c r="IO14738" s="3"/>
      <c r="IP14738" s="3"/>
      <c r="IQ14738" s="3"/>
      <c r="IR14738" s="3"/>
      <c r="IS14738" s="3"/>
    </row>
    <row r="14739" spans="1:253" s="2" customFormat="1" ht="16.5">
      <c r="A14739" s="250"/>
      <c r="B14739" s="250"/>
      <c r="C14739" s="250"/>
      <c r="D14739" s="250"/>
      <c r="E14739" s="250"/>
      <c r="F14739" s="250"/>
      <c r="G14739" s="3"/>
      <c r="H14739" s="3"/>
      <c r="I14739" s="3"/>
      <c r="J14739" s="3"/>
      <c r="K14739" s="3"/>
      <c r="L14739" s="3"/>
      <c r="IK14739" s="3"/>
      <c r="IL14739" s="3"/>
      <c r="IM14739" s="3"/>
      <c r="IN14739" s="3"/>
      <c r="IO14739" s="3"/>
      <c r="IP14739" s="3"/>
      <c r="IQ14739" s="3"/>
      <c r="IR14739" s="3"/>
      <c r="IS14739" s="3"/>
    </row>
    <row r="14740" spans="1:253" s="2" customFormat="1" ht="16.5">
      <c r="A14740" s="250"/>
      <c r="B14740" s="250"/>
      <c r="C14740" s="250"/>
      <c r="D14740" s="250"/>
      <c r="E14740" s="250"/>
      <c r="F14740" s="250"/>
      <c r="G14740" s="3"/>
      <c r="H14740" s="3"/>
      <c r="I14740" s="3"/>
      <c r="J14740" s="3"/>
      <c r="K14740" s="3"/>
      <c r="L14740" s="3"/>
      <c r="IK14740" s="3"/>
      <c r="IL14740" s="3"/>
      <c r="IM14740" s="3"/>
      <c r="IN14740" s="3"/>
      <c r="IO14740" s="3"/>
      <c r="IP14740" s="3"/>
      <c r="IQ14740" s="3"/>
      <c r="IR14740" s="3"/>
      <c r="IS14740" s="3"/>
    </row>
    <row r="14741" spans="1:253" s="2" customFormat="1" ht="16.5">
      <c r="A14741" s="250"/>
      <c r="B14741" s="250"/>
      <c r="C14741" s="250"/>
      <c r="D14741" s="250"/>
      <c r="E14741" s="250"/>
      <c r="F14741" s="250"/>
      <c r="G14741" s="3"/>
      <c r="H14741" s="3"/>
      <c r="I14741" s="3"/>
      <c r="J14741" s="3"/>
      <c r="K14741" s="3"/>
      <c r="L14741" s="3"/>
      <c r="IK14741" s="3"/>
      <c r="IL14741" s="3"/>
      <c r="IM14741" s="3"/>
      <c r="IN14741" s="3"/>
      <c r="IO14741" s="3"/>
      <c r="IP14741" s="3"/>
      <c r="IQ14741" s="3"/>
      <c r="IR14741" s="3"/>
      <c r="IS14741" s="3"/>
    </row>
    <row r="14742" spans="1:253" s="2" customFormat="1" ht="16.5">
      <c r="A14742" s="250"/>
      <c r="B14742" s="250"/>
      <c r="C14742" s="250"/>
      <c r="D14742" s="250"/>
      <c r="E14742" s="250"/>
      <c r="F14742" s="250"/>
      <c r="G14742" s="3"/>
      <c r="H14742" s="3"/>
      <c r="I14742" s="3"/>
      <c r="J14742" s="3"/>
      <c r="K14742" s="3"/>
      <c r="L14742" s="3"/>
      <c r="IK14742" s="3"/>
      <c r="IL14742" s="3"/>
      <c r="IM14742" s="3"/>
      <c r="IN14742" s="3"/>
      <c r="IO14742" s="3"/>
      <c r="IP14742" s="3"/>
      <c r="IQ14742" s="3"/>
      <c r="IR14742" s="3"/>
      <c r="IS14742" s="3"/>
    </row>
    <row r="14743" spans="1:253" s="2" customFormat="1" ht="16.5">
      <c r="A14743" s="250"/>
      <c r="B14743" s="250"/>
      <c r="C14743" s="250"/>
      <c r="D14743" s="250"/>
      <c r="E14743" s="250"/>
      <c r="F14743" s="250"/>
      <c r="G14743" s="3"/>
      <c r="H14743" s="3"/>
      <c r="I14743" s="3"/>
      <c r="J14743" s="3"/>
      <c r="K14743" s="3"/>
      <c r="L14743" s="3"/>
      <c r="IK14743" s="3"/>
      <c r="IL14743" s="3"/>
      <c r="IM14743" s="3"/>
      <c r="IN14743" s="3"/>
      <c r="IO14743" s="3"/>
      <c r="IP14743" s="3"/>
      <c r="IQ14743" s="3"/>
      <c r="IR14743" s="3"/>
      <c r="IS14743" s="3"/>
    </row>
    <row r="14744" spans="1:253" s="2" customFormat="1" ht="16.5">
      <c r="A14744" s="250"/>
      <c r="B14744" s="250"/>
      <c r="C14744" s="250"/>
      <c r="D14744" s="250"/>
      <c r="E14744" s="250"/>
      <c r="F14744" s="250"/>
      <c r="G14744" s="3"/>
      <c r="H14744" s="3"/>
      <c r="I14744" s="3"/>
      <c r="J14744" s="3"/>
      <c r="K14744" s="3"/>
      <c r="L14744" s="3"/>
      <c r="IK14744" s="3"/>
      <c r="IL14744" s="3"/>
      <c r="IM14744" s="3"/>
      <c r="IN14744" s="3"/>
      <c r="IO14744" s="3"/>
      <c r="IP14744" s="3"/>
      <c r="IQ14744" s="3"/>
      <c r="IR14744" s="3"/>
      <c r="IS14744" s="3"/>
    </row>
    <row r="14745" spans="1:253" s="2" customFormat="1" ht="16.5">
      <c r="A14745" s="250"/>
      <c r="B14745" s="250"/>
      <c r="C14745" s="250"/>
      <c r="D14745" s="250"/>
      <c r="E14745" s="250"/>
      <c r="F14745" s="250"/>
      <c r="G14745" s="3"/>
      <c r="H14745" s="3"/>
      <c r="I14745" s="3"/>
      <c r="J14745" s="3"/>
      <c r="K14745" s="3"/>
      <c r="L14745" s="3"/>
      <c r="IK14745" s="3"/>
      <c r="IL14745" s="3"/>
      <c r="IM14745" s="3"/>
      <c r="IN14745" s="3"/>
      <c r="IO14745" s="3"/>
      <c r="IP14745" s="3"/>
      <c r="IQ14745" s="3"/>
      <c r="IR14745" s="3"/>
      <c r="IS14745" s="3"/>
    </row>
    <row r="14746" spans="1:253" s="2" customFormat="1" ht="16.5">
      <c r="A14746" s="250"/>
      <c r="B14746" s="250"/>
      <c r="C14746" s="250"/>
      <c r="D14746" s="250"/>
      <c r="E14746" s="250"/>
      <c r="F14746" s="250"/>
      <c r="G14746" s="3"/>
      <c r="H14746" s="3"/>
      <c r="I14746" s="3"/>
      <c r="J14746" s="3"/>
      <c r="K14746" s="3"/>
      <c r="L14746" s="3"/>
      <c r="IK14746" s="3"/>
      <c r="IL14746" s="3"/>
      <c r="IM14746" s="3"/>
      <c r="IN14746" s="3"/>
      <c r="IO14746" s="3"/>
      <c r="IP14746" s="3"/>
      <c r="IQ14746" s="3"/>
      <c r="IR14746" s="3"/>
      <c r="IS14746" s="3"/>
    </row>
    <row r="14747" spans="1:253" s="2" customFormat="1" ht="16.5">
      <c r="A14747" s="250"/>
      <c r="B14747" s="250"/>
      <c r="C14747" s="250"/>
      <c r="D14747" s="250"/>
      <c r="E14747" s="250"/>
      <c r="F14747" s="250"/>
      <c r="G14747" s="3"/>
      <c r="H14747" s="3"/>
      <c r="I14747" s="3"/>
      <c r="J14747" s="3"/>
      <c r="K14747" s="3"/>
      <c r="L14747" s="3"/>
      <c r="IK14747" s="3"/>
      <c r="IL14747" s="3"/>
      <c r="IM14747" s="3"/>
      <c r="IN14747" s="3"/>
      <c r="IO14747" s="3"/>
      <c r="IP14747" s="3"/>
      <c r="IQ14747" s="3"/>
      <c r="IR14747" s="3"/>
      <c r="IS14747" s="3"/>
    </row>
    <row r="14748" spans="1:253" s="2" customFormat="1" ht="16.5">
      <c r="A14748" s="250"/>
      <c r="B14748" s="250"/>
      <c r="C14748" s="250"/>
      <c r="D14748" s="250"/>
      <c r="E14748" s="250"/>
      <c r="F14748" s="250"/>
      <c r="G14748" s="3"/>
      <c r="H14748" s="3"/>
      <c r="I14748" s="3"/>
      <c r="J14748" s="3"/>
      <c r="K14748" s="3"/>
      <c r="L14748" s="3"/>
      <c r="IK14748" s="3"/>
      <c r="IL14748" s="3"/>
      <c r="IM14748" s="3"/>
      <c r="IN14748" s="3"/>
      <c r="IO14748" s="3"/>
      <c r="IP14748" s="3"/>
      <c r="IQ14748" s="3"/>
      <c r="IR14748" s="3"/>
      <c r="IS14748" s="3"/>
    </row>
    <row r="14749" spans="1:253" s="2" customFormat="1" ht="16.5">
      <c r="A14749" s="250"/>
      <c r="B14749" s="250"/>
      <c r="C14749" s="250"/>
      <c r="D14749" s="250"/>
      <c r="E14749" s="250"/>
      <c r="F14749" s="250"/>
      <c r="G14749" s="3"/>
      <c r="H14749" s="3"/>
      <c r="I14749" s="3"/>
      <c r="J14749" s="3"/>
      <c r="K14749" s="3"/>
      <c r="L14749" s="3"/>
      <c r="IK14749" s="3"/>
      <c r="IL14749" s="3"/>
      <c r="IM14749" s="3"/>
      <c r="IN14749" s="3"/>
      <c r="IO14749" s="3"/>
      <c r="IP14749" s="3"/>
      <c r="IQ14749" s="3"/>
      <c r="IR14749" s="3"/>
      <c r="IS14749" s="3"/>
    </row>
    <row r="14750" spans="1:253" s="2" customFormat="1" ht="16.5">
      <c r="A14750" s="250"/>
      <c r="B14750" s="250"/>
      <c r="C14750" s="250"/>
      <c r="D14750" s="250"/>
      <c r="E14750" s="250"/>
      <c r="F14750" s="250"/>
      <c r="G14750" s="3"/>
      <c r="H14750" s="3"/>
      <c r="I14750" s="3"/>
      <c r="J14750" s="3"/>
      <c r="K14750" s="3"/>
      <c r="L14750" s="3"/>
      <c r="IK14750" s="3"/>
      <c r="IL14750" s="3"/>
      <c r="IM14750" s="3"/>
      <c r="IN14750" s="3"/>
      <c r="IO14750" s="3"/>
      <c r="IP14750" s="3"/>
      <c r="IQ14750" s="3"/>
      <c r="IR14750" s="3"/>
      <c r="IS14750" s="3"/>
    </row>
    <row r="14751" spans="1:253" s="2" customFormat="1" ht="16.5">
      <c r="A14751" s="250"/>
      <c r="B14751" s="250"/>
      <c r="C14751" s="250"/>
      <c r="D14751" s="250"/>
      <c r="E14751" s="250"/>
      <c r="F14751" s="250"/>
      <c r="G14751" s="3"/>
      <c r="H14751" s="3"/>
      <c r="I14751" s="3"/>
      <c r="J14751" s="3"/>
      <c r="K14751" s="3"/>
      <c r="L14751" s="3"/>
      <c r="IK14751" s="3"/>
      <c r="IL14751" s="3"/>
      <c r="IM14751" s="3"/>
      <c r="IN14751" s="3"/>
      <c r="IO14751" s="3"/>
      <c r="IP14751" s="3"/>
      <c r="IQ14751" s="3"/>
      <c r="IR14751" s="3"/>
      <c r="IS14751" s="3"/>
    </row>
    <row r="14752" spans="1:253" s="2" customFormat="1" ht="16.5">
      <c r="A14752" s="250"/>
      <c r="B14752" s="250"/>
      <c r="C14752" s="250"/>
      <c r="D14752" s="250"/>
      <c r="E14752" s="250"/>
      <c r="F14752" s="250"/>
      <c r="G14752" s="3"/>
      <c r="H14752" s="3"/>
      <c r="I14752" s="3"/>
      <c r="J14752" s="3"/>
      <c r="K14752" s="3"/>
      <c r="L14752" s="3"/>
      <c r="IK14752" s="3"/>
      <c r="IL14752" s="3"/>
      <c r="IM14752" s="3"/>
      <c r="IN14752" s="3"/>
      <c r="IO14752" s="3"/>
      <c r="IP14752" s="3"/>
      <c r="IQ14752" s="3"/>
      <c r="IR14752" s="3"/>
      <c r="IS14752" s="3"/>
    </row>
    <row r="14753" spans="1:253" s="2" customFormat="1" ht="16.5">
      <c r="A14753" s="250"/>
      <c r="B14753" s="250"/>
      <c r="C14753" s="250"/>
      <c r="D14753" s="250"/>
      <c r="E14753" s="250"/>
      <c r="F14753" s="250"/>
      <c r="G14753" s="3"/>
      <c r="H14753" s="3"/>
      <c r="I14753" s="3"/>
      <c r="J14753" s="3"/>
      <c r="K14753" s="3"/>
      <c r="L14753" s="3"/>
      <c r="IK14753" s="3"/>
      <c r="IL14753" s="3"/>
      <c r="IM14753" s="3"/>
      <c r="IN14753" s="3"/>
      <c r="IO14753" s="3"/>
      <c r="IP14753" s="3"/>
      <c r="IQ14753" s="3"/>
      <c r="IR14753" s="3"/>
      <c r="IS14753" s="3"/>
    </row>
    <row r="14754" spans="1:253" s="2" customFormat="1" ht="16.5">
      <c r="A14754" s="250"/>
      <c r="B14754" s="250"/>
      <c r="C14754" s="250"/>
      <c r="D14754" s="250"/>
      <c r="E14754" s="250"/>
      <c r="F14754" s="250"/>
      <c r="G14754" s="3"/>
      <c r="H14754" s="3"/>
      <c r="I14754" s="3"/>
      <c r="J14754" s="3"/>
      <c r="K14754" s="3"/>
      <c r="L14754" s="3"/>
      <c r="IK14754" s="3"/>
      <c r="IL14754" s="3"/>
      <c r="IM14754" s="3"/>
      <c r="IN14754" s="3"/>
      <c r="IO14754" s="3"/>
      <c r="IP14754" s="3"/>
      <c r="IQ14754" s="3"/>
      <c r="IR14754" s="3"/>
      <c r="IS14754" s="3"/>
    </row>
    <row r="14755" spans="1:253" s="2" customFormat="1" ht="16.5">
      <c r="A14755" s="250"/>
      <c r="B14755" s="250"/>
      <c r="C14755" s="250"/>
      <c r="D14755" s="250"/>
      <c r="E14755" s="250"/>
      <c r="F14755" s="250"/>
      <c r="G14755" s="3"/>
      <c r="H14755" s="3"/>
      <c r="I14755" s="3"/>
      <c r="J14755" s="3"/>
      <c r="K14755" s="3"/>
      <c r="L14755" s="3"/>
      <c r="IK14755" s="3"/>
      <c r="IL14755" s="3"/>
      <c r="IM14755" s="3"/>
      <c r="IN14755" s="3"/>
      <c r="IO14755" s="3"/>
      <c r="IP14755" s="3"/>
      <c r="IQ14755" s="3"/>
      <c r="IR14755" s="3"/>
      <c r="IS14755" s="3"/>
    </row>
    <row r="14756" spans="1:253" s="2" customFormat="1" ht="16.5">
      <c r="A14756" s="250"/>
      <c r="B14756" s="250"/>
      <c r="C14756" s="250"/>
      <c r="D14756" s="250"/>
      <c r="E14756" s="250"/>
      <c r="F14756" s="250"/>
      <c r="G14756" s="3"/>
      <c r="H14756" s="3"/>
      <c r="I14756" s="3"/>
      <c r="J14756" s="3"/>
      <c r="K14756" s="3"/>
      <c r="L14756" s="3"/>
      <c r="IK14756" s="3"/>
      <c r="IL14756" s="3"/>
      <c r="IM14756" s="3"/>
      <c r="IN14756" s="3"/>
      <c r="IO14756" s="3"/>
      <c r="IP14756" s="3"/>
      <c r="IQ14756" s="3"/>
      <c r="IR14756" s="3"/>
      <c r="IS14756" s="3"/>
    </row>
    <row r="14757" spans="1:253" s="2" customFormat="1" ht="16.5">
      <c r="A14757" s="250"/>
      <c r="B14757" s="250"/>
      <c r="C14757" s="250"/>
      <c r="D14757" s="250"/>
      <c r="E14757" s="250"/>
      <c r="F14757" s="250"/>
      <c r="G14757" s="3"/>
      <c r="H14757" s="3"/>
      <c r="I14757" s="3"/>
      <c r="J14757" s="3"/>
      <c r="K14757" s="3"/>
      <c r="L14757" s="3"/>
      <c r="IK14757" s="3"/>
      <c r="IL14757" s="3"/>
      <c r="IM14757" s="3"/>
      <c r="IN14757" s="3"/>
      <c r="IO14757" s="3"/>
      <c r="IP14757" s="3"/>
      <c r="IQ14757" s="3"/>
      <c r="IR14757" s="3"/>
      <c r="IS14757" s="3"/>
    </row>
    <row r="14758" spans="1:253" s="2" customFormat="1" ht="16.5">
      <c r="A14758" s="250"/>
      <c r="B14758" s="250"/>
      <c r="C14758" s="250"/>
      <c r="D14758" s="250"/>
      <c r="E14758" s="250"/>
      <c r="F14758" s="250"/>
      <c r="G14758" s="3"/>
      <c r="H14758" s="3"/>
      <c r="I14758" s="3"/>
      <c r="J14758" s="3"/>
      <c r="K14758" s="3"/>
      <c r="L14758" s="3"/>
      <c r="IK14758" s="3"/>
      <c r="IL14758" s="3"/>
      <c r="IM14758" s="3"/>
      <c r="IN14758" s="3"/>
      <c r="IO14758" s="3"/>
      <c r="IP14758" s="3"/>
      <c r="IQ14758" s="3"/>
      <c r="IR14758" s="3"/>
      <c r="IS14758" s="3"/>
    </row>
    <row r="14759" spans="1:253" s="2" customFormat="1" ht="16.5">
      <c r="A14759" s="250"/>
      <c r="B14759" s="250"/>
      <c r="C14759" s="250"/>
      <c r="D14759" s="250"/>
      <c r="E14759" s="250"/>
      <c r="F14759" s="250"/>
      <c r="G14759" s="3"/>
      <c r="H14759" s="3"/>
      <c r="I14759" s="3"/>
      <c r="J14759" s="3"/>
      <c r="K14759" s="3"/>
      <c r="L14759" s="3"/>
      <c r="IK14759" s="3"/>
      <c r="IL14759" s="3"/>
      <c r="IM14759" s="3"/>
      <c r="IN14759" s="3"/>
      <c r="IO14759" s="3"/>
      <c r="IP14759" s="3"/>
      <c r="IQ14759" s="3"/>
      <c r="IR14759" s="3"/>
      <c r="IS14759" s="3"/>
    </row>
    <row r="14760" spans="1:253" s="2" customFormat="1" ht="16.5">
      <c r="A14760" s="250"/>
      <c r="B14760" s="250"/>
      <c r="C14760" s="250"/>
      <c r="D14760" s="250"/>
      <c r="E14760" s="250"/>
      <c r="F14760" s="250"/>
      <c r="G14760" s="3"/>
      <c r="H14760" s="3"/>
      <c r="I14760" s="3"/>
      <c r="J14760" s="3"/>
      <c r="K14760" s="3"/>
      <c r="L14760" s="3"/>
      <c r="IK14760" s="3"/>
      <c r="IL14760" s="3"/>
      <c r="IM14760" s="3"/>
      <c r="IN14760" s="3"/>
      <c r="IO14760" s="3"/>
      <c r="IP14760" s="3"/>
      <c r="IQ14760" s="3"/>
      <c r="IR14760" s="3"/>
      <c r="IS14760" s="3"/>
    </row>
    <row r="14761" spans="1:253" s="2" customFormat="1" ht="16.5">
      <c r="A14761" s="250"/>
      <c r="B14761" s="250"/>
      <c r="C14761" s="250"/>
      <c r="D14761" s="250"/>
      <c r="E14761" s="250"/>
      <c r="F14761" s="250"/>
      <c r="G14761" s="3"/>
      <c r="H14761" s="3"/>
      <c r="I14761" s="3"/>
      <c r="J14761" s="3"/>
      <c r="K14761" s="3"/>
      <c r="L14761" s="3"/>
      <c r="IK14761" s="3"/>
      <c r="IL14761" s="3"/>
      <c r="IM14761" s="3"/>
      <c r="IN14761" s="3"/>
      <c r="IO14761" s="3"/>
      <c r="IP14761" s="3"/>
      <c r="IQ14761" s="3"/>
      <c r="IR14761" s="3"/>
      <c r="IS14761" s="3"/>
    </row>
    <row r="14762" spans="1:253" s="2" customFormat="1" ht="16.5">
      <c r="A14762" s="250"/>
      <c r="B14762" s="250"/>
      <c r="C14762" s="250"/>
      <c r="D14762" s="250"/>
      <c r="E14762" s="250"/>
      <c r="F14762" s="250"/>
      <c r="G14762" s="3"/>
      <c r="H14762" s="3"/>
      <c r="I14762" s="3"/>
      <c r="J14762" s="3"/>
      <c r="K14762" s="3"/>
      <c r="L14762" s="3"/>
      <c r="IK14762" s="3"/>
      <c r="IL14762" s="3"/>
      <c r="IM14762" s="3"/>
      <c r="IN14762" s="3"/>
      <c r="IO14762" s="3"/>
      <c r="IP14762" s="3"/>
      <c r="IQ14762" s="3"/>
      <c r="IR14762" s="3"/>
      <c r="IS14762" s="3"/>
    </row>
    <row r="14763" spans="1:253" s="2" customFormat="1" ht="16.5">
      <c r="A14763" s="250"/>
      <c r="B14763" s="250"/>
      <c r="C14763" s="250"/>
      <c r="D14763" s="250"/>
      <c r="E14763" s="250"/>
      <c r="F14763" s="250"/>
      <c r="G14763" s="3"/>
      <c r="H14763" s="3"/>
      <c r="I14763" s="3"/>
      <c r="J14763" s="3"/>
      <c r="K14763" s="3"/>
      <c r="L14763" s="3"/>
      <c r="IK14763" s="3"/>
      <c r="IL14763" s="3"/>
      <c r="IM14763" s="3"/>
      <c r="IN14763" s="3"/>
      <c r="IO14763" s="3"/>
      <c r="IP14763" s="3"/>
      <c r="IQ14763" s="3"/>
      <c r="IR14763" s="3"/>
      <c r="IS14763" s="3"/>
    </row>
    <row r="14764" spans="1:253" s="2" customFormat="1" ht="16.5">
      <c r="A14764" s="250"/>
      <c r="B14764" s="250"/>
      <c r="C14764" s="250"/>
      <c r="D14764" s="250"/>
      <c r="E14764" s="250"/>
      <c r="F14764" s="250"/>
      <c r="G14764" s="3"/>
      <c r="H14764" s="3"/>
      <c r="I14764" s="3"/>
      <c r="J14764" s="3"/>
      <c r="K14764" s="3"/>
      <c r="L14764" s="3"/>
      <c r="IK14764" s="3"/>
      <c r="IL14764" s="3"/>
      <c r="IM14764" s="3"/>
      <c r="IN14764" s="3"/>
      <c r="IO14764" s="3"/>
      <c r="IP14764" s="3"/>
      <c r="IQ14764" s="3"/>
      <c r="IR14764" s="3"/>
      <c r="IS14764" s="3"/>
    </row>
    <row r="14765" spans="1:253" s="2" customFormat="1" ht="16.5">
      <c r="A14765" s="250"/>
      <c r="B14765" s="250"/>
      <c r="C14765" s="250"/>
      <c r="D14765" s="250"/>
      <c r="E14765" s="250"/>
      <c r="F14765" s="250"/>
      <c r="G14765" s="3"/>
      <c r="H14765" s="3"/>
      <c r="I14765" s="3"/>
      <c r="J14765" s="3"/>
      <c r="K14765" s="3"/>
      <c r="L14765" s="3"/>
      <c r="IK14765" s="3"/>
      <c r="IL14765" s="3"/>
      <c r="IM14765" s="3"/>
      <c r="IN14765" s="3"/>
      <c r="IO14765" s="3"/>
      <c r="IP14765" s="3"/>
      <c r="IQ14765" s="3"/>
      <c r="IR14765" s="3"/>
      <c r="IS14765" s="3"/>
    </row>
    <row r="14766" spans="1:253" s="2" customFormat="1" ht="16.5">
      <c r="A14766" s="250"/>
      <c r="B14766" s="250"/>
      <c r="C14766" s="250"/>
      <c r="D14766" s="250"/>
      <c r="E14766" s="250"/>
      <c r="F14766" s="250"/>
      <c r="G14766" s="3"/>
      <c r="H14766" s="3"/>
      <c r="I14766" s="3"/>
      <c r="J14766" s="3"/>
      <c r="K14766" s="3"/>
      <c r="L14766" s="3"/>
      <c r="IK14766" s="3"/>
      <c r="IL14766" s="3"/>
      <c r="IM14766" s="3"/>
      <c r="IN14766" s="3"/>
      <c r="IO14766" s="3"/>
      <c r="IP14766" s="3"/>
      <c r="IQ14766" s="3"/>
      <c r="IR14766" s="3"/>
      <c r="IS14766" s="3"/>
    </row>
    <row r="14767" spans="1:253" s="2" customFormat="1" ht="16.5">
      <c r="A14767" s="250"/>
      <c r="B14767" s="250"/>
      <c r="C14767" s="250"/>
      <c r="D14767" s="250"/>
      <c r="E14767" s="250"/>
      <c r="F14767" s="250"/>
      <c r="G14767" s="3"/>
      <c r="H14767" s="3"/>
      <c r="I14767" s="3"/>
      <c r="J14767" s="3"/>
      <c r="K14767" s="3"/>
      <c r="L14767" s="3"/>
      <c r="IK14767" s="3"/>
      <c r="IL14767" s="3"/>
      <c r="IM14767" s="3"/>
      <c r="IN14767" s="3"/>
      <c r="IO14767" s="3"/>
      <c r="IP14767" s="3"/>
      <c r="IQ14767" s="3"/>
      <c r="IR14767" s="3"/>
      <c r="IS14767" s="3"/>
    </row>
    <row r="14768" spans="1:253" s="2" customFormat="1" ht="16.5">
      <c r="A14768" s="250"/>
      <c r="B14768" s="250"/>
      <c r="C14768" s="250"/>
      <c r="D14768" s="250"/>
      <c r="E14768" s="250"/>
      <c r="F14768" s="250"/>
      <c r="G14768" s="3"/>
      <c r="H14768" s="3"/>
      <c r="I14768" s="3"/>
      <c r="J14768" s="3"/>
      <c r="K14768" s="3"/>
      <c r="L14768" s="3"/>
      <c r="IK14768" s="3"/>
      <c r="IL14768" s="3"/>
      <c r="IM14768" s="3"/>
      <c r="IN14768" s="3"/>
      <c r="IO14768" s="3"/>
      <c r="IP14768" s="3"/>
      <c r="IQ14768" s="3"/>
      <c r="IR14768" s="3"/>
      <c r="IS14768" s="3"/>
    </row>
    <row r="14769" spans="1:253" s="2" customFormat="1" ht="16.5">
      <c r="A14769" s="250"/>
      <c r="B14769" s="250"/>
      <c r="C14769" s="250"/>
      <c r="D14769" s="250"/>
      <c r="E14769" s="250"/>
      <c r="F14769" s="250"/>
      <c r="G14769" s="3"/>
      <c r="H14769" s="3"/>
      <c r="I14769" s="3"/>
      <c r="J14769" s="3"/>
      <c r="K14769" s="3"/>
      <c r="L14769" s="3"/>
      <c r="IK14769" s="3"/>
      <c r="IL14769" s="3"/>
      <c r="IM14769" s="3"/>
      <c r="IN14769" s="3"/>
      <c r="IO14769" s="3"/>
      <c r="IP14769" s="3"/>
      <c r="IQ14769" s="3"/>
      <c r="IR14769" s="3"/>
      <c r="IS14769" s="3"/>
    </row>
    <row r="14770" spans="1:253" s="2" customFormat="1" ht="16.5">
      <c r="A14770" s="250"/>
      <c r="B14770" s="250"/>
      <c r="C14770" s="250"/>
      <c r="D14770" s="250"/>
      <c r="E14770" s="250"/>
      <c r="F14770" s="250"/>
      <c r="G14770" s="3"/>
      <c r="H14770" s="3"/>
      <c r="I14770" s="3"/>
      <c r="J14770" s="3"/>
      <c r="K14770" s="3"/>
      <c r="L14770" s="3"/>
      <c r="IK14770" s="3"/>
      <c r="IL14770" s="3"/>
      <c r="IM14770" s="3"/>
      <c r="IN14770" s="3"/>
      <c r="IO14770" s="3"/>
      <c r="IP14770" s="3"/>
      <c r="IQ14770" s="3"/>
      <c r="IR14770" s="3"/>
      <c r="IS14770" s="3"/>
    </row>
    <row r="14771" spans="1:253" s="2" customFormat="1" ht="16.5">
      <c r="A14771" s="250"/>
      <c r="B14771" s="250"/>
      <c r="C14771" s="250"/>
      <c r="D14771" s="250"/>
      <c r="E14771" s="250"/>
      <c r="F14771" s="250"/>
      <c r="G14771" s="3"/>
      <c r="H14771" s="3"/>
      <c r="I14771" s="3"/>
      <c r="J14771" s="3"/>
      <c r="K14771" s="3"/>
      <c r="L14771" s="3"/>
      <c r="IK14771" s="3"/>
      <c r="IL14771" s="3"/>
      <c r="IM14771" s="3"/>
      <c r="IN14771" s="3"/>
      <c r="IO14771" s="3"/>
      <c r="IP14771" s="3"/>
      <c r="IQ14771" s="3"/>
      <c r="IR14771" s="3"/>
      <c r="IS14771" s="3"/>
    </row>
    <row r="14772" spans="1:253" s="2" customFormat="1" ht="16.5">
      <c r="A14772" s="250"/>
      <c r="B14772" s="250"/>
      <c r="C14772" s="250"/>
      <c r="D14772" s="250"/>
      <c r="E14772" s="250"/>
      <c r="F14772" s="250"/>
      <c r="G14772" s="3"/>
      <c r="H14772" s="3"/>
      <c r="I14772" s="3"/>
      <c r="J14772" s="3"/>
      <c r="K14772" s="3"/>
      <c r="L14772" s="3"/>
      <c r="IK14772" s="3"/>
      <c r="IL14772" s="3"/>
      <c r="IM14772" s="3"/>
      <c r="IN14772" s="3"/>
      <c r="IO14772" s="3"/>
      <c r="IP14772" s="3"/>
      <c r="IQ14772" s="3"/>
      <c r="IR14772" s="3"/>
      <c r="IS14772" s="3"/>
    </row>
    <row r="14773" spans="1:253" s="2" customFormat="1" ht="16.5">
      <c r="A14773" s="250"/>
      <c r="B14773" s="250"/>
      <c r="C14773" s="250"/>
      <c r="D14773" s="250"/>
      <c r="E14773" s="250"/>
      <c r="F14773" s="250"/>
      <c r="G14773" s="3"/>
      <c r="H14773" s="3"/>
      <c r="I14773" s="3"/>
      <c r="J14773" s="3"/>
      <c r="K14773" s="3"/>
      <c r="L14773" s="3"/>
      <c r="IK14773" s="3"/>
      <c r="IL14773" s="3"/>
      <c r="IM14773" s="3"/>
      <c r="IN14773" s="3"/>
      <c r="IO14773" s="3"/>
      <c r="IP14773" s="3"/>
      <c r="IQ14773" s="3"/>
      <c r="IR14773" s="3"/>
      <c r="IS14773" s="3"/>
    </row>
    <row r="14774" spans="1:253" s="2" customFormat="1" ht="16.5">
      <c r="A14774" s="250"/>
      <c r="B14774" s="250"/>
      <c r="C14774" s="250"/>
      <c r="D14774" s="250"/>
      <c r="E14774" s="250"/>
      <c r="F14774" s="250"/>
      <c r="G14774" s="3"/>
      <c r="H14774" s="3"/>
      <c r="I14774" s="3"/>
      <c r="J14774" s="3"/>
      <c r="K14774" s="3"/>
      <c r="L14774" s="3"/>
      <c r="IK14774" s="3"/>
      <c r="IL14774" s="3"/>
      <c r="IM14774" s="3"/>
      <c r="IN14774" s="3"/>
      <c r="IO14774" s="3"/>
      <c r="IP14774" s="3"/>
      <c r="IQ14774" s="3"/>
      <c r="IR14774" s="3"/>
      <c r="IS14774" s="3"/>
    </row>
    <row r="14775" spans="1:253" s="2" customFormat="1" ht="16.5">
      <c r="A14775" s="250"/>
      <c r="B14775" s="250"/>
      <c r="C14775" s="250"/>
      <c r="D14775" s="250"/>
      <c r="E14775" s="250"/>
      <c r="F14775" s="250"/>
      <c r="G14775" s="3"/>
      <c r="H14775" s="3"/>
      <c r="I14775" s="3"/>
      <c r="J14775" s="3"/>
      <c r="K14775" s="3"/>
      <c r="L14775" s="3"/>
      <c r="IK14775" s="3"/>
      <c r="IL14775" s="3"/>
      <c r="IM14775" s="3"/>
      <c r="IN14775" s="3"/>
      <c r="IO14775" s="3"/>
      <c r="IP14775" s="3"/>
      <c r="IQ14775" s="3"/>
      <c r="IR14775" s="3"/>
      <c r="IS14775" s="3"/>
    </row>
    <row r="14776" spans="1:253" s="2" customFormat="1" ht="16.5">
      <c r="A14776" s="250"/>
      <c r="B14776" s="250"/>
      <c r="C14776" s="250"/>
      <c r="D14776" s="250"/>
      <c r="E14776" s="250"/>
      <c r="F14776" s="250"/>
      <c r="G14776" s="3"/>
      <c r="H14776" s="3"/>
      <c r="I14776" s="3"/>
      <c r="J14776" s="3"/>
      <c r="K14776" s="3"/>
      <c r="L14776" s="3"/>
      <c r="IK14776" s="3"/>
      <c r="IL14776" s="3"/>
      <c r="IM14776" s="3"/>
      <c r="IN14776" s="3"/>
      <c r="IO14776" s="3"/>
      <c r="IP14776" s="3"/>
      <c r="IQ14776" s="3"/>
      <c r="IR14776" s="3"/>
      <c r="IS14776" s="3"/>
    </row>
    <row r="14777" spans="1:253" s="2" customFormat="1" ht="16.5">
      <c r="A14777" s="250"/>
      <c r="B14777" s="250"/>
      <c r="C14777" s="250"/>
      <c r="D14777" s="250"/>
      <c r="E14777" s="250"/>
      <c r="F14777" s="250"/>
      <c r="G14777" s="3"/>
      <c r="H14777" s="3"/>
      <c r="I14777" s="3"/>
      <c r="J14777" s="3"/>
      <c r="K14777" s="3"/>
      <c r="L14777" s="3"/>
      <c r="IK14777" s="3"/>
      <c r="IL14777" s="3"/>
      <c r="IM14777" s="3"/>
      <c r="IN14777" s="3"/>
      <c r="IO14777" s="3"/>
      <c r="IP14777" s="3"/>
      <c r="IQ14777" s="3"/>
      <c r="IR14777" s="3"/>
      <c r="IS14777" s="3"/>
    </row>
    <row r="14778" spans="1:253" s="2" customFormat="1" ht="16.5">
      <c r="A14778" s="250"/>
      <c r="B14778" s="250"/>
      <c r="C14778" s="250"/>
      <c r="D14778" s="250"/>
      <c r="E14778" s="250"/>
      <c r="F14778" s="250"/>
      <c r="G14778" s="3"/>
      <c r="H14778" s="3"/>
      <c r="I14778" s="3"/>
      <c r="J14778" s="3"/>
      <c r="K14778" s="3"/>
      <c r="L14778" s="3"/>
      <c r="IK14778" s="3"/>
      <c r="IL14778" s="3"/>
      <c r="IM14778" s="3"/>
      <c r="IN14778" s="3"/>
      <c r="IO14778" s="3"/>
      <c r="IP14778" s="3"/>
      <c r="IQ14778" s="3"/>
      <c r="IR14778" s="3"/>
      <c r="IS14778" s="3"/>
    </row>
    <row r="14779" spans="1:253" s="2" customFormat="1" ht="16.5">
      <c r="A14779" s="250"/>
      <c r="B14779" s="250"/>
      <c r="C14779" s="250"/>
      <c r="D14779" s="250"/>
      <c r="E14779" s="250"/>
      <c r="F14779" s="250"/>
      <c r="G14779" s="3"/>
      <c r="H14779" s="3"/>
      <c r="I14779" s="3"/>
      <c r="J14779" s="3"/>
      <c r="K14779" s="3"/>
      <c r="L14779" s="3"/>
      <c r="IK14779" s="3"/>
      <c r="IL14779" s="3"/>
      <c r="IM14779" s="3"/>
      <c r="IN14779" s="3"/>
      <c r="IO14779" s="3"/>
      <c r="IP14779" s="3"/>
      <c r="IQ14779" s="3"/>
      <c r="IR14779" s="3"/>
      <c r="IS14779" s="3"/>
    </row>
    <row r="14780" spans="1:253" s="2" customFormat="1" ht="16.5">
      <c r="A14780" s="250"/>
      <c r="B14780" s="250"/>
      <c r="C14780" s="250"/>
      <c r="D14780" s="250"/>
      <c r="E14780" s="250"/>
      <c r="F14780" s="250"/>
      <c r="G14780" s="3"/>
      <c r="H14780" s="3"/>
      <c r="I14780" s="3"/>
      <c r="J14780" s="3"/>
      <c r="K14780" s="3"/>
      <c r="L14780" s="3"/>
      <c r="IK14780" s="3"/>
      <c r="IL14780" s="3"/>
      <c r="IM14780" s="3"/>
      <c r="IN14780" s="3"/>
      <c r="IO14780" s="3"/>
      <c r="IP14780" s="3"/>
      <c r="IQ14780" s="3"/>
      <c r="IR14780" s="3"/>
      <c r="IS14780" s="3"/>
    </row>
    <row r="14781" spans="1:253" s="2" customFormat="1" ht="16.5">
      <c r="A14781" s="250"/>
      <c r="B14781" s="250"/>
      <c r="C14781" s="250"/>
      <c r="D14781" s="250"/>
      <c r="E14781" s="250"/>
      <c r="F14781" s="250"/>
      <c r="G14781" s="3"/>
      <c r="H14781" s="3"/>
      <c r="I14781" s="3"/>
      <c r="J14781" s="3"/>
      <c r="K14781" s="3"/>
      <c r="L14781" s="3"/>
      <c r="IK14781" s="3"/>
      <c r="IL14781" s="3"/>
      <c r="IM14781" s="3"/>
      <c r="IN14781" s="3"/>
      <c r="IO14781" s="3"/>
      <c r="IP14781" s="3"/>
      <c r="IQ14781" s="3"/>
      <c r="IR14781" s="3"/>
      <c r="IS14781" s="3"/>
    </row>
    <row r="14782" spans="1:253" s="2" customFormat="1" ht="16.5">
      <c r="A14782" s="250"/>
      <c r="B14782" s="250"/>
      <c r="C14782" s="250"/>
      <c r="D14782" s="250"/>
      <c r="E14782" s="250"/>
      <c r="F14782" s="250"/>
      <c r="G14782" s="3"/>
      <c r="H14782" s="3"/>
      <c r="I14782" s="3"/>
      <c r="J14782" s="3"/>
      <c r="K14782" s="3"/>
      <c r="L14782" s="3"/>
      <c r="IK14782" s="3"/>
      <c r="IL14782" s="3"/>
      <c r="IM14782" s="3"/>
      <c r="IN14782" s="3"/>
      <c r="IO14782" s="3"/>
      <c r="IP14782" s="3"/>
      <c r="IQ14782" s="3"/>
      <c r="IR14782" s="3"/>
      <c r="IS14782" s="3"/>
    </row>
    <row r="14783" spans="1:253" s="2" customFormat="1" ht="16.5">
      <c r="A14783" s="250"/>
      <c r="B14783" s="250"/>
      <c r="C14783" s="250"/>
      <c r="D14783" s="250"/>
      <c r="E14783" s="250"/>
      <c r="F14783" s="250"/>
      <c r="G14783" s="3"/>
      <c r="H14783" s="3"/>
      <c r="I14783" s="3"/>
      <c r="J14783" s="3"/>
      <c r="K14783" s="3"/>
      <c r="L14783" s="3"/>
      <c r="IK14783" s="3"/>
      <c r="IL14783" s="3"/>
      <c r="IM14783" s="3"/>
      <c r="IN14783" s="3"/>
      <c r="IO14783" s="3"/>
      <c r="IP14783" s="3"/>
      <c r="IQ14783" s="3"/>
      <c r="IR14783" s="3"/>
      <c r="IS14783" s="3"/>
    </row>
    <row r="14784" spans="1:253" s="2" customFormat="1" ht="16.5">
      <c r="A14784" s="250"/>
      <c r="B14784" s="250"/>
      <c r="C14784" s="250"/>
      <c r="D14784" s="250"/>
      <c r="E14784" s="250"/>
      <c r="F14784" s="250"/>
      <c r="G14784" s="3"/>
      <c r="H14784" s="3"/>
      <c r="I14784" s="3"/>
      <c r="J14784" s="3"/>
      <c r="K14784" s="3"/>
      <c r="L14784" s="3"/>
      <c r="IK14784" s="3"/>
      <c r="IL14784" s="3"/>
      <c r="IM14784" s="3"/>
      <c r="IN14784" s="3"/>
      <c r="IO14784" s="3"/>
      <c r="IP14784" s="3"/>
      <c r="IQ14784" s="3"/>
      <c r="IR14784" s="3"/>
      <c r="IS14784" s="3"/>
    </row>
    <row r="14785" spans="1:253" s="2" customFormat="1" ht="16.5">
      <c r="A14785" s="250"/>
      <c r="B14785" s="250"/>
      <c r="C14785" s="250"/>
      <c r="D14785" s="250"/>
      <c r="E14785" s="250"/>
      <c r="F14785" s="250"/>
      <c r="G14785" s="3"/>
      <c r="H14785" s="3"/>
      <c r="I14785" s="3"/>
      <c r="J14785" s="3"/>
      <c r="K14785" s="3"/>
      <c r="L14785" s="3"/>
      <c r="IK14785" s="3"/>
      <c r="IL14785" s="3"/>
      <c r="IM14785" s="3"/>
      <c r="IN14785" s="3"/>
      <c r="IO14785" s="3"/>
      <c r="IP14785" s="3"/>
      <c r="IQ14785" s="3"/>
      <c r="IR14785" s="3"/>
      <c r="IS14785" s="3"/>
    </row>
    <row r="14786" spans="1:253" s="2" customFormat="1" ht="16.5">
      <c r="A14786" s="250"/>
      <c r="B14786" s="250"/>
      <c r="C14786" s="250"/>
      <c r="D14786" s="250"/>
      <c r="E14786" s="250"/>
      <c r="F14786" s="250"/>
      <c r="G14786" s="3"/>
      <c r="H14786" s="3"/>
      <c r="I14786" s="3"/>
      <c r="J14786" s="3"/>
      <c r="K14786" s="3"/>
      <c r="L14786" s="3"/>
      <c r="IK14786" s="3"/>
      <c r="IL14786" s="3"/>
      <c r="IM14786" s="3"/>
      <c r="IN14786" s="3"/>
      <c r="IO14786" s="3"/>
      <c r="IP14786" s="3"/>
      <c r="IQ14786" s="3"/>
      <c r="IR14786" s="3"/>
      <c r="IS14786" s="3"/>
    </row>
    <row r="14787" spans="1:253" s="2" customFormat="1" ht="16.5">
      <c r="A14787" s="250"/>
      <c r="B14787" s="250"/>
      <c r="C14787" s="250"/>
      <c r="D14787" s="250"/>
      <c r="E14787" s="250"/>
      <c r="F14787" s="250"/>
      <c r="G14787" s="3"/>
      <c r="H14787" s="3"/>
      <c r="I14787" s="3"/>
      <c r="J14787" s="3"/>
      <c r="K14787" s="3"/>
      <c r="L14787" s="3"/>
      <c r="IK14787" s="3"/>
      <c r="IL14787" s="3"/>
      <c r="IM14787" s="3"/>
      <c r="IN14787" s="3"/>
      <c r="IO14787" s="3"/>
      <c r="IP14787" s="3"/>
      <c r="IQ14787" s="3"/>
      <c r="IR14787" s="3"/>
      <c r="IS14787" s="3"/>
    </row>
    <row r="14788" spans="1:253" s="2" customFormat="1" ht="16.5">
      <c r="A14788" s="250"/>
      <c r="B14788" s="250"/>
      <c r="C14788" s="250"/>
      <c r="D14788" s="250"/>
      <c r="E14788" s="250"/>
      <c r="F14788" s="250"/>
      <c r="G14788" s="3"/>
      <c r="H14788" s="3"/>
      <c r="I14788" s="3"/>
      <c r="J14788" s="3"/>
      <c r="K14788" s="3"/>
      <c r="L14788" s="3"/>
      <c r="IK14788" s="3"/>
      <c r="IL14788" s="3"/>
      <c r="IM14788" s="3"/>
      <c r="IN14788" s="3"/>
      <c r="IO14788" s="3"/>
      <c r="IP14788" s="3"/>
      <c r="IQ14788" s="3"/>
      <c r="IR14788" s="3"/>
      <c r="IS14788" s="3"/>
    </row>
    <row r="14789" spans="1:253" s="2" customFormat="1" ht="16.5">
      <c r="A14789" s="250"/>
      <c r="B14789" s="250"/>
      <c r="C14789" s="250"/>
      <c r="D14789" s="250"/>
      <c r="E14789" s="250"/>
      <c r="F14789" s="250"/>
      <c r="G14789" s="3"/>
      <c r="H14789" s="3"/>
      <c r="I14789" s="3"/>
      <c r="J14789" s="3"/>
      <c r="K14789" s="3"/>
      <c r="L14789" s="3"/>
      <c r="IK14789" s="3"/>
      <c r="IL14789" s="3"/>
      <c r="IM14789" s="3"/>
      <c r="IN14789" s="3"/>
      <c r="IO14789" s="3"/>
      <c r="IP14789" s="3"/>
      <c r="IQ14789" s="3"/>
      <c r="IR14789" s="3"/>
      <c r="IS14789" s="3"/>
    </row>
    <row r="14790" spans="1:253" s="2" customFormat="1" ht="16.5">
      <c r="A14790" s="250"/>
      <c r="B14790" s="250"/>
      <c r="C14790" s="250"/>
      <c r="D14790" s="250"/>
      <c r="E14790" s="250"/>
      <c r="F14790" s="250"/>
      <c r="G14790" s="3"/>
      <c r="H14790" s="3"/>
      <c r="I14790" s="3"/>
      <c r="J14790" s="3"/>
      <c r="K14790" s="3"/>
      <c r="L14790" s="3"/>
      <c r="IK14790" s="3"/>
      <c r="IL14790" s="3"/>
      <c r="IM14790" s="3"/>
      <c r="IN14790" s="3"/>
      <c r="IO14790" s="3"/>
      <c r="IP14790" s="3"/>
      <c r="IQ14790" s="3"/>
      <c r="IR14790" s="3"/>
      <c r="IS14790" s="3"/>
    </row>
    <row r="14791" spans="1:253" s="2" customFormat="1" ht="16.5">
      <c r="A14791" s="250"/>
      <c r="B14791" s="250"/>
      <c r="C14791" s="250"/>
      <c r="D14791" s="250"/>
      <c r="E14791" s="250"/>
      <c r="F14791" s="250"/>
      <c r="G14791" s="3"/>
      <c r="H14791" s="3"/>
      <c r="I14791" s="3"/>
      <c r="J14791" s="3"/>
      <c r="K14791" s="3"/>
      <c r="L14791" s="3"/>
      <c r="IK14791" s="3"/>
      <c r="IL14791" s="3"/>
      <c r="IM14791" s="3"/>
      <c r="IN14791" s="3"/>
      <c r="IO14791" s="3"/>
      <c r="IP14791" s="3"/>
      <c r="IQ14791" s="3"/>
      <c r="IR14791" s="3"/>
      <c r="IS14791" s="3"/>
    </row>
    <row r="14792" spans="1:253" s="2" customFormat="1" ht="16.5">
      <c r="A14792" s="250"/>
      <c r="B14792" s="250"/>
      <c r="C14792" s="250"/>
      <c r="D14792" s="250"/>
      <c r="E14792" s="250"/>
      <c r="F14792" s="250"/>
      <c r="G14792" s="3"/>
      <c r="H14792" s="3"/>
      <c r="I14792" s="3"/>
      <c r="J14792" s="3"/>
      <c r="K14792" s="3"/>
      <c r="L14792" s="3"/>
      <c r="IK14792" s="3"/>
      <c r="IL14792" s="3"/>
      <c r="IM14792" s="3"/>
      <c r="IN14792" s="3"/>
      <c r="IO14792" s="3"/>
      <c r="IP14792" s="3"/>
      <c r="IQ14792" s="3"/>
      <c r="IR14792" s="3"/>
      <c r="IS14792" s="3"/>
    </row>
    <row r="14793" spans="1:253" s="2" customFormat="1" ht="16.5">
      <c r="A14793" s="250"/>
      <c r="B14793" s="250"/>
      <c r="C14793" s="250"/>
      <c r="D14793" s="250"/>
      <c r="E14793" s="250"/>
      <c r="F14793" s="250"/>
      <c r="G14793" s="3"/>
      <c r="H14793" s="3"/>
      <c r="I14793" s="3"/>
      <c r="J14793" s="3"/>
      <c r="K14793" s="3"/>
      <c r="L14793" s="3"/>
      <c r="IK14793" s="3"/>
      <c r="IL14793" s="3"/>
      <c r="IM14793" s="3"/>
      <c r="IN14793" s="3"/>
      <c r="IO14793" s="3"/>
      <c r="IP14793" s="3"/>
      <c r="IQ14793" s="3"/>
      <c r="IR14793" s="3"/>
      <c r="IS14793" s="3"/>
    </row>
    <row r="14794" spans="1:253" s="2" customFormat="1" ht="16.5">
      <c r="A14794" s="250"/>
      <c r="B14794" s="250"/>
      <c r="C14794" s="250"/>
      <c r="D14794" s="250"/>
      <c r="E14794" s="250"/>
      <c r="F14794" s="250"/>
      <c r="G14794" s="3"/>
      <c r="H14794" s="3"/>
      <c r="I14794" s="3"/>
      <c r="J14794" s="3"/>
      <c r="K14794" s="3"/>
      <c r="L14794" s="3"/>
      <c r="IK14794" s="3"/>
      <c r="IL14794" s="3"/>
      <c r="IM14794" s="3"/>
      <c r="IN14794" s="3"/>
      <c r="IO14794" s="3"/>
      <c r="IP14794" s="3"/>
      <c r="IQ14794" s="3"/>
      <c r="IR14794" s="3"/>
      <c r="IS14794" s="3"/>
    </row>
    <row r="14795" spans="1:253" s="2" customFormat="1" ht="16.5">
      <c r="A14795" s="250"/>
      <c r="B14795" s="250"/>
      <c r="C14795" s="250"/>
      <c r="D14795" s="250"/>
      <c r="E14795" s="250"/>
      <c r="F14795" s="250"/>
      <c r="G14795" s="3"/>
      <c r="H14795" s="3"/>
      <c r="I14795" s="3"/>
      <c r="J14795" s="3"/>
      <c r="K14795" s="3"/>
      <c r="L14795" s="3"/>
      <c r="IK14795" s="3"/>
      <c r="IL14795" s="3"/>
      <c r="IM14795" s="3"/>
      <c r="IN14795" s="3"/>
      <c r="IO14795" s="3"/>
      <c r="IP14795" s="3"/>
      <c r="IQ14795" s="3"/>
      <c r="IR14795" s="3"/>
      <c r="IS14795" s="3"/>
    </row>
    <row r="14796" spans="1:253" s="2" customFormat="1" ht="16.5">
      <c r="A14796" s="250"/>
      <c r="B14796" s="250"/>
      <c r="C14796" s="250"/>
      <c r="D14796" s="250"/>
      <c r="E14796" s="250"/>
      <c r="F14796" s="250"/>
      <c r="G14796" s="3"/>
      <c r="H14796" s="3"/>
      <c r="I14796" s="3"/>
      <c r="J14796" s="3"/>
      <c r="K14796" s="3"/>
      <c r="L14796" s="3"/>
      <c r="IK14796" s="3"/>
      <c r="IL14796" s="3"/>
      <c r="IM14796" s="3"/>
      <c r="IN14796" s="3"/>
      <c r="IO14796" s="3"/>
      <c r="IP14796" s="3"/>
      <c r="IQ14796" s="3"/>
      <c r="IR14796" s="3"/>
      <c r="IS14796" s="3"/>
    </row>
    <row r="14797" spans="1:253" s="2" customFormat="1" ht="16.5">
      <c r="A14797" s="250"/>
      <c r="B14797" s="250"/>
      <c r="C14797" s="250"/>
      <c r="D14797" s="250"/>
      <c r="E14797" s="250"/>
      <c r="F14797" s="250"/>
      <c r="G14797" s="3"/>
      <c r="H14797" s="3"/>
      <c r="I14797" s="3"/>
      <c r="J14797" s="3"/>
      <c r="K14797" s="3"/>
      <c r="L14797" s="3"/>
      <c r="IK14797" s="3"/>
      <c r="IL14797" s="3"/>
      <c r="IM14797" s="3"/>
      <c r="IN14797" s="3"/>
      <c r="IO14797" s="3"/>
      <c r="IP14797" s="3"/>
      <c r="IQ14797" s="3"/>
      <c r="IR14797" s="3"/>
      <c r="IS14797" s="3"/>
    </row>
    <row r="14798" spans="1:253" s="2" customFormat="1" ht="16.5">
      <c r="A14798" s="250"/>
      <c r="B14798" s="250"/>
      <c r="C14798" s="250"/>
      <c r="D14798" s="250"/>
      <c r="E14798" s="250"/>
      <c r="F14798" s="250"/>
      <c r="G14798" s="3"/>
      <c r="H14798" s="3"/>
      <c r="I14798" s="3"/>
      <c r="J14798" s="3"/>
      <c r="K14798" s="3"/>
      <c r="L14798" s="3"/>
      <c r="IK14798" s="3"/>
      <c r="IL14798" s="3"/>
      <c r="IM14798" s="3"/>
      <c r="IN14798" s="3"/>
      <c r="IO14798" s="3"/>
      <c r="IP14798" s="3"/>
      <c r="IQ14798" s="3"/>
      <c r="IR14798" s="3"/>
      <c r="IS14798" s="3"/>
    </row>
    <row r="14799" spans="1:253" s="2" customFormat="1" ht="16.5">
      <c r="A14799" s="250"/>
      <c r="B14799" s="250"/>
      <c r="C14799" s="250"/>
      <c r="D14799" s="250"/>
      <c r="E14799" s="250"/>
      <c r="F14799" s="250"/>
      <c r="G14799" s="3"/>
      <c r="H14799" s="3"/>
      <c r="I14799" s="3"/>
      <c r="J14799" s="3"/>
      <c r="K14799" s="3"/>
      <c r="L14799" s="3"/>
      <c r="IK14799" s="3"/>
      <c r="IL14799" s="3"/>
      <c r="IM14799" s="3"/>
      <c r="IN14799" s="3"/>
      <c r="IO14799" s="3"/>
      <c r="IP14799" s="3"/>
      <c r="IQ14799" s="3"/>
      <c r="IR14799" s="3"/>
      <c r="IS14799" s="3"/>
    </row>
    <row r="14800" spans="1:253" s="2" customFormat="1" ht="16.5">
      <c r="A14800" s="250"/>
      <c r="B14800" s="250"/>
      <c r="C14800" s="250"/>
      <c r="D14800" s="250"/>
      <c r="E14800" s="250"/>
      <c r="F14800" s="250"/>
      <c r="G14800" s="3"/>
      <c r="H14800" s="3"/>
      <c r="I14800" s="3"/>
      <c r="J14800" s="3"/>
      <c r="K14800" s="3"/>
      <c r="L14800" s="3"/>
      <c r="IK14800" s="3"/>
      <c r="IL14800" s="3"/>
      <c r="IM14800" s="3"/>
      <c r="IN14800" s="3"/>
      <c r="IO14800" s="3"/>
      <c r="IP14800" s="3"/>
      <c r="IQ14800" s="3"/>
      <c r="IR14800" s="3"/>
      <c r="IS14800" s="3"/>
    </row>
    <row r="14801" spans="1:253" s="2" customFormat="1" ht="16.5">
      <c r="A14801" s="250"/>
      <c r="B14801" s="250"/>
      <c r="C14801" s="250"/>
      <c r="D14801" s="250"/>
      <c r="E14801" s="250"/>
      <c r="F14801" s="250"/>
      <c r="G14801" s="3"/>
      <c r="H14801" s="3"/>
      <c r="I14801" s="3"/>
      <c r="J14801" s="3"/>
      <c r="K14801" s="3"/>
      <c r="L14801" s="3"/>
      <c r="IK14801" s="3"/>
      <c r="IL14801" s="3"/>
      <c r="IM14801" s="3"/>
      <c r="IN14801" s="3"/>
      <c r="IO14801" s="3"/>
      <c r="IP14801" s="3"/>
      <c r="IQ14801" s="3"/>
      <c r="IR14801" s="3"/>
      <c r="IS14801" s="3"/>
    </row>
    <row r="14802" spans="1:253" s="2" customFormat="1" ht="16.5">
      <c r="A14802" s="250"/>
      <c r="B14802" s="250"/>
      <c r="C14802" s="250"/>
      <c r="D14802" s="250"/>
      <c r="E14802" s="250"/>
      <c r="F14802" s="250"/>
      <c r="G14802" s="3"/>
      <c r="H14802" s="3"/>
      <c r="I14802" s="3"/>
      <c r="J14802" s="3"/>
      <c r="K14802" s="3"/>
      <c r="L14802" s="3"/>
      <c r="IK14802" s="3"/>
      <c r="IL14802" s="3"/>
      <c r="IM14802" s="3"/>
      <c r="IN14802" s="3"/>
      <c r="IO14802" s="3"/>
      <c r="IP14802" s="3"/>
      <c r="IQ14802" s="3"/>
      <c r="IR14802" s="3"/>
      <c r="IS14802" s="3"/>
    </row>
    <row r="14803" spans="1:253" s="2" customFormat="1" ht="16.5">
      <c r="A14803" s="250"/>
      <c r="B14803" s="250"/>
      <c r="C14803" s="250"/>
      <c r="D14803" s="250"/>
      <c r="E14803" s="250"/>
      <c r="F14803" s="250"/>
      <c r="G14803" s="3"/>
      <c r="H14803" s="3"/>
      <c r="I14803" s="3"/>
      <c r="J14803" s="3"/>
      <c r="K14803" s="3"/>
      <c r="L14803" s="3"/>
      <c r="IK14803" s="3"/>
      <c r="IL14803" s="3"/>
      <c r="IM14803" s="3"/>
      <c r="IN14803" s="3"/>
      <c r="IO14803" s="3"/>
      <c r="IP14803" s="3"/>
      <c r="IQ14803" s="3"/>
      <c r="IR14803" s="3"/>
      <c r="IS14803" s="3"/>
    </row>
    <row r="14804" spans="1:253" s="2" customFormat="1" ht="16.5">
      <c r="A14804" s="250"/>
      <c r="B14804" s="250"/>
      <c r="C14804" s="250"/>
      <c r="D14804" s="250"/>
      <c r="E14804" s="250"/>
      <c r="F14804" s="250"/>
      <c r="G14804" s="3"/>
      <c r="H14804" s="3"/>
      <c r="I14804" s="3"/>
      <c r="J14804" s="3"/>
      <c r="K14804" s="3"/>
      <c r="L14804" s="3"/>
      <c r="IK14804" s="3"/>
      <c r="IL14804" s="3"/>
      <c r="IM14804" s="3"/>
      <c r="IN14804" s="3"/>
      <c r="IO14804" s="3"/>
      <c r="IP14804" s="3"/>
      <c r="IQ14804" s="3"/>
      <c r="IR14804" s="3"/>
      <c r="IS14804" s="3"/>
    </row>
    <row r="14805" spans="1:253" s="2" customFormat="1" ht="16.5">
      <c r="A14805" s="250"/>
      <c r="B14805" s="250"/>
      <c r="C14805" s="250"/>
      <c r="D14805" s="250"/>
      <c r="E14805" s="250"/>
      <c r="F14805" s="250"/>
      <c r="G14805" s="3"/>
      <c r="H14805" s="3"/>
      <c r="I14805" s="3"/>
      <c r="J14805" s="3"/>
      <c r="K14805" s="3"/>
      <c r="L14805" s="3"/>
      <c r="IK14805" s="3"/>
      <c r="IL14805" s="3"/>
      <c r="IM14805" s="3"/>
      <c r="IN14805" s="3"/>
      <c r="IO14805" s="3"/>
      <c r="IP14805" s="3"/>
      <c r="IQ14805" s="3"/>
      <c r="IR14805" s="3"/>
      <c r="IS14805" s="3"/>
    </row>
    <row r="14806" spans="1:253" s="2" customFormat="1" ht="16.5">
      <c r="A14806" s="250"/>
      <c r="B14806" s="250"/>
      <c r="C14806" s="250"/>
      <c r="D14806" s="250"/>
      <c r="E14806" s="250"/>
      <c r="F14806" s="250"/>
      <c r="G14806" s="3"/>
      <c r="H14806" s="3"/>
      <c r="I14806" s="3"/>
      <c r="J14806" s="3"/>
      <c r="K14806" s="3"/>
      <c r="L14806" s="3"/>
      <c r="IK14806" s="3"/>
      <c r="IL14806" s="3"/>
      <c r="IM14806" s="3"/>
      <c r="IN14806" s="3"/>
      <c r="IO14806" s="3"/>
      <c r="IP14806" s="3"/>
      <c r="IQ14806" s="3"/>
      <c r="IR14806" s="3"/>
      <c r="IS14806" s="3"/>
    </row>
    <row r="14807" spans="1:253" s="2" customFormat="1" ht="16.5">
      <c r="A14807" s="250"/>
      <c r="B14807" s="250"/>
      <c r="C14807" s="250"/>
      <c r="D14807" s="250"/>
      <c r="E14807" s="250"/>
      <c r="F14807" s="250"/>
      <c r="G14807" s="3"/>
      <c r="H14807" s="3"/>
      <c r="I14807" s="3"/>
      <c r="J14807" s="3"/>
      <c r="K14807" s="3"/>
      <c r="L14807" s="3"/>
      <c r="IK14807" s="3"/>
      <c r="IL14807" s="3"/>
      <c r="IM14807" s="3"/>
      <c r="IN14807" s="3"/>
      <c r="IO14807" s="3"/>
      <c r="IP14807" s="3"/>
      <c r="IQ14807" s="3"/>
      <c r="IR14807" s="3"/>
      <c r="IS14807" s="3"/>
    </row>
    <row r="14808" spans="1:253" s="2" customFormat="1" ht="16.5">
      <c r="A14808" s="250"/>
      <c r="B14808" s="250"/>
      <c r="C14808" s="250"/>
      <c r="D14808" s="250"/>
      <c r="E14808" s="250"/>
      <c r="F14808" s="250"/>
      <c r="G14808" s="3"/>
      <c r="H14808" s="3"/>
      <c r="I14808" s="3"/>
      <c r="J14808" s="3"/>
      <c r="K14808" s="3"/>
      <c r="L14808" s="3"/>
      <c r="IK14808" s="3"/>
      <c r="IL14808" s="3"/>
      <c r="IM14808" s="3"/>
      <c r="IN14808" s="3"/>
      <c r="IO14808" s="3"/>
      <c r="IP14808" s="3"/>
      <c r="IQ14808" s="3"/>
      <c r="IR14808" s="3"/>
      <c r="IS14808" s="3"/>
    </row>
    <row r="14809" spans="1:253" s="2" customFormat="1" ht="16.5">
      <c r="A14809" s="250"/>
      <c r="B14809" s="250"/>
      <c r="C14809" s="250"/>
      <c r="D14809" s="250"/>
      <c r="E14809" s="250"/>
      <c r="F14809" s="250"/>
      <c r="G14809" s="3"/>
      <c r="H14809" s="3"/>
      <c r="I14809" s="3"/>
      <c r="J14809" s="3"/>
      <c r="K14809" s="3"/>
      <c r="L14809" s="3"/>
      <c r="IK14809" s="3"/>
      <c r="IL14809" s="3"/>
      <c r="IM14809" s="3"/>
      <c r="IN14809" s="3"/>
      <c r="IO14809" s="3"/>
      <c r="IP14809" s="3"/>
      <c r="IQ14809" s="3"/>
      <c r="IR14809" s="3"/>
      <c r="IS14809" s="3"/>
    </row>
    <row r="14810" spans="1:253" s="2" customFormat="1" ht="16.5">
      <c r="A14810" s="250"/>
      <c r="B14810" s="250"/>
      <c r="C14810" s="250"/>
      <c r="D14810" s="250"/>
      <c r="E14810" s="250"/>
      <c r="F14810" s="250"/>
      <c r="G14810" s="3"/>
      <c r="H14810" s="3"/>
      <c r="I14810" s="3"/>
      <c r="J14810" s="3"/>
      <c r="K14810" s="3"/>
      <c r="L14810" s="3"/>
      <c r="IK14810" s="3"/>
      <c r="IL14810" s="3"/>
      <c r="IM14810" s="3"/>
      <c r="IN14810" s="3"/>
      <c r="IO14810" s="3"/>
      <c r="IP14810" s="3"/>
      <c r="IQ14810" s="3"/>
      <c r="IR14810" s="3"/>
      <c r="IS14810" s="3"/>
    </row>
    <row r="14811" spans="1:253" s="2" customFormat="1" ht="16.5">
      <c r="A14811" s="250"/>
      <c r="B14811" s="250"/>
      <c r="C14811" s="250"/>
      <c r="D14811" s="250"/>
      <c r="E14811" s="250"/>
      <c r="F14811" s="250"/>
      <c r="G14811" s="3"/>
      <c r="H14811" s="3"/>
      <c r="I14811" s="3"/>
      <c r="J14811" s="3"/>
      <c r="K14811" s="3"/>
      <c r="L14811" s="3"/>
      <c r="IK14811" s="3"/>
      <c r="IL14811" s="3"/>
      <c r="IM14811" s="3"/>
      <c r="IN14811" s="3"/>
      <c r="IO14811" s="3"/>
      <c r="IP14811" s="3"/>
      <c r="IQ14811" s="3"/>
      <c r="IR14811" s="3"/>
      <c r="IS14811" s="3"/>
    </row>
    <row r="14812" spans="1:253" s="2" customFormat="1" ht="16.5">
      <c r="A14812" s="250"/>
      <c r="B14812" s="250"/>
      <c r="C14812" s="250"/>
      <c r="D14812" s="250"/>
      <c r="E14812" s="250"/>
      <c r="F14812" s="250"/>
      <c r="G14812" s="3"/>
      <c r="H14812" s="3"/>
      <c r="I14812" s="3"/>
      <c r="J14812" s="3"/>
      <c r="K14812" s="3"/>
      <c r="L14812" s="3"/>
      <c r="IK14812" s="3"/>
      <c r="IL14812" s="3"/>
      <c r="IM14812" s="3"/>
      <c r="IN14812" s="3"/>
      <c r="IO14812" s="3"/>
      <c r="IP14812" s="3"/>
      <c r="IQ14812" s="3"/>
      <c r="IR14812" s="3"/>
      <c r="IS14812" s="3"/>
    </row>
    <row r="14813" spans="1:253" s="2" customFormat="1" ht="16.5">
      <c r="A14813" s="250"/>
      <c r="B14813" s="250"/>
      <c r="C14813" s="250"/>
      <c r="D14813" s="250"/>
      <c r="E14813" s="250"/>
      <c r="F14813" s="250"/>
      <c r="G14813" s="3"/>
      <c r="H14813" s="3"/>
      <c r="I14813" s="3"/>
      <c r="J14813" s="3"/>
      <c r="K14813" s="3"/>
      <c r="L14813" s="3"/>
      <c r="IK14813" s="3"/>
      <c r="IL14813" s="3"/>
      <c r="IM14813" s="3"/>
      <c r="IN14813" s="3"/>
      <c r="IO14813" s="3"/>
      <c r="IP14813" s="3"/>
      <c r="IQ14813" s="3"/>
      <c r="IR14813" s="3"/>
      <c r="IS14813" s="3"/>
    </row>
    <row r="14814" spans="1:253" s="2" customFormat="1" ht="16.5">
      <c r="A14814" s="250"/>
      <c r="B14814" s="250"/>
      <c r="C14814" s="250"/>
      <c r="D14814" s="250"/>
      <c r="E14814" s="250"/>
      <c r="F14814" s="250"/>
      <c r="G14814" s="3"/>
      <c r="H14814" s="3"/>
      <c r="I14814" s="3"/>
      <c r="J14814" s="3"/>
      <c r="K14814" s="3"/>
      <c r="L14814" s="3"/>
      <c r="IK14814" s="3"/>
      <c r="IL14814" s="3"/>
      <c r="IM14814" s="3"/>
      <c r="IN14814" s="3"/>
      <c r="IO14814" s="3"/>
      <c r="IP14814" s="3"/>
      <c r="IQ14814" s="3"/>
      <c r="IR14814" s="3"/>
      <c r="IS14814" s="3"/>
    </row>
    <row r="14815" spans="1:253" s="2" customFormat="1" ht="16.5">
      <c r="A14815" s="250"/>
      <c r="B14815" s="250"/>
      <c r="C14815" s="250"/>
      <c r="D14815" s="250"/>
      <c r="E14815" s="250"/>
      <c r="F14815" s="250"/>
      <c r="G14815" s="3"/>
      <c r="H14815" s="3"/>
      <c r="I14815" s="3"/>
      <c r="J14815" s="3"/>
      <c r="K14815" s="3"/>
      <c r="L14815" s="3"/>
      <c r="IK14815" s="3"/>
      <c r="IL14815" s="3"/>
      <c r="IM14815" s="3"/>
      <c r="IN14815" s="3"/>
      <c r="IO14815" s="3"/>
      <c r="IP14815" s="3"/>
      <c r="IQ14815" s="3"/>
      <c r="IR14815" s="3"/>
      <c r="IS14815" s="3"/>
    </row>
    <row r="14816" spans="1:253" s="2" customFormat="1" ht="16.5">
      <c r="A14816" s="250"/>
      <c r="B14816" s="250"/>
      <c r="C14816" s="250"/>
      <c r="D14816" s="250"/>
      <c r="E14816" s="250"/>
      <c r="F14816" s="250"/>
      <c r="G14816" s="3"/>
      <c r="H14816" s="3"/>
      <c r="I14816" s="3"/>
      <c r="J14816" s="3"/>
      <c r="K14816" s="3"/>
      <c r="L14816" s="3"/>
      <c r="IK14816" s="3"/>
      <c r="IL14816" s="3"/>
      <c r="IM14816" s="3"/>
      <c r="IN14816" s="3"/>
      <c r="IO14816" s="3"/>
      <c r="IP14816" s="3"/>
      <c r="IQ14816" s="3"/>
      <c r="IR14816" s="3"/>
      <c r="IS14816" s="3"/>
    </row>
    <row r="14817" spans="1:253" s="2" customFormat="1" ht="16.5">
      <c r="A14817" s="250"/>
      <c r="B14817" s="250"/>
      <c r="C14817" s="250"/>
      <c r="D14817" s="250"/>
      <c r="E14817" s="250"/>
      <c r="F14817" s="250"/>
      <c r="G14817" s="3"/>
      <c r="H14817" s="3"/>
      <c r="I14817" s="3"/>
      <c r="J14817" s="3"/>
      <c r="K14817" s="3"/>
      <c r="L14817" s="3"/>
      <c r="IK14817" s="3"/>
      <c r="IL14817" s="3"/>
      <c r="IM14817" s="3"/>
      <c r="IN14817" s="3"/>
      <c r="IO14817" s="3"/>
      <c r="IP14817" s="3"/>
      <c r="IQ14817" s="3"/>
      <c r="IR14817" s="3"/>
      <c r="IS14817" s="3"/>
    </row>
    <row r="14818" spans="1:253" s="2" customFormat="1" ht="16.5">
      <c r="A14818" s="250"/>
      <c r="B14818" s="250"/>
      <c r="C14818" s="250"/>
      <c r="D14818" s="250"/>
      <c r="E14818" s="250"/>
      <c r="F14818" s="250"/>
      <c r="G14818" s="3"/>
      <c r="H14818" s="3"/>
      <c r="I14818" s="3"/>
      <c r="J14818" s="3"/>
      <c r="K14818" s="3"/>
      <c r="L14818" s="3"/>
      <c r="IK14818" s="3"/>
      <c r="IL14818" s="3"/>
      <c r="IM14818" s="3"/>
      <c r="IN14818" s="3"/>
      <c r="IO14818" s="3"/>
      <c r="IP14818" s="3"/>
      <c r="IQ14818" s="3"/>
      <c r="IR14818" s="3"/>
      <c r="IS14818" s="3"/>
    </row>
    <row r="14819" spans="1:253" s="2" customFormat="1" ht="16.5">
      <c r="A14819" s="250"/>
      <c r="B14819" s="250"/>
      <c r="C14819" s="250"/>
      <c r="D14819" s="250"/>
      <c r="E14819" s="250"/>
      <c r="F14819" s="250"/>
      <c r="G14819" s="3"/>
      <c r="H14819" s="3"/>
      <c r="I14819" s="3"/>
      <c r="J14819" s="3"/>
      <c r="K14819" s="3"/>
      <c r="L14819" s="3"/>
      <c r="IK14819" s="3"/>
      <c r="IL14819" s="3"/>
      <c r="IM14819" s="3"/>
      <c r="IN14819" s="3"/>
      <c r="IO14819" s="3"/>
      <c r="IP14819" s="3"/>
      <c r="IQ14819" s="3"/>
      <c r="IR14819" s="3"/>
      <c r="IS14819" s="3"/>
    </row>
    <row r="14820" spans="1:253" s="2" customFormat="1" ht="16.5">
      <c r="A14820" s="250"/>
      <c r="B14820" s="250"/>
      <c r="C14820" s="250"/>
      <c r="D14820" s="250"/>
      <c r="E14820" s="250"/>
      <c r="F14820" s="250"/>
      <c r="G14820" s="3"/>
      <c r="H14820" s="3"/>
      <c r="I14820" s="3"/>
      <c r="J14820" s="3"/>
      <c r="K14820" s="3"/>
      <c r="L14820" s="3"/>
      <c r="IK14820" s="3"/>
      <c r="IL14820" s="3"/>
      <c r="IM14820" s="3"/>
      <c r="IN14820" s="3"/>
      <c r="IO14820" s="3"/>
      <c r="IP14820" s="3"/>
      <c r="IQ14820" s="3"/>
      <c r="IR14820" s="3"/>
      <c r="IS14820" s="3"/>
    </row>
    <row r="14821" spans="1:253" s="2" customFormat="1" ht="16.5">
      <c r="A14821" s="250"/>
      <c r="B14821" s="250"/>
      <c r="C14821" s="250"/>
      <c r="D14821" s="250"/>
      <c r="E14821" s="250"/>
      <c r="F14821" s="250"/>
      <c r="G14821" s="3"/>
      <c r="H14821" s="3"/>
      <c r="I14821" s="3"/>
      <c r="J14821" s="3"/>
      <c r="K14821" s="3"/>
      <c r="L14821" s="3"/>
      <c r="IK14821" s="3"/>
      <c r="IL14821" s="3"/>
      <c r="IM14821" s="3"/>
      <c r="IN14821" s="3"/>
      <c r="IO14821" s="3"/>
      <c r="IP14821" s="3"/>
      <c r="IQ14821" s="3"/>
      <c r="IR14821" s="3"/>
      <c r="IS14821" s="3"/>
    </row>
    <row r="14822" spans="1:253" s="2" customFormat="1" ht="16.5">
      <c r="A14822" s="250"/>
      <c r="B14822" s="250"/>
      <c r="C14822" s="250"/>
      <c r="D14822" s="250"/>
      <c r="E14822" s="250"/>
      <c r="F14822" s="250"/>
      <c r="G14822" s="3"/>
      <c r="H14822" s="3"/>
      <c r="I14822" s="3"/>
      <c r="J14822" s="3"/>
      <c r="K14822" s="3"/>
      <c r="L14822" s="3"/>
      <c r="IK14822" s="3"/>
      <c r="IL14822" s="3"/>
      <c r="IM14822" s="3"/>
      <c r="IN14822" s="3"/>
      <c r="IO14822" s="3"/>
      <c r="IP14822" s="3"/>
      <c r="IQ14822" s="3"/>
      <c r="IR14822" s="3"/>
      <c r="IS14822" s="3"/>
    </row>
    <row r="14823" spans="1:253" s="2" customFormat="1" ht="16.5">
      <c r="A14823" s="250"/>
      <c r="B14823" s="250"/>
      <c r="C14823" s="250"/>
      <c r="D14823" s="250"/>
      <c r="E14823" s="250"/>
      <c r="F14823" s="250"/>
      <c r="G14823" s="3"/>
      <c r="H14823" s="3"/>
      <c r="I14823" s="3"/>
      <c r="J14823" s="3"/>
      <c r="K14823" s="3"/>
      <c r="L14823" s="3"/>
      <c r="IK14823" s="3"/>
      <c r="IL14823" s="3"/>
      <c r="IM14823" s="3"/>
      <c r="IN14823" s="3"/>
      <c r="IO14823" s="3"/>
      <c r="IP14823" s="3"/>
      <c r="IQ14823" s="3"/>
      <c r="IR14823" s="3"/>
      <c r="IS14823" s="3"/>
    </row>
    <row r="14824" spans="1:253" s="2" customFormat="1" ht="16.5">
      <c r="A14824" s="250"/>
      <c r="B14824" s="250"/>
      <c r="C14824" s="250"/>
      <c r="D14824" s="250"/>
      <c r="E14824" s="250"/>
      <c r="F14824" s="250"/>
      <c r="G14824" s="3"/>
      <c r="H14824" s="3"/>
      <c r="I14824" s="3"/>
      <c r="J14824" s="3"/>
      <c r="K14824" s="3"/>
      <c r="L14824" s="3"/>
      <c r="IK14824" s="3"/>
      <c r="IL14824" s="3"/>
      <c r="IM14824" s="3"/>
      <c r="IN14824" s="3"/>
      <c r="IO14824" s="3"/>
      <c r="IP14824" s="3"/>
      <c r="IQ14824" s="3"/>
      <c r="IR14824" s="3"/>
      <c r="IS14824" s="3"/>
    </row>
    <row r="14825" spans="1:253" s="2" customFormat="1" ht="16.5">
      <c r="A14825" s="250"/>
      <c r="B14825" s="250"/>
      <c r="C14825" s="250"/>
      <c r="D14825" s="250"/>
      <c r="E14825" s="250"/>
      <c r="F14825" s="250"/>
      <c r="G14825" s="3"/>
      <c r="H14825" s="3"/>
      <c r="I14825" s="3"/>
      <c r="J14825" s="3"/>
      <c r="K14825" s="3"/>
      <c r="L14825" s="3"/>
      <c r="IK14825" s="3"/>
      <c r="IL14825" s="3"/>
      <c r="IM14825" s="3"/>
      <c r="IN14825" s="3"/>
      <c r="IO14825" s="3"/>
      <c r="IP14825" s="3"/>
      <c r="IQ14825" s="3"/>
      <c r="IR14825" s="3"/>
      <c r="IS14825" s="3"/>
    </row>
    <row r="14826" spans="1:253" s="2" customFormat="1" ht="16.5">
      <c r="A14826" s="250"/>
      <c r="B14826" s="250"/>
      <c r="C14826" s="250"/>
      <c r="D14826" s="250"/>
      <c r="E14826" s="250"/>
      <c r="F14826" s="250"/>
      <c r="G14826" s="3"/>
      <c r="H14826" s="3"/>
      <c r="I14826" s="3"/>
      <c r="J14826" s="3"/>
      <c r="K14826" s="3"/>
      <c r="L14826" s="3"/>
      <c r="IK14826" s="3"/>
      <c r="IL14826" s="3"/>
      <c r="IM14826" s="3"/>
      <c r="IN14826" s="3"/>
      <c r="IO14826" s="3"/>
      <c r="IP14826" s="3"/>
      <c r="IQ14826" s="3"/>
      <c r="IR14826" s="3"/>
      <c r="IS14826" s="3"/>
    </row>
    <row r="14827" spans="1:253" s="2" customFormat="1" ht="16.5">
      <c r="A14827" s="250"/>
      <c r="B14827" s="250"/>
      <c r="C14827" s="250"/>
      <c r="D14827" s="250"/>
      <c r="E14827" s="250"/>
      <c r="F14827" s="250"/>
      <c r="G14827" s="3"/>
      <c r="H14827" s="3"/>
      <c r="I14827" s="3"/>
      <c r="J14827" s="3"/>
      <c r="K14827" s="3"/>
      <c r="L14827" s="3"/>
      <c r="IK14827" s="3"/>
      <c r="IL14827" s="3"/>
      <c r="IM14827" s="3"/>
      <c r="IN14827" s="3"/>
      <c r="IO14827" s="3"/>
      <c r="IP14827" s="3"/>
      <c r="IQ14827" s="3"/>
      <c r="IR14827" s="3"/>
      <c r="IS14827" s="3"/>
    </row>
    <row r="14828" spans="1:253" s="2" customFormat="1" ht="16.5">
      <c r="A14828" s="250"/>
      <c r="B14828" s="250"/>
      <c r="C14828" s="250"/>
      <c r="D14828" s="250"/>
      <c r="E14828" s="250"/>
      <c r="F14828" s="250"/>
      <c r="G14828" s="3"/>
      <c r="H14828" s="3"/>
      <c r="I14828" s="3"/>
      <c r="J14828" s="3"/>
      <c r="K14828" s="3"/>
      <c r="L14828" s="3"/>
      <c r="IK14828" s="3"/>
      <c r="IL14828" s="3"/>
      <c r="IM14828" s="3"/>
      <c r="IN14828" s="3"/>
      <c r="IO14828" s="3"/>
      <c r="IP14828" s="3"/>
      <c r="IQ14828" s="3"/>
      <c r="IR14828" s="3"/>
      <c r="IS14828" s="3"/>
    </row>
    <row r="14829" spans="1:253" s="2" customFormat="1" ht="16.5">
      <c r="A14829" s="250"/>
      <c r="B14829" s="250"/>
      <c r="C14829" s="250"/>
      <c r="D14829" s="250"/>
      <c r="E14829" s="250"/>
      <c r="F14829" s="250"/>
      <c r="G14829" s="3"/>
      <c r="H14829" s="3"/>
      <c r="I14829" s="3"/>
      <c r="J14829" s="3"/>
      <c r="K14829" s="3"/>
      <c r="L14829" s="3"/>
      <c r="IK14829" s="3"/>
      <c r="IL14829" s="3"/>
      <c r="IM14829" s="3"/>
      <c r="IN14829" s="3"/>
      <c r="IO14829" s="3"/>
      <c r="IP14829" s="3"/>
      <c r="IQ14829" s="3"/>
      <c r="IR14829" s="3"/>
      <c r="IS14829" s="3"/>
    </row>
    <row r="14830" spans="1:253" s="2" customFormat="1" ht="16.5">
      <c r="A14830" s="250"/>
      <c r="B14830" s="250"/>
      <c r="C14830" s="250"/>
      <c r="D14830" s="250"/>
      <c r="E14830" s="250"/>
      <c r="F14830" s="250"/>
      <c r="G14830" s="3"/>
      <c r="H14830" s="3"/>
      <c r="I14830" s="3"/>
      <c r="J14830" s="3"/>
      <c r="K14830" s="3"/>
      <c r="L14830" s="3"/>
      <c r="IK14830" s="3"/>
      <c r="IL14830" s="3"/>
      <c r="IM14830" s="3"/>
      <c r="IN14830" s="3"/>
      <c r="IO14830" s="3"/>
      <c r="IP14830" s="3"/>
      <c r="IQ14830" s="3"/>
      <c r="IR14830" s="3"/>
      <c r="IS14830" s="3"/>
    </row>
    <row r="14831" spans="1:253" s="2" customFormat="1" ht="16.5">
      <c r="A14831" s="250"/>
      <c r="B14831" s="250"/>
      <c r="C14831" s="250"/>
      <c r="D14831" s="250"/>
      <c r="E14831" s="250"/>
      <c r="F14831" s="250"/>
      <c r="G14831" s="3"/>
      <c r="H14831" s="3"/>
      <c r="I14831" s="3"/>
      <c r="J14831" s="3"/>
      <c r="K14831" s="3"/>
      <c r="L14831" s="3"/>
      <c r="IK14831" s="3"/>
      <c r="IL14831" s="3"/>
      <c r="IM14831" s="3"/>
      <c r="IN14831" s="3"/>
      <c r="IO14831" s="3"/>
      <c r="IP14831" s="3"/>
      <c r="IQ14831" s="3"/>
      <c r="IR14831" s="3"/>
      <c r="IS14831" s="3"/>
    </row>
    <row r="14832" spans="1:253" s="2" customFormat="1" ht="16.5">
      <c r="A14832" s="250"/>
      <c r="B14832" s="250"/>
      <c r="C14832" s="250"/>
      <c r="D14832" s="250"/>
      <c r="E14832" s="250"/>
      <c r="F14832" s="250"/>
      <c r="G14832" s="3"/>
      <c r="H14832" s="3"/>
      <c r="I14832" s="3"/>
      <c r="J14832" s="3"/>
      <c r="K14832" s="3"/>
      <c r="L14832" s="3"/>
      <c r="IK14832" s="3"/>
      <c r="IL14832" s="3"/>
      <c r="IM14832" s="3"/>
      <c r="IN14832" s="3"/>
      <c r="IO14832" s="3"/>
      <c r="IP14832" s="3"/>
      <c r="IQ14832" s="3"/>
      <c r="IR14832" s="3"/>
      <c r="IS14832" s="3"/>
    </row>
    <row r="14833" spans="1:253" s="2" customFormat="1" ht="16.5">
      <c r="A14833" s="250"/>
      <c r="B14833" s="250"/>
      <c r="C14833" s="250"/>
      <c r="D14833" s="250"/>
      <c r="E14833" s="250"/>
      <c r="F14833" s="250"/>
      <c r="G14833" s="3"/>
      <c r="H14833" s="3"/>
      <c r="I14833" s="3"/>
      <c r="J14833" s="3"/>
      <c r="K14833" s="3"/>
      <c r="L14833" s="3"/>
      <c r="IK14833" s="3"/>
      <c r="IL14833" s="3"/>
      <c r="IM14833" s="3"/>
      <c r="IN14833" s="3"/>
      <c r="IO14833" s="3"/>
      <c r="IP14833" s="3"/>
      <c r="IQ14833" s="3"/>
      <c r="IR14833" s="3"/>
      <c r="IS14833" s="3"/>
    </row>
    <row r="14834" spans="1:253" s="2" customFormat="1" ht="16.5">
      <c r="A14834" s="250"/>
      <c r="B14834" s="250"/>
      <c r="C14834" s="250"/>
      <c r="D14834" s="250"/>
      <c r="E14834" s="250"/>
      <c r="F14834" s="250"/>
      <c r="G14834" s="3"/>
      <c r="H14834" s="3"/>
      <c r="I14834" s="3"/>
      <c r="J14834" s="3"/>
      <c r="K14834" s="3"/>
      <c r="L14834" s="3"/>
      <c r="IK14834" s="3"/>
      <c r="IL14834" s="3"/>
      <c r="IM14834" s="3"/>
      <c r="IN14834" s="3"/>
      <c r="IO14834" s="3"/>
      <c r="IP14834" s="3"/>
      <c r="IQ14834" s="3"/>
      <c r="IR14834" s="3"/>
      <c r="IS14834" s="3"/>
    </row>
    <row r="14835" spans="1:253" s="2" customFormat="1" ht="16.5">
      <c r="A14835" s="250"/>
      <c r="B14835" s="250"/>
      <c r="C14835" s="250"/>
      <c r="D14835" s="250"/>
      <c r="E14835" s="250"/>
      <c r="F14835" s="250"/>
      <c r="G14835" s="3"/>
      <c r="H14835" s="3"/>
      <c r="I14835" s="3"/>
      <c r="J14835" s="3"/>
      <c r="K14835" s="3"/>
      <c r="L14835" s="3"/>
      <c r="IK14835" s="3"/>
      <c r="IL14835" s="3"/>
      <c r="IM14835" s="3"/>
      <c r="IN14835" s="3"/>
      <c r="IO14835" s="3"/>
      <c r="IP14835" s="3"/>
      <c r="IQ14835" s="3"/>
      <c r="IR14835" s="3"/>
      <c r="IS14835" s="3"/>
    </row>
    <row r="14836" spans="1:253" s="2" customFormat="1" ht="16.5">
      <c r="A14836" s="250"/>
      <c r="B14836" s="250"/>
      <c r="C14836" s="250"/>
      <c r="D14836" s="250"/>
      <c r="E14836" s="250"/>
      <c r="F14836" s="250"/>
      <c r="G14836" s="3"/>
      <c r="H14836" s="3"/>
      <c r="I14836" s="3"/>
      <c r="J14836" s="3"/>
      <c r="K14836" s="3"/>
      <c r="L14836" s="3"/>
      <c r="IK14836" s="3"/>
      <c r="IL14836" s="3"/>
      <c r="IM14836" s="3"/>
      <c r="IN14836" s="3"/>
      <c r="IO14836" s="3"/>
      <c r="IP14836" s="3"/>
      <c r="IQ14836" s="3"/>
      <c r="IR14836" s="3"/>
      <c r="IS14836" s="3"/>
    </row>
    <row r="14837" spans="1:253" s="2" customFormat="1" ht="16.5">
      <c r="A14837" s="250"/>
      <c r="B14837" s="250"/>
      <c r="C14837" s="250"/>
      <c r="D14837" s="250"/>
      <c r="E14837" s="250"/>
      <c r="F14837" s="250"/>
      <c r="G14837" s="3"/>
      <c r="H14837" s="3"/>
      <c r="I14837" s="3"/>
      <c r="J14837" s="3"/>
      <c r="K14837" s="3"/>
      <c r="L14837" s="3"/>
      <c r="IK14837" s="3"/>
      <c r="IL14837" s="3"/>
      <c r="IM14837" s="3"/>
      <c r="IN14837" s="3"/>
      <c r="IO14837" s="3"/>
      <c r="IP14837" s="3"/>
      <c r="IQ14837" s="3"/>
      <c r="IR14837" s="3"/>
      <c r="IS14837" s="3"/>
    </row>
    <row r="14838" spans="1:253" s="2" customFormat="1" ht="16.5">
      <c r="A14838" s="250"/>
      <c r="B14838" s="250"/>
      <c r="C14838" s="250"/>
      <c r="D14838" s="250"/>
      <c r="E14838" s="250"/>
      <c r="F14838" s="250"/>
      <c r="G14838" s="3"/>
      <c r="H14838" s="3"/>
      <c r="I14838" s="3"/>
      <c r="J14838" s="3"/>
      <c r="K14838" s="3"/>
      <c r="L14838" s="3"/>
      <c r="IK14838" s="3"/>
      <c r="IL14838" s="3"/>
      <c r="IM14838" s="3"/>
      <c r="IN14838" s="3"/>
      <c r="IO14838" s="3"/>
      <c r="IP14838" s="3"/>
      <c r="IQ14838" s="3"/>
      <c r="IR14838" s="3"/>
      <c r="IS14838" s="3"/>
    </row>
    <row r="14839" spans="1:253" s="2" customFormat="1" ht="16.5">
      <c r="A14839" s="250"/>
      <c r="B14839" s="250"/>
      <c r="C14839" s="250"/>
      <c r="D14839" s="250"/>
      <c r="E14839" s="250"/>
      <c r="F14839" s="250"/>
      <c r="G14839" s="3"/>
      <c r="H14839" s="3"/>
      <c r="I14839" s="3"/>
      <c r="J14839" s="3"/>
      <c r="K14839" s="3"/>
      <c r="L14839" s="3"/>
      <c r="IK14839" s="3"/>
      <c r="IL14839" s="3"/>
      <c r="IM14839" s="3"/>
      <c r="IN14839" s="3"/>
      <c r="IO14839" s="3"/>
      <c r="IP14839" s="3"/>
      <c r="IQ14839" s="3"/>
      <c r="IR14839" s="3"/>
      <c r="IS14839" s="3"/>
    </row>
    <row r="14840" spans="1:253" s="2" customFormat="1" ht="16.5">
      <c r="A14840" s="250"/>
      <c r="B14840" s="250"/>
      <c r="C14840" s="250"/>
      <c r="D14840" s="250"/>
      <c r="E14840" s="250"/>
      <c r="F14840" s="250"/>
      <c r="G14840" s="3"/>
      <c r="H14840" s="3"/>
      <c r="I14840" s="3"/>
      <c r="J14840" s="3"/>
      <c r="K14840" s="3"/>
      <c r="L14840" s="3"/>
      <c r="IK14840" s="3"/>
      <c r="IL14840" s="3"/>
      <c r="IM14840" s="3"/>
      <c r="IN14840" s="3"/>
      <c r="IO14840" s="3"/>
      <c r="IP14840" s="3"/>
      <c r="IQ14840" s="3"/>
      <c r="IR14840" s="3"/>
      <c r="IS14840" s="3"/>
    </row>
    <row r="14841" spans="1:253" s="2" customFormat="1" ht="16.5">
      <c r="A14841" s="250"/>
      <c r="B14841" s="250"/>
      <c r="C14841" s="250"/>
      <c r="D14841" s="250"/>
      <c r="E14841" s="250"/>
      <c r="F14841" s="250"/>
      <c r="G14841" s="3"/>
      <c r="H14841" s="3"/>
      <c r="I14841" s="3"/>
      <c r="J14841" s="3"/>
      <c r="K14841" s="3"/>
      <c r="L14841" s="3"/>
      <c r="IK14841" s="3"/>
      <c r="IL14841" s="3"/>
      <c r="IM14841" s="3"/>
      <c r="IN14841" s="3"/>
      <c r="IO14841" s="3"/>
      <c r="IP14841" s="3"/>
      <c r="IQ14841" s="3"/>
      <c r="IR14841" s="3"/>
      <c r="IS14841" s="3"/>
    </row>
    <row r="14842" spans="1:253" s="2" customFormat="1" ht="16.5">
      <c r="A14842" s="250"/>
      <c r="B14842" s="250"/>
      <c r="C14842" s="250"/>
      <c r="D14842" s="250"/>
      <c r="E14842" s="250"/>
      <c r="F14842" s="250"/>
      <c r="G14842" s="3"/>
      <c r="H14842" s="3"/>
      <c r="I14842" s="3"/>
      <c r="J14842" s="3"/>
      <c r="K14842" s="3"/>
      <c r="L14842" s="3"/>
      <c r="IK14842" s="3"/>
      <c r="IL14842" s="3"/>
      <c r="IM14842" s="3"/>
      <c r="IN14842" s="3"/>
      <c r="IO14842" s="3"/>
      <c r="IP14842" s="3"/>
      <c r="IQ14842" s="3"/>
      <c r="IR14842" s="3"/>
      <c r="IS14842" s="3"/>
    </row>
    <row r="14843" spans="1:253" s="2" customFormat="1" ht="16.5">
      <c r="A14843" s="250"/>
      <c r="B14843" s="250"/>
      <c r="C14843" s="250"/>
      <c r="D14843" s="250"/>
      <c r="E14843" s="250"/>
      <c r="F14843" s="250"/>
      <c r="G14843" s="3"/>
      <c r="H14843" s="3"/>
      <c r="I14843" s="3"/>
      <c r="J14843" s="3"/>
      <c r="K14843" s="3"/>
      <c r="L14843" s="3"/>
      <c r="IK14843" s="3"/>
      <c r="IL14843" s="3"/>
      <c r="IM14843" s="3"/>
      <c r="IN14843" s="3"/>
      <c r="IO14843" s="3"/>
      <c r="IP14843" s="3"/>
      <c r="IQ14843" s="3"/>
      <c r="IR14843" s="3"/>
      <c r="IS14843" s="3"/>
    </row>
    <row r="14844" spans="1:253" s="2" customFormat="1" ht="16.5">
      <c r="A14844" s="250"/>
      <c r="B14844" s="250"/>
      <c r="C14844" s="250"/>
      <c r="D14844" s="250"/>
      <c r="E14844" s="250"/>
      <c r="F14844" s="250"/>
      <c r="G14844" s="3"/>
      <c r="H14844" s="3"/>
      <c r="I14844" s="3"/>
      <c r="J14844" s="3"/>
      <c r="K14844" s="3"/>
      <c r="L14844" s="3"/>
      <c r="IK14844" s="3"/>
      <c r="IL14844" s="3"/>
      <c r="IM14844" s="3"/>
      <c r="IN14844" s="3"/>
      <c r="IO14844" s="3"/>
      <c r="IP14844" s="3"/>
      <c r="IQ14844" s="3"/>
      <c r="IR14844" s="3"/>
      <c r="IS14844" s="3"/>
    </row>
    <row r="14845" spans="1:253" s="2" customFormat="1" ht="16.5">
      <c r="A14845" s="250"/>
      <c r="B14845" s="250"/>
      <c r="C14845" s="250"/>
      <c r="D14845" s="250"/>
      <c r="E14845" s="250"/>
      <c r="F14845" s="250"/>
      <c r="G14845" s="3"/>
      <c r="H14845" s="3"/>
      <c r="I14845" s="3"/>
      <c r="J14845" s="3"/>
      <c r="K14845" s="3"/>
      <c r="L14845" s="3"/>
      <c r="IK14845" s="3"/>
      <c r="IL14845" s="3"/>
      <c r="IM14845" s="3"/>
      <c r="IN14845" s="3"/>
      <c r="IO14845" s="3"/>
      <c r="IP14845" s="3"/>
      <c r="IQ14845" s="3"/>
      <c r="IR14845" s="3"/>
      <c r="IS14845" s="3"/>
    </row>
    <row r="14846" spans="1:253" s="2" customFormat="1" ht="16.5">
      <c r="A14846" s="250"/>
      <c r="B14846" s="250"/>
      <c r="C14846" s="250"/>
      <c r="D14846" s="250"/>
      <c r="E14846" s="250"/>
      <c r="F14846" s="250"/>
      <c r="G14846" s="3"/>
      <c r="H14846" s="3"/>
      <c r="I14846" s="3"/>
      <c r="J14846" s="3"/>
      <c r="K14846" s="3"/>
      <c r="L14846" s="3"/>
      <c r="IK14846" s="3"/>
      <c r="IL14846" s="3"/>
      <c r="IM14846" s="3"/>
      <c r="IN14846" s="3"/>
      <c r="IO14846" s="3"/>
      <c r="IP14846" s="3"/>
      <c r="IQ14846" s="3"/>
      <c r="IR14846" s="3"/>
      <c r="IS14846" s="3"/>
    </row>
    <row r="14847" spans="1:253" s="2" customFormat="1" ht="16.5">
      <c r="A14847" s="250"/>
      <c r="B14847" s="250"/>
      <c r="C14847" s="250"/>
      <c r="D14847" s="250"/>
      <c r="E14847" s="250"/>
      <c r="F14847" s="250"/>
      <c r="G14847" s="3"/>
      <c r="H14847" s="3"/>
      <c r="I14847" s="3"/>
      <c r="J14847" s="3"/>
      <c r="K14847" s="3"/>
      <c r="L14847" s="3"/>
      <c r="IK14847" s="3"/>
      <c r="IL14847" s="3"/>
      <c r="IM14847" s="3"/>
      <c r="IN14847" s="3"/>
      <c r="IO14847" s="3"/>
      <c r="IP14847" s="3"/>
      <c r="IQ14847" s="3"/>
      <c r="IR14847" s="3"/>
      <c r="IS14847" s="3"/>
    </row>
    <row r="14848" spans="1:253" s="2" customFormat="1" ht="16.5">
      <c r="A14848" s="250"/>
      <c r="B14848" s="250"/>
      <c r="C14848" s="250"/>
      <c r="D14848" s="250"/>
      <c r="E14848" s="250"/>
      <c r="F14848" s="250"/>
      <c r="G14848" s="3"/>
      <c r="H14848" s="3"/>
      <c r="I14848" s="3"/>
      <c r="J14848" s="3"/>
      <c r="K14848" s="3"/>
      <c r="L14848" s="3"/>
      <c r="IK14848" s="3"/>
      <c r="IL14848" s="3"/>
      <c r="IM14848" s="3"/>
      <c r="IN14848" s="3"/>
      <c r="IO14848" s="3"/>
      <c r="IP14848" s="3"/>
      <c r="IQ14848" s="3"/>
      <c r="IR14848" s="3"/>
      <c r="IS14848" s="3"/>
    </row>
    <row r="14849" spans="1:253" s="2" customFormat="1" ht="16.5">
      <c r="A14849" s="250"/>
      <c r="B14849" s="250"/>
      <c r="C14849" s="250"/>
      <c r="D14849" s="250"/>
      <c r="E14849" s="250"/>
      <c r="F14849" s="250"/>
      <c r="G14849" s="3"/>
      <c r="H14849" s="3"/>
      <c r="I14849" s="3"/>
      <c r="J14849" s="3"/>
      <c r="K14849" s="3"/>
      <c r="L14849" s="3"/>
      <c r="IK14849" s="3"/>
      <c r="IL14849" s="3"/>
      <c r="IM14849" s="3"/>
      <c r="IN14849" s="3"/>
      <c r="IO14849" s="3"/>
      <c r="IP14849" s="3"/>
      <c r="IQ14849" s="3"/>
      <c r="IR14849" s="3"/>
      <c r="IS14849" s="3"/>
    </row>
    <row r="14850" spans="1:253" s="2" customFormat="1" ht="16.5">
      <c r="A14850" s="250"/>
      <c r="B14850" s="250"/>
      <c r="C14850" s="250"/>
      <c r="D14850" s="250"/>
      <c r="E14850" s="250"/>
      <c r="F14850" s="250"/>
      <c r="G14850" s="3"/>
      <c r="H14850" s="3"/>
      <c r="I14850" s="3"/>
      <c r="J14850" s="3"/>
      <c r="K14850" s="3"/>
      <c r="L14850" s="3"/>
      <c r="IK14850" s="3"/>
      <c r="IL14850" s="3"/>
      <c r="IM14850" s="3"/>
      <c r="IN14850" s="3"/>
      <c r="IO14850" s="3"/>
      <c r="IP14850" s="3"/>
      <c r="IQ14850" s="3"/>
      <c r="IR14850" s="3"/>
      <c r="IS14850" s="3"/>
    </row>
    <row r="14851" spans="1:253" s="2" customFormat="1" ht="16.5">
      <c r="A14851" s="250"/>
      <c r="B14851" s="250"/>
      <c r="C14851" s="250"/>
      <c r="D14851" s="250"/>
      <c r="E14851" s="250"/>
      <c r="F14851" s="250"/>
      <c r="G14851" s="3"/>
      <c r="H14851" s="3"/>
      <c r="I14851" s="3"/>
      <c r="J14851" s="3"/>
      <c r="K14851" s="3"/>
      <c r="L14851" s="3"/>
      <c r="IK14851" s="3"/>
      <c r="IL14851" s="3"/>
      <c r="IM14851" s="3"/>
      <c r="IN14851" s="3"/>
      <c r="IO14851" s="3"/>
      <c r="IP14851" s="3"/>
      <c r="IQ14851" s="3"/>
      <c r="IR14851" s="3"/>
      <c r="IS14851" s="3"/>
    </row>
    <row r="14852" spans="1:253" s="2" customFormat="1" ht="16.5">
      <c r="A14852" s="250"/>
      <c r="B14852" s="250"/>
      <c r="C14852" s="250"/>
      <c r="D14852" s="250"/>
      <c r="E14852" s="250"/>
      <c r="F14852" s="250"/>
      <c r="G14852" s="3"/>
      <c r="H14852" s="3"/>
      <c r="I14852" s="3"/>
      <c r="J14852" s="3"/>
      <c r="K14852" s="3"/>
      <c r="L14852" s="3"/>
      <c r="IK14852" s="3"/>
      <c r="IL14852" s="3"/>
      <c r="IM14852" s="3"/>
      <c r="IN14852" s="3"/>
      <c r="IO14852" s="3"/>
      <c r="IP14852" s="3"/>
      <c r="IQ14852" s="3"/>
      <c r="IR14852" s="3"/>
      <c r="IS14852" s="3"/>
    </row>
    <row r="14853" spans="1:253" s="2" customFormat="1" ht="16.5">
      <c r="A14853" s="250"/>
      <c r="B14853" s="250"/>
      <c r="C14853" s="250"/>
      <c r="D14853" s="250"/>
      <c r="E14853" s="250"/>
      <c r="F14853" s="250"/>
      <c r="G14853" s="3"/>
      <c r="H14853" s="3"/>
      <c r="I14853" s="3"/>
      <c r="J14853" s="3"/>
      <c r="K14853" s="3"/>
      <c r="L14853" s="3"/>
      <c r="IK14853" s="3"/>
      <c r="IL14853" s="3"/>
      <c r="IM14853" s="3"/>
      <c r="IN14853" s="3"/>
      <c r="IO14853" s="3"/>
      <c r="IP14853" s="3"/>
      <c r="IQ14853" s="3"/>
      <c r="IR14853" s="3"/>
      <c r="IS14853" s="3"/>
    </row>
    <row r="14854" spans="1:253" s="2" customFormat="1" ht="16.5">
      <c r="A14854" s="250"/>
      <c r="B14854" s="250"/>
      <c r="C14854" s="250"/>
      <c r="D14854" s="250"/>
      <c r="E14854" s="250"/>
      <c r="F14854" s="250"/>
      <c r="G14854" s="3"/>
      <c r="H14854" s="3"/>
      <c r="I14854" s="3"/>
      <c r="J14854" s="3"/>
      <c r="K14854" s="3"/>
      <c r="L14854" s="3"/>
      <c r="IK14854" s="3"/>
      <c r="IL14854" s="3"/>
      <c r="IM14854" s="3"/>
      <c r="IN14854" s="3"/>
      <c r="IO14854" s="3"/>
      <c r="IP14854" s="3"/>
      <c r="IQ14854" s="3"/>
      <c r="IR14854" s="3"/>
      <c r="IS14854" s="3"/>
    </row>
    <row r="14855" spans="1:253" s="2" customFormat="1" ht="16.5">
      <c r="A14855" s="250"/>
      <c r="B14855" s="250"/>
      <c r="C14855" s="250"/>
      <c r="D14855" s="250"/>
      <c r="E14855" s="250"/>
      <c r="F14855" s="250"/>
      <c r="G14855" s="3"/>
      <c r="H14855" s="3"/>
      <c r="I14855" s="3"/>
      <c r="J14855" s="3"/>
      <c r="K14855" s="3"/>
      <c r="L14855" s="3"/>
      <c r="IK14855" s="3"/>
      <c r="IL14855" s="3"/>
      <c r="IM14855" s="3"/>
      <c r="IN14855" s="3"/>
      <c r="IO14855" s="3"/>
      <c r="IP14855" s="3"/>
      <c r="IQ14855" s="3"/>
      <c r="IR14855" s="3"/>
      <c r="IS14855" s="3"/>
    </row>
    <row r="14856" spans="1:253" s="2" customFormat="1" ht="16.5">
      <c r="A14856" s="250"/>
      <c r="B14856" s="250"/>
      <c r="C14856" s="250"/>
      <c r="D14856" s="250"/>
      <c r="E14856" s="250"/>
      <c r="F14856" s="250"/>
      <c r="G14856" s="3"/>
      <c r="H14856" s="3"/>
      <c r="I14856" s="3"/>
      <c r="J14856" s="3"/>
      <c r="K14856" s="3"/>
      <c r="L14856" s="3"/>
      <c r="IK14856" s="3"/>
      <c r="IL14856" s="3"/>
      <c r="IM14856" s="3"/>
      <c r="IN14856" s="3"/>
      <c r="IO14856" s="3"/>
      <c r="IP14856" s="3"/>
      <c r="IQ14856" s="3"/>
      <c r="IR14856" s="3"/>
      <c r="IS14856" s="3"/>
    </row>
    <row r="14857" spans="1:253" s="2" customFormat="1" ht="16.5">
      <c r="A14857" s="250"/>
      <c r="B14857" s="250"/>
      <c r="C14857" s="250"/>
      <c r="D14857" s="250"/>
      <c r="E14857" s="250"/>
      <c r="F14857" s="250"/>
      <c r="G14857" s="3"/>
      <c r="H14857" s="3"/>
      <c r="I14857" s="3"/>
      <c r="J14857" s="3"/>
      <c r="K14857" s="3"/>
      <c r="L14857" s="3"/>
      <c r="IK14857" s="3"/>
      <c r="IL14857" s="3"/>
      <c r="IM14857" s="3"/>
      <c r="IN14857" s="3"/>
      <c r="IO14857" s="3"/>
      <c r="IP14857" s="3"/>
      <c r="IQ14857" s="3"/>
      <c r="IR14857" s="3"/>
      <c r="IS14857" s="3"/>
    </row>
    <row r="14858" spans="1:253" s="2" customFormat="1" ht="16.5">
      <c r="A14858" s="250"/>
      <c r="B14858" s="250"/>
      <c r="C14858" s="250"/>
      <c r="D14858" s="250"/>
      <c r="E14858" s="250"/>
      <c r="F14858" s="250"/>
      <c r="G14858" s="3"/>
      <c r="H14858" s="3"/>
      <c r="I14858" s="3"/>
      <c r="J14858" s="3"/>
      <c r="K14858" s="3"/>
      <c r="L14858" s="3"/>
      <c r="IK14858" s="3"/>
      <c r="IL14858" s="3"/>
      <c r="IM14858" s="3"/>
      <c r="IN14858" s="3"/>
      <c r="IO14858" s="3"/>
      <c r="IP14858" s="3"/>
      <c r="IQ14858" s="3"/>
      <c r="IR14858" s="3"/>
      <c r="IS14858" s="3"/>
    </row>
    <row r="14859" spans="1:253" s="2" customFormat="1" ht="16.5">
      <c r="A14859" s="250"/>
      <c r="B14859" s="250"/>
      <c r="C14859" s="250"/>
      <c r="D14859" s="250"/>
      <c r="E14859" s="250"/>
      <c r="F14859" s="250"/>
      <c r="G14859" s="3"/>
      <c r="H14859" s="3"/>
      <c r="I14859" s="3"/>
      <c r="J14859" s="3"/>
      <c r="K14859" s="3"/>
      <c r="L14859" s="3"/>
      <c r="IK14859" s="3"/>
      <c r="IL14859" s="3"/>
      <c r="IM14859" s="3"/>
      <c r="IN14859" s="3"/>
      <c r="IO14859" s="3"/>
      <c r="IP14859" s="3"/>
      <c r="IQ14859" s="3"/>
      <c r="IR14859" s="3"/>
      <c r="IS14859" s="3"/>
    </row>
    <row r="14860" spans="1:253" s="2" customFormat="1" ht="16.5">
      <c r="A14860" s="250"/>
      <c r="B14860" s="250"/>
      <c r="C14860" s="250"/>
      <c r="D14860" s="250"/>
      <c r="E14860" s="250"/>
      <c r="F14860" s="250"/>
      <c r="G14860" s="3"/>
      <c r="H14860" s="3"/>
      <c r="I14860" s="3"/>
      <c r="J14860" s="3"/>
      <c r="K14860" s="3"/>
      <c r="L14860" s="3"/>
      <c r="IK14860" s="3"/>
      <c r="IL14860" s="3"/>
      <c r="IM14860" s="3"/>
      <c r="IN14860" s="3"/>
      <c r="IO14860" s="3"/>
      <c r="IP14860" s="3"/>
      <c r="IQ14860" s="3"/>
      <c r="IR14860" s="3"/>
      <c r="IS14860" s="3"/>
    </row>
    <row r="14861" spans="1:253" s="2" customFormat="1" ht="16.5">
      <c r="A14861" s="250"/>
      <c r="B14861" s="250"/>
      <c r="C14861" s="250"/>
      <c r="D14861" s="250"/>
      <c r="E14861" s="250"/>
      <c r="F14861" s="250"/>
      <c r="G14861" s="3"/>
      <c r="H14861" s="3"/>
      <c r="I14861" s="3"/>
      <c r="J14861" s="3"/>
      <c r="K14861" s="3"/>
      <c r="L14861" s="3"/>
      <c r="IK14861" s="3"/>
      <c r="IL14861" s="3"/>
      <c r="IM14861" s="3"/>
      <c r="IN14861" s="3"/>
      <c r="IO14861" s="3"/>
      <c r="IP14861" s="3"/>
      <c r="IQ14861" s="3"/>
      <c r="IR14861" s="3"/>
      <c r="IS14861" s="3"/>
    </row>
    <row r="14862" spans="1:253" s="2" customFormat="1" ht="16.5">
      <c r="A14862" s="250"/>
      <c r="B14862" s="250"/>
      <c r="C14862" s="250"/>
      <c r="D14862" s="250"/>
      <c r="E14862" s="250"/>
      <c r="F14862" s="250"/>
      <c r="G14862" s="3"/>
      <c r="H14862" s="3"/>
      <c r="I14862" s="3"/>
      <c r="J14862" s="3"/>
      <c r="K14862" s="3"/>
      <c r="L14862" s="3"/>
      <c r="IK14862" s="3"/>
      <c r="IL14862" s="3"/>
      <c r="IM14862" s="3"/>
      <c r="IN14862" s="3"/>
      <c r="IO14862" s="3"/>
      <c r="IP14862" s="3"/>
      <c r="IQ14862" s="3"/>
      <c r="IR14862" s="3"/>
      <c r="IS14862" s="3"/>
    </row>
    <row r="14863" spans="1:253" s="2" customFormat="1" ht="16.5">
      <c r="A14863" s="250"/>
      <c r="B14863" s="250"/>
      <c r="C14863" s="250"/>
      <c r="D14863" s="250"/>
      <c r="E14863" s="250"/>
      <c r="F14863" s="250"/>
      <c r="G14863" s="3"/>
      <c r="H14863" s="3"/>
      <c r="I14863" s="3"/>
      <c r="J14863" s="3"/>
      <c r="K14863" s="3"/>
      <c r="L14863" s="3"/>
      <c r="IK14863" s="3"/>
      <c r="IL14863" s="3"/>
      <c r="IM14863" s="3"/>
      <c r="IN14863" s="3"/>
      <c r="IO14863" s="3"/>
      <c r="IP14863" s="3"/>
      <c r="IQ14863" s="3"/>
      <c r="IR14863" s="3"/>
      <c r="IS14863" s="3"/>
    </row>
    <row r="14864" spans="1:253" s="2" customFormat="1" ht="16.5">
      <c r="A14864" s="250"/>
      <c r="B14864" s="250"/>
      <c r="C14864" s="250"/>
      <c r="D14864" s="250"/>
      <c r="E14864" s="250"/>
      <c r="F14864" s="250"/>
      <c r="G14864" s="3"/>
      <c r="H14864" s="3"/>
      <c r="I14864" s="3"/>
      <c r="J14864" s="3"/>
      <c r="K14864" s="3"/>
      <c r="L14864" s="3"/>
      <c r="IK14864" s="3"/>
      <c r="IL14864" s="3"/>
      <c r="IM14864" s="3"/>
      <c r="IN14864" s="3"/>
      <c r="IO14864" s="3"/>
      <c r="IP14864" s="3"/>
      <c r="IQ14864" s="3"/>
      <c r="IR14864" s="3"/>
      <c r="IS14864" s="3"/>
    </row>
    <row r="14865" spans="1:253" s="2" customFormat="1" ht="16.5">
      <c r="A14865" s="250"/>
      <c r="B14865" s="250"/>
      <c r="C14865" s="250"/>
      <c r="D14865" s="250"/>
      <c r="E14865" s="250"/>
      <c r="F14865" s="250"/>
      <c r="G14865" s="3"/>
      <c r="H14865" s="3"/>
      <c r="I14865" s="3"/>
      <c r="J14865" s="3"/>
      <c r="K14865" s="3"/>
      <c r="L14865" s="3"/>
      <c r="IK14865" s="3"/>
      <c r="IL14865" s="3"/>
      <c r="IM14865" s="3"/>
      <c r="IN14865" s="3"/>
      <c r="IO14865" s="3"/>
      <c r="IP14865" s="3"/>
      <c r="IQ14865" s="3"/>
      <c r="IR14865" s="3"/>
      <c r="IS14865" s="3"/>
    </row>
    <row r="14866" spans="1:253" s="2" customFormat="1" ht="16.5">
      <c r="A14866" s="250"/>
      <c r="B14866" s="250"/>
      <c r="C14866" s="250"/>
      <c r="D14866" s="250"/>
      <c r="E14866" s="250"/>
      <c r="F14866" s="250"/>
      <c r="G14866" s="3"/>
      <c r="H14866" s="3"/>
      <c r="I14866" s="3"/>
      <c r="J14866" s="3"/>
      <c r="K14866" s="3"/>
      <c r="L14866" s="3"/>
      <c r="IK14866" s="3"/>
      <c r="IL14866" s="3"/>
      <c r="IM14866" s="3"/>
      <c r="IN14866" s="3"/>
      <c r="IO14866" s="3"/>
      <c r="IP14866" s="3"/>
      <c r="IQ14866" s="3"/>
      <c r="IR14866" s="3"/>
      <c r="IS14866" s="3"/>
    </row>
    <row r="14867" spans="1:253" s="2" customFormat="1" ht="16.5">
      <c r="A14867" s="250"/>
      <c r="B14867" s="250"/>
      <c r="C14867" s="250"/>
      <c r="D14867" s="250"/>
      <c r="E14867" s="250"/>
      <c r="F14867" s="250"/>
      <c r="G14867" s="3"/>
      <c r="H14867" s="3"/>
      <c r="I14867" s="3"/>
      <c r="J14867" s="3"/>
      <c r="K14867" s="3"/>
      <c r="L14867" s="3"/>
      <c r="IK14867" s="3"/>
      <c r="IL14867" s="3"/>
      <c r="IM14867" s="3"/>
      <c r="IN14867" s="3"/>
      <c r="IO14867" s="3"/>
      <c r="IP14867" s="3"/>
      <c r="IQ14867" s="3"/>
      <c r="IR14867" s="3"/>
      <c r="IS14867" s="3"/>
    </row>
    <row r="14868" spans="1:253" s="2" customFormat="1" ht="16.5">
      <c r="A14868" s="250"/>
      <c r="B14868" s="250"/>
      <c r="C14868" s="250"/>
      <c r="D14868" s="250"/>
      <c r="E14868" s="250"/>
      <c r="F14868" s="250"/>
      <c r="G14868" s="3"/>
      <c r="H14868" s="3"/>
      <c r="I14868" s="3"/>
      <c r="J14868" s="3"/>
      <c r="K14868" s="3"/>
      <c r="L14868" s="3"/>
      <c r="IK14868" s="3"/>
      <c r="IL14868" s="3"/>
      <c r="IM14868" s="3"/>
      <c r="IN14868" s="3"/>
      <c r="IO14868" s="3"/>
      <c r="IP14868" s="3"/>
      <c r="IQ14868" s="3"/>
      <c r="IR14868" s="3"/>
      <c r="IS14868" s="3"/>
    </row>
    <row r="14869" spans="1:253" s="2" customFormat="1" ht="16.5">
      <c r="A14869" s="250"/>
      <c r="B14869" s="250"/>
      <c r="C14869" s="250"/>
      <c r="D14869" s="250"/>
      <c r="E14869" s="250"/>
      <c r="F14869" s="250"/>
      <c r="G14869" s="3"/>
      <c r="H14869" s="3"/>
      <c r="I14869" s="3"/>
      <c r="J14869" s="3"/>
      <c r="K14869" s="3"/>
      <c r="L14869" s="3"/>
      <c r="IK14869" s="3"/>
      <c r="IL14869" s="3"/>
      <c r="IM14869" s="3"/>
      <c r="IN14869" s="3"/>
      <c r="IO14869" s="3"/>
      <c r="IP14869" s="3"/>
      <c r="IQ14869" s="3"/>
      <c r="IR14869" s="3"/>
      <c r="IS14869" s="3"/>
    </row>
    <row r="14870" spans="1:253" s="2" customFormat="1" ht="16.5">
      <c r="A14870" s="250"/>
      <c r="B14870" s="250"/>
      <c r="C14870" s="250"/>
      <c r="D14870" s="250"/>
      <c r="E14870" s="250"/>
      <c r="F14870" s="250"/>
      <c r="G14870" s="3"/>
      <c r="H14870" s="3"/>
      <c r="I14870" s="3"/>
      <c r="J14870" s="3"/>
      <c r="K14870" s="3"/>
      <c r="L14870" s="3"/>
      <c r="IK14870" s="3"/>
      <c r="IL14870" s="3"/>
      <c r="IM14870" s="3"/>
      <c r="IN14870" s="3"/>
      <c r="IO14870" s="3"/>
      <c r="IP14870" s="3"/>
      <c r="IQ14870" s="3"/>
      <c r="IR14870" s="3"/>
      <c r="IS14870" s="3"/>
    </row>
    <row r="14871" spans="1:253" s="2" customFormat="1" ht="16.5">
      <c r="A14871" s="250"/>
      <c r="B14871" s="250"/>
      <c r="C14871" s="250"/>
      <c r="D14871" s="250"/>
      <c r="E14871" s="250"/>
      <c r="F14871" s="250"/>
      <c r="G14871" s="3"/>
      <c r="H14871" s="3"/>
      <c r="I14871" s="3"/>
      <c r="J14871" s="3"/>
      <c r="K14871" s="3"/>
      <c r="L14871" s="3"/>
      <c r="IK14871" s="3"/>
      <c r="IL14871" s="3"/>
      <c r="IM14871" s="3"/>
      <c r="IN14871" s="3"/>
      <c r="IO14871" s="3"/>
      <c r="IP14871" s="3"/>
      <c r="IQ14871" s="3"/>
      <c r="IR14871" s="3"/>
      <c r="IS14871" s="3"/>
    </row>
    <row r="14872" spans="1:253" s="2" customFormat="1" ht="16.5">
      <c r="A14872" s="250"/>
      <c r="B14872" s="250"/>
      <c r="C14872" s="250"/>
      <c r="D14872" s="250"/>
      <c r="E14872" s="250"/>
      <c r="F14872" s="250"/>
      <c r="G14872" s="3"/>
      <c r="H14872" s="3"/>
      <c r="I14872" s="3"/>
      <c r="J14872" s="3"/>
      <c r="K14872" s="3"/>
      <c r="L14872" s="3"/>
      <c r="IK14872" s="3"/>
      <c r="IL14872" s="3"/>
      <c r="IM14872" s="3"/>
      <c r="IN14872" s="3"/>
      <c r="IO14872" s="3"/>
      <c r="IP14872" s="3"/>
      <c r="IQ14872" s="3"/>
      <c r="IR14872" s="3"/>
      <c r="IS14872" s="3"/>
    </row>
    <row r="14873" spans="1:253" s="2" customFormat="1" ht="16.5">
      <c r="A14873" s="250"/>
      <c r="B14873" s="250"/>
      <c r="C14873" s="250"/>
      <c r="D14873" s="250"/>
      <c r="E14873" s="250"/>
      <c r="F14873" s="250"/>
      <c r="G14873" s="3"/>
      <c r="H14873" s="3"/>
      <c r="I14873" s="3"/>
      <c r="J14873" s="3"/>
      <c r="K14873" s="3"/>
      <c r="L14873" s="3"/>
      <c r="IK14873" s="3"/>
      <c r="IL14873" s="3"/>
      <c r="IM14873" s="3"/>
      <c r="IN14873" s="3"/>
      <c r="IO14873" s="3"/>
      <c r="IP14873" s="3"/>
      <c r="IQ14873" s="3"/>
      <c r="IR14873" s="3"/>
      <c r="IS14873" s="3"/>
    </row>
    <row r="14874" spans="1:253" s="2" customFormat="1" ht="16.5">
      <c r="A14874" s="250"/>
      <c r="B14874" s="250"/>
      <c r="C14874" s="250"/>
      <c r="D14874" s="250"/>
      <c r="E14874" s="250"/>
      <c r="F14874" s="250"/>
      <c r="G14874" s="3"/>
      <c r="H14874" s="3"/>
      <c r="I14874" s="3"/>
      <c r="J14874" s="3"/>
      <c r="K14874" s="3"/>
      <c r="L14874" s="3"/>
      <c r="IK14874" s="3"/>
      <c r="IL14874" s="3"/>
      <c r="IM14874" s="3"/>
      <c r="IN14874" s="3"/>
      <c r="IO14874" s="3"/>
      <c r="IP14874" s="3"/>
      <c r="IQ14874" s="3"/>
      <c r="IR14874" s="3"/>
      <c r="IS14874" s="3"/>
    </row>
    <row r="14875" spans="1:253" s="2" customFormat="1" ht="16.5">
      <c r="A14875" s="250"/>
      <c r="B14875" s="250"/>
      <c r="C14875" s="250"/>
      <c r="D14875" s="250"/>
      <c r="E14875" s="250"/>
      <c r="F14875" s="250"/>
      <c r="G14875" s="3"/>
      <c r="H14875" s="3"/>
      <c r="I14875" s="3"/>
      <c r="J14875" s="3"/>
      <c r="K14875" s="3"/>
      <c r="L14875" s="3"/>
      <c r="IK14875" s="3"/>
      <c r="IL14875" s="3"/>
      <c r="IM14875" s="3"/>
      <c r="IN14875" s="3"/>
      <c r="IO14875" s="3"/>
      <c r="IP14875" s="3"/>
      <c r="IQ14875" s="3"/>
      <c r="IR14875" s="3"/>
      <c r="IS14875" s="3"/>
    </row>
    <row r="14876" spans="1:253" s="2" customFormat="1" ht="16.5">
      <c r="A14876" s="250"/>
      <c r="B14876" s="250"/>
      <c r="C14876" s="250"/>
      <c r="D14876" s="250"/>
      <c r="E14876" s="250"/>
      <c r="F14876" s="250"/>
      <c r="G14876" s="3"/>
      <c r="H14876" s="3"/>
      <c r="I14876" s="3"/>
      <c r="J14876" s="3"/>
      <c r="K14876" s="3"/>
      <c r="L14876" s="3"/>
      <c r="IK14876" s="3"/>
      <c r="IL14876" s="3"/>
      <c r="IM14876" s="3"/>
      <c r="IN14876" s="3"/>
      <c r="IO14876" s="3"/>
      <c r="IP14876" s="3"/>
      <c r="IQ14876" s="3"/>
      <c r="IR14876" s="3"/>
      <c r="IS14876" s="3"/>
    </row>
    <row r="14877" spans="1:253" s="2" customFormat="1" ht="16.5">
      <c r="A14877" s="250"/>
      <c r="B14877" s="250"/>
      <c r="C14877" s="250"/>
      <c r="D14877" s="250"/>
      <c r="E14877" s="250"/>
      <c r="F14877" s="250"/>
      <c r="G14877" s="3"/>
      <c r="H14877" s="3"/>
      <c r="I14877" s="3"/>
      <c r="J14877" s="3"/>
      <c r="K14877" s="3"/>
      <c r="L14877" s="3"/>
      <c r="IK14877" s="3"/>
      <c r="IL14877" s="3"/>
      <c r="IM14877" s="3"/>
      <c r="IN14877" s="3"/>
      <c r="IO14877" s="3"/>
      <c r="IP14877" s="3"/>
      <c r="IQ14877" s="3"/>
      <c r="IR14877" s="3"/>
      <c r="IS14877" s="3"/>
    </row>
    <row r="14878" spans="1:253" s="2" customFormat="1" ht="16.5">
      <c r="A14878" s="250"/>
      <c r="B14878" s="250"/>
      <c r="C14878" s="250"/>
      <c r="D14878" s="250"/>
      <c r="E14878" s="250"/>
      <c r="F14878" s="250"/>
      <c r="G14878" s="3"/>
      <c r="H14878" s="3"/>
      <c r="I14878" s="3"/>
      <c r="J14878" s="3"/>
      <c r="K14878" s="3"/>
      <c r="L14878" s="3"/>
      <c r="IK14878" s="3"/>
      <c r="IL14878" s="3"/>
      <c r="IM14878" s="3"/>
      <c r="IN14878" s="3"/>
      <c r="IO14878" s="3"/>
      <c r="IP14878" s="3"/>
      <c r="IQ14878" s="3"/>
      <c r="IR14878" s="3"/>
      <c r="IS14878" s="3"/>
    </row>
    <row r="14879" spans="1:253" s="2" customFormat="1" ht="16.5">
      <c r="A14879" s="250"/>
      <c r="B14879" s="250"/>
      <c r="C14879" s="250"/>
      <c r="D14879" s="250"/>
      <c r="E14879" s="250"/>
      <c r="F14879" s="250"/>
      <c r="G14879" s="3"/>
      <c r="H14879" s="3"/>
      <c r="I14879" s="3"/>
      <c r="J14879" s="3"/>
      <c r="K14879" s="3"/>
      <c r="L14879" s="3"/>
      <c r="IK14879" s="3"/>
      <c r="IL14879" s="3"/>
      <c r="IM14879" s="3"/>
      <c r="IN14879" s="3"/>
      <c r="IO14879" s="3"/>
      <c r="IP14879" s="3"/>
      <c r="IQ14879" s="3"/>
      <c r="IR14879" s="3"/>
      <c r="IS14879" s="3"/>
    </row>
    <row r="14880" spans="1:253" s="2" customFormat="1" ht="16.5">
      <c r="A14880" s="250"/>
      <c r="B14880" s="250"/>
      <c r="C14880" s="250"/>
      <c r="D14880" s="250"/>
      <c r="E14880" s="250"/>
      <c r="F14880" s="250"/>
      <c r="G14880" s="3"/>
      <c r="H14880" s="3"/>
      <c r="I14880" s="3"/>
      <c r="J14880" s="3"/>
      <c r="K14880" s="3"/>
      <c r="L14880" s="3"/>
      <c r="IK14880" s="3"/>
      <c r="IL14880" s="3"/>
      <c r="IM14880" s="3"/>
      <c r="IN14880" s="3"/>
      <c r="IO14880" s="3"/>
      <c r="IP14880" s="3"/>
      <c r="IQ14880" s="3"/>
      <c r="IR14880" s="3"/>
      <c r="IS14880" s="3"/>
    </row>
    <row r="14881" spans="1:253" s="2" customFormat="1" ht="16.5">
      <c r="A14881" s="250"/>
      <c r="B14881" s="250"/>
      <c r="C14881" s="250"/>
      <c r="D14881" s="250"/>
      <c r="E14881" s="250"/>
      <c r="F14881" s="250"/>
      <c r="G14881" s="3"/>
      <c r="H14881" s="3"/>
      <c r="I14881" s="3"/>
      <c r="J14881" s="3"/>
      <c r="K14881" s="3"/>
      <c r="L14881" s="3"/>
      <c r="IK14881" s="3"/>
      <c r="IL14881" s="3"/>
      <c r="IM14881" s="3"/>
      <c r="IN14881" s="3"/>
      <c r="IO14881" s="3"/>
      <c r="IP14881" s="3"/>
      <c r="IQ14881" s="3"/>
      <c r="IR14881" s="3"/>
      <c r="IS14881" s="3"/>
    </row>
    <row r="14882" spans="1:253" s="2" customFormat="1" ht="16.5">
      <c r="A14882" s="250"/>
      <c r="B14882" s="250"/>
      <c r="C14882" s="250"/>
      <c r="D14882" s="250"/>
      <c r="E14882" s="250"/>
      <c r="F14882" s="250"/>
      <c r="G14882" s="3"/>
      <c r="H14882" s="3"/>
      <c r="I14882" s="3"/>
      <c r="J14882" s="3"/>
      <c r="K14882" s="3"/>
      <c r="L14882" s="3"/>
      <c r="IK14882" s="3"/>
      <c r="IL14882" s="3"/>
      <c r="IM14882" s="3"/>
      <c r="IN14882" s="3"/>
      <c r="IO14882" s="3"/>
      <c r="IP14882" s="3"/>
      <c r="IQ14882" s="3"/>
      <c r="IR14882" s="3"/>
      <c r="IS14882" s="3"/>
    </row>
    <row r="14883" spans="1:253" s="2" customFormat="1" ht="16.5">
      <c r="A14883" s="250"/>
      <c r="B14883" s="250"/>
      <c r="C14883" s="250"/>
      <c r="D14883" s="250"/>
      <c r="E14883" s="250"/>
      <c r="F14883" s="250"/>
      <c r="G14883" s="3"/>
      <c r="H14883" s="3"/>
      <c r="I14883" s="3"/>
      <c r="J14883" s="3"/>
      <c r="K14883" s="3"/>
      <c r="L14883" s="3"/>
      <c r="IK14883" s="3"/>
      <c r="IL14883" s="3"/>
      <c r="IM14883" s="3"/>
      <c r="IN14883" s="3"/>
      <c r="IO14883" s="3"/>
      <c r="IP14883" s="3"/>
      <c r="IQ14883" s="3"/>
      <c r="IR14883" s="3"/>
      <c r="IS14883" s="3"/>
    </row>
    <row r="14884" spans="1:253" s="2" customFormat="1" ht="16.5">
      <c r="A14884" s="250"/>
      <c r="B14884" s="250"/>
      <c r="C14884" s="250"/>
      <c r="D14884" s="250"/>
      <c r="E14884" s="250"/>
      <c r="F14884" s="250"/>
      <c r="G14884" s="3"/>
      <c r="H14884" s="3"/>
      <c r="I14884" s="3"/>
      <c r="J14884" s="3"/>
      <c r="K14884" s="3"/>
      <c r="L14884" s="3"/>
      <c r="IK14884" s="3"/>
      <c r="IL14884" s="3"/>
      <c r="IM14884" s="3"/>
      <c r="IN14884" s="3"/>
      <c r="IO14884" s="3"/>
      <c r="IP14884" s="3"/>
      <c r="IQ14884" s="3"/>
      <c r="IR14884" s="3"/>
      <c r="IS14884" s="3"/>
    </row>
    <row r="14885" spans="1:253" s="2" customFormat="1" ht="16.5">
      <c r="A14885" s="250"/>
      <c r="B14885" s="250"/>
      <c r="C14885" s="250"/>
      <c r="D14885" s="250"/>
      <c r="E14885" s="250"/>
      <c r="F14885" s="250"/>
      <c r="G14885" s="3"/>
      <c r="H14885" s="3"/>
      <c r="I14885" s="3"/>
      <c r="J14885" s="3"/>
      <c r="K14885" s="3"/>
      <c r="L14885" s="3"/>
      <c r="IK14885" s="3"/>
      <c r="IL14885" s="3"/>
      <c r="IM14885" s="3"/>
      <c r="IN14885" s="3"/>
      <c r="IO14885" s="3"/>
      <c r="IP14885" s="3"/>
      <c r="IQ14885" s="3"/>
      <c r="IR14885" s="3"/>
      <c r="IS14885" s="3"/>
    </row>
    <row r="14886" spans="1:253" s="2" customFormat="1" ht="16.5">
      <c r="A14886" s="250"/>
      <c r="B14886" s="250"/>
      <c r="C14886" s="250"/>
      <c r="D14886" s="250"/>
      <c r="E14886" s="250"/>
      <c r="F14886" s="250"/>
      <c r="G14886" s="3"/>
      <c r="H14886" s="3"/>
      <c r="I14886" s="3"/>
      <c r="J14886" s="3"/>
      <c r="K14886" s="3"/>
      <c r="L14886" s="3"/>
      <c r="IK14886" s="3"/>
      <c r="IL14886" s="3"/>
      <c r="IM14886" s="3"/>
      <c r="IN14886" s="3"/>
      <c r="IO14886" s="3"/>
      <c r="IP14886" s="3"/>
      <c r="IQ14886" s="3"/>
      <c r="IR14886" s="3"/>
      <c r="IS14886" s="3"/>
    </row>
    <row r="14887" spans="1:253" s="2" customFormat="1" ht="16.5">
      <c r="A14887" s="250"/>
      <c r="B14887" s="250"/>
      <c r="C14887" s="250"/>
      <c r="D14887" s="250"/>
      <c r="E14887" s="250"/>
      <c r="F14887" s="250"/>
      <c r="G14887" s="3"/>
      <c r="H14887" s="3"/>
      <c r="I14887" s="3"/>
      <c r="J14887" s="3"/>
      <c r="K14887" s="3"/>
      <c r="L14887" s="3"/>
      <c r="IK14887" s="3"/>
      <c r="IL14887" s="3"/>
      <c r="IM14887" s="3"/>
      <c r="IN14887" s="3"/>
      <c r="IO14887" s="3"/>
      <c r="IP14887" s="3"/>
      <c r="IQ14887" s="3"/>
      <c r="IR14887" s="3"/>
      <c r="IS14887" s="3"/>
    </row>
    <row r="14888" spans="1:253" s="2" customFormat="1" ht="16.5">
      <c r="A14888" s="250"/>
      <c r="B14888" s="250"/>
      <c r="C14888" s="250"/>
      <c r="D14888" s="250"/>
      <c r="E14888" s="250"/>
      <c r="F14888" s="250"/>
      <c r="G14888" s="3"/>
      <c r="H14888" s="3"/>
      <c r="I14888" s="3"/>
      <c r="J14888" s="3"/>
      <c r="K14888" s="3"/>
      <c r="L14888" s="3"/>
      <c r="IK14888" s="3"/>
      <c r="IL14888" s="3"/>
      <c r="IM14888" s="3"/>
      <c r="IN14888" s="3"/>
      <c r="IO14888" s="3"/>
      <c r="IP14888" s="3"/>
      <c r="IQ14888" s="3"/>
      <c r="IR14888" s="3"/>
      <c r="IS14888" s="3"/>
    </row>
    <row r="14889" spans="1:253" s="2" customFormat="1" ht="16.5">
      <c r="A14889" s="250"/>
      <c r="B14889" s="250"/>
      <c r="C14889" s="250"/>
      <c r="D14889" s="250"/>
      <c r="E14889" s="250"/>
      <c r="F14889" s="250"/>
      <c r="G14889" s="3"/>
      <c r="H14889" s="3"/>
      <c r="I14889" s="3"/>
      <c r="J14889" s="3"/>
      <c r="K14889" s="3"/>
      <c r="L14889" s="3"/>
      <c r="IK14889" s="3"/>
      <c r="IL14889" s="3"/>
      <c r="IM14889" s="3"/>
      <c r="IN14889" s="3"/>
      <c r="IO14889" s="3"/>
      <c r="IP14889" s="3"/>
      <c r="IQ14889" s="3"/>
      <c r="IR14889" s="3"/>
      <c r="IS14889" s="3"/>
    </row>
    <row r="14890" spans="1:253" s="2" customFormat="1" ht="16.5">
      <c r="A14890" s="250"/>
      <c r="B14890" s="250"/>
      <c r="C14890" s="250"/>
      <c r="D14890" s="250"/>
      <c r="E14890" s="250"/>
      <c r="F14890" s="250"/>
      <c r="G14890" s="3"/>
      <c r="H14890" s="3"/>
      <c r="I14890" s="3"/>
      <c r="J14890" s="3"/>
      <c r="K14890" s="3"/>
      <c r="L14890" s="3"/>
      <c r="IK14890" s="3"/>
      <c r="IL14890" s="3"/>
      <c r="IM14890" s="3"/>
      <c r="IN14890" s="3"/>
      <c r="IO14890" s="3"/>
      <c r="IP14890" s="3"/>
      <c r="IQ14890" s="3"/>
      <c r="IR14890" s="3"/>
      <c r="IS14890" s="3"/>
    </row>
    <row r="14891" spans="1:253" s="2" customFormat="1" ht="16.5">
      <c r="A14891" s="250"/>
      <c r="B14891" s="250"/>
      <c r="C14891" s="250"/>
      <c r="D14891" s="250"/>
      <c r="E14891" s="250"/>
      <c r="F14891" s="250"/>
      <c r="G14891" s="3"/>
      <c r="H14891" s="3"/>
      <c r="I14891" s="3"/>
      <c r="J14891" s="3"/>
      <c r="K14891" s="3"/>
      <c r="L14891" s="3"/>
      <c r="IK14891" s="3"/>
      <c r="IL14891" s="3"/>
      <c r="IM14891" s="3"/>
      <c r="IN14891" s="3"/>
      <c r="IO14891" s="3"/>
      <c r="IP14891" s="3"/>
      <c r="IQ14891" s="3"/>
      <c r="IR14891" s="3"/>
      <c r="IS14891" s="3"/>
    </row>
    <row r="14892" spans="1:253" s="2" customFormat="1" ht="16.5">
      <c r="A14892" s="250"/>
      <c r="B14892" s="250"/>
      <c r="C14892" s="250"/>
      <c r="D14892" s="250"/>
      <c r="E14892" s="250"/>
      <c r="F14892" s="250"/>
      <c r="G14892" s="3"/>
      <c r="H14892" s="3"/>
      <c r="I14892" s="3"/>
      <c r="J14892" s="3"/>
      <c r="K14892" s="3"/>
      <c r="L14892" s="3"/>
      <c r="IK14892" s="3"/>
      <c r="IL14892" s="3"/>
      <c r="IM14892" s="3"/>
      <c r="IN14892" s="3"/>
      <c r="IO14892" s="3"/>
      <c r="IP14892" s="3"/>
      <c r="IQ14892" s="3"/>
      <c r="IR14892" s="3"/>
      <c r="IS14892" s="3"/>
    </row>
    <row r="14893" spans="1:253" s="2" customFormat="1" ht="16.5">
      <c r="A14893" s="250"/>
      <c r="B14893" s="250"/>
      <c r="C14893" s="250"/>
      <c r="D14893" s="250"/>
      <c r="E14893" s="250"/>
      <c r="F14893" s="250"/>
      <c r="G14893" s="3"/>
      <c r="H14893" s="3"/>
      <c r="I14893" s="3"/>
      <c r="J14893" s="3"/>
      <c r="K14893" s="3"/>
      <c r="L14893" s="3"/>
      <c r="IK14893" s="3"/>
      <c r="IL14893" s="3"/>
      <c r="IM14893" s="3"/>
      <c r="IN14893" s="3"/>
      <c r="IO14893" s="3"/>
      <c r="IP14893" s="3"/>
      <c r="IQ14893" s="3"/>
      <c r="IR14893" s="3"/>
      <c r="IS14893" s="3"/>
    </row>
    <row r="14894" spans="1:253" s="2" customFormat="1" ht="16.5">
      <c r="A14894" s="250"/>
      <c r="B14894" s="250"/>
      <c r="C14894" s="250"/>
      <c r="D14894" s="250"/>
      <c r="E14894" s="250"/>
      <c r="F14894" s="250"/>
      <c r="G14894" s="3"/>
      <c r="H14894" s="3"/>
      <c r="I14894" s="3"/>
      <c r="J14894" s="3"/>
      <c r="K14894" s="3"/>
      <c r="L14894" s="3"/>
      <c r="IK14894" s="3"/>
      <c r="IL14894" s="3"/>
      <c r="IM14894" s="3"/>
      <c r="IN14894" s="3"/>
      <c r="IO14894" s="3"/>
      <c r="IP14894" s="3"/>
      <c r="IQ14894" s="3"/>
      <c r="IR14894" s="3"/>
      <c r="IS14894" s="3"/>
    </row>
    <row r="14895" spans="1:253" s="2" customFormat="1" ht="16.5">
      <c r="A14895" s="250"/>
      <c r="B14895" s="250"/>
      <c r="C14895" s="250"/>
      <c r="D14895" s="250"/>
      <c r="E14895" s="250"/>
      <c r="F14895" s="250"/>
      <c r="G14895" s="3"/>
      <c r="H14895" s="3"/>
      <c r="I14895" s="3"/>
      <c r="J14895" s="3"/>
      <c r="K14895" s="3"/>
      <c r="L14895" s="3"/>
      <c r="IK14895" s="3"/>
      <c r="IL14895" s="3"/>
      <c r="IM14895" s="3"/>
      <c r="IN14895" s="3"/>
      <c r="IO14895" s="3"/>
      <c r="IP14895" s="3"/>
      <c r="IQ14895" s="3"/>
      <c r="IR14895" s="3"/>
      <c r="IS14895" s="3"/>
    </row>
    <row r="14896" spans="1:253" s="2" customFormat="1" ht="16.5">
      <c r="A14896" s="250"/>
      <c r="B14896" s="250"/>
      <c r="C14896" s="250"/>
      <c r="D14896" s="250"/>
      <c r="E14896" s="250"/>
      <c r="F14896" s="250"/>
      <c r="G14896" s="3"/>
      <c r="H14896" s="3"/>
      <c r="I14896" s="3"/>
      <c r="J14896" s="3"/>
      <c r="K14896" s="3"/>
      <c r="L14896" s="3"/>
      <c r="IK14896" s="3"/>
      <c r="IL14896" s="3"/>
      <c r="IM14896" s="3"/>
      <c r="IN14896" s="3"/>
      <c r="IO14896" s="3"/>
      <c r="IP14896" s="3"/>
      <c r="IQ14896" s="3"/>
      <c r="IR14896" s="3"/>
      <c r="IS14896" s="3"/>
    </row>
    <row r="14897" spans="1:253" s="2" customFormat="1" ht="16.5">
      <c r="A14897" s="250"/>
      <c r="B14897" s="250"/>
      <c r="C14897" s="250"/>
      <c r="D14897" s="250"/>
      <c r="E14897" s="250"/>
      <c r="F14897" s="250"/>
      <c r="G14897" s="3"/>
      <c r="H14897" s="3"/>
      <c r="I14897" s="3"/>
      <c r="J14897" s="3"/>
      <c r="K14897" s="3"/>
      <c r="L14897" s="3"/>
      <c r="IK14897" s="3"/>
      <c r="IL14897" s="3"/>
      <c r="IM14897" s="3"/>
      <c r="IN14897" s="3"/>
      <c r="IO14897" s="3"/>
      <c r="IP14897" s="3"/>
      <c r="IQ14897" s="3"/>
      <c r="IR14897" s="3"/>
      <c r="IS14897" s="3"/>
    </row>
    <row r="14898" spans="1:253" s="2" customFormat="1" ht="16.5">
      <c r="A14898" s="250"/>
      <c r="B14898" s="250"/>
      <c r="C14898" s="250"/>
      <c r="D14898" s="250"/>
      <c r="E14898" s="250"/>
      <c r="F14898" s="250"/>
      <c r="G14898" s="3"/>
      <c r="H14898" s="3"/>
      <c r="I14898" s="3"/>
      <c r="J14898" s="3"/>
      <c r="K14898" s="3"/>
      <c r="L14898" s="3"/>
      <c r="IK14898" s="3"/>
      <c r="IL14898" s="3"/>
      <c r="IM14898" s="3"/>
      <c r="IN14898" s="3"/>
      <c r="IO14898" s="3"/>
      <c r="IP14898" s="3"/>
      <c r="IQ14898" s="3"/>
      <c r="IR14898" s="3"/>
      <c r="IS14898" s="3"/>
    </row>
    <row r="14899" spans="1:253" s="2" customFormat="1" ht="16.5">
      <c r="A14899" s="250"/>
      <c r="B14899" s="250"/>
      <c r="C14899" s="250"/>
      <c r="D14899" s="250"/>
      <c r="E14899" s="250"/>
      <c r="F14899" s="250"/>
      <c r="G14899" s="3"/>
      <c r="H14899" s="3"/>
      <c r="I14899" s="3"/>
      <c r="J14899" s="3"/>
      <c r="K14899" s="3"/>
      <c r="L14899" s="3"/>
      <c r="IK14899" s="3"/>
      <c r="IL14899" s="3"/>
      <c r="IM14899" s="3"/>
      <c r="IN14899" s="3"/>
      <c r="IO14899" s="3"/>
      <c r="IP14899" s="3"/>
      <c r="IQ14899" s="3"/>
      <c r="IR14899" s="3"/>
      <c r="IS14899" s="3"/>
    </row>
    <row r="14900" spans="1:253" s="2" customFormat="1" ht="16.5">
      <c r="A14900" s="250"/>
      <c r="B14900" s="250"/>
      <c r="C14900" s="250"/>
      <c r="D14900" s="250"/>
      <c r="E14900" s="250"/>
      <c r="F14900" s="250"/>
      <c r="G14900" s="3"/>
      <c r="H14900" s="3"/>
      <c r="I14900" s="3"/>
      <c r="J14900" s="3"/>
      <c r="K14900" s="3"/>
      <c r="L14900" s="3"/>
      <c r="IK14900" s="3"/>
      <c r="IL14900" s="3"/>
      <c r="IM14900" s="3"/>
      <c r="IN14900" s="3"/>
      <c r="IO14900" s="3"/>
      <c r="IP14900" s="3"/>
      <c r="IQ14900" s="3"/>
      <c r="IR14900" s="3"/>
      <c r="IS14900" s="3"/>
    </row>
    <row r="14901" spans="1:253" s="2" customFormat="1" ht="16.5">
      <c r="A14901" s="250"/>
      <c r="B14901" s="250"/>
      <c r="C14901" s="250"/>
      <c r="D14901" s="250"/>
      <c r="E14901" s="250"/>
      <c r="F14901" s="250"/>
      <c r="G14901" s="3"/>
      <c r="H14901" s="3"/>
      <c r="I14901" s="3"/>
      <c r="J14901" s="3"/>
      <c r="K14901" s="3"/>
      <c r="L14901" s="3"/>
      <c r="IK14901" s="3"/>
      <c r="IL14901" s="3"/>
      <c r="IM14901" s="3"/>
      <c r="IN14901" s="3"/>
      <c r="IO14901" s="3"/>
      <c r="IP14901" s="3"/>
      <c r="IQ14901" s="3"/>
      <c r="IR14901" s="3"/>
      <c r="IS14901" s="3"/>
    </row>
    <row r="14902" spans="1:253" s="2" customFormat="1" ht="16.5">
      <c r="A14902" s="250"/>
      <c r="B14902" s="250"/>
      <c r="C14902" s="250"/>
      <c r="D14902" s="250"/>
      <c r="E14902" s="250"/>
      <c r="F14902" s="250"/>
      <c r="G14902" s="3"/>
      <c r="H14902" s="3"/>
      <c r="I14902" s="3"/>
      <c r="J14902" s="3"/>
      <c r="K14902" s="3"/>
      <c r="L14902" s="3"/>
      <c r="IK14902" s="3"/>
      <c r="IL14902" s="3"/>
      <c r="IM14902" s="3"/>
      <c r="IN14902" s="3"/>
      <c r="IO14902" s="3"/>
      <c r="IP14902" s="3"/>
      <c r="IQ14902" s="3"/>
      <c r="IR14902" s="3"/>
      <c r="IS14902" s="3"/>
    </row>
    <row r="14903" spans="1:253" s="2" customFormat="1" ht="16.5">
      <c r="A14903" s="250"/>
      <c r="B14903" s="250"/>
      <c r="C14903" s="250"/>
      <c r="D14903" s="250"/>
      <c r="E14903" s="250"/>
      <c r="F14903" s="250"/>
      <c r="G14903" s="3"/>
      <c r="H14903" s="3"/>
      <c r="I14903" s="3"/>
      <c r="J14903" s="3"/>
      <c r="K14903" s="3"/>
      <c r="L14903" s="3"/>
      <c r="IK14903" s="3"/>
      <c r="IL14903" s="3"/>
      <c r="IM14903" s="3"/>
      <c r="IN14903" s="3"/>
      <c r="IO14903" s="3"/>
      <c r="IP14903" s="3"/>
      <c r="IQ14903" s="3"/>
      <c r="IR14903" s="3"/>
      <c r="IS14903" s="3"/>
    </row>
    <row r="14904" spans="1:253" s="2" customFormat="1" ht="16.5">
      <c r="A14904" s="250"/>
      <c r="B14904" s="250"/>
      <c r="C14904" s="250"/>
      <c r="D14904" s="250"/>
      <c r="E14904" s="250"/>
      <c r="F14904" s="250"/>
      <c r="G14904" s="3"/>
      <c r="H14904" s="3"/>
      <c r="I14904" s="3"/>
      <c r="J14904" s="3"/>
      <c r="K14904" s="3"/>
      <c r="L14904" s="3"/>
      <c r="IK14904" s="3"/>
      <c r="IL14904" s="3"/>
      <c r="IM14904" s="3"/>
      <c r="IN14904" s="3"/>
      <c r="IO14904" s="3"/>
      <c r="IP14904" s="3"/>
      <c r="IQ14904" s="3"/>
      <c r="IR14904" s="3"/>
      <c r="IS14904" s="3"/>
    </row>
    <row r="14905" spans="1:253" s="2" customFormat="1" ht="16.5">
      <c r="A14905" s="250"/>
      <c r="B14905" s="250"/>
      <c r="C14905" s="250"/>
      <c r="D14905" s="250"/>
      <c r="E14905" s="250"/>
      <c r="F14905" s="250"/>
      <c r="G14905" s="3"/>
      <c r="H14905" s="3"/>
      <c r="I14905" s="3"/>
      <c r="J14905" s="3"/>
      <c r="K14905" s="3"/>
      <c r="L14905" s="3"/>
      <c r="IK14905" s="3"/>
      <c r="IL14905" s="3"/>
      <c r="IM14905" s="3"/>
      <c r="IN14905" s="3"/>
      <c r="IO14905" s="3"/>
      <c r="IP14905" s="3"/>
      <c r="IQ14905" s="3"/>
      <c r="IR14905" s="3"/>
      <c r="IS14905" s="3"/>
    </row>
    <row r="14906" spans="1:253" s="2" customFormat="1" ht="16.5">
      <c r="A14906" s="250"/>
      <c r="B14906" s="250"/>
      <c r="C14906" s="250"/>
      <c r="D14906" s="250"/>
      <c r="E14906" s="250"/>
      <c r="F14906" s="250"/>
      <c r="G14906" s="3"/>
      <c r="H14906" s="3"/>
      <c r="I14906" s="3"/>
      <c r="J14906" s="3"/>
      <c r="K14906" s="3"/>
      <c r="L14906" s="3"/>
      <c r="IK14906" s="3"/>
      <c r="IL14906" s="3"/>
      <c r="IM14906" s="3"/>
      <c r="IN14906" s="3"/>
      <c r="IO14906" s="3"/>
      <c r="IP14906" s="3"/>
      <c r="IQ14906" s="3"/>
      <c r="IR14906" s="3"/>
      <c r="IS14906" s="3"/>
    </row>
    <row r="14907" spans="1:253" s="2" customFormat="1" ht="16.5">
      <c r="A14907" s="250"/>
      <c r="B14907" s="250"/>
      <c r="C14907" s="250"/>
      <c r="D14907" s="250"/>
      <c r="E14907" s="250"/>
      <c r="F14907" s="250"/>
      <c r="G14907" s="3"/>
      <c r="H14907" s="3"/>
      <c r="I14907" s="3"/>
      <c r="J14907" s="3"/>
      <c r="K14907" s="3"/>
      <c r="L14907" s="3"/>
      <c r="IK14907" s="3"/>
      <c r="IL14907" s="3"/>
      <c r="IM14907" s="3"/>
      <c r="IN14907" s="3"/>
      <c r="IO14907" s="3"/>
      <c r="IP14907" s="3"/>
      <c r="IQ14907" s="3"/>
      <c r="IR14907" s="3"/>
      <c r="IS14907" s="3"/>
    </row>
    <row r="14908" spans="1:253" s="2" customFormat="1" ht="16.5">
      <c r="A14908" s="250"/>
      <c r="B14908" s="250"/>
      <c r="C14908" s="250"/>
      <c r="D14908" s="250"/>
      <c r="E14908" s="250"/>
      <c r="F14908" s="250"/>
      <c r="G14908" s="3"/>
      <c r="H14908" s="3"/>
      <c r="I14908" s="3"/>
      <c r="J14908" s="3"/>
      <c r="K14908" s="3"/>
      <c r="L14908" s="3"/>
      <c r="IK14908" s="3"/>
      <c r="IL14908" s="3"/>
      <c r="IM14908" s="3"/>
      <c r="IN14908" s="3"/>
      <c r="IO14908" s="3"/>
      <c r="IP14908" s="3"/>
      <c r="IQ14908" s="3"/>
      <c r="IR14908" s="3"/>
      <c r="IS14908" s="3"/>
    </row>
    <row r="14909" spans="1:253" s="2" customFormat="1" ht="16.5">
      <c r="A14909" s="250"/>
      <c r="B14909" s="250"/>
      <c r="C14909" s="250"/>
      <c r="D14909" s="250"/>
      <c r="E14909" s="250"/>
      <c r="F14909" s="250"/>
      <c r="G14909" s="3"/>
      <c r="H14909" s="3"/>
      <c r="I14909" s="3"/>
      <c r="J14909" s="3"/>
      <c r="K14909" s="3"/>
      <c r="L14909" s="3"/>
      <c r="IK14909" s="3"/>
      <c r="IL14909" s="3"/>
      <c r="IM14909" s="3"/>
      <c r="IN14909" s="3"/>
      <c r="IO14909" s="3"/>
      <c r="IP14909" s="3"/>
      <c r="IQ14909" s="3"/>
      <c r="IR14909" s="3"/>
      <c r="IS14909" s="3"/>
    </row>
    <row r="14910" spans="1:253" s="2" customFormat="1" ht="16.5">
      <c r="A14910" s="250"/>
      <c r="B14910" s="250"/>
      <c r="C14910" s="250"/>
      <c r="D14910" s="250"/>
      <c r="E14910" s="250"/>
      <c r="F14910" s="250"/>
      <c r="G14910" s="3"/>
      <c r="H14910" s="3"/>
      <c r="I14910" s="3"/>
      <c r="J14910" s="3"/>
      <c r="K14910" s="3"/>
      <c r="L14910" s="3"/>
      <c r="IK14910" s="3"/>
      <c r="IL14910" s="3"/>
      <c r="IM14910" s="3"/>
      <c r="IN14910" s="3"/>
      <c r="IO14910" s="3"/>
      <c r="IP14910" s="3"/>
      <c r="IQ14910" s="3"/>
      <c r="IR14910" s="3"/>
      <c r="IS14910" s="3"/>
    </row>
    <row r="14911" spans="1:253" s="2" customFormat="1" ht="16.5">
      <c r="A14911" s="250"/>
      <c r="B14911" s="250"/>
      <c r="C14911" s="250"/>
      <c r="D14911" s="250"/>
      <c r="E14911" s="250"/>
      <c r="F14911" s="250"/>
      <c r="G14911" s="3"/>
      <c r="H14911" s="3"/>
      <c r="I14911" s="3"/>
      <c r="J14911" s="3"/>
      <c r="K14911" s="3"/>
      <c r="L14911" s="3"/>
      <c r="IK14911" s="3"/>
      <c r="IL14911" s="3"/>
      <c r="IM14911" s="3"/>
      <c r="IN14911" s="3"/>
      <c r="IO14911" s="3"/>
      <c r="IP14911" s="3"/>
      <c r="IQ14911" s="3"/>
      <c r="IR14911" s="3"/>
      <c r="IS14911" s="3"/>
    </row>
    <row r="14912" spans="1:253" s="2" customFormat="1" ht="16.5">
      <c r="A14912" s="250"/>
      <c r="B14912" s="250"/>
      <c r="C14912" s="250"/>
      <c r="D14912" s="250"/>
      <c r="E14912" s="250"/>
      <c r="F14912" s="250"/>
      <c r="G14912" s="3"/>
      <c r="H14912" s="3"/>
      <c r="I14912" s="3"/>
      <c r="J14912" s="3"/>
      <c r="K14912" s="3"/>
      <c r="L14912" s="3"/>
      <c r="IK14912" s="3"/>
      <c r="IL14912" s="3"/>
      <c r="IM14912" s="3"/>
      <c r="IN14912" s="3"/>
      <c r="IO14912" s="3"/>
      <c r="IP14912" s="3"/>
      <c r="IQ14912" s="3"/>
      <c r="IR14912" s="3"/>
      <c r="IS14912" s="3"/>
    </row>
    <row r="14913" spans="1:253" s="2" customFormat="1" ht="16.5">
      <c r="A14913" s="250"/>
      <c r="B14913" s="250"/>
      <c r="C14913" s="250"/>
      <c r="D14913" s="250"/>
      <c r="E14913" s="250"/>
      <c r="F14913" s="250"/>
      <c r="G14913" s="3"/>
      <c r="H14913" s="3"/>
      <c r="I14913" s="3"/>
      <c r="J14913" s="3"/>
      <c r="K14913" s="3"/>
      <c r="L14913" s="3"/>
      <c r="IK14913" s="3"/>
      <c r="IL14913" s="3"/>
      <c r="IM14913" s="3"/>
      <c r="IN14913" s="3"/>
      <c r="IO14913" s="3"/>
      <c r="IP14913" s="3"/>
      <c r="IQ14913" s="3"/>
      <c r="IR14913" s="3"/>
      <c r="IS14913" s="3"/>
    </row>
    <row r="14914" spans="1:253" s="2" customFormat="1" ht="16.5">
      <c r="A14914" s="250"/>
      <c r="B14914" s="250"/>
      <c r="C14914" s="250"/>
      <c r="D14914" s="250"/>
      <c r="E14914" s="250"/>
      <c r="F14914" s="250"/>
      <c r="G14914" s="3"/>
      <c r="H14914" s="3"/>
      <c r="I14914" s="3"/>
      <c r="J14914" s="3"/>
      <c r="K14914" s="3"/>
      <c r="L14914" s="3"/>
      <c r="IK14914" s="3"/>
      <c r="IL14914" s="3"/>
      <c r="IM14914" s="3"/>
      <c r="IN14914" s="3"/>
      <c r="IO14914" s="3"/>
      <c r="IP14914" s="3"/>
      <c r="IQ14914" s="3"/>
      <c r="IR14914" s="3"/>
      <c r="IS14914" s="3"/>
    </row>
    <row r="14915" spans="1:253" s="2" customFormat="1" ht="16.5">
      <c r="A14915" s="250"/>
      <c r="B14915" s="250"/>
      <c r="C14915" s="250"/>
      <c r="D14915" s="250"/>
      <c r="E14915" s="250"/>
      <c r="F14915" s="250"/>
      <c r="G14915" s="3"/>
      <c r="H14915" s="3"/>
      <c r="I14915" s="3"/>
      <c r="J14915" s="3"/>
      <c r="K14915" s="3"/>
      <c r="L14915" s="3"/>
      <c r="IK14915" s="3"/>
      <c r="IL14915" s="3"/>
      <c r="IM14915" s="3"/>
      <c r="IN14915" s="3"/>
      <c r="IO14915" s="3"/>
      <c r="IP14915" s="3"/>
      <c r="IQ14915" s="3"/>
      <c r="IR14915" s="3"/>
      <c r="IS14915" s="3"/>
    </row>
    <row r="14916" spans="1:253" s="2" customFormat="1" ht="16.5">
      <c r="A14916" s="250"/>
      <c r="B14916" s="250"/>
      <c r="C14916" s="250"/>
      <c r="D14916" s="250"/>
      <c r="E14916" s="250"/>
      <c r="F14916" s="250"/>
      <c r="G14916" s="3"/>
      <c r="H14916" s="3"/>
      <c r="I14916" s="3"/>
      <c r="J14916" s="3"/>
      <c r="K14916" s="3"/>
      <c r="L14916" s="3"/>
      <c r="IK14916" s="3"/>
      <c r="IL14916" s="3"/>
      <c r="IM14916" s="3"/>
      <c r="IN14916" s="3"/>
      <c r="IO14916" s="3"/>
      <c r="IP14916" s="3"/>
      <c r="IQ14916" s="3"/>
      <c r="IR14916" s="3"/>
      <c r="IS14916" s="3"/>
    </row>
    <row r="14917" spans="1:253" s="2" customFormat="1" ht="16.5">
      <c r="A14917" s="250"/>
      <c r="B14917" s="250"/>
      <c r="C14917" s="250"/>
      <c r="D14917" s="250"/>
      <c r="E14917" s="250"/>
      <c r="F14917" s="250"/>
      <c r="G14917" s="3"/>
      <c r="H14917" s="3"/>
      <c r="I14917" s="3"/>
      <c r="J14917" s="3"/>
      <c r="K14917" s="3"/>
      <c r="L14917" s="3"/>
      <c r="IK14917" s="3"/>
      <c r="IL14917" s="3"/>
      <c r="IM14917" s="3"/>
      <c r="IN14917" s="3"/>
      <c r="IO14917" s="3"/>
      <c r="IP14917" s="3"/>
      <c r="IQ14917" s="3"/>
      <c r="IR14917" s="3"/>
      <c r="IS14917" s="3"/>
    </row>
    <row r="14918" spans="1:253" s="2" customFormat="1" ht="16.5">
      <c r="A14918" s="250"/>
      <c r="B14918" s="250"/>
      <c r="C14918" s="250"/>
      <c r="D14918" s="250"/>
      <c r="E14918" s="250"/>
      <c r="F14918" s="250"/>
      <c r="G14918" s="3"/>
      <c r="H14918" s="3"/>
      <c r="I14918" s="3"/>
      <c r="J14918" s="3"/>
      <c r="K14918" s="3"/>
      <c r="L14918" s="3"/>
      <c r="IK14918" s="3"/>
      <c r="IL14918" s="3"/>
      <c r="IM14918" s="3"/>
      <c r="IN14918" s="3"/>
      <c r="IO14918" s="3"/>
      <c r="IP14918" s="3"/>
      <c r="IQ14918" s="3"/>
      <c r="IR14918" s="3"/>
      <c r="IS14918" s="3"/>
    </row>
    <row r="14919" spans="1:253" s="2" customFormat="1" ht="16.5">
      <c r="A14919" s="250"/>
      <c r="B14919" s="250"/>
      <c r="C14919" s="250"/>
      <c r="D14919" s="250"/>
      <c r="E14919" s="250"/>
      <c r="F14919" s="250"/>
      <c r="G14919" s="3"/>
      <c r="H14919" s="3"/>
      <c r="I14919" s="3"/>
      <c r="J14919" s="3"/>
      <c r="K14919" s="3"/>
      <c r="L14919" s="3"/>
      <c r="IK14919" s="3"/>
      <c r="IL14919" s="3"/>
      <c r="IM14919" s="3"/>
      <c r="IN14919" s="3"/>
      <c r="IO14919" s="3"/>
      <c r="IP14919" s="3"/>
      <c r="IQ14919" s="3"/>
      <c r="IR14919" s="3"/>
      <c r="IS14919" s="3"/>
    </row>
    <row r="14920" spans="1:253" s="2" customFormat="1" ht="16.5">
      <c r="A14920" s="250"/>
      <c r="B14920" s="250"/>
      <c r="C14920" s="250"/>
      <c r="D14920" s="250"/>
      <c r="E14920" s="250"/>
      <c r="F14920" s="250"/>
      <c r="G14920" s="3"/>
      <c r="H14920" s="3"/>
      <c r="I14920" s="3"/>
      <c r="J14920" s="3"/>
      <c r="K14920" s="3"/>
      <c r="L14920" s="3"/>
      <c r="IK14920" s="3"/>
      <c r="IL14920" s="3"/>
      <c r="IM14920" s="3"/>
      <c r="IN14920" s="3"/>
      <c r="IO14920" s="3"/>
      <c r="IP14920" s="3"/>
      <c r="IQ14920" s="3"/>
      <c r="IR14920" s="3"/>
      <c r="IS14920" s="3"/>
    </row>
    <row r="14921" spans="1:253" s="2" customFormat="1" ht="16.5">
      <c r="A14921" s="250"/>
      <c r="B14921" s="250"/>
      <c r="C14921" s="250"/>
      <c r="D14921" s="250"/>
      <c r="E14921" s="250"/>
      <c r="F14921" s="250"/>
      <c r="G14921" s="3"/>
      <c r="H14921" s="3"/>
      <c r="I14921" s="3"/>
      <c r="J14921" s="3"/>
      <c r="K14921" s="3"/>
      <c r="L14921" s="3"/>
      <c r="IK14921" s="3"/>
      <c r="IL14921" s="3"/>
      <c r="IM14921" s="3"/>
      <c r="IN14921" s="3"/>
      <c r="IO14921" s="3"/>
      <c r="IP14921" s="3"/>
      <c r="IQ14921" s="3"/>
      <c r="IR14921" s="3"/>
      <c r="IS14921" s="3"/>
    </row>
    <row r="14922" spans="1:253" s="2" customFormat="1" ht="16.5">
      <c r="A14922" s="250"/>
      <c r="B14922" s="250"/>
      <c r="C14922" s="250"/>
      <c r="D14922" s="250"/>
      <c r="E14922" s="250"/>
      <c r="F14922" s="250"/>
      <c r="G14922" s="3"/>
      <c r="H14922" s="3"/>
      <c r="I14922" s="3"/>
      <c r="J14922" s="3"/>
      <c r="K14922" s="3"/>
      <c r="L14922" s="3"/>
      <c r="IK14922" s="3"/>
      <c r="IL14922" s="3"/>
      <c r="IM14922" s="3"/>
      <c r="IN14922" s="3"/>
      <c r="IO14922" s="3"/>
      <c r="IP14922" s="3"/>
      <c r="IQ14922" s="3"/>
      <c r="IR14922" s="3"/>
      <c r="IS14922" s="3"/>
    </row>
    <row r="14923" spans="1:253" s="2" customFormat="1" ht="16.5">
      <c r="A14923" s="250"/>
      <c r="B14923" s="250"/>
      <c r="C14923" s="250"/>
      <c r="D14923" s="250"/>
      <c r="E14923" s="250"/>
      <c r="F14923" s="250"/>
      <c r="G14923" s="3"/>
      <c r="H14923" s="3"/>
      <c r="I14923" s="3"/>
      <c r="J14923" s="3"/>
      <c r="K14923" s="3"/>
      <c r="L14923" s="3"/>
      <c r="IK14923" s="3"/>
      <c r="IL14923" s="3"/>
      <c r="IM14923" s="3"/>
      <c r="IN14923" s="3"/>
      <c r="IO14923" s="3"/>
      <c r="IP14923" s="3"/>
      <c r="IQ14923" s="3"/>
      <c r="IR14923" s="3"/>
      <c r="IS14923" s="3"/>
    </row>
    <row r="14924" spans="1:253" s="2" customFormat="1" ht="16.5">
      <c r="A14924" s="250"/>
      <c r="B14924" s="250"/>
      <c r="C14924" s="250"/>
      <c r="D14924" s="250"/>
      <c r="E14924" s="250"/>
      <c r="F14924" s="250"/>
      <c r="G14924" s="3"/>
      <c r="H14924" s="3"/>
      <c r="I14924" s="3"/>
      <c r="J14924" s="3"/>
      <c r="K14924" s="3"/>
      <c r="L14924" s="3"/>
      <c r="IK14924" s="3"/>
      <c r="IL14924" s="3"/>
      <c r="IM14924" s="3"/>
      <c r="IN14924" s="3"/>
      <c r="IO14924" s="3"/>
      <c r="IP14924" s="3"/>
      <c r="IQ14924" s="3"/>
      <c r="IR14924" s="3"/>
      <c r="IS14924" s="3"/>
    </row>
    <row r="14925" spans="1:253" s="2" customFormat="1" ht="16.5">
      <c r="A14925" s="250"/>
      <c r="B14925" s="250"/>
      <c r="C14925" s="250"/>
      <c r="D14925" s="250"/>
      <c r="E14925" s="250"/>
      <c r="F14925" s="250"/>
      <c r="G14925" s="3"/>
      <c r="H14925" s="3"/>
      <c r="I14925" s="3"/>
      <c r="J14925" s="3"/>
      <c r="K14925" s="3"/>
      <c r="L14925" s="3"/>
      <c r="IK14925" s="3"/>
      <c r="IL14925" s="3"/>
      <c r="IM14925" s="3"/>
      <c r="IN14925" s="3"/>
      <c r="IO14925" s="3"/>
      <c r="IP14925" s="3"/>
      <c r="IQ14925" s="3"/>
      <c r="IR14925" s="3"/>
      <c r="IS14925" s="3"/>
    </row>
    <row r="14926" spans="1:253" s="2" customFormat="1" ht="16.5">
      <c r="A14926" s="250"/>
      <c r="B14926" s="250"/>
      <c r="C14926" s="250"/>
      <c r="D14926" s="250"/>
      <c r="E14926" s="250"/>
      <c r="F14926" s="250"/>
      <c r="G14926" s="3"/>
      <c r="H14926" s="3"/>
      <c r="I14926" s="3"/>
      <c r="J14926" s="3"/>
      <c r="K14926" s="3"/>
      <c r="L14926" s="3"/>
      <c r="IK14926" s="3"/>
      <c r="IL14926" s="3"/>
      <c r="IM14926" s="3"/>
      <c r="IN14926" s="3"/>
      <c r="IO14926" s="3"/>
      <c r="IP14926" s="3"/>
      <c r="IQ14926" s="3"/>
      <c r="IR14926" s="3"/>
      <c r="IS14926" s="3"/>
    </row>
    <row r="14927" spans="1:253" s="2" customFormat="1" ht="16.5">
      <c r="A14927" s="250"/>
      <c r="B14927" s="250"/>
      <c r="C14927" s="250"/>
      <c r="D14927" s="250"/>
      <c r="E14927" s="250"/>
      <c r="F14927" s="250"/>
      <c r="G14927" s="3"/>
      <c r="H14927" s="3"/>
      <c r="I14927" s="3"/>
      <c r="J14927" s="3"/>
      <c r="K14927" s="3"/>
      <c r="L14927" s="3"/>
      <c r="IK14927" s="3"/>
      <c r="IL14927" s="3"/>
      <c r="IM14927" s="3"/>
      <c r="IN14927" s="3"/>
      <c r="IO14927" s="3"/>
      <c r="IP14927" s="3"/>
      <c r="IQ14927" s="3"/>
      <c r="IR14927" s="3"/>
      <c r="IS14927" s="3"/>
    </row>
    <row r="14928" spans="1:253" s="2" customFormat="1" ht="16.5">
      <c r="A14928" s="250"/>
      <c r="B14928" s="250"/>
      <c r="C14928" s="250"/>
      <c r="D14928" s="250"/>
      <c r="E14928" s="250"/>
      <c r="F14928" s="250"/>
      <c r="G14928" s="3"/>
      <c r="H14928" s="3"/>
      <c r="I14928" s="3"/>
      <c r="J14928" s="3"/>
      <c r="K14928" s="3"/>
      <c r="L14928" s="3"/>
      <c r="IK14928" s="3"/>
      <c r="IL14928" s="3"/>
      <c r="IM14928" s="3"/>
      <c r="IN14928" s="3"/>
      <c r="IO14928" s="3"/>
      <c r="IP14928" s="3"/>
      <c r="IQ14928" s="3"/>
      <c r="IR14928" s="3"/>
      <c r="IS14928" s="3"/>
    </row>
    <row r="14929" spans="1:253" s="2" customFormat="1" ht="16.5">
      <c r="A14929" s="250"/>
      <c r="B14929" s="250"/>
      <c r="C14929" s="250"/>
      <c r="D14929" s="250"/>
      <c r="E14929" s="250"/>
      <c r="F14929" s="250"/>
      <c r="G14929" s="3"/>
      <c r="H14929" s="3"/>
      <c r="I14929" s="3"/>
      <c r="J14929" s="3"/>
      <c r="K14929" s="3"/>
      <c r="L14929" s="3"/>
      <c r="IK14929" s="3"/>
      <c r="IL14929" s="3"/>
      <c r="IM14929" s="3"/>
      <c r="IN14929" s="3"/>
      <c r="IO14929" s="3"/>
      <c r="IP14929" s="3"/>
      <c r="IQ14929" s="3"/>
      <c r="IR14929" s="3"/>
      <c r="IS14929" s="3"/>
    </row>
    <row r="14930" spans="1:253" s="2" customFormat="1" ht="16.5">
      <c r="A14930" s="250"/>
      <c r="B14930" s="250"/>
      <c r="C14930" s="250"/>
      <c r="D14930" s="250"/>
      <c r="E14930" s="250"/>
      <c r="F14930" s="250"/>
      <c r="G14930" s="3"/>
      <c r="H14930" s="3"/>
      <c r="I14930" s="3"/>
      <c r="J14930" s="3"/>
      <c r="K14930" s="3"/>
      <c r="L14930" s="3"/>
      <c r="IK14930" s="3"/>
      <c r="IL14930" s="3"/>
      <c r="IM14930" s="3"/>
      <c r="IN14930" s="3"/>
      <c r="IO14930" s="3"/>
      <c r="IP14930" s="3"/>
      <c r="IQ14930" s="3"/>
      <c r="IR14930" s="3"/>
      <c r="IS14930" s="3"/>
    </row>
    <row r="14931" spans="1:253" s="2" customFormat="1" ht="16.5">
      <c r="A14931" s="250"/>
      <c r="B14931" s="250"/>
      <c r="C14931" s="250"/>
      <c r="D14931" s="250"/>
      <c r="E14931" s="250"/>
      <c r="F14931" s="250"/>
      <c r="G14931" s="3"/>
      <c r="H14931" s="3"/>
      <c r="I14931" s="3"/>
      <c r="J14931" s="3"/>
      <c r="K14931" s="3"/>
      <c r="L14931" s="3"/>
      <c r="IK14931" s="3"/>
      <c r="IL14931" s="3"/>
      <c r="IM14931" s="3"/>
      <c r="IN14931" s="3"/>
      <c r="IO14931" s="3"/>
      <c r="IP14931" s="3"/>
      <c r="IQ14931" s="3"/>
      <c r="IR14931" s="3"/>
      <c r="IS14931" s="3"/>
    </row>
    <row r="14932" spans="1:253" s="2" customFormat="1" ht="16.5">
      <c r="A14932" s="250"/>
      <c r="B14932" s="250"/>
      <c r="C14932" s="250"/>
      <c r="D14932" s="250"/>
      <c r="E14932" s="250"/>
      <c r="F14932" s="250"/>
      <c r="G14932" s="3"/>
      <c r="H14932" s="3"/>
      <c r="I14932" s="3"/>
      <c r="J14932" s="3"/>
      <c r="K14932" s="3"/>
      <c r="L14932" s="3"/>
      <c r="IK14932" s="3"/>
      <c r="IL14932" s="3"/>
      <c r="IM14932" s="3"/>
      <c r="IN14932" s="3"/>
      <c r="IO14932" s="3"/>
      <c r="IP14932" s="3"/>
      <c r="IQ14932" s="3"/>
      <c r="IR14932" s="3"/>
      <c r="IS14932" s="3"/>
    </row>
    <row r="14933" spans="1:253" s="2" customFormat="1" ht="16.5">
      <c r="A14933" s="250"/>
      <c r="B14933" s="250"/>
      <c r="C14933" s="250"/>
      <c r="D14933" s="250"/>
      <c r="E14933" s="250"/>
      <c r="F14933" s="250"/>
      <c r="G14933" s="3"/>
      <c r="H14933" s="3"/>
      <c r="I14933" s="3"/>
      <c r="J14933" s="3"/>
      <c r="K14933" s="3"/>
      <c r="L14933" s="3"/>
      <c r="IK14933" s="3"/>
      <c r="IL14933" s="3"/>
      <c r="IM14933" s="3"/>
      <c r="IN14933" s="3"/>
      <c r="IO14933" s="3"/>
      <c r="IP14933" s="3"/>
      <c r="IQ14933" s="3"/>
      <c r="IR14933" s="3"/>
      <c r="IS14933" s="3"/>
    </row>
    <row r="14934" spans="1:253" s="2" customFormat="1" ht="16.5">
      <c r="A14934" s="250"/>
      <c r="B14934" s="250"/>
      <c r="C14934" s="250"/>
      <c r="D14934" s="250"/>
      <c r="E14934" s="250"/>
      <c r="F14934" s="250"/>
      <c r="G14934" s="3"/>
      <c r="H14934" s="3"/>
      <c r="I14934" s="3"/>
      <c r="J14934" s="3"/>
      <c r="K14934" s="3"/>
      <c r="L14934" s="3"/>
      <c r="IK14934" s="3"/>
      <c r="IL14934" s="3"/>
      <c r="IM14934" s="3"/>
      <c r="IN14934" s="3"/>
      <c r="IO14934" s="3"/>
      <c r="IP14934" s="3"/>
      <c r="IQ14934" s="3"/>
      <c r="IR14934" s="3"/>
      <c r="IS14934" s="3"/>
    </row>
    <row r="14935" spans="1:253" s="2" customFormat="1" ht="16.5">
      <c r="A14935" s="250"/>
      <c r="B14935" s="250"/>
      <c r="C14935" s="250"/>
      <c r="D14935" s="250"/>
      <c r="E14935" s="250"/>
      <c r="F14935" s="250"/>
      <c r="G14935" s="3"/>
      <c r="H14935" s="3"/>
      <c r="I14935" s="3"/>
      <c r="J14935" s="3"/>
      <c r="K14935" s="3"/>
      <c r="L14935" s="3"/>
      <c r="IK14935" s="3"/>
      <c r="IL14935" s="3"/>
      <c r="IM14935" s="3"/>
      <c r="IN14935" s="3"/>
      <c r="IO14935" s="3"/>
      <c r="IP14935" s="3"/>
      <c r="IQ14935" s="3"/>
      <c r="IR14935" s="3"/>
      <c r="IS14935" s="3"/>
    </row>
    <row r="14936" spans="1:253" s="2" customFormat="1" ht="16.5">
      <c r="A14936" s="250"/>
      <c r="B14936" s="250"/>
      <c r="C14936" s="250"/>
      <c r="D14936" s="250"/>
      <c r="E14936" s="250"/>
      <c r="F14936" s="250"/>
      <c r="G14936" s="3"/>
      <c r="H14936" s="3"/>
      <c r="I14936" s="3"/>
      <c r="J14936" s="3"/>
      <c r="K14936" s="3"/>
      <c r="L14936" s="3"/>
      <c r="IK14936" s="3"/>
      <c r="IL14936" s="3"/>
      <c r="IM14936" s="3"/>
      <c r="IN14936" s="3"/>
      <c r="IO14936" s="3"/>
      <c r="IP14936" s="3"/>
      <c r="IQ14936" s="3"/>
      <c r="IR14936" s="3"/>
      <c r="IS14936" s="3"/>
    </row>
    <row r="14937" spans="1:253" s="2" customFormat="1" ht="16.5">
      <c r="A14937" s="250"/>
      <c r="B14937" s="250"/>
      <c r="C14937" s="250"/>
      <c r="D14937" s="250"/>
      <c r="E14937" s="250"/>
      <c r="F14937" s="250"/>
      <c r="G14937" s="3"/>
      <c r="H14937" s="3"/>
      <c r="I14937" s="3"/>
      <c r="J14937" s="3"/>
      <c r="K14937" s="3"/>
      <c r="L14937" s="3"/>
      <c r="IK14937" s="3"/>
      <c r="IL14937" s="3"/>
      <c r="IM14937" s="3"/>
      <c r="IN14937" s="3"/>
      <c r="IO14937" s="3"/>
      <c r="IP14937" s="3"/>
      <c r="IQ14937" s="3"/>
      <c r="IR14937" s="3"/>
      <c r="IS14937" s="3"/>
    </row>
    <row r="14938" spans="1:253" s="2" customFormat="1" ht="16.5">
      <c r="A14938" s="250"/>
      <c r="B14938" s="250"/>
      <c r="C14938" s="250"/>
      <c r="D14938" s="250"/>
      <c r="E14938" s="250"/>
      <c r="F14938" s="250"/>
      <c r="G14938" s="3"/>
      <c r="H14938" s="3"/>
      <c r="I14938" s="3"/>
      <c r="J14938" s="3"/>
      <c r="K14938" s="3"/>
      <c r="L14938" s="3"/>
      <c r="IK14938" s="3"/>
      <c r="IL14938" s="3"/>
      <c r="IM14938" s="3"/>
      <c r="IN14938" s="3"/>
      <c r="IO14938" s="3"/>
      <c r="IP14938" s="3"/>
      <c r="IQ14938" s="3"/>
      <c r="IR14938" s="3"/>
      <c r="IS14938" s="3"/>
    </row>
    <row r="14939" spans="1:253" s="2" customFormat="1" ht="16.5">
      <c r="A14939" s="250"/>
      <c r="B14939" s="250"/>
      <c r="C14939" s="250"/>
      <c r="D14939" s="250"/>
      <c r="E14939" s="250"/>
      <c r="F14939" s="250"/>
      <c r="G14939" s="3"/>
      <c r="H14939" s="3"/>
      <c r="I14939" s="3"/>
      <c r="J14939" s="3"/>
      <c r="K14939" s="3"/>
      <c r="L14939" s="3"/>
      <c r="IK14939" s="3"/>
      <c r="IL14939" s="3"/>
      <c r="IM14939" s="3"/>
      <c r="IN14939" s="3"/>
      <c r="IO14939" s="3"/>
      <c r="IP14939" s="3"/>
      <c r="IQ14939" s="3"/>
      <c r="IR14939" s="3"/>
      <c r="IS14939" s="3"/>
    </row>
    <row r="14940" spans="1:253" s="2" customFormat="1" ht="16.5">
      <c r="A14940" s="250"/>
      <c r="B14940" s="250"/>
      <c r="C14940" s="250"/>
      <c r="D14940" s="250"/>
      <c r="E14940" s="250"/>
      <c r="F14940" s="250"/>
      <c r="G14940" s="3"/>
      <c r="H14940" s="3"/>
      <c r="I14940" s="3"/>
      <c r="J14940" s="3"/>
      <c r="K14940" s="3"/>
      <c r="L14940" s="3"/>
      <c r="IK14940" s="3"/>
      <c r="IL14940" s="3"/>
      <c r="IM14940" s="3"/>
      <c r="IN14940" s="3"/>
      <c r="IO14940" s="3"/>
      <c r="IP14940" s="3"/>
      <c r="IQ14940" s="3"/>
      <c r="IR14940" s="3"/>
      <c r="IS14940" s="3"/>
    </row>
    <row r="14941" spans="1:253" s="2" customFormat="1" ht="16.5">
      <c r="A14941" s="250"/>
      <c r="B14941" s="250"/>
      <c r="C14941" s="250"/>
      <c r="D14941" s="250"/>
      <c r="E14941" s="250"/>
      <c r="F14941" s="250"/>
      <c r="G14941" s="3"/>
      <c r="H14941" s="3"/>
      <c r="I14941" s="3"/>
      <c r="J14941" s="3"/>
      <c r="K14941" s="3"/>
      <c r="L14941" s="3"/>
      <c r="IK14941" s="3"/>
      <c r="IL14941" s="3"/>
      <c r="IM14941" s="3"/>
      <c r="IN14941" s="3"/>
      <c r="IO14941" s="3"/>
      <c r="IP14941" s="3"/>
      <c r="IQ14941" s="3"/>
      <c r="IR14941" s="3"/>
      <c r="IS14941" s="3"/>
    </row>
    <row r="14942" spans="1:253" s="2" customFormat="1" ht="16.5">
      <c r="A14942" s="250"/>
      <c r="B14942" s="250"/>
      <c r="C14942" s="250"/>
      <c r="D14942" s="250"/>
      <c r="E14942" s="250"/>
      <c r="F14942" s="250"/>
      <c r="G14942" s="3"/>
      <c r="H14942" s="3"/>
      <c r="I14942" s="3"/>
      <c r="J14942" s="3"/>
      <c r="K14942" s="3"/>
      <c r="L14942" s="3"/>
      <c r="IK14942" s="3"/>
      <c r="IL14942" s="3"/>
      <c r="IM14942" s="3"/>
      <c r="IN14942" s="3"/>
      <c r="IO14942" s="3"/>
      <c r="IP14942" s="3"/>
      <c r="IQ14942" s="3"/>
      <c r="IR14942" s="3"/>
      <c r="IS14942" s="3"/>
    </row>
    <row r="14943" spans="1:253" s="2" customFormat="1" ht="16.5">
      <c r="A14943" s="250"/>
      <c r="B14943" s="250"/>
      <c r="C14943" s="250"/>
      <c r="D14943" s="250"/>
      <c r="E14943" s="250"/>
      <c r="F14943" s="250"/>
      <c r="G14943" s="3"/>
      <c r="H14943" s="3"/>
      <c r="I14943" s="3"/>
      <c r="J14943" s="3"/>
      <c r="K14943" s="3"/>
      <c r="L14943" s="3"/>
      <c r="IK14943" s="3"/>
      <c r="IL14943" s="3"/>
      <c r="IM14943" s="3"/>
      <c r="IN14943" s="3"/>
      <c r="IO14943" s="3"/>
      <c r="IP14943" s="3"/>
      <c r="IQ14943" s="3"/>
      <c r="IR14943" s="3"/>
      <c r="IS14943" s="3"/>
    </row>
    <row r="14944" spans="1:253" s="2" customFormat="1" ht="16.5">
      <c r="A14944" s="250"/>
      <c r="B14944" s="250"/>
      <c r="C14944" s="250"/>
      <c r="D14944" s="250"/>
      <c r="E14944" s="250"/>
      <c r="F14944" s="250"/>
      <c r="G14944" s="3"/>
      <c r="H14944" s="3"/>
      <c r="I14944" s="3"/>
      <c r="J14944" s="3"/>
      <c r="K14944" s="3"/>
      <c r="L14944" s="3"/>
      <c r="IK14944" s="3"/>
      <c r="IL14944" s="3"/>
      <c r="IM14944" s="3"/>
      <c r="IN14944" s="3"/>
      <c r="IO14944" s="3"/>
      <c r="IP14944" s="3"/>
      <c r="IQ14944" s="3"/>
      <c r="IR14944" s="3"/>
      <c r="IS14944" s="3"/>
    </row>
    <row r="14945" spans="1:253" s="2" customFormat="1" ht="16.5">
      <c r="A14945" s="250"/>
      <c r="B14945" s="250"/>
      <c r="C14945" s="250"/>
      <c r="D14945" s="250"/>
      <c r="E14945" s="250"/>
      <c r="F14945" s="250"/>
      <c r="G14945" s="3"/>
      <c r="H14945" s="3"/>
      <c r="I14945" s="3"/>
      <c r="J14945" s="3"/>
      <c r="K14945" s="3"/>
      <c r="L14945" s="3"/>
      <c r="IK14945" s="3"/>
      <c r="IL14945" s="3"/>
      <c r="IM14945" s="3"/>
      <c r="IN14945" s="3"/>
      <c r="IO14945" s="3"/>
      <c r="IP14945" s="3"/>
      <c r="IQ14945" s="3"/>
      <c r="IR14945" s="3"/>
      <c r="IS14945" s="3"/>
    </row>
    <row r="14946" spans="1:253" s="2" customFormat="1" ht="16.5">
      <c r="A14946" s="250"/>
      <c r="B14946" s="250"/>
      <c r="C14946" s="250"/>
      <c r="D14946" s="250"/>
      <c r="E14946" s="250"/>
      <c r="F14946" s="250"/>
      <c r="G14946" s="3"/>
      <c r="H14946" s="3"/>
      <c r="I14946" s="3"/>
      <c r="J14946" s="3"/>
      <c r="K14946" s="3"/>
      <c r="L14946" s="3"/>
      <c r="IK14946" s="3"/>
      <c r="IL14946" s="3"/>
      <c r="IM14946" s="3"/>
      <c r="IN14946" s="3"/>
      <c r="IO14946" s="3"/>
      <c r="IP14946" s="3"/>
      <c r="IQ14946" s="3"/>
      <c r="IR14946" s="3"/>
      <c r="IS14946" s="3"/>
    </row>
    <row r="14947" spans="1:253" s="2" customFormat="1" ht="16.5">
      <c r="A14947" s="250"/>
      <c r="B14947" s="250"/>
      <c r="C14947" s="250"/>
      <c r="D14947" s="250"/>
      <c r="E14947" s="250"/>
      <c r="F14947" s="250"/>
      <c r="G14947" s="3"/>
      <c r="H14947" s="3"/>
      <c r="I14947" s="3"/>
      <c r="J14947" s="3"/>
      <c r="K14947" s="3"/>
      <c r="L14947" s="3"/>
      <c r="IK14947" s="3"/>
      <c r="IL14947" s="3"/>
      <c r="IM14947" s="3"/>
      <c r="IN14947" s="3"/>
      <c r="IO14947" s="3"/>
      <c r="IP14947" s="3"/>
      <c r="IQ14947" s="3"/>
      <c r="IR14947" s="3"/>
      <c r="IS14947" s="3"/>
    </row>
    <row r="14948" spans="1:253" s="2" customFormat="1" ht="16.5">
      <c r="A14948" s="250"/>
      <c r="B14948" s="250"/>
      <c r="C14948" s="250"/>
      <c r="D14948" s="250"/>
      <c r="E14948" s="250"/>
      <c r="F14948" s="250"/>
      <c r="G14948" s="3"/>
      <c r="H14948" s="3"/>
      <c r="I14948" s="3"/>
      <c r="J14948" s="3"/>
      <c r="K14948" s="3"/>
      <c r="L14948" s="3"/>
      <c r="IK14948" s="3"/>
      <c r="IL14948" s="3"/>
      <c r="IM14948" s="3"/>
      <c r="IN14948" s="3"/>
      <c r="IO14948" s="3"/>
      <c r="IP14948" s="3"/>
      <c r="IQ14948" s="3"/>
      <c r="IR14948" s="3"/>
      <c r="IS14948" s="3"/>
    </row>
    <row r="14949" spans="1:253" s="2" customFormat="1" ht="16.5">
      <c r="A14949" s="250"/>
      <c r="B14949" s="250"/>
      <c r="C14949" s="250"/>
      <c r="D14949" s="250"/>
      <c r="E14949" s="250"/>
      <c r="F14949" s="250"/>
      <c r="G14949" s="3"/>
      <c r="H14949" s="3"/>
      <c r="I14949" s="3"/>
      <c r="J14949" s="3"/>
      <c r="K14949" s="3"/>
      <c r="L14949" s="3"/>
      <c r="IK14949" s="3"/>
      <c r="IL14949" s="3"/>
      <c r="IM14949" s="3"/>
      <c r="IN14949" s="3"/>
      <c r="IO14949" s="3"/>
      <c r="IP14949" s="3"/>
      <c r="IQ14949" s="3"/>
      <c r="IR14949" s="3"/>
      <c r="IS14949" s="3"/>
    </row>
    <row r="14950" spans="1:253" s="2" customFormat="1" ht="16.5">
      <c r="A14950" s="250"/>
      <c r="B14950" s="250"/>
      <c r="C14950" s="250"/>
      <c r="D14950" s="250"/>
      <c r="E14950" s="250"/>
      <c r="F14950" s="250"/>
      <c r="G14950" s="3"/>
      <c r="H14950" s="3"/>
      <c r="I14950" s="3"/>
      <c r="J14950" s="3"/>
      <c r="K14950" s="3"/>
      <c r="L14950" s="3"/>
      <c r="IK14950" s="3"/>
      <c r="IL14950" s="3"/>
      <c r="IM14950" s="3"/>
      <c r="IN14950" s="3"/>
      <c r="IO14950" s="3"/>
      <c r="IP14950" s="3"/>
      <c r="IQ14950" s="3"/>
      <c r="IR14950" s="3"/>
      <c r="IS14950" s="3"/>
    </row>
    <row r="14951" spans="1:253" s="2" customFormat="1" ht="16.5">
      <c r="A14951" s="250"/>
      <c r="B14951" s="250"/>
      <c r="C14951" s="250"/>
      <c r="D14951" s="250"/>
      <c r="E14951" s="250"/>
      <c r="F14951" s="250"/>
      <c r="G14951" s="3"/>
      <c r="H14951" s="3"/>
      <c r="I14951" s="3"/>
      <c r="J14951" s="3"/>
      <c r="K14951" s="3"/>
      <c r="L14951" s="3"/>
      <c r="IK14951" s="3"/>
      <c r="IL14951" s="3"/>
      <c r="IM14951" s="3"/>
      <c r="IN14951" s="3"/>
      <c r="IO14951" s="3"/>
      <c r="IP14951" s="3"/>
      <c r="IQ14951" s="3"/>
      <c r="IR14951" s="3"/>
      <c r="IS14951" s="3"/>
    </row>
    <row r="14952" spans="1:253" s="2" customFormat="1" ht="16.5">
      <c r="A14952" s="250"/>
      <c r="B14952" s="250"/>
      <c r="C14952" s="250"/>
      <c r="D14952" s="250"/>
      <c r="E14952" s="250"/>
      <c r="F14952" s="250"/>
      <c r="G14952" s="3"/>
      <c r="H14952" s="3"/>
      <c r="I14952" s="3"/>
      <c r="J14952" s="3"/>
      <c r="K14952" s="3"/>
      <c r="L14952" s="3"/>
      <c r="IK14952" s="3"/>
      <c r="IL14952" s="3"/>
      <c r="IM14952" s="3"/>
      <c r="IN14952" s="3"/>
      <c r="IO14952" s="3"/>
      <c r="IP14952" s="3"/>
      <c r="IQ14952" s="3"/>
      <c r="IR14952" s="3"/>
      <c r="IS14952" s="3"/>
    </row>
    <row r="14953" spans="1:253" s="2" customFormat="1" ht="16.5">
      <c r="A14953" s="250"/>
      <c r="B14953" s="250"/>
      <c r="C14953" s="250"/>
      <c r="D14953" s="250"/>
      <c r="E14953" s="250"/>
      <c r="F14953" s="250"/>
      <c r="G14953" s="3"/>
      <c r="H14953" s="3"/>
      <c r="I14953" s="3"/>
      <c r="J14953" s="3"/>
      <c r="K14953" s="3"/>
      <c r="L14953" s="3"/>
      <c r="IK14953" s="3"/>
      <c r="IL14953" s="3"/>
      <c r="IM14953" s="3"/>
      <c r="IN14953" s="3"/>
      <c r="IO14953" s="3"/>
      <c r="IP14953" s="3"/>
      <c r="IQ14953" s="3"/>
      <c r="IR14953" s="3"/>
      <c r="IS14953" s="3"/>
    </row>
    <row r="14954" spans="1:253" s="2" customFormat="1" ht="16.5">
      <c r="A14954" s="250"/>
      <c r="B14954" s="250"/>
      <c r="C14954" s="250"/>
      <c r="D14954" s="250"/>
      <c r="E14954" s="250"/>
      <c r="F14954" s="250"/>
      <c r="G14954" s="3"/>
      <c r="H14954" s="3"/>
      <c r="I14954" s="3"/>
      <c r="J14954" s="3"/>
      <c r="K14954" s="3"/>
      <c r="L14954" s="3"/>
      <c r="IK14954" s="3"/>
      <c r="IL14954" s="3"/>
      <c r="IM14954" s="3"/>
      <c r="IN14954" s="3"/>
      <c r="IO14954" s="3"/>
      <c r="IP14954" s="3"/>
      <c r="IQ14954" s="3"/>
      <c r="IR14954" s="3"/>
      <c r="IS14954" s="3"/>
    </row>
    <row r="14955" spans="1:253" s="2" customFormat="1" ht="16.5">
      <c r="A14955" s="250"/>
      <c r="B14955" s="250"/>
      <c r="C14955" s="250"/>
      <c r="D14955" s="250"/>
      <c r="E14955" s="250"/>
      <c r="F14955" s="250"/>
      <c r="G14955" s="3"/>
      <c r="H14955" s="3"/>
      <c r="I14955" s="3"/>
      <c r="J14955" s="3"/>
      <c r="K14955" s="3"/>
      <c r="L14955" s="3"/>
      <c r="IK14955" s="3"/>
      <c r="IL14955" s="3"/>
      <c r="IM14955" s="3"/>
      <c r="IN14955" s="3"/>
      <c r="IO14955" s="3"/>
      <c r="IP14955" s="3"/>
      <c r="IQ14955" s="3"/>
      <c r="IR14955" s="3"/>
      <c r="IS14955" s="3"/>
    </row>
    <row r="14956" spans="1:253" s="2" customFormat="1" ht="16.5">
      <c r="A14956" s="250"/>
      <c r="B14956" s="250"/>
      <c r="C14956" s="250"/>
      <c r="D14956" s="250"/>
      <c r="E14956" s="250"/>
      <c r="F14956" s="250"/>
      <c r="G14956" s="3"/>
      <c r="H14956" s="3"/>
      <c r="I14956" s="3"/>
      <c r="J14956" s="3"/>
      <c r="K14956" s="3"/>
      <c r="L14956" s="3"/>
      <c r="IK14956" s="3"/>
      <c r="IL14956" s="3"/>
      <c r="IM14956" s="3"/>
      <c r="IN14956" s="3"/>
      <c r="IO14956" s="3"/>
      <c r="IP14956" s="3"/>
      <c r="IQ14956" s="3"/>
      <c r="IR14956" s="3"/>
      <c r="IS14956" s="3"/>
    </row>
    <row r="14957" spans="1:253" s="2" customFormat="1" ht="16.5">
      <c r="A14957" s="250"/>
      <c r="B14957" s="250"/>
      <c r="C14957" s="250"/>
      <c r="D14957" s="250"/>
      <c r="E14957" s="250"/>
      <c r="F14957" s="250"/>
      <c r="G14957" s="3"/>
      <c r="H14957" s="3"/>
      <c r="I14957" s="3"/>
      <c r="J14957" s="3"/>
      <c r="K14957" s="3"/>
      <c r="L14957" s="3"/>
      <c r="IK14957" s="3"/>
      <c r="IL14957" s="3"/>
      <c r="IM14957" s="3"/>
      <c r="IN14957" s="3"/>
      <c r="IO14957" s="3"/>
      <c r="IP14957" s="3"/>
      <c r="IQ14957" s="3"/>
      <c r="IR14957" s="3"/>
      <c r="IS14957" s="3"/>
    </row>
    <row r="14958" spans="1:253" s="2" customFormat="1" ht="16.5">
      <c r="A14958" s="250"/>
      <c r="B14958" s="250"/>
      <c r="C14958" s="250"/>
      <c r="D14958" s="250"/>
      <c r="E14958" s="250"/>
      <c r="F14958" s="250"/>
      <c r="G14958" s="3"/>
      <c r="H14958" s="3"/>
      <c r="I14958" s="3"/>
      <c r="J14958" s="3"/>
      <c r="K14958" s="3"/>
      <c r="L14958" s="3"/>
      <c r="IK14958" s="3"/>
      <c r="IL14958" s="3"/>
      <c r="IM14958" s="3"/>
      <c r="IN14958" s="3"/>
      <c r="IO14958" s="3"/>
      <c r="IP14958" s="3"/>
      <c r="IQ14958" s="3"/>
      <c r="IR14958" s="3"/>
      <c r="IS14958" s="3"/>
    </row>
    <row r="14959" spans="1:253" s="2" customFormat="1" ht="16.5">
      <c r="A14959" s="250"/>
      <c r="B14959" s="250"/>
      <c r="C14959" s="250"/>
      <c r="D14959" s="250"/>
      <c r="E14959" s="250"/>
      <c r="F14959" s="250"/>
      <c r="G14959" s="3"/>
      <c r="H14959" s="3"/>
      <c r="I14959" s="3"/>
      <c r="J14959" s="3"/>
      <c r="K14959" s="3"/>
      <c r="L14959" s="3"/>
      <c r="IK14959" s="3"/>
      <c r="IL14959" s="3"/>
      <c r="IM14959" s="3"/>
      <c r="IN14959" s="3"/>
      <c r="IO14959" s="3"/>
      <c r="IP14959" s="3"/>
      <c r="IQ14959" s="3"/>
      <c r="IR14959" s="3"/>
      <c r="IS14959" s="3"/>
    </row>
    <row r="14960" spans="1:253" s="2" customFormat="1" ht="16.5">
      <c r="A14960" s="250"/>
      <c r="B14960" s="250"/>
      <c r="C14960" s="250"/>
      <c r="D14960" s="250"/>
      <c r="E14960" s="250"/>
      <c r="F14960" s="250"/>
      <c r="G14960" s="3"/>
      <c r="H14960" s="3"/>
      <c r="I14960" s="3"/>
      <c r="J14960" s="3"/>
      <c r="K14960" s="3"/>
      <c r="L14960" s="3"/>
      <c r="IK14960" s="3"/>
      <c r="IL14960" s="3"/>
      <c r="IM14960" s="3"/>
      <c r="IN14960" s="3"/>
      <c r="IO14960" s="3"/>
      <c r="IP14960" s="3"/>
      <c r="IQ14960" s="3"/>
      <c r="IR14960" s="3"/>
      <c r="IS14960" s="3"/>
    </row>
    <row r="14961" spans="1:253" s="2" customFormat="1" ht="16.5">
      <c r="A14961" s="250"/>
      <c r="B14961" s="250"/>
      <c r="C14961" s="250"/>
      <c r="D14961" s="250"/>
      <c r="E14961" s="250"/>
      <c r="F14961" s="250"/>
      <c r="G14961" s="3"/>
      <c r="H14961" s="3"/>
      <c r="I14961" s="3"/>
      <c r="J14961" s="3"/>
      <c r="K14961" s="3"/>
      <c r="L14961" s="3"/>
      <c r="IK14961" s="3"/>
      <c r="IL14961" s="3"/>
      <c r="IM14961" s="3"/>
      <c r="IN14961" s="3"/>
      <c r="IO14961" s="3"/>
      <c r="IP14961" s="3"/>
      <c r="IQ14961" s="3"/>
      <c r="IR14961" s="3"/>
      <c r="IS14961" s="3"/>
    </row>
    <row r="14962" spans="1:253" s="2" customFormat="1" ht="16.5">
      <c r="A14962" s="250"/>
      <c r="B14962" s="250"/>
      <c r="C14962" s="250"/>
      <c r="D14962" s="250"/>
      <c r="E14962" s="250"/>
      <c r="F14962" s="250"/>
      <c r="G14962" s="3"/>
      <c r="H14962" s="3"/>
      <c r="I14962" s="3"/>
      <c r="J14962" s="3"/>
      <c r="K14962" s="3"/>
      <c r="L14962" s="3"/>
      <c r="IK14962" s="3"/>
      <c r="IL14962" s="3"/>
      <c r="IM14962" s="3"/>
      <c r="IN14962" s="3"/>
      <c r="IO14962" s="3"/>
      <c r="IP14962" s="3"/>
      <c r="IQ14962" s="3"/>
      <c r="IR14962" s="3"/>
      <c r="IS14962" s="3"/>
    </row>
    <row r="14963" spans="1:253" s="2" customFormat="1" ht="16.5">
      <c r="A14963" s="250"/>
      <c r="B14963" s="250"/>
      <c r="C14963" s="250"/>
      <c r="D14963" s="250"/>
      <c r="E14963" s="250"/>
      <c r="F14963" s="250"/>
      <c r="G14963" s="3"/>
      <c r="H14963" s="3"/>
      <c r="I14963" s="3"/>
      <c r="J14963" s="3"/>
      <c r="K14963" s="3"/>
      <c r="L14963" s="3"/>
      <c r="IK14963" s="3"/>
      <c r="IL14963" s="3"/>
      <c r="IM14963" s="3"/>
      <c r="IN14963" s="3"/>
      <c r="IO14963" s="3"/>
      <c r="IP14963" s="3"/>
      <c r="IQ14963" s="3"/>
      <c r="IR14963" s="3"/>
      <c r="IS14963" s="3"/>
    </row>
    <row r="14964" spans="1:253" s="2" customFormat="1" ht="16.5">
      <c r="A14964" s="250"/>
      <c r="B14964" s="250"/>
      <c r="C14964" s="250"/>
      <c r="D14964" s="250"/>
      <c r="E14964" s="250"/>
      <c r="F14964" s="250"/>
      <c r="G14964" s="3"/>
      <c r="H14964" s="3"/>
      <c r="I14964" s="3"/>
      <c r="J14964" s="3"/>
      <c r="K14964" s="3"/>
      <c r="L14964" s="3"/>
      <c r="IK14964" s="3"/>
      <c r="IL14964" s="3"/>
      <c r="IM14964" s="3"/>
      <c r="IN14964" s="3"/>
      <c r="IO14964" s="3"/>
      <c r="IP14964" s="3"/>
      <c r="IQ14964" s="3"/>
      <c r="IR14964" s="3"/>
      <c r="IS14964" s="3"/>
    </row>
    <row r="14965" spans="1:253" s="2" customFormat="1" ht="16.5">
      <c r="A14965" s="250"/>
      <c r="B14965" s="250"/>
      <c r="C14965" s="250"/>
      <c r="D14965" s="250"/>
      <c r="E14965" s="250"/>
      <c r="F14965" s="250"/>
      <c r="G14965" s="3"/>
      <c r="H14965" s="3"/>
      <c r="I14965" s="3"/>
      <c r="J14965" s="3"/>
      <c r="K14965" s="3"/>
      <c r="L14965" s="3"/>
      <c r="IK14965" s="3"/>
      <c r="IL14965" s="3"/>
      <c r="IM14965" s="3"/>
      <c r="IN14965" s="3"/>
      <c r="IO14965" s="3"/>
      <c r="IP14965" s="3"/>
      <c r="IQ14965" s="3"/>
      <c r="IR14965" s="3"/>
      <c r="IS14965" s="3"/>
    </row>
    <row r="14966" spans="1:253" s="2" customFormat="1" ht="16.5">
      <c r="A14966" s="250"/>
      <c r="B14966" s="250"/>
      <c r="C14966" s="250"/>
      <c r="D14966" s="250"/>
      <c r="E14966" s="250"/>
      <c r="F14966" s="250"/>
      <c r="G14966" s="3"/>
      <c r="H14966" s="3"/>
      <c r="I14966" s="3"/>
      <c r="J14966" s="3"/>
      <c r="K14966" s="3"/>
      <c r="L14966" s="3"/>
      <c r="IK14966" s="3"/>
      <c r="IL14966" s="3"/>
      <c r="IM14966" s="3"/>
      <c r="IN14966" s="3"/>
      <c r="IO14966" s="3"/>
      <c r="IP14966" s="3"/>
      <c r="IQ14966" s="3"/>
      <c r="IR14966" s="3"/>
      <c r="IS14966" s="3"/>
    </row>
    <row r="14967" spans="1:253" s="2" customFormat="1" ht="16.5">
      <c r="A14967" s="250"/>
      <c r="B14967" s="250"/>
      <c r="C14967" s="250"/>
      <c r="D14967" s="250"/>
      <c r="E14967" s="250"/>
      <c r="F14967" s="250"/>
      <c r="G14967" s="3"/>
      <c r="H14967" s="3"/>
      <c r="I14967" s="3"/>
      <c r="J14967" s="3"/>
      <c r="K14967" s="3"/>
      <c r="L14967" s="3"/>
      <c r="IK14967" s="3"/>
      <c r="IL14967" s="3"/>
      <c r="IM14967" s="3"/>
      <c r="IN14967" s="3"/>
      <c r="IO14967" s="3"/>
      <c r="IP14967" s="3"/>
      <c r="IQ14967" s="3"/>
      <c r="IR14967" s="3"/>
      <c r="IS14967" s="3"/>
    </row>
    <row r="14968" spans="1:253" s="2" customFormat="1" ht="16.5">
      <c r="A14968" s="250"/>
      <c r="B14968" s="250"/>
      <c r="C14968" s="250"/>
      <c r="D14968" s="250"/>
      <c r="E14968" s="250"/>
      <c r="F14968" s="250"/>
      <c r="G14968" s="3"/>
      <c r="H14968" s="3"/>
      <c r="I14968" s="3"/>
      <c r="J14968" s="3"/>
      <c r="K14968" s="3"/>
      <c r="L14968" s="3"/>
      <c r="IK14968" s="3"/>
      <c r="IL14968" s="3"/>
      <c r="IM14968" s="3"/>
      <c r="IN14968" s="3"/>
      <c r="IO14968" s="3"/>
      <c r="IP14968" s="3"/>
      <c r="IQ14968" s="3"/>
      <c r="IR14968" s="3"/>
      <c r="IS14968" s="3"/>
    </row>
    <row r="14969" spans="1:253" s="2" customFormat="1" ht="16.5">
      <c r="A14969" s="250"/>
      <c r="B14969" s="250"/>
      <c r="C14969" s="250"/>
      <c r="D14969" s="250"/>
      <c r="E14969" s="250"/>
      <c r="F14969" s="250"/>
      <c r="G14969" s="3"/>
      <c r="H14969" s="3"/>
      <c r="I14969" s="3"/>
      <c r="J14969" s="3"/>
      <c r="K14969" s="3"/>
      <c r="L14969" s="3"/>
      <c r="IK14969" s="3"/>
      <c r="IL14969" s="3"/>
      <c r="IM14969" s="3"/>
      <c r="IN14969" s="3"/>
      <c r="IO14969" s="3"/>
      <c r="IP14969" s="3"/>
      <c r="IQ14969" s="3"/>
      <c r="IR14969" s="3"/>
      <c r="IS14969" s="3"/>
    </row>
    <row r="14970" spans="1:253" s="2" customFormat="1" ht="16.5">
      <c r="A14970" s="250"/>
      <c r="B14970" s="250"/>
      <c r="C14970" s="250"/>
      <c r="D14970" s="250"/>
      <c r="E14970" s="250"/>
      <c r="F14970" s="250"/>
      <c r="G14970" s="3"/>
      <c r="H14970" s="3"/>
      <c r="I14970" s="3"/>
      <c r="J14970" s="3"/>
      <c r="K14970" s="3"/>
      <c r="L14970" s="3"/>
      <c r="IK14970" s="3"/>
      <c r="IL14970" s="3"/>
      <c r="IM14970" s="3"/>
      <c r="IN14970" s="3"/>
      <c r="IO14970" s="3"/>
      <c r="IP14970" s="3"/>
      <c r="IQ14970" s="3"/>
      <c r="IR14970" s="3"/>
      <c r="IS14970" s="3"/>
    </row>
    <row r="14971" spans="1:253" s="2" customFormat="1" ht="16.5">
      <c r="A14971" s="250"/>
      <c r="B14971" s="250"/>
      <c r="C14971" s="250"/>
      <c r="D14971" s="250"/>
      <c r="E14971" s="250"/>
      <c r="F14971" s="250"/>
      <c r="G14971" s="3"/>
      <c r="H14971" s="3"/>
      <c r="I14971" s="3"/>
      <c r="J14971" s="3"/>
      <c r="K14971" s="3"/>
      <c r="L14971" s="3"/>
      <c r="IK14971" s="3"/>
      <c r="IL14971" s="3"/>
      <c r="IM14971" s="3"/>
      <c r="IN14971" s="3"/>
      <c r="IO14971" s="3"/>
      <c r="IP14971" s="3"/>
      <c r="IQ14971" s="3"/>
      <c r="IR14971" s="3"/>
      <c r="IS14971" s="3"/>
    </row>
    <row r="14972" spans="1:253" s="2" customFormat="1" ht="16.5">
      <c r="A14972" s="250"/>
      <c r="B14972" s="250"/>
      <c r="C14972" s="250"/>
      <c r="D14972" s="250"/>
      <c r="E14972" s="250"/>
      <c r="F14972" s="250"/>
      <c r="G14972" s="3"/>
      <c r="H14972" s="3"/>
      <c r="I14972" s="3"/>
      <c r="J14972" s="3"/>
      <c r="K14972" s="3"/>
      <c r="L14972" s="3"/>
      <c r="IK14972" s="3"/>
      <c r="IL14972" s="3"/>
      <c r="IM14972" s="3"/>
      <c r="IN14972" s="3"/>
      <c r="IO14972" s="3"/>
      <c r="IP14972" s="3"/>
      <c r="IQ14972" s="3"/>
      <c r="IR14972" s="3"/>
      <c r="IS14972" s="3"/>
    </row>
    <row r="14973" spans="1:253" s="2" customFormat="1" ht="16.5">
      <c r="A14973" s="250"/>
      <c r="B14973" s="250"/>
      <c r="C14973" s="250"/>
      <c r="D14973" s="250"/>
      <c r="E14973" s="250"/>
      <c r="F14973" s="250"/>
      <c r="G14973" s="3"/>
      <c r="H14973" s="3"/>
      <c r="I14973" s="3"/>
      <c r="J14973" s="3"/>
      <c r="K14973" s="3"/>
      <c r="L14973" s="3"/>
      <c r="IK14973" s="3"/>
      <c r="IL14973" s="3"/>
      <c r="IM14973" s="3"/>
      <c r="IN14973" s="3"/>
      <c r="IO14973" s="3"/>
      <c r="IP14973" s="3"/>
      <c r="IQ14973" s="3"/>
      <c r="IR14973" s="3"/>
      <c r="IS14973" s="3"/>
    </row>
    <row r="14974" spans="1:253" s="2" customFormat="1" ht="16.5">
      <c r="A14974" s="250"/>
      <c r="B14974" s="250"/>
      <c r="C14974" s="250"/>
      <c r="D14974" s="250"/>
      <c r="E14974" s="250"/>
      <c r="F14974" s="250"/>
      <c r="G14974" s="3"/>
      <c r="H14974" s="3"/>
      <c r="I14974" s="3"/>
      <c r="J14974" s="3"/>
      <c r="K14974" s="3"/>
      <c r="L14974" s="3"/>
      <c r="IK14974" s="3"/>
      <c r="IL14974" s="3"/>
      <c r="IM14974" s="3"/>
      <c r="IN14974" s="3"/>
      <c r="IO14974" s="3"/>
      <c r="IP14974" s="3"/>
      <c r="IQ14974" s="3"/>
      <c r="IR14974" s="3"/>
      <c r="IS14974" s="3"/>
    </row>
    <row r="14975" spans="1:253" s="2" customFormat="1" ht="16.5">
      <c r="A14975" s="250"/>
      <c r="B14975" s="250"/>
      <c r="C14975" s="250"/>
      <c r="D14975" s="250"/>
      <c r="E14975" s="250"/>
      <c r="F14975" s="250"/>
      <c r="G14975" s="3"/>
      <c r="H14975" s="3"/>
      <c r="I14975" s="3"/>
      <c r="J14975" s="3"/>
      <c r="K14975" s="3"/>
      <c r="L14975" s="3"/>
      <c r="IK14975" s="3"/>
      <c r="IL14975" s="3"/>
      <c r="IM14975" s="3"/>
      <c r="IN14975" s="3"/>
      <c r="IO14975" s="3"/>
      <c r="IP14975" s="3"/>
      <c r="IQ14975" s="3"/>
      <c r="IR14975" s="3"/>
      <c r="IS14975" s="3"/>
    </row>
    <row r="14976" spans="1:253" s="2" customFormat="1" ht="16.5">
      <c r="A14976" s="250"/>
      <c r="B14976" s="250"/>
      <c r="C14976" s="250"/>
      <c r="D14976" s="250"/>
      <c r="E14976" s="250"/>
      <c r="F14976" s="250"/>
      <c r="G14976" s="3"/>
      <c r="H14976" s="3"/>
      <c r="I14976" s="3"/>
      <c r="J14976" s="3"/>
      <c r="K14976" s="3"/>
      <c r="L14976" s="3"/>
      <c r="IK14976" s="3"/>
      <c r="IL14976" s="3"/>
      <c r="IM14976" s="3"/>
      <c r="IN14976" s="3"/>
      <c r="IO14976" s="3"/>
      <c r="IP14976" s="3"/>
      <c r="IQ14976" s="3"/>
      <c r="IR14976" s="3"/>
      <c r="IS14976" s="3"/>
    </row>
    <row r="14977" spans="1:253" s="2" customFormat="1" ht="16.5">
      <c r="A14977" s="250"/>
      <c r="B14977" s="250"/>
      <c r="C14977" s="250"/>
      <c r="D14977" s="250"/>
      <c r="E14977" s="250"/>
      <c r="F14977" s="250"/>
      <c r="G14977" s="3"/>
      <c r="H14977" s="3"/>
      <c r="I14977" s="3"/>
      <c r="J14977" s="3"/>
      <c r="K14977" s="3"/>
      <c r="L14977" s="3"/>
      <c r="IK14977" s="3"/>
      <c r="IL14977" s="3"/>
      <c r="IM14977" s="3"/>
      <c r="IN14977" s="3"/>
      <c r="IO14977" s="3"/>
      <c r="IP14977" s="3"/>
      <c r="IQ14977" s="3"/>
      <c r="IR14977" s="3"/>
      <c r="IS14977" s="3"/>
    </row>
    <row r="14978" spans="1:253" s="2" customFormat="1" ht="16.5">
      <c r="A14978" s="250"/>
      <c r="B14978" s="250"/>
      <c r="C14978" s="250"/>
      <c r="D14978" s="250"/>
      <c r="E14978" s="250"/>
      <c r="F14978" s="250"/>
      <c r="G14978" s="3"/>
      <c r="H14978" s="3"/>
      <c r="I14978" s="3"/>
      <c r="J14978" s="3"/>
      <c r="K14978" s="3"/>
      <c r="L14978" s="3"/>
      <c r="IK14978" s="3"/>
      <c r="IL14978" s="3"/>
      <c r="IM14978" s="3"/>
      <c r="IN14978" s="3"/>
      <c r="IO14978" s="3"/>
      <c r="IP14978" s="3"/>
      <c r="IQ14978" s="3"/>
      <c r="IR14978" s="3"/>
      <c r="IS14978" s="3"/>
    </row>
    <row r="14979" spans="1:253" s="2" customFormat="1" ht="16.5">
      <c r="A14979" s="250"/>
      <c r="B14979" s="250"/>
      <c r="C14979" s="250"/>
      <c r="D14979" s="250"/>
      <c r="E14979" s="250"/>
      <c r="F14979" s="250"/>
      <c r="G14979" s="3"/>
      <c r="H14979" s="3"/>
      <c r="I14979" s="3"/>
      <c r="J14979" s="3"/>
      <c r="K14979" s="3"/>
      <c r="L14979" s="3"/>
      <c r="IK14979" s="3"/>
      <c r="IL14979" s="3"/>
      <c r="IM14979" s="3"/>
      <c r="IN14979" s="3"/>
      <c r="IO14979" s="3"/>
      <c r="IP14979" s="3"/>
      <c r="IQ14979" s="3"/>
      <c r="IR14979" s="3"/>
      <c r="IS14979" s="3"/>
    </row>
    <row r="14980" spans="1:253" s="2" customFormat="1" ht="16.5">
      <c r="A14980" s="250"/>
      <c r="B14980" s="250"/>
      <c r="C14980" s="250"/>
      <c r="D14980" s="250"/>
      <c r="E14980" s="250"/>
      <c r="F14980" s="250"/>
      <c r="G14980" s="3"/>
      <c r="H14980" s="3"/>
      <c r="I14980" s="3"/>
      <c r="J14980" s="3"/>
      <c r="K14980" s="3"/>
      <c r="L14980" s="3"/>
      <c r="IK14980" s="3"/>
      <c r="IL14980" s="3"/>
      <c r="IM14980" s="3"/>
      <c r="IN14980" s="3"/>
      <c r="IO14980" s="3"/>
      <c r="IP14980" s="3"/>
      <c r="IQ14980" s="3"/>
      <c r="IR14980" s="3"/>
      <c r="IS14980" s="3"/>
    </row>
    <row r="14981" spans="1:253" s="2" customFormat="1" ht="16.5">
      <c r="A14981" s="250"/>
      <c r="B14981" s="250"/>
      <c r="C14981" s="250"/>
      <c r="D14981" s="250"/>
      <c r="E14981" s="250"/>
      <c r="F14981" s="250"/>
      <c r="G14981" s="3"/>
      <c r="H14981" s="3"/>
      <c r="I14981" s="3"/>
      <c r="J14981" s="3"/>
      <c r="K14981" s="3"/>
      <c r="L14981" s="3"/>
      <c r="IK14981" s="3"/>
      <c r="IL14981" s="3"/>
      <c r="IM14981" s="3"/>
      <c r="IN14981" s="3"/>
      <c r="IO14981" s="3"/>
      <c r="IP14981" s="3"/>
      <c r="IQ14981" s="3"/>
      <c r="IR14981" s="3"/>
      <c r="IS14981" s="3"/>
    </row>
    <row r="14982" spans="1:253" s="2" customFormat="1" ht="16.5">
      <c r="A14982" s="250"/>
      <c r="B14982" s="250"/>
      <c r="C14982" s="250"/>
      <c r="D14982" s="250"/>
      <c r="E14982" s="250"/>
      <c r="F14982" s="250"/>
      <c r="G14982" s="3"/>
      <c r="H14982" s="3"/>
      <c r="I14982" s="3"/>
      <c r="J14982" s="3"/>
      <c r="K14982" s="3"/>
      <c r="L14982" s="3"/>
      <c r="IK14982" s="3"/>
      <c r="IL14982" s="3"/>
      <c r="IM14982" s="3"/>
      <c r="IN14982" s="3"/>
      <c r="IO14982" s="3"/>
      <c r="IP14982" s="3"/>
      <c r="IQ14982" s="3"/>
      <c r="IR14982" s="3"/>
      <c r="IS14982" s="3"/>
    </row>
    <row r="14983" spans="1:253" s="2" customFormat="1" ht="16.5">
      <c r="A14983" s="250"/>
      <c r="B14983" s="250"/>
      <c r="C14983" s="250"/>
      <c r="D14983" s="250"/>
      <c r="E14983" s="250"/>
      <c r="F14983" s="250"/>
      <c r="G14983" s="3"/>
      <c r="H14983" s="3"/>
      <c r="I14983" s="3"/>
      <c r="J14983" s="3"/>
      <c r="K14983" s="3"/>
      <c r="L14983" s="3"/>
      <c r="IK14983" s="3"/>
      <c r="IL14983" s="3"/>
      <c r="IM14983" s="3"/>
      <c r="IN14983" s="3"/>
      <c r="IO14983" s="3"/>
      <c r="IP14983" s="3"/>
      <c r="IQ14983" s="3"/>
      <c r="IR14983" s="3"/>
      <c r="IS14983" s="3"/>
    </row>
    <row r="14984" spans="1:253" s="2" customFormat="1" ht="16.5">
      <c r="A14984" s="250"/>
      <c r="B14984" s="250"/>
      <c r="C14984" s="250"/>
      <c r="D14984" s="250"/>
      <c r="E14984" s="250"/>
      <c r="F14984" s="250"/>
      <c r="G14984" s="3"/>
      <c r="H14984" s="3"/>
      <c r="I14984" s="3"/>
      <c r="J14984" s="3"/>
      <c r="K14984" s="3"/>
      <c r="L14984" s="3"/>
      <c r="IK14984" s="3"/>
      <c r="IL14984" s="3"/>
      <c r="IM14984" s="3"/>
      <c r="IN14984" s="3"/>
      <c r="IO14984" s="3"/>
      <c r="IP14984" s="3"/>
      <c r="IQ14984" s="3"/>
      <c r="IR14984" s="3"/>
      <c r="IS14984" s="3"/>
    </row>
    <row r="14985" spans="1:253" s="2" customFormat="1" ht="16.5">
      <c r="A14985" s="250"/>
      <c r="B14985" s="250"/>
      <c r="C14985" s="250"/>
      <c r="D14985" s="250"/>
      <c r="E14985" s="250"/>
      <c r="F14985" s="250"/>
      <c r="G14985" s="3"/>
      <c r="H14985" s="3"/>
      <c r="I14985" s="3"/>
      <c r="J14985" s="3"/>
      <c r="K14985" s="3"/>
      <c r="L14985" s="3"/>
      <c r="IK14985" s="3"/>
      <c r="IL14985" s="3"/>
      <c r="IM14985" s="3"/>
      <c r="IN14985" s="3"/>
      <c r="IO14985" s="3"/>
      <c r="IP14985" s="3"/>
      <c r="IQ14985" s="3"/>
      <c r="IR14985" s="3"/>
      <c r="IS14985" s="3"/>
    </row>
    <row r="14986" spans="1:253" s="2" customFormat="1" ht="16.5">
      <c r="A14986" s="250"/>
      <c r="B14986" s="250"/>
      <c r="C14986" s="250"/>
      <c r="D14986" s="250"/>
      <c r="E14986" s="250"/>
      <c r="F14986" s="250"/>
      <c r="G14986" s="3"/>
      <c r="H14986" s="3"/>
      <c r="I14986" s="3"/>
      <c r="J14986" s="3"/>
      <c r="K14986" s="3"/>
      <c r="L14986" s="3"/>
      <c r="IK14986" s="3"/>
      <c r="IL14986" s="3"/>
      <c r="IM14986" s="3"/>
      <c r="IN14986" s="3"/>
      <c r="IO14986" s="3"/>
      <c r="IP14986" s="3"/>
      <c r="IQ14986" s="3"/>
      <c r="IR14986" s="3"/>
      <c r="IS14986" s="3"/>
    </row>
    <row r="14987" spans="1:253" s="2" customFormat="1" ht="16.5">
      <c r="A14987" s="250"/>
      <c r="B14987" s="250"/>
      <c r="C14987" s="250"/>
      <c r="D14987" s="250"/>
      <c r="E14987" s="250"/>
      <c r="F14987" s="250"/>
      <c r="G14987" s="3"/>
      <c r="H14987" s="3"/>
      <c r="I14987" s="3"/>
      <c r="J14987" s="3"/>
      <c r="K14987" s="3"/>
      <c r="L14987" s="3"/>
      <c r="IK14987" s="3"/>
      <c r="IL14987" s="3"/>
      <c r="IM14987" s="3"/>
      <c r="IN14987" s="3"/>
      <c r="IO14987" s="3"/>
      <c r="IP14987" s="3"/>
      <c r="IQ14987" s="3"/>
      <c r="IR14987" s="3"/>
      <c r="IS14987" s="3"/>
    </row>
    <row r="14988" spans="1:253" s="2" customFormat="1" ht="16.5">
      <c r="A14988" s="250"/>
      <c r="B14988" s="250"/>
      <c r="C14988" s="250"/>
      <c r="D14988" s="250"/>
      <c r="E14988" s="250"/>
      <c r="F14988" s="250"/>
      <c r="G14988" s="3"/>
      <c r="H14988" s="3"/>
      <c r="I14988" s="3"/>
      <c r="J14988" s="3"/>
      <c r="K14988" s="3"/>
      <c r="L14988" s="3"/>
      <c r="IK14988" s="3"/>
      <c r="IL14988" s="3"/>
      <c r="IM14988" s="3"/>
      <c r="IN14988" s="3"/>
      <c r="IO14988" s="3"/>
      <c r="IP14988" s="3"/>
      <c r="IQ14988" s="3"/>
      <c r="IR14988" s="3"/>
      <c r="IS14988" s="3"/>
    </row>
    <row r="14989" spans="1:253" s="2" customFormat="1" ht="16.5">
      <c r="A14989" s="250"/>
      <c r="B14989" s="250"/>
      <c r="C14989" s="250"/>
      <c r="D14989" s="250"/>
      <c r="E14989" s="250"/>
      <c r="F14989" s="250"/>
      <c r="G14989" s="3"/>
      <c r="H14989" s="3"/>
      <c r="I14989" s="3"/>
      <c r="J14989" s="3"/>
      <c r="K14989" s="3"/>
      <c r="L14989" s="3"/>
      <c r="IK14989" s="3"/>
      <c r="IL14989" s="3"/>
      <c r="IM14989" s="3"/>
      <c r="IN14989" s="3"/>
      <c r="IO14989" s="3"/>
      <c r="IP14989" s="3"/>
      <c r="IQ14989" s="3"/>
      <c r="IR14989" s="3"/>
      <c r="IS14989" s="3"/>
    </row>
    <row r="14990" spans="1:253" s="2" customFormat="1" ht="16.5">
      <c r="A14990" s="250"/>
      <c r="B14990" s="250"/>
      <c r="C14990" s="250"/>
      <c r="D14990" s="250"/>
      <c r="E14990" s="250"/>
      <c r="F14990" s="250"/>
      <c r="G14990" s="3"/>
      <c r="H14990" s="3"/>
      <c r="I14990" s="3"/>
      <c r="J14990" s="3"/>
      <c r="K14990" s="3"/>
      <c r="L14990" s="3"/>
      <c r="IK14990" s="3"/>
      <c r="IL14990" s="3"/>
      <c r="IM14990" s="3"/>
      <c r="IN14990" s="3"/>
      <c r="IO14990" s="3"/>
      <c r="IP14990" s="3"/>
      <c r="IQ14990" s="3"/>
      <c r="IR14990" s="3"/>
      <c r="IS14990" s="3"/>
    </row>
    <row r="14991" spans="1:253" s="2" customFormat="1" ht="16.5">
      <c r="A14991" s="250"/>
      <c r="B14991" s="250"/>
      <c r="C14991" s="250"/>
      <c r="D14991" s="250"/>
      <c r="E14991" s="250"/>
      <c r="F14991" s="250"/>
      <c r="G14991" s="3"/>
      <c r="H14991" s="3"/>
      <c r="I14991" s="3"/>
      <c r="J14991" s="3"/>
      <c r="K14991" s="3"/>
      <c r="L14991" s="3"/>
      <c r="IK14991" s="3"/>
      <c r="IL14991" s="3"/>
      <c r="IM14991" s="3"/>
      <c r="IN14991" s="3"/>
      <c r="IO14991" s="3"/>
      <c r="IP14991" s="3"/>
      <c r="IQ14991" s="3"/>
      <c r="IR14991" s="3"/>
      <c r="IS14991" s="3"/>
    </row>
    <row r="14992" spans="1:253" s="2" customFormat="1" ht="16.5">
      <c r="A14992" s="250"/>
      <c r="B14992" s="250"/>
      <c r="C14992" s="250"/>
      <c r="D14992" s="250"/>
      <c r="E14992" s="250"/>
      <c r="F14992" s="250"/>
      <c r="G14992" s="3"/>
      <c r="H14992" s="3"/>
      <c r="I14992" s="3"/>
      <c r="J14992" s="3"/>
      <c r="K14992" s="3"/>
      <c r="L14992" s="3"/>
      <c r="IK14992" s="3"/>
      <c r="IL14992" s="3"/>
      <c r="IM14992" s="3"/>
      <c r="IN14992" s="3"/>
      <c r="IO14992" s="3"/>
      <c r="IP14992" s="3"/>
      <c r="IQ14992" s="3"/>
      <c r="IR14992" s="3"/>
      <c r="IS14992" s="3"/>
    </row>
    <row r="14993" spans="1:253" s="2" customFormat="1" ht="16.5">
      <c r="A14993" s="250"/>
      <c r="B14993" s="250"/>
      <c r="C14993" s="250"/>
      <c r="D14993" s="250"/>
      <c r="E14993" s="250"/>
      <c r="F14993" s="250"/>
      <c r="G14993" s="3"/>
      <c r="H14993" s="3"/>
      <c r="I14993" s="3"/>
      <c r="J14993" s="3"/>
      <c r="K14993" s="3"/>
      <c r="L14993" s="3"/>
      <c r="IK14993" s="3"/>
      <c r="IL14993" s="3"/>
      <c r="IM14993" s="3"/>
      <c r="IN14993" s="3"/>
      <c r="IO14993" s="3"/>
      <c r="IP14993" s="3"/>
      <c r="IQ14993" s="3"/>
      <c r="IR14993" s="3"/>
      <c r="IS14993" s="3"/>
    </row>
    <row r="14994" spans="1:253" s="2" customFormat="1" ht="16.5">
      <c r="A14994" s="250"/>
      <c r="B14994" s="250"/>
      <c r="C14994" s="250"/>
      <c r="D14994" s="250"/>
      <c r="E14994" s="250"/>
      <c r="F14994" s="250"/>
      <c r="G14994" s="3"/>
      <c r="H14994" s="3"/>
      <c r="I14994" s="3"/>
      <c r="J14994" s="3"/>
      <c r="K14994" s="3"/>
      <c r="L14994" s="3"/>
      <c r="IK14994" s="3"/>
      <c r="IL14994" s="3"/>
      <c r="IM14994" s="3"/>
      <c r="IN14994" s="3"/>
      <c r="IO14994" s="3"/>
      <c r="IP14994" s="3"/>
      <c r="IQ14994" s="3"/>
      <c r="IR14994" s="3"/>
      <c r="IS14994" s="3"/>
    </row>
    <row r="14995" spans="1:253" s="2" customFormat="1" ht="16.5">
      <c r="A14995" s="250"/>
      <c r="B14995" s="250"/>
      <c r="C14995" s="250"/>
      <c r="D14995" s="250"/>
      <c r="E14995" s="250"/>
      <c r="F14995" s="250"/>
      <c r="G14995" s="3"/>
      <c r="H14995" s="3"/>
      <c r="I14995" s="3"/>
      <c r="J14995" s="3"/>
      <c r="K14995" s="3"/>
      <c r="L14995" s="3"/>
      <c r="IK14995" s="3"/>
      <c r="IL14995" s="3"/>
      <c r="IM14995" s="3"/>
      <c r="IN14995" s="3"/>
      <c r="IO14995" s="3"/>
      <c r="IP14995" s="3"/>
      <c r="IQ14995" s="3"/>
      <c r="IR14995" s="3"/>
      <c r="IS14995" s="3"/>
    </row>
    <row r="14996" spans="1:253" s="2" customFormat="1" ht="16.5">
      <c r="A14996" s="250"/>
      <c r="B14996" s="250"/>
      <c r="C14996" s="250"/>
      <c r="D14996" s="250"/>
      <c r="E14996" s="250"/>
      <c r="F14996" s="250"/>
      <c r="G14996" s="3"/>
      <c r="H14996" s="3"/>
      <c r="I14996" s="3"/>
      <c r="J14996" s="3"/>
      <c r="K14996" s="3"/>
      <c r="L14996" s="3"/>
      <c r="IK14996" s="3"/>
      <c r="IL14996" s="3"/>
      <c r="IM14996" s="3"/>
      <c r="IN14996" s="3"/>
      <c r="IO14996" s="3"/>
      <c r="IP14996" s="3"/>
      <c r="IQ14996" s="3"/>
      <c r="IR14996" s="3"/>
      <c r="IS14996" s="3"/>
    </row>
    <row r="14997" spans="1:253" s="2" customFormat="1" ht="16.5">
      <c r="A14997" s="250"/>
      <c r="B14997" s="250"/>
      <c r="C14997" s="250"/>
      <c r="D14997" s="250"/>
      <c r="E14997" s="250"/>
      <c r="F14997" s="250"/>
      <c r="G14997" s="3"/>
      <c r="H14997" s="3"/>
      <c r="I14997" s="3"/>
      <c r="J14997" s="3"/>
      <c r="K14997" s="3"/>
      <c r="L14997" s="3"/>
      <c r="IK14997" s="3"/>
      <c r="IL14997" s="3"/>
      <c r="IM14997" s="3"/>
      <c r="IN14997" s="3"/>
      <c r="IO14997" s="3"/>
      <c r="IP14997" s="3"/>
      <c r="IQ14997" s="3"/>
      <c r="IR14997" s="3"/>
      <c r="IS14997" s="3"/>
    </row>
    <row r="14998" spans="1:253" s="2" customFormat="1" ht="16.5">
      <c r="A14998" s="250"/>
      <c r="B14998" s="250"/>
      <c r="C14998" s="250"/>
      <c r="D14998" s="250"/>
      <c r="E14998" s="250"/>
      <c r="F14998" s="250"/>
      <c r="G14998" s="3"/>
      <c r="H14998" s="3"/>
      <c r="I14998" s="3"/>
      <c r="J14998" s="3"/>
      <c r="K14998" s="3"/>
      <c r="L14998" s="3"/>
      <c r="IK14998" s="3"/>
      <c r="IL14998" s="3"/>
      <c r="IM14998" s="3"/>
      <c r="IN14998" s="3"/>
      <c r="IO14998" s="3"/>
      <c r="IP14998" s="3"/>
      <c r="IQ14998" s="3"/>
      <c r="IR14998" s="3"/>
      <c r="IS14998" s="3"/>
    </row>
    <row r="14999" spans="1:253" s="2" customFormat="1" ht="16.5">
      <c r="A14999" s="250"/>
      <c r="B14999" s="250"/>
      <c r="C14999" s="250"/>
      <c r="D14999" s="250"/>
      <c r="E14999" s="250"/>
      <c r="F14999" s="250"/>
      <c r="G14999" s="3"/>
      <c r="H14999" s="3"/>
      <c r="I14999" s="3"/>
      <c r="J14999" s="3"/>
      <c r="K14999" s="3"/>
      <c r="L14999" s="3"/>
      <c r="IK14999" s="3"/>
      <c r="IL14999" s="3"/>
      <c r="IM14999" s="3"/>
      <c r="IN14999" s="3"/>
      <c r="IO14999" s="3"/>
      <c r="IP14999" s="3"/>
      <c r="IQ14999" s="3"/>
      <c r="IR14999" s="3"/>
      <c r="IS14999" s="3"/>
    </row>
    <row r="15000" spans="1:253" s="2" customFormat="1" ht="16.5">
      <c r="A15000" s="250"/>
      <c r="B15000" s="250"/>
      <c r="C15000" s="250"/>
      <c r="D15000" s="250"/>
      <c r="E15000" s="250"/>
      <c r="F15000" s="250"/>
      <c r="G15000" s="3"/>
      <c r="H15000" s="3"/>
      <c r="I15000" s="3"/>
      <c r="J15000" s="3"/>
      <c r="K15000" s="3"/>
      <c r="L15000" s="3"/>
      <c r="IK15000" s="3"/>
      <c r="IL15000" s="3"/>
      <c r="IM15000" s="3"/>
      <c r="IN15000" s="3"/>
      <c r="IO15000" s="3"/>
      <c r="IP15000" s="3"/>
      <c r="IQ15000" s="3"/>
      <c r="IR15000" s="3"/>
      <c r="IS15000" s="3"/>
    </row>
    <row r="15001" spans="1:253" s="2" customFormat="1" ht="16.5">
      <c r="A15001" s="250"/>
      <c r="B15001" s="250"/>
      <c r="C15001" s="250"/>
      <c r="D15001" s="250"/>
      <c r="E15001" s="250"/>
      <c r="F15001" s="250"/>
      <c r="G15001" s="3"/>
      <c r="H15001" s="3"/>
      <c r="I15001" s="3"/>
      <c r="J15001" s="3"/>
      <c r="K15001" s="3"/>
      <c r="L15001" s="3"/>
      <c r="IK15001" s="3"/>
      <c r="IL15001" s="3"/>
      <c r="IM15001" s="3"/>
      <c r="IN15001" s="3"/>
      <c r="IO15001" s="3"/>
      <c r="IP15001" s="3"/>
      <c r="IQ15001" s="3"/>
      <c r="IR15001" s="3"/>
      <c r="IS15001" s="3"/>
    </row>
    <row r="15002" spans="1:253" s="2" customFormat="1" ht="16.5">
      <c r="A15002" s="250"/>
      <c r="B15002" s="250"/>
      <c r="C15002" s="250"/>
      <c r="D15002" s="250"/>
      <c r="E15002" s="250"/>
      <c r="F15002" s="250"/>
      <c r="G15002" s="3"/>
      <c r="H15002" s="3"/>
      <c r="I15002" s="3"/>
      <c r="J15002" s="3"/>
      <c r="K15002" s="3"/>
      <c r="L15002" s="3"/>
      <c r="IK15002" s="3"/>
      <c r="IL15002" s="3"/>
      <c r="IM15002" s="3"/>
      <c r="IN15002" s="3"/>
      <c r="IO15002" s="3"/>
      <c r="IP15002" s="3"/>
      <c r="IQ15002" s="3"/>
      <c r="IR15002" s="3"/>
      <c r="IS15002" s="3"/>
    </row>
    <row r="15003" spans="1:253" s="2" customFormat="1" ht="16.5">
      <c r="A15003" s="250"/>
      <c r="B15003" s="250"/>
      <c r="C15003" s="250"/>
      <c r="D15003" s="250"/>
      <c r="E15003" s="250"/>
      <c r="F15003" s="250"/>
      <c r="G15003" s="3"/>
      <c r="H15003" s="3"/>
      <c r="I15003" s="3"/>
      <c r="J15003" s="3"/>
      <c r="K15003" s="3"/>
      <c r="L15003" s="3"/>
      <c r="IK15003" s="3"/>
      <c r="IL15003" s="3"/>
      <c r="IM15003" s="3"/>
      <c r="IN15003" s="3"/>
      <c r="IO15003" s="3"/>
      <c r="IP15003" s="3"/>
      <c r="IQ15003" s="3"/>
      <c r="IR15003" s="3"/>
      <c r="IS15003" s="3"/>
    </row>
    <row r="15004" spans="1:253" s="2" customFormat="1" ht="16.5">
      <c r="A15004" s="250"/>
      <c r="B15004" s="250"/>
      <c r="C15004" s="250"/>
      <c r="D15004" s="250"/>
      <c r="E15004" s="250"/>
      <c r="F15004" s="250"/>
      <c r="G15004" s="3"/>
      <c r="H15004" s="3"/>
      <c r="I15004" s="3"/>
      <c r="J15004" s="3"/>
      <c r="K15004" s="3"/>
      <c r="L15004" s="3"/>
      <c r="IK15004" s="3"/>
      <c r="IL15004" s="3"/>
      <c r="IM15004" s="3"/>
      <c r="IN15004" s="3"/>
      <c r="IO15004" s="3"/>
      <c r="IP15004" s="3"/>
      <c r="IQ15004" s="3"/>
      <c r="IR15004" s="3"/>
      <c r="IS15004" s="3"/>
    </row>
    <row r="15005" spans="1:253" s="2" customFormat="1" ht="16.5">
      <c r="A15005" s="250"/>
      <c r="B15005" s="250"/>
      <c r="C15005" s="250"/>
      <c r="D15005" s="250"/>
      <c r="E15005" s="250"/>
      <c r="F15005" s="250"/>
      <c r="G15005" s="3"/>
      <c r="H15005" s="3"/>
      <c r="I15005" s="3"/>
      <c r="J15005" s="3"/>
      <c r="K15005" s="3"/>
      <c r="L15005" s="3"/>
      <c r="IK15005" s="3"/>
      <c r="IL15005" s="3"/>
      <c r="IM15005" s="3"/>
      <c r="IN15005" s="3"/>
      <c r="IO15005" s="3"/>
      <c r="IP15005" s="3"/>
      <c r="IQ15005" s="3"/>
      <c r="IR15005" s="3"/>
      <c r="IS15005" s="3"/>
    </row>
    <row r="15006" spans="1:253" s="2" customFormat="1" ht="16.5">
      <c r="A15006" s="250"/>
      <c r="B15006" s="250"/>
      <c r="C15006" s="250"/>
      <c r="D15006" s="250"/>
      <c r="E15006" s="250"/>
      <c r="F15006" s="250"/>
      <c r="G15006" s="3"/>
      <c r="H15006" s="3"/>
      <c r="I15006" s="3"/>
      <c r="J15006" s="3"/>
      <c r="K15006" s="3"/>
      <c r="L15006" s="3"/>
      <c r="IK15006" s="3"/>
      <c r="IL15006" s="3"/>
      <c r="IM15006" s="3"/>
      <c r="IN15006" s="3"/>
      <c r="IO15006" s="3"/>
      <c r="IP15006" s="3"/>
      <c r="IQ15006" s="3"/>
      <c r="IR15006" s="3"/>
      <c r="IS15006" s="3"/>
    </row>
    <row r="15007" spans="1:253" s="2" customFormat="1" ht="16.5">
      <c r="A15007" s="250"/>
      <c r="B15007" s="250"/>
      <c r="C15007" s="250"/>
      <c r="D15007" s="250"/>
      <c r="E15007" s="250"/>
      <c r="F15007" s="250"/>
      <c r="G15007" s="3"/>
      <c r="H15007" s="3"/>
      <c r="I15007" s="3"/>
      <c r="J15007" s="3"/>
      <c r="K15007" s="3"/>
      <c r="L15007" s="3"/>
      <c r="IK15007" s="3"/>
      <c r="IL15007" s="3"/>
      <c r="IM15007" s="3"/>
      <c r="IN15007" s="3"/>
      <c r="IO15007" s="3"/>
      <c r="IP15007" s="3"/>
      <c r="IQ15007" s="3"/>
      <c r="IR15007" s="3"/>
      <c r="IS15007" s="3"/>
    </row>
    <row r="15008" spans="1:253" s="2" customFormat="1" ht="16.5">
      <c r="A15008" s="250"/>
      <c r="B15008" s="250"/>
      <c r="C15008" s="250"/>
      <c r="D15008" s="250"/>
      <c r="E15008" s="250"/>
      <c r="F15008" s="250"/>
      <c r="G15008" s="3"/>
      <c r="H15008" s="3"/>
      <c r="I15008" s="3"/>
      <c r="J15008" s="3"/>
      <c r="K15008" s="3"/>
      <c r="L15008" s="3"/>
      <c r="IK15008" s="3"/>
      <c r="IL15008" s="3"/>
      <c r="IM15008" s="3"/>
      <c r="IN15008" s="3"/>
      <c r="IO15008" s="3"/>
      <c r="IP15008" s="3"/>
      <c r="IQ15008" s="3"/>
      <c r="IR15008" s="3"/>
      <c r="IS15008" s="3"/>
    </row>
    <row r="15009" spans="1:253" s="2" customFormat="1" ht="16.5">
      <c r="A15009" s="250"/>
      <c r="B15009" s="250"/>
      <c r="C15009" s="250"/>
      <c r="D15009" s="250"/>
      <c r="E15009" s="250"/>
      <c r="F15009" s="250"/>
      <c r="G15009" s="3"/>
      <c r="H15009" s="3"/>
      <c r="I15009" s="3"/>
      <c r="J15009" s="3"/>
      <c r="K15009" s="3"/>
      <c r="L15009" s="3"/>
      <c r="IK15009" s="3"/>
      <c r="IL15009" s="3"/>
      <c r="IM15009" s="3"/>
      <c r="IN15009" s="3"/>
      <c r="IO15009" s="3"/>
      <c r="IP15009" s="3"/>
      <c r="IQ15009" s="3"/>
      <c r="IR15009" s="3"/>
      <c r="IS15009" s="3"/>
    </row>
    <row r="15010" spans="1:253" s="2" customFormat="1" ht="16.5">
      <c r="A15010" s="250"/>
      <c r="B15010" s="250"/>
      <c r="C15010" s="250"/>
      <c r="D15010" s="250"/>
      <c r="E15010" s="250"/>
      <c r="F15010" s="250"/>
      <c r="G15010" s="3"/>
      <c r="H15010" s="3"/>
      <c r="I15010" s="3"/>
      <c r="J15010" s="3"/>
      <c r="K15010" s="3"/>
      <c r="L15010" s="3"/>
      <c r="IK15010" s="3"/>
      <c r="IL15010" s="3"/>
      <c r="IM15010" s="3"/>
      <c r="IN15010" s="3"/>
      <c r="IO15010" s="3"/>
      <c r="IP15010" s="3"/>
      <c r="IQ15010" s="3"/>
      <c r="IR15010" s="3"/>
      <c r="IS15010" s="3"/>
    </row>
    <row r="15011" spans="1:253" s="2" customFormat="1" ht="16.5">
      <c r="A15011" s="250"/>
      <c r="B15011" s="250"/>
      <c r="C15011" s="250"/>
      <c r="D15011" s="250"/>
      <c r="E15011" s="250"/>
      <c r="F15011" s="250"/>
      <c r="G15011" s="3"/>
      <c r="H15011" s="3"/>
      <c r="I15011" s="3"/>
      <c r="J15011" s="3"/>
      <c r="K15011" s="3"/>
      <c r="L15011" s="3"/>
      <c r="IK15011" s="3"/>
      <c r="IL15011" s="3"/>
      <c r="IM15011" s="3"/>
      <c r="IN15011" s="3"/>
      <c r="IO15011" s="3"/>
      <c r="IP15011" s="3"/>
      <c r="IQ15011" s="3"/>
      <c r="IR15011" s="3"/>
      <c r="IS15011" s="3"/>
    </row>
    <row r="15012" spans="1:253" s="2" customFormat="1" ht="16.5">
      <c r="A15012" s="250"/>
      <c r="B15012" s="250"/>
      <c r="C15012" s="250"/>
      <c r="D15012" s="250"/>
      <c r="E15012" s="250"/>
      <c r="F15012" s="250"/>
      <c r="G15012" s="3"/>
      <c r="H15012" s="3"/>
      <c r="I15012" s="3"/>
      <c r="J15012" s="3"/>
      <c r="K15012" s="3"/>
      <c r="L15012" s="3"/>
      <c r="IK15012" s="3"/>
      <c r="IL15012" s="3"/>
      <c r="IM15012" s="3"/>
      <c r="IN15012" s="3"/>
      <c r="IO15012" s="3"/>
      <c r="IP15012" s="3"/>
      <c r="IQ15012" s="3"/>
      <c r="IR15012" s="3"/>
      <c r="IS15012" s="3"/>
    </row>
    <row r="15013" spans="1:253" s="2" customFormat="1" ht="16.5">
      <c r="A15013" s="250"/>
      <c r="B15013" s="250"/>
      <c r="C15013" s="250"/>
      <c r="D15013" s="250"/>
      <c r="E15013" s="250"/>
      <c r="F15013" s="250"/>
      <c r="G15013" s="3"/>
      <c r="H15013" s="3"/>
      <c r="I15013" s="3"/>
      <c r="J15013" s="3"/>
      <c r="K15013" s="3"/>
      <c r="L15013" s="3"/>
      <c r="IK15013" s="3"/>
      <c r="IL15013" s="3"/>
      <c r="IM15013" s="3"/>
      <c r="IN15013" s="3"/>
      <c r="IO15013" s="3"/>
      <c r="IP15013" s="3"/>
      <c r="IQ15013" s="3"/>
      <c r="IR15013" s="3"/>
      <c r="IS15013" s="3"/>
    </row>
    <row r="15014" spans="1:253" s="2" customFormat="1" ht="16.5">
      <c r="A15014" s="250"/>
      <c r="B15014" s="250"/>
      <c r="C15014" s="250"/>
      <c r="D15014" s="250"/>
      <c r="E15014" s="250"/>
      <c r="F15014" s="250"/>
      <c r="G15014" s="3"/>
      <c r="H15014" s="3"/>
      <c r="I15014" s="3"/>
      <c r="J15014" s="3"/>
      <c r="K15014" s="3"/>
      <c r="L15014" s="3"/>
      <c r="IK15014" s="3"/>
      <c r="IL15014" s="3"/>
      <c r="IM15014" s="3"/>
      <c r="IN15014" s="3"/>
      <c r="IO15014" s="3"/>
      <c r="IP15014" s="3"/>
      <c r="IQ15014" s="3"/>
      <c r="IR15014" s="3"/>
      <c r="IS15014" s="3"/>
    </row>
    <row r="15015" spans="1:253" s="2" customFormat="1" ht="16.5">
      <c r="A15015" s="250"/>
      <c r="B15015" s="250"/>
      <c r="C15015" s="250"/>
      <c r="D15015" s="250"/>
      <c r="E15015" s="250"/>
      <c r="F15015" s="250"/>
      <c r="G15015" s="3"/>
      <c r="H15015" s="3"/>
      <c r="I15015" s="3"/>
      <c r="J15015" s="3"/>
      <c r="K15015" s="3"/>
      <c r="L15015" s="3"/>
      <c r="IK15015" s="3"/>
      <c r="IL15015" s="3"/>
      <c r="IM15015" s="3"/>
      <c r="IN15015" s="3"/>
      <c r="IO15015" s="3"/>
      <c r="IP15015" s="3"/>
      <c r="IQ15015" s="3"/>
      <c r="IR15015" s="3"/>
      <c r="IS15015" s="3"/>
    </row>
    <row r="15016" spans="1:253" s="2" customFormat="1" ht="16.5">
      <c r="A15016" s="250"/>
      <c r="B15016" s="250"/>
      <c r="C15016" s="250"/>
      <c r="D15016" s="250"/>
      <c r="E15016" s="250"/>
      <c r="F15016" s="250"/>
      <c r="G15016" s="3"/>
      <c r="H15016" s="3"/>
      <c r="I15016" s="3"/>
      <c r="J15016" s="3"/>
      <c r="K15016" s="3"/>
      <c r="L15016" s="3"/>
      <c r="IK15016" s="3"/>
      <c r="IL15016" s="3"/>
      <c r="IM15016" s="3"/>
      <c r="IN15016" s="3"/>
      <c r="IO15016" s="3"/>
      <c r="IP15016" s="3"/>
      <c r="IQ15016" s="3"/>
      <c r="IR15016" s="3"/>
      <c r="IS15016" s="3"/>
    </row>
    <row r="15017" spans="1:253" s="2" customFormat="1" ht="16.5">
      <c r="A15017" s="250"/>
      <c r="B15017" s="250"/>
      <c r="C15017" s="250"/>
      <c r="D15017" s="250"/>
      <c r="E15017" s="250"/>
      <c r="F15017" s="250"/>
      <c r="G15017" s="3"/>
      <c r="H15017" s="3"/>
      <c r="I15017" s="3"/>
      <c r="J15017" s="3"/>
      <c r="K15017" s="3"/>
      <c r="L15017" s="3"/>
      <c r="IK15017" s="3"/>
      <c r="IL15017" s="3"/>
      <c r="IM15017" s="3"/>
      <c r="IN15017" s="3"/>
      <c r="IO15017" s="3"/>
      <c r="IP15017" s="3"/>
      <c r="IQ15017" s="3"/>
      <c r="IR15017" s="3"/>
      <c r="IS15017" s="3"/>
    </row>
    <row r="15018" spans="1:253" s="2" customFormat="1" ht="16.5">
      <c r="A15018" s="250"/>
      <c r="B15018" s="250"/>
      <c r="C15018" s="250"/>
      <c r="D15018" s="250"/>
      <c r="E15018" s="250"/>
      <c r="F15018" s="250"/>
      <c r="G15018" s="3"/>
      <c r="H15018" s="3"/>
      <c r="I15018" s="3"/>
      <c r="J15018" s="3"/>
      <c r="K15018" s="3"/>
      <c r="L15018" s="3"/>
      <c r="IK15018" s="3"/>
      <c r="IL15018" s="3"/>
      <c r="IM15018" s="3"/>
      <c r="IN15018" s="3"/>
      <c r="IO15018" s="3"/>
      <c r="IP15018" s="3"/>
      <c r="IQ15018" s="3"/>
      <c r="IR15018" s="3"/>
      <c r="IS15018" s="3"/>
    </row>
    <row r="15019" spans="1:253" s="2" customFormat="1" ht="16.5">
      <c r="A15019" s="250"/>
      <c r="B15019" s="250"/>
      <c r="C15019" s="250"/>
      <c r="D15019" s="250"/>
      <c r="E15019" s="250"/>
      <c r="F15019" s="250"/>
      <c r="G15019" s="3"/>
      <c r="H15019" s="3"/>
      <c r="I15019" s="3"/>
      <c r="J15019" s="3"/>
      <c r="K15019" s="3"/>
      <c r="L15019" s="3"/>
      <c r="IK15019" s="3"/>
      <c r="IL15019" s="3"/>
      <c r="IM15019" s="3"/>
      <c r="IN15019" s="3"/>
      <c r="IO15019" s="3"/>
      <c r="IP15019" s="3"/>
      <c r="IQ15019" s="3"/>
      <c r="IR15019" s="3"/>
      <c r="IS15019" s="3"/>
    </row>
    <row r="15020" spans="1:253" s="2" customFormat="1" ht="16.5">
      <c r="A15020" s="250"/>
      <c r="B15020" s="250"/>
      <c r="C15020" s="250"/>
      <c r="D15020" s="250"/>
      <c r="E15020" s="250"/>
      <c r="F15020" s="250"/>
      <c r="G15020" s="3"/>
      <c r="H15020" s="3"/>
      <c r="I15020" s="3"/>
      <c r="J15020" s="3"/>
      <c r="K15020" s="3"/>
      <c r="L15020" s="3"/>
      <c r="IK15020" s="3"/>
      <c r="IL15020" s="3"/>
      <c r="IM15020" s="3"/>
      <c r="IN15020" s="3"/>
      <c r="IO15020" s="3"/>
      <c r="IP15020" s="3"/>
      <c r="IQ15020" s="3"/>
      <c r="IR15020" s="3"/>
      <c r="IS15020" s="3"/>
    </row>
    <row r="15021" spans="1:253" s="2" customFormat="1" ht="16.5">
      <c r="A15021" s="250"/>
      <c r="B15021" s="250"/>
      <c r="C15021" s="250"/>
      <c r="D15021" s="250"/>
      <c r="E15021" s="250"/>
      <c r="F15021" s="250"/>
      <c r="G15021" s="3"/>
      <c r="H15021" s="3"/>
      <c r="I15021" s="3"/>
      <c r="J15021" s="3"/>
      <c r="K15021" s="3"/>
      <c r="L15021" s="3"/>
      <c r="IK15021" s="3"/>
      <c r="IL15021" s="3"/>
      <c r="IM15021" s="3"/>
      <c r="IN15021" s="3"/>
      <c r="IO15021" s="3"/>
      <c r="IP15021" s="3"/>
      <c r="IQ15021" s="3"/>
      <c r="IR15021" s="3"/>
      <c r="IS15021" s="3"/>
    </row>
    <row r="15022" spans="1:253" s="2" customFormat="1" ht="16.5">
      <c r="A15022" s="250"/>
      <c r="B15022" s="250"/>
      <c r="C15022" s="250"/>
      <c r="D15022" s="250"/>
      <c r="E15022" s="250"/>
      <c r="F15022" s="250"/>
      <c r="G15022" s="3"/>
      <c r="H15022" s="3"/>
      <c r="I15022" s="3"/>
      <c r="J15022" s="3"/>
      <c r="K15022" s="3"/>
      <c r="L15022" s="3"/>
      <c r="IK15022" s="3"/>
      <c r="IL15022" s="3"/>
      <c r="IM15022" s="3"/>
      <c r="IN15022" s="3"/>
      <c r="IO15022" s="3"/>
      <c r="IP15022" s="3"/>
      <c r="IQ15022" s="3"/>
      <c r="IR15022" s="3"/>
      <c r="IS15022" s="3"/>
    </row>
    <row r="15023" spans="1:253" s="2" customFormat="1" ht="16.5">
      <c r="A15023" s="250"/>
      <c r="B15023" s="250"/>
      <c r="C15023" s="250"/>
      <c r="D15023" s="250"/>
      <c r="E15023" s="250"/>
      <c r="F15023" s="250"/>
      <c r="G15023" s="3"/>
      <c r="H15023" s="3"/>
      <c r="I15023" s="3"/>
      <c r="J15023" s="3"/>
      <c r="K15023" s="3"/>
      <c r="L15023" s="3"/>
      <c r="IK15023" s="3"/>
      <c r="IL15023" s="3"/>
      <c r="IM15023" s="3"/>
      <c r="IN15023" s="3"/>
      <c r="IO15023" s="3"/>
      <c r="IP15023" s="3"/>
      <c r="IQ15023" s="3"/>
      <c r="IR15023" s="3"/>
      <c r="IS15023" s="3"/>
    </row>
    <row r="15024" spans="1:253" s="2" customFormat="1" ht="16.5">
      <c r="A15024" s="250"/>
      <c r="B15024" s="250"/>
      <c r="C15024" s="250"/>
      <c r="D15024" s="250"/>
      <c r="E15024" s="250"/>
      <c r="F15024" s="250"/>
      <c r="G15024" s="3"/>
      <c r="H15024" s="3"/>
      <c r="I15024" s="3"/>
      <c r="J15024" s="3"/>
      <c r="K15024" s="3"/>
      <c r="L15024" s="3"/>
      <c r="IK15024" s="3"/>
      <c r="IL15024" s="3"/>
      <c r="IM15024" s="3"/>
      <c r="IN15024" s="3"/>
      <c r="IO15024" s="3"/>
      <c r="IP15024" s="3"/>
      <c r="IQ15024" s="3"/>
      <c r="IR15024" s="3"/>
      <c r="IS15024" s="3"/>
    </row>
    <row r="15025" spans="1:253" s="2" customFormat="1" ht="16.5">
      <c r="A15025" s="250"/>
      <c r="B15025" s="250"/>
      <c r="C15025" s="250"/>
      <c r="D15025" s="250"/>
      <c r="E15025" s="250"/>
      <c r="F15025" s="250"/>
      <c r="G15025" s="3"/>
      <c r="H15025" s="3"/>
      <c r="I15025" s="3"/>
      <c r="J15025" s="3"/>
      <c r="K15025" s="3"/>
      <c r="L15025" s="3"/>
      <c r="IK15025" s="3"/>
      <c r="IL15025" s="3"/>
      <c r="IM15025" s="3"/>
      <c r="IN15025" s="3"/>
      <c r="IO15025" s="3"/>
      <c r="IP15025" s="3"/>
      <c r="IQ15025" s="3"/>
      <c r="IR15025" s="3"/>
      <c r="IS15025" s="3"/>
    </row>
    <row r="15026" spans="1:253" s="2" customFormat="1" ht="16.5">
      <c r="A15026" s="250"/>
      <c r="B15026" s="250"/>
      <c r="C15026" s="250"/>
      <c r="D15026" s="250"/>
      <c r="E15026" s="250"/>
      <c r="F15026" s="250"/>
      <c r="G15026" s="3"/>
      <c r="H15026" s="3"/>
      <c r="I15026" s="3"/>
      <c r="J15026" s="3"/>
      <c r="K15026" s="3"/>
      <c r="L15026" s="3"/>
      <c r="IK15026" s="3"/>
      <c r="IL15026" s="3"/>
      <c r="IM15026" s="3"/>
      <c r="IN15026" s="3"/>
      <c r="IO15026" s="3"/>
      <c r="IP15026" s="3"/>
      <c r="IQ15026" s="3"/>
      <c r="IR15026" s="3"/>
      <c r="IS15026" s="3"/>
    </row>
    <row r="15027" spans="1:253" s="2" customFormat="1" ht="16.5">
      <c r="A15027" s="250"/>
      <c r="B15027" s="250"/>
      <c r="C15027" s="250"/>
      <c r="D15027" s="250"/>
      <c r="E15027" s="250"/>
      <c r="F15027" s="250"/>
      <c r="G15027" s="3"/>
      <c r="H15027" s="3"/>
      <c r="I15027" s="3"/>
      <c r="J15027" s="3"/>
      <c r="K15027" s="3"/>
      <c r="L15027" s="3"/>
      <c r="IK15027" s="3"/>
      <c r="IL15027" s="3"/>
      <c r="IM15027" s="3"/>
      <c r="IN15027" s="3"/>
      <c r="IO15027" s="3"/>
      <c r="IP15027" s="3"/>
      <c r="IQ15027" s="3"/>
      <c r="IR15027" s="3"/>
      <c r="IS15027" s="3"/>
    </row>
    <row r="15028" spans="1:253" s="2" customFormat="1" ht="16.5">
      <c r="A15028" s="250"/>
      <c r="B15028" s="250"/>
      <c r="C15028" s="250"/>
      <c r="D15028" s="250"/>
      <c r="E15028" s="250"/>
      <c r="F15028" s="250"/>
      <c r="G15028" s="3"/>
      <c r="H15028" s="3"/>
      <c r="I15028" s="3"/>
      <c r="J15028" s="3"/>
      <c r="K15028" s="3"/>
      <c r="L15028" s="3"/>
      <c r="IK15028" s="3"/>
      <c r="IL15028" s="3"/>
      <c r="IM15028" s="3"/>
      <c r="IN15028" s="3"/>
      <c r="IO15028" s="3"/>
      <c r="IP15028" s="3"/>
      <c r="IQ15028" s="3"/>
      <c r="IR15028" s="3"/>
      <c r="IS15028" s="3"/>
    </row>
    <row r="15029" spans="1:253" s="2" customFormat="1" ht="16.5">
      <c r="A15029" s="250"/>
      <c r="B15029" s="250"/>
      <c r="C15029" s="250"/>
      <c r="D15029" s="250"/>
      <c r="E15029" s="250"/>
      <c r="F15029" s="250"/>
      <c r="G15029" s="3"/>
      <c r="H15029" s="3"/>
      <c r="I15029" s="3"/>
      <c r="J15029" s="3"/>
      <c r="K15029" s="3"/>
      <c r="L15029" s="3"/>
      <c r="IK15029" s="3"/>
      <c r="IL15029" s="3"/>
      <c r="IM15029" s="3"/>
      <c r="IN15029" s="3"/>
      <c r="IO15029" s="3"/>
      <c r="IP15029" s="3"/>
      <c r="IQ15029" s="3"/>
      <c r="IR15029" s="3"/>
      <c r="IS15029" s="3"/>
    </row>
    <row r="15030" spans="1:253" s="2" customFormat="1" ht="16.5">
      <c r="A15030" s="250"/>
      <c r="B15030" s="250"/>
      <c r="C15030" s="250"/>
      <c r="D15030" s="250"/>
      <c r="E15030" s="250"/>
      <c r="F15030" s="250"/>
      <c r="G15030" s="3"/>
      <c r="H15030" s="3"/>
      <c r="I15030" s="3"/>
      <c r="J15030" s="3"/>
      <c r="K15030" s="3"/>
      <c r="L15030" s="3"/>
      <c r="IK15030" s="3"/>
      <c r="IL15030" s="3"/>
      <c r="IM15030" s="3"/>
      <c r="IN15030" s="3"/>
      <c r="IO15030" s="3"/>
      <c r="IP15030" s="3"/>
      <c r="IQ15030" s="3"/>
      <c r="IR15030" s="3"/>
      <c r="IS15030" s="3"/>
    </row>
    <row r="15031" spans="1:253" s="2" customFormat="1" ht="16.5">
      <c r="A15031" s="250"/>
      <c r="B15031" s="250"/>
      <c r="C15031" s="250"/>
      <c r="D15031" s="250"/>
      <c r="E15031" s="250"/>
      <c r="F15031" s="250"/>
      <c r="G15031" s="3"/>
      <c r="H15031" s="3"/>
      <c r="I15031" s="3"/>
      <c r="J15031" s="3"/>
      <c r="K15031" s="3"/>
      <c r="L15031" s="3"/>
      <c r="IK15031" s="3"/>
      <c r="IL15031" s="3"/>
      <c r="IM15031" s="3"/>
      <c r="IN15031" s="3"/>
      <c r="IO15031" s="3"/>
      <c r="IP15031" s="3"/>
      <c r="IQ15031" s="3"/>
      <c r="IR15031" s="3"/>
      <c r="IS15031" s="3"/>
    </row>
    <row r="15032" spans="1:253" s="2" customFormat="1" ht="16.5">
      <c r="A15032" s="250"/>
      <c r="B15032" s="250"/>
      <c r="C15032" s="250"/>
      <c r="D15032" s="250"/>
      <c r="E15032" s="250"/>
      <c r="F15032" s="250"/>
      <c r="G15032" s="3"/>
      <c r="H15032" s="3"/>
      <c r="I15032" s="3"/>
      <c r="J15032" s="3"/>
      <c r="K15032" s="3"/>
      <c r="L15032" s="3"/>
      <c r="IK15032" s="3"/>
      <c r="IL15032" s="3"/>
      <c r="IM15032" s="3"/>
      <c r="IN15032" s="3"/>
      <c r="IO15032" s="3"/>
      <c r="IP15032" s="3"/>
      <c r="IQ15032" s="3"/>
      <c r="IR15032" s="3"/>
      <c r="IS15032" s="3"/>
    </row>
    <row r="15033" spans="1:253" s="2" customFormat="1" ht="16.5">
      <c r="A15033" s="250"/>
      <c r="B15033" s="250"/>
      <c r="C15033" s="250"/>
      <c r="D15033" s="250"/>
      <c r="E15033" s="250"/>
      <c r="F15033" s="250"/>
      <c r="G15033" s="3"/>
      <c r="H15033" s="3"/>
      <c r="I15033" s="3"/>
      <c r="J15033" s="3"/>
      <c r="K15033" s="3"/>
      <c r="L15033" s="3"/>
      <c r="IK15033" s="3"/>
      <c r="IL15033" s="3"/>
      <c r="IM15033" s="3"/>
      <c r="IN15033" s="3"/>
      <c r="IO15033" s="3"/>
      <c r="IP15033" s="3"/>
      <c r="IQ15033" s="3"/>
      <c r="IR15033" s="3"/>
      <c r="IS15033" s="3"/>
    </row>
    <row r="15034" spans="1:253" s="2" customFormat="1" ht="16.5">
      <c r="A15034" s="250"/>
      <c r="B15034" s="250"/>
      <c r="C15034" s="250"/>
      <c r="D15034" s="250"/>
      <c r="E15034" s="250"/>
      <c r="F15034" s="250"/>
      <c r="G15034" s="3"/>
      <c r="H15034" s="3"/>
      <c r="I15034" s="3"/>
      <c r="J15034" s="3"/>
      <c r="K15034" s="3"/>
      <c r="L15034" s="3"/>
      <c r="IK15034" s="3"/>
      <c r="IL15034" s="3"/>
      <c r="IM15034" s="3"/>
      <c r="IN15034" s="3"/>
      <c r="IO15034" s="3"/>
      <c r="IP15034" s="3"/>
      <c r="IQ15034" s="3"/>
      <c r="IR15034" s="3"/>
      <c r="IS15034" s="3"/>
    </row>
    <row r="15035" spans="1:253" s="2" customFormat="1" ht="16.5">
      <c r="A15035" s="250"/>
      <c r="B15035" s="250"/>
      <c r="C15035" s="250"/>
      <c r="D15035" s="250"/>
      <c r="E15035" s="250"/>
      <c r="F15035" s="250"/>
      <c r="G15035" s="3"/>
      <c r="H15035" s="3"/>
      <c r="I15035" s="3"/>
      <c r="J15035" s="3"/>
      <c r="K15035" s="3"/>
      <c r="L15035" s="3"/>
      <c r="IK15035" s="3"/>
      <c r="IL15035" s="3"/>
      <c r="IM15035" s="3"/>
      <c r="IN15035" s="3"/>
      <c r="IO15035" s="3"/>
      <c r="IP15035" s="3"/>
      <c r="IQ15035" s="3"/>
      <c r="IR15035" s="3"/>
      <c r="IS15035" s="3"/>
    </row>
    <row r="15036" spans="1:253" s="2" customFormat="1" ht="16.5">
      <c r="A15036" s="250"/>
      <c r="B15036" s="250"/>
      <c r="C15036" s="250"/>
      <c r="D15036" s="250"/>
      <c r="E15036" s="250"/>
      <c r="F15036" s="250"/>
      <c r="G15036" s="3"/>
      <c r="H15036" s="3"/>
      <c r="I15036" s="3"/>
      <c r="J15036" s="3"/>
      <c r="K15036" s="3"/>
      <c r="L15036" s="3"/>
      <c r="IK15036" s="3"/>
      <c r="IL15036" s="3"/>
      <c r="IM15036" s="3"/>
      <c r="IN15036" s="3"/>
      <c r="IO15036" s="3"/>
      <c r="IP15036" s="3"/>
      <c r="IQ15036" s="3"/>
      <c r="IR15036" s="3"/>
      <c r="IS15036" s="3"/>
    </row>
    <row r="15037" spans="1:253" s="2" customFormat="1" ht="16.5">
      <c r="A15037" s="250"/>
      <c r="B15037" s="250"/>
      <c r="C15037" s="250"/>
      <c r="D15037" s="250"/>
      <c r="E15037" s="250"/>
      <c r="F15037" s="250"/>
      <c r="G15037" s="3"/>
      <c r="H15037" s="3"/>
      <c r="I15037" s="3"/>
      <c r="J15037" s="3"/>
      <c r="K15037" s="3"/>
      <c r="L15037" s="3"/>
      <c r="IK15037" s="3"/>
      <c r="IL15037" s="3"/>
      <c r="IM15037" s="3"/>
      <c r="IN15037" s="3"/>
      <c r="IO15037" s="3"/>
      <c r="IP15037" s="3"/>
      <c r="IQ15037" s="3"/>
      <c r="IR15037" s="3"/>
      <c r="IS15037" s="3"/>
    </row>
    <row r="15038" spans="1:253" s="2" customFormat="1" ht="16.5">
      <c r="A15038" s="250"/>
      <c r="B15038" s="250"/>
      <c r="C15038" s="250"/>
      <c r="D15038" s="250"/>
      <c r="E15038" s="250"/>
      <c r="F15038" s="250"/>
      <c r="G15038" s="3"/>
      <c r="H15038" s="3"/>
      <c r="I15038" s="3"/>
      <c r="J15038" s="3"/>
      <c r="K15038" s="3"/>
      <c r="L15038" s="3"/>
      <c r="IK15038" s="3"/>
      <c r="IL15038" s="3"/>
      <c r="IM15038" s="3"/>
      <c r="IN15038" s="3"/>
      <c r="IO15038" s="3"/>
      <c r="IP15038" s="3"/>
      <c r="IQ15038" s="3"/>
      <c r="IR15038" s="3"/>
      <c r="IS15038" s="3"/>
    </row>
    <row r="15039" spans="1:253" s="2" customFormat="1" ht="16.5">
      <c r="A15039" s="250"/>
      <c r="B15039" s="250"/>
      <c r="C15039" s="250"/>
      <c r="D15039" s="250"/>
      <c r="E15039" s="250"/>
      <c r="F15039" s="250"/>
      <c r="G15039" s="3"/>
      <c r="H15039" s="3"/>
      <c r="I15039" s="3"/>
      <c r="J15039" s="3"/>
      <c r="K15039" s="3"/>
      <c r="L15039" s="3"/>
      <c r="IK15039" s="3"/>
      <c r="IL15039" s="3"/>
      <c r="IM15039" s="3"/>
      <c r="IN15039" s="3"/>
      <c r="IO15039" s="3"/>
      <c r="IP15039" s="3"/>
      <c r="IQ15039" s="3"/>
      <c r="IR15039" s="3"/>
      <c r="IS15039" s="3"/>
    </row>
    <row r="15040" spans="1:253" s="2" customFormat="1" ht="16.5">
      <c r="A15040" s="250"/>
      <c r="B15040" s="250"/>
      <c r="C15040" s="250"/>
      <c r="D15040" s="250"/>
      <c r="E15040" s="250"/>
      <c r="F15040" s="250"/>
      <c r="G15040" s="3"/>
      <c r="H15040" s="3"/>
      <c r="I15040" s="3"/>
      <c r="J15040" s="3"/>
      <c r="K15040" s="3"/>
      <c r="L15040" s="3"/>
      <c r="IK15040" s="3"/>
      <c r="IL15040" s="3"/>
      <c r="IM15040" s="3"/>
      <c r="IN15040" s="3"/>
      <c r="IO15040" s="3"/>
      <c r="IP15040" s="3"/>
      <c r="IQ15040" s="3"/>
      <c r="IR15040" s="3"/>
      <c r="IS15040" s="3"/>
    </row>
    <row r="15041" spans="1:253" s="2" customFormat="1" ht="16.5">
      <c r="A15041" s="250"/>
      <c r="B15041" s="250"/>
      <c r="C15041" s="250"/>
      <c r="D15041" s="250"/>
      <c r="E15041" s="250"/>
      <c r="F15041" s="250"/>
      <c r="G15041" s="3"/>
      <c r="H15041" s="3"/>
      <c r="I15041" s="3"/>
      <c r="J15041" s="3"/>
      <c r="K15041" s="3"/>
      <c r="L15041" s="3"/>
      <c r="IK15041" s="3"/>
      <c r="IL15041" s="3"/>
      <c r="IM15041" s="3"/>
      <c r="IN15041" s="3"/>
      <c r="IO15041" s="3"/>
      <c r="IP15041" s="3"/>
      <c r="IQ15041" s="3"/>
      <c r="IR15041" s="3"/>
      <c r="IS15041" s="3"/>
    </row>
    <row r="15042" spans="1:253" s="2" customFormat="1" ht="16.5">
      <c r="A15042" s="250"/>
      <c r="B15042" s="250"/>
      <c r="C15042" s="250"/>
      <c r="D15042" s="250"/>
      <c r="E15042" s="250"/>
      <c r="F15042" s="250"/>
      <c r="G15042" s="3"/>
      <c r="H15042" s="3"/>
      <c r="I15042" s="3"/>
      <c r="J15042" s="3"/>
      <c r="K15042" s="3"/>
      <c r="L15042" s="3"/>
      <c r="IK15042" s="3"/>
      <c r="IL15042" s="3"/>
      <c r="IM15042" s="3"/>
      <c r="IN15042" s="3"/>
      <c r="IO15042" s="3"/>
      <c r="IP15042" s="3"/>
      <c r="IQ15042" s="3"/>
      <c r="IR15042" s="3"/>
      <c r="IS15042" s="3"/>
    </row>
    <row r="15043" spans="1:253" s="2" customFormat="1" ht="16.5">
      <c r="A15043" s="250"/>
      <c r="B15043" s="250"/>
      <c r="C15043" s="250"/>
      <c r="D15043" s="250"/>
      <c r="E15043" s="250"/>
      <c r="F15043" s="250"/>
      <c r="G15043" s="3"/>
      <c r="H15043" s="3"/>
      <c r="I15043" s="3"/>
      <c r="J15043" s="3"/>
      <c r="K15043" s="3"/>
      <c r="L15043" s="3"/>
      <c r="IK15043" s="3"/>
      <c r="IL15043" s="3"/>
      <c r="IM15043" s="3"/>
      <c r="IN15043" s="3"/>
      <c r="IO15043" s="3"/>
      <c r="IP15043" s="3"/>
      <c r="IQ15043" s="3"/>
      <c r="IR15043" s="3"/>
      <c r="IS15043" s="3"/>
    </row>
    <row r="15044" spans="1:253" s="2" customFormat="1" ht="16.5">
      <c r="A15044" s="250"/>
      <c r="B15044" s="250"/>
      <c r="C15044" s="250"/>
      <c r="D15044" s="250"/>
      <c r="E15044" s="250"/>
      <c r="F15044" s="250"/>
      <c r="G15044" s="3"/>
      <c r="H15044" s="3"/>
      <c r="I15044" s="3"/>
      <c r="J15044" s="3"/>
      <c r="K15044" s="3"/>
      <c r="L15044" s="3"/>
      <c r="IK15044" s="3"/>
      <c r="IL15044" s="3"/>
      <c r="IM15044" s="3"/>
      <c r="IN15044" s="3"/>
      <c r="IO15044" s="3"/>
      <c r="IP15044" s="3"/>
      <c r="IQ15044" s="3"/>
      <c r="IR15044" s="3"/>
      <c r="IS15044" s="3"/>
    </row>
    <row r="15045" spans="1:253" s="2" customFormat="1" ht="16.5">
      <c r="A15045" s="250"/>
      <c r="B15045" s="250"/>
      <c r="C15045" s="250"/>
      <c r="D15045" s="250"/>
      <c r="E15045" s="250"/>
      <c r="F15045" s="250"/>
      <c r="G15045" s="3"/>
      <c r="H15045" s="3"/>
      <c r="I15045" s="3"/>
      <c r="J15045" s="3"/>
      <c r="K15045" s="3"/>
      <c r="L15045" s="3"/>
      <c r="IK15045" s="3"/>
      <c r="IL15045" s="3"/>
      <c r="IM15045" s="3"/>
      <c r="IN15045" s="3"/>
      <c r="IO15045" s="3"/>
      <c r="IP15045" s="3"/>
      <c r="IQ15045" s="3"/>
      <c r="IR15045" s="3"/>
      <c r="IS15045" s="3"/>
    </row>
    <row r="15046" spans="1:253" s="2" customFormat="1" ht="16.5">
      <c r="A15046" s="250"/>
      <c r="B15046" s="250"/>
      <c r="C15046" s="250"/>
      <c r="D15046" s="250"/>
      <c r="E15046" s="250"/>
      <c r="F15046" s="250"/>
      <c r="G15046" s="3"/>
      <c r="H15046" s="3"/>
      <c r="I15046" s="3"/>
      <c r="J15046" s="3"/>
      <c r="K15046" s="3"/>
      <c r="L15046" s="3"/>
      <c r="IK15046" s="3"/>
      <c r="IL15046" s="3"/>
      <c r="IM15046" s="3"/>
      <c r="IN15046" s="3"/>
      <c r="IO15046" s="3"/>
      <c r="IP15046" s="3"/>
      <c r="IQ15046" s="3"/>
      <c r="IR15046" s="3"/>
      <c r="IS15046" s="3"/>
    </row>
    <row r="15047" spans="1:253" s="2" customFormat="1" ht="16.5">
      <c r="A15047" s="250"/>
      <c r="B15047" s="250"/>
      <c r="C15047" s="250"/>
      <c r="D15047" s="250"/>
      <c r="E15047" s="250"/>
      <c r="F15047" s="250"/>
      <c r="G15047" s="3"/>
      <c r="H15047" s="3"/>
      <c r="I15047" s="3"/>
      <c r="J15047" s="3"/>
      <c r="K15047" s="3"/>
      <c r="L15047" s="3"/>
      <c r="IK15047" s="3"/>
      <c r="IL15047" s="3"/>
      <c r="IM15047" s="3"/>
      <c r="IN15047" s="3"/>
      <c r="IO15047" s="3"/>
      <c r="IP15047" s="3"/>
      <c r="IQ15047" s="3"/>
      <c r="IR15047" s="3"/>
      <c r="IS15047" s="3"/>
    </row>
    <row r="15048" spans="1:253" s="2" customFormat="1" ht="16.5">
      <c r="A15048" s="250"/>
      <c r="B15048" s="250"/>
      <c r="C15048" s="250"/>
      <c r="D15048" s="250"/>
      <c r="E15048" s="250"/>
      <c r="F15048" s="250"/>
      <c r="G15048" s="3"/>
      <c r="H15048" s="3"/>
      <c r="I15048" s="3"/>
      <c r="J15048" s="3"/>
      <c r="K15048" s="3"/>
      <c r="L15048" s="3"/>
      <c r="IK15048" s="3"/>
      <c r="IL15048" s="3"/>
      <c r="IM15048" s="3"/>
      <c r="IN15048" s="3"/>
      <c r="IO15048" s="3"/>
      <c r="IP15048" s="3"/>
      <c r="IQ15048" s="3"/>
      <c r="IR15048" s="3"/>
      <c r="IS15048" s="3"/>
    </row>
    <row r="15049" spans="1:253" s="2" customFormat="1" ht="16.5">
      <c r="A15049" s="250"/>
      <c r="B15049" s="250"/>
      <c r="C15049" s="250"/>
      <c r="D15049" s="250"/>
      <c r="E15049" s="250"/>
      <c r="F15049" s="250"/>
      <c r="G15049" s="3"/>
      <c r="H15049" s="3"/>
      <c r="I15049" s="3"/>
      <c r="J15049" s="3"/>
      <c r="K15049" s="3"/>
      <c r="L15049" s="3"/>
      <c r="IK15049" s="3"/>
      <c r="IL15049" s="3"/>
      <c r="IM15049" s="3"/>
      <c r="IN15049" s="3"/>
      <c r="IO15049" s="3"/>
      <c r="IP15049" s="3"/>
      <c r="IQ15049" s="3"/>
      <c r="IR15049" s="3"/>
      <c r="IS15049" s="3"/>
    </row>
    <row r="15050" spans="1:253" s="2" customFormat="1" ht="16.5">
      <c r="A15050" s="250"/>
      <c r="B15050" s="250"/>
      <c r="C15050" s="250"/>
      <c r="D15050" s="250"/>
      <c r="E15050" s="250"/>
      <c r="F15050" s="250"/>
      <c r="G15050" s="3"/>
      <c r="H15050" s="3"/>
      <c r="I15050" s="3"/>
      <c r="J15050" s="3"/>
      <c r="K15050" s="3"/>
      <c r="L15050" s="3"/>
      <c r="IK15050" s="3"/>
      <c r="IL15050" s="3"/>
      <c r="IM15050" s="3"/>
      <c r="IN15050" s="3"/>
      <c r="IO15050" s="3"/>
      <c r="IP15050" s="3"/>
      <c r="IQ15050" s="3"/>
      <c r="IR15050" s="3"/>
      <c r="IS15050" s="3"/>
    </row>
    <row r="15051" spans="1:253" s="2" customFormat="1" ht="16.5">
      <c r="A15051" s="250"/>
      <c r="B15051" s="250"/>
      <c r="C15051" s="250"/>
      <c r="D15051" s="250"/>
      <c r="E15051" s="250"/>
      <c r="F15051" s="250"/>
      <c r="G15051" s="3"/>
      <c r="H15051" s="3"/>
      <c r="I15051" s="3"/>
      <c r="J15051" s="3"/>
      <c r="K15051" s="3"/>
      <c r="L15051" s="3"/>
      <c r="IK15051" s="3"/>
      <c r="IL15051" s="3"/>
      <c r="IM15051" s="3"/>
      <c r="IN15051" s="3"/>
      <c r="IO15051" s="3"/>
      <c r="IP15051" s="3"/>
      <c r="IQ15051" s="3"/>
      <c r="IR15051" s="3"/>
      <c r="IS15051" s="3"/>
    </row>
    <row r="15052" spans="1:253" s="2" customFormat="1" ht="16.5">
      <c r="A15052" s="250"/>
      <c r="B15052" s="250"/>
      <c r="C15052" s="250"/>
      <c r="D15052" s="250"/>
      <c r="E15052" s="250"/>
      <c r="F15052" s="250"/>
      <c r="G15052" s="3"/>
      <c r="H15052" s="3"/>
      <c r="I15052" s="3"/>
      <c r="J15052" s="3"/>
      <c r="K15052" s="3"/>
      <c r="L15052" s="3"/>
      <c r="IK15052" s="3"/>
      <c r="IL15052" s="3"/>
      <c r="IM15052" s="3"/>
      <c r="IN15052" s="3"/>
      <c r="IO15052" s="3"/>
      <c r="IP15052" s="3"/>
      <c r="IQ15052" s="3"/>
      <c r="IR15052" s="3"/>
      <c r="IS15052" s="3"/>
    </row>
    <row r="15053" spans="1:253" s="2" customFormat="1" ht="16.5">
      <c r="A15053" s="250"/>
      <c r="B15053" s="250"/>
      <c r="C15053" s="250"/>
      <c r="D15053" s="250"/>
      <c r="E15053" s="250"/>
      <c r="F15053" s="250"/>
      <c r="G15053" s="3"/>
      <c r="H15053" s="3"/>
      <c r="I15053" s="3"/>
      <c r="J15053" s="3"/>
      <c r="K15053" s="3"/>
      <c r="L15053" s="3"/>
      <c r="IK15053" s="3"/>
      <c r="IL15053" s="3"/>
      <c r="IM15053" s="3"/>
      <c r="IN15053" s="3"/>
      <c r="IO15053" s="3"/>
      <c r="IP15053" s="3"/>
      <c r="IQ15053" s="3"/>
      <c r="IR15053" s="3"/>
      <c r="IS15053" s="3"/>
    </row>
    <row r="15054" spans="1:253" s="2" customFormat="1" ht="16.5">
      <c r="A15054" s="250"/>
      <c r="B15054" s="250"/>
      <c r="C15054" s="250"/>
      <c r="D15054" s="250"/>
      <c r="E15054" s="250"/>
      <c r="F15054" s="250"/>
      <c r="G15054" s="3"/>
      <c r="H15054" s="3"/>
      <c r="I15054" s="3"/>
      <c r="J15054" s="3"/>
      <c r="K15054" s="3"/>
      <c r="L15054" s="3"/>
      <c r="IK15054" s="3"/>
      <c r="IL15054" s="3"/>
      <c r="IM15054" s="3"/>
      <c r="IN15054" s="3"/>
      <c r="IO15054" s="3"/>
      <c r="IP15054" s="3"/>
      <c r="IQ15054" s="3"/>
      <c r="IR15054" s="3"/>
      <c r="IS15054" s="3"/>
    </row>
    <row r="15055" spans="1:253" s="2" customFormat="1" ht="16.5">
      <c r="A15055" s="250"/>
      <c r="B15055" s="250"/>
      <c r="C15055" s="250"/>
      <c r="D15055" s="250"/>
      <c r="E15055" s="250"/>
      <c r="F15055" s="250"/>
      <c r="G15055" s="3"/>
      <c r="H15055" s="3"/>
      <c r="I15055" s="3"/>
      <c r="J15055" s="3"/>
      <c r="K15055" s="3"/>
      <c r="L15055" s="3"/>
      <c r="IK15055" s="3"/>
      <c r="IL15055" s="3"/>
      <c r="IM15055" s="3"/>
      <c r="IN15055" s="3"/>
      <c r="IO15055" s="3"/>
      <c r="IP15055" s="3"/>
      <c r="IQ15055" s="3"/>
      <c r="IR15055" s="3"/>
      <c r="IS15055" s="3"/>
    </row>
    <row r="15056" spans="1:253" s="2" customFormat="1" ht="16.5">
      <c r="A15056" s="250"/>
      <c r="B15056" s="250"/>
      <c r="C15056" s="250"/>
      <c r="D15056" s="250"/>
      <c r="E15056" s="250"/>
      <c r="F15056" s="250"/>
      <c r="G15056" s="3"/>
      <c r="H15056" s="3"/>
      <c r="I15056" s="3"/>
      <c r="J15056" s="3"/>
      <c r="K15056" s="3"/>
      <c r="L15056" s="3"/>
      <c r="IK15056" s="3"/>
      <c r="IL15056" s="3"/>
      <c r="IM15056" s="3"/>
      <c r="IN15056" s="3"/>
      <c r="IO15056" s="3"/>
      <c r="IP15056" s="3"/>
      <c r="IQ15056" s="3"/>
      <c r="IR15056" s="3"/>
      <c r="IS15056" s="3"/>
    </row>
    <row r="15057" spans="1:253" s="2" customFormat="1" ht="16.5">
      <c r="A15057" s="250"/>
      <c r="B15057" s="250"/>
      <c r="C15057" s="250"/>
      <c r="D15057" s="250"/>
      <c r="E15057" s="250"/>
      <c r="F15057" s="250"/>
      <c r="G15057" s="3"/>
      <c r="H15057" s="3"/>
      <c r="I15057" s="3"/>
      <c r="J15057" s="3"/>
      <c r="K15057" s="3"/>
      <c r="L15057" s="3"/>
      <c r="IK15057" s="3"/>
      <c r="IL15057" s="3"/>
      <c r="IM15057" s="3"/>
      <c r="IN15057" s="3"/>
      <c r="IO15057" s="3"/>
      <c r="IP15057" s="3"/>
      <c r="IQ15057" s="3"/>
      <c r="IR15057" s="3"/>
      <c r="IS15057" s="3"/>
    </row>
    <row r="15058" spans="1:253" s="2" customFormat="1" ht="16.5">
      <c r="A15058" s="250"/>
      <c r="B15058" s="250"/>
      <c r="C15058" s="250"/>
      <c r="D15058" s="250"/>
      <c r="E15058" s="250"/>
      <c r="F15058" s="250"/>
      <c r="G15058" s="3"/>
      <c r="H15058" s="3"/>
      <c r="I15058" s="3"/>
      <c r="J15058" s="3"/>
      <c r="K15058" s="3"/>
      <c r="L15058" s="3"/>
      <c r="IK15058" s="3"/>
      <c r="IL15058" s="3"/>
      <c r="IM15058" s="3"/>
      <c r="IN15058" s="3"/>
      <c r="IO15058" s="3"/>
      <c r="IP15058" s="3"/>
      <c r="IQ15058" s="3"/>
      <c r="IR15058" s="3"/>
      <c r="IS15058" s="3"/>
    </row>
    <row r="15059" spans="1:253" s="2" customFormat="1" ht="16.5">
      <c r="A15059" s="250"/>
      <c r="B15059" s="250"/>
      <c r="C15059" s="250"/>
      <c r="D15059" s="250"/>
      <c r="E15059" s="250"/>
      <c r="F15059" s="250"/>
      <c r="G15059" s="3"/>
      <c r="H15059" s="3"/>
      <c r="I15059" s="3"/>
      <c r="J15059" s="3"/>
      <c r="K15059" s="3"/>
      <c r="L15059" s="3"/>
      <c r="IK15059" s="3"/>
      <c r="IL15059" s="3"/>
      <c r="IM15059" s="3"/>
      <c r="IN15059" s="3"/>
      <c r="IO15059" s="3"/>
      <c r="IP15059" s="3"/>
      <c r="IQ15059" s="3"/>
      <c r="IR15059" s="3"/>
      <c r="IS15059" s="3"/>
    </row>
    <row r="15060" spans="1:253" s="2" customFormat="1" ht="16.5">
      <c r="A15060" s="250"/>
      <c r="B15060" s="250"/>
      <c r="C15060" s="250"/>
      <c r="D15060" s="250"/>
      <c r="E15060" s="250"/>
      <c r="F15060" s="250"/>
      <c r="G15060" s="3"/>
      <c r="H15060" s="3"/>
      <c r="I15060" s="3"/>
      <c r="J15060" s="3"/>
      <c r="K15060" s="3"/>
      <c r="L15060" s="3"/>
      <c r="IK15060" s="3"/>
      <c r="IL15060" s="3"/>
      <c r="IM15060" s="3"/>
      <c r="IN15060" s="3"/>
      <c r="IO15060" s="3"/>
      <c r="IP15060" s="3"/>
      <c r="IQ15060" s="3"/>
      <c r="IR15060" s="3"/>
      <c r="IS15060" s="3"/>
    </row>
    <row r="15061" spans="1:253" s="2" customFormat="1" ht="16.5">
      <c r="A15061" s="250"/>
      <c r="B15061" s="250"/>
      <c r="C15061" s="250"/>
      <c r="D15061" s="250"/>
      <c r="E15061" s="250"/>
      <c r="F15061" s="250"/>
      <c r="G15061" s="3"/>
      <c r="H15061" s="3"/>
      <c r="I15061" s="3"/>
      <c r="J15061" s="3"/>
      <c r="K15061" s="3"/>
      <c r="L15061" s="3"/>
      <c r="IK15061" s="3"/>
      <c r="IL15061" s="3"/>
      <c r="IM15061" s="3"/>
      <c r="IN15061" s="3"/>
      <c r="IO15061" s="3"/>
      <c r="IP15061" s="3"/>
      <c r="IQ15061" s="3"/>
      <c r="IR15061" s="3"/>
      <c r="IS15061" s="3"/>
    </row>
    <row r="15062" spans="1:253" s="2" customFormat="1" ht="16.5">
      <c r="A15062" s="250"/>
      <c r="B15062" s="250"/>
      <c r="C15062" s="250"/>
      <c r="D15062" s="250"/>
      <c r="E15062" s="250"/>
      <c r="F15062" s="250"/>
      <c r="G15062" s="3"/>
      <c r="H15062" s="3"/>
      <c r="I15062" s="3"/>
      <c r="J15062" s="3"/>
      <c r="K15062" s="3"/>
      <c r="L15062" s="3"/>
      <c r="IK15062" s="3"/>
      <c r="IL15062" s="3"/>
      <c r="IM15062" s="3"/>
      <c r="IN15062" s="3"/>
      <c r="IO15062" s="3"/>
      <c r="IP15062" s="3"/>
      <c r="IQ15062" s="3"/>
      <c r="IR15062" s="3"/>
      <c r="IS15062" s="3"/>
    </row>
    <row r="15063" spans="1:253" s="2" customFormat="1" ht="16.5">
      <c r="A15063" s="250"/>
      <c r="B15063" s="250"/>
      <c r="C15063" s="250"/>
      <c r="D15063" s="250"/>
      <c r="E15063" s="250"/>
      <c r="F15063" s="250"/>
      <c r="G15063" s="3"/>
      <c r="H15063" s="3"/>
      <c r="I15063" s="3"/>
      <c r="J15063" s="3"/>
      <c r="K15063" s="3"/>
      <c r="L15063" s="3"/>
      <c r="IK15063" s="3"/>
      <c r="IL15063" s="3"/>
      <c r="IM15063" s="3"/>
      <c r="IN15063" s="3"/>
      <c r="IO15063" s="3"/>
      <c r="IP15063" s="3"/>
      <c r="IQ15063" s="3"/>
      <c r="IR15063" s="3"/>
      <c r="IS15063" s="3"/>
    </row>
    <row r="15064" spans="1:253" s="2" customFormat="1" ht="16.5">
      <c r="A15064" s="250"/>
      <c r="B15064" s="250"/>
      <c r="C15064" s="250"/>
      <c r="D15064" s="250"/>
      <c r="E15064" s="250"/>
      <c r="F15064" s="250"/>
      <c r="G15064" s="3"/>
      <c r="H15064" s="3"/>
      <c r="I15064" s="3"/>
      <c r="J15064" s="3"/>
      <c r="K15064" s="3"/>
      <c r="L15064" s="3"/>
      <c r="IK15064" s="3"/>
      <c r="IL15064" s="3"/>
      <c r="IM15064" s="3"/>
      <c r="IN15064" s="3"/>
      <c r="IO15064" s="3"/>
      <c r="IP15064" s="3"/>
      <c r="IQ15064" s="3"/>
      <c r="IR15064" s="3"/>
      <c r="IS15064" s="3"/>
    </row>
    <row r="15065" spans="1:253" s="2" customFormat="1" ht="16.5">
      <c r="A15065" s="250"/>
      <c r="B15065" s="250"/>
      <c r="C15065" s="250"/>
      <c r="D15065" s="250"/>
      <c r="E15065" s="250"/>
      <c r="F15065" s="250"/>
      <c r="G15065" s="3"/>
      <c r="H15065" s="3"/>
      <c r="I15065" s="3"/>
      <c r="J15065" s="3"/>
      <c r="K15065" s="3"/>
      <c r="L15065" s="3"/>
      <c r="IK15065" s="3"/>
      <c r="IL15065" s="3"/>
      <c r="IM15065" s="3"/>
      <c r="IN15065" s="3"/>
      <c r="IO15065" s="3"/>
      <c r="IP15065" s="3"/>
      <c r="IQ15065" s="3"/>
      <c r="IR15065" s="3"/>
      <c r="IS15065" s="3"/>
    </row>
    <row r="15066" spans="1:253" s="2" customFormat="1" ht="16.5">
      <c r="A15066" s="250"/>
      <c r="B15066" s="250"/>
      <c r="C15066" s="250"/>
      <c r="D15066" s="250"/>
      <c r="E15066" s="250"/>
      <c r="F15066" s="250"/>
      <c r="G15066" s="3"/>
      <c r="H15066" s="3"/>
      <c r="I15066" s="3"/>
      <c r="J15066" s="3"/>
      <c r="K15066" s="3"/>
      <c r="L15066" s="3"/>
      <c r="IK15066" s="3"/>
      <c r="IL15066" s="3"/>
      <c r="IM15066" s="3"/>
      <c r="IN15066" s="3"/>
      <c r="IO15066" s="3"/>
      <c r="IP15066" s="3"/>
      <c r="IQ15066" s="3"/>
      <c r="IR15066" s="3"/>
      <c r="IS15066" s="3"/>
    </row>
    <row r="15067" spans="1:253" s="2" customFormat="1" ht="16.5">
      <c r="A15067" s="250"/>
      <c r="B15067" s="250"/>
      <c r="C15067" s="250"/>
      <c r="D15067" s="250"/>
      <c r="E15067" s="250"/>
      <c r="F15067" s="250"/>
      <c r="G15067" s="3"/>
      <c r="H15067" s="3"/>
      <c r="I15067" s="3"/>
      <c r="J15067" s="3"/>
      <c r="K15067" s="3"/>
      <c r="L15067" s="3"/>
      <c r="IK15067" s="3"/>
      <c r="IL15067" s="3"/>
      <c r="IM15067" s="3"/>
      <c r="IN15067" s="3"/>
      <c r="IO15067" s="3"/>
      <c r="IP15067" s="3"/>
      <c r="IQ15067" s="3"/>
      <c r="IR15067" s="3"/>
      <c r="IS15067" s="3"/>
    </row>
    <row r="15068" spans="1:253" s="2" customFormat="1" ht="16.5">
      <c r="A15068" s="250"/>
      <c r="B15068" s="250"/>
      <c r="C15068" s="250"/>
      <c r="D15068" s="250"/>
      <c r="E15068" s="250"/>
      <c r="F15068" s="250"/>
      <c r="G15068" s="3"/>
      <c r="H15068" s="3"/>
      <c r="I15068" s="3"/>
      <c r="J15068" s="3"/>
      <c r="K15068" s="3"/>
      <c r="L15068" s="3"/>
      <c r="IK15068" s="3"/>
      <c r="IL15068" s="3"/>
      <c r="IM15068" s="3"/>
      <c r="IN15068" s="3"/>
      <c r="IO15068" s="3"/>
      <c r="IP15068" s="3"/>
      <c r="IQ15068" s="3"/>
      <c r="IR15068" s="3"/>
      <c r="IS15068" s="3"/>
    </row>
    <row r="15069" spans="1:253" s="2" customFormat="1" ht="16.5">
      <c r="A15069" s="250"/>
      <c r="B15069" s="250"/>
      <c r="C15069" s="250"/>
      <c r="D15069" s="250"/>
      <c r="E15069" s="250"/>
      <c r="F15069" s="250"/>
      <c r="G15069" s="3"/>
      <c r="H15069" s="3"/>
      <c r="I15069" s="3"/>
      <c r="J15069" s="3"/>
      <c r="K15069" s="3"/>
      <c r="L15069" s="3"/>
      <c r="IK15069" s="3"/>
      <c r="IL15069" s="3"/>
      <c r="IM15069" s="3"/>
      <c r="IN15069" s="3"/>
      <c r="IO15069" s="3"/>
      <c r="IP15069" s="3"/>
      <c r="IQ15069" s="3"/>
      <c r="IR15069" s="3"/>
      <c r="IS15069" s="3"/>
    </row>
    <row r="15070" spans="1:253" s="2" customFormat="1" ht="16.5">
      <c r="A15070" s="250"/>
      <c r="B15070" s="250"/>
      <c r="C15070" s="250"/>
      <c r="D15070" s="250"/>
      <c r="E15070" s="250"/>
      <c r="F15070" s="250"/>
      <c r="G15070" s="3"/>
      <c r="H15070" s="3"/>
      <c r="I15070" s="3"/>
      <c r="J15070" s="3"/>
      <c r="K15070" s="3"/>
      <c r="L15070" s="3"/>
      <c r="IK15070" s="3"/>
      <c r="IL15070" s="3"/>
      <c r="IM15070" s="3"/>
      <c r="IN15070" s="3"/>
      <c r="IO15070" s="3"/>
      <c r="IP15070" s="3"/>
      <c r="IQ15070" s="3"/>
      <c r="IR15070" s="3"/>
      <c r="IS15070" s="3"/>
    </row>
    <row r="15071" spans="1:253" s="2" customFormat="1" ht="16.5">
      <c r="A15071" s="250"/>
      <c r="B15071" s="250"/>
      <c r="C15071" s="250"/>
      <c r="D15071" s="250"/>
      <c r="E15071" s="250"/>
      <c r="F15071" s="250"/>
      <c r="G15071" s="3"/>
      <c r="H15071" s="3"/>
      <c r="I15071" s="3"/>
      <c r="J15071" s="3"/>
      <c r="K15071" s="3"/>
      <c r="L15071" s="3"/>
      <c r="IK15071" s="3"/>
      <c r="IL15071" s="3"/>
      <c r="IM15071" s="3"/>
      <c r="IN15071" s="3"/>
      <c r="IO15071" s="3"/>
      <c r="IP15071" s="3"/>
      <c r="IQ15071" s="3"/>
      <c r="IR15071" s="3"/>
      <c r="IS15071" s="3"/>
    </row>
    <row r="15072" spans="1:253" s="2" customFormat="1" ht="16.5">
      <c r="A15072" s="250"/>
      <c r="B15072" s="250"/>
      <c r="C15072" s="250"/>
      <c r="D15072" s="250"/>
      <c r="E15072" s="250"/>
      <c r="F15072" s="250"/>
      <c r="G15072" s="3"/>
      <c r="H15072" s="3"/>
      <c r="I15072" s="3"/>
      <c r="J15072" s="3"/>
      <c r="K15072" s="3"/>
      <c r="L15072" s="3"/>
      <c r="IK15072" s="3"/>
      <c r="IL15072" s="3"/>
      <c r="IM15072" s="3"/>
      <c r="IN15072" s="3"/>
      <c r="IO15072" s="3"/>
      <c r="IP15072" s="3"/>
      <c r="IQ15072" s="3"/>
      <c r="IR15072" s="3"/>
      <c r="IS15072" s="3"/>
    </row>
    <row r="15073" spans="1:253" s="2" customFormat="1" ht="16.5">
      <c r="A15073" s="250"/>
      <c r="B15073" s="250"/>
      <c r="C15073" s="250"/>
      <c r="D15073" s="250"/>
      <c r="E15073" s="250"/>
      <c r="F15073" s="250"/>
      <c r="G15073" s="3"/>
      <c r="H15073" s="3"/>
      <c r="I15073" s="3"/>
      <c r="J15073" s="3"/>
      <c r="K15073" s="3"/>
      <c r="L15073" s="3"/>
      <c r="IK15073" s="3"/>
      <c r="IL15073" s="3"/>
      <c r="IM15073" s="3"/>
      <c r="IN15073" s="3"/>
      <c r="IO15073" s="3"/>
      <c r="IP15073" s="3"/>
      <c r="IQ15073" s="3"/>
      <c r="IR15073" s="3"/>
      <c r="IS15073" s="3"/>
    </row>
    <row r="15074" spans="1:253" s="2" customFormat="1" ht="16.5">
      <c r="A15074" s="250"/>
      <c r="B15074" s="250"/>
      <c r="C15074" s="250"/>
      <c r="D15074" s="250"/>
      <c r="E15074" s="250"/>
      <c r="F15074" s="250"/>
      <c r="G15074" s="3"/>
      <c r="H15074" s="3"/>
      <c r="I15074" s="3"/>
      <c r="J15074" s="3"/>
      <c r="K15074" s="3"/>
      <c r="L15074" s="3"/>
      <c r="IK15074" s="3"/>
      <c r="IL15074" s="3"/>
      <c r="IM15074" s="3"/>
      <c r="IN15074" s="3"/>
      <c r="IO15074" s="3"/>
      <c r="IP15074" s="3"/>
      <c r="IQ15074" s="3"/>
      <c r="IR15074" s="3"/>
      <c r="IS15074" s="3"/>
    </row>
    <row r="15075" spans="1:253" s="2" customFormat="1" ht="16.5">
      <c r="A15075" s="250"/>
      <c r="B15075" s="250"/>
      <c r="C15075" s="250"/>
      <c r="D15075" s="250"/>
      <c r="E15075" s="250"/>
      <c r="F15075" s="250"/>
      <c r="G15075" s="3"/>
      <c r="H15075" s="3"/>
      <c r="I15075" s="3"/>
      <c r="J15075" s="3"/>
      <c r="K15075" s="3"/>
      <c r="L15075" s="3"/>
      <c r="IK15075" s="3"/>
      <c r="IL15075" s="3"/>
      <c r="IM15075" s="3"/>
      <c r="IN15075" s="3"/>
      <c r="IO15075" s="3"/>
      <c r="IP15075" s="3"/>
      <c r="IQ15075" s="3"/>
      <c r="IR15075" s="3"/>
      <c r="IS15075" s="3"/>
    </row>
    <row r="15076" spans="1:253" s="2" customFormat="1" ht="16.5">
      <c r="A15076" s="250"/>
      <c r="B15076" s="250"/>
      <c r="C15076" s="250"/>
      <c r="D15076" s="250"/>
      <c r="E15076" s="250"/>
      <c r="F15076" s="250"/>
      <c r="G15076" s="3"/>
      <c r="H15076" s="3"/>
      <c r="I15076" s="3"/>
      <c r="J15076" s="3"/>
      <c r="K15076" s="3"/>
      <c r="L15076" s="3"/>
      <c r="IK15076" s="3"/>
      <c r="IL15076" s="3"/>
      <c r="IM15076" s="3"/>
      <c r="IN15076" s="3"/>
      <c r="IO15076" s="3"/>
      <c r="IP15076" s="3"/>
      <c r="IQ15076" s="3"/>
      <c r="IR15076" s="3"/>
      <c r="IS15076" s="3"/>
    </row>
    <row r="15077" spans="1:253" s="2" customFormat="1" ht="16.5">
      <c r="A15077" s="250"/>
      <c r="B15077" s="250"/>
      <c r="C15077" s="250"/>
      <c r="D15077" s="250"/>
      <c r="E15077" s="250"/>
      <c r="F15077" s="250"/>
      <c r="G15077" s="3"/>
      <c r="H15077" s="3"/>
      <c r="I15077" s="3"/>
      <c r="J15077" s="3"/>
      <c r="K15077" s="3"/>
      <c r="L15077" s="3"/>
      <c r="IK15077" s="3"/>
      <c r="IL15077" s="3"/>
      <c r="IM15077" s="3"/>
      <c r="IN15077" s="3"/>
      <c r="IO15077" s="3"/>
      <c r="IP15077" s="3"/>
      <c r="IQ15077" s="3"/>
      <c r="IR15077" s="3"/>
      <c r="IS15077" s="3"/>
    </row>
    <row r="15078" spans="1:253" s="2" customFormat="1" ht="16.5">
      <c r="A15078" s="250"/>
      <c r="B15078" s="250"/>
      <c r="C15078" s="250"/>
      <c r="D15078" s="250"/>
      <c r="E15078" s="250"/>
      <c r="F15078" s="250"/>
      <c r="G15078" s="3"/>
      <c r="H15078" s="3"/>
      <c r="I15078" s="3"/>
      <c r="J15078" s="3"/>
      <c r="K15078" s="3"/>
      <c r="L15078" s="3"/>
      <c r="IK15078" s="3"/>
      <c r="IL15078" s="3"/>
      <c r="IM15078" s="3"/>
      <c r="IN15078" s="3"/>
      <c r="IO15078" s="3"/>
      <c r="IP15078" s="3"/>
      <c r="IQ15078" s="3"/>
      <c r="IR15078" s="3"/>
      <c r="IS15078" s="3"/>
    </row>
    <row r="15079" spans="1:253" s="2" customFormat="1" ht="16.5">
      <c r="A15079" s="250"/>
      <c r="B15079" s="250"/>
      <c r="C15079" s="250"/>
      <c r="D15079" s="250"/>
      <c r="E15079" s="250"/>
      <c r="F15079" s="250"/>
      <c r="G15079" s="3"/>
      <c r="H15079" s="3"/>
      <c r="I15079" s="3"/>
      <c r="J15079" s="3"/>
      <c r="K15079" s="3"/>
      <c r="L15079" s="3"/>
      <c r="IK15079" s="3"/>
      <c r="IL15079" s="3"/>
      <c r="IM15079" s="3"/>
      <c r="IN15079" s="3"/>
      <c r="IO15079" s="3"/>
      <c r="IP15079" s="3"/>
      <c r="IQ15079" s="3"/>
      <c r="IR15079" s="3"/>
      <c r="IS15079" s="3"/>
    </row>
    <row r="15080" spans="1:253" s="2" customFormat="1" ht="16.5">
      <c r="A15080" s="250"/>
      <c r="B15080" s="250"/>
      <c r="C15080" s="250"/>
      <c r="D15080" s="250"/>
      <c r="E15080" s="250"/>
      <c r="F15080" s="250"/>
      <c r="G15080" s="3"/>
      <c r="H15080" s="3"/>
      <c r="I15080" s="3"/>
      <c r="J15080" s="3"/>
      <c r="K15080" s="3"/>
      <c r="L15080" s="3"/>
      <c r="IK15080" s="3"/>
      <c r="IL15080" s="3"/>
      <c r="IM15080" s="3"/>
      <c r="IN15080" s="3"/>
      <c r="IO15080" s="3"/>
      <c r="IP15080" s="3"/>
      <c r="IQ15080" s="3"/>
      <c r="IR15080" s="3"/>
      <c r="IS15080" s="3"/>
    </row>
    <row r="15081" spans="1:253" s="2" customFormat="1" ht="16.5">
      <c r="A15081" s="250"/>
      <c r="B15081" s="250"/>
      <c r="C15081" s="250"/>
      <c r="D15081" s="250"/>
      <c r="E15081" s="250"/>
      <c r="F15081" s="250"/>
      <c r="G15081" s="3"/>
      <c r="H15081" s="3"/>
      <c r="I15081" s="3"/>
      <c r="J15081" s="3"/>
      <c r="K15081" s="3"/>
      <c r="L15081" s="3"/>
      <c r="IK15081" s="3"/>
      <c r="IL15081" s="3"/>
      <c r="IM15081" s="3"/>
      <c r="IN15081" s="3"/>
      <c r="IO15081" s="3"/>
      <c r="IP15081" s="3"/>
      <c r="IQ15081" s="3"/>
      <c r="IR15081" s="3"/>
      <c r="IS15081" s="3"/>
    </row>
    <row r="15082" spans="1:253" s="2" customFormat="1" ht="16.5">
      <c r="A15082" s="250"/>
      <c r="B15082" s="250"/>
      <c r="C15082" s="250"/>
      <c r="D15082" s="250"/>
      <c r="E15082" s="250"/>
      <c r="F15082" s="250"/>
      <c r="G15082" s="3"/>
      <c r="H15082" s="3"/>
      <c r="I15082" s="3"/>
      <c r="J15082" s="3"/>
      <c r="K15082" s="3"/>
      <c r="L15082" s="3"/>
      <c r="IK15082" s="3"/>
      <c r="IL15082" s="3"/>
      <c r="IM15082" s="3"/>
      <c r="IN15082" s="3"/>
      <c r="IO15082" s="3"/>
      <c r="IP15082" s="3"/>
      <c r="IQ15082" s="3"/>
      <c r="IR15082" s="3"/>
      <c r="IS15082" s="3"/>
    </row>
    <row r="15083" spans="1:253" s="2" customFormat="1" ht="16.5">
      <c r="A15083" s="250"/>
      <c r="B15083" s="250"/>
      <c r="C15083" s="250"/>
      <c r="D15083" s="250"/>
      <c r="E15083" s="250"/>
      <c r="F15083" s="250"/>
      <c r="G15083" s="3"/>
      <c r="H15083" s="3"/>
      <c r="I15083" s="3"/>
      <c r="J15083" s="3"/>
      <c r="K15083" s="3"/>
      <c r="L15083" s="3"/>
      <c r="IK15083" s="3"/>
      <c r="IL15083" s="3"/>
      <c r="IM15083" s="3"/>
      <c r="IN15083" s="3"/>
      <c r="IO15083" s="3"/>
      <c r="IP15083" s="3"/>
      <c r="IQ15083" s="3"/>
      <c r="IR15083" s="3"/>
      <c r="IS15083" s="3"/>
    </row>
    <row r="15084" spans="1:253" s="2" customFormat="1" ht="16.5">
      <c r="A15084" s="250"/>
      <c r="B15084" s="250"/>
      <c r="C15084" s="250"/>
      <c r="D15084" s="250"/>
      <c r="E15084" s="250"/>
      <c r="F15084" s="250"/>
      <c r="G15084" s="3"/>
      <c r="H15084" s="3"/>
      <c r="I15084" s="3"/>
      <c r="J15084" s="3"/>
      <c r="K15084" s="3"/>
      <c r="L15084" s="3"/>
      <c r="IK15084" s="3"/>
      <c r="IL15084" s="3"/>
      <c r="IM15084" s="3"/>
      <c r="IN15084" s="3"/>
      <c r="IO15084" s="3"/>
      <c r="IP15084" s="3"/>
      <c r="IQ15084" s="3"/>
      <c r="IR15084" s="3"/>
      <c r="IS15084" s="3"/>
    </row>
    <row r="15085" spans="1:253" s="2" customFormat="1" ht="16.5">
      <c r="A15085" s="250"/>
      <c r="B15085" s="250"/>
      <c r="C15085" s="250"/>
      <c r="D15085" s="250"/>
      <c r="E15085" s="250"/>
      <c r="F15085" s="250"/>
      <c r="G15085" s="3"/>
      <c r="H15085" s="3"/>
      <c r="I15085" s="3"/>
      <c r="J15085" s="3"/>
      <c r="K15085" s="3"/>
      <c r="L15085" s="3"/>
      <c r="IK15085" s="3"/>
      <c r="IL15085" s="3"/>
      <c r="IM15085" s="3"/>
      <c r="IN15085" s="3"/>
      <c r="IO15085" s="3"/>
      <c r="IP15085" s="3"/>
      <c r="IQ15085" s="3"/>
      <c r="IR15085" s="3"/>
      <c r="IS15085" s="3"/>
    </row>
    <row r="15086" spans="1:253" s="2" customFormat="1" ht="16.5">
      <c r="A15086" s="250"/>
      <c r="B15086" s="250"/>
      <c r="C15086" s="250"/>
      <c r="D15086" s="250"/>
      <c r="E15086" s="250"/>
      <c r="F15086" s="250"/>
      <c r="G15086" s="3"/>
      <c r="H15086" s="3"/>
      <c r="I15086" s="3"/>
      <c r="J15086" s="3"/>
      <c r="K15086" s="3"/>
      <c r="L15086" s="3"/>
      <c r="IK15086" s="3"/>
      <c r="IL15086" s="3"/>
      <c r="IM15086" s="3"/>
      <c r="IN15086" s="3"/>
      <c r="IO15086" s="3"/>
      <c r="IP15086" s="3"/>
      <c r="IQ15086" s="3"/>
      <c r="IR15086" s="3"/>
      <c r="IS15086" s="3"/>
    </row>
    <row r="15087" spans="1:253" s="2" customFormat="1" ht="16.5">
      <c r="A15087" s="250"/>
      <c r="B15087" s="250"/>
      <c r="C15087" s="250"/>
      <c r="D15087" s="250"/>
      <c r="E15087" s="250"/>
      <c r="F15087" s="250"/>
      <c r="G15087" s="3"/>
      <c r="H15087" s="3"/>
      <c r="I15087" s="3"/>
      <c r="J15087" s="3"/>
      <c r="K15087" s="3"/>
      <c r="L15087" s="3"/>
      <c r="IK15087" s="3"/>
      <c r="IL15087" s="3"/>
      <c r="IM15087" s="3"/>
      <c r="IN15087" s="3"/>
      <c r="IO15087" s="3"/>
      <c r="IP15087" s="3"/>
      <c r="IQ15087" s="3"/>
      <c r="IR15087" s="3"/>
      <c r="IS15087" s="3"/>
    </row>
    <row r="15088" spans="1:253" s="2" customFormat="1" ht="16.5">
      <c r="A15088" s="250"/>
      <c r="B15088" s="250"/>
      <c r="C15088" s="250"/>
      <c r="D15088" s="250"/>
      <c r="E15088" s="250"/>
      <c r="F15088" s="250"/>
      <c r="G15088" s="3"/>
      <c r="H15088" s="3"/>
      <c r="I15088" s="3"/>
      <c r="J15088" s="3"/>
      <c r="K15088" s="3"/>
      <c r="L15088" s="3"/>
      <c r="IK15088" s="3"/>
      <c r="IL15088" s="3"/>
      <c r="IM15088" s="3"/>
      <c r="IN15088" s="3"/>
      <c r="IO15088" s="3"/>
      <c r="IP15088" s="3"/>
      <c r="IQ15088" s="3"/>
      <c r="IR15088" s="3"/>
      <c r="IS15088" s="3"/>
    </row>
    <row r="15089" spans="1:253" s="2" customFormat="1" ht="16.5">
      <c r="A15089" s="250"/>
      <c r="B15089" s="250"/>
      <c r="C15089" s="250"/>
      <c r="D15089" s="250"/>
      <c r="E15089" s="250"/>
      <c r="F15089" s="250"/>
      <c r="G15089" s="3"/>
      <c r="H15089" s="3"/>
      <c r="I15089" s="3"/>
      <c r="J15089" s="3"/>
      <c r="K15089" s="3"/>
      <c r="L15089" s="3"/>
      <c r="IK15089" s="3"/>
      <c r="IL15089" s="3"/>
      <c r="IM15089" s="3"/>
      <c r="IN15089" s="3"/>
      <c r="IO15089" s="3"/>
      <c r="IP15089" s="3"/>
      <c r="IQ15089" s="3"/>
      <c r="IR15089" s="3"/>
      <c r="IS15089" s="3"/>
    </row>
    <row r="15090" spans="1:253" s="2" customFormat="1" ht="16.5">
      <c r="A15090" s="250"/>
      <c r="B15090" s="250"/>
      <c r="C15090" s="250"/>
      <c r="D15090" s="250"/>
      <c r="E15090" s="250"/>
      <c r="F15090" s="250"/>
      <c r="G15090" s="3"/>
      <c r="H15090" s="3"/>
      <c r="I15090" s="3"/>
      <c r="J15090" s="3"/>
      <c r="K15090" s="3"/>
      <c r="L15090" s="3"/>
      <c r="IK15090" s="3"/>
      <c r="IL15090" s="3"/>
      <c r="IM15090" s="3"/>
      <c r="IN15090" s="3"/>
      <c r="IO15090" s="3"/>
      <c r="IP15090" s="3"/>
      <c r="IQ15090" s="3"/>
      <c r="IR15090" s="3"/>
      <c r="IS15090" s="3"/>
    </row>
    <row r="15091" spans="1:253" s="2" customFormat="1" ht="16.5">
      <c r="A15091" s="250"/>
      <c r="B15091" s="250"/>
      <c r="C15091" s="250"/>
      <c r="D15091" s="250"/>
      <c r="E15091" s="250"/>
      <c r="F15091" s="250"/>
      <c r="G15091" s="3"/>
      <c r="H15091" s="3"/>
      <c r="I15091" s="3"/>
      <c r="J15091" s="3"/>
      <c r="K15091" s="3"/>
      <c r="L15091" s="3"/>
      <c r="IK15091" s="3"/>
      <c r="IL15091" s="3"/>
      <c r="IM15091" s="3"/>
      <c r="IN15091" s="3"/>
      <c r="IO15091" s="3"/>
      <c r="IP15091" s="3"/>
      <c r="IQ15091" s="3"/>
      <c r="IR15091" s="3"/>
      <c r="IS15091" s="3"/>
    </row>
    <row r="15092" spans="1:253" s="2" customFormat="1" ht="16.5">
      <c r="A15092" s="250"/>
      <c r="B15092" s="250"/>
      <c r="C15092" s="250"/>
      <c r="D15092" s="250"/>
      <c r="E15092" s="250"/>
      <c r="F15092" s="250"/>
      <c r="G15092" s="3"/>
      <c r="H15092" s="3"/>
      <c r="I15092" s="3"/>
      <c r="J15092" s="3"/>
      <c r="K15092" s="3"/>
      <c r="L15092" s="3"/>
      <c r="IK15092" s="3"/>
      <c r="IL15092" s="3"/>
      <c r="IM15092" s="3"/>
      <c r="IN15092" s="3"/>
      <c r="IO15092" s="3"/>
      <c r="IP15092" s="3"/>
      <c r="IQ15092" s="3"/>
      <c r="IR15092" s="3"/>
      <c r="IS15092" s="3"/>
    </row>
    <row r="15093" spans="1:253" s="2" customFormat="1" ht="16.5">
      <c r="A15093" s="250"/>
      <c r="B15093" s="250"/>
      <c r="C15093" s="250"/>
      <c r="D15093" s="250"/>
      <c r="E15093" s="250"/>
      <c r="F15093" s="250"/>
      <c r="G15093" s="3"/>
      <c r="H15093" s="3"/>
      <c r="I15093" s="3"/>
      <c r="J15093" s="3"/>
      <c r="K15093" s="3"/>
      <c r="L15093" s="3"/>
      <c r="IK15093" s="3"/>
      <c r="IL15093" s="3"/>
      <c r="IM15093" s="3"/>
      <c r="IN15093" s="3"/>
      <c r="IO15093" s="3"/>
      <c r="IP15093" s="3"/>
      <c r="IQ15093" s="3"/>
      <c r="IR15093" s="3"/>
      <c r="IS15093" s="3"/>
    </row>
    <row r="15094" spans="1:253" s="2" customFormat="1" ht="16.5">
      <c r="A15094" s="250"/>
      <c r="B15094" s="250"/>
      <c r="C15094" s="250"/>
      <c r="D15094" s="250"/>
      <c r="E15094" s="250"/>
      <c r="F15094" s="250"/>
      <c r="G15094" s="3"/>
      <c r="H15094" s="3"/>
      <c r="I15094" s="3"/>
      <c r="J15094" s="3"/>
      <c r="K15094" s="3"/>
      <c r="L15094" s="3"/>
      <c r="IK15094" s="3"/>
      <c r="IL15094" s="3"/>
      <c r="IM15094" s="3"/>
      <c r="IN15094" s="3"/>
      <c r="IO15094" s="3"/>
      <c r="IP15094" s="3"/>
      <c r="IQ15094" s="3"/>
      <c r="IR15094" s="3"/>
      <c r="IS15094" s="3"/>
    </row>
    <row r="15095" spans="1:253" s="2" customFormat="1" ht="16.5">
      <c r="A15095" s="250"/>
      <c r="B15095" s="250"/>
      <c r="C15095" s="250"/>
      <c r="D15095" s="250"/>
      <c r="E15095" s="250"/>
      <c r="F15095" s="250"/>
      <c r="G15095" s="3"/>
      <c r="H15095" s="3"/>
      <c r="I15095" s="3"/>
      <c r="J15095" s="3"/>
      <c r="K15095" s="3"/>
      <c r="L15095" s="3"/>
      <c r="IK15095" s="3"/>
      <c r="IL15095" s="3"/>
      <c r="IM15095" s="3"/>
      <c r="IN15095" s="3"/>
      <c r="IO15095" s="3"/>
      <c r="IP15095" s="3"/>
      <c r="IQ15095" s="3"/>
      <c r="IR15095" s="3"/>
      <c r="IS15095" s="3"/>
    </row>
    <row r="15096" spans="1:253" s="2" customFormat="1" ht="16.5">
      <c r="A15096" s="250"/>
      <c r="B15096" s="250"/>
      <c r="C15096" s="250"/>
      <c r="D15096" s="250"/>
      <c r="E15096" s="250"/>
      <c r="F15096" s="250"/>
      <c r="G15096" s="3"/>
      <c r="H15096" s="3"/>
      <c r="I15096" s="3"/>
      <c r="J15096" s="3"/>
      <c r="K15096" s="3"/>
      <c r="L15096" s="3"/>
      <c r="IK15096" s="3"/>
      <c r="IL15096" s="3"/>
      <c r="IM15096" s="3"/>
      <c r="IN15096" s="3"/>
      <c r="IO15096" s="3"/>
      <c r="IP15096" s="3"/>
      <c r="IQ15096" s="3"/>
      <c r="IR15096" s="3"/>
      <c r="IS15096" s="3"/>
    </row>
    <row r="15097" spans="1:253" s="2" customFormat="1" ht="16.5">
      <c r="A15097" s="250"/>
      <c r="B15097" s="250"/>
      <c r="C15097" s="250"/>
      <c r="D15097" s="250"/>
      <c r="E15097" s="250"/>
      <c r="F15097" s="250"/>
      <c r="G15097" s="3"/>
      <c r="H15097" s="3"/>
      <c r="I15097" s="3"/>
      <c r="J15097" s="3"/>
      <c r="K15097" s="3"/>
      <c r="L15097" s="3"/>
      <c r="IK15097" s="3"/>
      <c r="IL15097" s="3"/>
      <c r="IM15097" s="3"/>
      <c r="IN15097" s="3"/>
      <c r="IO15097" s="3"/>
      <c r="IP15097" s="3"/>
      <c r="IQ15097" s="3"/>
      <c r="IR15097" s="3"/>
      <c r="IS15097" s="3"/>
    </row>
    <row r="15098" spans="1:253" s="2" customFormat="1" ht="16.5">
      <c r="A15098" s="250"/>
      <c r="B15098" s="250"/>
      <c r="C15098" s="250"/>
      <c r="D15098" s="250"/>
      <c r="E15098" s="250"/>
      <c r="F15098" s="250"/>
      <c r="G15098" s="3"/>
      <c r="H15098" s="3"/>
      <c r="I15098" s="3"/>
      <c r="J15098" s="3"/>
      <c r="K15098" s="3"/>
      <c r="L15098" s="3"/>
      <c r="IK15098" s="3"/>
      <c r="IL15098" s="3"/>
      <c r="IM15098" s="3"/>
      <c r="IN15098" s="3"/>
      <c r="IO15098" s="3"/>
      <c r="IP15098" s="3"/>
      <c r="IQ15098" s="3"/>
      <c r="IR15098" s="3"/>
      <c r="IS15098" s="3"/>
    </row>
    <row r="15099" spans="1:253" s="2" customFormat="1" ht="16.5">
      <c r="A15099" s="250"/>
      <c r="B15099" s="250"/>
      <c r="C15099" s="250"/>
      <c r="D15099" s="250"/>
      <c r="E15099" s="250"/>
      <c r="F15099" s="250"/>
      <c r="G15099" s="3"/>
      <c r="H15099" s="3"/>
      <c r="I15099" s="3"/>
      <c r="J15099" s="3"/>
      <c r="K15099" s="3"/>
      <c r="L15099" s="3"/>
      <c r="IK15099" s="3"/>
      <c r="IL15099" s="3"/>
      <c r="IM15099" s="3"/>
      <c r="IN15099" s="3"/>
      <c r="IO15099" s="3"/>
      <c r="IP15099" s="3"/>
      <c r="IQ15099" s="3"/>
      <c r="IR15099" s="3"/>
      <c r="IS15099" s="3"/>
    </row>
    <row r="15100" spans="1:253" s="2" customFormat="1" ht="16.5">
      <c r="A15100" s="250"/>
      <c r="B15100" s="250"/>
      <c r="C15100" s="250"/>
      <c r="D15100" s="250"/>
      <c r="E15100" s="250"/>
      <c r="F15100" s="250"/>
      <c r="G15100" s="3"/>
      <c r="H15100" s="3"/>
      <c r="I15100" s="3"/>
      <c r="J15100" s="3"/>
      <c r="K15100" s="3"/>
      <c r="L15100" s="3"/>
      <c r="IK15100" s="3"/>
      <c r="IL15100" s="3"/>
      <c r="IM15100" s="3"/>
      <c r="IN15100" s="3"/>
      <c r="IO15100" s="3"/>
      <c r="IP15100" s="3"/>
      <c r="IQ15100" s="3"/>
      <c r="IR15100" s="3"/>
      <c r="IS15100" s="3"/>
    </row>
    <row r="15101" spans="1:253" s="2" customFormat="1" ht="16.5">
      <c r="A15101" s="250"/>
      <c r="B15101" s="250"/>
      <c r="C15101" s="250"/>
      <c r="D15101" s="250"/>
      <c r="E15101" s="250"/>
      <c r="F15101" s="250"/>
      <c r="G15101" s="3"/>
      <c r="H15101" s="3"/>
      <c r="I15101" s="3"/>
      <c r="J15101" s="3"/>
      <c r="K15101" s="3"/>
      <c r="L15101" s="3"/>
      <c r="IK15101" s="3"/>
      <c r="IL15101" s="3"/>
      <c r="IM15101" s="3"/>
      <c r="IN15101" s="3"/>
      <c r="IO15101" s="3"/>
      <c r="IP15101" s="3"/>
      <c r="IQ15101" s="3"/>
      <c r="IR15101" s="3"/>
      <c r="IS15101" s="3"/>
    </row>
    <row r="15102" spans="1:253" s="2" customFormat="1" ht="16.5">
      <c r="A15102" s="250"/>
      <c r="B15102" s="250"/>
      <c r="C15102" s="250"/>
      <c r="D15102" s="250"/>
      <c r="E15102" s="250"/>
      <c r="F15102" s="250"/>
      <c r="G15102" s="3"/>
      <c r="H15102" s="3"/>
      <c r="I15102" s="3"/>
      <c r="J15102" s="3"/>
      <c r="K15102" s="3"/>
      <c r="L15102" s="3"/>
      <c r="IK15102" s="3"/>
      <c r="IL15102" s="3"/>
      <c r="IM15102" s="3"/>
      <c r="IN15102" s="3"/>
      <c r="IO15102" s="3"/>
      <c r="IP15102" s="3"/>
      <c r="IQ15102" s="3"/>
      <c r="IR15102" s="3"/>
      <c r="IS15102" s="3"/>
    </row>
    <row r="15103" spans="1:253" s="2" customFormat="1" ht="16.5">
      <c r="A15103" s="250"/>
      <c r="B15103" s="250"/>
      <c r="C15103" s="250"/>
      <c r="D15103" s="250"/>
      <c r="E15103" s="250"/>
      <c r="F15103" s="250"/>
      <c r="G15103" s="3"/>
      <c r="H15103" s="3"/>
      <c r="I15103" s="3"/>
      <c r="J15103" s="3"/>
      <c r="K15103" s="3"/>
      <c r="L15103" s="3"/>
      <c r="IK15103" s="3"/>
      <c r="IL15103" s="3"/>
      <c r="IM15103" s="3"/>
      <c r="IN15103" s="3"/>
      <c r="IO15103" s="3"/>
      <c r="IP15103" s="3"/>
      <c r="IQ15103" s="3"/>
      <c r="IR15103" s="3"/>
      <c r="IS15103" s="3"/>
    </row>
    <row r="15104" spans="1:253" s="2" customFormat="1" ht="16.5">
      <c r="A15104" s="250"/>
      <c r="B15104" s="250"/>
      <c r="C15104" s="250"/>
      <c r="D15104" s="250"/>
      <c r="E15104" s="250"/>
      <c r="F15104" s="250"/>
      <c r="G15104" s="3"/>
      <c r="H15104" s="3"/>
      <c r="I15104" s="3"/>
      <c r="J15104" s="3"/>
      <c r="K15104" s="3"/>
      <c r="L15104" s="3"/>
      <c r="IK15104" s="3"/>
      <c r="IL15104" s="3"/>
      <c r="IM15104" s="3"/>
      <c r="IN15104" s="3"/>
      <c r="IO15104" s="3"/>
      <c r="IP15104" s="3"/>
      <c r="IQ15104" s="3"/>
      <c r="IR15104" s="3"/>
      <c r="IS15104" s="3"/>
    </row>
    <row r="15105" spans="1:253" s="2" customFormat="1" ht="16.5">
      <c r="A15105" s="250"/>
      <c r="B15105" s="250"/>
      <c r="C15105" s="250"/>
      <c r="D15105" s="250"/>
      <c r="E15105" s="250"/>
      <c r="F15105" s="250"/>
      <c r="G15105" s="3"/>
      <c r="H15105" s="3"/>
      <c r="I15105" s="3"/>
      <c r="J15105" s="3"/>
      <c r="K15105" s="3"/>
      <c r="L15105" s="3"/>
      <c r="IK15105" s="3"/>
      <c r="IL15105" s="3"/>
      <c r="IM15105" s="3"/>
      <c r="IN15105" s="3"/>
      <c r="IO15105" s="3"/>
      <c r="IP15105" s="3"/>
      <c r="IQ15105" s="3"/>
      <c r="IR15105" s="3"/>
      <c r="IS15105" s="3"/>
    </row>
    <row r="15106" spans="1:253" s="2" customFormat="1" ht="16.5">
      <c r="A15106" s="250"/>
      <c r="B15106" s="250"/>
      <c r="C15106" s="250"/>
      <c r="D15106" s="250"/>
      <c r="E15106" s="250"/>
      <c r="F15106" s="250"/>
      <c r="G15106" s="3"/>
      <c r="H15106" s="3"/>
      <c r="I15106" s="3"/>
      <c r="J15106" s="3"/>
      <c r="K15106" s="3"/>
      <c r="L15106" s="3"/>
      <c r="IK15106" s="3"/>
      <c r="IL15106" s="3"/>
      <c r="IM15106" s="3"/>
      <c r="IN15106" s="3"/>
      <c r="IO15106" s="3"/>
      <c r="IP15106" s="3"/>
      <c r="IQ15106" s="3"/>
      <c r="IR15106" s="3"/>
      <c r="IS15106" s="3"/>
    </row>
    <row r="15107" spans="1:253" s="2" customFormat="1" ht="16.5">
      <c r="A15107" s="250"/>
      <c r="B15107" s="250"/>
      <c r="C15107" s="250"/>
      <c r="D15107" s="250"/>
      <c r="E15107" s="250"/>
      <c r="F15107" s="250"/>
      <c r="G15107" s="3"/>
      <c r="H15107" s="3"/>
      <c r="I15107" s="3"/>
      <c r="J15107" s="3"/>
      <c r="K15107" s="3"/>
      <c r="L15107" s="3"/>
      <c r="IK15107" s="3"/>
      <c r="IL15107" s="3"/>
      <c r="IM15107" s="3"/>
      <c r="IN15107" s="3"/>
      <c r="IO15107" s="3"/>
      <c r="IP15107" s="3"/>
      <c r="IQ15107" s="3"/>
      <c r="IR15107" s="3"/>
      <c r="IS15107" s="3"/>
    </row>
    <row r="15108" spans="1:253" s="2" customFormat="1" ht="16.5">
      <c r="A15108" s="250"/>
      <c r="B15108" s="250"/>
      <c r="C15108" s="250"/>
      <c r="D15108" s="250"/>
      <c r="E15108" s="250"/>
      <c r="F15108" s="250"/>
      <c r="G15108" s="3"/>
      <c r="H15108" s="3"/>
      <c r="I15108" s="3"/>
      <c r="J15108" s="3"/>
      <c r="K15108" s="3"/>
      <c r="L15108" s="3"/>
      <c r="IK15108" s="3"/>
      <c r="IL15108" s="3"/>
      <c r="IM15108" s="3"/>
      <c r="IN15108" s="3"/>
      <c r="IO15108" s="3"/>
      <c r="IP15108" s="3"/>
      <c r="IQ15108" s="3"/>
      <c r="IR15108" s="3"/>
      <c r="IS15108" s="3"/>
    </row>
    <row r="15109" spans="1:253" s="2" customFormat="1" ht="16.5">
      <c r="A15109" s="250"/>
      <c r="B15109" s="250"/>
      <c r="C15109" s="250"/>
      <c r="D15109" s="250"/>
      <c r="E15109" s="250"/>
      <c r="F15109" s="250"/>
      <c r="G15109" s="3"/>
      <c r="H15109" s="3"/>
      <c r="I15109" s="3"/>
      <c r="J15109" s="3"/>
      <c r="K15109" s="3"/>
      <c r="L15109" s="3"/>
      <c r="IK15109" s="3"/>
      <c r="IL15109" s="3"/>
      <c r="IM15109" s="3"/>
      <c r="IN15109" s="3"/>
      <c r="IO15109" s="3"/>
      <c r="IP15109" s="3"/>
      <c r="IQ15109" s="3"/>
      <c r="IR15109" s="3"/>
      <c r="IS15109" s="3"/>
    </row>
    <row r="15110" spans="1:253" s="2" customFormat="1" ht="16.5">
      <c r="A15110" s="250"/>
      <c r="B15110" s="250"/>
      <c r="C15110" s="250"/>
      <c r="D15110" s="250"/>
      <c r="E15110" s="250"/>
      <c r="F15110" s="250"/>
      <c r="G15110" s="3"/>
      <c r="H15110" s="3"/>
      <c r="I15110" s="3"/>
      <c r="J15110" s="3"/>
      <c r="K15110" s="3"/>
      <c r="L15110" s="3"/>
      <c r="IK15110" s="3"/>
      <c r="IL15110" s="3"/>
      <c r="IM15110" s="3"/>
      <c r="IN15110" s="3"/>
      <c r="IO15110" s="3"/>
      <c r="IP15110" s="3"/>
      <c r="IQ15110" s="3"/>
      <c r="IR15110" s="3"/>
      <c r="IS15110" s="3"/>
    </row>
    <row r="15111" spans="1:253" s="2" customFormat="1" ht="16.5">
      <c r="A15111" s="250"/>
      <c r="B15111" s="250"/>
      <c r="C15111" s="250"/>
      <c r="D15111" s="250"/>
      <c r="E15111" s="250"/>
      <c r="F15111" s="250"/>
      <c r="G15111" s="3"/>
      <c r="H15111" s="3"/>
      <c r="I15111" s="3"/>
      <c r="J15111" s="3"/>
      <c r="K15111" s="3"/>
      <c r="L15111" s="3"/>
      <c r="IK15111" s="3"/>
      <c r="IL15111" s="3"/>
      <c r="IM15111" s="3"/>
      <c r="IN15111" s="3"/>
      <c r="IO15111" s="3"/>
      <c r="IP15111" s="3"/>
      <c r="IQ15111" s="3"/>
      <c r="IR15111" s="3"/>
      <c r="IS15111" s="3"/>
    </row>
    <row r="15112" spans="1:253" s="2" customFormat="1" ht="16.5">
      <c r="A15112" s="250"/>
      <c r="B15112" s="250"/>
      <c r="C15112" s="250"/>
      <c r="D15112" s="250"/>
      <c r="E15112" s="250"/>
      <c r="F15112" s="250"/>
      <c r="G15112" s="3"/>
      <c r="H15112" s="3"/>
      <c r="I15112" s="3"/>
      <c r="J15112" s="3"/>
      <c r="K15112" s="3"/>
      <c r="L15112" s="3"/>
      <c r="IK15112" s="3"/>
      <c r="IL15112" s="3"/>
      <c r="IM15112" s="3"/>
      <c r="IN15112" s="3"/>
      <c r="IO15112" s="3"/>
      <c r="IP15112" s="3"/>
      <c r="IQ15112" s="3"/>
      <c r="IR15112" s="3"/>
      <c r="IS15112" s="3"/>
    </row>
    <row r="15113" spans="1:253" s="2" customFormat="1" ht="16.5">
      <c r="A15113" s="250"/>
      <c r="B15113" s="250"/>
      <c r="C15113" s="250"/>
      <c r="D15113" s="250"/>
      <c r="E15113" s="250"/>
      <c r="F15113" s="250"/>
      <c r="G15113" s="3"/>
      <c r="H15113" s="3"/>
      <c r="I15113" s="3"/>
      <c r="J15113" s="3"/>
      <c r="K15113" s="3"/>
      <c r="L15113" s="3"/>
      <c r="IK15113" s="3"/>
      <c r="IL15113" s="3"/>
      <c r="IM15113" s="3"/>
      <c r="IN15113" s="3"/>
      <c r="IO15113" s="3"/>
      <c r="IP15113" s="3"/>
      <c r="IQ15113" s="3"/>
      <c r="IR15113" s="3"/>
      <c r="IS15113" s="3"/>
    </row>
    <row r="15114" spans="1:253" s="2" customFormat="1" ht="16.5">
      <c r="A15114" s="250"/>
      <c r="B15114" s="250"/>
      <c r="C15114" s="250"/>
      <c r="D15114" s="250"/>
      <c r="E15114" s="250"/>
      <c r="F15114" s="250"/>
      <c r="G15114" s="3"/>
      <c r="H15114" s="3"/>
      <c r="I15114" s="3"/>
      <c r="J15114" s="3"/>
      <c r="K15114" s="3"/>
      <c r="L15114" s="3"/>
      <c r="IK15114" s="3"/>
      <c r="IL15114" s="3"/>
      <c r="IM15114" s="3"/>
      <c r="IN15114" s="3"/>
      <c r="IO15114" s="3"/>
      <c r="IP15114" s="3"/>
      <c r="IQ15114" s="3"/>
      <c r="IR15114" s="3"/>
      <c r="IS15114" s="3"/>
    </row>
    <row r="15115" spans="1:253" s="2" customFormat="1" ht="16.5">
      <c r="A15115" s="250"/>
      <c r="B15115" s="250"/>
      <c r="C15115" s="250"/>
      <c r="D15115" s="250"/>
      <c r="E15115" s="250"/>
      <c r="F15115" s="250"/>
      <c r="G15115" s="3"/>
      <c r="H15115" s="3"/>
      <c r="I15115" s="3"/>
      <c r="J15115" s="3"/>
      <c r="K15115" s="3"/>
      <c r="L15115" s="3"/>
      <c r="IK15115" s="3"/>
      <c r="IL15115" s="3"/>
      <c r="IM15115" s="3"/>
      <c r="IN15115" s="3"/>
      <c r="IO15115" s="3"/>
      <c r="IP15115" s="3"/>
      <c r="IQ15115" s="3"/>
      <c r="IR15115" s="3"/>
      <c r="IS15115" s="3"/>
    </row>
    <row r="15116" spans="1:253" s="2" customFormat="1" ht="16.5">
      <c r="A15116" s="250"/>
      <c r="B15116" s="250"/>
      <c r="C15116" s="250"/>
      <c r="D15116" s="250"/>
      <c r="E15116" s="250"/>
      <c r="F15116" s="250"/>
      <c r="G15116" s="3"/>
      <c r="H15116" s="3"/>
      <c r="I15116" s="3"/>
      <c r="J15116" s="3"/>
      <c r="K15116" s="3"/>
      <c r="L15116" s="3"/>
      <c r="IK15116" s="3"/>
      <c r="IL15116" s="3"/>
      <c r="IM15116" s="3"/>
      <c r="IN15116" s="3"/>
      <c r="IO15116" s="3"/>
      <c r="IP15116" s="3"/>
      <c r="IQ15116" s="3"/>
      <c r="IR15116" s="3"/>
      <c r="IS15116" s="3"/>
    </row>
    <row r="15117" spans="1:253" s="2" customFormat="1" ht="16.5">
      <c r="A15117" s="250"/>
      <c r="B15117" s="250"/>
      <c r="C15117" s="250"/>
      <c r="D15117" s="250"/>
      <c r="E15117" s="250"/>
      <c r="F15117" s="250"/>
      <c r="G15117" s="3"/>
      <c r="H15117" s="3"/>
      <c r="I15117" s="3"/>
      <c r="J15117" s="3"/>
      <c r="K15117" s="3"/>
      <c r="L15117" s="3"/>
      <c r="IK15117" s="3"/>
      <c r="IL15117" s="3"/>
      <c r="IM15117" s="3"/>
      <c r="IN15117" s="3"/>
      <c r="IO15117" s="3"/>
      <c r="IP15117" s="3"/>
      <c r="IQ15117" s="3"/>
      <c r="IR15117" s="3"/>
      <c r="IS15117" s="3"/>
    </row>
    <row r="15118" spans="1:253" s="2" customFormat="1" ht="16.5">
      <c r="A15118" s="250"/>
      <c r="B15118" s="250"/>
      <c r="C15118" s="250"/>
      <c r="D15118" s="250"/>
      <c r="E15118" s="250"/>
      <c r="F15118" s="250"/>
      <c r="G15118" s="3"/>
      <c r="H15118" s="3"/>
      <c r="I15118" s="3"/>
      <c r="J15118" s="3"/>
      <c r="K15118" s="3"/>
      <c r="L15118" s="3"/>
      <c r="IK15118" s="3"/>
      <c r="IL15118" s="3"/>
      <c r="IM15118" s="3"/>
      <c r="IN15118" s="3"/>
      <c r="IO15118" s="3"/>
      <c r="IP15118" s="3"/>
      <c r="IQ15118" s="3"/>
      <c r="IR15118" s="3"/>
      <c r="IS15118" s="3"/>
    </row>
    <row r="15119" spans="1:253" s="2" customFormat="1" ht="16.5">
      <c r="A15119" s="250"/>
      <c r="B15119" s="250"/>
      <c r="C15119" s="250"/>
      <c r="D15119" s="250"/>
      <c r="E15119" s="250"/>
      <c r="F15119" s="250"/>
      <c r="G15119" s="3"/>
      <c r="H15119" s="3"/>
      <c r="I15119" s="3"/>
      <c r="J15119" s="3"/>
      <c r="K15119" s="3"/>
      <c r="L15119" s="3"/>
      <c r="IK15119" s="3"/>
      <c r="IL15119" s="3"/>
      <c r="IM15119" s="3"/>
      <c r="IN15119" s="3"/>
      <c r="IO15119" s="3"/>
      <c r="IP15119" s="3"/>
      <c r="IQ15119" s="3"/>
      <c r="IR15119" s="3"/>
      <c r="IS15119" s="3"/>
    </row>
    <row r="15120" spans="1:253" s="2" customFormat="1" ht="16.5">
      <c r="A15120" s="250"/>
      <c r="B15120" s="250"/>
      <c r="C15120" s="250"/>
      <c r="D15120" s="250"/>
      <c r="E15120" s="250"/>
      <c r="F15120" s="250"/>
      <c r="G15120" s="3"/>
      <c r="H15120" s="3"/>
      <c r="I15120" s="3"/>
      <c r="J15120" s="3"/>
      <c r="K15120" s="3"/>
      <c r="L15120" s="3"/>
      <c r="IK15120" s="3"/>
      <c r="IL15120" s="3"/>
      <c r="IM15120" s="3"/>
      <c r="IN15120" s="3"/>
      <c r="IO15120" s="3"/>
      <c r="IP15120" s="3"/>
      <c r="IQ15120" s="3"/>
      <c r="IR15120" s="3"/>
      <c r="IS15120" s="3"/>
    </row>
    <row r="15121" spans="1:253" s="2" customFormat="1" ht="16.5">
      <c r="A15121" s="250"/>
      <c r="B15121" s="250"/>
      <c r="C15121" s="250"/>
      <c r="D15121" s="250"/>
      <c r="E15121" s="250"/>
      <c r="F15121" s="250"/>
      <c r="G15121" s="3"/>
      <c r="H15121" s="3"/>
      <c r="I15121" s="3"/>
      <c r="J15121" s="3"/>
      <c r="K15121" s="3"/>
      <c r="L15121" s="3"/>
      <c r="IK15121" s="3"/>
      <c r="IL15121" s="3"/>
      <c r="IM15121" s="3"/>
      <c r="IN15121" s="3"/>
      <c r="IO15121" s="3"/>
      <c r="IP15121" s="3"/>
      <c r="IQ15121" s="3"/>
      <c r="IR15121" s="3"/>
      <c r="IS15121" s="3"/>
    </row>
    <row r="15122" spans="1:253" s="2" customFormat="1" ht="16.5">
      <c r="A15122" s="250"/>
      <c r="B15122" s="250"/>
      <c r="C15122" s="250"/>
      <c r="D15122" s="250"/>
      <c r="E15122" s="250"/>
      <c r="F15122" s="250"/>
      <c r="G15122" s="3"/>
      <c r="H15122" s="3"/>
      <c r="I15122" s="3"/>
      <c r="J15122" s="3"/>
      <c r="K15122" s="3"/>
      <c r="L15122" s="3"/>
      <c r="IK15122" s="3"/>
      <c r="IL15122" s="3"/>
      <c r="IM15122" s="3"/>
      <c r="IN15122" s="3"/>
      <c r="IO15122" s="3"/>
      <c r="IP15122" s="3"/>
      <c r="IQ15122" s="3"/>
      <c r="IR15122" s="3"/>
      <c r="IS15122" s="3"/>
    </row>
    <row r="15123" spans="1:253" s="2" customFormat="1" ht="16.5">
      <c r="A15123" s="250"/>
      <c r="B15123" s="250"/>
      <c r="C15123" s="250"/>
      <c r="D15123" s="250"/>
      <c r="E15123" s="250"/>
      <c r="F15123" s="250"/>
      <c r="G15123" s="3"/>
      <c r="H15123" s="3"/>
      <c r="I15123" s="3"/>
      <c r="J15123" s="3"/>
      <c r="K15123" s="3"/>
      <c r="L15123" s="3"/>
      <c r="IK15123" s="3"/>
      <c r="IL15123" s="3"/>
      <c r="IM15123" s="3"/>
      <c r="IN15123" s="3"/>
      <c r="IO15123" s="3"/>
      <c r="IP15123" s="3"/>
      <c r="IQ15123" s="3"/>
      <c r="IR15123" s="3"/>
      <c r="IS15123" s="3"/>
    </row>
    <row r="15124" spans="1:253" s="2" customFormat="1" ht="16.5">
      <c r="A15124" s="250"/>
      <c r="B15124" s="250"/>
      <c r="C15124" s="250"/>
      <c r="D15124" s="250"/>
      <c r="E15124" s="250"/>
      <c r="F15124" s="250"/>
      <c r="G15124" s="3"/>
      <c r="H15124" s="3"/>
      <c r="I15124" s="3"/>
      <c r="J15124" s="3"/>
      <c r="K15124" s="3"/>
      <c r="L15124" s="3"/>
      <c r="IK15124" s="3"/>
      <c r="IL15124" s="3"/>
      <c r="IM15124" s="3"/>
      <c r="IN15124" s="3"/>
      <c r="IO15124" s="3"/>
      <c r="IP15124" s="3"/>
      <c r="IQ15124" s="3"/>
      <c r="IR15124" s="3"/>
      <c r="IS15124" s="3"/>
    </row>
    <row r="15125" spans="1:253" s="2" customFormat="1" ht="16.5">
      <c r="A15125" s="250"/>
      <c r="B15125" s="250"/>
      <c r="C15125" s="250"/>
      <c r="D15125" s="250"/>
      <c r="E15125" s="250"/>
      <c r="F15125" s="250"/>
      <c r="G15125" s="3"/>
      <c r="H15125" s="3"/>
      <c r="I15125" s="3"/>
      <c r="J15125" s="3"/>
      <c r="K15125" s="3"/>
      <c r="L15125" s="3"/>
      <c r="IK15125" s="3"/>
      <c r="IL15125" s="3"/>
      <c r="IM15125" s="3"/>
      <c r="IN15125" s="3"/>
      <c r="IO15125" s="3"/>
      <c r="IP15125" s="3"/>
      <c r="IQ15125" s="3"/>
      <c r="IR15125" s="3"/>
      <c r="IS15125" s="3"/>
    </row>
    <row r="15126" spans="1:253" s="2" customFormat="1" ht="16.5">
      <c r="A15126" s="250"/>
      <c r="B15126" s="250"/>
      <c r="C15126" s="250"/>
      <c r="D15126" s="250"/>
      <c r="E15126" s="250"/>
      <c r="F15126" s="250"/>
      <c r="G15126" s="3"/>
      <c r="H15126" s="3"/>
      <c r="I15126" s="3"/>
      <c r="J15126" s="3"/>
      <c r="K15126" s="3"/>
      <c r="L15126" s="3"/>
      <c r="IK15126" s="3"/>
      <c r="IL15126" s="3"/>
      <c r="IM15126" s="3"/>
      <c r="IN15126" s="3"/>
      <c r="IO15126" s="3"/>
      <c r="IP15126" s="3"/>
      <c r="IQ15126" s="3"/>
      <c r="IR15126" s="3"/>
      <c r="IS15126" s="3"/>
    </row>
    <row r="15127" spans="1:253" s="2" customFormat="1" ht="16.5">
      <c r="A15127" s="250"/>
      <c r="B15127" s="250"/>
      <c r="C15127" s="250"/>
      <c r="D15127" s="250"/>
      <c r="E15127" s="250"/>
      <c r="F15127" s="250"/>
      <c r="G15127" s="3"/>
      <c r="H15127" s="3"/>
      <c r="I15127" s="3"/>
      <c r="J15127" s="3"/>
      <c r="K15127" s="3"/>
      <c r="L15127" s="3"/>
      <c r="IK15127" s="3"/>
      <c r="IL15127" s="3"/>
      <c r="IM15127" s="3"/>
      <c r="IN15127" s="3"/>
      <c r="IO15127" s="3"/>
      <c r="IP15127" s="3"/>
      <c r="IQ15127" s="3"/>
      <c r="IR15127" s="3"/>
      <c r="IS15127" s="3"/>
    </row>
    <row r="15128" spans="1:253" s="2" customFormat="1" ht="16.5">
      <c r="A15128" s="250"/>
      <c r="B15128" s="250"/>
      <c r="C15128" s="250"/>
      <c r="D15128" s="250"/>
      <c r="E15128" s="250"/>
      <c r="F15128" s="250"/>
      <c r="G15128" s="3"/>
      <c r="H15128" s="3"/>
      <c r="I15128" s="3"/>
      <c r="J15128" s="3"/>
      <c r="K15128" s="3"/>
      <c r="L15128" s="3"/>
      <c r="IK15128" s="3"/>
      <c r="IL15128" s="3"/>
      <c r="IM15128" s="3"/>
      <c r="IN15128" s="3"/>
      <c r="IO15128" s="3"/>
      <c r="IP15128" s="3"/>
      <c r="IQ15128" s="3"/>
      <c r="IR15128" s="3"/>
      <c r="IS15128" s="3"/>
    </row>
    <row r="15129" spans="1:253" s="2" customFormat="1" ht="16.5">
      <c r="A15129" s="250"/>
      <c r="B15129" s="250"/>
      <c r="C15129" s="250"/>
      <c r="D15129" s="250"/>
      <c r="E15129" s="250"/>
      <c r="F15129" s="250"/>
      <c r="G15129" s="3"/>
      <c r="H15129" s="3"/>
      <c r="I15129" s="3"/>
      <c r="J15129" s="3"/>
      <c r="K15129" s="3"/>
      <c r="L15129" s="3"/>
      <c r="IK15129" s="3"/>
      <c r="IL15129" s="3"/>
      <c r="IM15129" s="3"/>
      <c r="IN15129" s="3"/>
      <c r="IO15129" s="3"/>
      <c r="IP15129" s="3"/>
      <c r="IQ15129" s="3"/>
      <c r="IR15129" s="3"/>
      <c r="IS15129" s="3"/>
    </row>
    <row r="15130" spans="1:253" s="2" customFormat="1" ht="16.5">
      <c r="A15130" s="250"/>
      <c r="B15130" s="250"/>
      <c r="C15130" s="250"/>
      <c r="D15130" s="250"/>
      <c r="E15130" s="250"/>
      <c r="F15130" s="250"/>
      <c r="G15130" s="3"/>
      <c r="H15130" s="3"/>
      <c r="I15130" s="3"/>
      <c r="J15130" s="3"/>
      <c r="K15130" s="3"/>
      <c r="L15130" s="3"/>
      <c r="IK15130" s="3"/>
      <c r="IL15130" s="3"/>
      <c r="IM15130" s="3"/>
      <c r="IN15130" s="3"/>
      <c r="IO15130" s="3"/>
      <c r="IP15130" s="3"/>
      <c r="IQ15130" s="3"/>
      <c r="IR15130" s="3"/>
      <c r="IS15130" s="3"/>
    </row>
    <row r="15131" spans="1:253" s="2" customFormat="1" ht="16.5">
      <c r="A15131" s="250"/>
      <c r="B15131" s="250"/>
      <c r="C15131" s="250"/>
      <c r="D15131" s="250"/>
      <c r="E15131" s="250"/>
      <c r="F15131" s="250"/>
      <c r="G15131" s="3"/>
      <c r="H15131" s="3"/>
      <c r="I15131" s="3"/>
      <c r="J15131" s="3"/>
      <c r="K15131" s="3"/>
      <c r="L15131" s="3"/>
      <c r="IK15131" s="3"/>
      <c r="IL15131" s="3"/>
      <c r="IM15131" s="3"/>
      <c r="IN15131" s="3"/>
      <c r="IO15131" s="3"/>
      <c r="IP15131" s="3"/>
      <c r="IQ15131" s="3"/>
      <c r="IR15131" s="3"/>
      <c r="IS15131" s="3"/>
    </row>
    <row r="15132" spans="1:253" s="2" customFormat="1" ht="16.5">
      <c r="A15132" s="250"/>
      <c r="B15132" s="250"/>
      <c r="C15132" s="250"/>
      <c r="D15132" s="250"/>
      <c r="E15132" s="250"/>
      <c r="F15132" s="250"/>
      <c r="G15132" s="3"/>
      <c r="H15132" s="3"/>
      <c r="I15132" s="3"/>
      <c r="J15132" s="3"/>
      <c r="K15132" s="3"/>
      <c r="L15132" s="3"/>
      <c r="IK15132" s="3"/>
      <c r="IL15132" s="3"/>
      <c r="IM15132" s="3"/>
      <c r="IN15132" s="3"/>
      <c r="IO15132" s="3"/>
      <c r="IP15132" s="3"/>
      <c r="IQ15132" s="3"/>
      <c r="IR15132" s="3"/>
      <c r="IS15132" s="3"/>
    </row>
    <row r="15133" spans="1:253" s="2" customFormat="1" ht="16.5">
      <c r="A15133" s="250"/>
      <c r="B15133" s="250"/>
      <c r="C15133" s="250"/>
      <c r="D15133" s="250"/>
      <c r="E15133" s="250"/>
      <c r="F15133" s="250"/>
      <c r="G15133" s="3"/>
      <c r="H15133" s="3"/>
      <c r="I15133" s="3"/>
      <c r="J15133" s="3"/>
      <c r="K15133" s="3"/>
      <c r="L15133" s="3"/>
      <c r="IK15133" s="3"/>
      <c r="IL15133" s="3"/>
      <c r="IM15133" s="3"/>
      <c r="IN15133" s="3"/>
      <c r="IO15133" s="3"/>
      <c r="IP15133" s="3"/>
      <c r="IQ15133" s="3"/>
      <c r="IR15133" s="3"/>
      <c r="IS15133" s="3"/>
    </row>
    <row r="15134" spans="1:253" s="2" customFormat="1" ht="16.5">
      <c r="A15134" s="250"/>
      <c r="B15134" s="250"/>
      <c r="C15134" s="250"/>
      <c r="D15134" s="250"/>
      <c r="E15134" s="250"/>
      <c r="F15134" s="250"/>
      <c r="G15134" s="3"/>
      <c r="H15134" s="3"/>
      <c r="I15134" s="3"/>
      <c r="J15134" s="3"/>
      <c r="K15134" s="3"/>
      <c r="L15134" s="3"/>
      <c r="IK15134" s="3"/>
      <c r="IL15134" s="3"/>
      <c r="IM15134" s="3"/>
      <c r="IN15134" s="3"/>
      <c r="IO15134" s="3"/>
      <c r="IP15134" s="3"/>
      <c r="IQ15134" s="3"/>
      <c r="IR15134" s="3"/>
      <c r="IS15134" s="3"/>
    </row>
    <row r="15135" spans="1:253" s="2" customFormat="1" ht="16.5">
      <c r="A15135" s="250"/>
      <c r="B15135" s="250"/>
      <c r="C15135" s="250"/>
      <c r="D15135" s="250"/>
      <c r="E15135" s="250"/>
      <c r="F15135" s="250"/>
      <c r="G15135" s="3"/>
      <c r="H15135" s="3"/>
      <c r="I15135" s="3"/>
      <c r="J15135" s="3"/>
      <c r="K15135" s="3"/>
      <c r="L15135" s="3"/>
      <c r="IK15135" s="3"/>
      <c r="IL15135" s="3"/>
      <c r="IM15135" s="3"/>
      <c r="IN15135" s="3"/>
      <c r="IO15135" s="3"/>
      <c r="IP15135" s="3"/>
      <c r="IQ15135" s="3"/>
      <c r="IR15135" s="3"/>
      <c r="IS15135" s="3"/>
    </row>
    <row r="15136" spans="1:253" s="2" customFormat="1" ht="16.5">
      <c r="A15136" s="250"/>
      <c r="B15136" s="250"/>
      <c r="C15136" s="250"/>
      <c r="D15136" s="250"/>
      <c r="E15136" s="250"/>
      <c r="F15136" s="250"/>
      <c r="G15136" s="3"/>
      <c r="H15136" s="3"/>
      <c r="I15136" s="3"/>
      <c r="J15136" s="3"/>
      <c r="K15136" s="3"/>
      <c r="L15136" s="3"/>
      <c r="IK15136" s="3"/>
      <c r="IL15136" s="3"/>
      <c r="IM15136" s="3"/>
      <c r="IN15136" s="3"/>
      <c r="IO15136" s="3"/>
      <c r="IP15136" s="3"/>
      <c r="IQ15136" s="3"/>
      <c r="IR15136" s="3"/>
      <c r="IS15136" s="3"/>
    </row>
    <row r="15137" spans="1:253" s="2" customFormat="1" ht="16.5">
      <c r="A15137" s="250"/>
      <c r="B15137" s="250"/>
      <c r="C15137" s="250"/>
      <c r="D15137" s="250"/>
      <c r="E15137" s="250"/>
      <c r="F15137" s="250"/>
      <c r="G15137" s="3"/>
      <c r="H15137" s="3"/>
      <c r="I15137" s="3"/>
      <c r="J15137" s="3"/>
      <c r="K15137" s="3"/>
      <c r="L15137" s="3"/>
      <c r="IK15137" s="3"/>
      <c r="IL15137" s="3"/>
      <c r="IM15137" s="3"/>
      <c r="IN15137" s="3"/>
      <c r="IO15137" s="3"/>
      <c r="IP15137" s="3"/>
      <c r="IQ15137" s="3"/>
      <c r="IR15137" s="3"/>
      <c r="IS15137" s="3"/>
    </row>
    <row r="15138" spans="1:253" s="2" customFormat="1" ht="16.5">
      <c r="A15138" s="250"/>
      <c r="B15138" s="250"/>
      <c r="C15138" s="250"/>
      <c r="D15138" s="250"/>
      <c r="E15138" s="250"/>
      <c r="F15138" s="250"/>
      <c r="G15138" s="3"/>
      <c r="H15138" s="3"/>
      <c r="I15138" s="3"/>
      <c r="J15138" s="3"/>
      <c r="K15138" s="3"/>
      <c r="L15138" s="3"/>
      <c r="IK15138" s="3"/>
      <c r="IL15138" s="3"/>
      <c r="IM15138" s="3"/>
      <c r="IN15138" s="3"/>
      <c r="IO15138" s="3"/>
      <c r="IP15138" s="3"/>
      <c r="IQ15138" s="3"/>
      <c r="IR15138" s="3"/>
      <c r="IS15138" s="3"/>
    </row>
    <row r="15139" spans="1:253" s="2" customFormat="1" ht="16.5">
      <c r="A15139" s="250"/>
      <c r="B15139" s="250"/>
      <c r="C15139" s="250"/>
      <c r="D15139" s="250"/>
      <c r="E15139" s="250"/>
      <c r="F15139" s="250"/>
      <c r="G15139" s="3"/>
      <c r="H15139" s="3"/>
      <c r="I15139" s="3"/>
      <c r="J15139" s="3"/>
      <c r="K15139" s="3"/>
      <c r="L15139" s="3"/>
      <c r="IK15139" s="3"/>
      <c r="IL15139" s="3"/>
      <c r="IM15139" s="3"/>
      <c r="IN15139" s="3"/>
      <c r="IO15139" s="3"/>
      <c r="IP15139" s="3"/>
      <c r="IQ15139" s="3"/>
      <c r="IR15139" s="3"/>
      <c r="IS15139" s="3"/>
    </row>
    <row r="15140" spans="1:253" s="2" customFormat="1" ht="16.5">
      <c r="A15140" s="250"/>
      <c r="B15140" s="250"/>
      <c r="C15140" s="250"/>
      <c r="D15140" s="250"/>
      <c r="E15140" s="250"/>
      <c r="F15140" s="250"/>
      <c r="G15140" s="3"/>
      <c r="H15140" s="3"/>
      <c r="I15140" s="3"/>
      <c r="J15140" s="3"/>
      <c r="K15140" s="3"/>
      <c r="L15140" s="3"/>
      <c r="IK15140" s="3"/>
      <c r="IL15140" s="3"/>
      <c r="IM15140" s="3"/>
      <c r="IN15140" s="3"/>
      <c r="IO15140" s="3"/>
      <c r="IP15140" s="3"/>
      <c r="IQ15140" s="3"/>
      <c r="IR15140" s="3"/>
      <c r="IS15140" s="3"/>
    </row>
    <row r="15141" spans="1:253" s="2" customFormat="1" ht="16.5">
      <c r="A15141" s="250"/>
      <c r="B15141" s="250"/>
      <c r="C15141" s="250"/>
      <c r="D15141" s="250"/>
      <c r="E15141" s="250"/>
      <c r="F15141" s="250"/>
      <c r="G15141" s="3"/>
      <c r="H15141" s="3"/>
      <c r="I15141" s="3"/>
      <c r="J15141" s="3"/>
      <c r="K15141" s="3"/>
      <c r="L15141" s="3"/>
      <c r="IK15141" s="3"/>
      <c r="IL15141" s="3"/>
      <c r="IM15141" s="3"/>
      <c r="IN15141" s="3"/>
      <c r="IO15141" s="3"/>
      <c r="IP15141" s="3"/>
      <c r="IQ15141" s="3"/>
      <c r="IR15141" s="3"/>
      <c r="IS15141" s="3"/>
    </row>
    <row r="15142" spans="1:253" s="2" customFormat="1" ht="16.5">
      <c r="A15142" s="250"/>
      <c r="B15142" s="250"/>
      <c r="C15142" s="250"/>
      <c r="D15142" s="250"/>
      <c r="E15142" s="250"/>
      <c r="F15142" s="250"/>
      <c r="G15142" s="3"/>
      <c r="H15142" s="3"/>
      <c r="I15142" s="3"/>
      <c r="J15142" s="3"/>
      <c r="K15142" s="3"/>
      <c r="L15142" s="3"/>
      <c r="IK15142" s="3"/>
      <c r="IL15142" s="3"/>
      <c r="IM15142" s="3"/>
      <c r="IN15142" s="3"/>
      <c r="IO15142" s="3"/>
      <c r="IP15142" s="3"/>
      <c r="IQ15142" s="3"/>
      <c r="IR15142" s="3"/>
      <c r="IS15142" s="3"/>
    </row>
    <row r="15143" spans="1:253" s="2" customFormat="1" ht="16.5">
      <c r="A15143" s="250"/>
      <c r="B15143" s="250"/>
      <c r="C15143" s="250"/>
      <c r="D15143" s="250"/>
      <c r="E15143" s="250"/>
      <c r="F15143" s="250"/>
      <c r="G15143" s="3"/>
      <c r="H15143" s="3"/>
      <c r="I15143" s="3"/>
      <c r="J15143" s="3"/>
      <c r="K15143" s="3"/>
      <c r="L15143" s="3"/>
      <c r="IK15143" s="3"/>
      <c r="IL15143" s="3"/>
      <c r="IM15143" s="3"/>
      <c r="IN15143" s="3"/>
      <c r="IO15143" s="3"/>
      <c r="IP15143" s="3"/>
      <c r="IQ15143" s="3"/>
      <c r="IR15143" s="3"/>
      <c r="IS15143" s="3"/>
    </row>
    <row r="15144" spans="1:253" s="2" customFormat="1" ht="16.5">
      <c r="A15144" s="250"/>
      <c r="B15144" s="250"/>
      <c r="C15144" s="250"/>
      <c r="D15144" s="250"/>
      <c r="E15144" s="250"/>
      <c r="F15144" s="250"/>
      <c r="G15144" s="3"/>
      <c r="H15144" s="3"/>
      <c r="I15144" s="3"/>
      <c r="J15144" s="3"/>
      <c r="K15144" s="3"/>
      <c r="L15144" s="3"/>
      <c r="IK15144" s="3"/>
      <c r="IL15144" s="3"/>
      <c r="IM15144" s="3"/>
      <c r="IN15144" s="3"/>
      <c r="IO15144" s="3"/>
      <c r="IP15144" s="3"/>
      <c r="IQ15144" s="3"/>
      <c r="IR15144" s="3"/>
      <c r="IS15144" s="3"/>
    </row>
    <row r="15145" spans="1:253" s="2" customFormat="1" ht="16.5">
      <c r="A15145" s="250"/>
      <c r="B15145" s="250"/>
      <c r="C15145" s="250"/>
      <c r="D15145" s="250"/>
      <c r="E15145" s="250"/>
      <c r="F15145" s="250"/>
      <c r="G15145" s="3"/>
      <c r="H15145" s="3"/>
      <c r="I15145" s="3"/>
      <c r="J15145" s="3"/>
      <c r="K15145" s="3"/>
      <c r="L15145" s="3"/>
      <c r="IK15145" s="3"/>
      <c r="IL15145" s="3"/>
      <c r="IM15145" s="3"/>
      <c r="IN15145" s="3"/>
      <c r="IO15145" s="3"/>
      <c r="IP15145" s="3"/>
      <c r="IQ15145" s="3"/>
      <c r="IR15145" s="3"/>
      <c r="IS15145" s="3"/>
    </row>
    <row r="15146" spans="1:253" s="2" customFormat="1" ht="16.5">
      <c r="A15146" s="250"/>
      <c r="B15146" s="250"/>
      <c r="C15146" s="250"/>
      <c r="D15146" s="250"/>
      <c r="E15146" s="250"/>
      <c r="F15146" s="250"/>
      <c r="G15146" s="3"/>
      <c r="H15146" s="3"/>
      <c r="I15146" s="3"/>
      <c r="J15146" s="3"/>
      <c r="K15146" s="3"/>
      <c r="L15146" s="3"/>
      <c r="IK15146" s="3"/>
      <c r="IL15146" s="3"/>
      <c r="IM15146" s="3"/>
      <c r="IN15146" s="3"/>
      <c r="IO15146" s="3"/>
      <c r="IP15146" s="3"/>
      <c r="IQ15146" s="3"/>
      <c r="IR15146" s="3"/>
      <c r="IS15146" s="3"/>
    </row>
    <row r="15147" spans="1:253" s="2" customFormat="1" ht="16.5">
      <c r="A15147" s="250"/>
      <c r="B15147" s="250"/>
      <c r="C15147" s="250"/>
      <c r="D15147" s="250"/>
      <c r="E15147" s="250"/>
      <c r="F15147" s="250"/>
      <c r="G15147" s="3"/>
      <c r="H15147" s="3"/>
      <c r="I15147" s="3"/>
      <c r="J15147" s="3"/>
      <c r="K15147" s="3"/>
      <c r="L15147" s="3"/>
      <c r="IK15147" s="3"/>
      <c r="IL15147" s="3"/>
      <c r="IM15147" s="3"/>
      <c r="IN15147" s="3"/>
      <c r="IO15147" s="3"/>
      <c r="IP15147" s="3"/>
      <c r="IQ15147" s="3"/>
      <c r="IR15147" s="3"/>
      <c r="IS15147" s="3"/>
    </row>
    <row r="15148" spans="1:253" s="2" customFormat="1" ht="16.5">
      <c r="A15148" s="250"/>
      <c r="B15148" s="250"/>
      <c r="C15148" s="250"/>
      <c r="D15148" s="250"/>
      <c r="E15148" s="250"/>
      <c r="F15148" s="250"/>
      <c r="G15148" s="3"/>
      <c r="H15148" s="3"/>
      <c r="I15148" s="3"/>
      <c r="J15148" s="3"/>
      <c r="K15148" s="3"/>
      <c r="L15148" s="3"/>
      <c r="IK15148" s="3"/>
      <c r="IL15148" s="3"/>
      <c r="IM15148" s="3"/>
      <c r="IN15148" s="3"/>
      <c r="IO15148" s="3"/>
      <c r="IP15148" s="3"/>
      <c r="IQ15148" s="3"/>
      <c r="IR15148" s="3"/>
      <c r="IS15148" s="3"/>
    </row>
    <row r="15149" spans="1:253" s="2" customFormat="1" ht="16.5">
      <c r="A15149" s="250"/>
      <c r="B15149" s="250"/>
      <c r="C15149" s="250"/>
      <c r="D15149" s="250"/>
      <c r="E15149" s="250"/>
      <c r="F15149" s="250"/>
      <c r="G15149" s="3"/>
      <c r="H15149" s="3"/>
      <c r="I15149" s="3"/>
      <c r="J15149" s="3"/>
      <c r="K15149" s="3"/>
      <c r="L15149" s="3"/>
      <c r="IK15149" s="3"/>
      <c r="IL15149" s="3"/>
      <c r="IM15149" s="3"/>
      <c r="IN15149" s="3"/>
      <c r="IO15149" s="3"/>
      <c r="IP15149" s="3"/>
      <c r="IQ15149" s="3"/>
      <c r="IR15149" s="3"/>
      <c r="IS15149" s="3"/>
    </row>
    <row r="15150" spans="1:253" s="2" customFormat="1" ht="16.5">
      <c r="A15150" s="250"/>
      <c r="B15150" s="250"/>
      <c r="C15150" s="250"/>
      <c r="D15150" s="250"/>
      <c r="E15150" s="250"/>
      <c r="F15150" s="250"/>
      <c r="G15150" s="3"/>
      <c r="H15150" s="3"/>
      <c r="I15150" s="3"/>
      <c r="J15150" s="3"/>
      <c r="K15150" s="3"/>
      <c r="L15150" s="3"/>
      <c r="IK15150" s="3"/>
      <c r="IL15150" s="3"/>
      <c r="IM15150" s="3"/>
      <c r="IN15150" s="3"/>
      <c r="IO15150" s="3"/>
      <c r="IP15150" s="3"/>
      <c r="IQ15150" s="3"/>
      <c r="IR15150" s="3"/>
      <c r="IS15150" s="3"/>
    </row>
    <row r="15151" spans="1:253" s="2" customFormat="1" ht="16.5">
      <c r="A15151" s="250"/>
      <c r="B15151" s="250"/>
      <c r="C15151" s="250"/>
      <c r="D15151" s="250"/>
      <c r="E15151" s="250"/>
      <c r="F15151" s="250"/>
      <c r="G15151" s="3"/>
      <c r="H15151" s="3"/>
      <c r="I15151" s="3"/>
      <c r="J15151" s="3"/>
      <c r="K15151" s="3"/>
      <c r="L15151" s="3"/>
      <c r="IK15151" s="3"/>
      <c r="IL15151" s="3"/>
      <c r="IM15151" s="3"/>
      <c r="IN15151" s="3"/>
      <c r="IO15151" s="3"/>
      <c r="IP15151" s="3"/>
      <c r="IQ15151" s="3"/>
      <c r="IR15151" s="3"/>
      <c r="IS15151" s="3"/>
    </row>
    <row r="15152" spans="1:253" s="2" customFormat="1" ht="16.5">
      <c r="A15152" s="250"/>
      <c r="B15152" s="250"/>
      <c r="C15152" s="250"/>
      <c r="D15152" s="250"/>
      <c r="E15152" s="250"/>
      <c r="F15152" s="250"/>
      <c r="G15152" s="3"/>
      <c r="H15152" s="3"/>
      <c r="I15152" s="3"/>
      <c r="J15152" s="3"/>
      <c r="K15152" s="3"/>
      <c r="L15152" s="3"/>
      <c r="IK15152" s="3"/>
      <c r="IL15152" s="3"/>
      <c r="IM15152" s="3"/>
      <c r="IN15152" s="3"/>
      <c r="IO15152" s="3"/>
      <c r="IP15152" s="3"/>
      <c r="IQ15152" s="3"/>
      <c r="IR15152" s="3"/>
      <c r="IS15152" s="3"/>
    </row>
    <row r="15153" spans="1:253" s="2" customFormat="1" ht="16.5">
      <c r="A15153" s="250"/>
      <c r="B15153" s="250"/>
      <c r="C15153" s="250"/>
      <c r="D15153" s="250"/>
      <c r="E15153" s="250"/>
      <c r="F15153" s="250"/>
      <c r="G15153" s="3"/>
      <c r="H15153" s="3"/>
      <c r="I15153" s="3"/>
      <c r="J15153" s="3"/>
      <c r="K15153" s="3"/>
      <c r="L15153" s="3"/>
      <c r="IK15153" s="3"/>
      <c r="IL15153" s="3"/>
      <c r="IM15153" s="3"/>
      <c r="IN15153" s="3"/>
      <c r="IO15153" s="3"/>
      <c r="IP15153" s="3"/>
      <c r="IQ15153" s="3"/>
      <c r="IR15153" s="3"/>
      <c r="IS15153" s="3"/>
    </row>
    <row r="15154" spans="1:253" s="2" customFormat="1" ht="16.5">
      <c r="A15154" s="250"/>
      <c r="B15154" s="250"/>
      <c r="C15154" s="250"/>
      <c r="D15154" s="250"/>
      <c r="E15154" s="250"/>
      <c r="F15154" s="250"/>
      <c r="G15154" s="3"/>
      <c r="H15154" s="3"/>
      <c r="I15154" s="3"/>
      <c r="J15154" s="3"/>
      <c r="K15154" s="3"/>
      <c r="L15154" s="3"/>
      <c r="IK15154" s="3"/>
      <c r="IL15154" s="3"/>
      <c r="IM15154" s="3"/>
      <c r="IN15154" s="3"/>
      <c r="IO15154" s="3"/>
      <c r="IP15154" s="3"/>
      <c r="IQ15154" s="3"/>
      <c r="IR15154" s="3"/>
      <c r="IS15154" s="3"/>
    </row>
    <row r="15155" spans="1:253" s="2" customFormat="1" ht="16.5">
      <c r="A15155" s="250"/>
      <c r="B15155" s="250"/>
      <c r="C15155" s="250"/>
      <c r="D15155" s="250"/>
      <c r="E15155" s="250"/>
      <c r="F15155" s="250"/>
      <c r="G15155" s="3"/>
      <c r="H15155" s="3"/>
      <c r="I15155" s="3"/>
      <c r="J15155" s="3"/>
      <c r="K15155" s="3"/>
      <c r="L15155" s="3"/>
      <c r="IK15155" s="3"/>
      <c r="IL15155" s="3"/>
      <c r="IM15155" s="3"/>
      <c r="IN15155" s="3"/>
      <c r="IO15155" s="3"/>
      <c r="IP15155" s="3"/>
      <c r="IQ15155" s="3"/>
      <c r="IR15155" s="3"/>
      <c r="IS15155" s="3"/>
    </row>
    <row r="15156" spans="1:253" s="2" customFormat="1" ht="16.5">
      <c r="A15156" s="250"/>
      <c r="B15156" s="250"/>
      <c r="C15156" s="250"/>
      <c r="D15156" s="250"/>
      <c r="E15156" s="250"/>
      <c r="F15156" s="250"/>
      <c r="G15156" s="3"/>
      <c r="H15156" s="3"/>
      <c r="I15156" s="3"/>
      <c r="J15156" s="3"/>
      <c r="K15156" s="3"/>
      <c r="L15156" s="3"/>
      <c r="IK15156" s="3"/>
      <c r="IL15156" s="3"/>
      <c r="IM15156" s="3"/>
      <c r="IN15156" s="3"/>
      <c r="IO15156" s="3"/>
      <c r="IP15156" s="3"/>
      <c r="IQ15156" s="3"/>
      <c r="IR15156" s="3"/>
      <c r="IS15156" s="3"/>
    </row>
    <row r="15157" spans="1:253" s="2" customFormat="1" ht="16.5">
      <c r="A15157" s="250"/>
      <c r="B15157" s="250"/>
      <c r="C15157" s="250"/>
      <c r="D15157" s="250"/>
      <c r="E15157" s="250"/>
      <c r="F15157" s="250"/>
      <c r="G15157" s="3"/>
      <c r="H15157" s="3"/>
      <c r="I15157" s="3"/>
      <c r="J15157" s="3"/>
      <c r="K15157" s="3"/>
      <c r="L15157" s="3"/>
      <c r="IK15157" s="3"/>
      <c r="IL15157" s="3"/>
      <c r="IM15157" s="3"/>
      <c r="IN15157" s="3"/>
      <c r="IO15157" s="3"/>
      <c r="IP15157" s="3"/>
      <c r="IQ15157" s="3"/>
      <c r="IR15157" s="3"/>
      <c r="IS15157" s="3"/>
    </row>
    <row r="15158" spans="1:253" s="2" customFormat="1" ht="16.5">
      <c r="A15158" s="250"/>
      <c r="B15158" s="250"/>
      <c r="C15158" s="250"/>
      <c r="D15158" s="250"/>
      <c r="E15158" s="250"/>
      <c r="F15158" s="250"/>
      <c r="G15158" s="3"/>
      <c r="H15158" s="3"/>
      <c r="I15158" s="3"/>
      <c r="J15158" s="3"/>
      <c r="K15158" s="3"/>
      <c r="L15158" s="3"/>
      <c r="IK15158" s="3"/>
      <c r="IL15158" s="3"/>
      <c r="IM15158" s="3"/>
      <c r="IN15158" s="3"/>
      <c r="IO15158" s="3"/>
      <c r="IP15158" s="3"/>
      <c r="IQ15158" s="3"/>
      <c r="IR15158" s="3"/>
      <c r="IS15158" s="3"/>
    </row>
    <row r="15159" spans="1:253" s="2" customFormat="1" ht="16.5">
      <c r="A15159" s="250"/>
      <c r="B15159" s="250"/>
      <c r="C15159" s="250"/>
      <c r="D15159" s="250"/>
      <c r="E15159" s="250"/>
      <c r="F15159" s="250"/>
      <c r="G15159" s="3"/>
      <c r="H15159" s="3"/>
      <c r="I15159" s="3"/>
      <c r="J15159" s="3"/>
      <c r="K15159" s="3"/>
      <c r="L15159" s="3"/>
      <c r="IK15159" s="3"/>
      <c r="IL15159" s="3"/>
      <c r="IM15159" s="3"/>
      <c r="IN15159" s="3"/>
      <c r="IO15159" s="3"/>
      <c r="IP15159" s="3"/>
      <c r="IQ15159" s="3"/>
      <c r="IR15159" s="3"/>
      <c r="IS15159" s="3"/>
    </row>
    <row r="15160" spans="1:253" s="2" customFormat="1" ht="16.5">
      <c r="A15160" s="250"/>
      <c r="B15160" s="250"/>
      <c r="C15160" s="250"/>
      <c r="D15160" s="250"/>
      <c r="E15160" s="250"/>
      <c r="F15160" s="250"/>
      <c r="G15160" s="3"/>
      <c r="H15160" s="3"/>
      <c r="I15160" s="3"/>
      <c r="J15160" s="3"/>
      <c r="K15160" s="3"/>
      <c r="L15160" s="3"/>
      <c r="IK15160" s="3"/>
      <c r="IL15160" s="3"/>
      <c r="IM15160" s="3"/>
      <c r="IN15160" s="3"/>
      <c r="IO15160" s="3"/>
      <c r="IP15160" s="3"/>
      <c r="IQ15160" s="3"/>
      <c r="IR15160" s="3"/>
      <c r="IS15160" s="3"/>
    </row>
    <row r="15161" spans="1:253" s="2" customFormat="1" ht="16.5">
      <c r="A15161" s="250"/>
      <c r="B15161" s="250"/>
      <c r="C15161" s="250"/>
      <c r="D15161" s="250"/>
      <c r="E15161" s="250"/>
      <c r="F15161" s="250"/>
      <c r="G15161" s="3"/>
      <c r="H15161" s="3"/>
      <c r="I15161" s="3"/>
      <c r="J15161" s="3"/>
      <c r="K15161" s="3"/>
      <c r="L15161" s="3"/>
      <c r="IK15161" s="3"/>
      <c r="IL15161" s="3"/>
      <c r="IM15161" s="3"/>
      <c r="IN15161" s="3"/>
      <c r="IO15161" s="3"/>
      <c r="IP15161" s="3"/>
      <c r="IQ15161" s="3"/>
      <c r="IR15161" s="3"/>
      <c r="IS15161" s="3"/>
    </row>
    <row r="15162" spans="1:253" s="2" customFormat="1" ht="16.5">
      <c r="A15162" s="250"/>
      <c r="B15162" s="250"/>
      <c r="C15162" s="250"/>
      <c r="D15162" s="250"/>
      <c r="E15162" s="250"/>
      <c r="F15162" s="250"/>
      <c r="G15162" s="3"/>
      <c r="H15162" s="3"/>
      <c r="I15162" s="3"/>
      <c r="J15162" s="3"/>
      <c r="K15162" s="3"/>
      <c r="L15162" s="3"/>
      <c r="IK15162" s="3"/>
      <c r="IL15162" s="3"/>
      <c r="IM15162" s="3"/>
      <c r="IN15162" s="3"/>
      <c r="IO15162" s="3"/>
      <c r="IP15162" s="3"/>
      <c r="IQ15162" s="3"/>
      <c r="IR15162" s="3"/>
      <c r="IS15162" s="3"/>
    </row>
    <row r="15163" spans="1:253" s="2" customFormat="1" ht="16.5">
      <c r="A15163" s="250"/>
      <c r="B15163" s="250"/>
      <c r="C15163" s="250"/>
      <c r="D15163" s="250"/>
      <c r="E15163" s="250"/>
      <c r="F15163" s="250"/>
      <c r="G15163" s="3"/>
      <c r="H15163" s="3"/>
      <c r="I15163" s="3"/>
      <c r="J15163" s="3"/>
      <c r="K15163" s="3"/>
      <c r="L15163" s="3"/>
      <c r="IK15163" s="3"/>
      <c r="IL15163" s="3"/>
      <c r="IM15163" s="3"/>
      <c r="IN15163" s="3"/>
      <c r="IO15163" s="3"/>
      <c r="IP15163" s="3"/>
      <c r="IQ15163" s="3"/>
      <c r="IR15163" s="3"/>
      <c r="IS15163" s="3"/>
    </row>
    <row r="15164" spans="1:253" s="2" customFormat="1" ht="16.5">
      <c r="A15164" s="250"/>
      <c r="B15164" s="250"/>
      <c r="C15164" s="250"/>
      <c r="D15164" s="250"/>
      <c r="E15164" s="250"/>
      <c r="F15164" s="250"/>
      <c r="G15164" s="3"/>
      <c r="H15164" s="3"/>
      <c r="I15164" s="3"/>
      <c r="J15164" s="3"/>
      <c r="K15164" s="3"/>
      <c r="L15164" s="3"/>
      <c r="IK15164" s="3"/>
      <c r="IL15164" s="3"/>
      <c r="IM15164" s="3"/>
      <c r="IN15164" s="3"/>
      <c r="IO15164" s="3"/>
      <c r="IP15164" s="3"/>
      <c r="IQ15164" s="3"/>
      <c r="IR15164" s="3"/>
      <c r="IS15164" s="3"/>
    </row>
    <row r="15165" spans="1:253" s="2" customFormat="1" ht="16.5">
      <c r="A15165" s="250"/>
      <c r="B15165" s="250"/>
      <c r="C15165" s="250"/>
      <c r="D15165" s="250"/>
      <c r="E15165" s="250"/>
      <c r="F15165" s="250"/>
      <c r="G15165" s="3"/>
      <c r="H15165" s="3"/>
      <c r="I15165" s="3"/>
      <c r="J15165" s="3"/>
      <c r="K15165" s="3"/>
      <c r="L15165" s="3"/>
      <c r="IK15165" s="3"/>
      <c r="IL15165" s="3"/>
      <c r="IM15165" s="3"/>
      <c r="IN15165" s="3"/>
      <c r="IO15165" s="3"/>
      <c r="IP15165" s="3"/>
      <c r="IQ15165" s="3"/>
      <c r="IR15165" s="3"/>
      <c r="IS15165" s="3"/>
    </row>
    <row r="15166" spans="1:253" s="2" customFormat="1" ht="16.5">
      <c r="A15166" s="250"/>
      <c r="B15166" s="250"/>
      <c r="C15166" s="250"/>
      <c r="D15166" s="250"/>
      <c r="E15166" s="250"/>
      <c r="F15166" s="250"/>
      <c r="G15166" s="3"/>
      <c r="H15166" s="3"/>
      <c r="I15166" s="3"/>
      <c r="J15166" s="3"/>
      <c r="K15166" s="3"/>
      <c r="L15166" s="3"/>
      <c r="IK15166" s="3"/>
      <c r="IL15166" s="3"/>
      <c r="IM15166" s="3"/>
      <c r="IN15166" s="3"/>
      <c r="IO15166" s="3"/>
      <c r="IP15166" s="3"/>
      <c r="IQ15166" s="3"/>
      <c r="IR15166" s="3"/>
      <c r="IS15166" s="3"/>
    </row>
    <row r="15167" spans="1:253" s="2" customFormat="1" ht="16.5">
      <c r="A15167" s="250"/>
      <c r="B15167" s="250"/>
      <c r="C15167" s="250"/>
      <c r="D15167" s="250"/>
      <c r="E15167" s="250"/>
      <c r="F15167" s="250"/>
      <c r="G15167" s="3"/>
      <c r="H15167" s="3"/>
      <c r="I15167" s="3"/>
      <c r="J15167" s="3"/>
      <c r="K15167" s="3"/>
      <c r="L15167" s="3"/>
      <c r="IK15167" s="3"/>
      <c r="IL15167" s="3"/>
      <c r="IM15167" s="3"/>
      <c r="IN15167" s="3"/>
      <c r="IO15167" s="3"/>
      <c r="IP15167" s="3"/>
      <c r="IQ15167" s="3"/>
      <c r="IR15167" s="3"/>
      <c r="IS15167" s="3"/>
    </row>
    <row r="15168" spans="1:253" s="2" customFormat="1" ht="16.5">
      <c r="A15168" s="250"/>
      <c r="B15168" s="250"/>
      <c r="C15168" s="250"/>
      <c r="D15168" s="250"/>
      <c r="E15168" s="250"/>
      <c r="F15168" s="250"/>
      <c r="G15168" s="3"/>
      <c r="H15168" s="3"/>
      <c r="I15168" s="3"/>
      <c r="J15168" s="3"/>
      <c r="K15168" s="3"/>
      <c r="L15168" s="3"/>
      <c r="IK15168" s="3"/>
      <c r="IL15168" s="3"/>
      <c r="IM15168" s="3"/>
      <c r="IN15168" s="3"/>
      <c r="IO15168" s="3"/>
      <c r="IP15168" s="3"/>
      <c r="IQ15168" s="3"/>
      <c r="IR15168" s="3"/>
      <c r="IS15168" s="3"/>
    </row>
    <row r="15169" spans="1:253" s="2" customFormat="1" ht="16.5">
      <c r="A15169" s="250"/>
      <c r="B15169" s="250"/>
      <c r="C15169" s="250"/>
      <c r="D15169" s="250"/>
      <c r="E15169" s="250"/>
      <c r="F15169" s="250"/>
      <c r="G15169" s="3"/>
      <c r="H15169" s="3"/>
      <c r="I15169" s="3"/>
      <c r="J15169" s="3"/>
      <c r="K15169" s="3"/>
      <c r="L15169" s="3"/>
      <c r="IK15169" s="3"/>
      <c r="IL15169" s="3"/>
      <c r="IM15169" s="3"/>
      <c r="IN15169" s="3"/>
      <c r="IO15169" s="3"/>
      <c r="IP15169" s="3"/>
      <c r="IQ15169" s="3"/>
      <c r="IR15169" s="3"/>
      <c r="IS15169" s="3"/>
    </row>
    <row r="15170" spans="1:253" s="2" customFormat="1" ht="16.5">
      <c r="A15170" s="250"/>
      <c r="B15170" s="250"/>
      <c r="C15170" s="250"/>
      <c r="D15170" s="250"/>
      <c r="E15170" s="250"/>
      <c r="F15170" s="250"/>
      <c r="G15170" s="3"/>
      <c r="H15170" s="3"/>
      <c r="I15170" s="3"/>
      <c r="J15170" s="3"/>
      <c r="K15170" s="3"/>
      <c r="L15170" s="3"/>
      <c r="IK15170" s="3"/>
      <c r="IL15170" s="3"/>
      <c r="IM15170" s="3"/>
      <c r="IN15170" s="3"/>
      <c r="IO15170" s="3"/>
      <c r="IP15170" s="3"/>
      <c r="IQ15170" s="3"/>
      <c r="IR15170" s="3"/>
      <c r="IS15170" s="3"/>
    </row>
    <row r="15171" spans="1:253" s="2" customFormat="1" ht="16.5">
      <c r="A15171" s="250"/>
      <c r="B15171" s="250"/>
      <c r="C15171" s="250"/>
      <c r="D15171" s="250"/>
      <c r="E15171" s="250"/>
      <c r="F15171" s="250"/>
      <c r="G15171" s="3"/>
      <c r="H15171" s="3"/>
      <c r="I15171" s="3"/>
      <c r="J15171" s="3"/>
      <c r="K15171" s="3"/>
      <c r="L15171" s="3"/>
      <c r="IK15171" s="3"/>
      <c r="IL15171" s="3"/>
      <c r="IM15171" s="3"/>
      <c r="IN15171" s="3"/>
      <c r="IO15171" s="3"/>
      <c r="IP15171" s="3"/>
      <c r="IQ15171" s="3"/>
      <c r="IR15171" s="3"/>
      <c r="IS15171" s="3"/>
    </row>
    <row r="15172" spans="1:253" s="2" customFormat="1" ht="16.5">
      <c r="A15172" s="250"/>
      <c r="B15172" s="250"/>
      <c r="C15172" s="250"/>
      <c r="D15172" s="250"/>
      <c r="E15172" s="250"/>
      <c r="F15172" s="250"/>
      <c r="G15172" s="3"/>
      <c r="H15172" s="3"/>
      <c r="I15172" s="3"/>
      <c r="J15172" s="3"/>
      <c r="K15172" s="3"/>
      <c r="L15172" s="3"/>
      <c r="IK15172" s="3"/>
      <c r="IL15172" s="3"/>
      <c r="IM15172" s="3"/>
      <c r="IN15172" s="3"/>
      <c r="IO15172" s="3"/>
      <c r="IP15172" s="3"/>
      <c r="IQ15172" s="3"/>
      <c r="IR15172" s="3"/>
      <c r="IS15172" s="3"/>
    </row>
    <row r="15173" spans="1:253" s="2" customFormat="1" ht="16.5">
      <c r="A15173" s="250"/>
      <c r="B15173" s="250"/>
      <c r="C15173" s="250"/>
      <c r="D15173" s="250"/>
      <c r="E15173" s="250"/>
      <c r="F15173" s="250"/>
      <c r="G15173" s="3"/>
      <c r="H15173" s="3"/>
      <c r="I15173" s="3"/>
      <c r="J15173" s="3"/>
      <c r="K15173" s="3"/>
      <c r="L15173" s="3"/>
      <c r="IK15173" s="3"/>
      <c r="IL15173" s="3"/>
      <c r="IM15173" s="3"/>
      <c r="IN15173" s="3"/>
      <c r="IO15173" s="3"/>
      <c r="IP15173" s="3"/>
      <c r="IQ15173" s="3"/>
      <c r="IR15173" s="3"/>
      <c r="IS15173" s="3"/>
    </row>
    <row r="15174" spans="1:253" s="2" customFormat="1" ht="16.5">
      <c r="A15174" s="250"/>
      <c r="B15174" s="250"/>
      <c r="C15174" s="250"/>
      <c r="D15174" s="250"/>
      <c r="E15174" s="250"/>
      <c r="F15174" s="250"/>
      <c r="G15174" s="3"/>
      <c r="H15174" s="3"/>
      <c r="I15174" s="3"/>
      <c r="J15174" s="3"/>
      <c r="K15174" s="3"/>
      <c r="L15174" s="3"/>
      <c r="IK15174" s="3"/>
      <c r="IL15174" s="3"/>
      <c r="IM15174" s="3"/>
      <c r="IN15174" s="3"/>
      <c r="IO15174" s="3"/>
      <c r="IP15174" s="3"/>
      <c r="IQ15174" s="3"/>
      <c r="IR15174" s="3"/>
      <c r="IS15174" s="3"/>
    </row>
    <row r="15175" spans="1:253" s="2" customFormat="1" ht="16.5">
      <c r="A15175" s="250"/>
      <c r="B15175" s="250"/>
      <c r="C15175" s="250"/>
      <c r="D15175" s="250"/>
      <c r="E15175" s="250"/>
      <c r="F15175" s="250"/>
      <c r="G15175" s="3"/>
      <c r="H15175" s="3"/>
      <c r="I15175" s="3"/>
      <c r="J15175" s="3"/>
      <c r="K15175" s="3"/>
      <c r="L15175" s="3"/>
      <c r="IK15175" s="3"/>
      <c r="IL15175" s="3"/>
      <c r="IM15175" s="3"/>
      <c r="IN15175" s="3"/>
      <c r="IO15175" s="3"/>
      <c r="IP15175" s="3"/>
      <c r="IQ15175" s="3"/>
      <c r="IR15175" s="3"/>
      <c r="IS15175" s="3"/>
    </row>
    <row r="15176" spans="1:253" s="2" customFormat="1" ht="16.5">
      <c r="A15176" s="250"/>
      <c r="B15176" s="250"/>
      <c r="C15176" s="250"/>
      <c r="D15176" s="250"/>
      <c r="E15176" s="250"/>
      <c r="F15176" s="250"/>
      <c r="G15176" s="3"/>
      <c r="H15176" s="3"/>
      <c r="I15176" s="3"/>
      <c r="J15176" s="3"/>
      <c r="K15176" s="3"/>
      <c r="L15176" s="3"/>
      <c r="IK15176" s="3"/>
      <c r="IL15176" s="3"/>
      <c r="IM15176" s="3"/>
      <c r="IN15176" s="3"/>
      <c r="IO15176" s="3"/>
      <c r="IP15176" s="3"/>
      <c r="IQ15176" s="3"/>
      <c r="IR15176" s="3"/>
      <c r="IS15176" s="3"/>
    </row>
    <row r="15177" spans="1:253" s="2" customFormat="1" ht="16.5">
      <c r="A15177" s="250"/>
      <c r="B15177" s="250"/>
      <c r="C15177" s="250"/>
      <c r="D15177" s="250"/>
      <c r="E15177" s="250"/>
      <c r="F15177" s="250"/>
      <c r="G15177" s="3"/>
      <c r="H15177" s="3"/>
      <c r="I15177" s="3"/>
      <c r="J15177" s="3"/>
      <c r="K15177" s="3"/>
      <c r="L15177" s="3"/>
      <c r="IK15177" s="3"/>
      <c r="IL15177" s="3"/>
      <c r="IM15177" s="3"/>
      <c r="IN15177" s="3"/>
      <c r="IO15177" s="3"/>
      <c r="IP15177" s="3"/>
      <c r="IQ15177" s="3"/>
      <c r="IR15177" s="3"/>
      <c r="IS15177" s="3"/>
    </row>
    <row r="15178" spans="1:253" s="2" customFormat="1" ht="16.5">
      <c r="A15178" s="250"/>
      <c r="B15178" s="250"/>
      <c r="C15178" s="250"/>
      <c r="D15178" s="250"/>
      <c r="E15178" s="250"/>
      <c r="F15178" s="250"/>
      <c r="G15178" s="3"/>
      <c r="H15178" s="3"/>
      <c r="I15178" s="3"/>
      <c r="J15178" s="3"/>
      <c r="K15178" s="3"/>
      <c r="L15178" s="3"/>
      <c r="IK15178" s="3"/>
      <c r="IL15178" s="3"/>
      <c r="IM15178" s="3"/>
      <c r="IN15178" s="3"/>
      <c r="IO15178" s="3"/>
      <c r="IP15178" s="3"/>
      <c r="IQ15178" s="3"/>
      <c r="IR15178" s="3"/>
      <c r="IS15178" s="3"/>
    </row>
    <row r="15179" spans="1:253" s="2" customFormat="1" ht="16.5">
      <c r="A15179" s="250"/>
      <c r="B15179" s="250"/>
      <c r="C15179" s="250"/>
      <c r="D15179" s="250"/>
      <c r="E15179" s="250"/>
      <c r="F15179" s="250"/>
      <c r="G15179" s="3"/>
      <c r="H15179" s="3"/>
      <c r="I15179" s="3"/>
      <c r="J15179" s="3"/>
      <c r="K15179" s="3"/>
      <c r="L15179" s="3"/>
      <c r="IK15179" s="3"/>
      <c r="IL15179" s="3"/>
      <c r="IM15179" s="3"/>
      <c r="IN15179" s="3"/>
      <c r="IO15179" s="3"/>
      <c r="IP15179" s="3"/>
      <c r="IQ15179" s="3"/>
      <c r="IR15179" s="3"/>
      <c r="IS15179" s="3"/>
    </row>
    <row r="15180" spans="1:253" s="2" customFormat="1" ht="16.5">
      <c r="A15180" s="250"/>
      <c r="B15180" s="250"/>
      <c r="C15180" s="250"/>
      <c r="D15180" s="250"/>
      <c r="E15180" s="250"/>
      <c r="F15180" s="250"/>
      <c r="G15180" s="3"/>
      <c r="H15180" s="3"/>
      <c r="I15180" s="3"/>
      <c r="J15180" s="3"/>
      <c r="K15180" s="3"/>
      <c r="L15180" s="3"/>
      <c r="IK15180" s="3"/>
      <c r="IL15180" s="3"/>
      <c r="IM15180" s="3"/>
      <c r="IN15180" s="3"/>
      <c r="IO15180" s="3"/>
      <c r="IP15180" s="3"/>
      <c r="IQ15180" s="3"/>
      <c r="IR15180" s="3"/>
      <c r="IS15180" s="3"/>
    </row>
    <row r="15181" spans="1:253" s="2" customFormat="1" ht="16.5">
      <c r="A15181" s="250"/>
      <c r="B15181" s="250"/>
      <c r="C15181" s="250"/>
      <c r="D15181" s="250"/>
      <c r="E15181" s="250"/>
      <c r="F15181" s="250"/>
      <c r="G15181" s="3"/>
      <c r="H15181" s="3"/>
      <c r="I15181" s="3"/>
      <c r="J15181" s="3"/>
      <c r="K15181" s="3"/>
      <c r="L15181" s="3"/>
      <c r="IK15181" s="3"/>
      <c r="IL15181" s="3"/>
      <c r="IM15181" s="3"/>
      <c r="IN15181" s="3"/>
      <c r="IO15181" s="3"/>
      <c r="IP15181" s="3"/>
      <c r="IQ15181" s="3"/>
      <c r="IR15181" s="3"/>
      <c r="IS15181" s="3"/>
    </row>
    <row r="15182" spans="1:253" s="2" customFormat="1" ht="16.5">
      <c r="A15182" s="250"/>
      <c r="B15182" s="250"/>
      <c r="C15182" s="250"/>
      <c r="D15182" s="250"/>
      <c r="E15182" s="250"/>
      <c r="F15182" s="250"/>
      <c r="G15182" s="3"/>
      <c r="H15182" s="3"/>
      <c r="I15182" s="3"/>
      <c r="J15182" s="3"/>
      <c r="K15182" s="3"/>
      <c r="L15182" s="3"/>
      <c r="IK15182" s="3"/>
      <c r="IL15182" s="3"/>
      <c r="IM15182" s="3"/>
      <c r="IN15182" s="3"/>
      <c r="IO15182" s="3"/>
      <c r="IP15182" s="3"/>
      <c r="IQ15182" s="3"/>
      <c r="IR15182" s="3"/>
      <c r="IS15182" s="3"/>
    </row>
    <row r="15183" spans="1:253" s="2" customFormat="1" ht="16.5">
      <c r="A15183" s="250"/>
      <c r="B15183" s="250"/>
      <c r="C15183" s="250"/>
      <c r="D15183" s="250"/>
      <c r="E15183" s="250"/>
      <c r="F15183" s="250"/>
      <c r="G15183" s="3"/>
      <c r="H15183" s="3"/>
      <c r="I15183" s="3"/>
      <c r="J15183" s="3"/>
      <c r="K15183" s="3"/>
      <c r="L15183" s="3"/>
      <c r="IK15183" s="3"/>
      <c r="IL15183" s="3"/>
      <c r="IM15183" s="3"/>
      <c r="IN15183" s="3"/>
      <c r="IO15183" s="3"/>
      <c r="IP15183" s="3"/>
      <c r="IQ15183" s="3"/>
      <c r="IR15183" s="3"/>
      <c r="IS15183" s="3"/>
    </row>
    <row r="15184" spans="1:253" s="2" customFormat="1" ht="16.5">
      <c r="A15184" s="250"/>
      <c r="B15184" s="250"/>
      <c r="C15184" s="250"/>
      <c r="D15184" s="250"/>
      <c r="E15184" s="250"/>
      <c r="F15184" s="250"/>
      <c r="G15184" s="3"/>
      <c r="H15184" s="3"/>
      <c r="I15184" s="3"/>
      <c r="J15184" s="3"/>
      <c r="K15184" s="3"/>
      <c r="L15184" s="3"/>
      <c r="IK15184" s="3"/>
      <c r="IL15184" s="3"/>
      <c r="IM15184" s="3"/>
      <c r="IN15184" s="3"/>
      <c r="IO15184" s="3"/>
      <c r="IP15184" s="3"/>
      <c r="IQ15184" s="3"/>
      <c r="IR15184" s="3"/>
      <c r="IS15184" s="3"/>
    </row>
    <row r="15185" spans="1:253" s="2" customFormat="1" ht="16.5">
      <c r="A15185" s="250"/>
      <c r="B15185" s="250"/>
      <c r="C15185" s="250"/>
      <c r="D15185" s="250"/>
      <c r="E15185" s="250"/>
      <c r="F15185" s="250"/>
      <c r="G15185" s="3"/>
      <c r="H15185" s="3"/>
      <c r="I15185" s="3"/>
      <c r="J15185" s="3"/>
      <c r="K15185" s="3"/>
      <c r="L15185" s="3"/>
      <c r="IK15185" s="3"/>
      <c r="IL15185" s="3"/>
      <c r="IM15185" s="3"/>
      <c r="IN15185" s="3"/>
      <c r="IO15185" s="3"/>
      <c r="IP15185" s="3"/>
      <c r="IQ15185" s="3"/>
      <c r="IR15185" s="3"/>
      <c r="IS15185" s="3"/>
    </row>
    <row r="15186" spans="1:253" s="2" customFormat="1" ht="16.5">
      <c r="A15186" s="250"/>
      <c r="B15186" s="250"/>
      <c r="C15186" s="250"/>
      <c r="D15186" s="250"/>
      <c r="E15186" s="250"/>
      <c r="F15186" s="250"/>
      <c r="G15186" s="3"/>
      <c r="H15186" s="3"/>
      <c r="I15186" s="3"/>
      <c r="J15186" s="3"/>
      <c r="K15186" s="3"/>
      <c r="L15186" s="3"/>
      <c r="IK15186" s="3"/>
      <c r="IL15186" s="3"/>
      <c r="IM15186" s="3"/>
      <c r="IN15186" s="3"/>
      <c r="IO15186" s="3"/>
      <c r="IP15186" s="3"/>
      <c r="IQ15186" s="3"/>
      <c r="IR15186" s="3"/>
      <c r="IS15186" s="3"/>
    </row>
    <row r="15187" spans="1:253" s="2" customFormat="1" ht="16.5">
      <c r="A15187" s="250"/>
      <c r="B15187" s="250"/>
      <c r="C15187" s="250"/>
      <c r="D15187" s="250"/>
      <c r="E15187" s="250"/>
      <c r="F15187" s="250"/>
      <c r="G15187" s="3"/>
      <c r="H15187" s="3"/>
      <c r="I15187" s="3"/>
      <c r="J15187" s="3"/>
      <c r="K15187" s="3"/>
      <c r="L15187" s="3"/>
      <c r="IK15187" s="3"/>
      <c r="IL15187" s="3"/>
      <c r="IM15187" s="3"/>
      <c r="IN15187" s="3"/>
      <c r="IO15187" s="3"/>
      <c r="IP15187" s="3"/>
      <c r="IQ15187" s="3"/>
      <c r="IR15187" s="3"/>
      <c r="IS15187" s="3"/>
    </row>
    <row r="15188" spans="1:253" s="2" customFormat="1" ht="16.5">
      <c r="A15188" s="250"/>
      <c r="B15188" s="250"/>
      <c r="C15188" s="250"/>
      <c r="D15188" s="250"/>
      <c r="E15188" s="250"/>
      <c r="F15188" s="250"/>
      <c r="G15188" s="3"/>
      <c r="H15188" s="3"/>
      <c r="I15188" s="3"/>
      <c r="J15188" s="3"/>
      <c r="K15188" s="3"/>
      <c r="L15188" s="3"/>
      <c r="IK15188" s="3"/>
      <c r="IL15188" s="3"/>
      <c r="IM15188" s="3"/>
      <c r="IN15188" s="3"/>
      <c r="IO15188" s="3"/>
      <c r="IP15188" s="3"/>
      <c r="IQ15188" s="3"/>
      <c r="IR15188" s="3"/>
      <c r="IS15188" s="3"/>
    </row>
    <row r="15189" spans="1:253" s="2" customFormat="1" ht="16.5">
      <c r="A15189" s="250"/>
      <c r="B15189" s="250"/>
      <c r="C15189" s="250"/>
      <c r="D15189" s="250"/>
      <c r="E15189" s="250"/>
      <c r="F15189" s="250"/>
      <c r="G15189" s="3"/>
      <c r="H15189" s="3"/>
      <c r="I15189" s="3"/>
      <c r="J15189" s="3"/>
      <c r="K15189" s="3"/>
      <c r="L15189" s="3"/>
      <c r="IK15189" s="3"/>
      <c r="IL15189" s="3"/>
      <c r="IM15189" s="3"/>
      <c r="IN15189" s="3"/>
      <c r="IO15189" s="3"/>
      <c r="IP15189" s="3"/>
      <c r="IQ15189" s="3"/>
      <c r="IR15189" s="3"/>
      <c r="IS15189" s="3"/>
    </row>
    <row r="15190" spans="1:253" s="2" customFormat="1" ht="16.5">
      <c r="A15190" s="250"/>
      <c r="B15190" s="250"/>
      <c r="C15190" s="250"/>
      <c r="D15190" s="250"/>
      <c r="E15190" s="250"/>
      <c r="F15190" s="250"/>
      <c r="G15190" s="3"/>
      <c r="H15190" s="3"/>
      <c r="I15190" s="3"/>
      <c r="J15190" s="3"/>
      <c r="K15190" s="3"/>
      <c r="L15190" s="3"/>
      <c r="IK15190" s="3"/>
      <c r="IL15190" s="3"/>
      <c r="IM15190" s="3"/>
      <c r="IN15190" s="3"/>
      <c r="IO15190" s="3"/>
      <c r="IP15190" s="3"/>
      <c r="IQ15190" s="3"/>
      <c r="IR15190" s="3"/>
      <c r="IS15190" s="3"/>
    </row>
    <row r="15191" spans="1:253" s="2" customFormat="1" ht="16.5">
      <c r="A15191" s="250"/>
      <c r="B15191" s="250"/>
      <c r="C15191" s="250"/>
      <c r="D15191" s="250"/>
      <c r="E15191" s="250"/>
      <c r="F15191" s="250"/>
      <c r="G15191" s="3"/>
      <c r="H15191" s="3"/>
      <c r="I15191" s="3"/>
      <c r="J15191" s="3"/>
      <c r="K15191" s="3"/>
      <c r="L15191" s="3"/>
      <c r="IK15191" s="3"/>
      <c r="IL15191" s="3"/>
      <c r="IM15191" s="3"/>
      <c r="IN15191" s="3"/>
      <c r="IO15191" s="3"/>
      <c r="IP15191" s="3"/>
      <c r="IQ15191" s="3"/>
      <c r="IR15191" s="3"/>
      <c r="IS15191" s="3"/>
    </row>
    <row r="15192" spans="1:253" s="2" customFormat="1" ht="16.5">
      <c r="A15192" s="250"/>
      <c r="B15192" s="250"/>
      <c r="C15192" s="250"/>
      <c r="D15192" s="250"/>
      <c r="E15192" s="250"/>
      <c r="F15192" s="250"/>
      <c r="G15192" s="3"/>
      <c r="H15192" s="3"/>
      <c r="I15192" s="3"/>
      <c r="J15192" s="3"/>
      <c r="K15192" s="3"/>
      <c r="L15192" s="3"/>
      <c r="IK15192" s="3"/>
      <c r="IL15192" s="3"/>
      <c r="IM15192" s="3"/>
      <c r="IN15192" s="3"/>
      <c r="IO15192" s="3"/>
      <c r="IP15192" s="3"/>
      <c r="IQ15192" s="3"/>
      <c r="IR15192" s="3"/>
      <c r="IS15192" s="3"/>
    </row>
    <row r="15193" spans="1:253" s="2" customFormat="1" ht="16.5">
      <c r="A15193" s="250"/>
      <c r="B15193" s="250"/>
      <c r="C15193" s="250"/>
      <c r="D15193" s="250"/>
      <c r="E15193" s="250"/>
      <c r="F15193" s="250"/>
      <c r="G15193" s="3"/>
      <c r="H15193" s="3"/>
      <c r="I15193" s="3"/>
      <c r="J15193" s="3"/>
      <c r="K15193" s="3"/>
      <c r="L15193" s="3"/>
      <c r="IK15193" s="3"/>
      <c r="IL15193" s="3"/>
      <c r="IM15193" s="3"/>
      <c r="IN15193" s="3"/>
      <c r="IO15193" s="3"/>
      <c r="IP15193" s="3"/>
      <c r="IQ15193" s="3"/>
      <c r="IR15193" s="3"/>
      <c r="IS15193" s="3"/>
    </row>
    <row r="15194" spans="1:253" s="2" customFormat="1" ht="16.5">
      <c r="A15194" s="250"/>
      <c r="B15194" s="250"/>
      <c r="C15194" s="250"/>
      <c r="D15194" s="250"/>
      <c r="E15194" s="250"/>
      <c r="F15194" s="250"/>
      <c r="G15194" s="3"/>
      <c r="H15194" s="3"/>
      <c r="I15194" s="3"/>
      <c r="J15194" s="3"/>
      <c r="K15194" s="3"/>
      <c r="L15194" s="3"/>
      <c r="IK15194" s="3"/>
      <c r="IL15194" s="3"/>
      <c r="IM15194" s="3"/>
      <c r="IN15194" s="3"/>
      <c r="IO15194" s="3"/>
      <c r="IP15194" s="3"/>
      <c r="IQ15194" s="3"/>
      <c r="IR15194" s="3"/>
      <c r="IS15194" s="3"/>
    </row>
    <row r="15195" spans="1:253" s="2" customFormat="1" ht="16.5">
      <c r="A15195" s="250"/>
      <c r="B15195" s="250"/>
      <c r="C15195" s="250"/>
      <c r="D15195" s="250"/>
      <c r="E15195" s="250"/>
      <c r="F15195" s="250"/>
      <c r="G15195" s="3"/>
      <c r="H15195" s="3"/>
      <c r="I15195" s="3"/>
      <c r="J15195" s="3"/>
      <c r="K15195" s="3"/>
      <c r="L15195" s="3"/>
      <c r="IK15195" s="3"/>
      <c r="IL15195" s="3"/>
      <c r="IM15195" s="3"/>
      <c r="IN15195" s="3"/>
      <c r="IO15195" s="3"/>
      <c r="IP15195" s="3"/>
      <c r="IQ15195" s="3"/>
      <c r="IR15195" s="3"/>
      <c r="IS15195" s="3"/>
    </row>
    <row r="15196" spans="1:253" s="2" customFormat="1" ht="16.5">
      <c r="A15196" s="250"/>
      <c r="B15196" s="250"/>
      <c r="C15196" s="250"/>
      <c r="D15196" s="250"/>
      <c r="E15196" s="250"/>
      <c r="F15196" s="250"/>
      <c r="G15196" s="3"/>
      <c r="H15196" s="3"/>
      <c r="I15196" s="3"/>
      <c r="J15196" s="3"/>
      <c r="K15196" s="3"/>
      <c r="L15196" s="3"/>
      <c r="IK15196" s="3"/>
      <c r="IL15196" s="3"/>
      <c r="IM15196" s="3"/>
      <c r="IN15196" s="3"/>
      <c r="IO15196" s="3"/>
      <c r="IP15196" s="3"/>
      <c r="IQ15196" s="3"/>
      <c r="IR15196" s="3"/>
      <c r="IS15196" s="3"/>
    </row>
    <row r="15197" spans="1:253" s="2" customFormat="1" ht="16.5">
      <c r="A15197" s="250"/>
      <c r="B15197" s="250"/>
      <c r="C15197" s="250"/>
      <c r="D15197" s="250"/>
      <c r="E15197" s="250"/>
      <c r="F15197" s="250"/>
      <c r="G15197" s="3"/>
      <c r="H15197" s="3"/>
      <c r="I15197" s="3"/>
      <c r="J15197" s="3"/>
      <c r="K15197" s="3"/>
      <c r="L15197" s="3"/>
      <c r="IK15197" s="3"/>
      <c r="IL15197" s="3"/>
      <c r="IM15197" s="3"/>
      <c r="IN15197" s="3"/>
      <c r="IO15197" s="3"/>
      <c r="IP15197" s="3"/>
      <c r="IQ15197" s="3"/>
      <c r="IR15197" s="3"/>
      <c r="IS15197" s="3"/>
    </row>
    <row r="15198" spans="1:253" s="2" customFormat="1" ht="16.5">
      <c r="A15198" s="250"/>
      <c r="B15198" s="250"/>
      <c r="C15198" s="250"/>
      <c r="D15198" s="250"/>
      <c r="E15198" s="250"/>
      <c r="F15198" s="250"/>
      <c r="G15198" s="3"/>
      <c r="H15198" s="3"/>
      <c r="I15198" s="3"/>
      <c r="J15198" s="3"/>
      <c r="K15198" s="3"/>
      <c r="L15198" s="3"/>
      <c r="IK15198" s="3"/>
      <c r="IL15198" s="3"/>
      <c r="IM15198" s="3"/>
      <c r="IN15198" s="3"/>
      <c r="IO15198" s="3"/>
      <c r="IP15198" s="3"/>
      <c r="IQ15198" s="3"/>
      <c r="IR15198" s="3"/>
      <c r="IS15198" s="3"/>
    </row>
    <row r="15199" spans="1:253" s="2" customFormat="1" ht="16.5">
      <c r="A15199" s="250"/>
      <c r="B15199" s="250"/>
      <c r="C15199" s="250"/>
      <c r="D15199" s="250"/>
      <c r="E15199" s="250"/>
      <c r="F15199" s="250"/>
      <c r="G15199" s="3"/>
      <c r="H15199" s="3"/>
      <c r="I15199" s="3"/>
      <c r="J15199" s="3"/>
      <c r="K15199" s="3"/>
      <c r="L15199" s="3"/>
      <c r="IK15199" s="3"/>
      <c r="IL15199" s="3"/>
      <c r="IM15199" s="3"/>
      <c r="IN15199" s="3"/>
      <c r="IO15199" s="3"/>
      <c r="IP15199" s="3"/>
      <c r="IQ15199" s="3"/>
      <c r="IR15199" s="3"/>
      <c r="IS15199" s="3"/>
    </row>
    <row r="15200" spans="1:253" s="2" customFormat="1" ht="16.5">
      <c r="A15200" s="250"/>
      <c r="B15200" s="250"/>
      <c r="C15200" s="250"/>
      <c r="D15200" s="250"/>
      <c r="E15200" s="250"/>
      <c r="F15200" s="250"/>
      <c r="G15200" s="3"/>
      <c r="H15200" s="3"/>
      <c r="I15200" s="3"/>
      <c r="J15200" s="3"/>
      <c r="K15200" s="3"/>
      <c r="L15200" s="3"/>
      <c r="IK15200" s="3"/>
      <c r="IL15200" s="3"/>
      <c r="IM15200" s="3"/>
      <c r="IN15200" s="3"/>
      <c r="IO15200" s="3"/>
      <c r="IP15200" s="3"/>
      <c r="IQ15200" s="3"/>
      <c r="IR15200" s="3"/>
      <c r="IS15200" s="3"/>
    </row>
    <row r="15201" spans="1:253" s="2" customFormat="1" ht="16.5">
      <c r="A15201" s="250"/>
      <c r="B15201" s="250"/>
      <c r="C15201" s="250"/>
      <c r="D15201" s="250"/>
      <c r="E15201" s="250"/>
      <c r="F15201" s="250"/>
      <c r="G15201" s="3"/>
      <c r="H15201" s="3"/>
      <c r="I15201" s="3"/>
      <c r="J15201" s="3"/>
      <c r="K15201" s="3"/>
      <c r="L15201" s="3"/>
      <c r="IK15201" s="3"/>
      <c r="IL15201" s="3"/>
      <c r="IM15201" s="3"/>
      <c r="IN15201" s="3"/>
      <c r="IO15201" s="3"/>
      <c r="IP15201" s="3"/>
      <c r="IQ15201" s="3"/>
      <c r="IR15201" s="3"/>
      <c r="IS15201" s="3"/>
    </row>
    <row r="15202" spans="1:253" s="2" customFormat="1" ht="16.5">
      <c r="A15202" s="250"/>
      <c r="B15202" s="250"/>
      <c r="C15202" s="250"/>
      <c r="D15202" s="250"/>
      <c r="E15202" s="250"/>
      <c r="F15202" s="250"/>
      <c r="G15202" s="3"/>
      <c r="H15202" s="3"/>
      <c r="I15202" s="3"/>
      <c r="J15202" s="3"/>
      <c r="K15202" s="3"/>
      <c r="L15202" s="3"/>
      <c r="IK15202" s="3"/>
      <c r="IL15202" s="3"/>
      <c r="IM15202" s="3"/>
      <c r="IN15202" s="3"/>
      <c r="IO15202" s="3"/>
      <c r="IP15202" s="3"/>
      <c r="IQ15202" s="3"/>
      <c r="IR15202" s="3"/>
      <c r="IS15202" s="3"/>
    </row>
    <row r="15203" spans="1:253" s="2" customFormat="1" ht="16.5">
      <c r="A15203" s="250"/>
      <c r="B15203" s="250"/>
      <c r="C15203" s="250"/>
      <c r="D15203" s="250"/>
      <c r="E15203" s="250"/>
      <c r="F15203" s="250"/>
      <c r="G15203" s="3"/>
      <c r="H15203" s="3"/>
      <c r="I15203" s="3"/>
      <c r="J15203" s="3"/>
      <c r="K15203" s="3"/>
      <c r="L15203" s="3"/>
      <c r="IK15203" s="3"/>
      <c r="IL15203" s="3"/>
      <c r="IM15203" s="3"/>
      <c r="IN15203" s="3"/>
      <c r="IO15203" s="3"/>
      <c r="IP15203" s="3"/>
      <c r="IQ15203" s="3"/>
      <c r="IR15203" s="3"/>
      <c r="IS15203" s="3"/>
    </row>
    <row r="15204" spans="1:253" s="2" customFormat="1" ht="16.5">
      <c r="A15204" s="250"/>
      <c r="B15204" s="250"/>
      <c r="C15204" s="250"/>
      <c r="D15204" s="250"/>
      <c r="E15204" s="250"/>
      <c r="F15204" s="250"/>
      <c r="G15204" s="3"/>
      <c r="H15204" s="3"/>
      <c r="I15204" s="3"/>
      <c r="J15204" s="3"/>
      <c r="K15204" s="3"/>
      <c r="L15204" s="3"/>
      <c r="IK15204" s="3"/>
      <c r="IL15204" s="3"/>
      <c r="IM15204" s="3"/>
      <c r="IN15204" s="3"/>
      <c r="IO15204" s="3"/>
      <c r="IP15204" s="3"/>
      <c r="IQ15204" s="3"/>
      <c r="IR15204" s="3"/>
      <c r="IS15204" s="3"/>
    </row>
    <row r="15205" spans="1:253" s="2" customFormat="1" ht="16.5">
      <c r="A15205" s="250"/>
      <c r="B15205" s="250"/>
      <c r="C15205" s="250"/>
      <c r="D15205" s="250"/>
      <c r="E15205" s="250"/>
      <c r="F15205" s="250"/>
      <c r="G15205" s="3"/>
      <c r="H15205" s="3"/>
      <c r="I15205" s="3"/>
      <c r="J15205" s="3"/>
      <c r="K15205" s="3"/>
      <c r="L15205" s="3"/>
      <c r="IK15205" s="3"/>
      <c r="IL15205" s="3"/>
      <c r="IM15205" s="3"/>
      <c r="IN15205" s="3"/>
      <c r="IO15205" s="3"/>
      <c r="IP15205" s="3"/>
      <c r="IQ15205" s="3"/>
      <c r="IR15205" s="3"/>
      <c r="IS15205" s="3"/>
    </row>
    <row r="15206" spans="1:253" s="2" customFormat="1" ht="16.5">
      <c r="A15206" s="250"/>
      <c r="B15206" s="250"/>
      <c r="C15206" s="250"/>
      <c r="D15206" s="250"/>
      <c r="E15206" s="250"/>
      <c r="F15206" s="250"/>
      <c r="G15206" s="3"/>
      <c r="H15206" s="3"/>
      <c r="I15206" s="3"/>
      <c r="J15206" s="3"/>
      <c r="K15206" s="3"/>
      <c r="L15206" s="3"/>
      <c r="IK15206" s="3"/>
      <c r="IL15206" s="3"/>
      <c r="IM15206" s="3"/>
      <c r="IN15206" s="3"/>
      <c r="IO15206" s="3"/>
      <c r="IP15206" s="3"/>
      <c r="IQ15206" s="3"/>
      <c r="IR15206" s="3"/>
      <c r="IS15206" s="3"/>
    </row>
    <row r="15207" spans="1:253" s="2" customFormat="1" ht="16.5">
      <c r="A15207" s="250"/>
      <c r="B15207" s="250"/>
      <c r="C15207" s="250"/>
      <c r="D15207" s="250"/>
      <c r="E15207" s="250"/>
      <c r="F15207" s="250"/>
      <c r="G15207" s="3"/>
      <c r="H15207" s="3"/>
      <c r="I15207" s="3"/>
      <c r="J15207" s="3"/>
      <c r="K15207" s="3"/>
      <c r="L15207" s="3"/>
      <c r="IK15207" s="3"/>
      <c r="IL15207" s="3"/>
      <c r="IM15207" s="3"/>
      <c r="IN15207" s="3"/>
      <c r="IO15207" s="3"/>
      <c r="IP15207" s="3"/>
      <c r="IQ15207" s="3"/>
      <c r="IR15207" s="3"/>
      <c r="IS15207" s="3"/>
    </row>
    <row r="15208" spans="1:253" s="2" customFormat="1" ht="16.5">
      <c r="A15208" s="250"/>
      <c r="B15208" s="250"/>
      <c r="C15208" s="250"/>
      <c r="D15208" s="250"/>
      <c r="E15208" s="250"/>
      <c r="F15208" s="250"/>
      <c r="G15208" s="3"/>
      <c r="H15208" s="3"/>
      <c r="I15208" s="3"/>
      <c r="J15208" s="3"/>
      <c r="K15208" s="3"/>
      <c r="L15208" s="3"/>
      <c r="IK15208" s="3"/>
      <c r="IL15208" s="3"/>
      <c r="IM15208" s="3"/>
      <c r="IN15208" s="3"/>
      <c r="IO15208" s="3"/>
      <c r="IP15208" s="3"/>
      <c r="IQ15208" s="3"/>
      <c r="IR15208" s="3"/>
      <c r="IS15208" s="3"/>
    </row>
    <row r="15209" spans="1:253" s="2" customFormat="1" ht="16.5">
      <c r="A15209" s="250"/>
      <c r="B15209" s="250"/>
      <c r="C15209" s="250"/>
      <c r="D15209" s="250"/>
      <c r="E15209" s="250"/>
      <c r="F15209" s="250"/>
      <c r="G15209" s="3"/>
      <c r="H15209" s="3"/>
      <c r="I15209" s="3"/>
      <c r="J15209" s="3"/>
      <c r="K15209" s="3"/>
      <c r="L15209" s="3"/>
      <c r="IK15209" s="3"/>
      <c r="IL15209" s="3"/>
      <c r="IM15209" s="3"/>
      <c r="IN15209" s="3"/>
      <c r="IO15209" s="3"/>
      <c r="IP15209" s="3"/>
      <c r="IQ15209" s="3"/>
      <c r="IR15209" s="3"/>
      <c r="IS15209" s="3"/>
    </row>
    <row r="15210" spans="1:253" s="2" customFormat="1" ht="16.5">
      <c r="A15210" s="250"/>
      <c r="B15210" s="250"/>
      <c r="C15210" s="250"/>
      <c r="D15210" s="250"/>
      <c r="E15210" s="250"/>
      <c r="F15210" s="250"/>
      <c r="G15210" s="3"/>
      <c r="H15210" s="3"/>
      <c r="I15210" s="3"/>
      <c r="J15210" s="3"/>
      <c r="K15210" s="3"/>
      <c r="L15210" s="3"/>
      <c r="IK15210" s="3"/>
      <c r="IL15210" s="3"/>
      <c r="IM15210" s="3"/>
      <c r="IN15210" s="3"/>
      <c r="IO15210" s="3"/>
      <c r="IP15210" s="3"/>
      <c r="IQ15210" s="3"/>
      <c r="IR15210" s="3"/>
      <c r="IS15210" s="3"/>
    </row>
    <row r="15211" spans="1:253" s="2" customFormat="1" ht="16.5">
      <c r="A15211" s="250"/>
      <c r="B15211" s="250"/>
      <c r="C15211" s="250"/>
      <c r="D15211" s="250"/>
      <c r="E15211" s="250"/>
      <c r="F15211" s="250"/>
      <c r="G15211" s="3"/>
      <c r="H15211" s="3"/>
      <c r="I15211" s="3"/>
      <c r="J15211" s="3"/>
      <c r="K15211" s="3"/>
      <c r="L15211" s="3"/>
      <c r="IK15211" s="3"/>
      <c r="IL15211" s="3"/>
      <c r="IM15211" s="3"/>
      <c r="IN15211" s="3"/>
      <c r="IO15211" s="3"/>
      <c r="IP15211" s="3"/>
      <c r="IQ15211" s="3"/>
      <c r="IR15211" s="3"/>
      <c r="IS15211" s="3"/>
    </row>
    <row r="15212" spans="1:253" s="2" customFormat="1" ht="16.5">
      <c r="A15212" s="250"/>
      <c r="B15212" s="250"/>
      <c r="C15212" s="250"/>
      <c r="D15212" s="250"/>
      <c r="E15212" s="250"/>
      <c r="F15212" s="250"/>
      <c r="G15212" s="3"/>
      <c r="H15212" s="3"/>
      <c r="I15212" s="3"/>
      <c r="J15212" s="3"/>
      <c r="K15212" s="3"/>
      <c r="L15212" s="3"/>
      <c r="IK15212" s="3"/>
      <c r="IL15212" s="3"/>
      <c r="IM15212" s="3"/>
      <c r="IN15212" s="3"/>
      <c r="IO15212" s="3"/>
      <c r="IP15212" s="3"/>
      <c r="IQ15212" s="3"/>
      <c r="IR15212" s="3"/>
      <c r="IS15212" s="3"/>
    </row>
    <row r="15213" spans="1:253" s="2" customFormat="1" ht="16.5">
      <c r="A15213" s="250"/>
      <c r="B15213" s="250"/>
      <c r="C15213" s="250"/>
      <c r="D15213" s="250"/>
      <c r="E15213" s="250"/>
      <c r="F15213" s="250"/>
      <c r="G15213" s="3"/>
      <c r="H15213" s="3"/>
      <c r="I15213" s="3"/>
      <c r="J15213" s="3"/>
      <c r="K15213" s="3"/>
      <c r="L15213" s="3"/>
      <c r="IK15213" s="3"/>
      <c r="IL15213" s="3"/>
      <c r="IM15213" s="3"/>
      <c r="IN15213" s="3"/>
      <c r="IO15213" s="3"/>
      <c r="IP15213" s="3"/>
      <c r="IQ15213" s="3"/>
      <c r="IR15213" s="3"/>
      <c r="IS15213" s="3"/>
    </row>
    <row r="15214" spans="1:253" s="2" customFormat="1" ht="16.5">
      <c r="A15214" s="250"/>
      <c r="B15214" s="250"/>
      <c r="C15214" s="250"/>
      <c r="D15214" s="250"/>
      <c r="E15214" s="250"/>
      <c r="F15214" s="250"/>
      <c r="G15214" s="3"/>
      <c r="H15214" s="3"/>
      <c r="I15214" s="3"/>
      <c r="J15214" s="3"/>
      <c r="K15214" s="3"/>
      <c r="L15214" s="3"/>
      <c r="IK15214" s="3"/>
      <c r="IL15214" s="3"/>
      <c r="IM15214" s="3"/>
      <c r="IN15214" s="3"/>
      <c r="IO15214" s="3"/>
      <c r="IP15214" s="3"/>
      <c r="IQ15214" s="3"/>
      <c r="IR15214" s="3"/>
      <c r="IS15214" s="3"/>
    </row>
    <row r="15215" spans="1:253" s="2" customFormat="1" ht="16.5">
      <c r="A15215" s="250"/>
      <c r="B15215" s="250"/>
      <c r="C15215" s="250"/>
      <c r="D15215" s="250"/>
      <c r="E15215" s="250"/>
      <c r="F15215" s="250"/>
      <c r="G15215" s="3"/>
      <c r="H15215" s="3"/>
      <c r="I15215" s="3"/>
      <c r="J15215" s="3"/>
      <c r="K15215" s="3"/>
      <c r="L15215" s="3"/>
      <c r="IK15215" s="3"/>
      <c r="IL15215" s="3"/>
      <c r="IM15215" s="3"/>
      <c r="IN15215" s="3"/>
      <c r="IO15215" s="3"/>
      <c r="IP15215" s="3"/>
      <c r="IQ15215" s="3"/>
      <c r="IR15215" s="3"/>
      <c r="IS15215" s="3"/>
    </row>
    <row r="15216" spans="1:253" s="2" customFormat="1" ht="16.5">
      <c r="A15216" s="250"/>
      <c r="B15216" s="250"/>
      <c r="C15216" s="250"/>
      <c r="D15216" s="250"/>
      <c r="E15216" s="250"/>
      <c r="F15216" s="250"/>
      <c r="G15216" s="3"/>
      <c r="H15216" s="3"/>
      <c r="I15216" s="3"/>
      <c r="J15216" s="3"/>
      <c r="K15216" s="3"/>
      <c r="L15216" s="3"/>
      <c r="IK15216" s="3"/>
      <c r="IL15216" s="3"/>
      <c r="IM15216" s="3"/>
      <c r="IN15216" s="3"/>
      <c r="IO15216" s="3"/>
      <c r="IP15216" s="3"/>
      <c r="IQ15216" s="3"/>
      <c r="IR15216" s="3"/>
      <c r="IS15216" s="3"/>
    </row>
    <row r="15217" spans="1:253" s="2" customFormat="1" ht="16.5">
      <c r="A15217" s="250"/>
      <c r="B15217" s="250"/>
      <c r="C15217" s="250"/>
      <c r="D15217" s="250"/>
      <c r="E15217" s="250"/>
      <c r="F15217" s="250"/>
      <c r="G15217" s="3"/>
      <c r="H15217" s="3"/>
      <c r="I15217" s="3"/>
      <c r="J15217" s="3"/>
      <c r="K15217" s="3"/>
      <c r="L15217" s="3"/>
      <c r="IK15217" s="3"/>
      <c r="IL15217" s="3"/>
      <c r="IM15217" s="3"/>
      <c r="IN15217" s="3"/>
      <c r="IO15217" s="3"/>
      <c r="IP15217" s="3"/>
      <c r="IQ15217" s="3"/>
      <c r="IR15217" s="3"/>
      <c r="IS15217" s="3"/>
    </row>
    <row r="15218" spans="1:253" s="2" customFormat="1" ht="16.5">
      <c r="A15218" s="250"/>
      <c r="B15218" s="250"/>
      <c r="C15218" s="250"/>
      <c r="D15218" s="250"/>
      <c r="E15218" s="250"/>
      <c r="F15218" s="250"/>
      <c r="G15218" s="3"/>
      <c r="H15218" s="3"/>
      <c r="I15218" s="3"/>
      <c r="J15218" s="3"/>
      <c r="K15218" s="3"/>
      <c r="L15218" s="3"/>
      <c r="IK15218" s="3"/>
      <c r="IL15218" s="3"/>
      <c r="IM15218" s="3"/>
      <c r="IN15218" s="3"/>
      <c r="IO15218" s="3"/>
      <c r="IP15218" s="3"/>
      <c r="IQ15218" s="3"/>
      <c r="IR15218" s="3"/>
      <c r="IS15218" s="3"/>
    </row>
    <row r="15219" spans="1:253" s="2" customFormat="1" ht="16.5">
      <c r="A15219" s="250"/>
      <c r="B15219" s="250"/>
      <c r="C15219" s="250"/>
      <c r="D15219" s="250"/>
      <c r="E15219" s="250"/>
      <c r="F15219" s="250"/>
      <c r="G15219" s="3"/>
      <c r="H15219" s="3"/>
      <c r="I15219" s="3"/>
      <c r="J15219" s="3"/>
      <c r="K15219" s="3"/>
      <c r="L15219" s="3"/>
      <c r="IK15219" s="3"/>
      <c r="IL15219" s="3"/>
      <c r="IM15219" s="3"/>
      <c r="IN15219" s="3"/>
      <c r="IO15219" s="3"/>
      <c r="IP15219" s="3"/>
      <c r="IQ15219" s="3"/>
      <c r="IR15219" s="3"/>
      <c r="IS15219" s="3"/>
    </row>
    <row r="15220" spans="1:253" s="2" customFormat="1" ht="16.5">
      <c r="A15220" s="250"/>
      <c r="B15220" s="250"/>
      <c r="C15220" s="250"/>
      <c r="D15220" s="250"/>
      <c r="E15220" s="250"/>
      <c r="F15220" s="250"/>
      <c r="G15220" s="3"/>
      <c r="H15220" s="3"/>
      <c r="I15220" s="3"/>
      <c r="J15220" s="3"/>
      <c r="K15220" s="3"/>
      <c r="L15220" s="3"/>
      <c r="IK15220" s="3"/>
      <c r="IL15220" s="3"/>
      <c r="IM15220" s="3"/>
      <c r="IN15220" s="3"/>
      <c r="IO15220" s="3"/>
      <c r="IP15220" s="3"/>
      <c r="IQ15220" s="3"/>
      <c r="IR15220" s="3"/>
      <c r="IS15220" s="3"/>
    </row>
    <row r="15221" spans="1:253" s="2" customFormat="1" ht="16.5">
      <c r="A15221" s="250"/>
      <c r="B15221" s="250"/>
      <c r="C15221" s="250"/>
      <c r="D15221" s="250"/>
      <c r="E15221" s="250"/>
      <c r="F15221" s="250"/>
      <c r="G15221" s="3"/>
      <c r="H15221" s="3"/>
      <c r="I15221" s="3"/>
      <c r="J15221" s="3"/>
      <c r="K15221" s="3"/>
      <c r="L15221" s="3"/>
      <c r="IK15221" s="3"/>
      <c r="IL15221" s="3"/>
      <c r="IM15221" s="3"/>
      <c r="IN15221" s="3"/>
      <c r="IO15221" s="3"/>
      <c r="IP15221" s="3"/>
      <c r="IQ15221" s="3"/>
      <c r="IR15221" s="3"/>
      <c r="IS15221" s="3"/>
    </row>
    <row r="15222" spans="1:253" s="2" customFormat="1" ht="16.5">
      <c r="A15222" s="250"/>
      <c r="B15222" s="250"/>
      <c r="C15222" s="250"/>
      <c r="D15222" s="250"/>
      <c r="E15222" s="250"/>
      <c r="F15222" s="250"/>
      <c r="G15222" s="3"/>
      <c r="H15222" s="3"/>
      <c r="I15222" s="3"/>
      <c r="J15222" s="3"/>
      <c r="K15222" s="3"/>
      <c r="L15222" s="3"/>
      <c r="IK15222" s="3"/>
      <c r="IL15222" s="3"/>
      <c r="IM15222" s="3"/>
      <c r="IN15222" s="3"/>
      <c r="IO15222" s="3"/>
      <c r="IP15222" s="3"/>
      <c r="IQ15222" s="3"/>
      <c r="IR15222" s="3"/>
      <c r="IS15222" s="3"/>
    </row>
    <row r="15223" spans="1:253" s="2" customFormat="1" ht="16.5">
      <c r="A15223" s="250"/>
      <c r="B15223" s="250"/>
      <c r="C15223" s="250"/>
      <c r="D15223" s="250"/>
      <c r="E15223" s="250"/>
      <c r="F15223" s="250"/>
      <c r="G15223" s="3"/>
      <c r="H15223" s="3"/>
      <c r="I15223" s="3"/>
      <c r="J15223" s="3"/>
      <c r="K15223" s="3"/>
      <c r="L15223" s="3"/>
      <c r="IK15223" s="3"/>
      <c r="IL15223" s="3"/>
      <c r="IM15223" s="3"/>
      <c r="IN15223" s="3"/>
      <c r="IO15223" s="3"/>
      <c r="IP15223" s="3"/>
      <c r="IQ15223" s="3"/>
      <c r="IR15223" s="3"/>
      <c r="IS15223" s="3"/>
    </row>
    <row r="15224" spans="1:253" s="2" customFormat="1" ht="16.5">
      <c r="A15224" s="250"/>
      <c r="B15224" s="250"/>
      <c r="C15224" s="250"/>
      <c r="D15224" s="250"/>
      <c r="E15224" s="250"/>
      <c r="F15224" s="250"/>
      <c r="G15224" s="3"/>
      <c r="H15224" s="3"/>
      <c r="I15224" s="3"/>
      <c r="J15224" s="3"/>
      <c r="K15224" s="3"/>
      <c r="L15224" s="3"/>
      <c r="IK15224" s="3"/>
      <c r="IL15224" s="3"/>
      <c r="IM15224" s="3"/>
      <c r="IN15224" s="3"/>
      <c r="IO15224" s="3"/>
      <c r="IP15224" s="3"/>
      <c r="IQ15224" s="3"/>
      <c r="IR15224" s="3"/>
      <c r="IS15224" s="3"/>
    </row>
    <row r="15225" spans="1:253" s="2" customFormat="1" ht="16.5">
      <c r="A15225" s="250"/>
      <c r="B15225" s="250"/>
      <c r="C15225" s="250"/>
      <c r="D15225" s="250"/>
      <c r="E15225" s="250"/>
      <c r="F15225" s="250"/>
      <c r="G15225" s="3"/>
      <c r="H15225" s="3"/>
      <c r="I15225" s="3"/>
      <c r="J15225" s="3"/>
      <c r="K15225" s="3"/>
      <c r="L15225" s="3"/>
      <c r="IK15225" s="3"/>
      <c r="IL15225" s="3"/>
      <c r="IM15225" s="3"/>
      <c r="IN15225" s="3"/>
      <c r="IO15225" s="3"/>
      <c r="IP15225" s="3"/>
      <c r="IQ15225" s="3"/>
      <c r="IR15225" s="3"/>
      <c r="IS15225" s="3"/>
    </row>
    <row r="15226" spans="1:253" s="2" customFormat="1" ht="16.5">
      <c r="A15226" s="250"/>
      <c r="B15226" s="250"/>
      <c r="C15226" s="250"/>
      <c r="D15226" s="250"/>
      <c r="E15226" s="250"/>
      <c r="F15226" s="250"/>
      <c r="G15226" s="3"/>
      <c r="H15226" s="3"/>
      <c r="I15226" s="3"/>
      <c r="J15226" s="3"/>
      <c r="K15226" s="3"/>
      <c r="L15226" s="3"/>
      <c r="IK15226" s="3"/>
      <c r="IL15226" s="3"/>
      <c r="IM15226" s="3"/>
      <c r="IN15226" s="3"/>
      <c r="IO15226" s="3"/>
      <c r="IP15226" s="3"/>
      <c r="IQ15226" s="3"/>
      <c r="IR15226" s="3"/>
      <c r="IS15226" s="3"/>
    </row>
    <row r="15227" spans="1:253" s="2" customFormat="1" ht="16.5">
      <c r="A15227" s="250"/>
      <c r="B15227" s="250"/>
      <c r="C15227" s="250"/>
      <c r="D15227" s="250"/>
      <c r="E15227" s="250"/>
      <c r="F15227" s="250"/>
      <c r="G15227" s="3"/>
      <c r="H15227" s="3"/>
      <c r="I15227" s="3"/>
      <c r="J15227" s="3"/>
      <c r="K15227" s="3"/>
      <c r="L15227" s="3"/>
      <c r="IK15227" s="3"/>
      <c r="IL15227" s="3"/>
      <c r="IM15227" s="3"/>
      <c r="IN15227" s="3"/>
      <c r="IO15227" s="3"/>
      <c r="IP15227" s="3"/>
      <c r="IQ15227" s="3"/>
      <c r="IR15227" s="3"/>
      <c r="IS15227" s="3"/>
    </row>
    <row r="15228" spans="1:253" s="2" customFormat="1" ht="16.5">
      <c r="A15228" s="250"/>
      <c r="B15228" s="250"/>
      <c r="C15228" s="250"/>
      <c r="D15228" s="250"/>
      <c r="E15228" s="250"/>
      <c r="F15228" s="250"/>
      <c r="G15228" s="3"/>
      <c r="H15228" s="3"/>
      <c r="I15228" s="3"/>
      <c r="J15228" s="3"/>
      <c r="K15228" s="3"/>
      <c r="L15228" s="3"/>
      <c r="IK15228" s="3"/>
      <c r="IL15228" s="3"/>
      <c r="IM15228" s="3"/>
      <c r="IN15228" s="3"/>
      <c r="IO15228" s="3"/>
      <c r="IP15228" s="3"/>
      <c r="IQ15228" s="3"/>
      <c r="IR15228" s="3"/>
      <c r="IS15228" s="3"/>
    </row>
    <row r="15229" spans="1:253" s="2" customFormat="1" ht="16.5">
      <c r="A15229" s="250"/>
      <c r="B15229" s="250"/>
      <c r="C15229" s="250"/>
      <c r="D15229" s="250"/>
      <c r="E15229" s="250"/>
      <c r="F15229" s="250"/>
      <c r="G15229" s="3"/>
      <c r="H15229" s="3"/>
      <c r="I15229" s="3"/>
      <c r="J15229" s="3"/>
      <c r="K15229" s="3"/>
      <c r="L15229" s="3"/>
      <c r="IK15229" s="3"/>
      <c r="IL15229" s="3"/>
      <c r="IM15229" s="3"/>
      <c r="IN15229" s="3"/>
      <c r="IO15229" s="3"/>
      <c r="IP15229" s="3"/>
      <c r="IQ15229" s="3"/>
      <c r="IR15229" s="3"/>
      <c r="IS15229" s="3"/>
    </row>
    <row r="15230" spans="1:253" s="2" customFormat="1" ht="16.5">
      <c r="A15230" s="250"/>
      <c r="B15230" s="250"/>
      <c r="C15230" s="250"/>
      <c r="D15230" s="250"/>
      <c r="E15230" s="250"/>
      <c r="F15230" s="250"/>
      <c r="G15230" s="3"/>
      <c r="H15230" s="3"/>
      <c r="I15230" s="3"/>
      <c r="J15230" s="3"/>
      <c r="K15230" s="3"/>
      <c r="L15230" s="3"/>
      <c r="IK15230" s="3"/>
      <c r="IL15230" s="3"/>
      <c r="IM15230" s="3"/>
      <c r="IN15230" s="3"/>
      <c r="IO15230" s="3"/>
      <c r="IP15230" s="3"/>
      <c r="IQ15230" s="3"/>
      <c r="IR15230" s="3"/>
      <c r="IS15230" s="3"/>
    </row>
    <row r="15231" spans="1:253" s="2" customFormat="1" ht="16.5">
      <c r="A15231" s="250"/>
      <c r="B15231" s="250"/>
      <c r="C15231" s="250"/>
      <c r="D15231" s="250"/>
      <c r="E15231" s="250"/>
      <c r="F15231" s="250"/>
      <c r="G15231" s="3"/>
      <c r="H15231" s="3"/>
      <c r="I15231" s="3"/>
      <c r="J15231" s="3"/>
      <c r="K15231" s="3"/>
      <c r="L15231" s="3"/>
      <c r="IK15231" s="3"/>
      <c r="IL15231" s="3"/>
      <c r="IM15231" s="3"/>
      <c r="IN15231" s="3"/>
      <c r="IO15231" s="3"/>
      <c r="IP15231" s="3"/>
      <c r="IQ15231" s="3"/>
      <c r="IR15231" s="3"/>
      <c r="IS15231" s="3"/>
    </row>
    <row r="15232" spans="1:253" s="2" customFormat="1" ht="16.5">
      <c r="A15232" s="250"/>
      <c r="B15232" s="250"/>
      <c r="C15232" s="250"/>
      <c r="D15232" s="250"/>
      <c r="E15232" s="250"/>
      <c r="F15232" s="250"/>
      <c r="G15232" s="3"/>
      <c r="H15232" s="3"/>
      <c r="I15232" s="3"/>
      <c r="J15232" s="3"/>
      <c r="K15232" s="3"/>
      <c r="L15232" s="3"/>
      <c r="IK15232" s="3"/>
      <c r="IL15232" s="3"/>
      <c r="IM15232" s="3"/>
      <c r="IN15232" s="3"/>
      <c r="IO15232" s="3"/>
      <c r="IP15232" s="3"/>
      <c r="IQ15232" s="3"/>
      <c r="IR15232" s="3"/>
      <c r="IS15232" s="3"/>
    </row>
    <row r="15233" spans="1:253" s="2" customFormat="1" ht="16.5">
      <c r="A15233" s="250"/>
      <c r="B15233" s="250"/>
      <c r="C15233" s="250"/>
      <c r="D15233" s="250"/>
      <c r="E15233" s="250"/>
      <c r="F15233" s="250"/>
      <c r="G15233" s="3"/>
      <c r="H15233" s="3"/>
      <c r="I15233" s="3"/>
      <c r="J15233" s="3"/>
      <c r="K15233" s="3"/>
      <c r="L15233" s="3"/>
      <c r="IK15233" s="3"/>
      <c r="IL15233" s="3"/>
      <c r="IM15233" s="3"/>
      <c r="IN15233" s="3"/>
      <c r="IO15233" s="3"/>
      <c r="IP15233" s="3"/>
      <c r="IQ15233" s="3"/>
      <c r="IR15233" s="3"/>
      <c r="IS15233" s="3"/>
    </row>
    <row r="15234" spans="1:253" s="2" customFormat="1" ht="16.5">
      <c r="A15234" s="250"/>
      <c r="B15234" s="250"/>
      <c r="C15234" s="250"/>
      <c r="D15234" s="250"/>
      <c r="E15234" s="250"/>
      <c r="F15234" s="250"/>
      <c r="G15234" s="3"/>
      <c r="H15234" s="3"/>
      <c r="I15234" s="3"/>
      <c r="J15234" s="3"/>
      <c r="K15234" s="3"/>
      <c r="L15234" s="3"/>
      <c r="IK15234" s="3"/>
      <c r="IL15234" s="3"/>
      <c r="IM15234" s="3"/>
      <c r="IN15234" s="3"/>
      <c r="IO15234" s="3"/>
      <c r="IP15234" s="3"/>
      <c r="IQ15234" s="3"/>
      <c r="IR15234" s="3"/>
      <c r="IS15234" s="3"/>
    </row>
    <row r="15235" spans="1:253" s="2" customFormat="1" ht="16.5">
      <c r="A15235" s="250"/>
      <c r="B15235" s="250"/>
      <c r="C15235" s="250"/>
      <c r="D15235" s="250"/>
      <c r="E15235" s="250"/>
      <c r="F15235" s="250"/>
      <c r="G15235" s="3"/>
      <c r="H15235" s="3"/>
      <c r="I15235" s="3"/>
      <c r="J15235" s="3"/>
      <c r="K15235" s="3"/>
      <c r="L15235" s="3"/>
      <c r="IK15235" s="3"/>
      <c r="IL15235" s="3"/>
      <c r="IM15235" s="3"/>
      <c r="IN15235" s="3"/>
      <c r="IO15235" s="3"/>
      <c r="IP15235" s="3"/>
      <c r="IQ15235" s="3"/>
      <c r="IR15235" s="3"/>
      <c r="IS15235" s="3"/>
    </row>
    <row r="15236" spans="1:253" s="2" customFormat="1" ht="16.5">
      <c r="A15236" s="250"/>
      <c r="B15236" s="250"/>
      <c r="C15236" s="250"/>
      <c r="D15236" s="250"/>
      <c r="E15236" s="250"/>
      <c r="F15236" s="250"/>
      <c r="G15236" s="3"/>
      <c r="H15236" s="3"/>
      <c r="I15236" s="3"/>
      <c r="J15236" s="3"/>
      <c r="K15236" s="3"/>
      <c r="L15236" s="3"/>
      <c r="IK15236" s="3"/>
      <c r="IL15236" s="3"/>
      <c r="IM15236" s="3"/>
      <c r="IN15236" s="3"/>
      <c r="IO15236" s="3"/>
      <c r="IP15236" s="3"/>
      <c r="IQ15236" s="3"/>
      <c r="IR15236" s="3"/>
      <c r="IS15236" s="3"/>
    </row>
    <row r="15237" spans="1:253" s="2" customFormat="1" ht="16.5">
      <c r="A15237" s="250"/>
      <c r="B15237" s="250"/>
      <c r="C15237" s="250"/>
      <c r="D15237" s="250"/>
      <c r="E15237" s="250"/>
      <c r="F15237" s="250"/>
      <c r="G15237" s="3"/>
      <c r="H15237" s="3"/>
      <c r="I15237" s="3"/>
      <c r="J15237" s="3"/>
      <c r="K15237" s="3"/>
      <c r="L15237" s="3"/>
      <c r="IK15237" s="3"/>
      <c r="IL15237" s="3"/>
      <c r="IM15237" s="3"/>
      <c r="IN15237" s="3"/>
      <c r="IO15237" s="3"/>
      <c r="IP15237" s="3"/>
      <c r="IQ15237" s="3"/>
      <c r="IR15237" s="3"/>
      <c r="IS15237" s="3"/>
    </row>
    <row r="15238" spans="1:253" s="2" customFormat="1" ht="16.5">
      <c r="A15238" s="250"/>
      <c r="B15238" s="250"/>
      <c r="C15238" s="250"/>
      <c r="D15238" s="250"/>
      <c r="E15238" s="250"/>
      <c r="F15238" s="250"/>
      <c r="G15238" s="3"/>
      <c r="H15238" s="3"/>
      <c r="I15238" s="3"/>
      <c r="J15238" s="3"/>
      <c r="K15238" s="3"/>
      <c r="L15238" s="3"/>
      <c r="IK15238" s="3"/>
      <c r="IL15238" s="3"/>
      <c r="IM15238" s="3"/>
      <c r="IN15238" s="3"/>
      <c r="IO15238" s="3"/>
      <c r="IP15238" s="3"/>
      <c r="IQ15238" s="3"/>
      <c r="IR15238" s="3"/>
      <c r="IS15238" s="3"/>
    </row>
    <row r="15239" spans="1:253" s="2" customFormat="1" ht="16.5">
      <c r="A15239" s="250"/>
      <c r="B15239" s="250"/>
      <c r="C15239" s="250"/>
      <c r="D15239" s="250"/>
      <c r="E15239" s="250"/>
      <c r="F15239" s="250"/>
      <c r="G15239" s="3"/>
      <c r="H15239" s="3"/>
      <c r="I15239" s="3"/>
      <c r="J15239" s="3"/>
      <c r="K15239" s="3"/>
      <c r="L15239" s="3"/>
      <c r="IK15239" s="3"/>
      <c r="IL15239" s="3"/>
      <c r="IM15239" s="3"/>
      <c r="IN15239" s="3"/>
      <c r="IO15239" s="3"/>
      <c r="IP15239" s="3"/>
      <c r="IQ15239" s="3"/>
      <c r="IR15239" s="3"/>
      <c r="IS15239" s="3"/>
    </row>
    <row r="15240" spans="1:253" s="2" customFormat="1" ht="16.5">
      <c r="A15240" s="250"/>
      <c r="B15240" s="250"/>
      <c r="C15240" s="250"/>
      <c r="D15240" s="250"/>
      <c r="E15240" s="250"/>
      <c r="F15240" s="250"/>
      <c r="G15240" s="3"/>
      <c r="H15240" s="3"/>
      <c r="I15240" s="3"/>
      <c r="J15240" s="3"/>
      <c r="K15240" s="3"/>
      <c r="L15240" s="3"/>
      <c r="IK15240" s="3"/>
      <c r="IL15240" s="3"/>
      <c r="IM15240" s="3"/>
      <c r="IN15240" s="3"/>
      <c r="IO15240" s="3"/>
      <c r="IP15240" s="3"/>
      <c r="IQ15240" s="3"/>
      <c r="IR15240" s="3"/>
      <c r="IS15240" s="3"/>
    </row>
    <row r="15241" spans="1:253" s="2" customFormat="1" ht="16.5">
      <c r="A15241" s="250"/>
      <c r="B15241" s="250"/>
      <c r="C15241" s="250"/>
      <c r="D15241" s="250"/>
      <c r="E15241" s="250"/>
      <c r="F15241" s="250"/>
      <c r="G15241" s="3"/>
      <c r="H15241" s="3"/>
      <c r="I15241" s="3"/>
      <c r="J15241" s="3"/>
      <c r="K15241" s="3"/>
      <c r="L15241" s="3"/>
      <c r="IK15241" s="3"/>
      <c r="IL15241" s="3"/>
      <c r="IM15241" s="3"/>
      <c r="IN15241" s="3"/>
      <c r="IO15241" s="3"/>
      <c r="IP15241" s="3"/>
      <c r="IQ15241" s="3"/>
      <c r="IR15241" s="3"/>
      <c r="IS15241" s="3"/>
    </row>
    <row r="15242" spans="1:253" s="2" customFormat="1" ht="16.5">
      <c r="A15242" s="250"/>
      <c r="B15242" s="250"/>
      <c r="C15242" s="250"/>
      <c r="D15242" s="250"/>
      <c r="E15242" s="250"/>
      <c r="F15242" s="250"/>
      <c r="G15242" s="3"/>
      <c r="H15242" s="3"/>
      <c r="I15242" s="3"/>
      <c r="J15242" s="3"/>
      <c r="K15242" s="3"/>
      <c r="L15242" s="3"/>
      <c r="IK15242" s="3"/>
      <c r="IL15242" s="3"/>
      <c r="IM15242" s="3"/>
      <c r="IN15242" s="3"/>
      <c r="IO15242" s="3"/>
      <c r="IP15242" s="3"/>
      <c r="IQ15242" s="3"/>
      <c r="IR15242" s="3"/>
      <c r="IS15242" s="3"/>
    </row>
    <row r="15243" spans="1:253" s="2" customFormat="1" ht="16.5">
      <c r="A15243" s="250"/>
      <c r="B15243" s="250"/>
      <c r="C15243" s="250"/>
      <c r="D15243" s="250"/>
      <c r="E15243" s="250"/>
      <c r="F15243" s="250"/>
      <c r="G15243" s="3"/>
      <c r="H15243" s="3"/>
      <c r="I15243" s="3"/>
      <c r="J15243" s="3"/>
      <c r="K15243" s="3"/>
      <c r="L15243" s="3"/>
      <c r="IK15243" s="3"/>
      <c r="IL15243" s="3"/>
      <c r="IM15243" s="3"/>
      <c r="IN15243" s="3"/>
      <c r="IO15243" s="3"/>
      <c r="IP15243" s="3"/>
      <c r="IQ15243" s="3"/>
      <c r="IR15243" s="3"/>
      <c r="IS15243" s="3"/>
    </row>
    <row r="15244" spans="1:253" s="2" customFormat="1" ht="16.5">
      <c r="A15244" s="250"/>
      <c r="B15244" s="250"/>
      <c r="C15244" s="250"/>
      <c r="D15244" s="250"/>
      <c r="E15244" s="250"/>
      <c r="F15244" s="250"/>
      <c r="G15244" s="3"/>
      <c r="H15244" s="3"/>
      <c r="I15244" s="3"/>
      <c r="J15244" s="3"/>
      <c r="K15244" s="3"/>
      <c r="L15244" s="3"/>
      <c r="IK15244" s="3"/>
      <c r="IL15244" s="3"/>
      <c r="IM15244" s="3"/>
      <c r="IN15244" s="3"/>
      <c r="IO15244" s="3"/>
      <c r="IP15244" s="3"/>
      <c r="IQ15244" s="3"/>
      <c r="IR15244" s="3"/>
      <c r="IS15244" s="3"/>
    </row>
    <row r="15245" spans="1:253" s="2" customFormat="1" ht="16.5">
      <c r="A15245" s="250"/>
      <c r="B15245" s="250"/>
      <c r="C15245" s="250"/>
      <c r="D15245" s="250"/>
      <c r="E15245" s="250"/>
      <c r="F15245" s="250"/>
      <c r="G15245" s="3"/>
      <c r="H15245" s="3"/>
      <c r="I15245" s="3"/>
      <c r="J15245" s="3"/>
      <c r="K15245" s="3"/>
      <c r="L15245" s="3"/>
      <c r="IK15245" s="3"/>
      <c r="IL15245" s="3"/>
      <c r="IM15245" s="3"/>
      <c r="IN15245" s="3"/>
      <c r="IO15245" s="3"/>
      <c r="IP15245" s="3"/>
      <c r="IQ15245" s="3"/>
      <c r="IR15245" s="3"/>
      <c r="IS15245" s="3"/>
    </row>
    <row r="15246" spans="1:253" s="2" customFormat="1" ht="16.5">
      <c r="A15246" s="250"/>
      <c r="B15246" s="250"/>
      <c r="C15246" s="250"/>
      <c r="D15246" s="250"/>
      <c r="E15246" s="250"/>
      <c r="F15246" s="250"/>
      <c r="G15246" s="3"/>
      <c r="H15246" s="3"/>
      <c r="I15246" s="3"/>
      <c r="J15246" s="3"/>
      <c r="K15246" s="3"/>
      <c r="L15246" s="3"/>
      <c r="IK15246" s="3"/>
      <c r="IL15246" s="3"/>
      <c r="IM15246" s="3"/>
      <c r="IN15246" s="3"/>
      <c r="IO15246" s="3"/>
      <c r="IP15246" s="3"/>
      <c r="IQ15246" s="3"/>
      <c r="IR15246" s="3"/>
      <c r="IS15246" s="3"/>
    </row>
    <row r="15247" spans="1:253" s="2" customFormat="1" ht="16.5">
      <c r="A15247" s="250"/>
      <c r="B15247" s="250"/>
      <c r="C15247" s="250"/>
      <c r="D15247" s="250"/>
      <c r="E15247" s="250"/>
      <c r="F15247" s="250"/>
      <c r="G15247" s="3"/>
      <c r="H15247" s="3"/>
      <c r="I15247" s="3"/>
      <c r="J15247" s="3"/>
      <c r="K15247" s="3"/>
      <c r="L15247" s="3"/>
      <c r="IK15247" s="3"/>
      <c r="IL15247" s="3"/>
      <c r="IM15247" s="3"/>
      <c r="IN15247" s="3"/>
      <c r="IO15247" s="3"/>
      <c r="IP15247" s="3"/>
      <c r="IQ15247" s="3"/>
      <c r="IR15247" s="3"/>
      <c r="IS15247" s="3"/>
    </row>
    <row r="15248" spans="1:253" s="2" customFormat="1" ht="16.5">
      <c r="A15248" s="250"/>
      <c r="B15248" s="250"/>
      <c r="C15248" s="250"/>
      <c r="D15248" s="250"/>
      <c r="E15248" s="250"/>
      <c r="F15248" s="250"/>
      <c r="G15248" s="3"/>
      <c r="H15248" s="3"/>
      <c r="I15248" s="3"/>
      <c r="J15248" s="3"/>
      <c r="K15248" s="3"/>
      <c r="L15248" s="3"/>
      <c r="IK15248" s="3"/>
      <c r="IL15248" s="3"/>
      <c r="IM15248" s="3"/>
      <c r="IN15248" s="3"/>
      <c r="IO15248" s="3"/>
      <c r="IP15248" s="3"/>
      <c r="IQ15248" s="3"/>
      <c r="IR15248" s="3"/>
      <c r="IS15248" s="3"/>
    </row>
    <row r="15249" spans="1:253" s="2" customFormat="1" ht="16.5">
      <c r="A15249" s="250"/>
      <c r="B15249" s="250"/>
      <c r="C15249" s="250"/>
      <c r="D15249" s="250"/>
      <c r="E15249" s="250"/>
      <c r="F15249" s="250"/>
      <c r="G15249" s="3"/>
      <c r="H15249" s="3"/>
      <c r="I15249" s="3"/>
      <c r="J15249" s="3"/>
      <c r="K15249" s="3"/>
      <c r="L15249" s="3"/>
      <c r="IK15249" s="3"/>
      <c r="IL15249" s="3"/>
      <c r="IM15249" s="3"/>
      <c r="IN15249" s="3"/>
      <c r="IO15249" s="3"/>
      <c r="IP15249" s="3"/>
      <c r="IQ15249" s="3"/>
      <c r="IR15249" s="3"/>
      <c r="IS15249" s="3"/>
    </row>
    <row r="15250" spans="1:253" s="2" customFormat="1" ht="16.5">
      <c r="A15250" s="250"/>
      <c r="B15250" s="250"/>
      <c r="C15250" s="250"/>
      <c r="D15250" s="250"/>
      <c r="E15250" s="250"/>
      <c r="F15250" s="250"/>
      <c r="G15250" s="3"/>
      <c r="H15250" s="3"/>
      <c r="I15250" s="3"/>
      <c r="J15250" s="3"/>
      <c r="K15250" s="3"/>
      <c r="L15250" s="3"/>
      <c r="IK15250" s="3"/>
      <c r="IL15250" s="3"/>
      <c r="IM15250" s="3"/>
      <c r="IN15250" s="3"/>
      <c r="IO15250" s="3"/>
      <c r="IP15250" s="3"/>
      <c r="IQ15250" s="3"/>
      <c r="IR15250" s="3"/>
      <c r="IS15250" s="3"/>
    </row>
    <row r="15251" spans="1:253" s="2" customFormat="1" ht="16.5">
      <c r="A15251" s="250"/>
      <c r="B15251" s="250"/>
      <c r="C15251" s="250"/>
      <c r="D15251" s="250"/>
      <c r="E15251" s="250"/>
      <c r="F15251" s="250"/>
      <c r="G15251" s="3"/>
      <c r="H15251" s="3"/>
      <c r="I15251" s="3"/>
      <c r="J15251" s="3"/>
      <c r="K15251" s="3"/>
      <c r="L15251" s="3"/>
      <c r="IK15251" s="3"/>
      <c r="IL15251" s="3"/>
      <c r="IM15251" s="3"/>
      <c r="IN15251" s="3"/>
      <c r="IO15251" s="3"/>
      <c r="IP15251" s="3"/>
      <c r="IQ15251" s="3"/>
      <c r="IR15251" s="3"/>
      <c r="IS15251" s="3"/>
    </row>
    <row r="15252" spans="1:253" s="2" customFormat="1" ht="16.5">
      <c r="A15252" s="250"/>
      <c r="B15252" s="250"/>
      <c r="C15252" s="250"/>
      <c r="D15252" s="250"/>
      <c r="E15252" s="250"/>
      <c r="F15252" s="250"/>
      <c r="G15252" s="3"/>
      <c r="H15252" s="3"/>
      <c r="I15252" s="3"/>
      <c r="J15252" s="3"/>
      <c r="K15252" s="3"/>
      <c r="L15252" s="3"/>
      <c r="IK15252" s="3"/>
      <c r="IL15252" s="3"/>
      <c r="IM15252" s="3"/>
      <c r="IN15252" s="3"/>
      <c r="IO15252" s="3"/>
      <c r="IP15252" s="3"/>
      <c r="IQ15252" s="3"/>
      <c r="IR15252" s="3"/>
      <c r="IS15252" s="3"/>
    </row>
    <row r="15253" spans="1:253" s="2" customFormat="1" ht="16.5">
      <c r="A15253" s="250"/>
      <c r="B15253" s="250"/>
      <c r="C15253" s="250"/>
      <c r="D15253" s="250"/>
      <c r="E15253" s="250"/>
      <c r="F15253" s="250"/>
      <c r="G15253" s="3"/>
      <c r="H15253" s="3"/>
      <c r="I15253" s="3"/>
      <c r="J15253" s="3"/>
      <c r="K15253" s="3"/>
      <c r="L15253" s="3"/>
      <c r="IK15253" s="3"/>
      <c r="IL15253" s="3"/>
      <c r="IM15253" s="3"/>
      <c r="IN15253" s="3"/>
      <c r="IO15253" s="3"/>
      <c r="IP15253" s="3"/>
      <c r="IQ15253" s="3"/>
      <c r="IR15253" s="3"/>
      <c r="IS15253" s="3"/>
    </row>
    <row r="15254" spans="1:253" s="2" customFormat="1" ht="16.5">
      <c r="A15254" s="250"/>
      <c r="B15254" s="250"/>
      <c r="C15254" s="250"/>
      <c r="D15254" s="250"/>
      <c r="E15254" s="250"/>
      <c r="F15254" s="250"/>
      <c r="G15254" s="3"/>
      <c r="H15254" s="3"/>
      <c r="I15254" s="3"/>
      <c r="J15254" s="3"/>
      <c r="K15254" s="3"/>
      <c r="L15254" s="3"/>
      <c r="IK15254" s="3"/>
      <c r="IL15254" s="3"/>
      <c r="IM15254" s="3"/>
      <c r="IN15254" s="3"/>
      <c r="IO15254" s="3"/>
      <c r="IP15254" s="3"/>
      <c r="IQ15254" s="3"/>
      <c r="IR15254" s="3"/>
      <c r="IS15254" s="3"/>
    </row>
    <row r="15255" spans="1:253" s="2" customFormat="1" ht="16.5">
      <c r="A15255" s="250"/>
      <c r="B15255" s="250"/>
      <c r="C15255" s="250"/>
      <c r="D15255" s="250"/>
      <c r="E15255" s="250"/>
      <c r="F15255" s="250"/>
      <c r="G15255" s="3"/>
      <c r="H15255" s="3"/>
      <c r="I15255" s="3"/>
      <c r="J15255" s="3"/>
      <c r="K15255" s="3"/>
      <c r="L15255" s="3"/>
      <c r="IK15255" s="3"/>
      <c r="IL15255" s="3"/>
      <c r="IM15255" s="3"/>
      <c r="IN15255" s="3"/>
      <c r="IO15255" s="3"/>
      <c r="IP15255" s="3"/>
      <c r="IQ15255" s="3"/>
      <c r="IR15255" s="3"/>
      <c r="IS15255" s="3"/>
    </row>
    <row r="15256" spans="1:253" s="2" customFormat="1" ht="16.5">
      <c r="A15256" s="250"/>
      <c r="B15256" s="250"/>
      <c r="C15256" s="250"/>
      <c r="D15256" s="250"/>
      <c r="E15256" s="250"/>
      <c r="F15256" s="250"/>
      <c r="G15256" s="3"/>
      <c r="H15256" s="3"/>
      <c r="I15256" s="3"/>
      <c r="J15256" s="3"/>
      <c r="K15256" s="3"/>
      <c r="L15256" s="3"/>
      <c r="IK15256" s="3"/>
      <c r="IL15256" s="3"/>
      <c r="IM15256" s="3"/>
      <c r="IN15256" s="3"/>
      <c r="IO15256" s="3"/>
      <c r="IP15256" s="3"/>
      <c r="IQ15256" s="3"/>
      <c r="IR15256" s="3"/>
      <c r="IS15256" s="3"/>
    </row>
    <row r="15257" spans="1:253" s="2" customFormat="1" ht="16.5">
      <c r="A15257" s="250"/>
      <c r="B15257" s="250"/>
      <c r="C15257" s="250"/>
      <c r="D15257" s="250"/>
      <c r="E15257" s="250"/>
      <c r="F15257" s="250"/>
      <c r="G15257" s="3"/>
      <c r="H15257" s="3"/>
      <c r="I15257" s="3"/>
      <c r="J15257" s="3"/>
      <c r="K15257" s="3"/>
      <c r="L15257" s="3"/>
      <c r="IK15257" s="3"/>
      <c r="IL15257" s="3"/>
      <c r="IM15257" s="3"/>
      <c r="IN15257" s="3"/>
      <c r="IO15257" s="3"/>
      <c r="IP15257" s="3"/>
      <c r="IQ15257" s="3"/>
      <c r="IR15257" s="3"/>
      <c r="IS15257" s="3"/>
    </row>
    <row r="15258" spans="1:253" s="2" customFormat="1" ht="16.5">
      <c r="A15258" s="250"/>
      <c r="B15258" s="250"/>
      <c r="C15258" s="250"/>
      <c r="D15258" s="250"/>
      <c r="E15258" s="250"/>
      <c r="F15258" s="250"/>
      <c r="G15258" s="3"/>
      <c r="H15258" s="3"/>
      <c r="I15258" s="3"/>
      <c r="J15258" s="3"/>
      <c r="K15258" s="3"/>
      <c r="L15258" s="3"/>
      <c r="IK15258" s="3"/>
      <c r="IL15258" s="3"/>
      <c r="IM15258" s="3"/>
      <c r="IN15258" s="3"/>
      <c r="IO15258" s="3"/>
      <c r="IP15258" s="3"/>
      <c r="IQ15258" s="3"/>
      <c r="IR15258" s="3"/>
      <c r="IS15258" s="3"/>
    </row>
    <row r="15259" spans="1:253" s="2" customFormat="1" ht="16.5">
      <c r="A15259" s="250"/>
      <c r="B15259" s="250"/>
      <c r="C15259" s="250"/>
      <c r="D15259" s="250"/>
      <c r="E15259" s="250"/>
      <c r="F15259" s="250"/>
      <c r="G15259" s="3"/>
      <c r="H15259" s="3"/>
      <c r="I15259" s="3"/>
      <c r="J15259" s="3"/>
      <c r="K15259" s="3"/>
      <c r="L15259" s="3"/>
      <c r="IK15259" s="3"/>
      <c r="IL15259" s="3"/>
      <c r="IM15259" s="3"/>
      <c r="IN15259" s="3"/>
      <c r="IO15259" s="3"/>
      <c r="IP15259" s="3"/>
      <c r="IQ15259" s="3"/>
      <c r="IR15259" s="3"/>
      <c r="IS15259" s="3"/>
    </row>
    <row r="15260" spans="1:253" s="2" customFormat="1" ht="16.5">
      <c r="A15260" s="250"/>
      <c r="B15260" s="250"/>
      <c r="C15260" s="250"/>
      <c r="D15260" s="250"/>
      <c r="E15260" s="250"/>
      <c r="F15260" s="250"/>
      <c r="G15260" s="3"/>
      <c r="H15260" s="3"/>
      <c r="I15260" s="3"/>
      <c r="J15260" s="3"/>
      <c r="K15260" s="3"/>
      <c r="L15260" s="3"/>
      <c r="IK15260" s="3"/>
      <c r="IL15260" s="3"/>
      <c r="IM15260" s="3"/>
      <c r="IN15260" s="3"/>
      <c r="IO15260" s="3"/>
      <c r="IP15260" s="3"/>
      <c r="IQ15260" s="3"/>
      <c r="IR15260" s="3"/>
      <c r="IS15260" s="3"/>
    </row>
    <row r="15261" spans="1:253" s="2" customFormat="1" ht="16.5">
      <c r="A15261" s="250"/>
      <c r="B15261" s="250"/>
      <c r="C15261" s="250"/>
      <c r="D15261" s="250"/>
      <c r="E15261" s="250"/>
      <c r="F15261" s="250"/>
      <c r="G15261" s="3"/>
      <c r="H15261" s="3"/>
      <c r="I15261" s="3"/>
      <c r="J15261" s="3"/>
      <c r="K15261" s="3"/>
      <c r="L15261" s="3"/>
      <c r="IK15261" s="3"/>
      <c r="IL15261" s="3"/>
      <c r="IM15261" s="3"/>
      <c r="IN15261" s="3"/>
      <c r="IO15261" s="3"/>
      <c r="IP15261" s="3"/>
      <c r="IQ15261" s="3"/>
      <c r="IR15261" s="3"/>
      <c r="IS15261" s="3"/>
    </row>
    <row r="15262" spans="1:253" s="2" customFormat="1" ht="16.5">
      <c r="A15262" s="250"/>
      <c r="B15262" s="250"/>
      <c r="C15262" s="250"/>
      <c r="D15262" s="250"/>
      <c r="E15262" s="250"/>
      <c r="F15262" s="250"/>
      <c r="G15262" s="3"/>
      <c r="H15262" s="3"/>
      <c r="I15262" s="3"/>
      <c r="J15262" s="3"/>
      <c r="K15262" s="3"/>
      <c r="L15262" s="3"/>
      <c r="IK15262" s="3"/>
      <c r="IL15262" s="3"/>
      <c r="IM15262" s="3"/>
      <c r="IN15262" s="3"/>
      <c r="IO15262" s="3"/>
      <c r="IP15262" s="3"/>
      <c r="IQ15262" s="3"/>
      <c r="IR15262" s="3"/>
      <c r="IS15262" s="3"/>
    </row>
    <row r="15263" spans="1:253" s="2" customFormat="1" ht="16.5">
      <c r="A15263" s="250"/>
      <c r="B15263" s="250"/>
      <c r="C15263" s="250"/>
      <c r="D15263" s="250"/>
      <c r="E15263" s="250"/>
      <c r="F15263" s="250"/>
      <c r="G15263" s="3"/>
      <c r="H15263" s="3"/>
      <c r="I15263" s="3"/>
      <c r="J15263" s="3"/>
      <c r="K15263" s="3"/>
      <c r="L15263" s="3"/>
      <c r="IK15263" s="3"/>
      <c r="IL15263" s="3"/>
      <c r="IM15263" s="3"/>
      <c r="IN15263" s="3"/>
      <c r="IO15263" s="3"/>
      <c r="IP15263" s="3"/>
      <c r="IQ15263" s="3"/>
      <c r="IR15263" s="3"/>
      <c r="IS15263" s="3"/>
    </row>
    <row r="15264" spans="1:253" s="2" customFormat="1" ht="16.5">
      <c r="A15264" s="250"/>
      <c r="B15264" s="250"/>
      <c r="C15264" s="250"/>
      <c r="D15264" s="250"/>
      <c r="E15264" s="250"/>
      <c r="F15264" s="250"/>
      <c r="G15264" s="3"/>
      <c r="H15264" s="3"/>
      <c r="I15264" s="3"/>
      <c r="J15264" s="3"/>
      <c r="K15264" s="3"/>
      <c r="L15264" s="3"/>
      <c r="IK15264" s="3"/>
      <c r="IL15264" s="3"/>
      <c r="IM15264" s="3"/>
      <c r="IN15264" s="3"/>
      <c r="IO15264" s="3"/>
      <c r="IP15264" s="3"/>
      <c r="IQ15264" s="3"/>
      <c r="IR15264" s="3"/>
      <c r="IS15264" s="3"/>
    </row>
    <row r="15265" spans="1:253" s="2" customFormat="1" ht="16.5">
      <c r="A15265" s="250"/>
      <c r="B15265" s="250"/>
      <c r="C15265" s="250"/>
      <c r="D15265" s="250"/>
      <c r="E15265" s="250"/>
      <c r="F15265" s="250"/>
      <c r="G15265" s="3"/>
      <c r="H15265" s="3"/>
      <c r="I15265" s="3"/>
      <c r="J15265" s="3"/>
      <c r="K15265" s="3"/>
      <c r="L15265" s="3"/>
      <c r="IK15265" s="3"/>
      <c r="IL15265" s="3"/>
      <c r="IM15265" s="3"/>
      <c r="IN15265" s="3"/>
      <c r="IO15265" s="3"/>
      <c r="IP15265" s="3"/>
      <c r="IQ15265" s="3"/>
      <c r="IR15265" s="3"/>
      <c r="IS15265" s="3"/>
    </row>
    <row r="15266" spans="1:253" s="2" customFormat="1" ht="16.5">
      <c r="A15266" s="250"/>
      <c r="B15266" s="250"/>
      <c r="C15266" s="250"/>
      <c r="D15266" s="250"/>
      <c r="E15266" s="250"/>
      <c r="F15266" s="250"/>
      <c r="G15266" s="3"/>
      <c r="H15266" s="3"/>
      <c r="I15266" s="3"/>
      <c r="J15266" s="3"/>
      <c r="K15266" s="3"/>
      <c r="L15266" s="3"/>
      <c r="IK15266" s="3"/>
      <c r="IL15266" s="3"/>
      <c r="IM15266" s="3"/>
      <c r="IN15266" s="3"/>
      <c r="IO15266" s="3"/>
      <c r="IP15266" s="3"/>
      <c r="IQ15266" s="3"/>
      <c r="IR15266" s="3"/>
      <c r="IS15266" s="3"/>
    </row>
    <row r="15267" spans="1:253" s="2" customFormat="1" ht="16.5">
      <c r="A15267" s="250"/>
      <c r="B15267" s="250"/>
      <c r="C15267" s="250"/>
      <c r="D15267" s="250"/>
      <c r="E15267" s="250"/>
      <c r="F15267" s="250"/>
      <c r="G15267" s="3"/>
      <c r="H15267" s="3"/>
      <c r="I15267" s="3"/>
      <c r="J15267" s="3"/>
      <c r="K15267" s="3"/>
      <c r="L15267" s="3"/>
      <c r="IK15267" s="3"/>
      <c r="IL15267" s="3"/>
      <c r="IM15267" s="3"/>
      <c r="IN15267" s="3"/>
      <c r="IO15267" s="3"/>
      <c r="IP15267" s="3"/>
      <c r="IQ15267" s="3"/>
      <c r="IR15267" s="3"/>
      <c r="IS15267" s="3"/>
    </row>
    <row r="15268" spans="1:253" s="2" customFormat="1" ht="16.5">
      <c r="A15268" s="250"/>
      <c r="B15268" s="250"/>
      <c r="C15268" s="250"/>
      <c r="D15268" s="250"/>
      <c r="E15268" s="250"/>
      <c r="F15268" s="250"/>
      <c r="G15268" s="3"/>
      <c r="H15268" s="3"/>
      <c r="I15268" s="3"/>
      <c r="J15268" s="3"/>
      <c r="K15268" s="3"/>
      <c r="L15268" s="3"/>
      <c r="IK15268" s="3"/>
      <c r="IL15268" s="3"/>
      <c r="IM15268" s="3"/>
      <c r="IN15268" s="3"/>
      <c r="IO15268" s="3"/>
      <c r="IP15268" s="3"/>
      <c r="IQ15268" s="3"/>
      <c r="IR15268" s="3"/>
      <c r="IS15268" s="3"/>
    </row>
    <row r="15269" spans="1:253" s="2" customFormat="1" ht="16.5">
      <c r="A15269" s="250"/>
      <c r="B15269" s="250"/>
      <c r="C15269" s="250"/>
      <c r="D15269" s="250"/>
      <c r="E15269" s="250"/>
      <c r="F15269" s="250"/>
      <c r="G15269" s="3"/>
      <c r="H15269" s="3"/>
      <c r="I15269" s="3"/>
      <c r="J15269" s="3"/>
      <c r="K15269" s="3"/>
      <c r="L15269" s="3"/>
      <c r="IK15269" s="3"/>
      <c r="IL15269" s="3"/>
      <c r="IM15269" s="3"/>
      <c r="IN15269" s="3"/>
      <c r="IO15269" s="3"/>
      <c r="IP15269" s="3"/>
      <c r="IQ15269" s="3"/>
      <c r="IR15269" s="3"/>
      <c r="IS15269" s="3"/>
    </row>
    <row r="15270" spans="1:253" s="2" customFormat="1" ht="16.5">
      <c r="A15270" s="250"/>
      <c r="B15270" s="250"/>
      <c r="C15270" s="250"/>
      <c r="D15270" s="250"/>
      <c r="E15270" s="250"/>
      <c r="F15270" s="250"/>
      <c r="G15270" s="3"/>
      <c r="H15270" s="3"/>
      <c r="I15270" s="3"/>
      <c r="J15270" s="3"/>
      <c r="K15270" s="3"/>
      <c r="L15270" s="3"/>
      <c r="IK15270" s="3"/>
      <c r="IL15270" s="3"/>
      <c r="IM15270" s="3"/>
      <c r="IN15270" s="3"/>
      <c r="IO15270" s="3"/>
      <c r="IP15270" s="3"/>
      <c r="IQ15270" s="3"/>
      <c r="IR15270" s="3"/>
      <c r="IS15270" s="3"/>
    </row>
    <row r="15271" spans="1:253" s="2" customFormat="1" ht="16.5">
      <c r="A15271" s="250"/>
      <c r="B15271" s="250"/>
      <c r="C15271" s="250"/>
      <c r="D15271" s="250"/>
      <c r="E15271" s="250"/>
      <c r="F15271" s="250"/>
      <c r="G15271" s="3"/>
      <c r="H15271" s="3"/>
      <c r="I15271" s="3"/>
      <c r="J15271" s="3"/>
      <c r="K15271" s="3"/>
      <c r="L15271" s="3"/>
      <c r="IK15271" s="3"/>
      <c r="IL15271" s="3"/>
      <c r="IM15271" s="3"/>
      <c r="IN15271" s="3"/>
      <c r="IO15271" s="3"/>
      <c r="IP15271" s="3"/>
      <c r="IQ15271" s="3"/>
      <c r="IR15271" s="3"/>
      <c r="IS15271" s="3"/>
    </row>
    <row r="15272" spans="1:253" s="2" customFormat="1" ht="16.5">
      <c r="A15272" s="250"/>
      <c r="B15272" s="250"/>
      <c r="C15272" s="250"/>
      <c r="D15272" s="250"/>
      <c r="E15272" s="250"/>
      <c r="F15272" s="250"/>
      <c r="G15272" s="3"/>
      <c r="H15272" s="3"/>
      <c r="I15272" s="3"/>
      <c r="J15272" s="3"/>
      <c r="K15272" s="3"/>
      <c r="L15272" s="3"/>
      <c r="IK15272" s="3"/>
      <c r="IL15272" s="3"/>
      <c r="IM15272" s="3"/>
      <c r="IN15272" s="3"/>
      <c r="IO15272" s="3"/>
      <c r="IP15272" s="3"/>
      <c r="IQ15272" s="3"/>
      <c r="IR15272" s="3"/>
      <c r="IS15272" s="3"/>
    </row>
    <row r="15273" spans="1:253" s="2" customFormat="1" ht="16.5">
      <c r="A15273" s="250"/>
      <c r="B15273" s="250"/>
      <c r="C15273" s="250"/>
      <c r="D15273" s="250"/>
      <c r="E15273" s="250"/>
      <c r="F15273" s="250"/>
      <c r="G15273" s="3"/>
      <c r="H15273" s="3"/>
      <c r="I15273" s="3"/>
      <c r="J15273" s="3"/>
      <c r="K15273" s="3"/>
      <c r="L15273" s="3"/>
      <c r="IK15273" s="3"/>
      <c r="IL15273" s="3"/>
      <c r="IM15273" s="3"/>
      <c r="IN15273" s="3"/>
      <c r="IO15273" s="3"/>
      <c r="IP15273" s="3"/>
      <c r="IQ15273" s="3"/>
      <c r="IR15273" s="3"/>
      <c r="IS15273" s="3"/>
    </row>
    <row r="15274" spans="1:253" s="2" customFormat="1" ht="16.5">
      <c r="A15274" s="250"/>
      <c r="B15274" s="250"/>
      <c r="C15274" s="250"/>
      <c r="D15274" s="250"/>
      <c r="E15274" s="250"/>
      <c r="F15274" s="250"/>
      <c r="G15274" s="3"/>
      <c r="H15274" s="3"/>
      <c r="I15274" s="3"/>
      <c r="J15274" s="3"/>
      <c r="K15274" s="3"/>
      <c r="L15274" s="3"/>
      <c r="IK15274" s="3"/>
      <c r="IL15274" s="3"/>
      <c r="IM15274" s="3"/>
      <c r="IN15274" s="3"/>
      <c r="IO15274" s="3"/>
      <c r="IP15274" s="3"/>
      <c r="IQ15274" s="3"/>
      <c r="IR15274" s="3"/>
      <c r="IS15274" s="3"/>
    </row>
    <row r="15275" spans="1:253" s="2" customFormat="1" ht="16.5">
      <c r="A15275" s="250"/>
      <c r="B15275" s="250"/>
      <c r="C15275" s="250"/>
      <c r="D15275" s="250"/>
      <c r="E15275" s="250"/>
      <c r="F15275" s="250"/>
      <c r="G15275" s="3"/>
      <c r="H15275" s="3"/>
      <c r="I15275" s="3"/>
      <c r="J15275" s="3"/>
      <c r="K15275" s="3"/>
      <c r="L15275" s="3"/>
      <c r="IK15275" s="3"/>
      <c r="IL15275" s="3"/>
      <c r="IM15275" s="3"/>
      <c r="IN15275" s="3"/>
      <c r="IO15275" s="3"/>
      <c r="IP15275" s="3"/>
      <c r="IQ15275" s="3"/>
      <c r="IR15275" s="3"/>
      <c r="IS15275" s="3"/>
    </row>
    <row r="15276" spans="1:253" s="2" customFormat="1" ht="16.5">
      <c r="A15276" s="250"/>
      <c r="B15276" s="250"/>
      <c r="C15276" s="250"/>
      <c r="D15276" s="250"/>
      <c r="E15276" s="250"/>
      <c r="F15276" s="250"/>
      <c r="G15276" s="3"/>
      <c r="H15276" s="3"/>
      <c r="I15276" s="3"/>
      <c r="J15276" s="3"/>
      <c r="K15276" s="3"/>
      <c r="L15276" s="3"/>
      <c r="IK15276" s="3"/>
      <c r="IL15276" s="3"/>
      <c r="IM15276" s="3"/>
      <c r="IN15276" s="3"/>
      <c r="IO15276" s="3"/>
      <c r="IP15276" s="3"/>
      <c r="IQ15276" s="3"/>
      <c r="IR15276" s="3"/>
      <c r="IS15276" s="3"/>
    </row>
    <row r="15277" spans="1:253" s="2" customFormat="1" ht="16.5">
      <c r="A15277" s="250"/>
      <c r="B15277" s="250"/>
      <c r="C15277" s="250"/>
      <c r="D15277" s="250"/>
      <c r="E15277" s="250"/>
      <c r="F15277" s="250"/>
      <c r="G15277" s="3"/>
      <c r="H15277" s="3"/>
      <c r="I15277" s="3"/>
      <c r="J15277" s="3"/>
      <c r="K15277" s="3"/>
      <c r="L15277" s="3"/>
      <c r="IK15277" s="3"/>
      <c r="IL15277" s="3"/>
      <c r="IM15277" s="3"/>
      <c r="IN15277" s="3"/>
      <c r="IO15277" s="3"/>
      <c r="IP15277" s="3"/>
      <c r="IQ15277" s="3"/>
      <c r="IR15277" s="3"/>
      <c r="IS15277" s="3"/>
    </row>
    <row r="15278" spans="1:253" s="2" customFormat="1" ht="16.5">
      <c r="A15278" s="250"/>
      <c r="B15278" s="250"/>
      <c r="C15278" s="250"/>
      <c r="D15278" s="250"/>
      <c r="E15278" s="250"/>
      <c r="F15278" s="250"/>
      <c r="G15278" s="3"/>
      <c r="H15278" s="3"/>
      <c r="I15278" s="3"/>
      <c r="J15278" s="3"/>
      <c r="K15278" s="3"/>
      <c r="L15278" s="3"/>
      <c r="IK15278" s="3"/>
      <c r="IL15278" s="3"/>
      <c r="IM15278" s="3"/>
      <c r="IN15278" s="3"/>
      <c r="IO15278" s="3"/>
      <c r="IP15278" s="3"/>
      <c r="IQ15278" s="3"/>
      <c r="IR15278" s="3"/>
      <c r="IS15278" s="3"/>
    </row>
    <row r="15279" spans="1:253" s="2" customFormat="1" ht="16.5">
      <c r="A15279" s="250"/>
      <c r="B15279" s="250"/>
      <c r="C15279" s="250"/>
      <c r="D15279" s="250"/>
      <c r="E15279" s="250"/>
      <c r="F15279" s="250"/>
      <c r="G15279" s="3"/>
      <c r="H15279" s="3"/>
      <c r="I15279" s="3"/>
      <c r="J15279" s="3"/>
      <c r="K15279" s="3"/>
      <c r="L15279" s="3"/>
      <c r="IK15279" s="3"/>
      <c r="IL15279" s="3"/>
      <c r="IM15279" s="3"/>
      <c r="IN15279" s="3"/>
      <c r="IO15279" s="3"/>
      <c r="IP15279" s="3"/>
      <c r="IQ15279" s="3"/>
      <c r="IR15279" s="3"/>
      <c r="IS15279" s="3"/>
    </row>
    <row r="15280" spans="1:253" s="2" customFormat="1" ht="16.5">
      <c r="A15280" s="250"/>
      <c r="B15280" s="250"/>
      <c r="C15280" s="250"/>
      <c r="D15280" s="250"/>
      <c r="E15280" s="250"/>
      <c r="F15280" s="250"/>
      <c r="G15280" s="3"/>
      <c r="H15280" s="3"/>
      <c r="I15280" s="3"/>
      <c r="J15280" s="3"/>
      <c r="K15280" s="3"/>
      <c r="L15280" s="3"/>
      <c r="IK15280" s="3"/>
      <c r="IL15280" s="3"/>
      <c r="IM15280" s="3"/>
      <c r="IN15280" s="3"/>
      <c r="IO15280" s="3"/>
      <c r="IP15280" s="3"/>
      <c r="IQ15280" s="3"/>
      <c r="IR15280" s="3"/>
      <c r="IS15280" s="3"/>
    </row>
    <row r="15281" spans="1:253" s="2" customFormat="1" ht="16.5">
      <c r="A15281" s="250"/>
      <c r="B15281" s="250"/>
      <c r="C15281" s="250"/>
      <c r="D15281" s="250"/>
      <c r="E15281" s="250"/>
      <c r="F15281" s="250"/>
      <c r="G15281" s="3"/>
      <c r="H15281" s="3"/>
      <c r="I15281" s="3"/>
      <c r="J15281" s="3"/>
      <c r="K15281" s="3"/>
      <c r="L15281" s="3"/>
      <c r="IK15281" s="3"/>
      <c r="IL15281" s="3"/>
      <c r="IM15281" s="3"/>
      <c r="IN15281" s="3"/>
      <c r="IO15281" s="3"/>
      <c r="IP15281" s="3"/>
      <c r="IQ15281" s="3"/>
      <c r="IR15281" s="3"/>
      <c r="IS15281" s="3"/>
    </row>
    <row r="15282" spans="1:253" s="2" customFormat="1" ht="16.5">
      <c r="A15282" s="250"/>
      <c r="B15282" s="250"/>
      <c r="C15282" s="250"/>
      <c r="D15282" s="250"/>
      <c r="E15282" s="250"/>
      <c r="F15282" s="250"/>
      <c r="G15282" s="3"/>
      <c r="H15282" s="3"/>
      <c r="I15282" s="3"/>
      <c r="J15282" s="3"/>
      <c r="K15282" s="3"/>
      <c r="L15282" s="3"/>
      <c r="IK15282" s="3"/>
      <c r="IL15282" s="3"/>
      <c r="IM15282" s="3"/>
      <c r="IN15282" s="3"/>
      <c r="IO15282" s="3"/>
      <c r="IP15282" s="3"/>
      <c r="IQ15282" s="3"/>
      <c r="IR15282" s="3"/>
      <c r="IS15282" s="3"/>
    </row>
    <row r="15283" spans="1:253" s="2" customFormat="1" ht="16.5">
      <c r="A15283" s="250"/>
      <c r="B15283" s="250"/>
      <c r="C15283" s="250"/>
      <c r="D15283" s="250"/>
      <c r="E15283" s="250"/>
      <c r="F15283" s="250"/>
      <c r="G15283" s="3"/>
      <c r="H15283" s="3"/>
      <c r="I15283" s="3"/>
      <c r="J15283" s="3"/>
      <c r="K15283" s="3"/>
      <c r="L15283" s="3"/>
      <c r="IK15283" s="3"/>
      <c r="IL15283" s="3"/>
      <c r="IM15283" s="3"/>
      <c r="IN15283" s="3"/>
      <c r="IO15283" s="3"/>
      <c r="IP15283" s="3"/>
      <c r="IQ15283" s="3"/>
      <c r="IR15283" s="3"/>
      <c r="IS15283" s="3"/>
    </row>
    <row r="15284" spans="1:253" s="2" customFormat="1" ht="16.5">
      <c r="A15284" s="250"/>
      <c r="B15284" s="250"/>
      <c r="C15284" s="250"/>
      <c r="D15284" s="250"/>
      <c r="E15284" s="250"/>
      <c r="F15284" s="250"/>
      <c r="G15284" s="3"/>
      <c r="H15284" s="3"/>
      <c r="I15284" s="3"/>
      <c r="J15284" s="3"/>
      <c r="K15284" s="3"/>
      <c r="L15284" s="3"/>
      <c r="IK15284" s="3"/>
      <c r="IL15284" s="3"/>
      <c r="IM15284" s="3"/>
      <c r="IN15284" s="3"/>
      <c r="IO15284" s="3"/>
      <c r="IP15284" s="3"/>
      <c r="IQ15284" s="3"/>
      <c r="IR15284" s="3"/>
      <c r="IS15284" s="3"/>
    </row>
    <row r="15285" spans="1:253" s="2" customFormat="1" ht="16.5">
      <c r="A15285" s="250"/>
      <c r="B15285" s="250"/>
      <c r="C15285" s="250"/>
      <c r="D15285" s="250"/>
      <c r="E15285" s="250"/>
      <c r="F15285" s="250"/>
      <c r="G15285" s="3"/>
      <c r="H15285" s="3"/>
      <c r="I15285" s="3"/>
      <c r="J15285" s="3"/>
      <c r="K15285" s="3"/>
      <c r="L15285" s="3"/>
      <c r="IK15285" s="3"/>
      <c r="IL15285" s="3"/>
      <c r="IM15285" s="3"/>
      <c r="IN15285" s="3"/>
      <c r="IO15285" s="3"/>
      <c r="IP15285" s="3"/>
      <c r="IQ15285" s="3"/>
      <c r="IR15285" s="3"/>
      <c r="IS15285" s="3"/>
    </row>
    <row r="15286" spans="1:253" s="2" customFormat="1" ht="16.5">
      <c r="A15286" s="250"/>
      <c r="B15286" s="250"/>
      <c r="C15286" s="250"/>
      <c r="D15286" s="250"/>
      <c r="E15286" s="250"/>
      <c r="F15286" s="250"/>
      <c r="G15286" s="3"/>
      <c r="H15286" s="3"/>
      <c r="I15286" s="3"/>
      <c r="J15286" s="3"/>
      <c r="K15286" s="3"/>
      <c r="L15286" s="3"/>
      <c r="IK15286" s="3"/>
      <c r="IL15286" s="3"/>
      <c r="IM15286" s="3"/>
      <c r="IN15286" s="3"/>
      <c r="IO15286" s="3"/>
      <c r="IP15286" s="3"/>
      <c r="IQ15286" s="3"/>
      <c r="IR15286" s="3"/>
      <c r="IS15286" s="3"/>
    </row>
    <row r="15287" spans="1:253" s="2" customFormat="1" ht="16.5">
      <c r="A15287" s="250"/>
      <c r="B15287" s="250"/>
      <c r="C15287" s="250"/>
      <c r="D15287" s="250"/>
      <c r="E15287" s="250"/>
      <c r="F15287" s="250"/>
      <c r="G15287" s="3"/>
      <c r="H15287" s="3"/>
      <c r="I15287" s="3"/>
      <c r="J15287" s="3"/>
      <c r="K15287" s="3"/>
      <c r="L15287" s="3"/>
      <c r="IK15287" s="3"/>
      <c r="IL15287" s="3"/>
      <c r="IM15287" s="3"/>
      <c r="IN15287" s="3"/>
      <c r="IO15287" s="3"/>
      <c r="IP15287" s="3"/>
      <c r="IQ15287" s="3"/>
      <c r="IR15287" s="3"/>
      <c r="IS15287" s="3"/>
    </row>
    <row r="15288" spans="1:253" s="2" customFormat="1" ht="16.5">
      <c r="A15288" s="250"/>
      <c r="B15288" s="250"/>
      <c r="C15288" s="250"/>
      <c r="D15288" s="250"/>
      <c r="E15288" s="250"/>
      <c r="F15288" s="250"/>
      <c r="G15288" s="3"/>
      <c r="H15288" s="3"/>
      <c r="I15288" s="3"/>
      <c r="J15288" s="3"/>
      <c r="K15288" s="3"/>
      <c r="L15288" s="3"/>
      <c r="IK15288" s="3"/>
      <c r="IL15288" s="3"/>
      <c r="IM15288" s="3"/>
      <c r="IN15288" s="3"/>
      <c r="IO15288" s="3"/>
      <c r="IP15288" s="3"/>
      <c r="IQ15288" s="3"/>
      <c r="IR15288" s="3"/>
      <c r="IS15288" s="3"/>
    </row>
    <row r="15289" spans="1:253" s="2" customFormat="1" ht="16.5">
      <c r="A15289" s="250"/>
      <c r="B15289" s="250"/>
      <c r="C15289" s="250"/>
      <c r="D15289" s="250"/>
      <c r="E15289" s="250"/>
      <c r="F15289" s="250"/>
      <c r="G15289" s="3"/>
      <c r="H15289" s="3"/>
      <c r="I15289" s="3"/>
      <c r="J15289" s="3"/>
      <c r="K15289" s="3"/>
      <c r="L15289" s="3"/>
      <c r="IK15289" s="3"/>
      <c r="IL15289" s="3"/>
      <c r="IM15289" s="3"/>
      <c r="IN15289" s="3"/>
      <c r="IO15289" s="3"/>
      <c r="IP15289" s="3"/>
      <c r="IQ15289" s="3"/>
      <c r="IR15289" s="3"/>
      <c r="IS15289" s="3"/>
    </row>
    <row r="15290" spans="1:253" s="2" customFormat="1" ht="16.5">
      <c r="A15290" s="250"/>
      <c r="B15290" s="250"/>
      <c r="C15290" s="250"/>
      <c r="D15290" s="250"/>
      <c r="E15290" s="250"/>
      <c r="F15290" s="250"/>
      <c r="G15290" s="3"/>
      <c r="H15290" s="3"/>
      <c r="I15290" s="3"/>
      <c r="J15290" s="3"/>
      <c r="K15290" s="3"/>
      <c r="L15290" s="3"/>
      <c r="IK15290" s="3"/>
      <c r="IL15290" s="3"/>
      <c r="IM15290" s="3"/>
      <c r="IN15290" s="3"/>
      <c r="IO15290" s="3"/>
      <c r="IP15290" s="3"/>
      <c r="IQ15290" s="3"/>
      <c r="IR15290" s="3"/>
      <c r="IS15290" s="3"/>
    </row>
    <row r="15291" spans="1:253" s="2" customFormat="1" ht="16.5">
      <c r="A15291" s="250"/>
      <c r="B15291" s="250"/>
      <c r="C15291" s="250"/>
      <c r="D15291" s="250"/>
      <c r="E15291" s="250"/>
      <c r="F15291" s="250"/>
      <c r="G15291" s="3"/>
      <c r="H15291" s="3"/>
      <c r="I15291" s="3"/>
      <c r="J15291" s="3"/>
      <c r="K15291" s="3"/>
      <c r="L15291" s="3"/>
      <c r="IK15291" s="3"/>
      <c r="IL15291" s="3"/>
      <c r="IM15291" s="3"/>
      <c r="IN15291" s="3"/>
      <c r="IO15291" s="3"/>
      <c r="IP15291" s="3"/>
      <c r="IQ15291" s="3"/>
      <c r="IR15291" s="3"/>
      <c r="IS15291" s="3"/>
    </row>
    <row r="15292" spans="1:253" s="2" customFormat="1" ht="16.5">
      <c r="A15292" s="250"/>
      <c r="B15292" s="250"/>
      <c r="C15292" s="250"/>
      <c r="D15292" s="250"/>
      <c r="E15292" s="250"/>
      <c r="F15292" s="250"/>
      <c r="G15292" s="3"/>
      <c r="H15292" s="3"/>
      <c r="I15292" s="3"/>
      <c r="J15292" s="3"/>
      <c r="K15292" s="3"/>
      <c r="L15292" s="3"/>
      <c r="IK15292" s="3"/>
      <c r="IL15292" s="3"/>
      <c r="IM15292" s="3"/>
      <c r="IN15292" s="3"/>
      <c r="IO15292" s="3"/>
      <c r="IP15292" s="3"/>
      <c r="IQ15292" s="3"/>
      <c r="IR15292" s="3"/>
      <c r="IS15292" s="3"/>
    </row>
    <row r="15293" spans="1:253" s="2" customFormat="1" ht="16.5">
      <c r="A15293" s="250"/>
      <c r="B15293" s="250"/>
      <c r="C15293" s="250"/>
      <c r="D15293" s="250"/>
      <c r="E15293" s="250"/>
      <c r="F15293" s="250"/>
      <c r="G15293" s="3"/>
      <c r="H15293" s="3"/>
      <c r="I15293" s="3"/>
      <c r="J15293" s="3"/>
      <c r="K15293" s="3"/>
      <c r="L15293" s="3"/>
      <c r="IK15293" s="3"/>
      <c r="IL15293" s="3"/>
      <c r="IM15293" s="3"/>
      <c r="IN15293" s="3"/>
      <c r="IO15293" s="3"/>
      <c r="IP15293" s="3"/>
      <c r="IQ15293" s="3"/>
      <c r="IR15293" s="3"/>
      <c r="IS15293" s="3"/>
    </row>
    <row r="15294" spans="1:253" s="2" customFormat="1" ht="16.5">
      <c r="A15294" s="250"/>
      <c r="B15294" s="250"/>
      <c r="C15294" s="250"/>
      <c r="D15294" s="250"/>
      <c r="E15294" s="250"/>
      <c r="F15294" s="250"/>
      <c r="G15294" s="3"/>
      <c r="H15294" s="3"/>
      <c r="I15294" s="3"/>
      <c r="J15294" s="3"/>
      <c r="K15294" s="3"/>
      <c r="L15294" s="3"/>
      <c r="IK15294" s="3"/>
      <c r="IL15294" s="3"/>
      <c r="IM15294" s="3"/>
      <c r="IN15294" s="3"/>
      <c r="IO15294" s="3"/>
      <c r="IP15294" s="3"/>
      <c r="IQ15294" s="3"/>
      <c r="IR15294" s="3"/>
      <c r="IS15294" s="3"/>
    </row>
    <row r="15295" spans="1:253" s="2" customFormat="1" ht="16.5">
      <c r="A15295" s="250"/>
      <c r="B15295" s="250"/>
      <c r="C15295" s="250"/>
      <c r="D15295" s="250"/>
      <c r="E15295" s="250"/>
      <c r="F15295" s="250"/>
      <c r="G15295" s="3"/>
      <c r="H15295" s="3"/>
      <c r="I15295" s="3"/>
      <c r="J15295" s="3"/>
      <c r="K15295" s="3"/>
      <c r="L15295" s="3"/>
      <c r="IK15295" s="3"/>
      <c r="IL15295" s="3"/>
      <c r="IM15295" s="3"/>
      <c r="IN15295" s="3"/>
      <c r="IO15295" s="3"/>
      <c r="IP15295" s="3"/>
      <c r="IQ15295" s="3"/>
      <c r="IR15295" s="3"/>
      <c r="IS15295" s="3"/>
    </row>
    <row r="15296" spans="1:253" s="2" customFormat="1" ht="16.5">
      <c r="A15296" s="250"/>
      <c r="B15296" s="250"/>
      <c r="C15296" s="250"/>
      <c r="D15296" s="250"/>
      <c r="E15296" s="250"/>
      <c r="F15296" s="250"/>
      <c r="G15296" s="3"/>
      <c r="H15296" s="3"/>
      <c r="I15296" s="3"/>
      <c r="J15296" s="3"/>
      <c r="K15296" s="3"/>
      <c r="L15296" s="3"/>
      <c r="IK15296" s="3"/>
      <c r="IL15296" s="3"/>
      <c r="IM15296" s="3"/>
      <c r="IN15296" s="3"/>
      <c r="IO15296" s="3"/>
      <c r="IP15296" s="3"/>
      <c r="IQ15296" s="3"/>
      <c r="IR15296" s="3"/>
      <c r="IS15296" s="3"/>
    </row>
    <row r="15297" spans="1:253" s="2" customFormat="1" ht="16.5">
      <c r="A15297" s="250"/>
      <c r="B15297" s="250"/>
      <c r="C15297" s="250"/>
      <c r="D15297" s="250"/>
      <c r="E15297" s="250"/>
      <c r="F15297" s="250"/>
      <c r="G15297" s="3"/>
      <c r="H15297" s="3"/>
      <c r="I15297" s="3"/>
      <c r="J15297" s="3"/>
      <c r="K15297" s="3"/>
      <c r="L15297" s="3"/>
      <c r="IK15297" s="3"/>
      <c r="IL15297" s="3"/>
      <c r="IM15297" s="3"/>
      <c r="IN15297" s="3"/>
      <c r="IO15297" s="3"/>
      <c r="IP15297" s="3"/>
      <c r="IQ15297" s="3"/>
      <c r="IR15297" s="3"/>
      <c r="IS15297" s="3"/>
    </row>
    <row r="15298" spans="1:253" s="2" customFormat="1" ht="16.5">
      <c r="A15298" s="250"/>
      <c r="B15298" s="250"/>
      <c r="C15298" s="250"/>
      <c r="D15298" s="250"/>
      <c r="E15298" s="250"/>
      <c r="F15298" s="250"/>
      <c r="G15298" s="3"/>
      <c r="H15298" s="3"/>
      <c r="I15298" s="3"/>
      <c r="J15298" s="3"/>
      <c r="K15298" s="3"/>
      <c r="L15298" s="3"/>
      <c r="IK15298" s="3"/>
      <c r="IL15298" s="3"/>
      <c r="IM15298" s="3"/>
      <c r="IN15298" s="3"/>
      <c r="IO15298" s="3"/>
      <c r="IP15298" s="3"/>
      <c r="IQ15298" s="3"/>
      <c r="IR15298" s="3"/>
      <c r="IS15298" s="3"/>
    </row>
    <row r="15299" spans="1:253" s="2" customFormat="1" ht="16.5">
      <c r="A15299" s="250"/>
      <c r="B15299" s="250"/>
      <c r="C15299" s="250"/>
      <c r="D15299" s="250"/>
      <c r="E15299" s="250"/>
      <c r="F15299" s="250"/>
      <c r="G15299" s="3"/>
      <c r="H15299" s="3"/>
      <c r="I15299" s="3"/>
      <c r="J15299" s="3"/>
      <c r="K15299" s="3"/>
      <c r="L15299" s="3"/>
      <c r="IK15299" s="3"/>
      <c r="IL15299" s="3"/>
      <c r="IM15299" s="3"/>
      <c r="IN15299" s="3"/>
      <c r="IO15299" s="3"/>
      <c r="IP15299" s="3"/>
      <c r="IQ15299" s="3"/>
      <c r="IR15299" s="3"/>
      <c r="IS15299" s="3"/>
    </row>
    <row r="15300" spans="1:253" s="2" customFormat="1" ht="16.5">
      <c r="A15300" s="250"/>
      <c r="B15300" s="250"/>
      <c r="C15300" s="250"/>
      <c r="D15300" s="250"/>
      <c r="E15300" s="250"/>
      <c r="F15300" s="250"/>
      <c r="G15300" s="3"/>
      <c r="H15300" s="3"/>
      <c r="I15300" s="3"/>
      <c r="J15300" s="3"/>
      <c r="K15300" s="3"/>
      <c r="L15300" s="3"/>
      <c r="IK15300" s="3"/>
      <c r="IL15300" s="3"/>
      <c r="IM15300" s="3"/>
      <c r="IN15300" s="3"/>
      <c r="IO15300" s="3"/>
      <c r="IP15300" s="3"/>
      <c r="IQ15300" s="3"/>
      <c r="IR15300" s="3"/>
      <c r="IS15300" s="3"/>
    </row>
    <row r="15301" spans="1:253" s="2" customFormat="1" ht="16.5">
      <c r="A15301" s="250"/>
      <c r="B15301" s="250"/>
      <c r="C15301" s="250"/>
      <c r="D15301" s="250"/>
      <c r="E15301" s="250"/>
      <c r="F15301" s="250"/>
      <c r="G15301" s="3"/>
      <c r="H15301" s="3"/>
      <c r="I15301" s="3"/>
      <c r="J15301" s="3"/>
      <c r="K15301" s="3"/>
      <c r="L15301" s="3"/>
      <c r="IK15301" s="3"/>
      <c r="IL15301" s="3"/>
      <c r="IM15301" s="3"/>
      <c r="IN15301" s="3"/>
      <c r="IO15301" s="3"/>
      <c r="IP15301" s="3"/>
      <c r="IQ15301" s="3"/>
      <c r="IR15301" s="3"/>
      <c r="IS15301" s="3"/>
    </row>
    <row r="15302" spans="1:253" s="2" customFormat="1" ht="16.5">
      <c r="A15302" s="250"/>
      <c r="B15302" s="250"/>
      <c r="C15302" s="250"/>
      <c r="D15302" s="250"/>
      <c r="E15302" s="250"/>
      <c r="F15302" s="250"/>
      <c r="G15302" s="3"/>
      <c r="H15302" s="3"/>
      <c r="I15302" s="3"/>
      <c r="J15302" s="3"/>
      <c r="K15302" s="3"/>
      <c r="L15302" s="3"/>
      <c r="IK15302" s="3"/>
      <c r="IL15302" s="3"/>
      <c r="IM15302" s="3"/>
      <c r="IN15302" s="3"/>
      <c r="IO15302" s="3"/>
      <c r="IP15302" s="3"/>
      <c r="IQ15302" s="3"/>
      <c r="IR15302" s="3"/>
      <c r="IS15302" s="3"/>
    </row>
    <row r="15303" spans="1:253" s="2" customFormat="1" ht="16.5">
      <c r="A15303" s="250"/>
      <c r="B15303" s="250"/>
      <c r="C15303" s="250"/>
      <c r="D15303" s="250"/>
      <c r="E15303" s="250"/>
      <c r="F15303" s="250"/>
      <c r="G15303" s="3"/>
      <c r="H15303" s="3"/>
      <c r="I15303" s="3"/>
      <c r="J15303" s="3"/>
      <c r="K15303" s="3"/>
      <c r="L15303" s="3"/>
      <c r="IK15303" s="3"/>
      <c r="IL15303" s="3"/>
      <c r="IM15303" s="3"/>
      <c r="IN15303" s="3"/>
      <c r="IO15303" s="3"/>
      <c r="IP15303" s="3"/>
      <c r="IQ15303" s="3"/>
      <c r="IR15303" s="3"/>
      <c r="IS15303" s="3"/>
    </row>
    <row r="15304" spans="1:253" s="2" customFormat="1" ht="16.5">
      <c r="A15304" s="250"/>
      <c r="B15304" s="250"/>
      <c r="C15304" s="250"/>
      <c r="D15304" s="250"/>
      <c r="E15304" s="250"/>
      <c r="F15304" s="250"/>
      <c r="G15304" s="3"/>
      <c r="H15304" s="3"/>
      <c r="I15304" s="3"/>
      <c r="J15304" s="3"/>
      <c r="K15304" s="3"/>
      <c r="L15304" s="3"/>
      <c r="IK15304" s="3"/>
      <c r="IL15304" s="3"/>
      <c r="IM15304" s="3"/>
      <c r="IN15304" s="3"/>
      <c r="IO15304" s="3"/>
      <c r="IP15304" s="3"/>
      <c r="IQ15304" s="3"/>
      <c r="IR15304" s="3"/>
      <c r="IS15304" s="3"/>
    </row>
    <row r="15305" spans="1:253" s="2" customFormat="1" ht="16.5">
      <c r="A15305" s="250"/>
      <c r="B15305" s="250"/>
      <c r="C15305" s="250"/>
      <c r="D15305" s="250"/>
      <c r="E15305" s="250"/>
      <c r="F15305" s="250"/>
      <c r="G15305" s="3"/>
      <c r="H15305" s="3"/>
      <c r="I15305" s="3"/>
      <c r="J15305" s="3"/>
      <c r="K15305" s="3"/>
      <c r="L15305" s="3"/>
      <c r="IK15305" s="3"/>
      <c r="IL15305" s="3"/>
      <c r="IM15305" s="3"/>
      <c r="IN15305" s="3"/>
      <c r="IO15305" s="3"/>
      <c r="IP15305" s="3"/>
      <c r="IQ15305" s="3"/>
      <c r="IR15305" s="3"/>
      <c r="IS15305" s="3"/>
    </row>
    <row r="15306" spans="1:253" s="2" customFormat="1" ht="16.5">
      <c r="A15306" s="250"/>
      <c r="B15306" s="250"/>
      <c r="C15306" s="250"/>
      <c r="D15306" s="250"/>
      <c r="E15306" s="250"/>
      <c r="F15306" s="250"/>
      <c r="G15306" s="3"/>
      <c r="H15306" s="3"/>
      <c r="I15306" s="3"/>
      <c r="J15306" s="3"/>
      <c r="K15306" s="3"/>
      <c r="L15306" s="3"/>
      <c r="IK15306" s="3"/>
      <c r="IL15306" s="3"/>
      <c r="IM15306" s="3"/>
      <c r="IN15306" s="3"/>
      <c r="IO15306" s="3"/>
      <c r="IP15306" s="3"/>
      <c r="IQ15306" s="3"/>
      <c r="IR15306" s="3"/>
      <c r="IS15306" s="3"/>
    </row>
    <row r="15307" spans="1:253" s="2" customFormat="1" ht="16.5">
      <c r="A15307" s="250"/>
      <c r="B15307" s="250"/>
      <c r="C15307" s="250"/>
      <c r="D15307" s="250"/>
      <c r="E15307" s="250"/>
      <c r="F15307" s="250"/>
      <c r="G15307" s="3"/>
      <c r="H15307" s="3"/>
      <c r="I15307" s="3"/>
      <c r="J15307" s="3"/>
      <c r="K15307" s="3"/>
      <c r="L15307" s="3"/>
      <c r="IK15307" s="3"/>
      <c r="IL15307" s="3"/>
      <c r="IM15307" s="3"/>
      <c r="IN15307" s="3"/>
      <c r="IO15307" s="3"/>
      <c r="IP15307" s="3"/>
      <c r="IQ15307" s="3"/>
      <c r="IR15307" s="3"/>
      <c r="IS15307" s="3"/>
    </row>
    <row r="15308" spans="1:253" s="2" customFormat="1" ht="16.5">
      <c r="A15308" s="250"/>
      <c r="B15308" s="250"/>
      <c r="C15308" s="250"/>
      <c r="D15308" s="250"/>
      <c r="E15308" s="250"/>
      <c r="F15308" s="250"/>
      <c r="G15308" s="3"/>
      <c r="H15308" s="3"/>
      <c r="I15308" s="3"/>
      <c r="J15308" s="3"/>
      <c r="K15308" s="3"/>
      <c r="L15308" s="3"/>
      <c r="IK15308" s="3"/>
      <c r="IL15308" s="3"/>
      <c r="IM15308" s="3"/>
      <c r="IN15308" s="3"/>
      <c r="IO15308" s="3"/>
      <c r="IP15308" s="3"/>
      <c r="IQ15308" s="3"/>
      <c r="IR15308" s="3"/>
      <c r="IS15308" s="3"/>
    </row>
    <row r="15309" spans="1:253" s="2" customFormat="1" ht="16.5">
      <c r="A15309" s="250"/>
      <c r="B15309" s="250"/>
      <c r="C15309" s="250"/>
      <c r="D15309" s="250"/>
      <c r="E15309" s="250"/>
      <c r="F15309" s="250"/>
      <c r="G15309" s="3"/>
      <c r="H15309" s="3"/>
      <c r="I15309" s="3"/>
      <c r="J15309" s="3"/>
      <c r="K15309" s="3"/>
      <c r="L15309" s="3"/>
      <c r="IK15309" s="3"/>
      <c r="IL15309" s="3"/>
      <c r="IM15309" s="3"/>
      <c r="IN15309" s="3"/>
      <c r="IO15309" s="3"/>
      <c r="IP15309" s="3"/>
      <c r="IQ15309" s="3"/>
      <c r="IR15309" s="3"/>
      <c r="IS15309" s="3"/>
    </row>
    <row r="15310" spans="1:253" s="2" customFormat="1" ht="16.5">
      <c r="A15310" s="250"/>
      <c r="B15310" s="250"/>
      <c r="C15310" s="250"/>
      <c r="D15310" s="250"/>
      <c r="E15310" s="250"/>
      <c r="F15310" s="250"/>
      <c r="G15310" s="3"/>
      <c r="H15310" s="3"/>
      <c r="I15310" s="3"/>
      <c r="J15310" s="3"/>
      <c r="K15310" s="3"/>
      <c r="L15310" s="3"/>
      <c r="IK15310" s="3"/>
      <c r="IL15310" s="3"/>
      <c r="IM15310" s="3"/>
      <c r="IN15310" s="3"/>
      <c r="IO15310" s="3"/>
      <c r="IP15310" s="3"/>
      <c r="IQ15310" s="3"/>
      <c r="IR15310" s="3"/>
      <c r="IS15310" s="3"/>
    </row>
    <row r="15311" spans="1:253" s="2" customFormat="1" ht="16.5">
      <c r="A15311" s="250"/>
      <c r="B15311" s="250"/>
      <c r="C15311" s="250"/>
      <c r="D15311" s="250"/>
      <c r="E15311" s="250"/>
      <c r="F15311" s="250"/>
      <c r="G15311" s="3"/>
      <c r="H15311" s="3"/>
      <c r="I15311" s="3"/>
      <c r="J15311" s="3"/>
      <c r="K15311" s="3"/>
      <c r="L15311" s="3"/>
      <c r="IK15311" s="3"/>
      <c r="IL15311" s="3"/>
      <c r="IM15311" s="3"/>
      <c r="IN15311" s="3"/>
      <c r="IO15311" s="3"/>
      <c r="IP15311" s="3"/>
      <c r="IQ15311" s="3"/>
      <c r="IR15311" s="3"/>
      <c r="IS15311" s="3"/>
    </row>
    <row r="15312" spans="1:253" s="2" customFormat="1" ht="16.5">
      <c r="A15312" s="250"/>
      <c r="B15312" s="250"/>
      <c r="C15312" s="250"/>
      <c r="D15312" s="250"/>
      <c r="E15312" s="250"/>
      <c r="F15312" s="250"/>
      <c r="G15312" s="3"/>
      <c r="H15312" s="3"/>
      <c r="I15312" s="3"/>
      <c r="J15312" s="3"/>
      <c r="K15312" s="3"/>
      <c r="L15312" s="3"/>
      <c r="IK15312" s="3"/>
      <c r="IL15312" s="3"/>
      <c r="IM15312" s="3"/>
      <c r="IN15312" s="3"/>
      <c r="IO15312" s="3"/>
      <c r="IP15312" s="3"/>
      <c r="IQ15312" s="3"/>
      <c r="IR15312" s="3"/>
      <c r="IS15312" s="3"/>
    </row>
    <row r="15313" spans="1:253" s="2" customFormat="1" ht="16.5">
      <c r="A15313" s="250"/>
      <c r="B15313" s="250"/>
      <c r="C15313" s="250"/>
      <c r="D15313" s="250"/>
      <c r="E15313" s="250"/>
      <c r="F15313" s="250"/>
      <c r="G15313" s="3"/>
      <c r="H15313" s="3"/>
      <c r="I15313" s="3"/>
      <c r="J15313" s="3"/>
      <c r="K15313" s="3"/>
      <c r="L15313" s="3"/>
      <c r="IK15313" s="3"/>
      <c r="IL15313" s="3"/>
      <c r="IM15313" s="3"/>
      <c r="IN15313" s="3"/>
      <c r="IO15313" s="3"/>
      <c r="IP15313" s="3"/>
      <c r="IQ15313" s="3"/>
      <c r="IR15313" s="3"/>
      <c r="IS15313" s="3"/>
    </row>
    <row r="15314" spans="1:253" s="2" customFormat="1" ht="16.5">
      <c r="A15314" s="250"/>
      <c r="B15314" s="250"/>
      <c r="C15314" s="250"/>
      <c r="D15314" s="250"/>
      <c r="E15314" s="250"/>
      <c r="F15314" s="250"/>
      <c r="G15314" s="3"/>
      <c r="H15314" s="3"/>
      <c r="I15314" s="3"/>
      <c r="J15314" s="3"/>
      <c r="K15314" s="3"/>
      <c r="L15314" s="3"/>
      <c r="IK15314" s="3"/>
      <c r="IL15314" s="3"/>
      <c r="IM15314" s="3"/>
      <c r="IN15314" s="3"/>
      <c r="IO15314" s="3"/>
      <c r="IP15314" s="3"/>
      <c r="IQ15314" s="3"/>
      <c r="IR15314" s="3"/>
      <c r="IS15314" s="3"/>
    </row>
    <row r="15315" spans="1:253" s="2" customFormat="1" ht="16.5">
      <c r="A15315" s="250"/>
      <c r="B15315" s="250"/>
      <c r="C15315" s="250"/>
      <c r="D15315" s="250"/>
      <c r="E15315" s="250"/>
      <c r="F15315" s="250"/>
      <c r="G15315" s="3"/>
      <c r="H15315" s="3"/>
      <c r="I15315" s="3"/>
      <c r="J15315" s="3"/>
      <c r="K15315" s="3"/>
      <c r="L15315" s="3"/>
      <c r="IK15315" s="3"/>
      <c r="IL15315" s="3"/>
      <c r="IM15315" s="3"/>
      <c r="IN15315" s="3"/>
      <c r="IO15315" s="3"/>
      <c r="IP15315" s="3"/>
      <c r="IQ15315" s="3"/>
      <c r="IR15315" s="3"/>
      <c r="IS15315" s="3"/>
    </row>
    <row r="15316" spans="1:253" s="2" customFormat="1" ht="16.5">
      <c r="A15316" s="250"/>
      <c r="B15316" s="250"/>
      <c r="C15316" s="250"/>
      <c r="D15316" s="250"/>
      <c r="E15316" s="250"/>
      <c r="F15316" s="250"/>
      <c r="G15316" s="3"/>
      <c r="H15316" s="3"/>
      <c r="I15316" s="3"/>
      <c r="J15316" s="3"/>
      <c r="K15316" s="3"/>
      <c r="L15316" s="3"/>
      <c r="IK15316" s="3"/>
      <c r="IL15316" s="3"/>
      <c r="IM15316" s="3"/>
      <c r="IN15316" s="3"/>
      <c r="IO15316" s="3"/>
      <c r="IP15316" s="3"/>
      <c r="IQ15316" s="3"/>
      <c r="IR15316" s="3"/>
      <c r="IS15316" s="3"/>
    </row>
    <row r="15317" spans="1:253" s="2" customFormat="1" ht="16.5">
      <c r="A15317" s="250"/>
      <c r="B15317" s="250"/>
      <c r="C15317" s="250"/>
      <c r="D15317" s="250"/>
      <c r="E15317" s="250"/>
      <c r="F15317" s="250"/>
      <c r="G15317" s="3"/>
      <c r="H15317" s="3"/>
      <c r="I15317" s="3"/>
      <c r="J15317" s="3"/>
      <c r="K15317" s="3"/>
      <c r="L15317" s="3"/>
      <c r="IK15317" s="3"/>
      <c r="IL15317" s="3"/>
      <c r="IM15317" s="3"/>
      <c r="IN15317" s="3"/>
      <c r="IO15317" s="3"/>
      <c r="IP15317" s="3"/>
      <c r="IQ15317" s="3"/>
      <c r="IR15317" s="3"/>
      <c r="IS15317" s="3"/>
    </row>
    <row r="15318" spans="1:253" s="2" customFormat="1" ht="16.5">
      <c r="A15318" s="250"/>
      <c r="B15318" s="250"/>
      <c r="C15318" s="250"/>
      <c r="D15318" s="250"/>
      <c r="E15318" s="250"/>
      <c r="F15318" s="250"/>
      <c r="G15318" s="3"/>
      <c r="H15318" s="3"/>
      <c r="I15318" s="3"/>
      <c r="J15318" s="3"/>
      <c r="K15318" s="3"/>
      <c r="L15318" s="3"/>
      <c r="IK15318" s="3"/>
      <c r="IL15318" s="3"/>
      <c r="IM15318" s="3"/>
      <c r="IN15318" s="3"/>
      <c r="IO15318" s="3"/>
      <c r="IP15318" s="3"/>
      <c r="IQ15318" s="3"/>
      <c r="IR15318" s="3"/>
      <c r="IS15318" s="3"/>
    </row>
    <row r="15319" spans="1:253" s="2" customFormat="1" ht="16.5">
      <c r="A15319" s="250"/>
      <c r="B15319" s="250"/>
      <c r="C15319" s="250"/>
      <c r="D15319" s="250"/>
      <c r="E15319" s="250"/>
      <c r="F15319" s="250"/>
      <c r="G15319" s="3"/>
      <c r="H15319" s="3"/>
      <c r="I15319" s="3"/>
      <c r="J15319" s="3"/>
      <c r="K15319" s="3"/>
      <c r="L15319" s="3"/>
      <c r="IK15319" s="3"/>
      <c r="IL15319" s="3"/>
      <c r="IM15319" s="3"/>
      <c r="IN15319" s="3"/>
      <c r="IO15319" s="3"/>
      <c r="IP15319" s="3"/>
      <c r="IQ15319" s="3"/>
      <c r="IR15319" s="3"/>
      <c r="IS15319" s="3"/>
    </row>
    <row r="15320" spans="1:253" s="2" customFormat="1" ht="16.5">
      <c r="A15320" s="250"/>
      <c r="B15320" s="250"/>
      <c r="C15320" s="250"/>
      <c r="D15320" s="250"/>
      <c r="E15320" s="250"/>
      <c r="F15320" s="250"/>
      <c r="G15320" s="3"/>
      <c r="H15320" s="3"/>
      <c r="I15320" s="3"/>
      <c r="J15320" s="3"/>
      <c r="K15320" s="3"/>
      <c r="L15320" s="3"/>
      <c r="IK15320" s="3"/>
      <c r="IL15320" s="3"/>
      <c r="IM15320" s="3"/>
      <c r="IN15320" s="3"/>
      <c r="IO15320" s="3"/>
      <c r="IP15320" s="3"/>
      <c r="IQ15320" s="3"/>
      <c r="IR15320" s="3"/>
      <c r="IS15320" s="3"/>
    </row>
    <row r="15321" spans="1:253" s="2" customFormat="1" ht="16.5">
      <c r="A15321" s="250"/>
      <c r="B15321" s="250"/>
      <c r="C15321" s="250"/>
      <c r="D15321" s="250"/>
      <c r="E15321" s="250"/>
      <c r="F15321" s="250"/>
      <c r="G15321" s="3"/>
      <c r="H15321" s="3"/>
      <c r="I15321" s="3"/>
      <c r="J15321" s="3"/>
      <c r="K15321" s="3"/>
      <c r="L15321" s="3"/>
      <c r="IK15321" s="3"/>
      <c r="IL15321" s="3"/>
      <c r="IM15321" s="3"/>
      <c r="IN15321" s="3"/>
      <c r="IO15321" s="3"/>
      <c r="IP15321" s="3"/>
      <c r="IQ15321" s="3"/>
      <c r="IR15321" s="3"/>
      <c r="IS15321" s="3"/>
    </row>
    <row r="15322" spans="1:253" s="2" customFormat="1" ht="16.5">
      <c r="A15322" s="250"/>
      <c r="B15322" s="250"/>
      <c r="C15322" s="250"/>
      <c r="D15322" s="250"/>
      <c r="E15322" s="250"/>
      <c r="F15322" s="250"/>
      <c r="G15322" s="3"/>
      <c r="H15322" s="3"/>
      <c r="I15322" s="3"/>
      <c r="J15322" s="3"/>
      <c r="K15322" s="3"/>
      <c r="L15322" s="3"/>
      <c r="IK15322" s="3"/>
      <c r="IL15322" s="3"/>
      <c r="IM15322" s="3"/>
      <c r="IN15322" s="3"/>
      <c r="IO15322" s="3"/>
      <c r="IP15322" s="3"/>
      <c r="IQ15322" s="3"/>
      <c r="IR15322" s="3"/>
      <c r="IS15322" s="3"/>
    </row>
    <row r="15323" spans="1:253" s="2" customFormat="1" ht="16.5">
      <c r="A15323" s="250"/>
      <c r="B15323" s="250"/>
      <c r="C15323" s="250"/>
      <c r="D15323" s="250"/>
      <c r="E15323" s="250"/>
      <c r="F15323" s="250"/>
      <c r="G15323" s="3"/>
      <c r="H15323" s="3"/>
      <c r="I15323" s="3"/>
      <c r="J15323" s="3"/>
      <c r="K15323" s="3"/>
      <c r="L15323" s="3"/>
      <c r="IK15323" s="3"/>
      <c r="IL15323" s="3"/>
      <c r="IM15323" s="3"/>
      <c r="IN15323" s="3"/>
      <c r="IO15323" s="3"/>
      <c r="IP15323" s="3"/>
      <c r="IQ15323" s="3"/>
      <c r="IR15323" s="3"/>
      <c r="IS15323" s="3"/>
    </row>
    <row r="15324" spans="1:253" s="2" customFormat="1" ht="16.5">
      <c r="A15324" s="250"/>
      <c r="B15324" s="250"/>
      <c r="C15324" s="250"/>
      <c r="D15324" s="250"/>
      <c r="E15324" s="250"/>
      <c r="F15324" s="250"/>
      <c r="G15324" s="3"/>
      <c r="H15324" s="3"/>
      <c r="I15324" s="3"/>
      <c r="J15324" s="3"/>
      <c r="K15324" s="3"/>
      <c r="L15324" s="3"/>
      <c r="IK15324" s="3"/>
      <c r="IL15324" s="3"/>
      <c r="IM15324" s="3"/>
      <c r="IN15324" s="3"/>
      <c r="IO15324" s="3"/>
      <c r="IP15324" s="3"/>
      <c r="IQ15324" s="3"/>
      <c r="IR15324" s="3"/>
      <c r="IS15324" s="3"/>
    </row>
    <row r="15325" spans="1:253" s="2" customFormat="1" ht="16.5">
      <c r="A15325" s="250"/>
      <c r="B15325" s="250"/>
      <c r="C15325" s="250"/>
      <c r="D15325" s="250"/>
      <c r="E15325" s="250"/>
      <c r="F15325" s="250"/>
      <c r="G15325" s="3"/>
      <c r="H15325" s="3"/>
      <c r="I15325" s="3"/>
      <c r="J15325" s="3"/>
      <c r="K15325" s="3"/>
      <c r="L15325" s="3"/>
      <c r="IK15325" s="3"/>
      <c r="IL15325" s="3"/>
      <c r="IM15325" s="3"/>
      <c r="IN15325" s="3"/>
      <c r="IO15325" s="3"/>
      <c r="IP15325" s="3"/>
      <c r="IQ15325" s="3"/>
      <c r="IR15325" s="3"/>
      <c r="IS15325" s="3"/>
    </row>
    <row r="15326" spans="1:253" s="2" customFormat="1" ht="16.5">
      <c r="A15326" s="250"/>
      <c r="B15326" s="250"/>
      <c r="C15326" s="250"/>
      <c r="D15326" s="250"/>
      <c r="E15326" s="250"/>
      <c r="F15326" s="250"/>
      <c r="G15326" s="3"/>
      <c r="H15326" s="3"/>
      <c r="I15326" s="3"/>
      <c r="J15326" s="3"/>
      <c r="K15326" s="3"/>
      <c r="L15326" s="3"/>
      <c r="IK15326" s="3"/>
      <c r="IL15326" s="3"/>
      <c r="IM15326" s="3"/>
      <c r="IN15326" s="3"/>
      <c r="IO15326" s="3"/>
      <c r="IP15326" s="3"/>
      <c r="IQ15326" s="3"/>
      <c r="IR15326" s="3"/>
      <c r="IS15326" s="3"/>
    </row>
    <row r="15327" spans="1:253" s="2" customFormat="1" ht="16.5">
      <c r="A15327" s="250"/>
      <c r="B15327" s="250"/>
      <c r="C15327" s="250"/>
      <c r="D15327" s="250"/>
      <c r="E15327" s="250"/>
      <c r="F15327" s="250"/>
      <c r="G15327" s="3"/>
      <c r="H15327" s="3"/>
      <c r="I15327" s="3"/>
      <c r="J15327" s="3"/>
      <c r="K15327" s="3"/>
      <c r="L15327" s="3"/>
      <c r="IK15327" s="3"/>
      <c r="IL15327" s="3"/>
      <c r="IM15327" s="3"/>
      <c r="IN15327" s="3"/>
      <c r="IO15327" s="3"/>
      <c r="IP15327" s="3"/>
      <c r="IQ15327" s="3"/>
      <c r="IR15327" s="3"/>
      <c r="IS15327" s="3"/>
    </row>
    <row r="15328" spans="1:253" s="2" customFormat="1" ht="16.5">
      <c r="A15328" s="250"/>
      <c r="B15328" s="250"/>
      <c r="C15328" s="250"/>
      <c r="D15328" s="250"/>
      <c r="E15328" s="250"/>
      <c r="F15328" s="250"/>
      <c r="G15328" s="3"/>
      <c r="H15328" s="3"/>
      <c r="I15328" s="3"/>
      <c r="J15328" s="3"/>
      <c r="K15328" s="3"/>
      <c r="L15328" s="3"/>
      <c r="IK15328" s="3"/>
      <c r="IL15328" s="3"/>
      <c r="IM15328" s="3"/>
      <c r="IN15328" s="3"/>
      <c r="IO15328" s="3"/>
      <c r="IP15328" s="3"/>
      <c r="IQ15328" s="3"/>
      <c r="IR15328" s="3"/>
      <c r="IS15328" s="3"/>
    </row>
    <row r="15329" spans="1:253" s="2" customFormat="1" ht="16.5">
      <c r="A15329" s="250"/>
      <c r="B15329" s="250"/>
      <c r="C15329" s="250"/>
      <c r="D15329" s="250"/>
      <c r="E15329" s="250"/>
      <c r="F15329" s="250"/>
      <c r="G15329" s="3"/>
      <c r="H15329" s="3"/>
      <c r="I15329" s="3"/>
      <c r="J15329" s="3"/>
      <c r="K15329" s="3"/>
      <c r="L15329" s="3"/>
      <c r="IK15329" s="3"/>
      <c r="IL15329" s="3"/>
      <c r="IM15329" s="3"/>
      <c r="IN15329" s="3"/>
      <c r="IO15329" s="3"/>
      <c r="IP15329" s="3"/>
      <c r="IQ15329" s="3"/>
      <c r="IR15329" s="3"/>
      <c r="IS15329" s="3"/>
    </row>
    <row r="15330" spans="1:253" s="2" customFormat="1" ht="16.5">
      <c r="A15330" s="250"/>
      <c r="B15330" s="250"/>
      <c r="C15330" s="250"/>
      <c r="D15330" s="250"/>
      <c r="E15330" s="250"/>
      <c r="F15330" s="250"/>
      <c r="G15330" s="3"/>
      <c r="H15330" s="3"/>
      <c r="I15330" s="3"/>
      <c r="J15330" s="3"/>
      <c r="K15330" s="3"/>
      <c r="L15330" s="3"/>
      <c r="IK15330" s="3"/>
      <c r="IL15330" s="3"/>
      <c r="IM15330" s="3"/>
      <c r="IN15330" s="3"/>
      <c r="IO15330" s="3"/>
      <c r="IP15330" s="3"/>
      <c r="IQ15330" s="3"/>
      <c r="IR15330" s="3"/>
      <c r="IS15330" s="3"/>
    </row>
    <row r="15331" spans="1:253" s="2" customFormat="1" ht="16.5">
      <c r="A15331" s="250"/>
      <c r="B15331" s="250"/>
      <c r="C15331" s="250"/>
      <c r="D15331" s="250"/>
      <c r="E15331" s="250"/>
      <c r="F15331" s="250"/>
      <c r="G15331" s="3"/>
      <c r="H15331" s="3"/>
      <c r="I15331" s="3"/>
      <c r="J15331" s="3"/>
      <c r="K15331" s="3"/>
      <c r="L15331" s="3"/>
      <c r="IK15331" s="3"/>
      <c r="IL15331" s="3"/>
      <c r="IM15331" s="3"/>
      <c r="IN15331" s="3"/>
      <c r="IO15331" s="3"/>
      <c r="IP15331" s="3"/>
      <c r="IQ15331" s="3"/>
      <c r="IR15331" s="3"/>
      <c r="IS15331" s="3"/>
    </row>
    <row r="15332" spans="1:253" s="2" customFormat="1" ht="16.5">
      <c r="A15332" s="250"/>
      <c r="B15332" s="250"/>
      <c r="C15332" s="250"/>
      <c r="D15332" s="250"/>
      <c r="E15332" s="250"/>
      <c r="F15332" s="250"/>
      <c r="G15332" s="3"/>
      <c r="H15332" s="3"/>
      <c r="I15332" s="3"/>
      <c r="J15332" s="3"/>
      <c r="K15332" s="3"/>
      <c r="L15332" s="3"/>
      <c r="IK15332" s="3"/>
      <c r="IL15332" s="3"/>
      <c r="IM15332" s="3"/>
      <c r="IN15332" s="3"/>
      <c r="IO15332" s="3"/>
      <c r="IP15332" s="3"/>
      <c r="IQ15332" s="3"/>
      <c r="IR15332" s="3"/>
      <c r="IS15332" s="3"/>
    </row>
    <row r="15333" spans="1:253" s="2" customFormat="1" ht="16.5">
      <c r="A15333" s="250"/>
      <c r="B15333" s="250"/>
      <c r="C15333" s="250"/>
      <c r="D15333" s="250"/>
      <c r="E15333" s="250"/>
      <c r="F15333" s="250"/>
      <c r="G15333" s="3"/>
      <c r="H15333" s="3"/>
      <c r="I15333" s="3"/>
      <c r="J15333" s="3"/>
      <c r="K15333" s="3"/>
      <c r="L15333" s="3"/>
      <c r="IK15333" s="3"/>
      <c r="IL15333" s="3"/>
      <c r="IM15333" s="3"/>
      <c r="IN15333" s="3"/>
      <c r="IO15333" s="3"/>
      <c r="IP15333" s="3"/>
      <c r="IQ15333" s="3"/>
      <c r="IR15333" s="3"/>
      <c r="IS15333" s="3"/>
    </row>
    <row r="15334" spans="1:253" s="2" customFormat="1" ht="16.5">
      <c r="A15334" s="250"/>
      <c r="B15334" s="250"/>
      <c r="C15334" s="250"/>
      <c r="D15334" s="250"/>
      <c r="E15334" s="250"/>
      <c r="F15334" s="250"/>
      <c r="G15334" s="3"/>
      <c r="H15334" s="3"/>
      <c r="I15334" s="3"/>
      <c r="J15334" s="3"/>
      <c r="K15334" s="3"/>
      <c r="L15334" s="3"/>
      <c r="IK15334" s="3"/>
      <c r="IL15334" s="3"/>
      <c r="IM15334" s="3"/>
      <c r="IN15334" s="3"/>
      <c r="IO15334" s="3"/>
      <c r="IP15334" s="3"/>
      <c r="IQ15334" s="3"/>
      <c r="IR15334" s="3"/>
      <c r="IS15334" s="3"/>
    </row>
    <row r="15335" spans="1:253" s="2" customFormat="1" ht="16.5">
      <c r="A15335" s="250"/>
      <c r="B15335" s="250"/>
      <c r="C15335" s="250"/>
      <c r="D15335" s="250"/>
      <c r="E15335" s="250"/>
      <c r="F15335" s="250"/>
      <c r="G15335" s="3"/>
      <c r="H15335" s="3"/>
      <c r="I15335" s="3"/>
      <c r="J15335" s="3"/>
      <c r="K15335" s="3"/>
      <c r="L15335" s="3"/>
      <c r="IK15335" s="3"/>
      <c r="IL15335" s="3"/>
      <c r="IM15335" s="3"/>
      <c r="IN15335" s="3"/>
      <c r="IO15335" s="3"/>
      <c r="IP15335" s="3"/>
      <c r="IQ15335" s="3"/>
      <c r="IR15335" s="3"/>
      <c r="IS15335" s="3"/>
    </row>
    <row r="15336" spans="1:253" s="2" customFormat="1" ht="16.5">
      <c r="A15336" s="250"/>
      <c r="B15336" s="250"/>
      <c r="C15336" s="250"/>
      <c r="D15336" s="250"/>
      <c r="E15336" s="250"/>
      <c r="F15336" s="250"/>
      <c r="G15336" s="3"/>
      <c r="H15336" s="3"/>
      <c r="I15336" s="3"/>
      <c r="J15336" s="3"/>
      <c r="K15336" s="3"/>
      <c r="L15336" s="3"/>
      <c r="IK15336" s="3"/>
      <c r="IL15336" s="3"/>
      <c r="IM15336" s="3"/>
      <c r="IN15336" s="3"/>
      <c r="IO15336" s="3"/>
      <c r="IP15336" s="3"/>
      <c r="IQ15336" s="3"/>
      <c r="IR15336" s="3"/>
      <c r="IS15336" s="3"/>
    </row>
    <row r="15337" spans="1:253" s="2" customFormat="1" ht="16.5">
      <c r="A15337" s="250"/>
      <c r="B15337" s="250"/>
      <c r="C15337" s="250"/>
      <c r="D15337" s="250"/>
      <c r="E15337" s="250"/>
      <c r="F15337" s="250"/>
      <c r="G15337" s="3"/>
      <c r="H15337" s="3"/>
      <c r="I15337" s="3"/>
      <c r="J15337" s="3"/>
      <c r="K15337" s="3"/>
      <c r="L15337" s="3"/>
      <c r="IK15337" s="3"/>
      <c r="IL15337" s="3"/>
      <c r="IM15337" s="3"/>
      <c r="IN15337" s="3"/>
      <c r="IO15337" s="3"/>
      <c r="IP15337" s="3"/>
      <c r="IQ15337" s="3"/>
      <c r="IR15337" s="3"/>
      <c r="IS15337" s="3"/>
    </row>
    <row r="15338" spans="1:253" s="2" customFormat="1" ht="16.5">
      <c r="A15338" s="250"/>
      <c r="B15338" s="250"/>
      <c r="C15338" s="250"/>
      <c r="D15338" s="250"/>
      <c r="E15338" s="250"/>
      <c r="F15338" s="250"/>
      <c r="G15338" s="3"/>
      <c r="H15338" s="3"/>
      <c r="I15338" s="3"/>
      <c r="J15338" s="3"/>
      <c r="K15338" s="3"/>
      <c r="L15338" s="3"/>
      <c r="IK15338" s="3"/>
      <c r="IL15338" s="3"/>
      <c r="IM15338" s="3"/>
      <c r="IN15338" s="3"/>
      <c r="IO15338" s="3"/>
      <c r="IP15338" s="3"/>
      <c r="IQ15338" s="3"/>
      <c r="IR15338" s="3"/>
      <c r="IS15338" s="3"/>
    </row>
    <row r="15339" spans="1:253" s="2" customFormat="1" ht="16.5">
      <c r="A15339" s="250"/>
      <c r="B15339" s="250"/>
      <c r="C15339" s="250"/>
      <c r="D15339" s="250"/>
      <c r="E15339" s="250"/>
      <c r="F15339" s="250"/>
      <c r="G15339" s="3"/>
      <c r="H15339" s="3"/>
      <c r="I15339" s="3"/>
      <c r="J15339" s="3"/>
      <c r="K15339" s="3"/>
      <c r="L15339" s="3"/>
      <c r="IK15339" s="3"/>
      <c r="IL15339" s="3"/>
      <c r="IM15339" s="3"/>
      <c r="IN15339" s="3"/>
      <c r="IO15339" s="3"/>
      <c r="IP15339" s="3"/>
      <c r="IQ15339" s="3"/>
      <c r="IR15339" s="3"/>
      <c r="IS15339" s="3"/>
    </row>
    <row r="15340" spans="1:253" s="2" customFormat="1" ht="16.5">
      <c r="A15340" s="250"/>
      <c r="B15340" s="250"/>
      <c r="C15340" s="250"/>
      <c r="D15340" s="250"/>
      <c r="E15340" s="250"/>
      <c r="F15340" s="250"/>
      <c r="G15340" s="3"/>
      <c r="H15340" s="3"/>
      <c r="I15340" s="3"/>
      <c r="J15340" s="3"/>
      <c r="K15340" s="3"/>
      <c r="L15340" s="3"/>
      <c r="IK15340" s="3"/>
      <c r="IL15340" s="3"/>
      <c r="IM15340" s="3"/>
      <c r="IN15340" s="3"/>
      <c r="IO15340" s="3"/>
      <c r="IP15340" s="3"/>
      <c r="IQ15340" s="3"/>
      <c r="IR15340" s="3"/>
      <c r="IS15340" s="3"/>
    </row>
    <row r="15341" spans="1:253" s="2" customFormat="1" ht="16.5">
      <c r="A15341" s="250"/>
      <c r="B15341" s="250"/>
      <c r="C15341" s="250"/>
      <c r="D15341" s="250"/>
      <c r="E15341" s="250"/>
      <c r="F15341" s="250"/>
      <c r="G15341" s="3"/>
      <c r="H15341" s="3"/>
      <c r="I15341" s="3"/>
      <c r="J15341" s="3"/>
      <c r="K15341" s="3"/>
      <c r="L15341" s="3"/>
      <c r="IK15341" s="3"/>
      <c r="IL15341" s="3"/>
      <c r="IM15341" s="3"/>
      <c r="IN15341" s="3"/>
      <c r="IO15341" s="3"/>
      <c r="IP15341" s="3"/>
      <c r="IQ15341" s="3"/>
      <c r="IR15341" s="3"/>
      <c r="IS15341" s="3"/>
    </row>
    <row r="15342" spans="1:253" s="2" customFormat="1" ht="16.5">
      <c r="A15342" s="250"/>
      <c r="B15342" s="250"/>
      <c r="C15342" s="250"/>
      <c r="D15342" s="250"/>
      <c r="E15342" s="250"/>
      <c r="F15342" s="250"/>
      <c r="G15342" s="3"/>
      <c r="H15342" s="3"/>
      <c r="I15342" s="3"/>
      <c r="J15342" s="3"/>
      <c r="K15342" s="3"/>
      <c r="L15342" s="3"/>
      <c r="IK15342" s="3"/>
      <c r="IL15342" s="3"/>
      <c r="IM15342" s="3"/>
      <c r="IN15342" s="3"/>
      <c r="IO15342" s="3"/>
      <c r="IP15342" s="3"/>
      <c r="IQ15342" s="3"/>
      <c r="IR15342" s="3"/>
      <c r="IS15342" s="3"/>
    </row>
    <row r="15343" spans="1:253" s="2" customFormat="1" ht="16.5">
      <c r="A15343" s="250"/>
      <c r="B15343" s="250"/>
      <c r="C15343" s="250"/>
      <c r="D15343" s="250"/>
      <c r="E15343" s="250"/>
      <c r="F15343" s="250"/>
      <c r="G15343" s="3"/>
      <c r="H15343" s="3"/>
      <c r="I15343" s="3"/>
      <c r="J15343" s="3"/>
      <c r="K15343" s="3"/>
      <c r="L15343" s="3"/>
      <c r="IK15343" s="3"/>
      <c r="IL15343" s="3"/>
      <c r="IM15343" s="3"/>
      <c r="IN15343" s="3"/>
      <c r="IO15343" s="3"/>
      <c r="IP15343" s="3"/>
      <c r="IQ15343" s="3"/>
      <c r="IR15343" s="3"/>
      <c r="IS15343" s="3"/>
    </row>
    <row r="15344" spans="1:253" s="2" customFormat="1" ht="16.5">
      <c r="A15344" s="250"/>
      <c r="B15344" s="250"/>
      <c r="C15344" s="250"/>
      <c r="D15344" s="250"/>
      <c r="E15344" s="250"/>
      <c r="F15344" s="250"/>
      <c r="G15344" s="3"/>
      <c r="H15344" s="3"/>
      <c r="I15344" s="3"/>
      <c r="J15344" s="3"/>
      <c r="K15344" s="3"/>
      <c r="L15344" s="3"/>
      <c r="IK15344" s="3"/>
      <c r="IL15344" s="3"/>
      <c r="IM15344" s="3"/>
      <c r="IN15344" s="3"/>
      <c r="IO15344" s="3"/>
      <c r="IP15344" s="3"/>
      <c r="IQ15344" s="3"/>
      <c r="IR15344" s="3"/>
      <c r="IS15344" s="3"/>
    </row>
    <row r="15345" spans="1:253" s="2" customFormat="1" ht="16.5">
      <c r="A15345" s="250"/>
      <c r="B15345" s="250"/>
      <c r="C15345" s="250"/>
      <c r="D15345" s="250"/>
      <c r="E15345" s="250"/>
      <c r="F15345" s="250"/>
      <c r="G15345" s="3"/>
      <c r="H15345" s="3"/>
      <c r="I15345" s="3"/>
      <c r="J15345" s="3"/>
      <c r="K15345" s="3"/>
      <c r="L15345" s="3"/>
      <c r="IK15345" s="3"/>
      <c r="IL15345" s="3"/>
      <c r="IM15345" s="3"/>
      <c r="IN15345" s="3"/>
      <c r="IO15345" s="3"/>
      <c r="IP15345" s="3"/>
      <c r="IQ15345" s="3"/>
      <c r="IR15345" s="3"/>
      <c r="IS15345" s="3"/>
    </row>
    <row r="15346" spans="1:253" s="2" customFormat="1" ht="16.5">
      <c r="A15346" s="250"/>
      <c r="B15346" s="250"/>
      <c r="C15346" s="250"/>
      <c r="D15346" s="250"/>
      <c r="E15346" s="250"/>
      <c r="F15346" s="250"/>
      <c r="G15346" s="3"/>
      <c r="H15346" s="3"/>
      <c r="I15346" s="3"/>
      <c r="J15346" s="3"/>
      <c r="K15346" s="3"/>
      <c r="L15346" s="3"/>
      <c r="IK15346" s="3"/>
      <c r="IL15346" s="3"/>
      <c r="IM15346" s="3"/>
      <c r="IN15346" s="3"/>
      <c r="IO15346" s="3"/>
      <c r="IP15346" s="3"/>
      <c r="IQ15346" s="3"/>
      <c r="IR15346" s="3"/>
      <c r="IS15346" s="3"/>
    </row>
    <row r="15347" spans="1:253" s="2" customFormat="1" ht="16.5">
      <c r="A15347" s="250"/>
      <c r="B15347" s="250"/>
      <c r="C15347" s="250"/>
      <c r="D15347" s="250"/>
      <c r="E15347" s="250"/>
      <c r="F15347" s="250"/>
      <c r="G15347" s="3"/>
      <c r="H15347" s="3"/>
      <c r="I15347" s="3"/>
      <c r="J15347" s="3"/>
      <c r="K15347" s="3"/>
      <c r="L15347" s="3"/>
      <c r="IK15347" s="3"/>
      <c r="IL15347" s="3"/>
      <c r="IM15347" s="3"/>
      <c r="IN15347" s="3"/>
      <c r="IO15347" s="3"/>
      <c r="IP15347" s="3"/>
      <c r="IQ15347" s="3"/>
      <c r="IR15347" s="3"/>
      <c r="IS15347" s="3"/>
    </row>
    <row r="15348" spans="1:253" s="2" customFormat="1" ht="16.5">
      <c r="A15348" s="250"/>
      <c r="B15348" s="250"/>
      <c r="C15348" s="250"/>
      <c r="D15348" s="250"/>
      <c r="E15348" s="250"/>
      <c r="F15348" s="250"/>
      <c r="G15348" s="3"/>
      <c r="H15348" s="3"/>
      <c r="I15348" s="3"/>
      <c r="J15348" s="3"/>
      <c r="K15348" s="3"/>
      <c r="L15348" s="3"/>
      <c r="IK15348" s="3"/>
      <c r="IL15348" s="3"/>
      <c r="IM15348" s="3"/>
      <c r="IN15348" s="3"/>
      <c r="IO15348" s="3"/>
      <c r="IP15348" s="3"/>
      <c r="IQ15348" s="3"/>
      <c r="IR15348" s="3"/>
      <c r="IS15348" s="3"/>
    </row>
    <row r="15349" spans="1:253" s="2" customFormat="1" ht="16.5">
      <c r="A15349" s="250"/>
      <c r="B15349" s="250"/>
      <c r="C15349" s="250"/>
      <c r="D15349" s="250"/>
      <c r="E15349" s="250"/>
      <c r="F15349" s="250"/>
      <c r="G15349" s="3"/>
      <c r="H15349" s="3"/>
      <c r="I15349" s="3"/>
      <c r="J15349" s="3"/>
      <c r="K15349" s="3"/>
      <c r="L15349" s="3"/>
      <c r="IK15349" s="3"/>
      <c r="IL15349" s="3"/>
      <c r="IM15349" s="3"/>
      <c r="IN15349" s="3"/>
      <c r="IO15349" s="3"/>
      <c r="IP15349" s="3"/>
      <c r="IQ15349" s="3"/>
      <c r="IR15349" s="3"/>
      <c r="IS15349" s="3"/>
    </row>
    <row r="15350" spans="1:253" s="2" customFormat="1" ht="16.5">
      <c r="A15350" s="250"/>
      <c r="B15350" s="250"/>
      <c r="C15350" s="250"/>
      <c r="D15350" s="250"/>
      <c r="E15350" s="250"/>
      <c r="F15350" s="250"/>
      <c r="G15350" s="3"/>
      <c r="H15350" s="3"/>
      <c r="I15350" s="3"/>
      <c r="J15350" s="3"/>
      <c r="K15350" s="3"/>
      <c r="L15350" s="3"/>
      <c r="IK15350" s="3"/>
      <c r="IL15350" s="3"/>
      <c r="IM15350" s="3"/>
      <c r="IN15350" s="3"/>
      <c r="IO15350" s="3"/>
      <c r="IP15350" s="3"/>
      <c r="IQ15350" s="3"/>
      <c r="IR15350" s="3"/>
      <c r="IS15350" s="3"/>
    </row>
    <row r="15351" spans="1:253" s="2" customFormat="1" ht="16.5">
      <c r="A15351" s="250"/>
      <c r="B15351" s="250"/>
      <c r="C15351" s="250"/>
      <c r="D15351" s="250"/>
      <c r="E15351" s="250"/>
      <c r="F15351" s="250"/>
      <c r="G15351" s="3"/>
      <c r="H15351" s="3"/>
      <c r="I15351" s="3"/>
      <c r="J15351" s="3"/>
      <c r="K15351" s="3"/>
      <c r="L15351" s="3"/>
      <c r="IK15351" s="3"/>
      <c r="IL15351" s="3"/>
      <c r="IM15351" s="3"/>
      <c r="IN15351" s="3"/>
      <c r="IO15351" s="3"/>
      <c r="IP15351" s="3"/>
      <c r="IQ15351" s="3"/>
      <c r="IR15351" s="3"/>
      <c r="IS15351" s="3"/>
    </row>
    <row r="15352" spans="1:253" s="2" customFormat="1" ht="16.5">
      <c r="A15352" s="250"/>
      <c r="B15352" s="250"/>
      <c r="C15352" s="250"/>
      <c r="D15352" s="250"/>
      <c r="E15352" s="250"/>
      <c r="F15352" s="250"/>
      <c r="G15352" s="3"/>
      <c r="H15352" s="3"/>
      <c r="I15352" s="3"/>
      <c r="J15352" s="3"/>
      <c r="K15352" s="3"/>
      <c r="L15352" s="3"/>
      <c r="IK15352" s="3"/>
      <c r="IL15352" s="3"/>
      <c r="IM15352" s="3"/>
      <c r="IN15352" s="3"/>
      <c r="IO15352" s="3"/>
      <c r="IP15352" s="3"/>
      <c r="IQ15352" s="3"/>
      <c r="IR15352" s="3"/>
      <c r="IS15352" s="3"/>
    </row>
    <row r="15353" spans="1:253" s="2" customFormat="1" ht="16.5">
      <c r="A15353" s="250"/>
      <c r="B15353" s="250"/>
      <c r="C15353" s="250"/>
      <c r="D15353" s="250"/>
      <c r="E15353" s="250"/>
      <c r="F15353" s="250"/>
      <c r="G15353" s="3"/>
      <c r="H15353" s="3"/>
      <c r="I15353" s="3"/>
      <c r="J15353" s="3"/>
      <c r="K15353" s="3"/>
      <c r="L15353" s="3"/>
      <c r="IK15353" s="3"/>
      <c r="IL15353" s="3"/>
      <c r="IM15353" s="3"/>
      <c r="IN15353" s="3"/>
      <c r="IO15353" s="3"/>
      <c r="IP15353" s="3"/>
      <c r="IQ15353" s="3"/>
      <c r="IR15353" s="3"/>
      <c r="IS15353" s="3"/>
    </row>
    <row r="15354" spans="1:253" s="2" customFormat="1" ht="16.5">
      <c r="A15354" s="250"/>
      <c r="B15354" s="250"/>
      <c r="C15354" s="250"/>
      <c r="D15354" s="250"/>
      <c r="E15354" s="250"/>
      <c r="F15354" s="250"/>
      <c r="G15354" s="3"/>
      <c r="H15354" s="3"/>
      <c r="I15354" s="3"/>
      <c r="J15354" s="3"/>
      <c r="K15354" s="3"/>
      <c r="L15354" s="3"/>
      <c r="IK15354" s="3"/>
      <c r="IL15354" s="3"/>
      <c r="IM15354" s="3"/>
      <c r="IN15354" s="3"/>
      <c r="IO15354" s="3"/>
      <c r="IP15354" s="3"/>
      <c r="IQ15354" s="3"/>
      <c r="IR15354" s="3"/>
      <c r="IS15354" s="3"/>
    </row>
    <row r="15355" spans="1:253" s="2" customFormat="1" ht="16.5">
      <c r="A15355" s="250"/>
      <c r="B15355" s="250"/>
      <c r="C15355" s="250"/>
      <c r="D15355" s="250"/>
      <c r="E15355" s="250"/>
      <c r="F15355" s="250"/>
      <c r="G15355" s="3"/>
      <c r="H15355" s="3"/>
      <c r="I15355" s="3"/>
      <c r="J15355" s="3"/>
      <c r="K15355" s="3"/>
      <c r="L15355" s="3"/>
      <c r="IK15355" s="3"/>
      <c r="IL15355" s="3"/>
      <c r="IM15355" s="3"/>
      <c r="IN15355" s="3"/>
      <c r="IO15355" s="3"/>
      <c r="IP15355" s="3"/>
      <c r="IQ15355" s="3"/>
      <c r="IR15355" s="3"/>
      <c r="IS15355" s="3"/>
    </row>
    <row r="15356" spans="1:253" s="2" customFormat="1" ht="16.5">
      <c r="A15356" s="250"/>
      <c r="B15356" s="250"/>
      <c r="C15356" s="250"/>
      <c r="D15356" s="250"/>
      <c r="E15356" s="250"/>
      <c r="F15356" s="250"/>
      <c r="G15356" s="3"/>
      <c r="H15356" s="3"/>
      <c r="I15356" s="3"/>
      <c r="J15356" s="3"/>
      <c r="K15356" s="3"/>
      <c r="L15356" s="3"/>
      <c r="IK15356" s="3"/>
      <c r="IL15356" s="3"/>
      <c r="IM15356" s="3"/>
      <c r="IN15356" s="3"/>
      <c r="IO15356" s="3"/>
      <c r="IP15356" s="3"/>
      <c r="IQ15356" s="3"/>
      <c r="IR15356" s="3"/>
      <c r="IS15356" s="3"/>
    </row>
    <row r="15357" spans="1:253" s="2" customFormat="1" ht="16.5">
      <c r="A15357" s="250"/>
      <c r="B15357" s="250"/>
      <c r="C15357" s="250"/>
      <c r="D15357" s="250"/>
      <c r="E15357" s="250"/>
      <c r="F15357" s="250"/>
      <c r="G15357" s="3"/>
      <c r="H15357" s="3"/>
      <c r="I15357" s="3"/>
      <c r="J15357" s="3"/>
      <c r="K15357" s="3"/>
      <c r="L15357" s="3"/>
      <c r="IK15357" s="3"/>
      <c r="IL15357" s="3"/>
      <c r="IM15357" s="3"/>
      <c r="IN15357" s="3"/>
      <c r="IO15357" s="3"/>
      <c r="IP15357" s="3"/>
      <c r="IQ15357" s="3"/>
      <c r="IR15357" s="3"/>
      <c r="IS15357" s="3"/>
    </row>
    <row r="15358" spans="1:253" s="2" customFormat="1" ht="16.5">
      <c r="A15358" s="250"/>
      <c r="B15358" s="250"/>
      <c r="C15358" s="250"/>
      <c r="D15358" s="250"/>
      <c r="E15358" s="250"/>
      <c r="F15358" s="250"/>
      <c r="G15358" s="3"/>
      <c r="H15358" s="3"/>
      <c r="I15358" s="3"/>
      <c r="J15358" s="3"/>
      <c r="K15358" s="3"/>
      <c r="L15358" s="3"/>
      <c r="IK15358" s="3"/>
      <c r="IL15358" s="3"/>
      <c r="IM15358" s="3"/>
      <c r="IN15358" s="3"/>
      <c r="IO15358" s="3"/>
      <c r="IP15358" s="3"/>
      <c r="IQ15358" s="3"/>
      <c r="IR15358" s="3"/>
      <c r="IS15358" s="3"/>
    </row>
    <row r="15359" spans="1:253" s="2" customFormat="1" ht="16.5">
      <c r="A15359" s="250"/>
      <c r="B15359" s="250"/>
      <c r="C15359" s="250"/>
      <c r="D15359" s="250"/>
      <c r="E15359" s="250"/>
      <c r="F15359" s="250"/>
      <c r="G15359" s="3"/>
      <c r="H15359" s="3"/>
      <c r="I15359" s="3"/>
      <c r="J15359" s="3"/>
      <c r="K15359" s="3"/>
      <c r="L15359" s="3"/>
      <c r="IK15359" s="3"/>
      <c r="IL15359" s="3"/>
      <c r="IM15359" s="3"/>
      <c r="IN15359" s="3"/>
      <c r="IO15359" s="3"/>
      <c r="IP15359" s="3"/>
      <c r="IQ15359" s="3"/>
      <c r="IR15359" s="3"/>
      <c r="IS15359" s="3"/>
    </row>
    <row r="15360" spans="1:253" s="2" customFormat="1" ht="16.5">
      <c r="A15360" s="250"/>
      <c r="B15360" s="250"/>
      <c r="C15360" s="250"/>
      <c r="D15360" s="250"/>
      <c r="E15360" s="250"/>
      <c r="F15360" s="250"/>
      <c r="G15360" s="3"/>
      <c r="H15360" s="3"/>
      <c r="I15360" s="3"/>
      <c r="J15360" s="3"/>
      <c r="K15360" s="3"/>
      <c r="L15360" s="3"/>
      <c r="IK15360" s="3"/>
      <c r="IL15360" s="3"/>
      <c r="IM15360" s="3"/>
      <c r="IN15360" s="3"/>
      <c r="IO15360" s="3"/>
      <c r="IP15360" s="3"/>
      <c r="IQ15360" s="3"/>
      <c r="IR15360" s="3"/>
      <c r="IS15360" s="3"/>
    </row>
    <row r="15361" spans="1:253" s="2" customFormat="1" ht="16.5">
      <c r="A15361" s="250"/>
      <c r="B15361" s="250"/>
      <c r="C15361" s="250"/>
      <c r="D15361" s="250"/>
      <c r="E15361" s="250"/>
      <c r="F15361" s="250"/>
      <c r="G15361" s="3"/>
      <c r="H15361" s="3"/>
      <c r="I15361" s="3"/>
      <c r="J15361" s="3"/>
      <c r="K15361" s="3"/>
      <c r="L15361" s="3"/>
      <c r="IK15361" s="3"/>
      <c r="IL15361" s="3"/>
      <c r="IM15361" s="3"/>
      <c r="IN15361" s="3"/>
      <c r="IO15361" s="3"/>
      <c r="IP15361" s="3"/>
      <c r="IQ15361" s="3"/>
      <c r="IR15361" s="3"/>
      <c r="IS15361" s="3"/>
    </row>
    <row r="15362" spans="1:253" s="2" customFormat="1" ht="16.5">
      <c r="A15362" s="250"/>
      <c r="B15362" s="250"/>
      <c r="C15362" s="250"/>
      <c r="D15362" s="250"/>
      <c r="E15362" s="250"/>
      <c r="F15362" s="250"/>
      <c r="G15362" s="3"/>
      <c r="H15362" s="3"/>
      <c r="I15362" s="3"/>
      <c r="J15362" s="3"/>
      <c r="K15362" s="3"/>
      <c r="L15362" s="3"/>
      <c r="IK15362" s="3"/>
      <c r="IL15362" s="3"/>
      <c r="IM15362" s="3"/>
      <c r="IN15362" s="3"/>
      <c r="IO15362" s="3"/>
      <c r="IP15362" s="3"/>
      <c r="IQ15362" s="3"/>
      <c r="IR15362" s="3"/>
      <c r="IS15362" s="3"/>
    </row>
    <row r="15363" spans="1:253" s="2" customFormat="1" ht="16.5">
      <c r="A15363" s="250"/>
      <c r="B15363" s="250"/>
      <c r="C15363" s="250"/>
      <c r="D15363" s="250"/>
      <c r="E15363" s="250"/>
      <c r="F15363" s="250"/>
      <c r="G15363" s="3"/>
      <c r="H15363" s="3"/>
      <c r="I15363" s="3"/>
      <c r="J15363" s="3"/>
      <c r="K15363" s="3"/>
      <c r="L15363" s="3"/>
      <c r="IK15363" s="3"/>
      <c r="IL15363" s="3"/>
      <c r="IM15363" s="3"/>
      <c r="IN15363" s="3"/>
      <c r="IO15363" s="3"/>
      <c r="IP15363" s="3"/>
      <c r="IQ15363" s="3"/>
      <c r="IR15363" s="3"/>
      <c r="IS15363" s="3"/>
    </row>
    <row r="15364" spans="1:253" s="2" customFormat="1" ht="16.5">
      <c r="A15364" s="250"/>
      <c r="B15364" s="250"/>
      <c r="C15364" s="250"/>
      <c r="D15364" s="250"/>
      <c r="E15364" s="250"/>
      <c r="F15364" s="250"/>
      <c r="G15364" s="3"/>
      <c r="H15364" s="3"/>
      <c r="I15364" s="3"/>
      <c r="J15364" s="3"/>
      <c r="K15364" s="3"/>
      <c r="L15364" s="3"/>
      <c r="IK15364" s="3"/>
      <c r="IL15364" s="3"/>
      <c r="IM15364" s="3"/>
      <c r="IN15364" s="3"/>
      <c r="IO15364" s="3"/>
      <c r="IP15364" s="3"/>
      <c r="IQ15364" s="3"/>
      <c r="IR15364" s="3"/>
      <c r="IS15364" s="3"/>
    </row>
    <row r="15365" spans="1:253" s="2" customFormat="1" ht="16.5">
      <c r="A15365" s="250"/>
      <c r="B15365" s="250"/>
      <c r="C15365" s="250"/>
      <c r="D15365" s="250"/>
      <c r="E15365" s="250"/>
      <c r="F15365" s="250"/>
      <c r="G15365" s="3"/>
      <c r="H15365" s="3"/>
      <c r="I15365" s="3"/>
      <c r="J15365" s="3"/>
      <c r="K15365" s="3"/>
      <c r="L15365" s="3"/>
      <c r="IK15365" s="3"/>
      <c r="IL15365" s="3"/>
      <c r="IM15365" s="3"/>
      <c r="IN15365" s="3"/>
      <c r="IO15365" s="3"/>
      <c r="IP15365" s="3"/>
      <c r="IQ15365" s="3"/>
      <c r="IR15365" s="3"/>
      <c r="IS15365" s="3"/>
    </row>
    <row r="15366" spans="1:253" s="2" customFormat="1" ht="16.5">
      <c r="A15366" s="250"/>
      <c r="B15366" s="250"/>
      <c r="C15366" s="250"/>
      <c r="D15366" s="250"/>
      <c r="E15366" s="250"/>
      <c r="F15366" s="250"/>
      <c r="G15366" s="3"/>
      <c r="H15366" s="3"/>
      <c r="I15366" s="3"/>
      <c r="J15366" s="3"/>
      <c r="K15366" s="3"/>
      <c r="L15366" s="3"/>
      <c r="IK15366" s="3"/>
      <c r="IL15366" s="3"/>
      <c r="IM15366" s="3"/>
      <c r="IN15366" s="3"/>
      <c r="IO15366" s="3"/>
      <c r="IP15366" s="3"/>
      <c r="IQ15366" s="3"/>
      <c r="IR15366" s="3"/>
      <c r="IS15366" s="3"/>
    </row>
    <row r="15367" spans="1:253" s="2" customFormat="1" ht="16.5">
      <c r="A15367" s="250"/>
      <c r="B15367" s="250"/>
      <c r="C15367" s="250"/>
      <c r="D15367" s="250"/>
      <c r="E15367" s="250"/>
      <c r="F15367" s="250"/>
      <c r="G15367" s="3"/>
      <c r="H15367" s="3"/>
      <c r="I15367" s="3"/>
      <c r="J15367" s="3"/>
      <c r="K15367" s="3"/>
      <c r="L15367" s="3"/>
      <c r="IK15367" s="3"/>
      <c r="IL15367" s="3"/>
      <c r="IM15367" s="3"/>
      <c r="IN15367" s="3"/>
      <c r="IO15367" s="3"/>
      <c r="IP15367" s="3"/>
      <c r="IQ15367" s="3"/>
      <c r="IR15367" s="3"/>
      <c r="IS15367" s="3"/>
    </row>
    <row r="15368" spans="1:253" s="2" customFormat="1" ht="16.5">
      <c r="A15368" s="250"/>
      <c r="B15368" s="250"/>
      <c r="C15368" s="250"/>
      <c r="D15368" s="250"/>
      <c r="E15368" s="250"/>
      <c r="F15368" s="250"/>
      <c r="G15368" s="3"/>
      <c r="H15368" s="3"/>
      <c r="I15368" s="3"/>
      <c r="J15368" s="3"/>
      <c r="K15368" s="3"/>
      <c r="L15368" s="3"/>
      <c r="IK15368" s="3"/>
      <c r="IL15368" s="3"/>
      <c r="IM15368" s="3"/>
      <c r="IN15368" s="3"/>
      <c r="IO15368" s="3"/>
      <c r="IP15368" s="3"/>
      <c r="IQ15368" s="3"/>
      <c r="IR15368" s="3"/>
      <c r="IS15368" s="3"/>
    </row>
    <row r="15369" spans="1:253" s="2" customFormat="1" ht="16.5">
      <c r="A15369" s="250"/>
      <c r="B15369" s="250"/>
      <c r="C15369" s="250"/>
      <c r="D15369" s="250"/>
      <c r="E15369" s="250"/>
      <c r="F15369" s="250"/>
      <c r="G15369" s="3"/>
      <c r="H15369" s="3"/>
      <c r="I15369" s="3"/>
      <c r="J15369" s="3"/>
      <c r="K15369" s="3"/>
      <c r="L15369" s="3"/>
      <c r="IK15369" s="3"/>
      <c r="IL15369" s="3"/>
      <c r="IM15369" s="3"/>
      <c r="IN15369" s="3"/>
      <c r="IO15369" s="3"/>
      <c r="IP15369" s="3"/>
      <c r="IQ15369" s="3"/>
      <c r="IR15369" s="3"/>
      <c r="IS15369" s="3"/>
    </row>
    <row r="15370" spans="1:253" s="2" customFormat="1" ht="16.5">
      <c r="A15370" s="250"/>
      <c r="B15370" s="250"/>
      <c r="C15370" s="250"/>
      <c r="D15370" s="250"/>
      <c r="E15370" s="250"/>
      <c r="F15370" s="250"/>
      <c r="G15370" s="3"/>
      <c r="H15370" s="3"/>
      <c r="I15370" s="3"/>
      <c r="J15370" s="3"/>
      <c r="K15370" s="3"/>
      <c r="L15370" s="3"/>
      <c r="IK15370" s="3"/>
      <c r="IL15370" s="3"/>
      <c r="IM15370" s="3"/>
      <c r="IN15370" s="3"/>
      <c r="IO15370" s="3"/>
      <c r="IP15370" s="3"/>
      <c r="IQ15370" s="3"/>
      <c r="IR15370" s="3"/>
      <c r="IS15370" s="3"/>
    </row>
    <row r="15371" spans="1:253" s="2" customFormat="1" ht="16.5">
      <c r="A15371" s="250"/>
      <c r="B15371" s="250"/>
      <c r="C15371" s="250"/>
      <c r="D15371" s="250"/>
      <c r="E15371" s="250"/>
      <c r="F15371" s="250"/>
      <c r="G15371" s="3"/>
      <c r="H15371" s="3"/>
      <c r="I15371" s="3"/>
      <c r="J15371" s="3"/>
      <c r="K15371" s="3"/>
      <c r="L15371" s="3"/>
      <c r="IK15371" s="3"/>
      <c r="IL15371" s="3"/>
      <c r="IM15371" s="3"/>
      <c r="IN15371" s="3"/>
      <c r="IO15371" s="3"/>
      <c r="IP15371" s="3"/>
      <c r="IQ15371" s="3"/>
      <c r="IR15371" s="3"/>
      <c r="IS15371" s="3"/>
    </row>
    <row r="15372" spans="1:253" s="2" customFormat="1" ht="16.5">
      <c r="A15372" s="250"/>
      <c r="B15372" s="250"/>
      <c r="C15372" s="250"/>
      <c r="D15372" s="250"/>
      <c r="E15372" s="250"/>
      <c r="F15372" s="250"/>
      <c r="G15372" s="3"/>
      <c r="H15372" s="3"/>
      <c r="I15372" s="3"/>
      <c r="J15372" s="3"/>
      <c r="K15372" s="3"/>
      <c r="L15372" s="3"/>
      <c r="IK15372" s="3"/>
      <c r="IL15372" s="3"/>
      <c r="IM15372" s="3"/>
      <c r="IN15372" s="3"/>
      <c r="IO15372" s="3"/>
      <c r="IP15372" s="3"/>
      <c r="IQ15372" s="3"/>
      <c r="IR15372" s="3"/>
      <c r="IS15372" s="3"/>
    </row>
    <row r="15373" spans="1:253" s="2" customFormat="1" ht="16.5">
      <c r="A15373" s="250"/>
      <c r="B15373" s="250"/>
      <c r="C15373" s="250"/>
      <c r="D15373" s="250"/>
      <c r="E15373" s="250"/>
      <c r="F15373" s="250"/>
      <c r="G15373" s="3"/>
      <c r="H15373" s="3"/>
      <c r="I15373" s="3"/>
      <c r="J15373" s="3"/>
      <c r="K15373" s="3"/>
      <c r="L15373" s="3"/>
      <c r="IK15373" s="3"/>
      <c r="IL15373" s="3"/>
      <c r="IM15373" s="3"/>
      <c r="IN15373" s="3"/>
      <c r="IO15373" s="3"/>
      <c r="IP15373" s="3"/>
      <c r="IQ15373" s="3"/>
      <c r="IR15373" s="3"/>
      <c r="IS15373" s="3"/>
    </row>
    <row r="15374" spans="1:253" s="2" customFormat="1" ht="16.5">
      <c r="A15374" s="250"/>
      <c r="B15374" s="250"/>
      <c r="C15374" s="250"/>
      <c r="D15374" s="250"/>
      <c r="E15374" s="250"/>
      <c r="F15374" s="250"/>
      <c r="G15374" s="3"/>
      <c r="H15374" s="3"/>
      <c r="I15374" s="3"/>
      <c r="J15374" s="3"/>
      <c r="K15374" s="3"/>
      <c r="L15374" s="3"/>
      <c r="IK15374" s="3"/>
      <c r="IL15374" s="3"/>
      <c r="IM15374" s="3"/>
      <c r="IN15374" s="3"/>
      <c r="IO15374" s="3"/>
      <c r="IP15374" s="3"/>
      <c r="IQ15374" s="3"/>
      <c r="IR15374" s="3"/>
      <c r="IS15374" s="3"/>
    </row>
    <row r="15375" spans="1:253" s="2" customFormat="1" ht="16.5">
      <c r="A15375" s="250"/>
      <c r="B15375" s="250"/>
      <c r="C15375" s="250"/>
      <c r="D15375" s="250"/>
      <c r="E15375" s="250"/>
      <c r="F15375" s="250"/>
      <c r="G15375" s="3"/>
      <c r="H15375" s="3"/>
      <c r="I15375" s="3"/>
      <c r="J15375" s="3"/>
      <c r="K15375" s="3"/>
      <c r="L15375" s="3"/>
      <c r="IK15375" s="3"/>
      <c r="IL15375" s="3"/>
      <c r="IM15375" s="3"/>
      <c r="IN15375" s="3"/>
      <c r="IO15375" s="3"/>
      <c r="IP15375" s="3"/>
      <c r="IQ15375" s="3"/>
      <c r="IR15375" s="3"/>
      <c r="IS15375" s="3"/>
    </row>
    <row r="15376" spans="1:253" s="2" customFormat="1" ht="16.5">
      <c r="A15376" s="250"/>
      <c r="B15376" s="250"/>
      <c r="C15376" s="250"/>
      <c r="D15376" s="250"/>
      <c r="E15376" s="250"/>
      <c r="F15376" s="250"/>
      <c r="G15376" s="3"/>
      <c r="H15376" s="3"/>
      <c r="I15376" s="3"/>
      <c r="J15376" s="3"/>
      <c r="K15376" s="3"/>
      <c r="L15376" s="3"/>
      <c r="IK15376" s="3"/>
      <c r="IL15376" s="3"/>
      <c r="IM15376" s="3"/>
      <c r="IN15376" s="3"/>
      <c r="IO15376" s="3"/>
      <c r="IP15376" s="3"/>
      <c r="IQ15376" s="3"/>
      <c r="IR15376" s="3"/>
      <c r="IS15376" s="3"/>
    </row>
    <row r="15377" spans="1:253" s="2" customFormat="1" ht="16.5">
      <c r="A15377" s="250"/>
      <c r="B15377" s="250"/>
      <c r="C15377" s="250"/>
      <c r="D15377" s="250"/>
      <c r="E15377" s="250"/>
      <c r="F15377" s="250"/>
      <c r="G15377" s="3"/>
      <c r="H15377" s="3"/>
      <c r="I15377" s="3"/>
      <c r="J15377" s="3"/>
      <c r="K15377" s="3"/>
      <c r="L15377" s="3"/>
      <c r="IK15377" s="3"/>
      <c r="IL15377" s="3"/>
      <c r="IM15377" s="3"/>
      <c r="IN15377" s="3"/>
      <c r="IO15377" s="3"/>
      <c r="IP15377" s="3"/>
      <c r="IQ15377" s="3"/>
      <c r="IR15377" s="3"/>
      <c r="IS15377" s="3"/>
    </row>
    <row r="15378" spans="1:253" s="2" customFormat="1" ht="16.5">
      <c r="A15378" s="250"/>
      <c r="B15378" s="250"/>
      <c r="C15378" s="250"/>
      <c r="D15378" s="250"/>
      <c r="E15378" s="250"/>
      <c r="F15378" s="250"/>
      <c r="G15378" s="3"/>
      <c r="H15378" s="3"/>
      <c r="I15378" s="3"/>
      <c r="J15378" s="3"/>
      <c r="K15378" s="3"/>
      <c r="L15378" s="3"/>
      <c r="IK15378" s="3"/>
      <c r="IL15378" s="3"/>
      <c r="IM15378" s="3"/>
      <c r="IN15378" s="3"/>
      <c r="IO15378" s="3"/>
      <c r="IP15378" s="3"/>
      <c r="IQ15378" s="3"/>
      <c r="IR15378" s="3"/>
      <c r="IS15378" s="3"/>
    </row>
    <row r="15379" spans="1:253" s="2" customFormat="1" ht="16.5">
      <c r="A15379" s="250"/>
      <c r="B15379" s="250"/>
      <c r="C15379" s="250"/>
      <c r="D15379" s="250"/>
      <c r="E15379" s="250"/>
      <c r="F15379" s="250"/>
      <c r="G15379" s="3"/>
      <c r="H15379" s="3"/>
      <c r="I15379" s="3"/>
      <c r="J15379" s="3"/>
      <c r="K15379" s="3"/>
      <c r="L15379" s="3"/>
      <c r="IK15379" s="3"/>
      <c r="IL15379" s="3"/>
      <c r="IM15379" s="3"/>
      <c r="IN15379" s="3"/>
      <c r="IO15379" s="3"/>
      <c r="IP15379" s="3"/>
      <c r="IQ15379" s="3"/>
      <c r="IR15379" s="3"/>
      <c r="IS15379" s="3"/>
    </row>
    <row r="15380" spans="1:253" s="2" customFormat="1" ht="16.5">
      <c r="A15380" s="250"/>
      <c r="B15380" s="250"/>
      <c r="C15380" s="250"/>
      <c r="D15380" s="250"/>
      <c r="E15380" s="250"/>
      <c r="F15380" s="250"/>
      <c r="G15380" s="3"/>
      <c r="H15380" s="3"/>
      <c r="I15380" s="3"/>
      <c r="J15380" s="3"/>
      <c r="K15380" s="3"/>
      <c r="L15380" s="3"/>
      <c r="IK15380" s="3"/>
      <c r="IL15380" s="3"/>
      <c r="IM15380" s="3"/>
      <c r="IN15380" s="3"/>
      <c r="IO15380" s="3"/>
      <c r="IP15380" s="3"/>
      <c r="IQ15380" s="3"/>
      <c r="IR15380" s="3"/>
      <c r="IS15380" s="3"/>
    </row>
    <row r="15381" spans="1:253" s="2" customFormat="1" ht="16.5">
      <c r="A15381" s="250"/>
      <c r="B15381" s="250"/>
      <c r="C15381" s="250"/>
      <c r="D15381" s="250"/>
      <c r="E15381" s="250"/>
      <c r="F15381" s="250"/>
      <c r="G15381" s="3"/>
      <c r="H15381" s="3"/>
      <c r="I15381" s="3"/>
      <c r="J15381" s="3"/>
      <c r="K15381" s="3"/>
      <c r="L15381" s="3"/>
      <c r="IK15381" s="3"/>
      <c r="IL15381" s="3"/>
      <c r="IM15381" s="3"/>
      <c r="IN15381" s="3"/>
      <c r="IO15381" s="3"/>
      <c r="IP15381" s="3"/>
      <c r="IQ15381" s="3"/>
      <c r="IR15381" s="3"/>
      <c r="IS15381" s="3"/>
    </row>
    <row r="15382" spans="1:253" s="2" customFormat="1" ht="16.5">
      <c r="A15382" s="250"/>
      <c r="B15382" s="250"/>
      <c r="C15382" s="250"/>
      <c r="D15382" s="250"/>
      <c r="E15382" s="250"/>
      <c r="F15382" s="250"/>
      <c r="G15382" s="3"/>
      <c r="H15382" s="3"/>
      <c r="I15382" s="3"/>
      <c r="J15382" s="3"/>
      <c r="K15382" s="3"/>
      <c r="L15382" s="3"/>
      <c r="IK15382" s="3"/>
      <c r="IL15382" s="3"/>
      <c r="IM15382" s="3"/>
      <c r="IN15382" s="3"/>
      <c r="IO15382" s="3"/>
      <c r="IP15382" s="3"/>
      <c r="IQ15382" s="3"/>
      <c r="IR15382" s="3"/>
      <c r="IS15382" s="3"/>
    </row>
    <row r="15383" spans="1:253" s="2" customFormat="1" ht="16.5">
      <c r="A15383" s="250"/>
      <c r="B15383" s="250"/>
      <c r="C15383" s="250"/>
      <c r="D15383" s="250"/>
      <c r="E15383" s="250"/>
      <c r="F15383" s="250"/>
      <c r="G15383" s="3"/>
      <c r="H15383" s="3"/>
      <c r="I15383" s="3"/>
      <c r="J15383" s="3"/>
      <c r="K15383" s="3"/>
      <c r="L15383" s="3"/>
      <c r="IK15383" s="3"/>
      <c r="IL15383" s="3"/>
      <c r="IM15383" s="3"/>
      <c r="IN15383" s="3"/>
      <c r="IO15383" s="3"/>
      <c r="IP15383" s="3"/>
      <c r="IQ15383" s="3"/>
      <c r="IR15383" s="3"/>
      <c r="IS15383" s="3"/>
    </row>
    <row r="15384" spans="1:253" s="2" customFormat="1" ht="16.5">
      <c r="A15384" s="250"/>
      <c r="B15384" s="250"/>
      <c r="C15384" s="250"/>
      <c r="D15384" s="250"/>
      <c r="E15384" s="250"/>
      <c r="F15384" s="250"/>
      <c r="G15384" s="3"/>
      <c r="H15384" s="3"/>
      <c r="I15384" s="3"/>
      <c r="J15384" s="3"/>
      <c r="K15384" s="3"/>
      <c r="L15384" s="3"/>
      <c r="IK15384" s="3"/>
      <c r="IL15384" s="3"/>
      <c r="IM15384" s="3"/>
      <c r="IN15384" s="3"/>
      <c r="IO15384" s="3"/>
      <c r="IP15384" s="3"/>
      <c r="IQ15384" s="3"/>
      <c r="IR15384" s="3"/>
      <c r="IS15384" s="3"/>
    </row>
    <row r="15385" spans="1:253" s="2" customFormat="1" ht="16.5">
      <c r="A15385" s="250"/>
      <c r="B15385" s="250"/>
      <c r="C15385" s="250"/>
      <c r="D15385" s="250"/>
      <c r="E15385" s="250"/>
      <c r="F15385" s="250"/>
      <c r="G15385" s="3"/>
      <c r="H15385" s="3"/>
      <c r="I15385" s="3"/>
      <c r="J15385" s="3"/>
      <c r="K15385" s="3"/>
      <c r="L15385" s="3"/>
      <c r="IK15385" s="3"/>
      <c r="IL15385" s="3"/>
      <c r="IM15385" s="3"/>
      <c r="IN15385" s="3"/>
      <c r="IO15385" s="3"/>
      <c r="IP15385" s="3"/>
      <c r="IQ15385" s="3"/>
      <c r="IR15385" s="3"/>
      <c r="IS15385" s="3"/>
    </row>
    <row r="15386" spans="1:253" s="2" customFormat="1" ht="16.5">
      <c r="A15386" s="250"/>
      <c r="B15386" s="250"/>
      <c r="C15386" s="250"/>
      <c r="D15386" s="250"/>
      <c r="E15386" s="250"/>
      <c r="F15386" s="250"/>
      <c r="G15386" s="3"/>
      <c r="H15386" s="3"/>
      <c r="I15386" s="3"/>
      <c r="J15386" s="3"/>
      <c r="K15386" s="3"/>
      <c r="L15386" s="3"/>
      <c r="IK15386" s="3"/>
      <c r="IL15386" s="3"/>
      <c r="IM15386" s="3"/>
      <c r="IN15386" s="3"/>
      <c r="IO15386" s="3"/>
      <c r="IP15386" s="3"/>
      <c r="IQ15386" s="3"/>
      <c r="IR15386" s="3"/>
      <c r="IS15386" s="3"/>
    </row>
    <row r="15387" spans="1:253" s="2" customFormat="1" ht="16.5">
      <c r="A15387" s="250"/>
      <c r="B15387" s="250"/>
      <c r="C15387" s="250"/>
      <c r="D15387" s="250"/>
      <c r="E15387" s="250"/>
      <c r="F15387" s="250"/>
      <c r="G15387" s="3"/>
      <c r="H15387" s="3"/>
      <c r="I15387" s="3"/>
      <c r="J15387" s="3"/>
      <c r="K15387" s="3"/>
      <c r="L15387" s="3"/>
      <c r="IK15387" s="3"/>
      <c r="IL15387" s="3"/>
      <c r="IM15387" s="3"/>
      <c r="IN15387" s="3"/>
      <c r="IO15387" s="3"/>
      <c r="IP15387" s="3"/>
      <c r="IQ15387" s="3"/>
      <c r="IR15387" s="3"/>
      <c r="IS15387" s="3"/>
    </row>
    <row r="15388" spans="1:253" s="2" customFormat="1" ht="16.5">
      <c r="A15388" s="250"/>
      <c r="B15388" s="250"/>
      <c r="C15388" s="250"/>
      <c r="D15388" s="250"/>
      <c r="E15388" s="250"/>
      <c r="F15388" s="250"/>
      <c r="G15388" s="3"/>
      <c r="H15388" s="3"/>
      <c r="I15388" s="3"/>
      <c r="J15388" s="3"/>
      <c r="K15388" s="3"/>
      <c r="L15388" s="3"/>
      <c r="IK15388" s="3"/>
      <c r="IL15388" s="3"/>
      <c r="IM15388" s="3"/>
      <c r="IN15388" s="3"/>
      <c r="IO15388" s="3"/>
      <c r="IP15388" s="3"/>
      <c r="IQ15388" s="3"/>
      <c r="IR15388" s="3"/>
      <c r="IS15388" s="3"/>
    </row>
    <row r="15389" spans="1:253" s="2" customFormat="1" ht="16.5">
      <c r="A15389" s="250"/>
      <c r="B15389" s="250"/>
      <c r="C15389" s="250"/>
      <c r="D15389" s="250"/>
      <c r="E15389" s="250"/>
      <c r="F15389" s="250"/>
      <c r="G15389" s="3"/>
      <c r="H15389" s="3"/>
      <c r="I15389" s="3"/>
      <c r="J15389" s="3"/>
      <c r="K15389" s="3"/>
      <c r="L15389" s="3"/>
      <c r="IK15389" s="3"/>
      <c r="IL15389" s="3"/>
      <c r="IM15389" s="3"/>
      <c r="IN15389" s="3"/>
      <c r="IO15389" s="3"/>
      <c r="IP15389" s="3"/>
      <c r="IQ15389" s="3"/>
      <c r="IR15389" s="3"/>
      <c r="IS15389" s="3"/>
    </row>
    <row r="15390" spans="1:253" s="2" customFormat="1" ht="16.5">
      <c r="A15390" s="250"/>
      <c r="B15390" s="250"/>
      <c r="C15390" s="250"/>
      <c r="D15390" s="250"/>
      <c r="E15390" s="250"/>
      <c r="F15390" s="250"/>
      <c r="G15390" s="3"/>
      <c r="H15390" s="3"/>
      <c r="I15390" s="3"/>
      <c r="J15390" s="3"/>
      <c r="K15390" s="3"/>
      <c r="L15390" s="3"/>
      <c r="IK15390" s="3"/>
      <c r="IL15390" s="3"/>
      <c r="IM15390" s="3"/>
      <c r="IN15390" s="3"/>
      <c r="IO15390" s="3"/>
      <c r="IP15390" s="3"/>
      <c r="IQ15390" s="3"/>
      <c r="IR15390" s="3"/>
      <c r="IS15390" s="3"/>
    </row>
    <row r="15391" spans="1:253" s="2" customFormat="1" ht="16.5">
      <c r="A15391" s="250"/>
      <c r="B15391" s="250"/>
      <c r="C15391" s="250"/>
      <c r="D15391" s="250"/>
      <c r="E15391" s="250"/>
      <c r="F15391" s="250"/>
      <c r="G15391" s="3"/>
      <c r="H15391" s="3"/>
      <c r="I15391" s="3"/>
      <c r="J15391" s="3"/>
      <c r="K15391" s="3"/>
      <c r="L15391" s="3"/>
      <c r="IK15391" s="3"/>
      <c r="IL15391" s="3"/>
      <c r="IM15391" s="3"/>
      <c r="IN15391" s="3"/>
      <c r="IO15391" s="3"/>
      <c r="IP15391" s="3"/>
      <c r="IQ15391" s="3"/>
      <c r="IR15391" s="3"/>
      <c r="IS15391" s="3"/>
    </row>
    <row r="15392" spans="1:253" s="2" customFormat="1" ht="16.5">
      <c r="A15392" s="250"/>
      <c r="B15392" s="250"/>
      <c r="C15392" s="250"/>
      <c r="D15392" s="250"/>
      <c r="E15392" s="250"/>
      <c r="F15392" s="250"/>
      <c r="G15392" s="3"/>
      <c r="H15392" s="3"/>
      <c r="I15392" s="3"/>
      <c r="J15392" s="3"/>
      <c r="K15392" s="3"/>
      <c r="L15392" s="3"/>
      <c r="IK15392" s="3"/>
      <c r="IL15392" s="3"/>
      <c r="IM15392" s="3"/>
      <c r="IN15392" s="3"/>
      <c r="IO15392" s="3"/>
      <c r="IP15392" s="3"/>
      <c r="IQ15392" s="3"/>
      <c r="IR15392" s="3"/>
      <c r="IS15392" s="3"/>
    </row>
    <row r="15393" spans="1:253" s="2" customFormat="1" ht="16.5">
      <c r="A15393" s="250"/>
      <c r="B15393" s="250"/>
      <c r="C15393" s="250"/>
      <c r="D15393" s="250"/>
      <c r="E15393" s="250"/>
      <c r="F15393" s="250"/>
      <c r="G15393" s="3"/>
      <c r="H15393" s="3"/>
      <c r="I15393" s="3"/>
      <c r="J15393" s="3"/>
      <c r="K15393" s="3"/>
      <c r="L15393" s="3"/>
      <c r="IK15393" s="3"/>
      <c r="IL15393" s="3"/>
      <c r="IM15393" s="3"/>
      <c r="IN15393" s="3"/>
      <c r="IO15393" s="3"/>
      <c r="IP15393" s="3"/>
      <c r="IQ15393" s="3"/>
      <c r="IR15393" s="3"/>
      <c r="IS15393" s="3"/>
    </row>
    <row r="15394" spans="1:253" s="2" customFormat="1" ht="16.5">
      <c r="A15394" s="250"/>
      <c r="B15394" s="250"/>
      <c r="C15394" s="250"/>
      <c r="D15394" s="250"/>
      <c r="E15394" s="250"/>
      <c r="F15394" s="250"/>
      <c r="G15394" s="3"/>
      <c r="H15394" s="3"/>
      <c r="I15394" s="3"/>
      <c r="J15394" s="3"/>
      <c r="K15394" s="3"/>
      <c r="L15394" s="3"/>
      <c r="IK15394" s="3"/>
      <c r="IL15394" s="3"/>
      <c r="IM15394" s="3"/>
      <c r="IN15394" s="3"/>
      <c r="IO15394" s="3"/>
      <c r="IP15394" s="3"/>
      <c r="IQ15394" s="3"/>
      <c r="IR15394" s="3"/>
      <c r="IS15394" s="3"/>
    </row>
    <row r="15395" spans="1:253" s="2" customFormat="1" ht="16.5">
      <c r="A15395" s="250"/>
      <c r="B15395" s="250"/>
      <c r="C15395" s="250"/>
      <c r="D15395" s="250"/>
      <c r="E15395" s="250"/>
      <c r="F15395" s="250"/>
      <c r="G15395" s="3"/>
      <c r="H15395" s="3"/>
      <c r="I15395" s="3"/>
      <c r="J15395" s="3"/>
      <c r="K15395" s="3"/>
      <c r="L15395" s="3"/>
      <c r="IK15395" s="3"/>
      <c r="IL15395" s="3"/>
      <c r="IM15395" s="3"/>
      <c r="IN15395" s="3"/>
      <c r="IO15395" s="3"/>
      <c r="IP15395" s="3"/>
      <c r="IQ15395" s="3"/>
      <c r="IR15395" s="3"/>
      <c r="IS15395" s="3"/>
    </row>
    <row r="15396" spans="1:253" s="2" customFormat="1" ht="16.5">
      <c r="A15396" s="250"/>
      <c r="B15396" s="250"/>
      <c r="C15396" s="250"/>
      <c r="D15396" s="250"/>
      <c r="E15396" s="250"/>
      <c r="F15396" s="250"/>
      <c r="G15396" s="3"/>
      <c r="H15396" s="3"/>
      <c r="I15396" s="3"/>
      <c r="J15396" s="3"/>
      <c r="K15396" s="3"/>
      <c r="L15396" s="3"/>
      <c r="IK15396" s="3"/>
      <c r="IL15396" s="3"/>
      <c r="IM15396" s="3"/>
      <c r="IN15396" s="3"/>
      <c r="IO15396" s="3"/>
      <c r="IP15396" s="3"/>
      <c r="IQ15396" s="3"/>
      <c r="IR15396" s="3"/>
      <c r="IS15396" s="3"/>
    </row>
    <row r="15397" spans="1:253" s="2" customFormat="1" ht="16.5">
      <c r="A15397" s="250"/>
      <c r="B15397" s="250"/>
      <c r="C15397" s="250"/>
      <c r="D15397" s="250"/>
      <c r="E15397" s="250"/>
      <c r="F15397" s="250"/>
      <c r="G15397" s="3"/>
      <c r="H15397" s="3"/>
      <c r="I15397" s="3"/>
      <c r="J15397" s="3"/>
      <c r="K15397" s="3"/>
      <c r="L15397" s="3"/>
      <c r="IK15397" s="3"/>
      <c r="IL15397" s="3"/>
      <c r="IM15397" s="3"/>
      <c r="IN15397" s="3"/>
      <c r="IO15397" s="3"/>
      <c r="IP15397" s="3"/>
      <c r="IQ15397" s="3"/>
      <c r="IR15397" s="3"/>
      <c r="IS15397" s="3"/>
    </row>
    <row r="15398" spans="1:253" s="2" customFormat="1" ht="16.5">
      <c r="A15398" s="250"/>
      <c r="B15398" s="250"/>
      <c r="C15398" s="250"/>
      <c r="D15398" s="250"/>
      <c r="E15398" s="250"/>
      <c r="F15398" s="250"/>
      <c r="G15398" s="3"/>
      <c r="H15398" s="3"/>
      <c r="I15398" s="3"/>
      <c r="J15398" s="3"/>
      <c r="K15398" s="3"/>
      <c r="L15398" s="3"/>
      <c r="IK15398" s="3"/>
      <c r="IL15398" s="3"/>
      <c r="IM15398" s="3"/>
      <c r="IN15398" s="3"/>
      <c r="IO15398" s="3"/>
      <c r="IP15398" s="3"/>
      <c r="IQ15398" s="3"/>
      <c r="IR15398" s="3"/>
      <c r="IS15398" s="3"/>
    </row>
    <row r="15399" spans="1:253" s="2" customFormat="1" ht="16.5">
      <c r="A15399" s="250"/>
      <c r="B15399" s="250"/>
      <c r="C15399" s="250"/>
      <c r="D15399" s="250"/>
      <c r="E15399" s="250"/>
      <c r="F15399" s="250"/>
      <c r="G15399" s="3"/>
      <c r="H15399" s="3"/>
      <c r="I15399" s="3"/>
      <c r="J15399" s="3"/>
      <c r="K15399" s="3"/>
      <c r="L15399" s="3"/>
      <c r="IK15399" s="3"/>
      <c r="IL15399" s="3"/>
      <c r="IM15399" s="3"/>
      <c r="IN15399" s="3"/>
      <c r="IO15399" s="3"/>
      <c r="IP15399" s="3"/>
      <c r="IQ15399" s="3"/>
      <c r="IR15399" s="3"/>
      <c r="IS15399" s="3"/>
    </row>
    <row r="15400" spans="1:253" s="2" customFormat="1" ht="16.5">
      <c r="A15400" s="250"/>
      <c r="B15400" s="250"/>
      <c r="C15400" s="250"/>
      <c r="D15400" s="250"/>
      <c r="E15400" s="250"/>
      <c r="F15400" s="250"/>
      <c r="G15400" s="3"/>
      <c r="H15400" s="3"/>
      <c r="I15400" s="3"/>
      <c r="J15400" s="3"/>
      <c r="K15400" s="3"/>
      <c r="L15400" s="3"/>
      <c r="IK15400" s="3"/>
      <c r="IL15400" s="3"/>
      <c r="IM15400" s="3"/>
      <c r="IN15400" s="3"/>
      <c r="IO15400" s="3"/>
      <c r="IP15400" s="3"/>
      <c r="IQ15400" s="3"/>
      <c r="IR15400" s="3"/>
      <c r="IS15400" s="3"/>
    </row>
    <row r="15401" spans="1:253" s="2" customFormat="1" ht="16.5">
      <c r="A15401" s="250"/>
      <c r="B15401" s="250"/>
      <c r="C15401" s="250"/>
      <c r="D15401" s="250"/>
      <c r="E15401" s="250"/>
      <c r="F15401" s="250"/>
      <c r="G15401" s="3"/>
      <c r="H15401" s="3"/>
      <c r="I15401" s="3"/>
      <c r="J15401" s="3"/>
      <c r="K15401" s="3"/>
      <c r="L15401" s="3"/>
      <c r="IK15401" s="3"/>
      <c r="IL15401" s="3"/>
      <c r="IM15401" s="3"/>
      <c r="IN15401" s="3"/>
      <c r="IO15401" s="3"/>
      <c r="IP15401" s="3"/>
      <c r="IQ15401" s="3"/>
      <c r="IR15401" s="3"/>
      <c r="IS15401" s="3"/>
    </row>
    <row r="15402" spans="1:253" s="2" customFormat="1" ht="16.5">
      <c r="A15402" s="250"/>
      <c r="B15402" s="250"/>
      <c r="C15402" s="250"/>
      <c r="D15402" s="250"/>
      <c r="E15402" s="250"/>
      <c r="F15402" s="250"/>
      <c r="G15402" s="3"/>
      <c r="H15402" s="3"/>
      <c r="I15402" s="3"/>
      <c r="J15402" s="3"/>
      <c r="K15402" s="3"/>
      <c r="L15402" s="3"/>
      <c r="IK15402" s="3"/>
      <c r="IL15402" s="3"/>
      <c r="IM15402" s="3"/>
      <c r="IN15402" s="3"/>
      <c r="IO15402" s="3"/>
      <c r="IP15402" s="3"/>
      <c r="IQ15402" s="3"/>
      <c r="IR15402" s="3"/>
      <c r="IS15402" s="3"/>
    </row>
    <row r="15403" spans="1:253" s="2" customFormat="1" ht="16.5">
      <c r="A15403" s="250"/>
      <c r="B15403" s="250"/>
      <c r="C15403" s="250"/>
      <c r="D15403" s="250"/>
      <c r="E15403" s="250"/>
      <c r="F15403" s="250"/>
      <c r="G15403" s="3"/>
      <c r="H15403" s="3"/>
      <c r="I15403" s="3"/>
      <c r="J15403" s="3"/>
      <c r="K15403" s="3"/>
      <c r="L15403" s="3"/>
      <c r="IK15403" s="3"/>
      <c r="IL15403" s="3"/>
      <c r="IM15403" s="3"/>
      <c r="IN15403" s="3"/>
      <c r="IO15403" s="3"/>
      <c r="IP15403" s="3"/>
      <c r="IQ15403" s="3"/>
      <c r="IR15403" s="3"/>
      <c r="IS15403" s="3"/>
    </row>
    <row r="15404" spans="1:253" s="2" customFormat="1" ht="16.5">
      <c r="A15404" s="250"/>
      <c r="B15404" s="250"/>
      <c r="C15404" s="250"/>
      <c r="D15404" s="250"/>
      <c r="E15404" s="250"/>
      <c r="F15404" s="250"/>
      <c r="G15404" s="3"/>
      <c r="H15404" s="3"/>
      <c r="I15404" s="3"/>
      <c r="J15404" s="3"/>
      <c r="K15404" s="3"/>
      <c r="L15404" s="3"/>
      <c r="IK15404" s="3"/>
      <c r="IL15404" s="3"/>
      <c r="IM15404" s="3"/>
      <c r="IN15404" s="3"/>
      <c r="IO15404" s="3"/>
      <c r="IP15404" s="3"/>
      <c r="IQ15404" s="3"/>
      <c r="IR15404" s="3"/>
      <c r="IS15404" s="3"/>
    </row>
    <row r="15405" spans="1:253" s="2" customFormat="1" ht="16.5">
      <c r="A15405" s="250"/>
      <c r="B15405" s="250"/>
      <c r="C15405" s="250"/>
      <c r="D15405" s="250"/>
      <c r="E15405" s="250"/>
      <c r="F15405" s="250"/>
      <c r="G15405" s="3"/>
      <c r="H15405" s="3"/>
      <c r="I15405" s="3"/>
      <c r="J15405" s="3"/>
      <c r="K15405" s="3"/>
      <c r="L15405" s="3"/>
      <c r="IK15405" s="3"/>
      <c r="IL15405" s="3"/>
      <c r="IM15405" s="3"/>
      <c r="IN15405" s="3"/>
      <c r="IO15405" s="3"/>
      <c r="IP15405" s="3"/>
      <c r="IQ15405" s="3"/>
      <c r="IR15405" s="3"/>
      <c r="IS15405" s="3"/>
    </row>
    <row r="15406" spans="1:253" s="2" customFormat="1" ht="16.5">
      <c r="A15406" s="250"/>
      <c r="B15406" s="250"/>
      <c r="C15406" s="250"/>
      <c r="D15406" s="250"/>
      <c r="E15406" s="250"/>
      <c r="F15406" s="250"/>
      <c r="G15406" s="3"/>
      <c r="H15406" s="3"/>
      <c r="I15406" s="3"/>
      <c r="J15406" s="3"/>
      <c r="K15406" s="3"/>
      <c r="L15406" s="3"/>
      <c r="IK15406" s="3"/>
      <c r="IL15406" s="3"/>
      <c r="IM15406" s="3"/>
      <c r="IN15406" s="3"/>
      <c r="IO15406" s="3"/>
      <c r="IP15406" s="3"/>
      <c r="IQ15406" s="3"/>
      <c r="IR15406" s="3"/>
      <c r="IS15406" s="3"/>
    </row>
    <row r="15407" spans="1:253" s="2" customFormat="1" ht="16.5">
      <c r="A15407" s="250"/>
      <c r="B15407" s="250"/>
      <c r="C15407" s="250"/>
      <c r="D15407" s="250"/>
      <c r="E15407" s="250"/>
      <c r="F15407" s="250"/>
      <c r="G15407" s="3"/>
      <c r="H15407" s="3"/>
      <c r="I15407" s="3"/>
      <c r="J15407" s="3"/>
      <c r="K15407" s="3"/>
      <c r="L15407" s="3"/>
      <c r="IK15407" s="3"/>
      <c r="IL15407" s="3"/>
      <c r="IM15407" s="3"/>
      <c r="IN15407" s="3"/>
      <c r="IO15407" s="3"/>
      <c r="IP15407" s="3"/>
      <c r="IQ15407" s="3"/>
      <c r="IR15407" s="3"/>
      <c r="IS15407" s="3"/>
    </row>
    <row r="15408" spans="1:253" s="2" customFormat="1" ht="16.5">
      <c r="A15408" s="250"/>
      <c r="B15408" s="250"/>
      <c r="C15408" s="250"/>
      <c r="D15408" s="250"/>
      <c r="E15408" s="250"/>
      <c r="F15408" s="250"/>
      <c r="G15408" s="3"/>
      <c r="H15408" s="3"/>
      <c r="I15408" s="3"/>
      <c r="J15408" s="3"/>
      <c r="K15408" s="3"/>
      <c r="L15408" s="3"/>
      <c r="IK15408" s="3"/>
      <c r="IL15408" s="3"/>
      <c r="IM15408" s="3"/>
      <c r="IN15408" s="3"/>
      <c r="IO15408" s="3"/>
      <c r="IP15408" s="3"/>
      <c r="IQ15408" s="3"/>
      <c r="IR15408" s="3"/>
      <c r="IS15408" s="3"/>
    </row>
    <row r="15409" spans="1:253" s="2" customFormat="1" ht="16.5">
      <c r="A15409" s="250"/>
      <c r="B15409" s="250"/>
      <c r="C15409" s="250"/>
      <c r="D15409" s="250"/>
      <c r="E15409" s="250"/>
      <c r="F15409" s="250"/>
      <c r="G15409" s="3"/>
      <c r="H15409" s="3"/>
      <c r="I15409" s="3"/>
      <c r="J15409" s="3"/>
      <c r="K15409" s="3"/>
      <c r="L15409" s="3"/>
      <c r="IK15409" s="3"/>
      <c r="IL15409" s="3"/>
      <c r="IM15409" s="3"/>
      <c r="IN15409" s="3"/>
      <c r="IO15409" s="3"/>
      <c r="IP15409" s="3"/>
      <c r="IQ15409" s="3"/>
      <c r="IR15409" s="3"/>
      <c r="IS15409" s="3"/>
    </row>
    <row r="15410" spans="1:253" s="2" customFormat="1" ht="16.5">
      <c r="A15410" s="250"/>
      <c r="B15410" s="250"/>
      <c r="C15410" s="250"/>
      <c r="D15410" s="250"/>
      <c r="E15410" s="250"/>
      <c r="F15410" s="250"/>
      <c r="G15410" s="3"/>
      <c r="H15410" s="3"/>
      <c r="I15410" s="3"/>
      <c r="J15410" s="3"/>
      <c r="K15410" s="3"/>
      <c r="L15410" s="3"/>
      <c r="IK15410" s="3"/>
      <c r="IL15410" s="3"/>
      <c r="IM15410" s="3"/>
      <c r="IN15410" s="3"/>
      <c r="IO15410" s="3"/>
      <c r="IP15410" s="3"/>
      <c r="IQ15410" s="3"/>
      <c r="IR15410" s="3"/>
      <c r="IS15410" s="3"/>
    </row>
    <row r="15411" spans="1:253" s="2" customFormat="1" ht="16.5">
      <c r="A15411" s="250"/>
      <c r="B15411" s="250"/>
      <c r="C15411" s="250"/>
      <c r="D15411" s="250"/>
      <c r="E15411" s="250"/>
      <c r="F15411" s="250"/>
      <c r="G15411" s="3"/>
      <c r="H15411" s="3"/>
      <c r="I15411" s="3"/>
      <c r="J15411" s="3"/>
      <c r="K15411" s="3"/>
      <c r="L15411" s="3"/>
      <c r="IK15411" s="3"/>
      <c r="IL15411" s="3"/>
      <c r="IM15411" s="3"/>
      <c r="IN15411" s="3"/>
      <c r="IO15411" s="3"/>
      <c r="IP15411" s="3"/>
      <c r="IQ15411" s="3"/>
      <c r="IR15411" s="3"/>
      <c r="IS15411" s="3"/>
    </row>
    <row r="15412" spans="1:253" s="2" customFormat="1" ht="16.5">
      <c r="A15412" s="250"/>
      <c r="B15412" s="250"/>
      <c r="C15412" s="250"/>
      <c r="D15412" s="250"/>
      <c r="E15412" s="250"/>
      <c r="F15412" s="250"/>
      <c r="G15412" s="3"/>
      <c r="H15412" s="3"/>
      <c r="I15412" s="3"/>
      <c r="J15412" s="3"/>
      <c r="K15412" s="3"/>
      <c r="L15412" s="3"/>
      <c r="IK15412" s="3"/>
      <c r="IL15412" s="3"/>
      <c r="IM15412" s="3"/>
      <c r="IN15412" s="3"/>
      <c r="IO15412" s="3"/>
      <c r="IP15412" s="3"/>
      <c r="IQ15412" s="3"/>
      <c r="IR15412" s="3"/>
      <c r="IS15412" s="3"/>
    </row>
    <row r="15413" spans="1:253" s="2" customFormat="1" ht="16.5">
      <c r="A15413" s="250"/>
      <c r="B15413" s="250"/>
      <c r="C15413" s="250"/>
      <c r="D15413" s="250"/>
      <c r="E15413" s="250"/>
      <c r="F15413" s="250"/>
      <c r="G15413" s="3"/>
      <c r="H15413" s="3"/>
      <c r="I15413" s="3"/>
      <c r="J15413" s="3"/>
      <c r="K15413" s="3"/>
      <c r="L15413" s="3"/>
      <c r="IK15413" s="3"/>
      <c r="IL15413" s="3"/>
      <c r="IM15413" s="3"/>
      <c r="IN15413" s="3"/>
      <c r="IO15413" s="3"/>
      <c r="IP15413" s="3"/>
      <c r="IQ15413" s="3"/>
      <c r="IR15413" s="3"/>
      <c r="IS15413" s="3"/>
    </row>
    <row r="15414" spans="1:253" s="2" customFormat="1" ht="16.5">
      <c r="A15414" s="250"/>
      <c r="B15414" s="250"/>
      <c r="C15414" s="250"/>
      <c r="D15414" s="250"/>
      <c r="E15414" s="250"/>
      <c r="F15414" s="250"/>
      <c r="G15414" s="3"/>
      <c r="H15414" s="3"/>
      <c r="I15414" s="3"/>
      <c r="J15414" s="3"/>
      <c r="K15414" s="3"/>
      <c r="L15414" s="3"/>
      <c r="IK15414" s="3"/>
      <c r="IL15414" s="3"/>
      <c r="IM15414" s="3"/>
      <c r="IN15414" s="3"/>
      <c r="IO15414" s="3"/>
      <c r="IP15414" s="3"/>
      <c r="IQ15414" s="3"/>
      <c r="IR15414" s="3"/>
      <c r="IS15414" s="3"/>
    </row>
    <row r="15415" spans="1:253" s="2" customFormat="1" ht="16.5">
      <c r="A15415" s="250"/>
      <c r="B15415" s="250"/>
      <c r="C15415" s="250"/>
      <c r="D15415" s="250"/>
      <c r="E15415" s="250"/>
      <c r="F15415" s="250"/>
      <c r="G15415" s="3"/>
      <c r="H15415" s="3"/>
      <c r="I15415" s="3"/>
      <c r="J15415" s="3"/>
      <c r="K15415" s="3"/>
      <c r="L15415" s="3"/>
      <c r="IK15415" s="3"/>
      <c r="IL15415" s="3"/>
      <c r="IM15415" s="3"/>
      <c r="IN15415" s="3"/>
      <c r="IO15415" s="3"/>
      <c r="IP15415" s="3"/>
      <c r="IQ15415" s="3"/>
      <c r="IR15415" s="3"/>
      <c r="IS15415" s="3"/>
    </row>
    <row r="15416" spans="1:253" s="2" customFormat="1" ht="16.5">
      <c r="A15416" s="250"/>
      <c r="B15416" s="250"/>
      <c r="C15416" s="250"/>
      <c r="D15416" s="250"/>
      <c r="E15416" s="250"/>
      <c r="F15416" s="250"/>
      <c r="G15416" s="3"/>
      <c r="H15416" s="3"/>
      <c r="I15416" s="3"/>
      <c r="J15416" s="3"/>
      <c r="K15416" s="3"/>
      <c r="L15416" s="3"/>
      <c r="IK15416" s="3"/>
      <c r="IL15416" s="3"/>
      <c r="IM15416" s="3"/>
      <c r="IN15416" s="3"/>
      <c r="IO15416" s="3"/>
      <c r="IP15416" s="3"/>
      <c r="IQ15416" s="3"/>
      <c r="IR15416" s="3"/>
      <c r="IS15416" s="3"/>
    </row>
    <row r="15417" spans="1:253" s="2" customFormat="1" ht="16.5">
      <c r="A15417" s="250"/>
      <c r="B15417" s="250"/>
      <c r="C15417" s="250"/>
      <c r="D15417" s="250"/>
      <c r="E15417" s="250"/>
      <c r="F15417" s="250"/>
      <c r="G15417" s="3"/>
      <c r="H15417" s="3"/>
      <c r="I15417" s="3"/>
      <c r="J15417" s="3"/>
      <c r="K15417" s="3"/>
      <c r="L15417" s="3"/>
      <c r="IK15417" s="3"/>
      <c r="IL15417" s="3"/>
      <c r="IM15417" s="3"/>
      <c r="IN15417" s="3"/>
      <c r="IO15417" s="3"/>
      <c r="IP15417" s="3"/>
      <c r="IQ15417" s="3"/>
      <c r="IR15417" s="3"/>
      <c r="IS15417" s="3"/>
    </row>
    <row r="15418" spans="1:253" s="2" customFormat="1" ht="16.5">
      <c r="A15418" s="250"/>
      <c r="B15418" s="250"/>
      <c r="C15418" s="250"/>
      <c r="D15418" s="250"/>
      <c r="E15418" s="250"/>
      <c r="F15418" s="250"/>
      <c r="G15418" s="3"/>
      <c r="H15418" s="3"/>
      <c r="I15418" s="3"/>
      <c r="J15418" s="3"/>
      <c r="K15418" s="3"/>
      <c r="L15418" s="3"/>
      <c r="IK15418" s="3"/>
      <c r="IL15418" s="3"/>
      <c r="IM15418" s="3"/>
      <c r="IN15418" s="3"/>
      <c r="IO15418" s="3"/>
      <c r="IP15418" s="3"/>
      <c r="IQ15418" s="3"/>
      <c r="IR15418" s="3"/>
      <c r="IS15418" s="3"/>
    </row>
    <row r="15419" spans="1:253" s="2" customFormat="1" ht="16.5">
      <c r="A15419" s="250"/>
      <c r="B15419" s="250"/>
      <c r="C15419" s="250"/>
      <c r="D15419" s="250"/>
      <c r="E15419" s="250"/>
      <c r="F15419" s="250"/>
      <c r="G15419" s="3"/>
      <c r="H15419" s="3"/>
      <c r="I15419" s="3"/>
      <c r="J15419" s="3"/>
      <c r="K15419" s="3"/>
      <c r="L15419" s="3"/>
      <c r="IK15419" s="3"/>
      <c r="IL15419" s="3"/>
      <c r="IM15419" s="3"/>
      <c r="IN15419" s="3"/>
      <c r="IO15419" s="3"/>
      <c r="IP15419" s="3"/>
      <c r="IQ15419" s="3"/>
      <c r="IR15419" s="3"/>
      <c r="IS15419" s="3"/>
    </row>
    <row r="15420" spans="1:253" s="2" customFormat="1" ht="16.5">
      <c r="A15420" s="250"/>
      <c r="B15420" s="250"/>
      <c r="C15420" s="250"/>
      <c r="D15420" s="250"/>
      <c r="E15420" s="250"/>
      <c r="F15420" s="250"/>
      <c r="G15420" s="3"/>
      <c r="H15420" s="3"/>
      <c r="I15420" s="3"/>
      <c r="J15420" s="3"/>
      <c r="K15420" s="3"/>
      <c r="L15420" s="3"/>
      <c r="IK15420" s="3"/>
      <c r="IL15420" s="3"/>
      <c r="IM15420" s="3"/>
      <c r="IN15420" s="3"/>
      <c r="IO15420" s="3"/>
      <c r="IP15420" s="3"/>
      <c r="IQ15420" s="3"/>
      <c r="IR15420" s="3"/>
      <c r="IS15420" s="3"/>
    </row>
    <row r="15421" spans="1:253" s="2" customFormat="1" ht="16.5">
      <c r="A15421" s="250"/>
      <c r="B15421" s="250"/>
      <c r="C15421" s="250"/>
      <c r="D15421" s="250"/>
      <c r="E15421" s="250"/>
      <c r="F15421" s="250"/>
      <c r="G15421" s="3"/>
      <c r="H15421" s="3"/>
      <c r="I15421" s="3"/>
      <c r="J15421" s="3"/>
      <c r="K15421" s="3"/>
      <c r="L15421" s="3"/>
      <c r="IK15421" s="3"/>
      <c r="IL15421" s="3"/>
      <c r="IM15421" s="3"/>
      <c r="IN15421" s="3"/>
      <c r="IO15421" s="3"/>
      <c r="IP15421" s="3"/>
      <c r="IQ15421" s="3"/>
      <c r="IR15421" s="3"/>
      <c r="IS15421" s="3"/>
    </row>
    <row r="15422" spans="1:253" s="2" customFormat="1" ht="16.5">
      <c r="A15422" s="250"/>
      <c r="B15422" s="250"/>
      <c r="C15422" s="250"/>
      <c r="D15422" s="250"/>
      <c r="E15422" s="250"/>
      <c r="F15422" s="250"/>
      <c r="G15422" s="3"/>
      <c r="H15422" s="3"/>
      <c r="I15422" s="3"/>
      <c r="J15422" s="3"/>
      <c r="K15422" s="3"/>
      <c r="L15422" s="3"/>
      <c r="IK15422" s="3"/>
      <c r="IL15422" s="3"/>
      <c r="IM15422" s="3"/>
      <c r="IN15422" s="3"/>
      <c r="IO15422" s="3"/>
      <c r="IP15422" s="3"/>
      <c r="IQ15422" s="3"/>
      <c r="IR15422" s="3"/>
      <c r="IS15422" s="3"/>
    </row>
    <row r="15423" spans="1:253" s="2" customFormat="1" ht="16.5">
      <c r="A15423" s="250"/>
      <c r="B15423" s="250"/>
      <c r="C15423" s="250"/>
      <c r="D15423" s="250"/>
      <c r="E15423" s="250"/>
      <c r="F15423" s="250"/>
      <c r="G15423" s="3"/>
      <c r="H15423" s="3"/>
      <c r="I15423" s="3"/>
      <c r="J15423" s="3"/>
      <c r="K15423" s="3"/>
      <c r="L15423" s="3"/>
      <c r="IK15423" s="3"/>
      <c r="IL15423" s="3"/>
      <c r="IM15423" s="3"/>
      <c r="IN15423" s="3"/>
      <c r="IO15423" s="3"/>
      <c r="IP15423" s="3"/>
      <c r="IQ15423" s="3"/>
      <c r="IR15423" s="3"/>
      <c r="IS15423" s="3"/>
    </row>
    <row r="15424" spans="1:253" s="2" customFormat="1" ht="16.5">
      <c r="A15424" s="250"/>
      <c r="B15424" s="250"/>
      <c r="C15424" s="250"/>
      <c r="D15424" s="250"/>
      <c r="E15424" s="250"/>
      <c r="F15424" s="250"/>
      <c r="G15424" s="3"/>
      <c r="H15424" s="3"/>
      <c r="I15424" s="3"/>
      <c r="J15424" s="3"/>
      <c r="K15424" s="3"/>
      <c r="L15424" s="3"/>
      <c r="IK15424" s="3"/>
      <c r="IL15424" s="3"/>
      <c r="IM15424" s="3"/>
      <c r="IN15424" s="3"/>
      <c r="IO15424" s="3"/>
      <c r="IP15424" s="3"/>
      <c r="IQ15424" s="3"/>
      <c r="IR15424" s="3"/>
      <c r="IS15424" s="3"/>
    </row>
    <row r="15425" spans="1:253" s="2" customFormat="1" ht="16.5">
      <c r="A15425" s="250"/>
      <c r="B15425" s="250"/>
      <c r="C15425" s="250"/>
      <c r="D15425" s="250"/>
      <c r="E15425" s="250"/>
      <c r="F15425" s="250"/>
      <c r="G15425" s="3"/>
      <c r="H15425" s="3"/>
      <c r="I15425" s="3"/>
      <c r="J15425" s="3"/>
      <c r="K15425" s="3"/>
      <c r="L15425" s="3"/>
      <c r="IK15425" s="3"/>
      <c r="IL15425" s="3"/>
      <c r="IM15425" s="3"/>
      <c r="IN15425" s="3"/>
      <c r="IO15425" s="3"/>
      <c r="IP15425" s="3"/>
      <c r="IQ15425" s="3"/>
      <c r="IR15425" s="3"/>
      <c r="IS15425" s="3"/>
    </row>
    <row r="15426" spans="1:253" s="2" customFormat="1" ht="16.5">
      <c r="A15426" s="250"/>
      <c r="B15426" s="250"/>
      <c r="C15426" s="250"/>
      <c r="D15426" s="250"/>
      <c r="E15426" s="250"/>
      <c r="F15426" s="250"/>
      <c r="G15426" s="3"/>
      <c r="H15426" s="3"/>
      <c r="I15426" s="3"/>
      <c r="J15426" s="3"/>
      <c r="K15426" s="3"/>
      <c r="L15426" s="3"/>
      <c r="IK15426" s="3"/>
      <c r="IL15426" s="3"/>
      <c r="IM15426" s="3"/>
      <c r="IN15426" s="3"/>
      <c r="IO15426" s="3"/>
      <c r="IP15426" s="3"/>
      <c r="IQ15426" s="3"/>
      <c r="IR15426" s="3"/>
      <c r="IS15426" s="3"/>
    </row>
    <row r="15427" spans="1:253" s="2" customFormat="1" ht="16.5">
      <c r="A15427" s="250"/>
      <c r="B15427" s="250"/>
      <c r="C15427" s="250"/>
      <c r="D15427" s="250"/>
      <c r="E15427" s="250"/>
      <c r="F15427" s="250"/>
      <c r="G15427" s="3"/>
      <c r="H15427" s="3"/>
      <c r="I15427" s="3"/>
      <c r="J15427" s="3"/>
      <c r="K15427" s="3"/>
      <c r="L15427" s="3"/>
      <c r="IK15427" s="3"/>
      <c r="IL15427" s="3"/>
      <c r="IM15427" s="3"/>
      <c r="IN15427" s="3"/>
      <c r="IO15427" s="3"/>
      <c r="IP15427" s="3"/>
      <c r="IQ15427" s="3"/>
      <c r="IR15427" s="3"/>
      <c r="IS15427" s="3"/>
    </row>
    <row r="15428" spans="1:253" s="2" customFormat="1" ht="16.5">
      <c r="A15428" s="250"/>
      <c r="B15428" s="250"/>
      <c r="C15428" s="250"/>
      <c r="D15428" s="250"/>
      <c r="E15428" s="250"/>
      <c r="F15428" s="250"/>
      <c r="G15428" s="3"/>
      <c r="H15428" s="3"/>
      <c r="I15428" s="3"/>
      <c r="J15428" s="3"/>
      <c r="K15428" s="3"/>
      <c r="L15428" s="3"/>
      <c r="IK15428" s="3"/>
      <c r="IL15428" s="3"/>
      <c r="IM15428" s="3"/>
      <c r="IN15428" s="3"/>
      <c r="IO15428" s="3"/>
      <c r="IP15428" s="3"/>
      <c r="IQ15428" s="3"/>
      <c r="IR15428" s="3"/>
      <c r="IS15428" s="3"/>
    </row>
    <row r="15429" spans="1:253" s="2" customFormat="1" ht="16.5">
      <c r="A15429" s="250"/>
      <c r="B15429" s="250"/>
      <c r="C15429" s="250"/>
      <c r="D15429" s="250"/>
      <c r="E15429" s="250"/>
      <c r="F15429" s="250"/>
      <c r="G15429" s="3"/>
      <c r="H15429" s="3"/>
      <c r="I15429" s="3"/>
      <c r="J15429" s="3"/>
      <c r="K15429" s="3"/>
      <c r="L15429" s="3"/>
      <c r="IK15429" s="3"/>
      <c r="IL15429" s="3"/>
      <c r="IM15429" s="3"/>
      <c r="IN15429" s="3"/>
      <c r="IO15429" s="3"/>
      <c r="IP15429" s="3"/>
      <c r="IQ15429" s="3"/>
      <c r="IR15429" s="3"/>
      <c r="IS15429" s="3"/>
    </row>
    <row r="15430" spans="1:253" s="2" customFormat="1" ht="16.5">
      <c r="A15430" s="250"/>
      <c r="B15430" s="250"/>
      <c r="C15430" s="250"/>
      <c r="D15430" s="250"/>
      <c r="E15430" s="250"/>
      <c r="F15430" s="250"/>
      <c r="G15430" s="3"/>
      <c r="H15430" s="3"/>
      <c r="I15430" s="3"/>
      <c r="J15430" s="3"/>
      <c r="K15430" s="3"/>
      <c r="L15430" s="3"/>
      <c r="IK15430" s="3"/>
      <c r="IL15430" s="3"/>
      <c r="IM15430" s="3"/>
      <c r="IN15430" s="3"/>
      <c r="IO15430" s="3"/>
      <c r="IP15430" s="3"/>
      <c r="IQ15430" s="3"/>
      <c r="IR15430" s="3"/>
      <c r="IS15430" s="3"/>
    </row>
    <row r="15431" spans="1:253" s="2" customFormat="1" ht="16.5">
      <c r="A15431" s="250"/>
      <c r="B15431" s="250"/>
      <c r="C15431" s="250"/>
      <c r="D15431" s="250"/>
      <c r="E15431" s="250"/>
      <c r="F15431" s="250"/>
      <c r="G15431" s="3"/>
      <c r="H15431" s="3"/>
      <c r="I15431" s="3"/>
      <c r="J15431" s="3"/>
      <c r="K15431" s="3"/>
      <c r="L15431" s="3"/>
      <c r="IK15431" s="3"/>
      <c r="IL15431" s="3"/>
      <c r="IM15431" s="3"/>
      <c r="IN15431" s="3"/>
      <c r="IO15431" s="3"/>
      <c r="IP15431" s="3"/>
      <c r="IQ15431" s="3"/>
      <c r="IR15431" s="3"/>
      <c r="IS15431" s="3"/>
    </row>
    <row r="15432" spans="1:253" s="2" customFormat="1" ht="16.5">
      <c r="A15432" s="250"/>
      <c r="B15432" s="250"/>
      <c r="C15432" s="250"/>
      <c r="D15432" s="250"/>
      <c r="E15432" s="250"/>
      <c r="F15432" s="250"/>
      <c r="G15432" s="3"/>
      <c r="H15432" s="3"/>
      <c r="I15432" s="3"/>
      <c r="J15432" s="3"/>
      <c r="K15432" s="3"/>
      <c r="L15432" s="3"/>
      <c r="IK15432" s="3"/>
      <c r="IL15432" s="3"/>
      <c r="IM15432" s="3"/>
      <c r="IN15432" s="3"/>
      <c r="IO15432" s="3"/>
      <c r="IP15432" s="3"/>
      <c r="IQ15432" s="3"/>
      <c r="IR15432" s="3"/>
      <c r="IS15432" s="3"/>
    </row>
    <row r="15433" spans="1:253" s="2" customFormat="1" ht="16.5">
      <c r="A15433" s="250"/>
      <c r="B15433" s="250"/>
      <c r="C15433" s="250"/>
      <c r="D15433" s="250"/>
      <c r="E15433" s="250"/>
      <c r="F15433" s="250"/>
      <c r="G15433" s="3"/>
      <c r="H15433" s="3"/>
      <c r="I15433" s="3"/>
      <c r="J15433" s="3"/>
      <c r="K15433" s="3"/>
      <c r="L15433" s="3"/>
      <c r="IK15433" s="3"/>
      <c r="IL15433" s="3"/>
      <c r="IM15433" s="3"/>
      <c r="IN15433" s="3"/>
      <c r="IO15433" s="3"/>
      <c r="IP15433" s="3"/>
      <c r="IQ15433" s="3"/>
      <c r="IR15433" s="3"/>
      <c r="IS15433" s="3"/>
    </row>
    <row r="15434" spans="1:253" s="2" customFormat="1" ht="16.5">
      <c r="A15434" s="250"/>
      <c r="B15434" s="250"/>
      <c r="C15434" s="250"/>
      <c r="D15434" s="250"/>
      <c r="E15434" s="250"/>
      <c r="F15434" s="250"/>
      <c r="G15434" s="3"/>
      <c r="H15434" s="3"/>
      <c r="I15434" s="3"/>
      <c r="J15434" s="3"/>
      <c r="K15434" s="3"/>
      <c r="L15434" s="3"/>
      <c r="IK15434" s="3"/>
      <c r="IL15434" s="3"/>
      <c r="IM15434" s="3"/>
      <c r="IN15434" s="3"/>
      <c r="IO15434" s="3"/>
      <c r="IP15434" s="3"/>
      <c r="IQ15434" s="3"/>
      <c r="IR15434" s="3"/>
      <c r="IS15434" s="3"/>
    </row>
    <row r="15435" spans="1:253" s="2" customFormat="1" ht="16.5">
      <c r="A15435" s="250"/>
      <c r="B15435" s="250"/>
      <c r="C15435" s="250"/>
      <c r="D15435" s="250"/>
      <c r="E15435" s="250"/>
      <c r="F15435" s="250"/>
      <c r="G15435" s="3"/>
      <c r="H15435" s="3"/>
      <c r="I15435" s="3"/>
      <c r="J15435" s="3"/>
      <c r="K15435" s="3"/>
      <c r="L15435" s="3"/>
      <c r="IK15435" s="3"/>
      <c r="IL15435" s="3"/>
      <c r="IM15435" s="3"/>
      <c r="IN15435" s="3"/>
      <c r="IO15435" s="3"/>
      <c r="IP15435" s="3"/>
      <c r="IQ15435" s="3"/>
      <c r="IR15435" s="3"/>
      <c r="IS15435" s="3"/>
    </row>
    <row r="15436" spans="1:253" s="2" customFormat="1" ht="16.5">
      <c r="A15436" s="250"/>
      <c r="B15436" s="250"/>
      <c r="C15436" s="250"/>
      <c r="D15436" s="250"/>
      <c r="E15436" s="250"/>
      <c r="F15436" s="250"/>
      <c r="G15436" s="3"/>
      <c r="H15436" s="3"/>
      <c r="I15436" s="3"/>
      <c r="J15436" s="3"/>
      <c r="K15436" s="3"/>
      <c r="L15436" s="3"/>
      <c r="IK15436" s="3"/>
      <c r="IL15436" s="3"/>
      <c r="IM15436" s="3"/>
      <c r="IN15436" s="3"/>
      <c r="IO15436" s="3"/>
      <c r="IP15436" s="3"/>
      <c r="IQ15436" s="3"/>
      <c r="IR15436" s="3"/>
      <c r="IS15436" s="3"/>
    </row>
    <row r="15437" spans="1:253" s="2" customFormat="1" ht="16.5">
      <c r="A15437" s="250"/>
      <c r="B15437" s="250"/>
      <c r="C15437" s="250"/>
      <c r="D15437" s="250"/>
      <c r="E15437" s="250"/>
      <c r="F15437" s="250"/>
      <c r="G15437" s="3"/>
      <c r="H15437" s="3"/>
      <c r="I15437" s="3"/>
      <c r="J15437" s="3"/>
      <c r="K15437" s="3"/>
      <c r="L15437" s="3"/>
      <c r="IK15437" s="3"/>
      <c r="IL15437" s="3"/>
      <c r="IM15437" s="3"/>
      <c r="IN15437" s="3"/>
      <c r="IO15437" s="3"/>
      <c r="IP15437" s="3"/>
      <c r="IQ15437" s="3"/>
      <c r="IR15437" s="3"/>
      <c r="IS15437" s="3"/>
    </row>
    <row r="15438" spans="1:253" s="2" customFormat="1" ht="16.5">
      <c r="A15438" s="250"/>
      <c r="B15438" s="250"/>
      <c r="C15438" s="250"/>
      <c r="D15438" s="250"/>
      <c r="E15438" s="250"/>
      <c r="F15438" s="250"/>
      <c r="G15438" s="3"/>
      <c r="H15438" s="3"/>
      <c r="I15438" s="3"/>
      <c r="J15438" s="3"/>
      <c r="K15438" s="3"/>
      <c r="L15438" s="3"/>
      <c r="IK15438" s="3"/>
      <c r="IL15438" s="3"/>
      <c r="IM15438" s="3"/>
      <c r="IN15438" s="3"/>
      <c r="IO15438" s="3"/>
      <c r="IP15438" s="3"/>
      <c r="IQ15438" s="3"/>
      <c r="IR15438" s="3"/>
      <c r="IS15438" s="3"/>
    </row>
    <row r="15439" spans="1:253" s="2" customFormat="1" ht="16.5">
      <c r="A15439" s="250"/>
      <c r="B15439" s="250"/>
      <c r="C15439" s="250"/>
      <c r="D15439" s="250"/>
      <c r="E15439" s="250"/>
      <c r="F15439" s="250"/>
      <c r="G15439" s="3"/>
      <c r="H15439" s="3"/>
      <c r="I15439" s="3"/>
      <c r="J15439" s="3"/>
      <c r="K15439" s="3"/>
      <c r="L15439" s="3"/>
      <c r="IK15439" s="3"/>
      <c r="IL15439" s="3"/>
      <c r="IM15439" s="3"/>
      <c r="IN15439" s="3"/>
      <c r="IO15439" s="3"/>
      <c r="IP15439" s="3"/>
      <c r="IQ15439" s="3"/>
      <c r="IR15439" s="3"/>
      <c r="IS15439" s="3"/>
    </row>
    <row r="15440" spans="1:253" s="2" customFormat="1" ht="16.5">
      <c r="A15440" s="250"/>
      <c r="B15440" s="250"/>
      <c r="C15440" s="250"/>
      <c r="D15440" s="250"/>
      <c r="E15440" s="250"/>
      <c r="F15440" s="250"/>
      <c r="G15440" s="3"/>
      <c r="H15440" s="3"/>
      <c r="I15440" s="3"/>
      <c r="J15440" s="3"/>
      <c r="K15440" s="3"/>
      <c r="L15440" s="3"/>
      <c r="IK15440" s="3"/>
      <c r="IL15440" s="3"/>
      <c r="IM15440" s="3"/>
      <c r="IN15440" s="3"/>
      <c r="IO15440" s="3"/>
      <c r="IP15440" s="3"/>
      <c r="IQ15440" s="3"/>
      <c r="IR15440" s="3"/>
      <c r="IS15440" s="3"/>
    </row>
    <row r="15441" spans="1:253" s="2" customFormat="1" ht="16.5">
      <c r="A15441" s="250"/>
      <c r="B15441" s="250"/>
      <c r="C15441" s="250"/>
      <c r="D15441" s="250"/>
      <c r="E15441" s="250"/>
      <c r="F15441" s="250"/>
      <c r="G15441" s="3"/>
      <c r="H15441" s="3"/>
      <c r="I15441" s="3"/>
      <c r="J15441" s="3"/>
      <c r="K15441" s="3"/>
      <c r="L15441" s="3"/>
      <c r="IK15441" s="3"/>
      <c r="IL15441" s="3"/>
      <c r="IM15441" s="3"/>
      <c r="IN15441" s="3"/>
      <c r="IO15441" s="3"/>
      <c r="IP15441" s="3"/>
      <c r="IQ15441" s="3"/>
      <c r="IR15441" s="3"/>
      <c r="IS15441" s="3"/>
    </row>
    <row r="15442" spans="1:253" s="2" customFormat="1" ht="16.5">
      <c r="A15442" s="250"/>
      <c r="B15442" s="250"/>
      <c r="C15442" s="250"/>
      <c r="D15442" s="250"/>
      <c r="E15442" s="250"/>
      <c r="F15442" s="250"/>
      <c r="G15442" s="3"/>
      <c r="H15442" s="3"/>
      <c r="I15442" s="3"/>
      <c r="J15442" s="3"/>
      <c r="K15442" s="3"/>
      <c r="L15442" s="3"/>
      <c r="IK15442" s="3"/>
      <c r="IL15442" s="3"/>
      <c r="IM15442" s="3"/>
      <c r="IN15442" s="3"/>
      <c r="IO15442" s="3"/>
      <c r="IP15442" s="3"/>
      <c r="IQ15442" s="3"/>
      <c r="IR15442" s="3"/>
      <c r="IS15442" s="3"/>
    </row>
    <row r="15443" spans="1:253" s="2" customFormat="1" ht="16.5">
      <c r="A15443" s="250"/>
      <c r="B15443" s="250"/>
      <c r="C15443" s="250"/>
      <c r="D15443" s="250"/>
      <c r="E15443" s="250"/>
      <c r="F15443" s="250"/>
      <c r="G15443" s="3"/>
      <c r="H15443" s="3"/>
      <c r="I15443" s="3"/>
      <c r="J15443" s="3"/>
      <c r="K15443" s="3"/>
      <c r="L15443" s="3"/>
      <c r="IK15443" s="3"/>
      <c r="IL15443" s="3"/>
      <c r="IM15443" s="3"/>
      <c r="IN15443" s="3"/>
      <c r="IO15443" s="3"/>
      <c r="IP15443" s="3"/>
      <c r="IQ15443" s="3"/>
      <c r="IR15443" s="3"/>
      <c r="IS15443" s="3"/>
    </row>
    <row r="15444" spans="1:253" s="2" customFormat="1" ht="16.5">
      <c r="A15444" s="250"/>
      <c r="B15444" s="250"/>
      <c r="C15444" s="250"/>
      <c r="D15444" s="250"/>
      <c r="E15444" s="250"/>
      <c r="F15444" s="250"/>
      <c r="G15444" s="3"/>
      <c r="H15444" s="3"/>
      <c r="I15444" s="3"/>
      <c r="J15444" s="3"/>
      <c r="K15444" s="3"/>
      <c r="L15444" s="3"/>
      <c r="IK15444" s="3"/>
      <c r="IL15444" s="3"/>
      <c r="IM15444" s="3"/>
      <c r="IN15444" s="3"/>
      <c r="IO15444" s="3"/>
      <c r="IP15444" s="3"/>
      <c r="IQ15444" s="3"/>
      <c r="IR15444" s="3"/>
      <c r="IS15444" s="3"/>
    </row>
    <row r="15445" spans="1:253" s="2" customFormat="1" ht="16.5">
      <c r="A15445" s="250"/>
      <c r="B15445" s="250"/>
      <c r="C15445" s="250"/>
      <c r="D15445" s="250"/>
      <c r="E15445" s="250"/>
      <c r="F15445" s="250"/>
      <c r="G15445" s="3"/>
      <c r="H15445" s="3"/>
      <c r="I15445" s="3"/>
      <c r="J15445" s="3"/>
      <c r="K15445" s="3"/>
      <c r="L15445" s="3"/>
      <c r="IK15445" s="3"/>
      <c r="IL15445" s="3"/>
      <c r="IM15445" s="3"/>
      <c r="IN15445" s="3"/>
      <c r="IO15445" s="3"/>
      <c r="IP15445" s="3"/>
      <c r="IQ15445" s="3"/>
      <c r="IR15445" s="3"/>
      <c r="IS15445" s="3"/>
    </row>
    <row r="15446" spans="1:253" s="2" customFormat="1" ht="16.5">
      <c r="A15446" s="250"/>
      <c r="B15446" s="250"/>
      <c r="C15446" s="250"/>
      <c r="D15446" s="250"/>
      <c r="E15446" s="250"/>
      <c r="F15446" s="250"/>
      <c r="G15446" s="3"/>
      <c r="H15446" s="3"/>
      <c r="I15446" s="3"/>
      <c r="J15446" s="3"/>
      <c r="K15446" s="3"/>
      <c r="L15446" s="3"/>
      <c r="IK15446" s="3"/>
      <c r="IL15446" s="3"/>
      <c r="IM15446" s="3"/>
      <c r="IN15446" s="3"/>
      <c r="IO15446" s="3"/>
      <c r="IP15446" s="3"/>
      <c r="IQ15446" s="3"/>
      <c r="IR15446" s="3"/>
      <c r="IS15446" s="3"/>
    </row>
    <row r="15447" spans="1:253" s="2" customFormat="1" ht="16.5">
      <c r="A15447" s="250"/>
      <c r="B15447" s="250"/>
      <c r="C15447" s="250"/>
      <c r="D15447" s="250"/>
      <c r="E15447" s="250"/>
      <c r="F15447" s="250"/>
      <c r="G15447" s="3"/>
      <c r="H15447" s="3"/>
      <c r="I15447" s="3"/>
      <c r="J15447" s="3"/>
      <c r="K15447" s="3"/>
      <c r="L15447" s="3"/>
      <c r="IK15447" s="3"/>
      <c r="IL15447" s="3"/>
      <c r="IM15447" s="3"/>
      <c r="IN15447" s="3"/>
      <c r="IO15447" s="3"/>
      <c r="IP15447" s="3"/>
      <c r="IQ15447" s="3"/>
      <c r="IR15447" s="3"/>
      <c r="IS15447" s="3"/>
    </row>
    <row r="15448" spans="1:253" s="2" customFormat="1" ht="16.5">
      <c r="A15448" s="250"/>
      <c r="B15448" s="250"/>
      <c r="C15448" s="250"/>
      <c r="D15448" s="250"/>
      <c r="E15448" s="250"/>
      <c r="F15448" s="250"/>
      <c r="G15448" s="3"/>
      <c r="H15448" s="3"/>
      <c r="I15448" s="3"/>
      <c r="J15448" s="3"/>
      <c r="K15448" s="3"/>
      <c r="L15448" s="3"/>
      <c r="IK15448" s="3"/>
      <c r="IL15448" s="3"/>
      <c r="IM15448" s="3"/>
      <c r="IN15448" s="3"/>
      <c r="IO15448" s="3"/>
      <c r="IP15448" s="3"/>
      <c r="IQ15448" s="3"/>
      <c r="IR15448" s="3"/>
      <c r="IS15448" s="3"/>
    </row>
    <row r="15449" spans="1:253" s="2" customFormat="1" ht="16.5">
      <c r="A15449" s="250"/>
      <c r="B15449" s="250"/>
      <c r="C15449" s="250"/>
      <c r="D15449" s="250"/>
      <c r="E15449" s="250"/>
      <c r="F15449" s="250"/>
      <c r="G15449" s="3"/>
      <c r="H15449" s="3"/>
      <c r="I15449" s="3"/>
      <c r="J15449" s="3"/>
      <c r="K15449" s="3"/>
      <c r="L15449" s="3"/>
      <c r="IK15449" s="3"/>
      <c r="IL15449" s="3"/>
      <c r="IM15449" s="3"/>
      <c r="IN15449" s="3"/>
      <c r="IO15449" s="3"/>
      <c r="IP15449" s="3"/>
      <c r="IQ15449" s="3"/>
      <c r="IR15449" s="3"/>
      <c r="IS15449" s="3"/>
    </row>
    <row r="15450" spans="1:253" s="2" customFormat="1" ht="16.5">
      <c r="A15450" s="250"/>
      <c r="B15450" s="250"/>
      <c r="C15450" s="250"/>
      <c r="D15450" s="250"/>
      <c r="E15450" s="250"/>
      <c r="F15450" s="250"/>
      <c r="G15450" s="3"/>
      <c r="H15450" s="3"/>
      <c r="I15450" s="3"/>
      <c r="J15450" s="3"/>
      <c r="K15450" s="3"/>
      <c r="L15450" s="3"/>
      <c r="IK15450" s="3"/>
      <c r="IL15450" s="3"/>
      <c r="IM15450" s="3"/>
      <c r="IN15450" s="3"/>
      <c r="IO15450" s="3"/>
      <c r="IP15450" s="3"/>
      <c r="IQ15450" s="3"/>
      <c r="IR15450" s="3"/>
      <c r="IS15450" s="3"/>
    </row>
    <row r="15451" spans="1:253" s="2" customFormat="1" ht="16.5">
      <c r="A15451" s="250"/>
      <c r="B15451" s="250"/>
      <c r="C15451" s="250"/>
      <c r="D15451" s="250"/>
      <c r="E15451" s="250"/>
      <c r="F15451" s="250"/>
      <c r="G15451" s="3"/>
      <c r="H15451" s="3"/>
      <c r="I15451" s="3"/>
      <c r="J15451" s="3"/>
      <c r="K15451" s="3"/>
      <c r="L15451" s="3"/>
      <c r="IK15451" s="3"/>
      <c r="IL15451" s="3"/>
      <c r="IM15451" s="3"/>
      <c r="IN15451" s="3"/>
      <c r="IO15451" s="3"/>
      <c r="IP15451" s="3"/>
      <c r="IQ15451" s="3"/>
      <c r="IR15451" s="3"/>
      <c r="IS15451" s="3"/>
    </row>
    <row r="15452" spans="1:253" s="2" customFormat="1" ht="16.5">
      <c r="A15452" s="250"/>
      <c r="B15452" s="250"/>
      <c r="C15452" s="250"/>
      <c r="D15452" s="250"/>
      <c r="E15452" s="250"/>
      <c r="F15452" s="250"/>
      <c r="G15452" s="3"/>
      <c r="H15452" s="3"/>
      <c r="I15452" s="3"/>
      <c r="J15452" s="3"/>
      <c r="K15452" s="3"/>
      <c r="L15452" s="3"/>
      <c r="IK15452" s="3"/>
      <c r="IL15452" s="3"/>
      <c r="IM15452" s="3"/>
      <c r="IN15452" s="3"/>
      <c r="IO15452" s="3"/>
      <c r="IP15452" s="3"/>
      <c r="IQ15452" s="3"/>
      <c r="IR15452" s="3"/>
      <c r="IS15452" s="3"/>
    </row>
    <row r="15453" spans="1:253" s="2" customFormat="1" ht="16.5">
      <c r="A15453" s="250"/>
      <c r="B15453" s="250"/>
      <c r="C15453" s="250"/>
      <c r="D15453" s="250"/>
      <c r="E15453" s="250"/>
      <c r="F15453" s="250"/>
      <c r="G15453" s="3"/>
      <c r="H15453" s="3"/>
      <c r="I15453" s="3"/>
      <c r="J15453" s="3"/>
      <c r="K15453" s="3"/>
      <c r="L15453" s="3"/>
      <c r="IK15453" s="3"/>
      <c r="IL15453" s="3"/>
      <c r="IM15453" s="3"/>
      <c r="IN15453" s="3"/>
      <c r="IO15453" s="3"/>
      <c r="IP15453" s="3"/>
      <c r="IQ15453" s="3"/>
      <c r="IR15453" s="3"/>
      <c r="IS15453" s="3"/>
    </row>
    <row r="15454" spans="1:253" s="2" customFormat="1" ht="16.5">
      <c r="A15454" s="250"/>
      <c r="B15454" s="250"/>
      <c r="C15454" s="250"/>
      <c r="D15454" s="250"/>
      <c r="E15454" s="250"/>
      <c r="F15454" s="250"/>
      <c r="G15454" s="3"/>
      <c r="H15454" s="3"/>
      <c r="I15454" s="3"/>
      <c r="J15454" s="3"/>
      <c r="K15454" s="3"/>
      <c r="L15454" s="3"/>
      <c r="IK15454" s="3"/>
      <c r="IL15454" s="3"/>
      <c r="IM15454" s="3"/>
      <c r="IN15454" s="3"/>
      <c r="IO15454" s="3"/>
      <c r="IP15454" s="3"/>
      <c r="IQ15454" s="3"/>
      <c r="IR15454" s="3"/>
      <c r="IS15454" s="3"/>
    </row>
    <row r="15455" spans="1:253" s="2" customFormat="1" ht="16.5">
      <c r="A15455" s="250"/>
      <c r="B15455" s="250"/>
      <c r="C15455" s="250"/>
      <c r="D15455" s="250"/>
      <c r="E15455" s="250"/>
      <c r="F15455" s="250"/>
      <c r="G15455" s="3"/>
      <c r="H15455" s="3"/>
      <c r="I15455" s="3"/>
      <c r="J15455" s="3"/>
      <c r="K15455" s="3"/>
      <c r="L15455" s="3"/>
      <c r="IK15455" s="3"/>
      <c r="IL15455" s="3"/>
      <c r="IM15455" s="3"/>
      <c r="IN15455" s="3"/>
      <c r="IO15455" s="3"/>
      <c r="IP15455" s="3"/>
      <c r="IQ15455" s="3"/>
      <c r="IR15455" s="3"/>
      <c r="IS15455" s="3"/>
    </row>
    <row r="15456" spans="1:253" s="2" customFormat="1" ht="16.5">
      <c r="A15456" s="250"/>
      <c r="B15456" s="250"/>
      <c r="C15456" s="250"/>
      <c r="D15456" s="250"/>
      <c r="E15456" s="250"/>
      <c r="F15456" s="250"/>
      <c r="G15456" s="3"/>
      <c r="H15456" s="3"/>
      <c r="I15456" s="3"/>
      <c r="J15456" s="3"/>
      <c r="K15456" s="3"/>
      <c r="L15456" s="3"/>
      <c r="IK15456" s="3"/>
      <c r="IL15456" s="3"/>
      <c r="IM15456" s="3"/>
      <c r="IN15456" s="3"/>
      <c r="IO15456" s="3"/>
      <c r="IP15456" s="3"/>
      <c r="IQ15456" s="3"/>
      <c r="IR15456" s="3"/>
      <c r="IS15456" s="3"/>
    </row>
    <row r="15457" spans="1:253" s="2" customFormat="1" ht="16.5">
      <c r="A15457" s="250"/>
      <c r="B15457" s="250"/>
      <c r="C15457" s="250"/>
      <c r="D15457" s="250"/>
      <c r="E15457" s="250"/>
      <c r="F15457" s="250"/>
      <c r="G15457" s="3"/>
      <c r="H15457" s="3"/>
      <c r="I15457" s="3"/>
      <c r="J15457" s="3"/>
      <c r="K15457" s="3"/>
      <c r="L15457" s="3"/>
      <c r="IK15457" s="3"/>
      <c r="IL15457" s="3"/>
      <c r="IM15457" s="3"/>
      <c r="IN15457" s="3"/>
      <c r="IO15457" s="3"/>
      <c r="IP15457" s="3"/>
      <c r="IQ15457" s="3"/>
      <c r="IR15457" s="3"/>
      <c r="IS15457" s="3"/>
    </row>
    <row r="15458" spans="1:253" s="2" customFormat="1" ht="16.5">
      <c r="A15458" s="250"/>
      <c r="B15458" s="250"/>
      <c r="C15458" s="250"/>
      <c r="D15458" s="250"/>
      <c r="E15458" s="250"/>
      <c r="F15458" s="250"/>
      <c r="G15458" s="3"/>
      <c r="H15458" s="3"/>
      <c r="I15458" s="3"/>
      <c r="J15458" s="3"/>
      <c r="K15458" s="3"/>
      <c r="L15458" s="3"/>
      <c r="IK15458" s="3"/>
      <c r="IL15458" s="3"/>
      <c r="IM15458" s="3"/>
      <c r="IN15458" s="3"/>
      <c r="IO15458" s="3"/>
      <c r="IP15458" s="3"/>
      <c r="IQ15458" s="3"/>
      <c r="IR15458" s="3"/>
      <c r="IS15458" s="3"/>
    </row>
    <row r="15459" spans="1:253" s="2" customFormat="1" ht="16.5">
      <c r="A15459" s="250"/>
      <c r="B15459" s="250"/>
      <c r="C15459" s="250"/>
      <c r="D15459" s="250"/>
      <c r="E15459" s="250"/>
      <c r="F15459" s="250"/>
      <c r="G15459" s="3"/>
      <c r="H15459" s="3"/>
      <c r="I15459" s="3"/>
      <c r="J15459" s="3"/>
      <c r="K15459" s="3"/>
      <c r="L15459" s="3"/>
      <c r="IK15459" s="3"/>
      <c r="IL15459" s="3"/>
      <c r="IM15459" s="3"/>
      <c r="IN15459" s="3"/>
      <c r="IO15459" s="3"/>
      <c r="IP15459" s="3"/>
      <c r="IQ15459" s="3"/>
      <c r="IR15459" s="3"/>
      <c r="IS15459" s="3"/>
    </row>
    <row r="15460" spans="1:253" s="2" customFormat="1" ht="16.5">
      <c r="A15460" s="250"/>
      <c r="B15460" s="250"/>
      <c r="C15460" s="250"/>
      <c r="D15460" s="250"/>
      <c r="E15460" s="250"/>
      <c r="F15460" s="250"/>
      <c r="G15460" s="3"/>
      <c r="H15460" s="3"/>
      <c r="I15460" s="3"/>
      <c r="J15460" s="3"/>
      <c r="K15460" s="3"/>
      <c r="L15460" s="3"/>
      <c r="IK15460" s="3"/>
      <c r="IL15460" s="3"/>
      <c r="IM15460" s="3"/>
      <c r="IN15460" s="3"/>
      <c r="IO15460" s="3"/>
      <c r="IP15460" s="3"/>
      <c r="IQ15460" s="3"/>
      <c r="IR15460" s="3"/>
      <c r="IS15460" s="3"/>
    </row>
    <row r="15461" spans="1:253" s="2" customFormat="1" ht="16.5">
      <c r="A15461" s="250"/>
      <c r="B15461" s="250"/>
      <c r="C15461" s="250"/>
      <c r="D15461" s="250"/>
      <c r="E15461" s="250"/>
      <c r="F15461" s="250"/>
      <c r="G15461" s="3"/>
      <c r="H15461" s="3"/>
      <c r="I15461" s="3"/>
      <c r="J15461" s="3"/>
      <c r="K15461" s="3"/>
      <c r="L15461" s="3"/>
      <c r="IK15461" s="3"/>
      <c r="IL15461" s="3"/>
      <c r="IM15461" s="3"/>
      <c r="IN15461" s="3"/>
      <c r="IO15461" s="3"/>
      <c r="IP15461" s="3"/>
      <c r="IQ15461" s="3"/>
      <c r="IR15461" s="3"/>
      <c r="IS15461" s="3"/>
    </row>
    <row r="15462" spans="1:253" s="2" customFormat="1" ht="16.5">
      <c r="A15462" s="250"/>
      <c r="B15462" s="250"/>
      <c r="C15462" s="250"/>
      <c r="D15462" s="250"/>
      <c r="E15462" s="250"/>
      <c r="F15462" s="250"/>
      <c r="G15462" s="3"/>
      <c r="H15462" s="3"/>
      <c r="I15462" s="3"/>
      <c r="J15462" s="3"/>
      <c r="K15462" s="3"/>
      <c r="L15462" s="3"/>
      <c r="IK15462" s="3"/>
      <c r="IL15462" s="3"/>
      <c r="IM15462" s="3"/>
      <c r="IN15462" s="3"/>
      <c r="IO15462" s="3"/>
      <c r="IP15462" s="3"/>
      <c r="IQ15462" s="3"/>
      <c r="IR15462" s="3"/>
      <c r="IS15462" s="3"/>
    </row>
    <row r="15463" spans="1:253" s="2" customFormat="1" ht="16.5">
      <c r="A15463" s="250"/>
      <c r="B15463" s="250"/>
      <c r="C15463" s="250"/>
      <c r="D15463" s="250"/>
      <c r="E15463" s="250"/>
      <c r="F15463" s="250"/>
      <c r="G15463" s="3"/>
      <c r="H15463" s="3"/>
      <c r="I15463" s="3"/>
      <c r="J15463" s="3"/>
      <c r="K15463" s="3"/>
      <c r="L15463" s="3"/>
      <c r="IK15463" s="3"/>
      <c r="IL15463" s="3"/>
      <c r="IM15463" s="3"/>
      <c r="IN15463" s="3"/>
      <c r="IO15463" s="3"/>
      <c r="IP15463" s="3"/>
      <c r="IQ15463" s="3"/>
      <c r="IR15463" s="3"/>
      <c r="IS15463" s="3"/>
    </row>
    <row r="15464" spans="1:253" s="2" customFormat="1" ht="16.5">
      <c r="A15464" s="250"/>
      <c r="B15464" s="250"/>
      <c r="C15464" s="250"/>
      <c r="D15464" s="250"/>
      <c r="E15464" s="250"/>
      <c r="F15464" s="250"/>
      <c r="G15464" s="3"/>
      <c r="H15464" s="3"/>
      <c r="I15464" s="3"/>
      <c r="J15464" s="3"/>
      <c r="K15464" s="3"/>
      <c r="L15464" s="3"/>
      <c r="IK15464" s="3"/>
      <c r="IL15464" s="3"/>
      <c r="IM15464" s="3"/>
      <c r="IN15464" s="3"/>
      <c r="IO15464" s="3"/>
      <c r="IP15464" s="3"/>
      <c r="IQ15464" s="3"/>
      <c r="IR15464" s="3"/>
      <c r="IS15464" s="3"/>
    </row>
    <row r="15465" spans="1:253" s="2" customFormat="1" ht="16.5">
      <c r="A15465" s="250"/>
      <c r="B15465" s="250"/>
      <c r="C15465" s="250"/>
      <c r="D15465" s="250"/>
      <c r="E15465" s="250"/>
      <c r="F15465" s="250"/>
      <c r="G15465" s="3"/>
      <c r="H15465" s="3"/>
      <c r="I15465" s="3"/>
      <c r="J15465" s="3"/>
      <c r="K15465" s="3"/>
      <c r="L15465" s="3"/>
      <c r="IK15465" s="3"/>
      <c r="IL15465" s="3"/>
      <c r="IM15465" s="3"/>
      <c r="IN15465" s="3"/>
      <c r="IO15465" s="3"/>
      <c r="IP15465" s="3"/>
      <c r="IQ15465" s="3"/>
      <c r="IR15465" s="3"/>
      <c r="IS15465" s="3"/>
    </row>
    <row r="15466" spans="1:253" s="2" customFormat="1" ht="16.5">
      <c r="A15466" s="250"/>
      <c r="B15466" s="250"/>
      <c r="C15466" s="250"/>
      <c r="D15466" s="250"/>
      <c r="E15466" s="250"/>
      <c r="F15466" s="250"/>
      <c r="G15466" s="3"/>
      <c r="H15466" s="3"/>
      <c r="I15466" s="3"/>
      <c r="J15466" s="3"/>
      <c r="K15466" s="3"/>
      <c r="L15466" s="3"/>
      <c r="IK15466" s="3"/>
      <c r="IL15466" s="3"/>
      <c r="IM15466" s="3"/>
      <c r="IN15466" s="3"/>
      <c r="IO15466" s="3"/>
      <c r="IP15466" s="3"/>
      <c r="IQ15466" s="3"/>
      <c r="IR15466" s="3"/>
      <c r="IS15466" s="3"/>
    </row>
    <row r="15467" spans="1:253" s="2" customFormat="1" ht="16.5">
      <c r="A15467" s="250"/>
      <c r="B15467" s="250"/>
      <c r="C15467" s="250"/>
      <c r="D15467" s="250"/>
      <c r="E15467" s="250"/>
      <c r="F15467" s="250"/>
      <c r="G15467" s="3"/>
      <c r="H15467" s="3"/>
      <c r="I15467" s="3"/>
      <c r="J15467" s="3"/>
      <c r="K15467" s="3"/>
      <c r="L15467" s="3"/>
      <c r="IK15467" s="3"/>
      <c r="IL15467" s="3"/>
      <c r="IM15467" s="3"/>
      <c r="IN15467" s="3"/>
      <c r="IO15467" s="3"/>
      <c r="IP15467" s="3"/>
      <c r="IQ15467" s="3"/>
      <c r="IR15467" s="3"/>
      <c r="IS15467" s="3"/>
    </row>
    <row r="15468" spans="1:253" s="2" customFormat="1" ht="16.5">
      <c r="A15468" s="250"/>
      <c r="B15468" s="250"/>
      <c r="C15468" s="250"/>
      <c r="D15468" s="250"/>
      <c r="E15468" s="250"/>
      <c r="F15468" s="250"/>
      <c r="G15468" s="3"/>
      <c r="H15468" s="3"/>
      <c r="I15468" s="3"/>
      <c r="J15468" s="3"/>
      <c r="K15468" s="3"/>
      <c r="L15468" s="3"/>
      <c r="IK15468" s="3"/>
      <c r="IL15468" s="3"/>
      <c r="IM15468" s="3"/>
      <c r="IN15468" s="3"/>
      <c r="IO15468" s="3"/>
      <c r="IP15468" s="3"/>
      <c r="IQ15468" s="3"/>
      <c r="IR15468" s="3"/>
      <c r="IS15468" s="3"/>
    </row>
    <row r="15469" spans="1:253" s="2" customFormat="1" ht="16.5">
      <c r="A15469" s="250"/>
      <c r="B15469" s="250"/>
      <c r="C15469" s="250"/>
      <c r="D15469" s="250"/>
      <c r="E15469" s="250"/>
      <c r="F15469" s="250"/>
      <c r="G15469" s="3"/>
      <c r="H15469" s="3"/>
      <c r="I15469" s="3"/>
      <c r="J15469" s="3"/>
      <c r="K15469" s="3"/>
      <c r="L15469" s="3"/>
      <c r="IK15469" s="3"/>
      <c r="IL15469" s="3"/>
      <c r="IM15469" s="3"/>
      <c r="IN15469" s="3"/>
      <c r="IO15469" s="3"/>
      <c r="IP15469" s="3"/>
      <c r="IQ15469" s="3"/>
      <c r="IR15469" s="3"/>
      <c r="IS15469" s="3"/>
    </row>
    <row r="15470" spans="1:253" s="2" customFormat="1" ht="16.5">
      <c r="A15470" s="250"/>
      <c r="B15470" s="250"/>
      <c r="C15470" s="250"/>
      <c r="D15470" s="250"/>
      <c r="E15470" s="250"/>
      <c r="F15470" s="250"/>
      <c r="G15470" s="3"/>
      <c r="H15470" s="3"/>
      <c r="I15470" s="3"/>
      <c r="J15470" s="3"/>
      <c r="K15470" s="3"/>
      <c r="L15470" s="3"/>
      <c r="IK15470" s="3"/>
      <c r="IL15470" s="3"/>
      <c r="IM15470" s="3"/>
      <c r="IN15470" s="3"/>
      <c r="IO15470" s="3"/>
      <c r="IP15470" s="3"/>
      <c r="IQ15470" s="3"/>
      <c r="IR15470" s="3"/>
      <c r="IS15470" s="3"/>
    </row>
    <row r="15471" spans="1:253" s="2" customFormat="1" ht="16.5">
      <c r="A15471" s="250"/>
      <c r="B15471" s="250"/>
      <c r="C15471" s="250"/>
      <c r="D15471" s="250"/>
      <c r="E15471" s="250"/>
      <c r="F15471" s="250"/>
      <c r="G15471" s="3"/>
      <c r="H15471" s="3"/>
      <c r="I15471" s="3"/>
      <c r="J15471" s="3"/>
      <c r="K15471" s="3"/>
      <c r="L15471" s="3"/>
      <c r="IK15471" s="3"/>
      <c r="IL15471" s="3"/>
      <c r="IM15471" s="3"/>
      <c r="IN15471" s="3"/>
      <c r="IO15471" s="3"/>
      <c r="IP15471" s="3"/>
      <c r="IQ15471" s="3"/>
      <c r="IR15471" s="3"/>
      <c r="IS15471" s="3"/>
    </row>
    <row r="15472" spans="1:253" s="2" customFormat="1" ht="16.5">
      <c r="A15472" s="250"/>
      <c r="B15472" s="250"/>
      <c r="C15472" s="250"/>
      <c r="D15472" s="250"/>
      <c r="E15472" s="250"/>
      <c r="F15472" s="250"/>
      <c r="G15472" s="3"/>
      <c r="H15472" s="3"/>
      <c r="I15472" s="3"/>
      <c r="J15472" s="3"/>
      <c r="K15472" s="3"/>
      <c r="L15472" s="3"/>
      <c r="IK15472" s="3"/>
      <c r="IL15472" s="3"/>
      <c r="IM15472" s="3"/>
      <c r="IN15472" s="3"/>
      <c r="IO15472" s="3"/>
      <c r="IP15472" s="3"/>
      <c r="IQ15472" s="3"/>
      <c r="IR15472" s="3"/>
      <c r="IS15472" s="3"/>
    </row>
    <row r="15473" spans="1:253" s="2" customFormat="1" ht="16.5">
      <c r="A15473" s="250"/>
      <c r="B15473" s="250"/>
      <c r="C15473" s="250"/>
      <c r="D15473" s="250"/>
      <c r="E15473" s="250"/>
      <c r="F15473" s="250"/>
      <c r="G15473" s="3"/>
      <c r="H15473" s="3"/>
      <c r="I15473" s="3"/>
      <c r="J15473" s="3"/>
      <c r="K15473" s="3"/>
      <c r="L15473" s="3"/>
      <c r="IK15473" s="3"/>
      <c r="IL15473" s="3"/>
      <c r="IM15473" s="3"/>
      <c r="IN15473" s="3"/>
      <c r="IO15473" s="3"/>
      <c r="IP15473" s="3"/>
      <c r="IQ15473" s="3"/>
      <c r="IR15473" s="3"/>
      <c r="IS15473" s="3"/>
    </row>
    <row r="15474" spans="1:253" s="2" customFormat="1" ht="16.5">
      <c r="A15474" s="250"/>
      <c r="B15474" s="250"/>
      <c r="C15474" s="250"/>
      <c r="D15474" s="250"/>
      <c r="E15474" s="250"/>
      <c r="F15474" s="250"/>
      <c r="G15474" s="3"/>
      <c r="H15474" s="3"/>
      <c r="I15474" s="3"/>
      <c r="J15474" s="3"/>
      <c r="K15474" s="3"/>
      <c r="L15474" s="3"/>
      <c r="IK15474" s="3"/>
      <c r="IL15474" s="3"/>
      <c r="IM15474" s="3"/>
      <c r="IN15474" s="3"/>
      <c r="IO15474" s="3"/>
      <c r="IP15474" s="3"/>
      <c r="IQ15474" s="3"/>
      <c r="IR15474" s="3"/>
      <c r="IS15474" s="3"/>
    </row>
    <row r="15475" spans="1:253" s="2" customFormat="1" ht="16.5">
      <c r="A15475" s="250"/>
      <c r="B15475" s="250"/>
      <c r="C15475" s="250"/>
      <c r="D15475" s="250"/>
      <c r="E15475" s="250"/>
      <c r="F15475" s="250"/>
      <c r="G15475" s="3"/>
      <c r="H15475" s="3"/>
      <c r="I15475" s="3"/>
      <c r="J15475" s="3"/>
      <c r="K15475" s="3"/>
      <c r="L15475" s="3"/>
      <c r="IK15475" s="3"/>
      <c r="IL15475" s="3"/>
      <c r="IM15475" s="3"/>
      <c r="IN15475" s="3"/>
      <c r="IO15475" s="3"/>
      <c r="IP15475" s="3"/>
      <c r="IQ15475" s="3"/>
      <c r="IR15475" s="3"/>
      <c r="IS15475" s="3"/>
    </row>
    <row r="15476" spans="1:253" s="2" customFormat="1" ht="16.5">
      <c r="A15476" s="250"/>
      <c r="B15476" s="250"/>
      <c r="C15476" s="250"/>
      <c r="D15476" s="250"/>
      <c r="E15476" s="250"/>
      <c r="F15476" s="250"/>
      <c r="G15476" s="3"/>
      <c r="H15476" s="3"/>
      <c r="I15476" s="3"/>
      <c r="J15476" s="3"/>
      <c r="K15476" s="3"/>
      <c r="L15476" s="3"/>
      <c r="IK15476" s="3"/>
      <c r="IL15476" s="3"/>
      <c r="IM15476" s="3"/>
      <c r="IN15476" s="3"/>
      <c r="IO15476" s="3"/>
      <c r="IP15476" s="3"/>
      <c r="IQ15476" s="3"/>
      <c r="IR15476" s="3"/>
      <c r="IS15476" s="3"/>
    </row>
    <row r="15477" spans="1:253" s="2" customFormat="1" ht="16.5">
      <c r="A15477" s="250"/>
      <c r="B15477" s="250"/>
      <c r="C15477" s="250"/>
      <c r="D15477" s="250"/>
      <c r="E15477" s="250"/>
      <c r="F15477" s="250"/>
      <c r="G15477" s="3"/>
      <c r="H15477" s="3"/>
      <c r="I15477" s="3"/>
      <c r="J15477" s="3"/>
      <c r="K15477" s="3"/>
      <c r="L15477" s="3"/>
      <c r="IK15477" s="3"/>
      <c r="IL15477" s="3"/>
      <c r="IM15477" s="3"/>
      <c r="IN15477" s="3"/>
      <c r="IO15477" s="3"/>
      <c r="IP15477" s="3"/>
      <c r="IQ15477" s="3"/>
      <c r="IR15477" s="3"/>
      <c r="IS15477" s="3"/>
    </row>
    <row r="15478" spans="1:253" s="2" customFormat="1" ht="16.5">
      <c r="A15478" s="250"/>
      <c r="B15478" s="250"/>
      <c r="C15478" s="250"/>
      <c r="D15478" s="250"/>
      <c r="E15478" s="250"/>
      <c r="F15478" s="250"/>
      <c r="G15478" s="3"/>
      <c r="H15478" s="3"/>
      <c r="I15478" s="3"/>
      <c r="J15478" s="3"/>
      <c r="K15478" s="3"/>
      <c r="L15478" s="3"/>
      <c r="IK15478" s="3"/>
      <c r="IL15478" s="3"/>
      <c r="IM15478" s="3"/>
      <c r="IN15478" s="3"/>
      <c r="IO15478" s="3"/>
      <c r="IP15478" s="3"/>
      <c r="IQ15478" s="3"/>
      <c r="IR15478" s="3"/>
      <c r="IS15478" s="3"/>
    </row>
    <row r="15479" spans="1:253" s="2" customFormat="1" ht="16.5">
      <c r="A15479" s="250"/>
      <c r="B15479" s="250"/>
      <c r="C15479" s="250"/>
      <c r="D15479" s="250"/>
      <c r="E15479" s="250"/>
      <c r="F15479" s="250"/>
      <c r="G15479" s="3"/>
      <c r="H15479" s="3"/>
      <c r="I15479" s="3"/>
      <c r="J15479" s="3"/>
      <c r="K15479" s="3"/>
      <c r="L15479" s="3"/>
      <c r="IK15479" s="3"/>
      <c r="IL15479" s="3"/>
      <c r="IM15479" s="3"/>
      <c r="IN15479" s="3"/>
      <c r="IO15479" s="3"/>
      <c r="IP15479" s="3"/>
      <c r="IQ15479" s="3"/>
      <c r="IR15479" s="3"/>
      <c r="IS15479" s="3"/>
    </row>
    <row r="15480" spans="1:253" s="2" customFormat="1" ht="16.5">
      <c r="A15480" s="250"/>
      <c r="B15480" s="250"/>
      <c r="C15480" s="250"/>
      <c r="D15480" s="250"/>
      <c r="E15480" s="250"/>
      <c r="F15480" s="250"/>
      <c r="G15480" s="3"/>
      <c r="H15480" s="3"/>
      <c r="I15480" s="3"/>
      <c r="J15480" s="3"/>
      <c r="K15480" s="3"/>
      <c r="L15480" s="3"/>
      <c r="IK15480" s="3"/>
      <c r="IL15480" s="3"/>
      <c r="IM15480" s="3"/>
      <c r="IN15480" s="3"/>
      <c r="IO15480" s="3"/>
      <c r="IP15480" s="3"/>
      <c r="IQ15480" s="3"/>
      <c r="IR15480" s="3"/>
      <c r="IS15480" s="3"/>
    </row>
    <row r="15481" spans="1:253" s="2" customFormat="1" ht="16.5">
      <c r="A15481" s="250"/>
      <c r="B15481" s="250"/>
      <c r="C15481" s="250"/>
      <c r="D15481" s="250"/>
      <c r="E15481" s="250"/>
      <c r="F15481" s="250"/>
      <c r="G15481" s="3"/>
      <c r="H15481" s="3"/>
      <c r="I15481" s="3"/>
      <c r="J15481" s="3"/>
      <c r="K15481" s="3"/>
      <c r="L15481" s="3"/>
      <c r="IK15481" s="3"/>
      <c r="IL15481" s="3"/>
      <c r="IM15481" s="3"/>
      <c r="IN15481" s="3"/>
      <c r="IO15481" s="3"/>
      <c r="IP15481" s="3"/>
      <c r="IQ15481" s="3"/>
      <c r="IR15481" s="3"/>
      <c r="IS15481" s="3"/>
    </row>
    <row r="15482" spans="1:253" s="2" customFormat="1" ht="16.5">
      <c r="A15482" s="250"/>
      <c r="B15482" s="250"/>
      <c r="C15482" s="250"/>
      <c r="D15482" s="250"/>
      <c r="E15482" s="250"/>
      <c r="F15482" s="250"/>
      <c r="G15482" s="3"/>
      <c r="H15482" s="3"/>
      <c r="I15482" s="3"/>
      <c r="J15482" s="3"/>
      <c r="K15482" s="3"/>
      <c r="L15482" s="3"/>
      <c r="IK15482" s="3"/>
      <c r="IL15482" s="3"/>
      <c r="IM15482" s="3"/>
      <c r="IN15482" s="3"/>
      <c r="IO15482" s="3"/>
      <c r="IP15482" s="3"/>
      <c r="IQ15482" s="3"/>
      <c r="IR15482" s="3"/>
      <c r="IS15482" s="3"/>
    </row>
    <row r="15483" spans="1:253" s="2" customFormat="1" ht="16.5">
      <c r="A15483" s="250"/>
      <c r="B15483" s="250"/>
      <c r="C15483" s="250"/>
      <c r="D15483" s="250"/>
      <c r="E15483" s="250"/>
      <c r="F15483" s="250"/>
      <c r="G15483" s="3"/>
      <c r="H15483" s="3"/>
      <c r="I15483" s="3"/>
      <c r="J15483" s="3"/>
      <c r="K15483" s="3"/>
      <c r="L15483" s="3"/>
      <c r="IK15483" s="3"/>
      <c r="IL15483" s="3"/>
      <c r="IM15483" s="3"/>
      <c r="IN15483" s="3"/>
      <c r="IO15483" s="3"/>
      <c r="IP15483" s="3"/>
      <c r="IQ15483" s="3"/>
      <c r="IR15483" s="3"/>
      <c r="IS15483" s="3"/>
    </row>
    <row r="15484" spans="1:253" s="2" customFormat="1" ht="16.5">
      <c r="A15484" s="250"/>
      <c r="B15484" s="250"/>
      <c r="C15484" s="250"/>
      <c r="D15484" s="250"/>
      <c r="E15484" s="250"/>
      <c r="F15484" s="250"/>
      <c r="G15484" s="3"/>
      <c r="H15484" s="3"/>
      <c r="I15484" s="3"/>
      <c r="J15484" s="3"/>
      <c r="K15484" s="3"/>
      <c r="L15484" s="3"/>
      <c r="IK15484" s="3"/>
      <c r="IL15484" s="3"/>
      <c r="IM15484" s="3"/>
      <c r="IN15484" s="3"/>
      <c r="IO15484" s="3"/>
      <c r="IP15484" s="3"/>
      <c r="IQ15484" s="3"/>
      <c r="IR15484" s="3"/>
      <c r="IS15484" s="3"/>
    </row>
    <row r="15485" spans="1:253" s="2" customFormat="1" ht="16.5">
      <c r="A15485" s="250"/>
      <c r="B15485" s="250"/>
      <c r="C15485" s="250"/>
      <c r="D15485" s="250"/>
      <c r="E15485" s="250"/>
      <c r="F15485" s="250"/>
      <c r="G15485" s="3"/>
      <c r="H15485" s="3"/>
      <c r="I15485" s="3"/>
      <c r="J15485" s="3"/>
      <c r="K15485" s="3"/>
      <c r="L15485" s="3"/>
      <c r="IK15485" s="3"/>
      <c r="IL15485" s="3"/>
      <c r="IM15485" s="3"/>
      <c r="IN15485" s="3"/>
      <c r="IO15485" s="3"/>
      <c r="IP15485" s="3"/>
      <c r="IQ15485" s="3"/>
      <c r="IR15485" s="3"/>
      <c r="IS15485" s="3"/>
    </row>
    <row r="15486" spans="1:253" s="2" customFormat="1" ht="16.5">
      <c r="A15486" s="250"/>
      <c r="B15486" s="250"/>
      <c r="C15486" s="250"/>
      <c r="D15486" s="250"/>
      <c r="E15486" s="250"/>
      <c r="F15486" s="250"/>
      <c r="G15486" s="3"/>
      <c r="H15486" s="3"/>
      <c r="I15486" s="3"/>
      <c r="J15486" s="3"/>
      <c r="K15486" s="3"/>
      <c r="L15486" s="3"/>
      <c r="IK15486" s="3"/>
      <c r="IL15486" s="3"/>
      <c r="IM15486" s="3"/>
      <c r="IN15486" s="3"/>
      <c r="IO15486" s="3"/>
      <c r="IP15486" s="3"/>
      <c r="IQ15486" s="3"/>
      <c r="IR15486" s="3"/>
      <c r="IS15486" s="3"/>
    </row>
    <row r="15487" spans="1:253" s="2" customFormat="1" ht="16.5">
      <c r="A15487" s="250"/>
      <c r="B15487" s="250"/>
      <c r="C15487" s="250"/>
      <c r="D15487" s="250"/>
      <c r="E15487" s="250"/>
      <c r="F15487" s="250"/>
      <c r="G15487" s="3"/>
      <c r="H15487" s="3"/>
      <c r="I15487" s="3"/>
      <c r="J15487" s="3"/>
      <c r="K15487" s="3"/>
      <c r="L15487" s="3"/>
      <c r="IK15487" s="3"/>
      <c r="IL15487" s="3"/>
      <c r="IM15487" s="3"/>
      <c r="IN15487" s="3"/>
      <c r="IO15487" s="3"/>
      <c r="IP15487" s="3"/>
      <c r="IQ15487" s="3"/>
      <c r="IR15487" s="3"/>
      <c r="IS15487" s="3"/>
    </row>
    <row r="15488" spans="1:253" s="2" customFormat="1" ht="16.5">
      <c r="A15488" s="250"/>
      <c r="B15488" s="250"/>
      <c r="C15488" s="250"/>
      <c r="D15488" s="250"/>
      <c r="E15488" s="250"/>
      <c r="F15488" s="250"/>
      <c r="G15488" s="3"/>
      <c r="H15488" s="3"/>
      <c r="I15488" s="3"/>
      <c r="J15488" s="3"/>
      <c r="K15488" s="3"/>
      <c r="L15488" s="3"/>
      <c r="IK15488" s="3"/>
      <c r="IL15488" s="3"/>
      <c r="IM15488" s="3"/>
      <c r="IN15488" s="3"/>
      <c r="IO15488" s="3"/>
      <c r="IP15488" s="3"/>
      <c r="IQ15488" s="3"/>
      <c r="IR15488" s="3"/>
      <c r="IS15488" s="3"/>
    </row>
    <row r="15489" spans="1:253" s="2" customFormat="1" ht="16.5">
      <c r="A15489" s="250"/>
      <c r="B15489" s="250"/>
      <c r="C15489" s="250"/>
      <c r="D15489" s="250"/>
      <c r="E15489" s="250"/>
      <c r="F15489" s="250"/>
      <c r="G15489" s="3"/>
      <c r="H15489" s="3"/>
      <c r="I15489" s="3"/>
      <c r="J15489" s="3"/>
      <c r="K15489" s="3"/>
      <c r="L15489" s="3"/>
      <c r="IK15489" s="3"/>
      <c r="IL15489" s="3"/>
      <c r="IM15489" s="3"/>
      <c r="IN15489" s="3"/>
      <c r="IO15489" s="3"/>
      <c r="IP15489" s="3"/>
      <c r="IQ15489" s="3"/>
      <c r="IR15489" s="3"/>
      <c r="IS15489" s="3"/>
    </row>
    <row r="15490" spans="1:253" s="2" customFormat="1" ht="16.5">
      <c r="A15490" s="250"/>
      <c r="B15490" s="250"/>
      <c r="C15490" s="250"/>
      <c r="D15490" s="250"/>
      <c r="E15490" s="250"/>
      <c r="F15490" s="250"/>
      <c r="G15490" s="3"/>
      <c r="H15490" s="3"/>
      <c r="I15490" s="3"/>
      <c r="J15490" s="3"/>
      <c r="K15490" s="3"/>
      <c r="L15490" s="3"/>
      <c r="IK15490" s="3"/>
      <c r="IL15490" s="3"/>
      <c r="IM15490" s="3"/>
      <c r="IN15490" s="3"/>
      <c r="IO15490" s="3"/>
      <c r="IP15490" s="3"/>
      <c r="IQ15490" s="3"/>
      <c r="IR15490" s="3"/>
      <c r="IS15490" s="3"/>
    </row>
    <row r="15491" spans="1:253" s="2" customFormat="1" ht="16.5">
      <c r="A15491" s="250"/>
      <c r="B15491" s="250"/>
      <c r="C15491" s="250"/>
      <c r="D15491" s="250"/>
      <c r="E15491" s="250"/>
      <c r="F15491" s="250"/>
      <c r="G15491" s="3"/>
      <c r="H15491" s="3"/>
      <c r="I15491" s="3"/>
      <c r="J15491" s="3"/>
      <c r="K15491" s="3"/>
      <c r="L15491" s="3"/>
      <c r="IK15491" s="3"/>
      <c r="IL15491" s="3"/>
      <c r="IM15491" s="3"/>
      <c r="IN15491" s="3"/>
      <c r="IO15491" s="3"/>
      <c r="IP15491" s="3"/>
      <c r="IQ15491" s="3"/>
      <c r="IR15491" s="3"/>
      <c r="IS15491" s="3"/>
    </row>
    <row r="15492" spans="1:253" s="2" customFormat="1" ht="16.5">
      <c r="A15492" s="250"/>
      <c r="B15492" s="250"/>
      <c r="C15492" s="250"/>
      <c r="D15492" s="250"/>
      <c r="E15492" s="250"/>
      <c r="F15492" s="250"/>
      <c r="G15492" s="3"/>
      <c r="H15492" s="3"/>
      <c r="I15492" s="3"/>
      <c r="J15492" s="3"/>
      <c r="K15492" s="3"/>
      <c r="L15492" s="3"/>
      <c r="IK15492" s="3"/>
      <c r="IL15492" s="3"/>
      <c r="IM15492" s="3"/>
      <c r="IN15492" s="3"/>
      <c r="IO15492" s="3"/>
      <c r="IP15492" s="3"/>
      <c r="IQ15492" s="3"/>
      <c r="IR15492" s="3"/>
      <c r="IS15492" s="3"/>
    </row>
    <row r="15493" spans="1:253" s="2" customFormat="1" ht="16.5">
      <c r="A15493" s="250"/>
      <c r="B15493" s="250"/>
      <c r="C15493" s="250"/>
      <c r="D15493" s="250"/>
      <c r="E15493" s="250"/>
      <c r="F15493" s="250"/>
      <c r="G15493" s="3"/>
      <c r="H15493" s="3"/>
      <c r="I15493" s="3"/>
      <c r="J15493" s="3"/>
      <c r="K15493" s="3"/>
      <c r="L15493" s="3"/>
      <c r="IK15493" s="3"/>
      <c r="IL15493" s="3"/>
      <c r="IM15493" s="3"/>
      <c r="IN15493" s="3"/>
      <c r="IO15493" s="3"/>
      <c r="IP15493" s="3"/>
      <c r="IQ15493" s="3"/>
      <c r="IR15493" s="3"/>
      <c r="IS15493" s="3"/>
    </row>
    <row r="15494" spans="1:253" s="2" customFormat="1" ht="16.5">
      <c r="A15494" s="250"/>
      <c r="B15494" s="250"/>
      <c r="C15494" s="250"/>
      <c r="D15494" s="250"/>
      <c r="E15494" s="250"/>
      <c r="F15494" s="250"/>
      <c r="G15494" s="3"/>
      <c r="H15494" s="3"/>
      <c r="I15494" s="3"/>
      <c r="J15494" s="3"/>
      <c r="K15494" s="3"/>
      <c r="L15494" s="3"/>
      <c r="IK15494" s="3"/>
      <c r="IL15494" s="3"/>
      <c r="IM15494" s="3"/>
      <c r="IN15494" s="3"/>
      <c r="IO15494" s="3"/>
      <c r="IP15494" s="3"/>
      <c r="IQ15494" s="3"/>
      <c r="IR15494" s="3"/>
      <c r="IS15494" s="3"/>
    </row>
    <row r="15495" spans="1:253" s="2" customFormat="1" ht="16.5">
      <c r="A15495" s="250"/>
      <c r="B15495" s="250"/>
      <c r="C15495" s="250"/>
      <c r="D15495" s="250"/>
      <c r="E15495" s="250"/>
      <c r="F15495" s="250"/>
      <c r="G15495" s="3"/>
      <c r="H15495" s="3"/>
      <c r="I15495" s="3"/>
      <c r="J15495" s="3"/>
      <c r="K15495" s="3"/>
      <c r="L15495" s="3"/>
      <c r="IK15495" s="3"/>
      <c r="IL15495" s="3"/>
      <c r="IM15495" s="3"/>
      <c r="IN15495" s="3"/>
      <c r="IO15495" s="3"/>
      <c r="IP15495" s="3"/>
      <c r="IQ15495" s="3"/>
      <c r="IR15495" s="3"/>
      <c r="IS15495" s="3"/>
    </row>
    <row r="15496" spans="1:253" s="2" customFormat="1" ht="16.5">
      <c r="A15496" s="250"/>
      <c r="B15496" s="250"/>
      <c r="C15496" s="250"/>
      <c r="D15496" s="250"/>
      <c r="E15496" s="250"/>
      <c r="F15496" s="250"/>
      <c r="G15496" s="3"/>
      <c r="H15496" s="3"/>
      <c r="I15496" s="3"/>
      <c r="J15496" s="3"/>
      <c r="K15496" s="3"/>
      <c r="L15496" s="3"/>
      <c r="IK15496" s="3"/>
      <c r="IL15496" s="3"/>
      <c r="IM15496" s="3"/>
      <c r="IN15496" s="3"/>
      <c r="IO15496" s="3"/>
      <c r="IP15496" s="3"/>
      <c r="IQ15496" s="3"/>
      <c r="IR15496" s="3"/>
      <c r="IS15496" s="3"/>
    </row>
    <row r="15497" spans="1:253" s="2" customFormat="1" ht="16.5">
      <c r="A15497" s="250"/>
      <c r="B15497" s="250"/>
      <c r="C15497" s="250"/>
      <c r="D15497" s="250"/>
      <c r="E15497" s="250"/>
      <c r="F15497" s="250"/>
      <c r="G15497" s="3"/>
      <c r="H15497" s="3"/>
      <c r="I15497" s="3"/>
      <c r="J15497" s="3"/>
      <c r="K15497" s="3"/>
      <c r="L15497" s="3"/>
      <c r="IK15497" s="3"/>
      <c r="IL15497" s="3"/>
      <c r="IM15497" s="3"/>
      <c r="IN15497" s="3"/>
      <c r="IO15497" s="3"/>
      <c r="IP15497" s="3"/>
      <c r="IQ15497" s="3"/>
      <c r="IR15497" s="3"/>
      <c r="IS15497" s="3"/>
    </row>
    <row r="15498" spans="1:253" s="2" customFormat="1" ht="16.5">
      <c r="A15498" s="250"/>
      <c r="B15498" s="250"/>
      <c r="C15498" s="250"/>
      <c r="D15498" s="250"/>
      <c r="E15498" s="250"/>
      <c r="F15498" s="250"/>
      <c r="G15498" s="3"/>
      <c r="H15498" s="3"/>
      <c r="I15498" s="3"/>
      <c r="J15498" s="3"/>
      <c r="K15498" s="3"/>
      <c r="L15498" s="3"/>
      <c r="IK15498" s="3"/>
      <c r="IL15498" s="3"/>
      <c r="IM15498" s="3"/>
      <c r="IN15498" s="3"/>
      <c r="IO15498" s="3"/>
      <c r="IP15498" s="3"/>
      <c r="IQ15498" s="3"/>
      <c r="IR15498" s="3"/>
      <c r="IS15498" s="3"/>
    </row>
    <row r="15499" spans="1:253" s="2" customFormat="1" ht="16.5">
      <c r="A15499" s="250"/>
      <c r="B15499" s="250"/>
      <c r="C15499" s="250"/>
      <c r="D15499" s="250"/>
      <c r="E15499" s="250"/>
      <c r="F15499" s="250"/>
      <c r="G15499" s="3"/>
      <c r="H15499" s="3"/>
      <c r="I15499" s="3"/>
      <c r="J15499" s="3"/>
      <c r="K15499" s="3"/>
      <c r="L15499" s="3"/>
      <c r="IK15499" s="3"/>
      <c r="IL15499" s="3"/>
      <c r="IM15499" s="3"/>
      <c r="IN15499" s="3"/>
      <c r="IO15499" s="3"/>
      <c r="IP15499" s="3"/>
      <c r="IQ15499" s="3"/>
      <c r="IR15499" s="3"/>
      <c r="IS15499" s="3"/>
    </row>
    <row r="15500" spans="1:253" s="2" customFormat="1" ht="16.5">
      <c r="A15500" s="250"/>
      <c r="B15500" s="250"/>
      <c r="C15500" s="250"/>
      <c r="D15500" s="250"/>
      <c r="E15500" s="250"/>
      <c r="F15500" s="250"/>
      <c r="G15500" s="3"/>
      <c r="H15500" s="3"/>
      <c r="I15500" s="3"/>
      <c r="J15500" s="3"/>
      <c r="K15500" s="3"/>
      <c r="L15500" s="3"/>
      <c r="IK15500" s="3"/>
      <c r="IL15500" s="3"/>
      <c r="IM15500" s="3"/>
      <c r="IN15500" s="3"/>
      <c r="IO15500" s="3"/>
      <c r="IP15500" s="3"/>
      <c r="IQ15500" s="3"/>
      <c r="IR15500" s="3"/>
      <c r="IS15500" s="3"/>
    </row>
    <row r="15501" spans="1:253" s="2" customFormat="1" ht="16.5">
      <c r="A15501" s="250"/>
      <c r="B15501" s="250"/>
      <c r="C15501" s="250"/>
      <c r="D15501" s="250"/>
      <c r="E15501" s="250"/>
      <c r="F15501" s="250"/>
      <c r="G15501" s="3"/>
      <c r="H15501" s="3"/>
      <c r="I15501" s="3"/>
      <c r="J15501" s="3"/>
      <c r="K15501" s="3"/>
      <c r="L15501" s="3"/>
      <c r="IK15501" s="3"/>
      <c r="IL15501" s="3"/>
      <c r="IM15501" s="3"/>
      <c r="IN15501" s="3"/>
      <c r="IO15501" s="3"/>
      <c r="IP15501" s="3"/>
      <c r="IQ15501" s="3"/>
      <c r="IR15501" s="3"/>
      <c r="IS15501" s="3"/>
    </row>
    <row r="15502" spans="1:253" s="2" customFormat="1" ht="16.5">
      <c r="A15502" s="250"/>
      <c r="B15502" s="250"/>
      <c r="C15502" s="250"/>
      <c r="D15502" s="250"/>
      <c r="E15502" s="250"/>
      <c r="F15502" s="250"/>
      <c r="G15502" s="3"/>
      <c r="H15502" s="3"/>
      <c r="I15502" s="3"/>
      <c r="J15502" s="3"/>
      <c r="K15502" s="3"/>
      <c r="L15502" s="3"/>
      <c r="IK15502" s="3"/>
      <c r="IL15502" s="3"/>
      <c r="IM15502" s="3"/>
      <c r="IN15502" s="3"/>
      <c r="IO15502" s="3"/>
      <c r="IP15502" s="3"/>
      <c r="IQ15502" s="3"/>
      <c r="IR15502" s="3"/>
      <c r="IS15502" s="3"/>
    </row>
    <row r="15503" spans="1:253" s="2" customFormat="1" ht="16.5">
      <c r="A15503" s="250"/>
      <c r="B15503" s="250"/>
      <c r="C15503" s="250"/>
      <c r="D15503" s="250"/>
      <c r="E15503" s="250"/>
      <c r="F15503" s="250"/>
      <c r="G15503" s="3"/>
      <c r="H15503" s="3"/>
      <c r="I15503" s="3"/>
      <c r="J15503" s="3"/>
      <c r="K15503" s="3"/>
      <c r="L15503" s="3"/>
      <c r="IK15503" s="3"/>
      <c r="IL15503" s="3"/>
      <c r="IM15503" s="3"/>
      <c r="IN15503" s="3"/>
      <c r="IO15503" s="3"/>
      <c r="IP15503" s="3"/>
      <c r="IQ15503" s="3"/>
      <c r="IR15503" s="3"/>
      <c r="IS15503" s="3"/>
    </row>
    <row r="15504" spans="1:253" s="2" customFormat="1" ht="16.5">
      <c r="A15504" s="250"/>
      <c r="B15504" s="250"/>
      <c r="C15504" s="250"/>
      <c r="D15504" s="250"/>
      <c r="E15504" s="250"/>
      <c r="F15504" s="250"/>
      <c r="G15504" s="3"/>
      <c r="H15504" s="3"/>
      <c r="I15504" s="3"/>
      <c r="J15504" s="3"/>
      <c r="K15504" s="3"/>
      <c r="L15504" s="3"/>
      <c r="IK15504" s="3"/>
      <c r="IL15504" s="3"/>
      <c r="IM15504" s="3"/>
      <c r="IN15504" s="3"/>
      <c r="IO15504" s="3"/>
      <c r="IP15504" s="3"/>
      <c r="IQ15504" s="3"/>
      <c r="IR15504" s="3"/>
      <c r="IS15504" s="3"/>
    </row>
    <row r="15505" spans="1:253" s="2" customFormat="1" ht="16.5">
      <c r="A15505" s="250"/>
      <c r="B15505" s="250"/>
      <c r="C15505" s="250"/>
      <c r="D15505" s="250"/>
      <c r="E15505" s="250"/>
      <c r="F15505" s="250"/>
      <c r="G15505" s="3"/>
      <c r="H15505" s="3"/>
      <c r="I15505" s="3"/>
      <c r="J15505" s="3"/>
      <c r="K15505" s="3"/>
      <c r="L15505" s="3"/>
      <c r="IK15505" s="3"/>
      <c r="IL15505" s="3"/>
      <c r="IM15505" s="3"/>
      <c r="IN15505" s="3"/>
      <c r="IO15505" s="3"/>
      <c r="IP15505" s="3"/>
      <c r="IQ15505" s="3"/>
      <c r="IR15505" s="3"/>
      <c r="IS15505" s="3"/>
    </row>
    <row r="15506" spans="1:253" s="2" customFormat="1" ht="16.5">
      <c r="A15506" s="250"/>
      <c r="B15506" s="250"/>
      <c r="C15506" s="250"/>
      <c r="D15506" s="250"/>
      <c r="E15506" s="250"/>
      <c r="F15506" s="250"/>
      <c r="G15506" s="3"/>
      <c r="H15506" s="3"/>
      <c r="I15506" s="3"/>
      <c r="J15506" s="3"/>
      <c r="K15506" s="3"/>
      <c r="L15506" s="3"/>
      <c r="IK15506" s="3"/>
      <c r="IL15506" s="3"/>
      <c r="IM15506" s="3"/>
      <c r="IN15506" s="3"/>
      <c r="IO15506" s="3"/>
      <c r="IP15506" s="3"/>
      <c r="IQ15506" s="3"/>
      <c r="IR15506" s="3"/>
      <c r="IS15506" s="3"/>
    </row>
    <row r="15507" spans="1:253" s="2" customFormat="1" ht="16.5">
      <c r="A15507" s="250"/>
      <c r="B15507" s="250"/>
      <c r="C15507" s="250"/>
      <c r="D15507" s="250"/>
      <c r="E15507" s="250"/>
      <c r="F15507" s="250"/>
      <c r="G15507" s="3"/>
      <c r="H15507" s="3"/>
      <c r="I15507" s="3"/>
      <c r="J15507" s="3"/>
      <c r="K15507" s="3"/>
      <c r="L15507" s="3"/>
      <c r="IK15507" s="3"/>
      <c r="IL15507" s="3"/>
      <c r="IM15507" s="3"/>
      <c r="IN15507" s="3"/>
      <c r="IO15507" s="3"/>
      <c r="IP15507" s="3"/>
      <c r="IQ15507" s="3"/>
      <c r="IR15507" s="3"/>
      <c r="IS15507" s="3"/>
    </row>
    <row r="15508" spans="1:253" s="2" customFormat="1" ht="16.5">
      <c r="A15508" s="250"/>
      <c r="B15508" s="250"/>
      <c r="C15508" s="250"/>
      <c r="D15508" s="250"/>
      <c r="E15508" s="250"/>
      <c r="F15508" s="250"/>
      <c r="G15508" s="3"/>
      <c r="H15508" s="3"/>
      <c r="I15508" s="3"/>
      <c r="J15508" s="3"/>
      <c r="K15508" s="3"/>
      <c r="L15508" s="3"/>
      <c r="IK15508" s="3"/>
      <c r="IL15508" s="3"/>
      <c r="IM15508" s="3"/>
      <c r="IN15508" s="3"/>
      <c r="IO15508" s="3"/>
      <c r="IP15508" s="3"/>
      <c r="IQ15508" s="3"/>
      <c r="IR15508" s="3"/>
      <c r="IS15508" s="3"/>
    </row>
    <row r="15509" spans="1:253" s="2" customFormat="1" ht="16.5">
      <c r="A15509" s="250"/>
      <c r="B15509" s="250"/>
      <c r="C15509" s="250"/>
      <c r="D15509" s="250"/>
      <c r="E15509" s="250"/>
      <c r="F15509" s="250"/>
      <c r="G15509" s="3"/>
      <c r="H15509" s="3"/>
      <c r="I15509" s="3"/>
      <c r="J15509" s="3"/>
      <c r="K15509" s="3"/>
      <c r="L15509" s="3"/>
      <c r="IK15509" s="3"/>
      <c r="IL15509" s="3"/>
      <c r="IM15509" s="3"/>
      <c r="IN15509" s="3"/>
      <c r="IO15509" s="3"/>
      <c r="IP15509" s="3"/>
      <c r="IQ15509" s="3"/>
      <c r="IR15509" s="3"/>
      <c r="IS15509" s="3"/>
    </row>
    <row r="15510" spans="1:253" s="2" customFormat="1" ht="16.5">
      <c r="A15510" s="250"/>
      <c r="B15510" s="250"/>
      <c r="C15510" s="250"/>
      <c r="D15510" s="250"/>
      <c r="E15510" s="250"/>
      <c r="F15510" s="250"/>
      <c r="G15510" s="3"/>
      <c r="H15510" s="3"/>
      <c r="I15510" s="3"/>
      <c r="J15510" s="3"/>
      <c r="K15510" s="3"/>
      <c r="L15510" s="3"/>
      <c r="IK15510" s="3"/>
      <c r="IL15510" s="3"/>
      <c r="IM15510" s="3"/>
      <c r="IN15510" s="3"/>
      <c r="IO15510" s="3"/>
      <c r="IP15510" s="3"/>
      <c r="IQ15510" s="3"/>
      <c r="IR15510" s="3"/>
      <c r="IS15510" s="3"/>
    </row>
    <row r="15511" spans="1:253" s="2" customFormat="1" ht="16.5">
      <c r="A15511" s="250"/>
      <c r="B15511" s="250"/>
      <c r="C15511" s="250"/>
      <c r="D15511" s="250"/>
      <c r="E15511" s="250"/>
      <c r="F15511" s="250"/>
      <c r="G15511" s="3"/>
      <c r="H15511" s="3"/>
      <c r="I15511" s="3"/>
      <c r="J15511" s="3"/>
      <c r="K15511" s="3"/>
      <c r="L15511" s="3"/>
      <c r="IK15511" s="3"/>
      <c r="IL15511" s="3"/>
      <c r="IM15511" s="3"/>
      <c r="IN15511" s="3"/>
      <c r="IO15511" s="3"/>
      <c r="IP15511" s="3"/>
      <c r="IQ15511" s="3"/>
      <c r="IR15511" s="3"/>
      <c r="IS15511" s="3"/>
    </row>
    <row r="15512" spans="1:253" s="2" customFormat="1" ht="16.5">
      <c r="A15512" s="250"/>
      <c r="B15512" s="250"/>
      <c r="C15512" s="250"/>
      <c r="D15512" s="250"/>
      <c r="E15512" s="250"/>
      <c r="F15512" s="250"/>
      <c r="G15512" s="3"/>
      <c r="H15512" s="3"/>
      <c r="I15512" s="3"/>
      <c r="J15512" s="3"/>
      <c r="K15512" s="3"/>
      <c r="L15512" s="3"/>
      <c r="IK15512" s="3"/>
      <c r="IL15512" s="3"/>
      <c r="IM15512" s="3"/>
      <c r="IN15512" s="3"/>
      <c r="IO15512" s="3"/>
      <c r="IP15512" s="3"/>
      <c r="IQ15512" s="3"/>
      <c r="IR15512" s="3"/>
      <c r="IS15512" s="3"/>
    </row>
    <row r="15513" spans="1:253" s="2" customFormat="1" ht="16.5">
      <c r="A15513" s="250"/>
      <c r="B15513" s="250"/>
      <c r="C15513" s="250"/>
      <c r="D15513" s="250"/>
      <c r="E15513" s="250"/>
      <c r="F15513" s="250"/>
      <c r="G15513" s="3"/>
      <c r="H15513" s="3"/>
      <c r="I15513" s="3"/>
      <c r="J15513" s="3"/>
      <c r="K15513" s="3"/>
      <c r="L15513" s="3"/>
      <c r="IK15513" s="3"/>
      <c r="IL15513" s="3"/>
      <c r="IM15513" s="3"/>
      <c r="IN15513" s="3"/>
      <c r="IO15513" s="3"/>
      <c r="IP15513" s="3"/>
      <c r="IQ15513" s="3"/>
      <c r="IR15513" s="3"/>
      <c r="IS15513" s="3"/>
    </row>
    <row r="15514" spans="1:253" s="2" customFormat="1" ht="16.5">
      <c r="A15514" s="250"/>
      <c r="B15514" s="250"/>
      <c r="C15514" s="250"/>
      <c r="D15514" s="250"/>
      <c r="E15514" s="250"/>
      <c r="F15514" s="250"/>
      <c r="G15514" s="3"/>
      <c r="H15514" s="3"/>
      <c r="I15514" s="3"/>
      <c r="J15514" s="3"/>
      <c r="K15514" s="3"/>
      <c r="L15514" s="3"/>
      <c r="IK15514" s="3"/>
      <c r="IL15514" s="3"/>
      <c r="IM15514" s="3"/>
      <c r="IN15514" s="3"/>
      <c r="IO15514" s="3"/>
      <c r="IP15514" s="3"/>
      <c r="IQ15514" s="3"/>
      <c r="IR15514" s="3"/>
      <c r="IS15514" s="3"/>
    </row>
    <row r="15515" spans="1:253" s="2" customFormat="1" ht="16.5">
      <c r="A15515" s="250"/>
      <c r="B15515" s="250"/>
      <c r="C15515" s="250"/>
      <c r="D15515" s="250"/>
      <c r="E15515" s="250"/>
      <c r="F15515" s="250"/>
      <c r="G15515" s="3"/>
      <c r="H15515" s="3"/>
      <c r="I15515" s="3"/>
      <c r="J15515" s="3"/>
      <c r="K15515" s="3"/>
      <c r="L15515" s="3"/>
      <c r="IK15515" s="3"/>
      <c r="IL15515" s="3"/>
      <c r="IM15515" s="3"/>
      <c r="IN15515" s="3"/>
      <c r="IO15515" s="3"/>
      <c r="IP15515" s="3"/>
      <c r="IQ15515" s="3"/>
      <c r="IR15515" s="3"/>
      <c r="IS15515" s="3"/>
    </row>
    <row r="15516" spans="1:253" s="2" customFormat="1" ht="16.5">
      <c r="A15516" s="250"/>
      <c r="B15516" s="250"/>
      <c r="C15516" s="250"/>
      <c r="D15516" s="250"/>
      <c r="E15516" s="250"/>
      <c r="F15516" s="250"/>
      <c r="G15516" s="3"/>
      <c r="H15516" s="3"/>
      <c r="I15516" s="3"/>
      <c r="J15516" s="3"/>
      <c r="K15516" s="3"/>
      <c r="L15516" s="3"/>
      <c r="IK15516" s="3"/>
      <c r="IL15516" s="3"/>
      <c r="IM15516" s="3"/>
      <c r="IN15516" s="3"/>
      <c r="IO15516" s="3"/>
      <c r="IP15516" s="3"/>
      <c r="IQ15516" s="3"/>
      <c r="IR15516" s="3"/>
      <c r="IS15516" s="3"/>
    </row>
    <row r="15517" spans="1:253" s="2" customFormat="1" ht="16.5">
      <c r="A15517" s="250"/>
      <c r="B15517" s="250"/>
      <c r="C15517" s="250"/>
      <c r="D15517" s="250"/>
      <c r="E15517" s="250"/>
      <c r="F15517" s="250"/>
      <c r="G15517" s="3"/>
      <c r="H15517" s="3"/>
      <c r="I15517" s="3"/>
      <c r="J15517" s="3"/>
      <c r="K15517" s="3"/>
      <c r="L15517" s="3"/>
      <c r="IK15517" s="3"/>
      <c r="IL15517" s="3"/>
      <c r="IM15517" s="3"/>
      <c r="IN15517" s="3"/>
      <c r="IO15517" s="3"/>
      <c r="IP15517" s="3"/>
      <c r="IQ15517" s="3"/>
      <c r="IR15517" s="3"/>
      <c r="IS15517" s="3"/>
    </row>
    <row r="15518" spans="1:253" s="2" customFormat="1" ht="16.5">
      <c r="A15518" s="250"/>
      <c r="B15518" s="250"/>
      <c r="C15518" s="250"/>
      <c r="D15518" s="250"/>
      <c r="E15518" s="250"/>
      <c r="F15518" s="250"/>
      <c r="G15518" s="3"/>
      <c r="H15518" s="3"/>
      <c r="I15518" s="3"/>
      <c r="J15518" s="3"/>
      <c r="K15518" s="3"/>
      <c r="L15518" s="3"/>
      <c r="IK15518" s="3"/>
      <c r="IL15518" s="3"/>
      <c r="IM15518" s="3"/>
      <c r="IN15518" s="3"/>
      <c r="IO15518" s="3"/>
      <c r="IP15518" s="3"/>
      <c r="IQ15518" s="3"/>
      <c r="IR15518" s="3"/>
      <c r="IS15518" s="3"/>
    </row>
    <row r="15519" spans="1:253" s="2" customFormat="1" ht="16.5">
      <c r="A15519" s="250"/>
      <c r="B15519" s="250"/>
      <c r="C15519" s="250"/>
      <c r="D15519" s="250"/>
      <c r="E15519" s="250"/>
      <c r="F15519" s="250"/>
      <c r="G15519" s="3"/>
      <c r="H15519" s="3"/>
      <c r="I15519" s="3"/>
      <c r="J15519" s="3"/>
      <c r="K15519" s="3"/>
      <c r="L15519" s="3"/>
      <c r="IK15519" s="3"/>
      <c r="IL15519" s="3"/>
      <c r="IM15519" s="3"/>
      <c r="IN15519" s="3"/>
      <c r="IO15519" s="3"/>
      <c r="IP15519" s="3"/>
      <c r="IQ15519" s="3"/>
      <c r="IR15519" s="3"/>
      <c r="IS15519" s="3"/>
    </row>
    <row r="15520" spans="1:253" s="2" customFormat="1" ht="16.5">
      <c r="A15520" s="250"/>
      <c r="B15520" s="250"/>
      <c r="C15520" s="250"/>
      <c r="D15520" s="250"/>
      <c r="E15520" s="250"/>
      <c r="F15520" s="250"/>
      <c r="G15520" s="3"/>
      <c r="H15520" s="3"/>
      <c r="I15520" s="3"/>
      <c r="J15520" s="3"/>
      <c r="K15520" s="3"/>
      <c r="L15520" s="3"/>
      <c r="IK15520" s="3"/>
      <c r="IL15520" s="3"/>
      <c r="IM15520" s="3"/>
      <c r="IN15520" s="3"/>
      <c r="IO15520" s="3"/>
      <c r="IP15520" s="3"/>
      <c r="IQ15520" s="3"/>
      <c r="IR15520" s="3"/>
      <c r="IS15520" s="3"/>
    </row>
    <row r="15521" spans="1:253" s="2" customFormat="1" ht="16.5">
      <c r="A15521" s="250"/>
      <c r="B15521" s="250"/>
      <c r="C15521" s="250"/>
      <c r="D15521" s="250"/>
      <c r="E15521" s="250"/>
      <c r="F15521" s="250"/>
      <c r="G15521" s="3"/>
      <c r="H15521" s="3"/>
      <c r="I15521" s="3"/>
      <c r="J15521" s="3"/>
      <c r="K15521" s="3"/>
      <c r="L15521" s="3"/>
      <c r="IK15521" s="3"/>
      <c r="IL15521" s="3"/>
      <c r="IM15521" s="3"/>
      <c r="IN15521" s="3"/>
      <c r="IO15521" s="3"/>
      <c r="IP15521" s="3"/>
      <c r="IQ15521" s="3"/>
      <c r="IR15521" s="3"/>
      <c r="IS15521" s="3"/>
    </row>
    <row r="15522" spans="1:253" s="2" customFormat="1" ht="16.5">
      <c r="A15522" s="250"/>
      <c r="B15522" s="250"/>
      <c r="C15522" s="250"/>
      <c r="D15522" s="250"/>
      <c r="E15522" s="250"/>
      <c r="F15522" s="250"/>
      <c r="G15522" s="3"/>
      <c r="H15522" s="3"/>
      <c r="I15522" s="3"/>
      <c r="J15522" s="3"/>
      <c r="K15522" s="3"/>
      <c r="L15522" s="3"/>
      <c r="IK15522" s="3"/>
      <c r="IL15522" s="3"/>
      <c r="IM15522" s="3"/>
      <c r="IN15522" s="3"/>
      <c r="IO15522" s="3"/>
      <c r="IP15522" s="3"/>
      <c r="IQ15522" s="3"/>
      <c r="IR15522" s="3"/>
      <c r="IS15522" s="3"/>
    </row>
    <row r="15523" spans="1:253" s="2" customFormat="1" ht="16.5">
      <c r="A15523" s="250"/>
      <c r="B15523" s="250"/>
      <c r="C15523" s="250"/>
      <c r="D15523" s="250"/>
      <c r="E15523" s="250"/>
      <c r="F15523" s="250"/>
      <c r="G15523" s="3"/>
      <c r="H15523" s="3"/>
      <c r="I15523" s="3"/>
      <c r="J15523" s="3"/>
      <c r="K15523" s="3"/>
      <c r="L15523" s="3"/>
      <c r="IK15523" s="3"/>
      <c r="IL15523" s="3"/>
      <c r="IM15523" s="3"/>
      <c r="IN15523" s="3"/>
      <c r="IO15523" s="3"/>
      <c r="IP15523" s="3"/>
      <c r="IQ15523" s="3"/>
      <c r="IR15523" s="3"/>
      <c r="IS15523" s="3"/>
    </row>
    <row r="15524" spans="1:253" s="2" customFormat="1" ht="16.5">
      <c r="A15524" s="250"/>
      <c r="B15524" s="250"/>
      <c r="C15524" s="250"/>
      <c r="D15524" s="250"/>
      <c r="E15524" s="250"/>
      <c r="F15524" s="250"/>
      <c r="G15524" s="3"/>
      <c r="H15524" s="3"/>
      <c r="I15524" s="3"/>
      <c r="J15524" s="3"/>
      <c r="K15524" s="3"/>
      <c r="L15524" s="3"/>
      <c r="IK15524" s="3"/>
      <c r="IL15524" s="3"/>
      <c r="IM15524" s="3"/>
      <c r="IN15524" s="3"/>
      <c r="IO15524" s="3"/>
      <c r="IP15524" s="3"/>
      <c r="IQ15524" s="3"/>
      <c r="IR15524" s="3"/>
      <c r="IS15524" s="3"/>
    </row>
    <row r="15525" spans="1:253" s="2" customFormat="1" ht="16.5">
      <c r="A15525" s="250"/>
      <c r="B15525" s="250"/>
      <c r="C15525" s="250"/>
      <c r="D15525" s="250"/>
      <c r="E15525" s="250"/>
      <c r="F15525" s="250"/>
      <c r="G15525" s="3"/>
      <c r="H15525" s="3"/>
      <c r="I15525" s="3"/>
      <c r="J15525" s="3"/>
      <c r="K15525" s="3"/>
      <c r="L15525" s="3"/>
      <c r="IK15525" s="3"/>
      <c r="IL15525" s="3"/>
      <c r="IM15525" s="3"/>
      <c r="IN15525" s="3"/>
      <c r="IO15525" s="3"/>
      <c r="IP15525" s="3"/>
      <c r="IQ15525" s="3"/>
      <c r="IR15525" s="3"/>
      <c r="IS15525" s="3"/>
    </row>
    <row r="15526" spans="1:253" s="2" customFormat="1" ht="16.5">
      <c r="A15526" s="250"/>
      <c r="B15526" s="250"/>
      <c r="C15526" s="250"/>
      <c r="D15526" s="250"/>
      <c r="E15526" s="250"/>
      <c r="F15526" s="250"/>
      <c r="G15526" s="3"/>
      <c r="H15526" s="3"/>
      <c r="I15526" s="3"/>
      <c r="J15526" s="3"/>
      <c r="K15526" s="3"/>
      <c r="L15526" s="3"/>
      <c r="IK15526" s="3"/>
      <c r="IL15526" s="3"/>
      <c r="IM15526" s="3"/>
      <c r="IN15526" s="3"/>
      <c r="IO15526" s="3"/>
      <c r="IP15526" s="3"/>
      <c r="IQ15526" s="3"/>
      <c r="IR15526" s="3"/>
      <c r="IS15526" s="3"/>
    </row>
    <row r="15527" spans="1:253" s="2" customFormat="1" ht="16.5">
      <c r="A15527" s="250"/>
      <c r="B15527" s="250"/>
      <c r="C15527" s="250"/>
      <c r="D15527" s="250"/>
      <c r="E15527" s="250"/>
      <c r="F15527" s="250"/>
      <c r="G15527" s="3"/>
      <c r="H15527" s="3"/>
      <c r="I15527" s="3"/>
      <c r="J15527" s="3"/>
      <c r="K15527" s="3"/>
      <c r="L15527" s="3"/>
      <c r="IK15527" s="3"/>
      <c r="IL15527" s="3"/>
      <c r="IM15527" s="3"/>
      <c r="IN15527" s="3"/>
      <c r="IO15527" s="3"/>
      <c r="IP15527" s="3"/>
      <c r="IQ15527" s="3"/>
      <c r="IR15527" s="3"/>
      <c r="IS15527" s="3"/>
    </row>
    <row r="15528" spans="1:253" s="2" customFormat="1" ht="16.5">
      <c r="A15528" s="250"/>
      <c r="B15528" s="250"/>
      <c r="C15528" s="250"/>
      <c r="D15528" s="250"/>
      <c r="E15528" s="250"/>
      <c r="F15528" s="250"/>
      <c r="G15528" s="3"/>
      <c r="H15528" s="3"/>
      <c r="I15528" s="3"/>
      <c r="J15528" s="3"/>
      <c r="K15528" s="3"/>
      <c r="L15528" s="3"/>
      <c r="IK15528" s="3"/>
      <c r="IL15528" s="3"/>
      <c r="IM15528" s="3"/>
      <c r="IN15528" s="3"/>
      <c r="IO15528" s="3"/>
      <c r="IP15528" s="3"/>
      <c r="IQ15528" s="3"/>
      <c r="IR15528" s="3"/>
      <c r="IS15528" s="3"/>
    </row>
    <row r="15529" spans="1:253" s="2" customFormat="1" ht="16.5">
      <c r="A15529" s="250"/>
      <c r="B15529" s="250"/>
      <c r="C15529" s="250"/>
      <c r="D15529" s="250"/>
      <c r="E15529" s="250"/>
      <c r="F15529" s="250"/>
      <c r="G15529" s="3"/>
      <c r="H15529" s="3"/>
      <c r="I15529" s="3"/>
      <c r="J15529" s="3"/>
      <c r="K15529" s="3"/>
      <c r="L15529" s="3"/>
      <c r="IK15529" s="3"/>
      <c r="IL15529" s="3"/>
      <c r="IM15529" s="3"/>
      <c r="IN15529" s="3"/>
      <c r="IO15529" s="3"/>
      <c r="IP15529" s="3"/>
      <c r="IQ15529" s="3"/>
      <c r="IR15529" s="3"/>
      <c r="IS15529" s="3"/>
    </row>
    <row r="15530" spans="1:253" s="2" customFormat="1" ht="16.5">
      <c r="A15530" s="250"/>
      <c r="B15530" s="250"/>
      <c r="C15530" s="250"/>
      <c r="D15530" s="250"/>
      <c r="E15530" s="250"/>
      <c r="F15530" s="250"/>
      <c r="G15530" s="3"/>
      <c r="H15530" s="3"/>
      <c r="I15530" s="3"/>
      <c r="J15530" s="3"/>
      <c r="K15530" s="3"/>
      <c r="L15530" s="3"/>
      <c r="IK15530" s="3"/>
      <c r="IL15530" s="3"/>
      <c r="IM15530" s="3"/>
      <c r="IN15530" s="3"/>
      <c r="IO15530" s="3"/>
      <c r="IP15530" s="3"/>
      <c r="IQ15530" s="3"/>
      <c r="IR15530" s="3"/>
      <c r="IS15530" s="3"/>
    </row>
    <row r="15531" spans="1:253" s="2" customFormat="1" ht="16.5">
      <c r="A15531" s="250"/>
      <c r="B15531" s="250"/>
      <c r="C15531" s="250"/>
      <c r="D15531" s="250"/>
      <c r="E15531" s="250"/>
      <c r="F15531" s="250"/>
      <c r="G15531" s="3"/>
      <c r="H15531" s="3"/>
      <c r="I15531" s="3"/>
      <c r="J15531" s="3"/>
      <c r="K15531" s="3"/>
      <c r="L15531" s="3"/>
      <c r="IK15531" s="3"/>
      <c r="IL15531" s="3"/>
      <c r="IM15531" s="3"/>
      <c r="IN15531" s="3"/>
      <c r="IO15531" s="3"/>
      <c r="IP15531" s="3"/>
      <c r="IQ15531" s="3"/>
      <c r="IR15531" s="3"/>
      <c r="IS15531" s="3"/>
    </row>
    <row r="15532" spans="1:253" s="2" customFormat="1" ht="16.5">
      <c r="A15532" s="250"/>
      <c r="B15532" s="250"/>
      <c r="C15532" s="250"/>
      <c r="D15532" s="250"/>
      <c r="E15532" s="250"/>
      <c r="F15532" s="250"/>
      <c r="G15532" s="3"/>
      <c r="H15532" s="3"/>
      <c r="I15532" s="3"/>
      <c r="J15532" s="3"/>
      <c r="K15532" s="3"/>
      <c r="L15532" s="3"/>
      <c r="IK15532" s="3"/>
      <c r="IL15532" s="3"/>
      <c r="IM15532" s="3"/>
      <c r="IN15532" s="3"/>
      <c r="IO15532" s="3"/>
      <c r="IP15532" s="3"/>
      <c r="IQ15532" s="3"/>
      <c r="IR15532" s="3"/>
      <c r="IS15532" s="3"/>
    </row>
    <row r="15533" spans="1:253" s="2" customFormat="1" ht="16.5">
      <c r="A15533" s="250"/>
      <c r="B15533" s="250"/>
      <c r="C15533" s="250"/>
      <c r="D15533" s="250"/>
      <c r="E15533" s="250"/>
      <c r="F15533" s="250"/>
      <c r="G15533" s="3"/>
      <c r="H15533" s="3"/>
      <c r="I15533" s="3"/>
      <c r="J15533" s="3"/>
      <c r="K15533" s="3"/>
      <c r="L15533" s="3"/>
      <c r="IK15533" s="3"/>
      <c r="IL15533" s="3"/>
      <c r="IM15533" s="3"/>
      <c r="IN15533" s="3"/>
      <c r="IO15533" s="3"/>
      <c r="IP15533" s="3"/>
      <c r="IQ15533" s="3"/>
      <c r="IR15533" s="3"/>
      <c r="IS15533" s="3"/>
    </row>
    <row r="15534" spans="1:253" s="2" customFormat="1" ht="16.5">
      <c r="A15534" s="250"/>
      <c r="B15534" s="250"/>
      <c r="C15534" s="250"/>
      <c r="D15534" s="250"/>
      <c r="E15534" s="250"/>
      <c r="F15534" s="250"/>
      <c r="G15534" s="3"/>
      <c r="H15534" s="3"/>
      <c r="I15534" s="3"/>
      <c r="J15534" s="3"/>
      <c r="K15534" s="3"/>
      <c r="L15534" s="3"/>
      <c r="IK15534" s="3"/>
      <c r="IL15534" s="3"/>
      <c r="IM15534" s="3"/>
      <c r="IN15534" s="3"/>
      <c r="IO15534" s="3"/>
      <c r="IP15534" s="3"/>
      <c r="IQ15534" s="3"/>
      <c r="IR15534" s="3"/>
      <c r="IS15534" s="3"/>
    </row>
    <row r="15535" spans="1:253" s="2" customFormat="1" ht="16.5">
      <c r="A15535" s="250"/>
      <c r="B15535" s="250"/>
      <c r="C15535" s="250"/>
      <c r="D15535" s="250"/>
      <c r="E15535" s="250"/>
      <c r="F15535" s="250"/>
      <c r="G15535" s="3"/>
      <c r="H15535" s="3"/>
      <c r="I15535" s="3"/>
      <c r="J15535" s="3"/>
      <c r="K15535" s="3"/>
      <c r="L15535" s="3"/>
      <c r="IK15535" s="3"/>
      <c r="IL15535" s="3"/>
      <c r="IM15535" s="3"/>
      <c r="IN15535" s="3"/>
      <c r="IO15535" s="3"/>
      <c r="IP15535" s="3"/>
      <c r="IQ15535" s="3"/>
      <c r="IR15535" s="3"/>
      <c r="IS15535" s="3"/>
    </row>
    <row r="15536" spans="1:253" s="2" customFormat="1" ht="16.5">
      <c r="A15536" s="250"/>
      <c r="B15536" s="250"/>
      <c r="C15536" s="250"/>
      <c r="D15536" s="250"/>
      <c r="E15536" s="250"/>
      <c r="F15536" s="250"/>
      <c r="G15536" s="3"/>
      <c r="H15536" s="3"/>
      <c r="I15536" s="3"/>
      <c r="J15536" s="3"/>
      <c r="K15536" s="3"/>
      <c r="L15536" s="3"/>
      <c r="IK15536" s="3"/>
      <c r="IL15536" s="3"/>
      <c r="IM15536" s="3"/>
      <c r="IN15536" s="3"/>
      <c r="IO15536" s="3"/>
      <c r="IP15536" s="3"/>
      <c r="IQ15536" s="3"/>
      <c r="IR15536" s="3"/>
      <c r="IS15536" s="3"/>
    </row>
    <row r="15537" spans="1:253" s="2" customFormat="1" ht="16.5">
      <c r="A15537" s="250"/>
      <c r="B15537" s="250"/>
      <c r="C15537" s="250"/>
      <c r="D15537" s="250"/>
      <c r="E15537" s="250"/>
      <c r="F15537" s="250"/>
      <c r="G15537" s="3"/>
      <c r="H15537" s="3"/>
      <c r="I15537" s="3"/>
      <c r="J15537" s="3"/>
      <c r="K15537" s="3"/>
      <c r="L15537" s="3"/>
      <c r="IK15537" s="3"/>
      <c r="IL15537" s="3"/>
      <c r="IM15537" s="3"/>
      <c r="IN15537" s="3"/>
      <c r="IO15537" s="3"/>
      <c r="IP15537" s="3"/>
      <c r="IQ15537" s="3"/>
      <c r="IR15537" s="3"/>
      <c r="IS15537" s="3"/>
    </row>
    <row r="15538" spans="1:253" s="2" customFormat="1" ht="16.5">
      <c r="A15538" s="250"/>
      <c r="B15538" s="250"/>
      <c r="C15538" s="250"/>
      <c r="D15538" s="250"/>
      <c r="E15538" s="250"/>
      <c r="F15538" s="250"/>
      <c r="G15538" s="3"/>
      <c r="H15538" s="3"/>
      <c r="I15538" s="3"/>
      <c r="J15538" s="3"/>
      <c r="K15538" s="3"/>
      <c r="L15538" s="3"/>
      <c r="IK15538" s="3"/>
      <c r="IL15538" s="3"/>
      <c r="IM15538" s="3"/>
      <c r="IN15538" s="3"/>
      <c r="IO15538" s="3"/>
      <c r="IP15538" s="3"/>
      <c r="IQ15538" s="3"/>
      <c r="IR15538" s="3"/>
      <c r="IS15538" s="3"/>
    </row>
    <row r="15539" spans="1:253" s="2" customFormat="1" ht="16.5">
      <c r="A15539" s="250"/>
      <c r="B15539" s="250"/>
      <c r="C15539" s="250"/>
      <c r="D15539" s="250"/>
      <c r="E15539" s="250"/>
      <c r="F15539" s="250"/>
      <c r="G15539" s="3"/>
      <c r="H15539" s="3"/>
      <c r="I15539" s="3"/>
      <c r="J15539" s="3"/>
      <c r="K15539" s="3"/>
      <c r="L15539" s="3"/>
      <c r="IK15539" s="3"/>
      <c r="IL15539" s="3"/>
      <c r="IM15539" s="3"/>
      <c r="IN15539" s="3"/>
      <c r="IO15539" s="3"/>
      <c r="IP15539" s="3"/>
      <c r="IQ15539" s="3"/>
      <c r="IR15539" s="3"/>
      <c r="IS15539" s="3"/>
    </row>
    <row r="15540" spans="1:253" s="2" customFormat="1" ht="16.5">
      <c r="A15540" s="250"/>
      <c r="B15540" s="250"/>
      <c r="C15540" s="250"/>
      <c r="D15540" s="250"/>
      <c r="E15540" s="250"/>
      <c r="F15540" s="250"/>
      <c r="G15540" s="3"/>
      <c r="H15540" s="3"/>
      <c r="I15540" s="3"/>
      <c r="J15540" s="3"/>
      <c r="K15540" s="3"/>
      <c r="L15540" s="3"/>
      <c r="IK15540" s="3"/>
      <c r="IL15540" s="3"/>
      <c r="IM15540" s="3"/>
      <c r="IN15540" s="3"/>
      <c r="IO15540" s="3"/>
      <c r="IP15540" s="3"/>
      <c r="IQ15540" s="3"/>
      <c r="IR15540" s="3"/>
      <c r="IS15540" s="3"/>
    </row>
    <row r="15541" spans="1:253" s="2" customFormat="1" ht="16.5">
      <c r="A15541" s="250"/>
      <c r="B15541" s="250"/>
      <c r="C15541" s="250"/>
      <c r="D15541" s="250"/>
      <c r="E15541" s="250"/>
      <c r="F15541" s="250"/>
      <c r="G15541" s="3"/>
      <c r="H15541" s="3"/>
      <c r="I15541" s="3"/>
      <c r="J15541" s="3"/>
      <c r="K15541" s="3"/>
      <c r="L15541" s="3"/>
      <c r="IK15541" s="3"/>
      <c r="IL15541" s="3"/>
      <c r="IM15541" s="3"/>
      <c r="IN15541" s="3"/>
      <c r="IO15541" s="3"/>
      <c r="IP15541" s="3"/>
      <c r="IQ15541" s="3"/>
      <c r="IR15541" s="3"/>
      <c r="IS15541" s="3"/>
    </row>
    <row r="15542" spans="1:253" s="2" customFormat="1" ht="16.5">
      <c r="A15542" s="250"/>
      <c r="B15542" s="250"/>
      <c r="C15542" s="250"/>
      <c r="D15542" s="250"/>
      <c r="E15542" s="250"/>
      <c r="F15542" s="250"/>
      <c r="G15542" s="3"/>
      <c r="H15542" s="3"/>
      <c r="I15542" s="3"/>
      <c r="J15542" s="3"/>
      <c r="K15542" s="3"/>
      <c r="L15542" s="3"/>
      <c r="IK15542" s="3"/>
      <c r="IL15542" s="3"/>
      <c r="IM15542" s="3"/>
      <c r="IN15542" s="3"/>
      <c r="IO15542" s="3"/>
      <c r="IP15542" s="3"/>
      <c r="IQ15542" s="3"/>
      <c r="IR15542" s="3"/>
      <c r="IS15542" s="3"/>
    </row>
    <row r="15543" spans="1:253" s="2" customFormat="1" ht="16.5">
      <c r="A15543" s="250"/>
      <c r="B15543" s="250"/>
      <c r="C15543" s="250"/>
      <c r="D15543" s="250"/>
      <c r="E15543" s="250"/>
      <c r="F15543" s="250"/>
      <c r="G15543" s="3"/>
      <c r="H15543" s="3"/>
      <c r="I15543" s="3"/>
      <c r="J15543" s="3"/>
      <c r="K15543" s="3"/>
      <c r="L15543" s="3"/>
      <c r="IK15543" s="3"/>
      <c r="IL15543" s="3"/>
      <c r="IM15543" s="3"/>
      <c r="IN15543" s="3"/>
      <c r="IO15543" s="3"/>
      <c r="IP15543" s="3"/>
      <c r="IQ15543" s="3"/>
      <c r="IR15543" s="3"/>
      <c r="IS15543" s="3"/>
    </row>
    <row r="15544" spans="1:253" s="2" customFormat="1" ht="16.5">
      <c r="A15544" s="250"/>
      <c r="B15544" s="250"/>
      <c r="C15544" s="250"/>
      <c r="D15544" s="250"/>
      <c r="E15544" s="250"/>
      <c r="F15544" s="250"/>
      <c r="G15544" s="3"/>
      <c r="H15544" s="3"/>
      <c r="I15544" s="3"/>
      <c r="J15544" s="3"/>
      <c r="K15544" s="3"/>
      <c r="L15544" s="3"/>
      <c r="IK15544" s="3"/>
      <c r="IL15544" s="3"/>
      <c r="IM15544" s="3"/>
      <c r="IN15544" s="3"/>
      <c r="IO15544" s="3"/>
      <c r="IP15544" s="3"/>
      <c r="IQ15544" s="3"/>
      <c r="IR15544" s="3"/>
      <c r="IS15544" s="3"/>
    </row>
    <row r="15545" spans="1:253" s="2" customFormat="1" ht="16.5">
      <c r="A15545" s="250"/>
      <c r="B15545" s="250"/>
      <c r="C15545" s="250"/>
      <c r="D15545" s="250"/>
      <c r="E15545" s="250"/>
      <c r="F15545" s="250"/>
      <c r="G15545" s="3"/>
      <c r="H15545" s="3"/>
      <c r="I15545" s="3"/>
      <c r="J15545" s="3"/>
      <c r="K15545" s="3"/>
      <c r="L15545" s="3"/>
      <c r="IK15545" s="3"/>
      <c r="IL15545" s="3"/>
      <c r="IM15545" s="3"/>
      <c r="IN15545" s="3"/>
      <c r="IO15545" s="3"/>
      <c r="IP15545" s="3"/>
      <c r="IQ15545" s="3"/>
      <c r="IR15545" s="3"/>
      <c r="IS15545" s="3"/>
    </row>
    <row r="15546" spans="1:253" s="2" customFormat="1" ht="16.5">
      <c r="A15546" s="250"/>
      <c r="B15546" s="250"/>
      <c r="C15546" s="250"/>
      <c r="D15546" s="250"/>
      <c r="E15546" s="250"/>
      <c r="F15546" s="250"/>
      <c r="G15546" s="3"/>
      <c r="H15546" s="3"/>
      <c r="I15546" s="3"/>
      <c r="J15546" s="3"/>
      <c r="K15546" s="3"/>
      <c r="L15546" s="3"/>
      <c r="IK15546" s="3"/>
      <c r="IL15546" s="3"/>
      <c r="IM15546" s="3"/>
      <c r="IN15546" s="3"/>
      <c r="IO15546" s="3"/>
      <c r="IP15546" s="3"/>
      <c r="IQ15546" s="3"/>
      <c r="IR15546" s="3"/>
      <c r="IS15546" s="3"/>
    </row>
    <row r="15547" spans="1:253" s="2" customFormat="1" ht="16.5">
      <c r="A15547" s="250"/>
      <c r="B15547" s="250"/>
      <c r="C15547" s="250"/>
      <c r="D15547" s="250"/>
      <c r="E15547" s="250"/>
      <c r="F15547" s="250"/>
      <c r="G15547" s="3"/>
      <c r="H15547" s="3"/>
      <c r="I15547" s="3"/>
      <c r="J15547" s="3"/>
      <c r="K15547" s="3"/>
      <c r="L15547" s="3"/>
      <c r="IK15547" s="3"/>
      <c r="IL15547" s="3"/>
      <c r="IM15547" s="3"/>
      <c r="IN15547" s="3"/>
      <c r="IO15547" s="3"/>
      <c r="IP15547" s="3"/>
      <c r="IQ15547" s="3"/>
      <c r="IR15547" s="3"/>
      <c r="IS15547" s="3"/>
    </row>
    <row r="15548" spans="1:253" s="2" customFormat="1" ht="16.5">
      <c r="A15548" s="250"/>
      <c r="B15548" s="250"/>
      <c r="C15548" s="250"/>
      <c r="D15548" s="250"/>
      <c r="E15548" s="250"/>
      <c r="F15548" s="250"/>
      <c r="G15548" s="3"/>
      <c r="H15548" s="3"/>
      <c r="I15548" s="3"/>
      <c r="J15548" s="3"/>
      <c r="K15548" s="3"/>
      <c r="L15548" s="3"/>
      <c r="IK15548" s="3"/>
      <c r="IL15548" s="3"/>
      <c r="IM15548" s="3"/>
      <c r="IN15548" s="3"/>
      <c r="IO15548" s="3"/>
      <c r="IP15548" s="3"/>
      <c r="IQ15548" s="3"/>
      <c r="IR15548" s="3"/>
      <c r="IS15548" s="3"/>
    </row>
    <row r="15549" spans="1:253" s="2" customFormat="1" ht="16.5">
      <c r="A15549" s="250"/>
      <c r="B15549" s="250"/>
      <c r="C15549" s="250"/>
      <c r="D15549" s="250"/>
      <c r="E15549" s="250"/>
      <c r="F15549" s="250"/>
      <c r="G15549" s="3"/>
      <c r="H15549" s="3"/>
      <c r="I15549" s="3"/>
      <c r="J15549" s="3"/>
      <c r="K15549" s="3"/>
      <c r="L15549" s="3"/>
      <c r="IK15549" s="3"/>
      <c r="IL15549" s="3"/>
      <c r="IM15549" s="3"/>
      <c r="IN15549" s="3"/>
      <c r="IO15549" s="3"/>
      <c r="IP15549" s="3"/>
      <c r="IQ15549" s="3"/>
      <c r="IR15549" s="3"/>
      <c r="IS15549" s="3"/>
    </row>
    <row r="15550" spans="1:253" s="2" customFormat="1" ht="16.5">
      <c r="A15550" s="250"/>
      <c r="B15550" s="250"/>
      <c r="C15550" s="250"/>
      <c r="D15550" s="250"/>
      <c r="E15550" s="250"/>
      <c r="F15550" s="250"/>
      <c r="G15550" s="3"/>
      <c r="H15550" s="3"/>
      <c r="I15550" s="3"/>
      <c r="J15550" s="3"/>
      <c r="K15550" s="3"/>
      <c r="L15550" s="3"/>
      <c r="IK15550" s="3"/>
      <c r="IL15550" s="3"/>
      <c r="IM15550" s="3"/>
      <c r="IN15550" s="3"/>
      <c r="IO15550" s="3"/>
      <c r="IP15550" s="3"/>
      <c r="IQ15550" s="3"/>
      <c r="IR15550" s="3"/>
      <c r="IS15550" s="3"/>
    </row>
    <row r="15551" spans="1:253" s="2" customFormat="1" ht="16.5">
      <c r="A15551" s="250"/>
      <c r="B15551" s="250"/>
      <c r="C15551" s="250"/>
      <c r="D15551" s="250"/>
      <c r="E15551" s="250"/>
      <c r="F15551" s="250"/>
      <c r="G15551" s="3"/>
      <c r="H15551" s="3"/>
      <c r="I15551" s="3"/>
      <c r="J15551" s="3"/>
      <c r="K15551" s="3"/>
      <c r="L15551" s="3"/>
      <c r="IK15551" s="3"/>
      <c r="IL15551" s="3"/>
      <c r="IM15551" s="3"/>
      <c r="IN15551" s="3"/>
      <c r="IO15551" s="3"/>
      <c r="IP15551" s="3"/>
      <c r="IQ15551" s="3"/>
      <c r="IR15551" s="3"/>
      <c r="IS15551" s="3"/>
    </row>
    <row r="15552" spans="1:253" s="2" customFormat="1" ht="16.5">
      <c r="A15552" s="250"/>
      <c r="B15552" s="250"/>
      <c r="C15552" s="250"/>
      <c r="D15552" s="250"/>
      <c r="E15552" s="250"/>
      <c r="F15552" s="250"/>
      <c r="G15552" s="3"/>
      <c r="H15552" s="3"/>
      <c r="I15552" s="3"/>
      <c r="J15552" s="3"/>
      <c r="K15552" s="3"/>
      <c r="L15552" s="3"/>
      <c r="IK15552" s="3"/>
      <c r="IL15552" s="3"/>
      <c r="IM15552" s="3"/>
      <c r="IN15552" s="3"/>
      <c r="IO15552" s="3"/>
      <c r="IP15552" s="3"/>
      <c r="IQ15552" s="3"/>
      <c r="IR15552" s="3"/>
      <c r="IS15552" s="3"/>
    </row>
    <row r="15553" spans="1:253" s="2" customFormat="1" ht="16.5">
      <c r="A15553" s="250"/>
      <c r="B15553" s="250"/>
      <c r="C15553" s="250"/>
      <c r="D15553" s="250"/>
      <c r="E15553" s="250"/>
      <c r="F15553" s="250"/>
      <c r="G15553" s="3"/>
      <c r="H15553" s="3"/>
      <c r="I15553" s="3"/>
      <c r="J15553" s="3"/>
      <c r="K15553" s="3"/>
      <c r="L15553" s="3"/>
      <c r="IK15553" s="3"/>
      <c r="IL15553" s="3"/>
      <c r="IM15553" s="3"/>
      <c r="IN15553" s="3"/>
      <c r="IO15553" s="3"/>
      <c r="IP15553" s="3"/>
      <c r="IQ15553" s="3"/>
      <c r="IR15553" s="3"/>
      <c r="IS15553" s="3"/>
    </row>
    <row r="15554" spans="1:253" s="2" customFormat="1" ht="16.5">
      <c r="A15554" s="250"/>
      <c r="B15554" s="250"/>
      <c r="C15554" s="250"/>
      <c r="D15554" s="250"/>
      <c r="E15554" s="250"/>
      <c r="F15554" s="250"/>
      <c r="G15554" s="3"/>
      <c r="H15554" s="3"/>
      <c r="I15554" s="3"/>
      <c r="J15554" s="3"/>
      <c r="K15554" s="3"/>
      <c r="L15554" s="3"/>
      <c r="IK15554" s="3"/>
      <c r="IL15554" s="3"/>
      <c r="IM15554" s="3"/>
      <c r="IN15554" s="3"/>
      <c r="IO15554" s="3"/>
      <c r="IP15554" s="3"/>
      <c r="IQ15554" s="3"/>
      <c r="IR15554" s="3"/>
      <c r="IS15554" s="3"/>
    </row>
    <row r="15555" spans="1:253" s="2" customFormat="1" ht="16.5">
      <c r="A15555" s="250"/>
      <c r="B15555" s="250"/>
      <c r="C15555" s="250"/>
      <c r="D15555" s="250"/>
      <c r="E15555" s="250"/>
      <c r="F15555" s="250"/>
      <c r="G15555" s="3"/>
      <c r="H15555" s="3"/>
      <c r="I15555" s="3"/>
      <c r="J15555" s="3"/>
      <c r="K15555" s="3"/>
      <c r="L15555" s="3"/>
      <c r="IK15555" s="3"/>
      <c r="IL15555" s="3"/>
      <c r="IM15555" s="3"/>
      <c r="IN15555" s="3"/>
      <c r="IO15555" s="3"/>
      <c r="IP15555" s="3"/>
      <c r="IQ15555" s="3"/>
      <c r="IR15555" s="3"/>
      <c r="IS15555" s="3"/>
    </row>
    <row r="15556" spans="1:253" s="2" customFormat="1" ht="16.5">
      <c r="A15556" s="250"/>
      <c r="B15556" s="250"/>
      <c r="C15556" s="250"/>
      <c r="D15556" s="250"/>
      <c r="E15556" s="250"/>
      <c r="F15556" s="250"/>
      <c r="G15556" s="3"/>
      <c r="H15556" s="3"/>
      <c r="I15556" s="3"/>
      <c r="J15556" s="3"/>
      <c r="K15556" s="3"/>
      <c r="L15556" s="3"/>
      <c r="IK15556" s="3"/>
      <c r="IL15556" s="3"/>
      <c r="IM15556" s="3"/>
      <c r="IN15556" s="3"/>
      <c r="IO15556" s="3"/>
      <c r="IP15556" s="3"/>
      <c r="IQ15556" s="3"/>
      <c r="IR15556" s="3"/>
      <c r="IS15556" s="3"/>
    </row>
    <row r="15557" spans="1:253" s="2" customFormat="1" ht="16.5">
      <c r="A15557" s="250"/>
      <c r="B15557" s="250"/>
      <c r="C15557" s="250"/>
      <c r="D15557" s="250"/>
      <c r="E15557" s="250"/>
      <c r="F15557" s="250"/>
      <c r="G15557" s="3"/>
      <c r="H15557" s="3"/>
      <c r="I15557" s="3"/>
      <c r="J15557" s="3"/>
      <c r="K15557" s="3"/>
      <c r="L15557" s="3"/>
      <c r="IK15557" s="3"/>
      <c r="IL15557" s="3"/>
      <c r="IM15557" s="3"/>
      <c r="IN15557" s="3"/>
      <c r="IO15557" s="3"/>
      <c r="IP15557" s="3"/>
      <c r="IQ15557" s="3"/>
      <c r="IR15557" s="3"/>
      <c r="IS15557" s="3"/>
    </row>
    <row r="15558" spans="1:253" s="2" customFormat="1" ht="16.5">
      <c r="A15558" s="250"/>
      <c r="B15558" s="250"/>
      <c r="C15558" s="250"/>
      <c r="D15558" s="250"/>
      <c r="E15558" s="250"/>
      <c r="F15558" s="250"/>
      <c r="G15558" s="3"/>
      <c r="H15558" s="3"/>
      <c r="I15558" s="3"/>
      <c r="J15558" s="3"/>
      <c r="K15558" s="3"/>
      <c r="L15558" s="3"/>
      <c r="IK15558" s="3"/>
      <c r="IL15558" s="3"/>
      <c r="IM15558" s="3"/>
      <c r="IN15558" s="3"/>
      <c r="IO15558" s="3"/>
      <c r="IP15558" s="3"/>
      <c r="IQ15558" s="3"/>
      <c r="IR15558" s="3"/>
      <c r="IS15558" s="3"/>
    </row>
    <row r="15559" spans="1:253" s="2" customFormat="1" ht="16.5">
      <c r="A15559" s="250"/>
      <c r="B15559" s="250"/>
      <c r="C15559" s="250"/>
      <c r="D15559" s="250"/>
      <c r="E15559" s="250"/>
      <c r="F15559" s="250"/>
      <c r="G15559" s="3"/>
      <c r="H15559" s="3"/>
      <c r="I15559" s="3"/>
      <c r="J15559" s="3"/>
      <c r="K15559" s="3"/>
      <c r="L15559" s="3"/>
      <c r="IK15559" s="3"/>
      <c r="IL15559" s="3"/>
      <c r="IM15559" s="3"/>
      <c r="IN15559" s="3"/>
      <c r="IO15559" s="3"/>
      <c r="IP15559" s="3"/>
      <c r="IQ15559" s="3"/>
      <c r="IR15559" s="3"/>
      <c r="IS15559" s="3"/>
    </row>
    <row r="15560" spans="1:253" s="2" customFormat="1" ht="16.5">
      <c r="A15560" s="250"/>
      <c r="B15560" s="250"/>
      <c r="C15560" s="250"/>
      <c r="D15560" s="250"/>
      <c r="E15560" s="250"/>
      <c r="F15560" s="250"/>
      <c r="G15560" s="3"/>
      <c r="H15560" s="3"/>
      <c r="I15560" s="3"/>
      <c r="J15560" s="3"/>
      <c r="K15560" s="3"/>
      <c r="L15560" s="3"/>
      <c r="IK15560" s="3"/>
      <c r="IL15560" s="3"/>
      <c r="IM15560" s="3"/>
      <c r="IN15560" s="3"/>
      <c r="IO15560" s="3"/>
      <c r="IP15560" s="3"/>
      <c r="IQ15560" s="3"/>
      <c r="IR15560" s="3"/>
      <c r="IS15560" s="3"/>
    </row>
    <row r="15561" spans="1:253" s="2" customFormat="1" ht="16.5">
      <c r="A15561" s="250"/>
      <c r="B15561" s="250"/>
      <c r="C15561" s="250"/>
      <c r="D15561" s="250"/>
      <c r="E15561" s="250"/>
      <c r="F15561" s="250"/>
      <c r="G15561" s="3"/>
      <c r="H15561" s="3"/>
      <c r="I15561" s="3"/>
      <c r="J15561" s="3"/>
      <c r="K15561" s="3"/>
      <c r="L15561" s="3"/>
      <c r="IK15561" s="3"/>
      <c r="IL15561" s="3"/>
      <c r="IM15561" s="3"/>
      <c r="IN15561" s="3"/>
      <c r="IO15561" s="3"/>
      <c r="IP15561" s="3"/>
      <c r="IQ15561" s="3"/>
      <c r="IR15561" s="3"/>
      <c r="IS15561" s="3"/>
    </row>
    <row r="15562" spans="1:253" s="2" customFormat="1" ht="16.5">
      <c r="A15562" s="250"/>
      <c r="B15562" s="250"/>
      <c r="C15562" s="250"/>
      <c r="D15562" s="250"/>
      <c r="E15562" s="250"/>
      <c r="F15562" s="250"/>
      <c r="G15562" s="3"/>
      <c r="H15562" s="3"/>
      <c r="I15562" s="3"/>
      <c r="J15562" s="3"/>
      <c r="K15562" s="3"/>
      <c r="L15562" s="3"/>
      <c r="IK15562" s="3"/>
      <c r="IL15562" s="3"/>
      <c r="IM15562" s="3"/>
      <c r="IN15562" s="3"/>
      <c r="IO15562" s="3"/>
      <c r="IP15562" s="3"/>
      <c r="IQ15562" s="3"/>
      <c r="IR15562" s="3"/>
      <c r="IS15562" s="3"/>
    </row>
    <row r="15563" spans="1:253" s="2" customFormat="1" ht="16.5">
      <c r="A15563" s="250"/>
      <c r="B15563" s="250"/>
      <c r="C15563" s="250"/>
      <c r="D15563" s="250"/>
      <c r="E15563" s="250"/>
      <c r="F15563" s="250"/>
      <c r="G15563" s="3"/>
      <c r="H15563" s="3"/>
      <c r="I15563" s="3"/>
      <c r="J15563" s="3"/>
      <c r="K15563" s="3"/>
      <c r="L15563" s="3"/>
      <c r="IK15563" s="3"/>
      <c r="IL15563" s="3"/>
      <c r="IM15563" s="3"/>
      <c r="IN15563" s="3"/>
      <c r="IO15563" s="3"/>
      <c r="IP15563" s="3"/>
      <c r="IQ15563" s="3"/>
      <c r="IR15563" s="3"/>
      <c r="IS15563" s="3"/>
    </row>
    <row r="15564" spans="1:253" s="2" customFormat="1" ht="16.5">
      <c r="A15564" s="250"/>
      <c r="B15564" s="250"/>
      <c r="C15564" s="250"/>
      <c r="D15564" s="250"/>
      <c r="E15564" s="250"/>
      <c r="F15564" s="250"/>
      <c r="G15564" s="3"/>
      <c r="H15564" s="3"/>
      <c r="I15564" s="3"/>
      <c r="J15564" s="3"/>
      <c r="K15564" s="3"/>
      <c r="L15564" s="3"/>
      <c r="IK15564" s="3"/>
      <c r="IL15564" s="3"/>
      <c r="IM15564" s="3"/>
      <c r="IN15564" s="3"/>
      <c r="IO15564" s="3"/>
      <c r="IP15564" s="3"/>
      <c r="IQ15564" s="3"/>
      <c r="IR15564" s="3"/>
      <c r="IS15564" s="3"/>
    </row>
    <row r="15565" spans="1:253" s="2" customFormat="1" ht="16.5">
      <c r="A15565" s="250"/>
      <c r="B15565" s="250"/>
      <c r="C15565" s="250"/>
      <c r="D15565" s="250"/>
      <c r="E15565" s="250"/>
      <c r="F15565" s="250"/>
      <c r="G15565" s="3"/>
      <c r="H15565" s="3"/>
      <c r="I15565" s="3"/>
      <c r="J15565" s="3"/>
      <c r="K15565" s="3"/>
      <c r="L15565" s="3"/>
      <c r="IK15565" s="3"/>
      <c r="IL15565" s="3"/>
      <c r="IM15565" s="3"/>
      <c r="IN15565" s="3"/>
      <c r="IO15565" s="3"/>
      <c r="IP15565" s="3"/>
      <c r="IQ15565" s="3"/>
      <c r="IR15565" s="3"/>
      <c r="IS15565" s="3"/>
    </row>
    <row r="15566" spans="1:253" s="2" customFormat="1" ht="16.5">
      <c r="A15566" s="250"/>
      <c r="B15566" s="250"/>
      <c r="C15566" s="250"/>
      <c r="D15566" s="250"/>
      <c r="E15566" s="250"/>
      <c r="F15566" s="250"/>
      <c r="G15566" s="3"/>
      <c r="H15566" s="3"/>
      <c r="I15566" s="3"/>
      <c r="J15566" s="3"/>
      <c r="K15566" s="3"/>
      <c r="L15566" s="3"/>
      <c r="IK15566" s="3"/>
      <c r="IL15566" s="3"/>
      <c r="IM15566" s="3"/>
      <c r="IN15566" s="3"/>
      <c r="IO15566" s="3"/>
      <c r="IP15566" s="3"/>
      <c r="IQ15566" s="3"/>
      <c r="IR15566" s="3"/>
      <c r="IS15566" s="3"/>
    </row>
    <row r="15567" spans="1:253" s="2" customFormat="1" ht="16.5">
      <c r="A15567" s="250"/>
      <c r="B15567" s="250"/>
      <c r="C15567" s="250"/>
      <c r="D15567" s="250"/>
      <c r="E15567" s="250"/>
      <c r="F15567" s="250"/>
      <c r="G15567" s="3"/>
      <c r="H15567" s="3"/>
      <c r="I15567" s="3"/>
      <c r="J15567" s="3"/>
      <c r="K15567" s="3"/>
      <c r="L15567" s="3"/>
      <c r="IK15567" s="3"/>
      <c r="IL15567" s="3"/>
      <c r="IM15567" s="3"/>
      <c r="IN15567" s="3"/>
      <c r="IO15567" s="3"/>
      <c r="IP15567" s="3"/>
      <c r="IQ15567" s="3"/>
      <c r="IR15567" s="3"/>
      <c r="IS15567" s="3"/>
    </row>
    <row r="15568" spans="1:253" s="2" customFormat="1" ht="16.5">
      <c r="A15568" s="250"/>
      <c r="B15568" s="250"/>
      <c r="C15568" s="250"/>
      <c r="D15568" s="250"/>
      <c r="E15568" s="250"/>
      <c r="F15568" s="250"/>
      <c r="G15568" s="3"/>
      <c r="H15568" s="3"/>
      <c r="I15568" s="3"/>
      <c r="J15568" s="3"/>
      <c r="K15568" s="3"/>
      <c r="L15568" s="3"/>
      <c r="IK15568" s="3"/>
      <c r="IL15568" s="3"/>
      <c r="IM15568" s="3"/>
      <c r="IN15568" s="3"/>
      <c r="IO15568" s="3"/>
      <c r="IP15568" s="3"/>
      <c r="IQ15568" s="3"/>
      <c r="IR15568" s="3"/>
      <c r="IS15568" s="3"/>
    </row>
    <row r="15569" spans="1:253" s="2" customFormat="1" ht="16.5">
      <c r="A15569" s="250"/>
      <c r="B15569" s="250"/>
      <c r="C15569" s="250"/>
      <c r="D15569" s="250"/>
      <c r="E15569" s="250"/>
      <c r="F15569" s="250"/>
      <c r="G15569" s="3"/>
      <c r="H15569" s="3"/>
      <c r="I15569" s="3"/>
      <c r="J15569" s="3"/>
      <c r="K15569" s="3"/>
      <c r="L15569" s="3"/>
      <c r="IK15569" s="3"/>
      <c r="IL15569" s="3"/>
      <c r="IM15569" s="3"/>
      <c r="IN15569" s="3"/>
      <c r="IO15569" s="3"/>
      <c r="IP15569" s="3"/>
      <c r="IQ15569" s="3"/>
      <c r="IR15569" s="3"/>
      <c r="IS15569" s="3"/>
    </row>
    <row r="15570" spans="1:253" s="2" customFormat="1" ht="16.5">
      <c r="A15570" s="250"/>
      <c r="B15570" s="250"/>
      <c r="C15570" s="250"/>
      <c r="D15570" s="250"/>
      <c r="E15570" s="250"/>
      <c r="F15570" s="250"/>
      <c r="G15570" s="3"/>
      <c r="H15570" s="3"/>
      <c r="I15570" s="3"/>
      <c r="J15570" s="3"/>
      <c r="K15570" s="3"/>
      <c r="L15570" s="3"/>
      <c r="IK15570" s="3"/>
      <c r="IL15570" s="3"/>
      <c r="IM15570" s="3"/>
      <c r="IN15570" s="3"/>
      <c r="IO15570" s="3"/>
      <c r="IP15570" s="3"/>
      <c r="IQ15570" s="3"/>
      <c r="IR15570" s="3"/>
      <c r="IS15570" s="3"/>
    </row>
    <row r="15571" spans="1:253" s="2" customFormat="1" ht="16.5">
      <c r="A15571" s="250"/>
      <c r="B15571" s="250"/>
      <c r="C15571" s="250"/>
      <c r="D15571" s="250"/>
      <c r="E15571" s="250"/>
      <c r="F15571" s="250"/>
      <c r="G15571" s="3"/>
      <c r="H15571" s="3"/>
      <c r="I15571" s="3"/>
      <c r="J15571" s="3"/>
      <c r="K15571" s="3"/>
      <c r="L15571" s="3"/>
      <c r="IK15571" s="3"/>
      <c r="IL15571" s="3"/>
      <c r="IM15571" s="3"/>
      <c r="IN15571" s="3"/>
      <c r="IO15571" s="3"/>
      <c r="IP15571" s="3"/>
      <c r="IQ15571" s="3"/>
      <c r="IR15571" s="3"/>
      <c r="IS15571" s="3"/>
    </row>
    <row r="15572" spans="1:253" s="2" customFormat="1" ht="16.5">
      <c r="A15572" s="250"/>
      <c r="B15572" s="250"/>
      <c r="C15572" s="250"/>
      <c r="D15572" s="250"/>
      <c r="E15572" s="250"/>
      <c r="F15572" s="250"/>
      <c r="G15572" s="3"/>
      <c r="H15572" s="3"/>
      <c r="I15572" s="3"/>
      <c r="J15572" s="3"/>
      <c r="K15572" s="3"/>
      <c r="L15572" s="3"/>
      <c r="IK15572" s="3"/>
      <c r="IL15572" s="3"/>
      <c r="IM15572" s="3"/>
      <c r="IN15572" s="3"/>
      <c r="IO15572" s="3"/>
      <c r="IP15572" s="3"/>
      <c r="IQ15572" s="3"/>
      <c r="IR15572" s="3"/>
      <c r="IS15572" s="3"/>
    </row>
    <row r="15573" spans="1:253" s="2" customFormat="1" ht="16.5">
      <c r="A15573" s="250"/>
      <c r="B15573" s="250"/>
      <c r="C15573" s="250"/>
      <c r="D15573" s="250"/>
      <c r="E15573" s="250"/>
      <c r="F15573" s="250"/>
      <c r="G15573" s="3"/>
      <c r="H15573" s="3"/>
      <c r="I15573" s="3"/>
      <c r="J15573" s="3"/>
      <c r="K15573" s="3"/>
      <c r="L15573" s="3"/>
      <c r="IK15573" s="3"/>
      <c r="IL15573" s="3"/>
      <c r="IM15573" s="3"/>
      <c r="IN15573" s="3"/>
      <c r="IO15573" s="3"/>
      <c r="IP15573" s="3"/>
      <c r="IQ15573" s="3"/>
      <c r="IR15573" s="3"/>
      <c r="IS15573" s="3"/>
    </row>
    <row r="15574" spans="1:253" s="2" customFormat="1" ht="16.5">
      <c r="A15574" s="250"/>
      <c r="B15574" s="250"/>
      <c r="C15574" s="250"/>
      <c r="D15574" s="250"/>
      <c r="E15574" s="250"/>
      <c r="F15574" s="250"/>
      <c r="G15574" s="3"/>
      <c r="H15574" s="3"/>
      <c r="I15574" s="3"/>
      <c r="J15574" s="3"/>
      <c r="K15574" s="3"/>
      <c r="L15574" s="3"/>
      <c r="IK15574" s="3"/>
      <c r="IL15574" s="3"/>
      <c r="IM15574" s="3"/>
      <c r="IN15574" s="3"/>
      <c r="IO15574" s="3"/>
      <c r="IP15574" s="3"/>
      <c r="IQ15574" s="3"/>
      <c r="IR15574" s="3"/>
      <c r="IS15574" s="3"/>
    </row>
    <row r="15575" spans="1:253" s="2" customFormat="1" ht="16.5">
      <c r="A15575" s="250"/>
      <c r="B15575" s="250"/>
      <c r="C15575" s="250"/>
      <c r="D15575" s="250"/>
      <c r="E15575" s="250"/>
      <c r="F15575" s="250"/>
      <c r="G15575" s="3"/>
      <c r="H15575" s="3"/>
      <c r="I15575" s="3"/>
      <c r="J15575" s="3"/>
      <c r="K15575" s="3"/>
      <c r="L15575" s="3"/>
      <c r="IK15575" s="3"/>
      <c r="IL15575" s="3"/>
      <c r="IM15575" s="3"/>
      <c r="IN15575" s="3"/>
      <c r="IO15575" s="3"/>
      <c r="IP15575" s="3"/>
      <c r="IQ15575" s="3"/>
      <c r="IR15575" s="3"/>
      <c r="IS15575" s="3"/>
    </row>
    <row r="15576" spans="1:253" s="2" customFormat="1" ht="16.5">
      <c r="A15576" s="250"/>
      <c r="B15576" s="250"/>
      <c r="C15576" s="250"/>
      <c r="D15576" s="250"/>
      <c r="E15576" s="250"/>
      <c r="F15576" s="250"/>
      <c r="G15576" s="3"/>
      <c r="H15576" s="3"/>
      <c r="I15576" s="3"/>
      <c r="J15576" s="3"/>
      <c r="K15576" s="3"/>
      <c r="L15576" s="3"/>
      <c r="IK15576" s="3"/>
      <c r="IL15576" s="3"/>
      <c r="IM15576" s="3"/>
      <c r="IN15576" s="3"/>
      <c r="IO15576" s="3"/>
      <c r="IP15576" s="3"/>
      <c r="IQ15576" s="3"/>
      <c r="IR15576" s="3"/>
      <c r="IS15576" s="3"/>
    </row>
    <row r="15577" spans="1:253" s="2" customFormat="1" ht="16.5">
      <c r="A15577" s="250"/>
      <c r="B15577" s="250"/>
      <c r="C15577" s="250"/>
      <c r="D15577" s="250"/>
      <c r="E15577" s="250"/>
      <c r="F15577" s="250"/>
      <c r="G15577" s="3"/>
      <c r="H15577" s="3"/>
      <c r="I15577" s="3"/>
      <c r="J15577" s="3"/>
      <c r="K15577" s="3"/>
      <c r="L15577" s="3"/>
      <c r="IK15577" s="3"/>
      <c r="IL15577" s="3"/>
      <c r="IM15577" s="3"/>
      <c r="IN15577" s="3"/>
      <c r="IO15577" s="3"/>
      <c r="IP15577" s="3"/>
      <c r="IQ15577" s="3"/>
      <c r="IR15577" s="3"/>
      <c r="IS15577" s="3"/>
    </row>
    <row r="15578" spans="1:253" s="2" customFormat="1" ht="16.5">
      <c r="A15578" s="250"/>
      <c r="B15578" s="250"/>
      <c r="C15578" s="250"/>
      <c r="D15578" s="250"/>
      <c r="E15578" s="250"/>
      <c r="F15578" s="250"/>
      <c r="G15578" s="3"/>
      <c r="H15578" s="3"/>
      <c r="I15578" s="3"/>
      <c r="J15578" s="3"/>
      <c r="K15578" s="3"/>
      <c r="L15578" s="3"/>
      <c r="IK15578" s="3"/>
      <c r="IL15578" s="3"/>
      <c r="IM15578" s="3"/>
      <c r="IN15578" s="3"/>
      <c r="IO15578" s="3"/>
      <c r="IP15578" s="3"/>
      <c r="IQ15578" s="3"/>
      <c r="IR15578" s="3"/>
      <c r="IS15578" s="3"/>
    </row>
    <row r="15579" spans="1:253" s="2" customFormat="1" ht="16.5">
      <c r="A15579" s="250"/>
      <c r="B15579" s="250"/>
      <c r="C15579" s="250"/>
      <c r="D15579" s="250"/>
      <c r="E15579" s="250"/>
      <c r="F15579" s="250"/>
      <c r="G15579" s="3"/>
      <c r="H15579" s="3"/>
      <c r="I15579" s="3"/>
      <c r="J15579" s="3"/>
      <c r="K15579" s="3"/>
      <c r="L15579" s="3"/>
      <c r="IK15579" s="3"/>
      <c r="IL15579" s="3"/>
      <c r="IM15579" s="3"/>
      <c r="IN15579" s="3"/>
      <c r="IO15579" s="3"/>
      <c r="IP15579" s="3"/>
      <c r="IQ15579" s="3"/>
      <c r="IR15579" s="3"/>
      <c r="IS15579" s="3"/>
    </row>
    <row r="15580" spans="1:253" s="2" customFormat="1" ht="16.5">
      <c r="A15580" s="250"/>
      <c r="B15580" s="250"/>
      <c r="C15580" s="250"/>
      <c r="D15580" s="250"/>
      <c r="E15580" s="250"/>
      <c r="F15580" s="250"/>
      <c r="G15580" s="3"/>
      <c r="H15580" s="3"/>
      <c r="I15580" s="3"/>
      <c r="J15580" s="3"/>
      <c r="K15580" s="3"/>
      <c r="L15580" s="3"/>
      <c r="IK15580" s="3"/>
      <c r="IL15580" s="3"/>
      <c r="IM15580" s="3"/>
      <c r="IN15580" s="3"/>
      <c r="IO15580" s="3"/>
      <c r="IP15580" s="3"/>
      <c r="IQ15580" s="3"/>
      <c r="IR15580" s="3"/>
      <c r="IS15580" s="3"/>
    </row>
    <row r="15581" spans="1:253" s="2" customFormat="1" ht="16.5">
      <c r="A15581" s="250"/>
      <c r="B15581" s="250"/>
      <c r="C15581" s="250"/>
      <c r="D15581" s="250"/>
      <c r="E15581" s="250"/>
      <c r="F15581" s="250"/>
      <c r="G15581" s="3"/>
      <c r="H15581" s="3"/>
      <c r="I15581" s="3"/>
      <c r="J15581" s="3"/>
      <c r="K15581" s="3"/>
      <c r="L15581" s="3"/>
      <c r="IK15581" s="3"/>
      <c r="IL15581" s="3"/>
      <c r="IM15581" s="3"/>
      <c r="IN15581" s="3"/>
      <c r="IO15581" s="3"/>
      <c r="IP15581" s="3"/>
      <c r="IQ15581" s="3"/>
      <c r="IR15581" s="3"/>
      <c r="IS15581" s="3"/>
    </row>
    <row r="15582" spans="1:253" s="2" customFormat="1" ht="16.5">
      <c r="A15582" s="250"/>
      <c r="B15582" s="250"/>
      <c r="C15582" s="250"/>
      <c r="D15582" s="250"/>
      <c r="E15582" s="250"/>
      <c r="F15582" s="250"/>
      <c r="G15582" s="3"/>
      <c r="H15582" s="3"/>
      <c r="I15582" s="3"/>
      <c r="J15582" s="3"/>
      <c r="K15582" s="3"/>
      <c r="L15582" s="3"/>
      <c r="IK15582" s="3"/>
      <c r="IL15582" s="3"/>
      <c r="IM15582" s="3"/>
      <c r="IN15582" s="3"/>
      <c r="IO15582" s="3"/>
      <c r="IP15582" s="3"/>
      <c r="IQ15582" s="3"/>
      <c r="IR15582" s="3"/>
      <c r="IS15582" s="3"/>
    </row>
    <row r="15583" spans="1:253" s="2" customFormat="1" ht="16.5">
      <c r="A15583" s="250"/>
      <c r="B15583" s="250"/>
      <c r="C15583" s="250"/>
      <c r="D15583" s="250"/>
      <c r="E15583" s="250"/>
      <c r="F15583" s="250"/>
      <c r="G15583" s="3"/>
      <c r="H15583" s="3"/>
      <c r="I15583" s="3"/>
      <c r="J15583" s="3"/>
      <c r="K15583" s="3"/>
      <c r="L15583" s="3"/>
      <c r="IK15583" s="3"/>
      <c r="IL15583" s="3"/>
      <c r="IM15583" s="3"/>
      <c r="IN15583" s="3"/>
      <c r="IO15583" s="3"/>
      <c r="IP15583" s="3"/>
      <c r="IQ15583" s="3"/>
      <c r="IR15583" s="3"/>
      <c r="IS15583" s="3"/>
    </row>
    <row r="15584" spans="1:253" s="2" customFormat="1" ht="16.5">
      <c r="A15584" s="250"/>
      <c r="B15584" s="250"/>
      <c r="C15584" s="250"/>
      <c r="D15584" s="250"/>
      <c r="E15584" s="250"/>
      <c r="F15584" s="250"/>
      <c r="G15584" s="3"/>
      <c r="H15584" s="3"/>
      <c r="I15584" s="3"/>
      <c r="J15584" s="3"/>
      <c r="K15584" s="3"/>
      <c r="L15584" s="3"/>
      <c r="IK15584" s="3"/>
      <c r="IL15584" s="3"/>
      <c r="IM15584" s="3"/>
      <c r="IN15584" s="3"/>
      <c r="IO15584" s="3"/>
      <c r="IP15584" s="3"/>
      <c r="IQ15584" s="3"/>
      <c r="IR15584" s="3"/>
      <c r="IS15584" s="3"/>
    </row>
    <row r="15585" spans="1:253" s="2" customFormat="1" ht="16.5">
      <c r="A15585" s="250"/>
      <c r="B15585" s="250"/>
      <c r="C15585" s="250"/>
      <c r="D15585" s="250"/>
      <c r="E15585" s="250"/>
      <c r="F15585" s="250"/>
      <c r="G15585" s="3"/>
      <c r="H15585" s="3"/>
      <c r="I15585" s="3"/>
      <c r="J15585" s="3"/>
      <c r="K15585" s="3"/>
      <c r="L15585" s="3"/>
      <c r="IK15585" s="3"/>
      <c r="IL15585" s="3"/>
      <c r="IM15585" s="3"/>
      <c r="IN15585" s="3"/>
      <c r="IO15585" s="3"/>
      <c r="IP15585" s="3"/>
      <c r="IQ15585" s="3"/>
      <c r="IR15585" s="3"/>
      <c r="IS15585" s="3"/>
    </row>
    <row r="15586" spans="1:253" s="2" customFormat="1" ht="16.5">
      <c r="A15586" s="250"/>
      <c r="B15586" s="250"/>
      <c r="C15586" s="250"/>
      <c r="D15586" s="250"/>
      <c r="E15586" s="250"/>
      <c r="F15586" s="250"/>
      <c r="G15586" s="3"/>
      <c r="H15586" s="3"/>
      <c r="I15586" s="3"/>
      <c r="J15586" s="3"/>
      <c r="K15586" s="3"/>
      <c r="L15586" s="3"/>
      <c r="IK15586" s="3"/>
      <c r="IL15586" s="3"/>
      <c r="IM15586" s="3"/>
      <c r="IN15586" s="3"/>
      <c r="IO15586" s="3"/>
      <c r="IP15586" s="3"/>
      <c r="IQ15586" s="3"/>
      <c r="IR15586" s="3"/>
      <c r="IS15586" s="3"/>
    </row>
    <row r="15587" spans="1:253" s="2" customFormat="1" ht="16.5">
      <c r="A15587" s="250"/>
      <c r="B15587" s="250"/>
      <c r="C15587" s="250"/>
      <c r="D15587" s="250"/>
      <c r="E15587" s="250"/>
      <c r="F15587" s="250"/>
      <c r="G15587" s="3"/>
      <c r="H15587" s="3"/>
      <c r="I15587" s="3"/>
      <c r="J15587" s="3"/>
      <c r="K15587" s="3"/>
      <c r="L15587" s="3"/>
      <c r="IK15587" s="3"/>
      <c r="IL15587" s="3"/>
      <c r="IM15587" s="3"/>
      <c r="IN15587" s="3"/>
      <c r="IO15587" s="3"/>
      <c r="IP15587" s="3"/>
      <c r="IQ15587" s="3"/>
      <c r="IR15587" s="3"/>
      <c r="IS15587" s="3"/>
    </row>
    <row r="15588" spans="1:253" s="2" customFormat="1" ht="16.5">
      <c r="A15588" s="250"/>
      <c r="B15588" s="250"/>
      <c r="C15588" s="250"/>
      <c r="D15588" s="250"/>
      <c r="E15588" s="250"/>
      <c r="F15588" s="250"/>
      <c r="G15588" s="3"/>
      <c r="H15588" s="3"/>
      <c r="I15588" s="3"/>
      <c r="J15588" s="3"/>
      <c r="K15588" s="3"/>
      <c r="L15588" s="3"/>
      <c r="IK15588" s="3"/>
      <c r="IL15588" s="3"/>
      <c r="IM15588" s="3"/>
      <c r="IN15588" s="3"/>
      <c r="IO15588" s="3"/>
      <c r="IP15588" s="3"/>
      <c r="IQ15588" s="3"/>
      <c r="IR15588" s="3"/>
      <c r="IS15588" s="3"/>
    </row>
    <row r="15589" spans="1:253" s="2" customFormat="1" ht="16.5">
      <c r="A15589" s="250"/>
      <c r="B15589" s="250"/>
      <c r="C15589" s="250"/>
      <c r="D15589" s="250"/>
      <c r="E15589" s="250"/>
      <c r="F15589" s="250"/>
      <c r="G15589" s="3"/>
      <c r="H15589" s="3"/>
      <c r="I15589" s="3"/>
      <c r="J15589" s="3"/>
      <c r="K15589" s="3"/>
      <c r="L15589" s="3"/>
      <c r="IK15589" s="3"/>
      <c r="IL15589" s="3"/>
      <c r="IM15589" s="3"/>
      <c r="IN15589" s="3"/>
      <c r="IO15589" s="3"/>
      <c r="IP15589" s="3"/>
      <c r="IQ15589" s="3"/>
      <c r="IR15589" s="3"/>
      <c r="IS15589" s="3"/>
    </row>
    <row r="15590" spans="1:253" s="2" customFormat="1" ht="16.5">
      <c r="A15590" s="250"/>
      <c r="B15590" s="250"/>
      <c r="C15590" s="250"/>
      <c r="D15590" s="250"/>
      <c r="E15590" s="250"/>
      <c r="F15590" s="250"/>
      <c r="G15590" s="3"/>
      <c r="H15590" s="3"/>
      <c r="I15590" s="3"/>
      <c r="J15590" s="3"/>
      <c r="K15590" s="3"/>
      <c r="L15590" s="3"/>
      <c r="IK15590" s="3"/>
      <c r="IL15590" s="3"/>
      <c r="IM15590" s="3"/>
      <c r="IN15590" s="3"/>
      <c r="IO15590" s="3"/>
      <c r="IP15590" s="3"/>
      <c r="IQ15590" s="3"/>
      <c r="IR15590" s="3"/>
      <c r="IS15590" s="3"/>
    </row>
    <row r="15591" spans="1:253" s="2" customFormat="1" ht="16.5">
      <c r="A15591" s="250"/>
      <c r="B15591" s="250"/>
      <c r="C15591" s="250"/>
      <c r="D15591" s="250"/>
      <c r="E15591" s="250"/>
      <c r="F15591" s="250"/>
      <c r="G15591" s="3"/>
      <c r="H15591" s="3"/>
      <c r="I15591" s="3"/>
      <c r="J15591" s="3"/>
      <c r="K15591" s="3"/>
      <c r="L15591" s="3"/>
      <c r="IK15591" s="3"/>
      <c r="IL15591" s="3"/>
      <c r="IM15591" s="3"/>
      <c r="IN15591" s="3"/>
      <c r="IO15591" s="3"/>
      <c r="IP15591" s="3"/>
      <c r="IQ15591" s="3"/>
      <c r="IR15591" s="3"/>
      <c r="IS15591" s="3"/>
    </row>
    <row r="15592" spans="1:253" s="2" customFormat="1" ht="16.5">
      <c r="A15592" s="250"/>
      <c r="B15592" s="250"/>
      <c r="C15592" s="250"/>
      <c r="D15592" s="250"/>
      <c r="E15592" s="250"/>
      <c r="F15592" s="250"/>
      <c r="G15592" s="3"/>
      <c r="H15592" s="3"/>
      <c r="I15592" s="3"/>
      <c r="J15592" s="3"/>
      <c r="K15592" s="3"/>
      <c r="L15592" s="3"/>
      <c r="IK15592" s="3"/>
      <c r="IL15592" s="3"/>
      <c r="IM15592" s="3"/>
      <c r="IN15592" s="3"/>
      <c r="IO15592" s="3"/>
      <c r="IP15592" s="3"/>
      <c r="IQ15592" s="3"/>
      <c r="IR15592" s="3"/>
      <c r="IS15592" s="3"/>
    </row>
    <row r="15593" spans="1:253" s="2" customFormat="1" ht="16.5">
      <c r="A15593" s="250"/>
      <c r="B15593" s="250"/>
      <c r="C15593" s="250"/>
      <c r="D15593" s="250"/>
      <c r="E15593" s="250"/>
      <c r="F15593" s="250"/>
      <c r="G15593" s="3"/>
      <c r="H15593" s="3"/>
      <c r="I15593" s="3"/>
      <c r="J15593" s="3"/>
      <c r="K15593" s="3"/>
      <c r="L15593" s="3"/>
      <c r="IK15593" s="3"/>
      <c r="IL15593" s="3"/>
      <c r="IM15593" s="3"/>
      <c r="IN15593" s="3"/>
      <c r="IO15593" s="3"/>
      <c r="IP15593" s="3"/>
      <c r="IQ15593" s="3"/>
      <c r="IR15593" s="3"/>
      <c r="IS15593" s="3"/>
    </row>
    <row r="15594" spans="1:253" s="2" customFormat="1" ht="16.5">
      <c r="A15594" s="250"/>
      <c r="B15594" s="250"/>
      <c r="C15594" s="250"/>
      <c r="D15594" s="250"/>
      <c r="E15594" s="250"/>
      <c r="F15594" s="250"/>
      <c r="G15594" s="3"/>
      <c r="H15594" s="3"/>
      <c r="I15594" s="3"/>
      <c r="J15594" s="3"/>
      <c r="K15594" s="3"/>
      <c r="L15594" s="3"/>
      <c r="IK15594" s="3"/>
      <c r="IL15594" s="3"/>
      <c r="IM15594" s="3"/>
      <c r="IN15594" s="3"/>
      <c r="IO15594" s="3"/>
      <c r="IP15594" s="3"/>
      <c r="IQ15594" s="3"/>
      <c r="IR15594" s="3"/>
      <c r="IS15594" s="3"/>
    </row>
    <row r="15595" spans="1:253" s="2" customFormat="1" ht="16.5">
      <c r="A15595" s="250"/>
      <c r="B15595" s="250"/>
      <c r="C15595" s="250"/>
      <c r="D15595" s="250"/>
      <c r="E15595" s="250"/>
      <c r="F15595" s="250"/>
      <c r="G15595" s="3"/>
      <c r="H15595" s="3"/>
      <c r="I15595" s="3"/>
      <c r="J15595" s="3"/>
      <c r="K15595" s="3"/>
      <c r="L15595" s="3"/>
      <c r="IK15595" s="3"/>
      <c r="IL15595" s="3"/>
      <c r="IM15595" s="3"/>
      <c r="IN15595" s="3"/>
      <c r="IO15595" s="3"/>
      <c r="IP15595" s="3"/>
      <c r="IQ15595" s="3"/>
      <c r="IR15595" s="3"/>
      <c r="IS15595" s="3"/>
    </row>
    <row r="15596" spans="1:253" s="2" customFormat="1" ht="16.5">
      <c r="A15596" s="250"/>
      <c r="B15596" s="250"/>
      <c r="C15596" s="250"/>
      <c r="D15596" s="250"/>
      <c r="E15596" s="250"/>
      <c r="F15596" s="250"/>
      <c r="G15596" s="3"/>
      <c r="H15596" s="3"/>
      <c r="I15596" s="3"/>
      <c r="J15596" s="3"/>
      <c r="K15596" s="3"/>
      <c r="L15596" s="3"/>
      <c r="IK15596" s="3"/>
      <c r="IL15596" s="3"/>
      <c r="IM15596" s="3"/>
      <c r="IN15596" s="3"/>
      <c r="IO15596" s="3"/>
      <c r="IP15596" s="3"/>
      <c r="IQ15596" s="3"/>
      <c r="IR15596" s="3"/>
      <c r="IS15596" s="3"/>
    </row>
    <row r="15597" spans="1:253" s="2" customFormat="1" ht="16.5">
      <c r="A15597" s="250"/>
      <c r="B15597" s="250"/>
      <c r="C15597" s="250"/>
      <c r="D15597" s="250"/>
      <c r="E15597" s="250"/>
      <c r="F15597" s="250"/>
      <c r="G15597" s="3"/>
      <c r="H15597" s="3"/>
      <c r="I15597" s="3"/>
      <c r="J15597" s="3"/>
      <c r="K15597" s="3"/>
      <c r="L15597" s="3"/>
      <c r="IK15597" s="3"/>
      <c r="IL15597" s="3"/>
      <c r="IM15597" s="3"/>
      <c r="IN15597" s="3"/>
      <c r="IO15597" s="3"/>
      <c r="IP15597" s="3"/>
      <c r="IQ15597" s="3"/>
      <c r="IR15597" s="3"/>
      <c r="IS15597" s="3"/>
    </row>
    <row r="15598" spans="1:253" s="2" customFormat="1" ht="16.5">
      <c r="A15598" s="250"/>
      <c r="B15598" s="250"/>
      <c r="C15598" s="250"/>
      <c r="D15598" s="250"/>
      <c r="E15598" s="250"/>
      <c r="F15598" s="250"/>
      <c r="G15598" s="3"/>
      <c r="H15598" s="3"/>
      <c r="I15598" s="3"/>
      <c r="J15598" s="3"/>
      <c r="K15598" s="3"/>
      <c r="L15598" s="3"/>
      <c r="IK15598" s="3"/>
      <c r="IL15598" s="3"/>
      <c r="IM15598" s="3"/>
      <c r="IN15598" s="3"/>
      <c r="IO15598" s="3"/>
      <c r="IP15598" s="3"/>
      <c r="IQ15598" s="3"/>
      <c r="IR15598" s="3"/>
      <c r="IS15598" s="3"/>
    </row>
    <row r="15599" spans="1:253" s="2" customFormat="1" ht="16.5">
      <c r="A15599" s="250"/>
      <c r="B15599" s="250"/>
      <c r="C15599" s="250"/>
      <c r="D15599" s="250"/>
      <c r="E15599" s="250"/>
      <c r="F15599" s="250"/>
      <c r="G15599" s="3"/>
      <c r="H15599" s="3"/>
      <c r="I15599" s="3"/>
      <c r="J15599" s="3"/>
      <c r="K15599" s="3"/>
      <c r="L15599" s="3"/>
      <c r="IK15599" s="3"/>
      <c r="IL15599" s="3"/>
      <c r="IM15599" s="3"/>
      <c r="IN15599" s="3"/>
      <c r="IO15599" s="3"/>
      <c r="IP15599" s="3"/>
      <c r="IQ15599" s="3"/>
      <c r="IR15599" s="3"/>
      <c r="IS15599" s="3"/>
    </row>
    <row r="15600" spans="1:253" s="2" customFormat="1" ht="16.5">
      <c r="A15600" s="250"/>
      <c r="B15600" s="250"/>
      <c r="C15600" s="250"/>
      <c r="D15600" s="250"/>
      <c r="E15600" s="250"/>
      <c r="F15600" s="250"/>
      <c r="G15600" s="3"/>
      <c r="H15600" s="3"/>
      <c r="I15600" s="3"/>
      <c r="J15600" s="3"/>
      <c r="K15600" s="3"/>
      <c r="L15600" s="3"/>
      <c r="IK15600" s="3"/>
      <c r="IL15600" s="3"/>
      <c r="IM15600" s="3"/>
      <c r="IN15600" s="3"/>
      <c r="IO15600" s="3"/>
      <c r="IP15600" s="3"/>
      <c r="IQ15600" s="3"/>
      <c r="IR15600" s="3"/>
      <c r="IS15600" s="3"/>
    </row>
    <row r="15601" spans="1:253" s="2" customFormat="1" ht="16.5">
      <c r="A15601" s="250"/>
      <c r="B15601" s="250"/>
      <c r="C15601" s="250"/>
      <c r="D15601" s="250"/>
      <c r="E15601" s="250"/>
      <c r="F15601" s="250"/>
      <c r="G15601" s="3"/>
      <c r="H15601" s="3"/>
      <c r="I15601" s="3"/>
      <c r="J15601" s="3"/>
      <c r="K15601" s="3"/>
      <c r="L15601" s="3"/>
      <c r="IK15601" s="3"/>
      <c r="IL15601" s="3"/>
      <c r="IM15601" s="3"/>
      <c r="IN15601" s="3"/>
      <c r="IO15601" s="3"/>
      <c r="IP15601" s="3"/>
      <c r="IQ15601" s="3"/>
      <c r="IR15601" s="3"/>
      <c r="IS15601" s="3"/>
    </row>
    <row r="15602" spans="1:253" s="2" customFormat="1" ht="16.5">
      <c r="A15602" s="250"/>
      <c r="B15602" s="250"/>
      <c r="C15602" s="250"/>
      <c r="D15602" s="250"/>
      <c r="E15602" s="250"/>
      <c r="F15602" s="250"/>
      <c r="G15602" s="3"/>
      <c r="H15602" s="3"/>
      <c r="I15602" s="3"/>
      <c r="J15602" s="3"/>
      <c r="K15602" s="3"/>
      <c r="L15602" s="3"/>
      <c r="IK15602" s="3"/>
      <c r="IL15602" s="3"/>
      <c r="IM15602" s="3"/>
      <c r="IN15602" s="3"/>
      <c r="IO15602" s="3"/>
      <c r="IP15602" s="3"/>
      <c r="IQ15602" s="3"/>
      <c r="IR15602" s="3"/>
      <c r="IS15602" s="3"/>
    </row>
    <row r="15603" spans="1:253" s="2" customFormat="1" ht="16.5">
      <c r="A15603" s="250"/>
      <c r="B15603" s="250"/>
      <c r="C15603" s="250"/>
      <c r="D15603" s="250"/>
      <c r="E15603" s="250"/>
      <c r="F15603" s="250"/>
      <c r="G15603" s="3"/>
      <c r="H15603" s="3"/>
      <c r="I15603" s="3"/>
      <c r="J15603" s="3"/>
      <c r="K15603" s="3"/>
      <c r="L15603" s="3"/>
      <c r="IK15603" s="3"/>
      <c r="IL15603" s="3"/>
      <c r="IM15603" s="3"/>
      <c r="IN15603" s="3"/>
      <c r="IO15603" s="3"/>
      <c r="IP15603" s="3"/>
      <c r="IQ15603" s="3"/>
      <c r="IR15603" s="3"/>
      <c r="IS15603" s="3"/>
    </row>
    <row r="15604" spans="1:253" s="2" customFormat="1" ht="16.5">
      <c r="A15604" s="250"/>
      <c r="B15604" s="250"/>
      <c r="C15604" s="250"/>
      <c r="D15604" s="250"/>
      <c r="E15604" s="250"/>
      <c r="F15604" s="250"/>
      <c r="G15604" s="3"/>
      <c r="H15604" s="3"/>
      <c r="I15604" s="3"/>
      <c r="J15604" s="3"/>
      <c r="K15604" s="3"/>
      <c r="L15604" s="3"/>
      <c r="IK15604" s="3"/>
      <c r="IL15604" s="3"/>
      <c r="IM15604" s="3"/>
      <c r="IN15604" s="3"/>
      <c r="IO15604" s="3"/>
      <c r="IP15604" s="3"/>
      <c r="IQ15604" s="3"/>
      <c r="IR15604" s="3"/>
      <c r="IS15604" s="3"/>
    </row>
    <row r="15605" spans="1:253" s="2" customFormat="1" ht="16.5">
      <c r="A15605" s="250"/>
      <c r="B15605" s="250"/>
      <c r="C15605" s="250"/>
      <c r="D15605" s="250"/>
      <c r="E15605" s="250"/>
      <c r="F15605" s="250"/>
      <c r="G15605" s="3"/>
      <c r="H15605" s="3"/>
      <c r="I15605" s="3"/>
      <c r="J15605" s="3"/>
      <c r="K15605" s="3"/>
      <c r="L15605" s="3"/>
      <c r="IK15605" s="3"/>
      <c r="IL15605" s="3"/>
      <c r="IM15605" s="3"/>
      <c r="IN15605" s="3"/>
      <c r="IO15605" s="3"/>
      <c r="IP15605" s="3"/>
      <c r="IQ15605" s="3"/>
      <c r="IR15605" s="3"/>
      <c r="IS15605" s="3"/>
    </row>
    <row r="15606" spans="1:253" s="2" customFormat="1" ht="16.5">
      <c r="A15606" s="250"/>
      <c r="B15606" s="250"/>
      <c r="C15606" s="250"/>
      <c r="D15606" s="250"/>
      <c r="E15606" s="250"/>
      <c r="F15606" s="250"/>
      <c r="G15606" s="3"/>
      <c r="H15606" s="3"/>
      <c r="I15606" s="3"/>
      <c r="J15606" s="3"/>
      <c r="K15606" s="3"/>
      <c r="L15606" s="3"/>
      <c r="IK15606" s="3"/>
      <c r="IL15606" s="3"/>
      <c r="IM15606" s="3"/>
      <c r="IN15606" s="3"/>
      <c r="IO15606" s="3"/>
      <c r="IP15606" s="3"/>
      <c r="IQ15606" s="3"/>
      <c r="IR15606" s="3"/>
      <c r="IS15606" s="3"/>
    </row>
    <row r="15607" spans="1:253" s="2" customFormat="1" ht="16.5">
      <c r="A15607" s="250"/>
      <c r="B15607" s="250"/>
      <c r="C15607" s="250"/>
      <c r="D15607" s="250"/>
      <c r="E15607" s="250"/>
      <c r="F15607" s="250"/>
      <c r="G15607" s="3"/>
      <c r="H15607" s="3"/>
      <c r="I15607" s="3"/>
      <c r="J15607" s="3"/>
      <c r="K15607" s="3"/>
      <c r="L15607" s="3"/>
      <c r="IK15607" s="3"/>
      <c r="IL15607" s="3"/>
      <c r="IM15607" s="3"/>
      <c r="IN15607" s="3"/>
      <c r="IO15607" s="3"/>
      <c r="IP15607" s="3"/>
      <c r="IQ15607" s="3"/>
      <c r="IR15607" s="3"/>
      <c r="IS15607" s="3"/>
    </row>
    <row r="15608" spans="1:253" s="2" customFormat="1" ht="16.5">
      <c r="A15608" s="250"/>
      <c r="B15608" s="250"/>
      <c r="C15608" s="250"/>
      <c r="D15608" s="250"/>
      <c r="E15608" s="250"/>
      <c r="F15608" s="250"/>
      <c r="G15608" s="3"/>
      <c r="H15608" s="3"/>
      <c r="I15608" s="3"/>
      <c r="J15608" s="3"/>
      <c r="K15608" s="3"/>
      <c r="L15608" s="3"/>
      <c r="IK15608" s="3"/>
      <c r="IL15608" s="3"/>
      <c r="IM15608" s="3"/>
      <c r="IN15608" s="3"/>
      <c r="IO15608" s="3"/>
      <c r="IP15608" s="3"/>
      <c r="IQ15608" s="3"/>
      <c r="IR15608" s="3"/>
      <c r="IS15608" s="3"/>
    </row>
    <row r="15609" spans="1:253" s="2" customFormat="1" ht="16.5">
      <c r="A15609" s="250"/>
      <c r="B15609" s="250"/>
      <c r="C15609" s="250"/>
      <c r="D15609" s="250"/>
      <c r="E15609" s="250"/>
      <c r="F15609" s="250"/>
      <c r="G15609" s="3"/>
      <c r="H15609" s="3"/>
      <c r="I15609" s="3"/>
      <c r="J15609" s="3"/>
      <c r="K15609" s="3"/>
      <c r="L15609" s="3"/>
      <c r="IK15609" s="3"/>
      <c r="IL15609" s="3"/>
      <c r="IM15609" s="3"/>
      <c r="IN15609" s="3"/>
      <c r="IO15609" s="3"/>
      <c r="IP15609" s="3"/>
      <c r="IQ15609" s="3"/>
      <c r="IR15609" s="3"/>
      <c r="IS15609" s="3"/>
    </row>
    <row r="15610" spans="1:253" s="2" customFormat="1" ht="16.5">
      <c r="A15610" s="250"/>
      <c r="B15610" s="250"/>
      <c r="C15610" s="250"/>
      <c r="D15610" s="250"/>
      <c r="E15610" s="250"/>
      <c r="F15610" s="250"/>
      <c r="G15610" s="3"/>
      <c r="H15610" s="3"/>
      <c r="I15610" s="3"/>
      <c r="J15610" s="3"/>
      <c r="K15610" s="3"/>
      <c r="L15610" s="3"/>
      <c r="IK15610" s="3"/>
      <c r="IL15610" s="3"/>
      <c r="IM15610" s="3"/>
      <c r="IN15610" s="3"/>
      <c r="IO15610" s="3"/>
      <c r="IP15610" s="3"/>
      <c r="IQ15610" s="3"/>
      <c r="IR15610" s="3"/>
      <c r="IS15610" s="3"/>
    </row>
    <row r="15611" spans="1:253" s="2" customFormat="1" ht="16.5">
      <c r="A15611" s="250"/>
      <c r="B15611" s="250"/>
      <c r="C15611" s="250"/>
      <c r="D15611" s="250"/>
      <c r="E15611" s="250"/>
      <c r="F15611" s="250"/>
      <c r="G15611" s="3"/>
      <c r="H15611" s="3"/>
      <c r="I15611" s="3"/>
      <c r="J15611" s="3"/>
      <c r="K15611" s="3"/>
      <c r="L15611" s="3"/>
      <c r="IK15611" s="3"/>
      <c r="IL15611" s="3"/>
      <c r="IM15611" s="3"/>
      <c r="IN15611" s="3"/>
      <c r="IO15611" s="3"/>
      <c r="IP15611" s="3"/>
      <c r="IQ15611" s="3"/>
      <c r="IR15611" s="3"/>
      <c r="IS15611" s="3"/>
    </row>
    <row r="15612" spans="1:253" s="2" customFormat="1" ht="16.5">
      <c r="A15612" s="250"/>
      <c r="B15612" s="250"/>
      <c r="C15612" s="250"/>
      <c r="D15612" s="250"/>
      <c r="E15612" s="250"/>
      <c r="F15612" s="250"/>
      <c r="G15612" s="3"/>
      <c r="H15612" s="3"/>
      <c r="I15612" s="3"/>
      <c r="J15612" s="3"/>
      <c r="K15612" s="3"/>
      <c r="L15612" s="3"/>
      <c r="IK15612" s="3"/>
      <c r="IL15612" s="3"/>
      <c r="IM15612" s="3"/>
      <c r="IN15612" s="3"/>
      <c r="IO15612" s="3"/>
      <c r="IP15612" s="3"/>
      <c r="IQ15612" s="3"/>
      <c r="IR15612" s="3"/>
      <c r="IS15612" s="3"/>
    </row>
    <row r="15613" spans="1:253" s="2" customFormat="1" ht="16.5">
      <c r="A15613" s="250"/>
      <c r="B15613" s="250"/>
      <c r="C15613" s="250"/>
      <c r="D15613" s="250"/>
      <c r="E15613" s="250"/>
      <c r="F15613" s="250"/>
      <c r="G15613" s="3"/>
      <c r="H15613" s="3"/>
      <c r="I15613" s="3"/>
      <c r="J15613" s="3"/>
      <c r="K15613" s="3"/>
      <c r="L15613" s="3"/>
      <c r="IK15613" s="3"/>
      <c r="IL15613" s="3"/>
      <c r="IM15613" s="3"/>
      <c r="IN15613" s="3"/>
      <c r="IO15613" s="3"/>
      <c r="IP15613" s="3"/>
      <c r="IQ15613" s="3"/>
      <c r="IR15613" s="3"/>
      <c r="IS15613" s="3"/>
    </row>
    <row r="15614" spans="1:253" s="2" customFormat="1" ht="16.5">
      <c r="A15614" s="250"/>
      <c r="B15614" s="250"/>
      <c r="C15614" s="250"/>
      <c r="D15614" s="250"/>
      <c r="E15614" s="250"/>
      <c r="F15614" s="250"/>
      <c r="G15614" s="3"/>
      <c r="H15614" s="3"/>
      <c r="I15614" s="3"/>
      <c r="J15614" s="3"/>
      <c r="K15614" s="3"/>
      <c r="L15614" s="3"/>
      <c r="IK15614" s="3"/>
      <c r="IL15614" s="3"/>
      <c r="IM15614" s="3"/>
      <c r="IN15614" s="3"/>
      <c r="IO15614" s="3"/>
      <c r="IP15614" s="3"/>
      <c r="IQ15614" s="3"/>
      <c r="IR15614" s="3"/>
      <c r="IS15614" s="3"/>
    </row>
    <row r="15615" spans="1:253" s="2" customFormat="1" ht="16.5">
      <c r="A15615" s="250"/>
      <c r="B15615" s="250"/>
      <c r="C15615" s="250"/>
      <c r="D15615" s="250"/>
      <c r="E15615" s="250"/>
      <c r="F15615" s="250"/>
      <c r="G15615" s="3"/>
      <c r="H15615" s="3"/>
      <c r="I15615" s="3"/>
      <c r="J15615" s="3"/>
      <c r="K15615" s="3"/>
      <c r="L15615" s="3"/>
      <c r="IK15615" s="3"/>
      <c r="IL15615" s="3"/>
      <c r="IM15615" s="3"/>
      <c r="IN15615" s="3"/>
      <c r="IO15615" s="3"/>
      <c r="IP15615" s="3"/>
      <c r="IQ15615" s="3"/>
      <c r="IR15615" s="3"/>
      <c r="IS15615" s="3"/>
    </row>
    <row r="15616" spans="1:253" s="2" customFormat="1" ht="16.5">
      <c r="A15616" s="250"/>
      <c r="B15616" s="250"/>
      <c r="C15616" s="250"/>
      <c r="D15616" s="250"/>
      <c r="E15616" s="250"/>
      <c r="F15616" s="250"/>
      <c r="G15616" s="3"/>
      <c r="H15616" s="3"/>
      <c r="I15616" s="3"/>
      <c r="J15616" s="3"/>
      <c r="K15616" s="3"/>
      <c r="L15616" s="3"/>
      <c r="IK15616" s="3"/>
      <c r="IL15616" s="3"/>
      <c r="IM15616" s="3"/>
      <c r="IN15616" s="3"/>
      <c r="IO15616" s="3"/>
      <c r="IP15616" s="3"/>
      <c r="IQ15616" s="3"/>
      <c r="IR15616" s="3"/>
      <c r="IS15616" s="3"/>
    </row>
    <row r="15617" spans="1:253" s="2" customFormat="1" ht="16.5">
      <c r="A15617" s="250"/>
      <c r="B15617" s="250"/>
      <c r="C15617" s="250"/>
      <c r="D15617" s="250"/>
      <c r="E15617" s="250"/>
      <c r="F15617" s="250"/>
      <c r="G15617" s="3"/>
      <c r="H15617" s="3"/>
      <c r="I15617" s="3"/>
      <c r="J15617" s="3"/>
      <c r="K15617" s="3"/>
      <c r="L15617" s="3"/>
      <c r="IK15617" s="3"/>
      <c r="IL15617" s="3"/>
      <c r="IM15617" s="3"/>
      <c r="IN15617" s="3"/>
      <c r="IO15617" s="3"/>
      <c r="IP15617" s="3"/>
      <c r="IQ15617" s="3"/>
      <c r="IR15617" s="3"/>
      <c r="IS15617" s="3"/>
    </row>
    <row r="15618" spans="1:253" s="2" customFormat="1" ht="16.5">
      <c r="A15618" s="250"/>
      <c r="B15618" s="250"/>
      <c r="C15618" s="250"/>
      <c r="D15618" s="250"/>
      <c r="E15618" s="250"/>
      <c r="F15618" s="250"/>
      <c r="G15618" s="3"/>
      <c r="H15618" s="3"/>
      <c r="I15618" s="3"/>
      <c r="J15618" s="3"/>
      <c r="K15618" s="3"/>
      <c r="L15618" s="3"/>
      <c r="IK15618" s="3"/>
      <c r="IL15618" s="3"/>
      <c r="IM15618" s="3"/>
      <c r="IN15618" s="3"/>
      <c r="IO15618" s="3"/>
      <c r="IP15618" s="3"/>
      <c r="IQ15618" s="3"/>
      <c r="IR15618" s="3"/>
      <c r="IS15618" s="3"/>
    </row>
    <row r="15619" spans="1:253" s="2" customFormat="1" ht="16.5">
      <c r="A15619" s="250"/>
      <c r="B15619" s="250"/>
      <c r="C15619" s="250"/>
      <c r="D15619" s="250"/>
      <c r="E15619" s="250"/>
      <c r="F15619" s="250"/>
      <c r="G15619" s="3"/>
      <c r="H15619" s="3"/>
      <c r="I15619" s="3"/>
      <c r="J15619" s="3"/>
      <c r="K15619" s="3"/>
      <c r="L15619" s="3"/>
      <c r="IK15619" s="3"/>
      <c r="IL15619" s="3"/>
      <c r="IM15619" s="3"/>
      <c r="IN15619" s="3"/>
      <c r="IO15619" s="3"/>
      <c r="IP15619" s="3"/>
      <c r="IQ15619" s="3"/>
      <c r="IR15619" s="3"/>
      <c r="IS15619" s="3"/>
    </row>
    <row r="15620" spans="1:253" s="2" customFormat="1" ht="16.5">
      <c r="A15620" s="250"/>
      <c r="B15620" s="250"/>
      <c r="C15620" s="250"/>
      <c r="D15620" s="250"/>
      <c r="E15620" s="250"/>
      <c r="F15620" s="250"/>
      <c r="G15620" s="3"/>
      <c r="H15620" s="3"/>
      <c r="I15620" s="3"/>
      <c r="J15620" s="3"/>
      <c r="K15620" s="3"/>
      <c r="L15620" s="3"/>
      <c r="IK15620" s="3"/>
      <c r="IL15620" s="3"/>
      <c r="IM15620" s="3"/>
      <c r="IN15620" s="3"/>
      <c r="IO15620" s="3"/>
      <c r="IP15620" s="3"/>
      <c r="IQ15620" s="3"/>
      <c r="IR15620" s="3"/>
      <c r="IS15620" s="3"/>
    </row>
    <row r="15621" spans="1:253" s="2" customFormat="1" ht="16.5">
      <c r="A15621" s="250"/>
      <c r="B15621" s="250"/>
      <c r="C15621" s="250"/>
      <c r="D15621" s="250"/>
      <c r="E15621" s="250"/>
      <c r="F15621" s="250"/>
      <c r="G15621" s="3"/>
      <c r="H15621" s="3"/>
      <c r="I15621" s="3"/>
      <c r="J15621" s="3"/>
      <c r="K15621" s="3"/>
      <c r="L15621" s="3"/>
      <c r="IK15621" s="3"/>
      <c r="IL15621" s="3"/>
      <c r="IM15621" s="3"/>
      <c r="IN15621" s="3"/>
      <c r="IO15621" s="3"/>
      <c r="IP15621" s="3"/>
      <c r="IQ15621" s="3"/>
      <c r="IR15621" s="3"/>
      <c r="IS15621" s="3"/>
    </row>
    <row r="15622" spans="1:253" s="2" customFormat="1" ht="16.5">
      <c r="A15622" s="250"/>
      <c r="B15622" s="250"/>
      <c r="C15622" s="250"/>
      <c r="D15622" s="250"/>
      <c r="E15622" s="250"/>
      <c r="F15622" s="250"/>
      <c r="G15622" s="3"/>
      <c r="H15622" s="3"/>
      <c r="I15622" s="3"/>
      <c r="J15622" s="3"/>
      <c r="K15622" s="3"/>
      <c r="L15622" s="3"/>
      <c r="IK15622" s="3"/>
      <c r="IL15622" s="3"/>
      <c r="IM15622" s="3"/>
      <c r="IN15622" s="3"/>
      <c r="IO15622" s="3"/>
      <c r="IP15622" s="3"/>
      <c r="IQ15622" s="3"/>
      <c r="IR15622" s="3"/>
      <c r="IS15622" s="3"/>
    </row>
    <row r="15623" spans="1:253" s="2" customFormat="1" ht="16.5">
      <c r="A15623" s="250"/>
      <c r="B15623" s="250"/>
      <c r="C15623" s="250"/>
      <c r="D15623" s="250"/>
      <c r="E15623" s="250"/>
      <c r="F15623" s="250"/>
      <c r="G15623" s="3"/>
      <c r="H15623" s="3"/>
      <c r="I15623" s="3"/>
      <c r="J15623" s="3"/>
      <c r="K15623" s="3"/>
      <c r="L15623" s="3"/>
      <c r="IK15623" s="3"/>
      <c r="IL15623" s="3"/>
      <c r="IM15623" s="3"/>
      <c r="IN15623" s="3"/>
      <c r="IO15623" s="3"/>
      <c r="IP15623" s="3"/>
      <c r="IQ15623" s="3"/>
      <c r="IR15623" s="3"/>
      <c r="IS15623" s="3"/>
    </row>
    <row r="15624" spans="1:253" s="2" customFormat="1" ht="16.5">
      <c r="A15624" s="250"/>
      <c r="B15624" s="250"/>
      <c r="C15624" s="250"/>
      <c r="D15624" s="250"/>
      <c r="E15624" s="250"/>
      <c r="F15624" s="250"/>
      <c r="G15624" s="3"/>
      <c r="H15624" s="3"/>
      <c r="I15624" s="3"/>
      <c r="J15624" s="3"/>
      <c r="K15624" s="3"/>
      <c r="L15624" s="3"/>
      <c r="IK15624" s="3"/>
      <c r="IL15624" s="3"/>
      <c r="IM15624" s="3"/>
      <c r="IN15624" s="3"/>
      <c r="IO15624" s="3"/>
      <c r="IP15624" s="3"/>
      <c r="IQ15624" s="3"/>
      <c r="IR15624" s="3"/>
      <c r="IS15624" s="3"/>
    </row>
    <row r="15625" spans="1:253" s="2" customFormat="1" ht="16.5">
      <c r="A15625" s="250"/>
      <c r="B15625" s="250"/>
      <c r="C15625" s="250"/>
      <c r="D15625" s="250"/>
      <c r="E15625" s="250"/>
      <c r="F15625" s="250"/>
      <c r="G15625" s="3"/>
      <c r="H15625" s="3"/>
      <c r="I15625" s="3"/>
      <c r="J15625" s="3"/>
      <c r="K15625" s="3"/>
      <c r="L15625" s="3"/>
      <c r="IK15625" s="3"/>
      <c r="IL15625" s="3"/>
      <c r="IM15625" s="3"/>
      <c r="IN15625" s="3"/>
      <c r="IO15625" s="3"/>
      <c r="IP15625" s="3"/>
      <c r="IQ15625" s="3"/>
      <c r="IR15625" s="3"/>
      <c r="IS15625" s="3"/>
    </row>
    <row r="15626" spans="1:253" s="2" customFormat="1" ht="16.5">
      <c r="A15626" s="250"/>
      <c r="B15626" s="250"/>
      <c r="C15626" s="250"/>
      <c r="D15626" s="250"/>
      <c r="E15626" s="250"/>
      <c r="F15626" s="250"/>
      <c r="G15626" s="3"/>
      <c r="H15626" s="3"/>
      <c r="I15626" s="3"/>
      <c r="J15626" s="3"/>
      <c r="K15626" s="3"/>
      <c r="L15626" s="3"/>
      <c r="IK15626" s="3"/>
      <c r="IL15626" s="3"/>
      <c r="IM15626" s="3"/>
      <c r="IN15626" s="3"/>
      <c r="IO15626" s="3"/>
      <c r="IP15626" s="3"/>
      <c r="IQ15626" s="3"/>
      <c r="IR15626" s="3"/>
      <c r="IS15626" s="3"/>
    </row>
    <row r="15627" spans="1:253" s="2" customFormat="1" ht="16.5">
      <c r="A15627" s="250"/>
      <c r="B15627" s="250"/>
      <c r="C15627" s="250"/>
      <c r="D15627" s="250"/>
      <c r="E15627" s="250"/>
      <c r="F15627" s="250"/>
      <c r="G15627" s="3"/>
      <c r="H15627" s="3"/>
      <c r="I15627" s="3"/>
      <c r="J15627" s="3"/>
      <c r="K15627" s="3"/>
      <c r="L15627" s="3"/>
      <c r="IK15627" s="3"/>
      <c r="IL15627" s="3"/>
      <c r="IM15627" s="3"/>
      <c r="IN15627" s="3"/>
      <c r="IO15627" s="3"/>
      <c r="IP15627" s="3"/>
      <c r="IQ15627" s="3"/>
      <c r="IR15627" s="3"/>
      <c r="IS15627" s="3"/>
    </row>
    <row r="15628" spans="1:253" s="2" customFormat="1" ht="16.5">
      <c r="A15628" s="250"/>
      <c r="B15628" s="250"/>
      <c r="C15628" s="250"/>
      <c r="D15628" s="250"/>
      <c r="E15628" s="250"/>
      <c r="F15628" s="250"/>
      <c r="G15628" s="3"/>
      <c r="H15628" s="3"/>
      <c r="I15628" s="3"/>
      <c r="J15628" s="3"/>
      <c r="K15628" s="3"/>
      <c r="L15628" s="3"/>
      <c r="IK15628" s="3"/>
      <c r="IL15628" s="3"/>
      <c r="IM15628" s="3"/>
      <c r="IN15628" s="3"/>
      <c r="IO15628" s="3"/>
      <c r="IP15628" s="3"/>
      <c r="IQ15628" s="3"/>
      <c r="IR15628" s="3"/>
      <c r="IS15628" s="3"/>
    </row>
    <row r="15629" spans="1:253" s="2" customFormat="1" ht="16.5">
      <c r="A15629" s="250"/>
      <c r="B15629" s="250"/>
      <c r="C15629" s="250"/>
      <c r="D15629" s="250"/>
      <c r="E15629" s="250"/>
      <c r="F15629" s="250"/>
      <c r="G15629" s="3"/>
      <c r="H15629" s="3"/>
      <c r="I15629" s="3"/>
      <c r="J15629" s="3"/>
      <c r="K15629" s="3"/>
      <c r="L15629" s="3"/>
      <c r="IK15629" s="3"/>
      <c r="IL15629" s="3"/>
      <c r="IM15629" s="3"/>
      <c r="IN15629" s="3"/>
      <c r="IO15629" s="3"/>
      <c r="IP15629" s="3"/>
      <c r="IQ15629" s="3"/>
      <c r="IR15629" s="3"/>
      <c r="IS15629" s="3"/>
    </row>
    <row r="15630" spans="1:253" s="2" customFormat="1" ht="16.5">
      <c r="A15630" s="250"/>
      <c r="B15630" s="250"/>
      <c r="C15630" s="250"/>
      <c r="D15630" s="250"/>
      <c r="E15630" s="250"/>
      <c r="F15630" s="250"/>
      <c r="G15630" s="3"/>
      <c r="H15630" s="3"/>
      <c r="I15630" s="3"/>
      <c r="J15630" s="3"/>
      <c r="K15630" s="3"/>
      <c r="L15630" s="3"/>
      <c r="IK15630" s="3"/>
      <c r="IL15630" s="3"/>
      <c r="IM15630" s="3"/>
      <c r="IN15630" s="3"/>
      <c r="IO15630" s="3"/>
      <c r="IP15630" s="3"/>
      <c r="IQ15630" s="3"/>
      <c r="IR15630" s="3"/>
      <c r="IS15630" s="3"/>
    </row>
    <row r="15631" spans="1:253" s="2" customFormat="1" ht="16.5">
      <c r="A15631" s="250"/>
      <c r="B15631" s="250"/>
      <c r="C15631" s="250"/>
      <c r="D15631" s="250"/>
      <c r="E15631" s="250"/>
      <c r="F15631" s="250"/>
      <c r="G15631" s="3"/>
      <c r="H15631" s="3"/>
      <c r="I15631" s="3"/>
      <c r="J15631" s="3"/>
      <c r="K15631" s="3"/>
      <c r="L15631" s="3"/>
      <c r="IK15631" s="3"/>
      <c r="IL15631" s="3"/>
      <c r="IM15631" s="3"/>
      <c r="IN15631" s="3"/>
      <c r="IO15631" s="3"/>
      <c r="IP15631" s="3"/>
      <c r="IQ15631" s="3"/>
      <c r="IR15631" s="3"/>
      <c r="IS15631" s="3"/>
    </row>
    <row r="15632" spans="1:253" s="2" customFormat="1" ht="16.5">
      <c r="A15632" s="250"/>
      <c r="B15632" s="250"/>
      <c r="C15632" s="250"/>
      <c r="D15632" s="250"/>
      <c r="E15632" s="250"/>
      <c r="F15632" s="250"/>
      <c r="G15632" s="3"/>
      <c r="H15632" s="3"/>
      <c r="I15632" s="3"/>
      <c r="J15632" s="3"/>
      <c r="K15632" s="3"/>
      <c r="L15632" s="3"/>
      <c r="IK15632" s="3"/>
      <c r="IL15632" s="3"/>
      <c r="IM15632" s="3"/>
      <c r="IN15632" s="3"/>
      <c r="IO15632" s="3"/>
      <c r="IP15632" s="3"/>
      <c r="IQ15632" s="3"/>
      <c r="IR15632" s="3"/>
      <c r="IS15632" s="3"/>
    </row>
    <row r="15633" spans="1:253" s="2" customFormat="1" ht="16.5">
      <c r="A15633" s="250"/>
      <c r="B15633" s="250"/>
      <c r="C15633" s="250"/>
      <c r="D15633" s="250"/>
      <c r="E15633" s="250"/>
      <c r="F15633" s="250"/>
      <c r="G15633" s="3"/>
      <c r="H15633" s="3"/>
      <c r="I15633" s="3"/>
      <c r="J15633" s="3"/>
      <c r="K15633" s="3"/>
      <c r="L15633" s="3"/>
      <c r="IK15633" s="3"/>
      <c r="IL15633" s="3"/>
      <c r="IM15633" s="3"/>
      <c r="IN15633" s="3"/>
      <c r="IO15633" s="3"/>
      <c r="IP15633" s="3"/>
      <c r="IQ15633" s="3"/>
      <c r="IR15633" s="3"/>
      <c r="IS15633" s="3"/>
    </row>
    <row r="15634" spans="1:253" s="2" customFormat="1" ht="16.5">
      <c r="A15634" s="250"/>
      <c r="B15634" s="250"/>
      <c r="C15634" s="250"/>
      <c r="D15634" s="250"/>
      <c r="E15634" s="250"/>
      <c r="F15634" s="250"/>
      <c r="G15634" s="3"/>
      <c r="H15634" s="3"/>
      <c r="I15634" s="3"/>
      <c r="J15634" s="3"/>
      <c r="K15634" s="3"/>
      <c r="L15634" s="3"/>
      <c r="IK15634" s="3"/>
      <c r="IL15634" s="3"/>
      <c r="IM15634" s="3"/>
      <c r="IN15634" s="3"/>
      <c r="IO15634" s="3"/>
      <c r="IP15634" s="3"/>
      <c r="IQ15634" s="3"/>
      <c r="IR15634" s="3"/>
      <c r="IS15634" s="3"/>
    </row>
    <row r="15635" spans="1:253" s="2" customFormat="1" ht="16.5">
      <c r="A15635" s="250"/>
      <c r="B15635" s="250"/>
      <c r="C15635" s="250"/>
      <c r="D15635" s="250"/>
      <c r="E15635" s="250"/>
      <c r="F15635" s="250"/>
      <c r="G15635" s="3"/>
      <c r="H15635" s="3"/>
      <c r="I15635" s="3"/>
      <c r="J15635" s="3"/>
      <c r="K15635" s="3"/>
      <c r="L15635" s="3"/>
      <c r="IK15635" s="3"/>
      <c r="IL15635" s="3"/>
      <c r="IM15635" s="3"/>
      <c r="IN15635" s="3"/>
      <c r="IO15635" s="3"/>
      <c r="IP15635" s="3"/>
      <c r="IQ15635" s="3"/>
      <c r="IR15635" s="3"/>
      <c r="IS15635" s="3"/>
    </row>
    <row r="15636" spans="1:253" s="2" customFormat="1" ht="16.5">
      <c r="A15636" s="250"/>
      <c r="B15636" s="250"/>
      <c r="C15636" s="250"/>
      <c r="D15636" s="250"/>
      <c r="E15636" s="250"/>
      <c r="F15636" s="250"/>
      <c r="G15636" s="3"/>
      <c r="H15636" s="3"/>
      <c r="I15636" s="3"/>
      <c r="J15636" s="3"/>
      <c r="K15636" s="3"/>
      <c r="L15636" s="3"/>
      <c r="IK15636" s="3"/>
      <c r="IL15636" s="3"/>
      <c r="IM15636" s="3"/>
      <c r="IN15636" s="3"/>
      <c r="IO15636" s="3"/>
      <c r="IP15636" s="3"/>
      <c r="IQ15636" s="3"/>
      <c r="IR15636" s="3"/>
      <c r="IS15636" s="3"/>
    </row>
    <row r="15637" spans="1:253" s="2" customFormat="1" ht="16.5">
      <c r="A15637" s="250"/>
      <c r="B15637" s="250"/>
      <c r="C15637" s="250"/>
      <c r="D15637" s="250"/>
      <c r="E15637" s="250"/>
      <c r="F15637" s="250"/>
      <c r="G15637" s="3"/>
      <c r="H15637" s="3"/>
      <c r="I15637" s="3"/>
      <c r="J15637" s="3"/>
      <c r="K15637" s="3"/>
      <c r="L15637" s="3"/>
      <c r="IK15637" s="3"/>
      <c r="IL15637" s="3"/>
      <c r="IM15637" s="3"/>
      <c r="IN15637" s="3"/>
      <c r="IO15637" s="3"/>
      <c r="IP15637" s="3"/>
      <c r="IQ15637" s="3"/>
      <c r="IR15637" s="3"/>
      <c r="IS15637" s="3"/>
    </row>
    <row r="15638" spans="1:253" s="2" customFormat="1" ht="16.5">
      <c r="A15638" s="250"/>
      <c r="B15638" s="250"/>
      <c r="C15638" s="250"/>
      <c r="D15638" s="250"/>
      <c r="E15638" s="250"/>
      <c r="F15638" s="250"/>
      <c r="G15638" s="3"/>
      <c r="H15638" s="3"/>
      <c r="I15638" s="3"/>
      <c r="J15638" s="3"/>
      <c r="K15638" s="3"/>
      <c r="L15638" s="3"/>
      <c r="IK15638" s="3"/>
      <c r="IL15638" s="3"/>
      <c r="IM15638" s="3"/>
      <c r="IN15638" s="3"/>
      <c r="IO15638" s="3"/>
      <c r="IP15638" s="3"/>
      <c r="IQ15638" s="3"/>
      <c r="IR15638" s="3"/>
      <c r="IS15638" s="3"/>
    </row>
    <row r="15639" spans="1:253" s="2" customFormat="1" ht="16.5">
      <c r="A15639" s="250"/>
      <c r="B15639" s="250"/>
      <c r="C15639" s="250"/>
      <c r="D15639" s="250"/>
      <c r="E15639" s="250"/>
      <c r="F15639" s="250"/>
      <c r="G15639" s="3"/>
      <c r="H15639" s="3"/>
      <c r="I15639" s="3"/>
      <c r="J15639" s="3"/>
      <c r="K15639" s="3"/>
      <c r="L15639" s="3"/>
      <c r="IK15639" s="3"/>
      <c r="IL15639" s="3"/>
      <c r="IM15639" s="3"/>
      <c r="IN15639" s="3"/>
      <c r="IO15639" s="3"/>
      <c r="IP15639" s="3"/>
      <c r="IQ15639" s="3"/>
      <c r="IR15639" s="3"/>
      <c r="IS15639" s="3"/>
    </row>
    <row r="15640" spans="1:253" s="2" customFormat="1" ht="16.5">
      <c r="A15640" s="250"/>
      <c r="B15640" s="250"/>
      <c r="C15640" s="250"/>
      <c r="D15640" s="250"/>
      <c r="E15640" s="250"/>
      <c r="F15640" s="250"/>
      <c r="G15640" s="3"/>
      <c r="H15640" s="3"/>
      <c r="I15640" s="3"/>
      <c r="J15640" s="3"/>
      <c r="K15640" s="3"/>
      <c r="L15640" s="3"/>
      <c r="IK15640" s="3"/>
      <c r="IL15640" s="3"/>
      <c r="IM15640" s="3"/>
      <c r="IN15640" s="3"/>
      <c r="IO15640" s="3"/>
      <c r="IP15640" s="3"/>
      <c r="IQ15640" s="3"/>
      <c r="IR15640" s="3"/>
      <c r="IS15640" s="3"/>
    </row>
    <row r="15641" spans="1:253" s="2" customFormat="1" ht="16.5">
      <c r="A15641" s="250"/>
      <c r="B15641" s="250"/>
      <c r="C15641" s="250"/>
      <c r="D15641" s="250"/>
      <c r="E15641" s="250"/>
      <c r="F15641" s="250"/>
      <c r="G15641" s="3"/>
      <c r="H15641" s="3"/>
      <c r="I15641" s="3"/>
      <c r="J15641" s="3"/>
      <c r="K15641" s="3"/>
      <c r="L15641" s="3"/>
      <c r="IK15641" s="3"/>
      <c r="IL15641" s="3"/>
      <c r="IM15641" s="3"/>
      <c r="IN15641" s="3"/>
      <c r="IO15641" s="3"/>
      <c r="IP15641" s="3"/>
      <c r="IQ15641" s="3"/>
      <c r="IR15641" s="3"/>
      <c r="IS15641" s="3"/>
    </row>
    <row r="15642" spans="1:253" s="2" customFormat="1" ht="16.5">
      <c r="A15642" s="250"/>
      <c r="B15642" s="250"/>
      <c r="C15642" s="250"/>
      <c r="D15642" s="250"/>
      <c r="E15642" s="250"/>
      <c r="F15642" s="250"/>
      <c r="G15642" s="3"/>
      <c r="H15642" s="3"/>
      <c r="I15642" s="3"/>
      <c r="J15642" s="3"/>
      <c r="K15642" s="3"/>
      <c r="L15642" s="3"/>
      <c r="IK15642" s="3"/>
      <c r="IL15642" s="3"/>
      <c r="IM15642" s="3"/>
      <c r="IN15642" s="3"/>
      <c r="IO15642" s="3"/>
      <c r="IP15642" s="3"/>
      <c r="IQ15642" s="3"/>
      <c r="IR15642" s="3"/>
      <c r="IS15642" s="3"/>
    </row>
    <row r="15643" spans="1:253" s="2" customFormat="1" ht="16.5">
      <c r="A15643" s="250"/>
      <c r="B15643" s="250"/>
      <c r="C15643" s="250"/>
      <c r="D15643" s="250"/>
      <c r="E15643" s="250"/>
      <c r="F15643" s="250"/>
      <c r="G15643" s="3"/>
      <c r="H15643" s="3"/>
      <c r="I15643" s="3"/>
      <c r="J15643" s="3"/>
      <c r="K15643" s="3"/>
      <c r="L15643" s="3"/>
      <c r="IK15643" s="3"/>
      <c r="IL15643" s="3"/>
      <c r="IM15643" s="3"/>
      <c r="IN15643" s="3"/>
      <c r="IO15643" s="3"/>
      <c r="IP15643" s="3"/>
      <c r="IQ15643" s="3"/>
      <c r="IR15643" s="3"/>
      <c r="IS15643" s="3"/>
    </row>
    <row r="15644" spans="1:253" s="2" customFormat="1" ht="16.5">
      <c r="A15644" s="250"/>
      <c r="B15644" s="250"/>
      <c r="C15644" s="250"/>
      <c r="D15644" s="250"/>
      <c r="E15644" s="250"/>
      <c r="F15644" s="250"/>
      <c r="G15644" s="3"/>
      <c r="H15644" s="3"/>
      <c r="I15644" s="3"/>
      <c r="J15644" s="3"/>
      <c r="K15644" s="3"/>
      <c r="L15644" s="3"/>
      <c r="IK15644" s="3"/>
      <c r="IL15644" s="3"/>
      <c r="IM15644" s="3"/>
      <c r="IN15644" s="3"/>
      <c r="IO15644" s="3"/>
      <c r="IP15644" s="3"/>
      <c r="IQ15644" s="3"/>
      <c r="IR15644" s="3"/>
      <c r="IS15644" s="3"/>
    </row>
    <row r="15645" spans="1:253" s="2" customFormat="1" ht="16.5">
      <c r="A15645" s="250"/>
      <c r="B15645" s="250"/>
      <c r="C15645" s="250"/>
      <c r="D15645" s="250"/>
      <c r="E15645" s="250"/>
      <c r="F15645" s="250"/>
      <c r="G15645" s="3"/>
      <c r="H15645" s="3"/>
      <c r="I15645" s="3"/>
      <c r="J15645" s="3"/>
      <c r="K15645" s="3"/>
      <c r="L15645" s="3"/>
      <c r="IK15645" s="3"/>
      <c r="IL15645" s="3"/>
      <c r="IM15645" s="3"/>
      <c r="IN15645" s="3"/>
      <c r="IO15645" s="3"/>
      <c r="IP15645" s="3"/>
      <c r="IQ15645" s="3"/>
      <c r="IR15645" s="3"/>
      <c r="IS15645" s="3"/>
    </row>
    <row r="15646" spans="1:253" s="2" customFormat="1" ht="16.5">
      <c r="A15646" s="250"/>
      <c r="B15646" s="250"/>
      <c r="C15646" s="250"/>
      <c r="D15646" s="250"/>
      <c r="E15646" s="250"/>
      <c r="F15646" s="250"/>
      <c r="G15646" s="3"/>
      <c r="H15646" s="3"/>
      <c r="I15646" s="3"/>
      <c r="J15646" s="3"/>
      <c r="K15646" s="3"/>
      <c r="L15646" s="3"/>
      <c r="IK15646" s="3"/>
      <c r="IL15646" s="3"/>
      <c r="IM15646" s="3"/>
      <c r="IN15646" s="3"/>
      <c r="IO15646" s="3"/>
      <c r="IP15646" s="3"/>
      <c r="IQ15646" s="3"/>
      <c r="IR15646" s="3"/>
      <c r="IS15646" s="3"/>
    </row>
    <row r="15647" spans="1:253" s="2" customFormat="1" ht="16.5">
      <c r="A15647" s="250"/>
      <c r="B15647" s="250"/>
      <c r="C15647" s="250"/>
      <c r="D15647" s="250"/>
      <c r="E15647" s="250"/>
      <c r="F15647" s="250"/>
      <c r="G15647" s="3"/>
      <c r="H15647" s="3"/>
      <c r="I15647" s="3"/>
      <c r="J15647" s="3"/>
      <c r="K15647" s="3"/>
      <c r="L15647" s="3"/>
      <c r="IK15647" s="3"/>
      <c r="IL15647" s="3"/>
      <c r="IM15647" s="3"/>
      <c r="IN15647" s="3"/>
      <c r="IO15647" s="3"/>
      <c r="IP15647" s="3"/>
      <c r="IQ15647" s="3"/>
      <c r="IR15647" s="3"/>
      <c r="IS15647" s="3"/>
    </row>
    <row r="15648" spans="1:253" s="2" customFormat="1" ht="16.5">
      <c r="A15648" s="250"/>
      <c r="B15648" s="250"/>
      <c r="C15648" s="250"/>
      <c r="D15648" s="250"/>
      <c r="E15648" s="250"/>
      <c r="F15648" s="250"/>
      <c r="G15648" s="3"/>
      <c r="H15648" s="3"/>
      <c r="I15648" s="3"/>
      <c r="J15648" s="3"/>
      <c r="K15648" s="3"/>
      <c r="L15648" s="3"/>
      <c r="IK15648" s="3"/>
      <c r="IL15648" s="3"/>
      <c r="IM15648" s="3"/>
      <c r="IN15648" s="3"/>
      <c r="IO15648" s="3"/>
      <c r="IP15648" s="3"/>
      <c r="IQ15648" s="3"/>
      <c r="IR15648" s="3"/>
      <c r="IS15648" s="3"/>
    </row>
    <row r="15649" spans="1:253" s="2" customFormat="1" ht="16.5">
      <c r="A15649" s="250"/>
      <c r="B15649" s="250"/>
      <c r="C15649" s="250"/>
      <c r="D15649" s="250"/>
      <c r="E15649" s="250"/>
      <c r="F15649" s="250"/>
      <c r="G15649" s="3"/>
      <c r="H15649" s="3"/>
      <c r="I15649" s="3"/>
      <c r="J15649" s="3"/>
      <c r="K15649" s="3"/>
      <c r="L15649" s="3"/>
      <c r="IK15649" s="3"/>
      <c r="IL15649" s="3"/>
      <c r="IM15649" s="3"/>
      <c r="IN15649" s="3"/>
      <c r="IO15649" s="3"/>
      <c r="IP15649" s="3"/>
      <c r="IQ15649" s="3"/>
      <c r="IR15649" s="3"/>
      <c r="IS15649" s="3"/>
    </row>
    <row r="15650" spans="1:253" s="2" customFormat="1" ht="16.5">
      <c r="A15650" s="250"/>
      <c r="B15650" s="250"/>
      <c r="C15650" s="250"/>
      <c r="D15650" s="250"/>
      <c r="E15650" s="250"/>
      <c r="F15650" s="250"/>
      <c r="G15650" s="3"/>
      <c r="H15650" s="3"/>
      <c r="I15650" s="3"/>
      <c r="J15650" s="3"/>
      <c r="K15650" s="3"/>
      <c r="L15650" s="3"/>
      <c r="IK15650" s="3"/>
      <c r="IL15650" s="3"/>
      <c r="IM15650" s="3"/>
      <c r="IN15650" s="3"/>
      <c r="IO15650" s="3"/>
      <c r="IP15650" s="3"/>
      <c r="IQ15650" s="3"/>
      <c r="IR15650" s="3"/>
      <c r="IS15650" s="3"/>
    </row>
    <row r="15651" spans="1:253" s="2" customFormat="1" ht="16.5">
      <c r="A15651" s="250"/>
      <c r="B15651" s="250"/>
      <c r="C15651" s="250"/>
      <c r="D15651" s="250"/>
      <c r="E15651" s="250"/>
      <c r="F15651" s="250"/>
      <c r="G15651" s="3"/>
      <c r="H15651" s="3"/>
      <c r="I15651" s="3"/>
      <c r="J15651" s="3"/>
      <c r="K15651" s="3"/>
      <c r="L15651" s="3"/>
      <c r="IK15651" s="3"/>
      <c r="IL15651" s="3"/>
      <c r="IM15651" s="3"/>
      <c r="IN15651" s="3"/>
      <c r="IO15651" s="3"/>
      <c r="IP15651" s="3"/>
      <c r="IQ15651" s="3"/>
      <c r="IR15651" s="3"/>
      <c r="IS15651" s="3"/>
    </row>
    <row r="15652" spans="1:253" s="2" customFormat="1" ht="16.5">
      <c r="A15652" s="250"/>
      <c r="B15652" s="250"/>
      <c r="C15652" s="250"/>
      <c r="D15652" s="250"/>
      <c r="E15652" s="250"/>
      <c r="F15652" s="250"/>
      <c r="G15652" s="3"/>
      <c r="H15652" s="3"/>
      <c r="I15652" s="3"/>
      <c r="J15652" s="3"/>
      <c r="K15652" s="3"/>
      <c r="L15652" s="3"/>
      <c r="IK15652" s="3"/>
      <c r="IL15652" s="3"/>
      <c r="IM15652" s="3"/>
      <c r="IN15652" s="3"/>
      <c r="IO15652" s="3"/>
      <c r="IP15652" s="3"/>
      <c r="IQ15652" s="3"/>
      <c r="IR15652" s="3"/>
      <c r="IS15652" s="3"/>
    </row>
    <row r="15653" spans="1:253" s="2" customFormat="1" ht="16.5">
      <c r="A15653" s="250"/>
      <c r="B15653" s="250"/>
      <c r="C15653" s="250"/>
      <c r="D15653" s="250"/>
      <c r="E15653" s="250"/>
      <c r="F15653" s="250"/>
      <c r="G15653" s="3"/>
      <c r="H15653" s="3"/>
      <c r="I15653" s="3"/>
      <c r="J15653" s="3"/>
      <c r="K15653" s="3"/>
      <c r="L15653" s="3"/>
      <c r="IK15653" s="3"/>
      <c r="IL15653" s="3"/>
      <c r="IM15653" s="3"/>
      <c r="IN15653" s="3"/>
      <c r="IO15653" s="3"/>
      <c r="IP15653" s="3"/>
      <c r="IQ15653" s="3"/>
      <c r="IR15653" s="3"/>
      <c r="IS15653" s="3"/>
    </row>
    <row r="15654" spans="1:253" s="2" customFormat="1" ht="16.5">
      <c r="A15654" s="250"/>
      <c r="B15654" s="250"/>
      <c r="C15654" s="250"/>
      <c r="D15654" s="250"/>
      <c r="E15654" s="250"/>
      <c r="F15654" s="250"/>
      <c r="G15654" s="3"/>
      <c r="H15654" s="3"/>
      <c r="I15654" s="3"/>
      <c r="J15654" s="3"/>
      <c r="K15654" s="3"/>
      <c r="L15654" s="3"/>
      <c r="IK15654" s="3"/>
      <c r="IL15654" s="3"/>
      <c r="IM15654" s="3"/>
      <c r="IN15654" s="3"/>
      <c r="IO15654" s="3"/>
      <c r="IP15654" s="3"/>
      <c r="IQ15654" s="3"/>
      <c r="IR15654" s="3"/>
      <c r="IS15654" s="3"/>
    </row>
    <row r="15655" spans="1:253" s="2" customFormat="1" ht="16.5">
      <c r="A15655" s="250"/>
      <c r="B15655" s="250"/>
      <c r="C15655" s="250"/>
      <c r="D15655" s="250"/>
      <c r="E15655" s="250"/>
      <c r="F15655" s="250"/>
      <c r="G15655" s="3"/>
      <c r="H15655" s="3"/>
      <c r="I15655" s="3"/>
      <c r="J15655" s="3"/>
      <c r="K15655" s="3"/>
      <c r="L15655" s="3"/>
      <c r="IK15655" s="3"/>
      <c r="IL15655" s="3"/>
      <c r="IM15655" s="3"/>
      <c r="IN15655" s="3"/>
      <c r="IO15655" s="3"/>
      <c r="IP15655" s="3"/>
      <c r="IQ15655" s="3"/>
      <c r="IR15655" s="3"/>
      <c r="IS15655" s="3"/>
    </row>
    <row r="15656" spans="1:253" s="2" customFormat="1" ht="16.5">
      <c r="A15656" s="250"/>
      <c r="B15656" s="250"/>
      <c r="C15656" s="250"/>
      <c r="D15656" s="250"/>
      <c r="E15656" s="250"/>
      <c r="F15656" s="250"/>
      <c r="G15656" s="3"/>
      <c r="H15656" s="3"/>
      <c r="I15656" s="3"/>
      <c r="J15656" s="3"/>
      <c r="K15656" s="3"/>
      <c r="L15656" s="3"/>
      <c r="IK15656" s="3"/>
      <c r="IL15656" s="3"/>
      <c r="IM15656" s="3"/>
      <c r="IN15656" s="3"/>
      <c r="IO15656" s="3"/>
      <c r="IP15656" s="3"/>
      <c r="IQ15656" s="3"/>
      <c r="IR15656" s="3"/>
      <c r="IS15656" s="3"/>
    </row>
    <row r="15657" spans="1:253" s="2" customFormat="1" ht="16.5">
      <c r="A15657" s="250"/>
      <c r="B15657" s="250"/>
      <c r="C15657" s="250"/>
      <c r="D15657" s="250"/>
      <c r="E15657" s="250"/>
      <c r="F15657" s="250"/>
      <c r="G15657" s="3"/>
      <c r="H15657" s="3"/>
      <c r="I15657" s="3"/>
      <c r="J15657" s="3"/>
      <c r="K15657" s="3"/>
      <c r="L15657" s="3"/>
      <c r="IK15657" s="3"/>
      <c r="IL15657" s="3"/>
      <c r="IM15657" s="3"/>
      <c r="IN15657" s="3"/>
      <c r="IO15657" s="3"/>
      <c r="IP15657" s="3"/>
      <c r="IQ15657" s="3"/>
      <c r="IR15657" s="3"/>
      <c r="IS15657" s="3"/>
    </row>
    <row r="15658" spans="1:253" s="2" customFormat="1" ht="16.5">
      <c r="A15658" s="250"/>
      <c r="B15658" s="250"/>
      <c r="C15658" s="250"/>
      <c r="D15658" s="250"/>
      <c r="E15658" s="250"/>
      <c r="F15658" s="250"/>
      <c r="G15658" s="3"/>
      <c r="H15658" s="3"/>
      <c r="I15658" s="3"/>
      <c r="J15658" s="3"/>
      <c r="K15658" s="3"/>
      <c r="L15658" s="3"/>
      <c r="IK15658" s="3"/>
      <c r="IL15658" s="3"/>
      <c r="IM15658" s="3"/>
      <c r="IN15658" s="3"/>
      <c r="IO15658" s="3"/>
      <c r="IP15658" s="3"/>
      <c r="IQ15658" s="3"/>
      <c r="IR15658" s="3"/>
      <c r="IS15658" s="3"/>
    </row>
    <row r="15659" spans="1:253" s="2" customFormat="1" ht="16.5">
      <c r="A15659" s="250"/>
      <c r="B15659" s="250"/>
      <c r="C15659" s="250"/>
      <c r="D15659" s="250"/>
      <c r="E15659" s="250"/>
      <c r="F15659" s="250"/>
      <c r="G15659" s="3"/>
      <c r="H15659" s="3"/>
      <c r="I15659" s="3"/>
      <c r="J15659" s="3"/>
      <c r="K15659" s="3"/>
      <c r="L15659" s="3"/>
      <c r="IK15659" s="3"/>
      <c r="IL15659" s="3"/>
      <c r="IM15659" s="3"/>
      <c r="IN15659" s="3"/>
      <c r="IO15659" s="3"/>
      <c r="IP15659" s="3"/>
      <c r="IQ15659" s="3"/>
      <c r="IR15659" s="3"/>
      <c r="IS15659" s="3"/>
    </row>
    <row r="15660" spans="1:253" s="2" customFormat="1" ht="16.5">
      <c r="A15660" s="250"/>
      <c r="B15660" s="250"/>
      <c r="C15660" s="250"/>
      <c r="D15660" s="250"/>
      <c r="E15660" s="250"/>
      <c r="F15660" s="250"/>
      <c r="G15660" s="3"/>
      <c r="H15660" s="3"/>
      <c r="I15660" s="3"/>
      <c r="J15660" s="3"/>
      <c r="K15660" s="3"/>
      <c r="L15660" s="3"/>
      <c r="IK15660" s="3"/>
      <c r="IL15660" s="3"/>
      <c r="IM15660" s="3"/>
      <c r="IN15660" s="3"/>
      <c r="IO15660" s="3"/>
      <c r="IP15660" s="3"/>
      <c r="IQ15660" s="3"/>
      <c r="IR15660" s="3"/>
      <c r="IS15660" s="3"/>
    </row>
    <row r="15661" spans="1:253" s="2" customFormat="1" ht="16.5">
      <c r="A15661" s="250"/>
      <c r="B15661" s="250"/>
      <c r="C15661" s="250"/>
      <c r="D15661" s="250"/>
      <c r="E15661" s="250"/>
      <c r="F15661" s="250"/>
      <c r="G15661" s="3"/>
      <c r="H15661" s="3"/>
      <c r="I15661" s="3"/>
      <c r="J15661" s="3"/>
      <c r="K15661" s="3"/>
      <c r="L15661" s="3"/>
      <c r="IK15661" s="3"/>
      <c r="IL15661" s="3"/>
      <c r="IM15661" s="3"/>
      <c r="IN15661" s="3"/>
      <c r="IO15661" s="3"/>
      <c r="IP15661" s="3"/>
      <c r="IQ15661" s="3"/>
      <c r="IR15661" s="3"/>
      <c r="IS15661" s="3"/>
    </row>
    <row r="15662" spans="1:253" s="2" customFormat="1" ht="16.5">
      <c r="A15662" s="250"/>
      <c r="B15662" s="250"/>
      <c r="C15662" s="250"/>
      <c r="D15662" s="250"/>
      <c r="E15662" s="250"/>
      <c r="F15662" s="250"/>
      <c r="G15662" s="3"/>
      <c r="H15662" s="3"/>
      <c r="I15662" s="3"/>
      <c r="J15662" s="3"/>
      <c r="K15662" s="3"/>
      <c r="L15662" s="3"/>
      <c r="IK15662" s="3"/>
      <c r="IL15662" s="3"/>
      <c r="IM15662" s="3"/>
      <c r="IN15662" s="3"/>
      <c r="IO15662" s="3"/>
      <c r="IP15662" s="3"/>
      <c r="IQ15662" s="3"/>
      <c r="IR15662" s="3"/>
      <c r="IS15662" s="3"/>
    </row>
    <row r="15663" spans="1:253" s="2" customFormat="1" ht="16.5">
      <c r="A15663" s="250"/>
      <c r="B15663" s="250"/>
      <c r="C15663" s="250"/>
      <c r="D15663" s="250"/>
      <c r="E15663" s="250"/>
      <c r="F15663" s="250"/>
      <c r="G15663" s="3"/>
      <c r="H15663" s="3"/>
      <c r="I15663" s="3"/>
      <c r="J15663" s="3"/>
      <c r="K15663" s="3"/>
      <c r="L15663" s="3"/>
      <c r="IK15663" s="3"/>
      <c r="IL15663" s="3"/>
      <c r="IM15663" s="3"/>
      <c r="IN15663" s="3"/>
      <c r="IO15663" s="3"/>
      <c r="IP15663" s="3"/>
      <c r="IQ15663" s="3"/>
      <c r="IR15663" s="3"/>
      <c r="IS15663" s="3"/>
    </row>
    <row r="15664" spans="1:253" s="2" customFormat="1" ht="16.5">
      <c r="A15664" s="250"/>
      <c r="B15664" s="250"/>
      <c r="C15664" s="250"/>
      <c r="D15664" s="250"/>
      <c r="E15664" s="250"/>
      <c r="F15664" s="250"/>
      <c r="G15664" s="3"/>
      <c r="H15664" s="3"/>
      <c r="I15664" s="3"/>
      <c r="J15664" s="3"/>
      <c r="K15664" s="3"/>
      <c r="L15664" s="3"/>
      <c r="IK15664" s="3"/>
      <c r="IL15664" s="3"/>
      <c r="IM15664" s="3"/>
      <c r="IN15664" s="3"/>
      <c r="IO15664" s="3"/>
      <c r="IP15664" s="3"/>
      <c r="IQ15664" s="3"/>
      <c r="IR15664" s="3"/>
      <c r="IS15664" s="3"/>
    </row>
    <row r="15665" spans="1:253" s="2" customFormat="1" ht="16.5">
      <c r="A15665" s="250"/>
      <c r="B15665" s="250"/>
      <c r="C15665" s="250"/>
      <c r="D15665" s="250"/>
      <c r="E15665" s="250"/>
      <c r="F15665" s="250"/>
      <c r="G15665" s="3"/>
      <c r="H15665" s="3"/>
      <c r="I15665" s="3"/>
      <c r="J15665" s="3"/>
      <c r="K15665" s="3"/>
      <c r="L15665" s="3"/>
      <c r="IK15665" s="3"/>
      <c r="IL15665" s="3"/>
      <c r="IM15665" s="3"/>
      <c r="IN15665" s="3"/>
      <c r="IO15665" s="3"/>
      <c r="IP15665" s="3"/>
      <c r="IQ15665" s="3"/>
      <c r="IR15665" s="3"/>
      <c r="IS15665" s="3"/>
    </row>
    <row r="15666" spans="1:253" s="2" customFormat="1" ht="16.5">
      <c r="A15666" s="250"/>
      <c r="B15666" s="250"/>
      <c r="C15666" s="250"/>
      <c r="D15666" s="250"/>
      <c r="E15666" s="250"/>
      <c r="F15666" s="250"/>
      <c r="G15666" s="3"/>
      <c r="H15666" s="3"/>
      <c r="I15666" s="3"/>
      <c r="J15666" s="3"/>
      <c r="K15666" s="3"/>
      <c r="L15666" s="3"/>
      <c r="IK15666" s="3"/>
      <c r="IL15666" s="3"/>
      <c r="IM15666" s="3"/>
      <c r="IN15666" s="3"/>
      <c r="IO15666" s="3"/>
      <c r="IP15666" s="3"/>
      <c r="IQ15666" s="3"/>
      <c r="IR15666" s="3"/>
      <c r="IS15666" s="3"/>
    </row>
    <row r="15667" spans="1:253" s="2" customFormat="1" ht="16.5">
      <c r="A15667" s="250"/>
      <c r="B15667" s="250"/>
      <c r="C15667" s="250"/>
      <c r="D15667" s="250"/>
      <c r="E15667" s="250"/>
      <c r="F15667" s="250"/>
      <c r="G15667" s="3"/>
      <c r="H15667" s="3"/>
      <c r="I15667" s="3"/>
      <c r="J15667" s="3"/>
      <c r="K15667" s="3"/>
      <c r="L15667" s="3"/>
      <c r="IK15667" s="3"/>
      <c r="IL15667" s="3"/>
      <c r="IM15667" s="3"/>
      <c r="IN15667" s="3"/>
      <c r="IO15667" s="3"/>
      <c r="IP15667" s="3"/>
      <c r="IQ15667" s="3"/>
      <c r="IR15667" s="3"/>
      <c r="IS15667" s="3"/>
    </row>
    <row r="15668" spans="1:253" s="2" customFormat="1" ht="16.5">
      <c r="A15668" s="250"/>
      <c r="B15668" s="250"/>
      <c r="C15668" s="250"/>
      <c r="D15668" s="250"/>
      <c r="E15668" s="250"/>
      <c r="F15668" s="250"/>
      <c r="G15668" s="3"/>
      <c r="H15668" s="3"/>
      <c r="I15668" s="3"/>
      <c r="J15668" s="3"/>
      <c r="K15668" s="3"/>
      <c r="L15668" s="3"/>
      <c r="IK15668" s="3"/>
      <c r="IL15668" s="3"/>
      <c r="IM15668" s="3"/>
      <c r="IN15668" s="3"/>
      <c r="IO15668" s="3"/>
      <c r="IP15668" s="3"/>
      <c r="IQ15668" s="3"/>
      <c r="IR15668" s="3"/>
      <c r="IS15668" s="3"/>
    </row>
    <row r="15669" spans="1:253" s="2" customFormat="1" ht="16.5">
      <c r="A15669" s="250"/>
      <c r="B15669" s="250"/>
      <c r="C15669" s="250"/>
      <c r="D15669" s="250"/>
      <c r="E15669" s="250"/>
      <c r="F15669" s="250"/>
      <c r="G15669" s="3"/>
      <c r="H15669" s="3"/>
      <c r="I15669" s="3"/>
      <c r="J15669" s="3"/>
      <c r="K15669" s="3"/>
      <c r="L15669" s="3"/>
      <c r="IK15669" s="3"/>
      <c r="IL15669" s="3"/>
      <c r="IM15669" s="3"/>
      <c r="IN15669" s="3"/>
      <c r="IO15669" s="3"/>
      <c r="IP15669" s="3"/>
      <c r="IQ15669" s="3"/>
      <c r="IR15669" s="3"/>
      <c r="IS15669" s="3"/>
    </row>
    <row r="15670" spans="1:253" s="2" customFormat="1" ht="16.5">
      <c r="A15670" s="250"/>
      <c r="B15670" s="250"/>
      <c r="C15670" s="250"/>
      <c r="D15670" s="250"/>
      <c r="E15670" s="250"/>
      <c r="F15670" s="250"/>
      <c r="G15670" s="3"/>
      <c r="H15670" s="3"/>
      <c r="I15670" s="3"/>
      <c r="J15670" s="3"/>
      <c r="K15670" s="3"/>
      <c r="L15670" s="3"/>
      <c r="IK15670" s="3"/>
      <c r="IL15670" s="3"/>
      <c r="IM15670" s="3"/>
      <c r="IN15670" s="3"/>
      <c r="IO15670" s="3"/>
      <c r="IP15670" s="3"/>
      <c r="IQ15670" s="3"/>
      <c r="IR15670" s="3"/>
      <c r="IS15670" s="3"/>
    </row>
    <row r="15671" spans="1:253" s="2" customFormat="1" ht="16.5">
      <c r="A15671" s="250"/>
      <c r="B15671" s="250"/>
      <c r="C15671" s="250"/>
      <c r="D15671" s="250"/>
      <c r="E15671" s="250"/>
      <c r="F15671" s="250"/>
      <c r="G15671" s="3"/>
      <c r="H15671" s="3"/>
      <c r="I15671" s="3"/>
      <c r="J15671" s="3"/>
      <c r="K15671" s="3"/>
      <c r="L15671" s="3"/>
      <c r="IK15671" s="3"/>
      <c r="IL15671" s="3"/>
      <c r="IM15671" s="3"/>
      <c r="IN15671" s="3"/>
      <c r="IO15671" s="3"/>
      <c r="IP15671" s="3"/>
      <c r="IQ15671" s="3"/>
      <c r="IR15671" s="3"/>
      <c r="IS15671" s="3"/>
    </row>
    <row r="15672" spans="1:253" s="2" customFormat="1" ht="16.5">
      <c r="A15672" s="250"/>
      <c r="B15672" s="250"/>
      <c r="C15672" s="250"/>
      <c r="D15672" s="250"/>
      <c r="E15672" s="250"/>
      <c r="F15672" s="250"/>
      <c r="G15672" s="3"/>
      <c r="H15672" s="3"/>
      <c r="I15672" s="3"/>
      <c r="J15672" s="3"/>
      <c r="K15672" s="3"/>
      <c r="L15672" s="3"/>
      <c r="IK15672" s="3"/>
      <c r="IL15672" s="3"/>
      <c r="IM15672" s="3"/>
      <c r="IN15672" s="3"/>
      <c r="IO15672" s="3"/>
      <c r="IP15672" s="3"/>
      <c r="IQ15672" s="3"/>
      <c r="IR15672" s="3"/>
      <c r="IS15672" s="3"/>
    </row>
    <row r="15673" spans="1:253" s="2" customFormat="1" ht="16.5">
      <c r="A15673" s="250"/>
      <c r="B15673" s="250"/>
      <c r="C15673" s="250"/>
      <c r="D15673" s="250"/>
      <c r="E15673" s="250"/>
      <c r="F15673" s="250"/>
      <c r="G15673" s="3"/>
      <c r="H15673" s="3"/>
      <c r="I15673" s="3"/>
      <c r="J15673" s="3"/>
      <c r="K15673" s="3"/>
      <c r="L15673" s="3"/>
      <c r="IK15673" s="3"/>
      <c r="IL15673" s="3"/>
      <c r="IM15673" s="3"/>
      <c r="IN15673" s="3"/>
      <c r="IO15673" s="3"/>
      <c r="IP15673" s="3"/>
      <c r="IQ15673" s="3"/>
      <c r="IR15673" s="3"/>
      <c r="IS15673" s="3"/>
    </row>
    <row r="15674" spans="1:253" s="2" customFormat="1" ht="16.5">
      <c r="A15674" s="250"/>
      <c r="B15674" s="250"/>
      <c r="C15674" s="250"/>
      <c r="D15674" s="250"/>
      <c r="E15674" s="250"/>
      <c r="F15674" s="250"/>
      <c r="G15674" s="3"/>
      <c r="H15674" s="3"/>
      <c r="I15674" s="3"/>
      <c r="J15674" s="3"/>
      <c r="K15674" s="3"/>
      <c r="L15674" s="3"/>
      <c r="IK15674" s="3"/>
      <c r="IL15674" s="3"/>
      <c r="IM15674" s="3"/>
      <c r="IN15674" s="3"/>
      <c r="IO15674" s="3"/>
      <c r="IP15674" s="3"/>
      <c r="IQ15674" s="3"/>
      <c r="IR15674" s="3"/>
      <c r="IS15674" s="3"/>
    </row>
    <row r="15675" spans="1:253" s="2" customFormat="1" ht="16.5">
      <c r="A15675" s="250"/>
      <c r="B15675" s="250"/>
      <c r="C15675" s="250"/>
      <c r="D15675" s="250"/>
      <c r="E15675" s="250"/>
      <c r="F15675" s="250"/>
      <c r="G15675" s="3"/>
      <c r="H15675" s="3"/>
      <c r="I15675" s="3"/>
      <c r="J15675" s="3"/>
      <c r="K15675" s="3"/>
      <c r="L15675" s="3"/>
      <c r="IK15675" s="3"/>
      <c r="IL15675" s="3"/>
      <c r="IM15675" s="3"/>
      <c r="IN15675" s="3"/>
      <c r="IO15675" s="3"/>
      <c r="IP15675" s="3"/>
      <c r="IQ15675" s="3"/>
      <c r="IR15675" s="3"/>
      <c r="IS15675" s="3"/>
    </row>
    <row r="15676" spans="1:253" s="2" customFormat="1" ht="16.5">
      <c r="A15676" s="250"/>
      <c r="B15676" s="250"/>
      <c r="C15676" s="250"/>
      <c r="D15676" s="250"/>
      <c r="E15676" s="250"/>
      <c r="F15676" s="250"/>
      <c r="G15676" s="3"/>
      <c r="H15676" s="3"/>
      <c r="I15676" s="3"/>
      <c r="J15676" s="3"/>
      <c r="K15676" s="3"/>
      <c r="L15676" s="3"/>
      <c r="IK15676" s="3"/>
      <c r="IL15676" s="3"/>
      <c r="IM15676" s="3"/>
      <c r="IN15676" s="3"/>
      <c r="IO15676" s="3"/>
      <c r="IP15676" s="3"/>
      <c r="IQ15676" s="3"/>
      <c r="IR15676" s="3"/>
      <c r="IS15676" s="3"/>
    </row>
    <row r="15677" spans="1:253" s="2" customFormat="1" ht="16.5">
      <c r="A15677" s="250"/>
      <c r="B15677" s="250"/>
      <c r="C15677" s="250"/>
      <c r="D15677" s="250"/>
      <c r="E15677" s="250"/>
      <c r="F15677" s="250"/>
      <c r="G15677" s="3"/>
      <c r="H15677" s="3"/>
      <c r="I15677" s="3"/>
      <c r="J15677" s="3"/>
      <c r="K15677" s="3"/>
      <c r="L15677" s="3"/>
      <c r="IK15677" s="3"/>
      <c r="IL15677" s="3"/>
      <c r="IM15677" s="3"/>
      <c r="IN15677" s="3"/>
      <c r="IO15677" s="3"/>
      <c r="IP15677" s="3"/>
      <c r="IQ15677" s="3"/>
      <c r="IR15677" s="3"/>
      <c r="IS15677" s="3"/>
    </row>
    <row r="15678" spans="1:253" s="2" customFormat="1" ht="16.5">
      <c r="A15678" s="250"/>
      <c r="B15678" s="250"/>
      <c r="C15678" s="250"/>
      <c r="D15678" s="250"/>
      <c r="E15678" s="250"/>
      <c r="F15678" s="250"/>
      <c r="G15678" s="3"/>
      <c r="H15678" s="3"/>
      <c r="I15678" s="3"/>
      <c r="J15678" s="3"/>
      <c r="K15678" s="3"/>
      <c r="L15678" s="3"/>
      <c r="IK15678" s="3"/>
      <c r="IL15678" s="3"/>
      <c r="IM15678" s="3"/>
      <c r="IN15678" s="3"/>
      <c r="IO15678" s="3"/>
      <c r="IP15678" s="3"/>
      <c r="IQ15678" s="3"/>
      <c r="IR15678" s="3"/>
      <c r="IS15678" s="3"/>
    </row>
    <row r="15679" spans="1:253" s="2" customFormat="1" ht="16.5">
      <c r="A15679" s="250"/>
      <c r="B15679" s="250"/>
      <c r="C15679" s="250"/>
      <c r="D15679" s="250"/>
      <c r="E15679" s="250"/>
      <c r="F15679" s="250"/>
      <c r="G15679" s="3"/>
      <c r="H15679" s="3"/>
      <c r="I15679" s="3"/>
      <c r="J15679" s="3"/>
      <c r="K15679" s="3"/>
      <c r="L15679" s="3"/>
      <c r="IK15679" s="3"/>
      <c r="IL15679" s="3"/>
      <c r="IM15679" s="3"/>
      <c r="IN15679" s="3"/>
      <c r="IO15679" s="3"/>
      <c r="IP15679" s="3"/>
      <c r="IQ15679" s="3"/>
      <c r="IR15679" s="3"/>
      <c r="IS15679" s="3"/>
    </row>
    <row r="15680" spans="1:253" s="2" customFormat="1" ht="16.5">
      <c r="A15680" s="250"/>
      <c r="B15680" s="250"/>
      <c r="C15680" s="250"/>
      <c r="D15680" s="250"/>
      <c r="E15680" s="250"/>
      <c r="F15680" s="250"/>
      <c r="G15680" s="3"/>
      <c r="H15680" s="3"/>
      <c r="I15680" s="3"/>
      <c r="J15680" s="3"/>
      <c r="K15680" s="3"/>
      <c r="L15680" s="3"/>
      <c r="IK15680" s="3"/>
      <c r="IL15680" s="3"/>
      <c r="IM15680" s="3"/>
      <c r="IN15680" s="3"/>
      <c r="IO15680" s="3"/>
      <c r="IP15680" s="3"/>
      <c r="IQ15680" s="3"/>
      <c r="IR15680" s="3"/>
      <c r="IS15680" s="3"/>
    </row>
    <row r="15681" spans="1:253" s="2" customFormat="1" ht="16.5">
      <c r="A15681" s="250"/>
      <c r="B15681" s="250"/>
      <c r="C15681" s="250"/>
      <c r="D15681" s="250"/>
      <c r="E15681" s="250"/>
      <c r="F15681" s="250"/>
      <c r="G15681" s="3"/>
      <c r="H15681" s="3"/>
      <c r="I15681" s="3"/>
      <c r="J15681" s="3"/>
      <c r="K15681" s="3"/>
      <c r="L15681" s="3"/>
      <c r="IK15681" s="3"/>
      <c r="IL15681" s="3"/>
      <c r="IM15681" s="3"/>
      <c r="IN15681" s="3"/>
      <c r="IO15681" s="3"/>
      <c r="IP15681" s="3"/>
      <c r="IQ15681" s="3"/>
      <c r="IR15681" s="3"/>
      <c r="IS15681" s="3"/>
    </row>
    <row r="15682" spans="1:253" s="2" customFormat="1" ht="16.5">
      <c r="A15682" s="250"/>
      <c r="B15682" s="250"/>
      <c r="C15682" s="250"/>
      <c r="D15682" s="250"/>
      <c r="E15682" s="250"/>
      <c r="F15682" s="250"/>
      <c r="G15682" s="3"/>
      <c r="H15682" s="3"/>
      <c r="I15682" s="3"/>
      <c r="J15682" s="3"/>
      <c r="K15682" s="3"/>
      <c r="L15682" s="3"/>
      <c r="IK15682" s="3"/>
      <c r="IL15682" s="3"/>
      <c r="IM15682" s="3"/>
      <c r="IN15682" s="3"/>
      <c r="IO15682" s="3"/>
      <c r="IP15682" s="3"/>
      <c r="IQ15682" s="3"/>
      <c r="IR15682" s="3"/>
      <c r="IS15682" s="3"/>
    </row>
    <row r="15683" spans="1:253" s="2" customFormat="1" ht="16.5">
      <c r="A15683" s="250"/>
      <c r="B15683" s="250"/>
      <c r="C15683" s="250"/>
      <c r="D15683" s="250"/>
      <c r="E15683" s="250"/>
      <c r="F15683" s="250"/>
      <c r="G15683" s="3"/>
      <c r="H15683" s="3"/>
      <c r="I15683" s="3"/>
      <c r="J15683" s="3"/>
      <c r="K15683" s="3"/>
      <c r="L15683" s="3"/>
      <c r="IK15683" s="3"/>
      <c r="IL15683" s="3"/>
      <c r="IM15683" s="3"/>
      <c r="IN15683" s="3"/>
      <c r="IO15683" s="3"/>
      <c r="IP15683" s="3"/>
      <c r="IQ15683" s="3"/>
      <c r="IR15683" s="3"/>
      <c r="IS15683" s="3"/>
    </row>
    <row r="15684" spans="1:253" s="2" customFormat="1" ht="16.5">
      <c r="A15684" s="250"/>
      <c r="B15684" s="250"/>
      <c r="C15684" s="250"/>
      <c r="D15684" s="250"/>
      <c r="E15684" s="250"/>
      <c r="F15684" s="250"/>
      <c r="G15684" s="3"/>
      <c r="H15684" s="3"/>
      <c r="I15684" s="3"/>
      <c r="J15684" s="3"/>
      <c r="K15684" s="3"/>
      <c r="L15684" s="3"/>
      <c r="IK15684" s="3"/>
      <c r="IL15684" s="3"/>
      <c r="IM15684" s="3"/>
      <c r="IN15684" s="3"/>
      <c r="IO15684" s="3"/>
      <c r="IP15684" s="3"/>
      <c r="IQ15684" s="3"/>
      <c r="IR15684" s="3"/>
      <c r="IS15684" s="3"/>
    </row>
    <row r="15685" spans="1:253" s="2" customFormat="1" ht="16.5">
      <c r="A15685" s="250"/>
      <c r="B15685" s="250"/>
      <c r="C15685" s="250"/>
      <c r="D15685" s="250"/>
      <c r="E15685" s="250"/>
      <c r="F15685" s="250"/>
      <c r="G15685" s="3"/>
      <c r="H15685" s="3"/>
      <c r="I15685" s="3"/>
      <c r="J15685" s="3"/>
      <c r="K15685" s="3"/>
      <c r="L15685" s="3"/>
      <c r="IK15685" s="3"/>
      <c r="IL15685" s="3"/>
      <c r="IM15685" s="3"/>
      <c r="IN15685" s="3"/>
      <c r="IO15685" s="3"/>
      <c r="IP15685" s="3"/>
      <c r="IQ15685" s="3"/>
      <c r="IR15685" s="3"/>
      <c r="IS15685" s="3"/>
    </row>
    <row r="15686" spans="1:253" s="2" customFormat="1" ht="16.5">
      <c r="A15686" s="250"/>
      <c r="B15686" s="250"/>
      <c r="C15686" s="250"/>
      <c r="D15686" s="250"/>
      <c r="E15686" s="250"/>
      <c r="F15686" s="250"/>
      <c r="G15686" s="3"/>
      <c r="H15686" s="3"/>
      <c r="I15686" s="3"/>
      <c r="J15686" s="3"/>
      <c r="K15686" s="3"/>
      <c r="L15686" s="3"/>
      <c r="IK15686" s="3"/>
      <c r="IL15686" s="3"/>
      <c r="IM15686" s="3"/>
      <c r="IN15686" s="3"/>
      <c r="IO15686" s="3"/>
      <c r="IP15686" s="3"/>
      <c r="IQ15686" s="3"/>
      <c r="IR15686" s="3"/>
      <c r="IS15686" s="3"/>
    </row>
    <row r="15687" spans="1:253" s="2" customFormat="1" ht="16.5">
      <c r="A15687" s="250"/>
      <c r="B15687" s="250"/>
      <c r="C15687" s="250"/>
      <c r="D15687" s="250"/>
      <c r="E15687" s="250"/>
      <c r="F15687" s="250"/>
      <c r="G15687" s="3"/>
      <c r="H15687" s="3"/>
      <c r="I15687" s="3"/>
      <c r="J15687" s="3"/>
      <c r="K15687" s="3"/>
      <c r="L15687" s="3"/>
      <c r="IK15687" s="3"/>
      <c r="IL15687" s="3"/>
      <c r="IM15687" s="3"/>
      <c r="IN15687" s="3"/>
      <c r="IO15687" s="3"/>
      <c r="IP15687" s="3"/>
      <c r="IQ15687" s="3"/>
      <c r="IR15687" s="3"/>
      <c r="IS15687" s="3"/>
    </row>
    <row r="15688" spans="1:253" s="2" customFormat="1" ht="16.5">
      <c r="A15688" s="250"/>
      <c r="B15688" s="250"/>
      <c r="C15688" s="250"/>
      <c r="D15688" s="250"/>
      <c r="E15688" s="250"/>
      <c r="F15688" s="250"/>
      <c r="G15688" s="3"/>
      <c r="H15688" s="3"/>
      <c r="I15688" s="3"/>
      <c r="J15688" s="3"/>
      <c r="K15688" s="3"/>
      <c r="L15688" s="3"/>
      <c r="IK15688" s="3"/>
      <c r="IL15688" s="3"/>
      <c r="IM15688" s="3"/>
      <c r="IN15688" s="3"/>
      <c r="IO15688" s="3"/>
      <c r="IP15688" s="3"/>
      <c r="IQ15688" s="3"/>
      <c r="IR15688" s="3"/>
      <c r="IS15688" s="3"/>
    </row>
    <row r="15689" spans="1:253" s="2" customFormat="1" ht="16.5">
      <c r="A15689" s="250"/>
      <c r="B15689" s="250"/>
      <c r="C15689" s="250"/>
      <c r="D15689" s="250"/>
      <c r="E15689" s="250"/>
      <c r="F15689" s="250"/>
      <c r="G15689" s="3"/>
      <c r="H15689" s="3"/>
      <c r="I15689" s="3"/>
      <c r="J15689" s="3"/>
      <c r="K15689" s="3"/>
      <c r="L15689" s="3"/>
      <c r="IK15689" s="3"/>
      <c r="IL15689" s="3"/>
      <c r="IM15689" s="3"/>
      <c r="IN15689" s="3"/>
      <c r="IO15689" s="3"/>
      <c r="IP15689" s="3"/>
      <c r="IQ15689" s="3"/>
      <c r="IR15689" s="3"/>
      <c r="IS15689" s="3"/>
    </row>
    <row r="15690" spans="1:253" s="2" customFormat="1" ht="16.5">
      <c r="A15690" s="250"/>
      <c r="B15690" s="250"/>
      <c r="C15690" s="250"/>
      <c r="D15690" s="250"/>
      <c r="E15690" s="250"/>
      <c r="F15690" s="250"/>
      <c r="G15690" s="3"/>
      <c r="H15690" s="3"/>
      <c r="I15690" s="3"/>
      <c r="J15690" s="3"/>
      <c r="K15690" s="3"/>
      <c r="L15690" s="3"/>
      <c r="IK15690" s="3"/>
      <c r="IL15690" s="3"/>
      <c r="IM15690" s="3"/>
      <c r="IN15690" s="3"/>
      <c r="IO15690" s="3"/>
      <c r="IP15690" s="3"/>
      <c r="IQ15690" s="3"/>
      <c r="IR15690" s="3"/>
      <c r="IS15690" s="3"/>
    </row>
    <row r="15691" spans="1:253" s="2" customFormat="1" ht="16.5">
      <c r="A15691" s="250"/>
      <c r="B15691" s="250"/>
      <c r="C15691" s="250"/>
      <c r="D15691" s="250"/>
      <c r="E15691" s="250"/>
      <c r="F15691" s="250"/>
      <c r="G15691" s="3"/>
      <c r="H15691" s="3"/>
      <c r="I15691" s="3"/>
      <c r="J15691" s="3"/>
      <c r="K15691" s="3"/>
      <c r="L15691" s="3"/>
      <c r="IK15691" s="3"/>
      <c r="IL15691" s="3"/>
      <c r="IM15691" s="3"/>
      <c r="IN15691" s="3"/>
      <c r="IO15691" s="3"/>
      <c r="IP15691" s="3"/>
      <c r="IQ15691" s="3"/>
      <c r="IR15691" s="3"/>
      <c r="IS15691" s="3"/>
    </row>
    <row r="15692" spans="1:253" s="2" customFormat="1" ht="16.5">
      <c r="A15692" s="250"/>
      <c r="B15692" s="250"/>
      <c r="C15692" s="250"/>
      <c r="D15692" s="250"/>
      <c r="E15692" s="250"/>
      <c r="F15692" s="250"/>
      <c r="G15692" s="3"/>
      <c r="H15692" s="3"/>
      <c r="I15692" s="3"/>
      <c r="J15692" s="3"/>
      <c r="K15692" s="3"/>
      <c r="L15692" s="3"/>
      <c r="IK15692" s="3"/>
      <c r="IL15692" s="3"/>
      <c r="IM15692" s="3"/>
      <c r="IN15692" s="3"/>
      <c r="IO15692" s="3"/>
      <c r="IP15692" s="3"/>
      <c r="IQ15692" s="3"/>
      <c r="IR15692" s="3"/>
      <c r="IS15692" s="3"/>
    </row>
    <row r="15693" spans="1:253" s="2" customFormat="1" ht="16.5">
      <c r="A15693" s="250"/>
      <c r="B15693" s="250"/>
      <c r="C15693" s="250"/>
      <c r="D15693" s="250"/>
      <c r="E15693" s="250"/>
      <c r="F15693" s="250"/>
      <c r="G15693" s="3"/>
      <c r="H15693" s="3"/>
      <c r="I15693" s="3"/>
      <c r="J15693" s="3"/>
      <c r="K15693" s="3"/>
      <c r="L15693" s="3"/>
      <c r="IK15693" s="3"/>
      <c r="IL15693" s="3"/>
      <c r="IM15693" s="3"/>
      <c r="IN15693" s="3"/>
      <c r="IO15693" s="3"/>
      <c r="IP15693" s="3"/>
      <c r="IQ15693" s="3"/>
      <c r="IR15693" s="3"/>
      <c r="IS15693" s="3"/>
    </row>
    <row r="15694" spans="1:253" s="2" customFormat="1" ht="16.5">
      <c r="A15694" s="250"/>
      <c r="B15694" s="250"/>
      <c r="C15694" s="250"/>
      <c r="D15694" s="250"/>
      <c r="E15694" s="250"/>
      <c r="F15694" s="250"/>
      <c r="G15694" s="3"/>
      <c r="H15694" s="3"/>
      <c r="I15694" s="3"/>
      <c r="J15694" s="3"/>
      <c r="K15694" s="3"/>
      <c r="L15694" s="3"/>
      <c r="IK15694" s="3"/>
      <c r="IL15694" s="3"/>
      <c r="IM15694" s="3"/>
      <c r="IN15694" s="3"/>
      <c r="IO15694" s="3"/>
      <c r="IP15694" s="3"/>
      <c r="IQ15694" s="3"/>
      <c r="IR15694" s="3"/>
      <c r="IS15694" s="3"/>
    </row>
    <row r="15695" spans="1:253" s="2" customFormat="1" ht="16.5">
      <c r="A15695" s="250"/>
      <c r="B15695" s="250"/>
      <c r="C15695" s="250"/>
      <c r="D15695" s="250"/>
      <c r="E15695" s="250"/>
      <c r="F15695" s="250"/>
      <c r="G15695" s="3"/>
      <c r="H15695" s="3"/>
      <c r="I15695" s="3"/>
      <c r="J15695" s="3"/>
      <c r="K15695" s="3"/>
      <c r="L15695" s="3"/>
      <c r="IK15695" s="3"/>
      <c r="IL15695" s="3"/>
      <c r="IM15695" s="3"/>
      <c r="IN15695" s="3"/>
      <c r="IO15695" s="3"/>
      <c r="IP15695" s="3"/>
      <c r="IQ15695" s="3"/>
      <c r="IR15695" s="3"/>
      <c r="IS15695" s="3"/>
    </row>
    <row r="15696" spans="1:253" s="2" customFormat="1" ht="16.5">
      <c r="A15696" s="250"/>
      <c r="B15696" s="250"/>
      <c r="C15696" s="250"/>
      <c r="D15696" s="250"/>
      <c r="E15696" s="250"/>
      <c r="F15696" s="250"/>
      <c r="G15696" s="3"/>
      <c r="H15696" s="3"/>
      <c r="I15696" s="3"/>
      <c r="J15696" s="3"/>
      <c r="K15696" s="3"/>
      <c r="L15696" s="3"/>
      <c r="IK15696" s="3"/>
      <c r="IL15696" s="3"/>
      <c r="IM15696" s="3"/>
      <c r="IN15696" s="3"/>
      <c r="IO15696" s="3"/>
      <c r="IP15696" s="3"/>
      <c r="IQ15696" s="3"/>
      <c r="IR15696" s="3"/>
      <c r="IS15696" s="3"/>
    </row>
    <row r="15697" spans="1:253" s="2" customFormat="1" ht="16.5">
      <c r="A15697" s="250"/>
      <c r="B15697" s="250"/>
      <c r="C15697" s="250"/>
      <c r="D15697" s="250"/>
      <c r="E15697" s="250"/>
      <c r="F15697" s="250"/>
      <c r="G15697" s="3"/>
      <c r="H15697" s="3"/>
      <c r="I15697" s="3"/>
      <c r="J15697" s="3"/>
      <c r="K15697" s="3"/>
      <c r="L15697" s="3"/>
      <c r="IK15697" s="3"/>
      <c r="IL15697" s="3"/>
      <c r="IM15697" s="3"/>
      <c r="IN15697" s="3"/>
      <c r="IO15697" s="3"/>
      <c r="IP15697" s="3"/>
      <c r="IQ15697" s="3"/>
      <c r="IR15697" s="3"/>
      <c r="IS15697" s="3"/>
    </row>
    <row r="15698" spans="1:253" s="2" customFormat="1" ht="16.5">
      <c r="A15698" s="250"/>
      <c r="B15698" s="250"/>
      <c r="C15698" s="250"/>
      <c r="D15698" s="250"/>
      <c r="E15698" s="250"/>
      <c r="F15698" s="250"/>
      <c r="G15698" s="3"/>
      <c r="H15698" s="3"/>
      <c r="I15698" s="3"/>
      <c r="J15698" s="3"/>
      <c r="K15698" s="3"/>
      <c r="L15698" s="3"/>
      <c r="IK15698" s="3"/>
      <c r="IL15698" s="3"/>
      <c r="IM15698" s="3"/>
      <c r="IN15698" s="3"/>
      <c r="IO15698" s="3"/>
      <c r="IP15698" s="3"/>
      <c r="IQ15698" s="3"/>
      <c r="IR15698" s="3"/>
      <c r="IS15698" s="3"/>
    </row>
    <row r="15699" spans="1:253" s="2" customFormat="1" ht="16.5">
      <c r="A15699" s="250"/>
      <c r="B15699" s="250"/>
      <c r="C15699" s="250"/>
      <c r="D15699" s="250"/>
      <c r="E15699" s="250"/>
      <c r="F15699" s="250"/>
      <c r="G15699" s="3"/>
      <c r="H15699" s="3"/>
      <c r="I15699" s="3"/>
      <c r="J15699" s="3"/>
      <c r="K15699" s="3"/>
      <c r="L15699" s="3"/>
      <c r="IK15699" s="3"/>
      <c r="IL15699" s="3"/>
      <c r="IM15699" s="3"/>
      <c r="IN15699" s="3"/>
      <c r="IO15699" s="3"/>
      <c r="IP15699" s="3"/>
      <c r="IQ15699" s="3"/>
      <c r="IR15699" s="3"/>
      <c r="IS15699" s="3"/>
    </row>
    <row r="15700" spans="1:253" s="2" customFormat="1" ht="16.5">
      <c r="A15700" s="250"/>
      <c r="B15700" s="250"/>
      <c r="C15700" s="250"/>
      <c r="D15700" s="250"/>
      <c r="E15700" s="250"/>
      <c r="F15700" s="250"/>
      <c r="G15700" s="3"/>
      <c r="H15700" s="3"/>
      <c r="I15700" s="3"/>
      <c r="J15700" s="3"/>
      <c r="K15700" s="3"/>
      <c r="L15700" s="3"/>
      <c r="IK15700" s="3"/>
      <c r="IL15700" s="3"/>
      <c r="IM15700" s="3"/>
      <c r="IN15700" s="3"/>
      <c r="IO15700" s="3"/>
      <c r="IP15700" s="3"/>
      <c r="IQ15700" s="3"/>
      <c r="IR15700" s="3"/>
      <c r="IS15700" s="3"/>
    </row>
    <row r="15701" spans="1:253" s="2" customFormat="1" ht="16.5">
      <c r="A15701" s="250"/>
      <c r="B15701" s="250"/>
      <c r="C15701" s="250"/>
      <c r="D15701" s="250"/>
      <c r="E15701" s="250"/>
      <c r="F15701" s="250"/>
      <c r="G15701" s="3"/>
      <c r="H15701" s="3"/>
      <c r="I15701" s="3"/>
      <c r="J15701" s="3"/>
      <c r="K15701" s="3"/>
      <c r="L15701" s="3"/>
      <c r="IK15701" s="3"/>
      <c r="IL15701" s="3"/>
      <c r="IM15701" s="3"/>
      <c r="IN15701" s="3"/>
      <c r="IO15701" s="3"/>
      <c r="IP15701" s="3"/>
      <c r="IQ15701" s="3"/>
      <c r="IR15701" s="3"/>
      <c r="IS15701" s="3"/>
    </row>
    <row r="15702" spans="1:253" s="2" customFormat="1" ht="16.5">
      <c r="A15702" s="250"/>
      <c r="B15702" s="250"/>
      <c r="C15702" s="250"/>
      <c r="D15702" s="250"/>
      <c r="E15702" s="250"/>
      <c r="F15702" s="250"/>
      <c r="G15702" s="3"/>
      <c r="H15702" s="3"/>
      <c r="I15702" s="3"/>
      <c r="J15702" s="3"/>
      <c r="K15702" s="3"/>
      <c r="L15702" s="3"/>
      <c r="IK15702" s="3"/>
      <c r="IL15702" s="3"/>
      <c r="IM15702" s="3"/>
      <c r="IN15702" s="3"/>
      <c r="IO15702" s="3"/>
      <c r="IP15702" s="3"/>
      <c r="IQ15702" s="3"/>
      <c r="IR15702" s="3"/>
      <c r="IS15702" s="3"/>
    </row>
    <row r="15703" spans="1:253" s="2" customFormat="1" ht="16.5">
      <c r="A15703" s="250"/>
      <c r="B15703" s="250"/>
      <c r="C15703" s="250"/>
      <c r="D15703" s="250"/>
      <c r="E15703" s="250"/>
      <c r="F15703" s="250"/>
      <c r="G15703" s="3"/>
      <c r="H15703" s="3"/>
      <c r="I15703" s="3"/>
      <c r="J15703" s="3"/>
      <c r="K15703" s="3"/>
      <c r="L15703" s="3"/>
      <c r="IK15703" s="3"/>
      <c r="IL15703" s="3"/>
      <c r="IM15703" s="3"/>
      <c r="IN15703" s="3"/>
      <c r="IO15703" s="3"/>
      <c r="IP15703" s="3"/>
      <c r="IQ15703" s="3"/>
      <c r="IR15703" s="3"/>
      <c r="IS15703" s="3"/>
    </row>
    <row r="15704" spans="1:253" s="2" customFormat="1" ht="16.5">
      <c r="A15704" s="250"/>
      <c r="B15704" s="250"/>
      <c r="C15704" s="250"/>
      <c r="D15704" s="250"/>
      <c r="E15704" s="250"/>
      <c r="F15704" s="250"/>
      <c r="G15704" s="3"/>
      <c r="H15704" s="3"/>
      <c r="I15704" s="3"/>
      <c r="J15704" s="3"/>
      <c r="K15704" s="3"/>
      <c r="L15704" s="3"/>
      <c r="IK15704" s="3"/>
      <c r="IL15704" s="3"/>
      <c r="IM15704" s="3"/>
      <c r="IN15704" s="3"/>
      <c r="IO15704" s="3"/>
      <c r="IP15704" s="3"/>
      <c r="IQ15704" s="3"/>
      <c r="IR15704" s="3"/>
      <c r="IS15704" s="3"/>
    </row>
    <row r="15705" spans="1:253" s="2" customFormat="1" ht="16.5">
      <c r="A15705" s="250"/>
      <c r="B15705" s="250"/>
      <c r="C15705" s="250"/>
      <c r="D15705" s="250"/>
      <c r="E15705" s="250"/>
      <c r="F15705" s="250"/>
      <c r="G15705" s="3"/>
      <c r="H15705" s="3"/>
      <c r="I15705" s="3"/>
      <c r="J15705" s="3"/>
      <c r="K15705" s="3"/>
      <c r="L15705" s="3"/>
      <c r="IK15705" s="3"/>
      <c r="IL15705" s="3"/>
      <c r="IM15705" s="3"/>
      <c r="IN15705" s="3"/>
      <c r="IO15705" s="3"/>
      <c r="IP15705" s="3"/>
      <c r="IQ15705" s="3"/>
      <c r="IR15705" s="3"/>
      <c r="IS15705" s="3"/>
    </row>
    <row r="15706" spans="1:253" s="2" customFormat="1" ht="16.5">
      <c r="A15706" s="250"/>
      <c r="B15706" s="250"/>
      <c r="C15706" s="250"/>
      <c r="D15706" s="250"/>
      <c r="E15706" s="250"/>
      <c r="F15706" s="250"/>
      <c r="G15706" s="3"/>
      <c r="H15706" s="3"/>
      <c r="I15706" s="3"/>
      <c r="J15706" s="3"/>
      <c r="K15706" s="3"/>
      <c r="L15706" s="3"/>
      <c r="IK15706" s="3"/>
      <c r="IL15706" s="3"/>
      <c r="IM15706" s="3"/>
      <c r="IN15706" s="3"/>
      <c r="IO15706" s="3"/>
      <c r="IP15706" s="3"/>
      <c r="IQ15706" s="3"/>
      <c r="IR15706" s="3"/>
      <c r="IS15706" s="3"/>
    </row>
    <row r="15707" spans="1:253" s="2" customFormat="1" ht="16.5">
      <c r="A15707" s="250"/>
      <c r="B15707" s="250"/>
      <c r="C15707" s="250"/>
      <c r="D15707" s="250"/>
      <c r="E15707" s="250"/>
      <c r="F15707" s="250"/>
      <c r="G15707" s="3"/>
      <c r="H15707" s="3"/>
      <c r="I15707" s="3"/>
      <c r="J15707" s="3"/>
      <c r="K15707" s="3"/>
      <c r="L15707" s="3"/>
      <c r="IK15707" s="3"/>
      <c r="IL15707" s="3"/>
      <c r="IM15707" s="3"/>
      <c r="IN15707" s="3"/>
      <c r="IO15707" s="3"/>
      <c r="IP15707" s="3"/>
      <c r="IQ15707" s="3"/>
      <c r="IR15707" s="3"/>
      <c r="IS15707" s="3"/>
    </row>
    <row r="15708" spans="1:253" s="2" customFormat="1" ht="16.5">
      <c r="A15708" s="250"/>
      <c r="B15708" s="250"/>
      <c r="C15708" s="250"/>
      <c r="D15708" s="250"/>
      <c r="E15708" s="250"/>
      <c r="F15708" s="250"/>
      <c r="G15708" s="3"/>
      <c r="H15708" s="3"/>
      <c r="I15708" s="3"/>
      <c r="J15708" s="3"/>
      <c r="K15708" s="3"/>
      <c r="L15708" s="3"/>
      <c r="IK15708" s="3"/>
      <c r="IL15708" s="3"/>
      <c r="IM15708" s="3"/>
      <c r="IN15708" s="3"/>
      <c r="IO15708" s="3"/>
      <c r="IP15708" s="3"/>
      <c r="IQ15708" s="3"/>
      <c r="IR15708" s="3"/>
      <c r="IS15708" s="3"/>
    </row>
    <row r="15709" spans="1:253" s="2" customFormat="1" ht="16.5">
      <c r="A15709" s="250"/>
      <c r="B15709" s="250"/>
      <c r="C15709" s="250"/>
      <c r="D15709" s="250"/>
      <c r="E15709" s="250"/>
      <c r="F15709" s="250"/>
      <c r="G15709" s="3"/>
      <c r="H15709" s="3"/>
      <c r="I15709" s="3"/>
      <c r="J15709" s="3"/>
      <c r="K15709" s="3"/>
      <c r="L15709" s="3"/>
      <c r="IK15709" s="3"/>
      <c r="IL15709" s="3"/>
      <c r="IM15709" s="3"/>
      <c r="IN15709" s="3"/>
      <c r="IO15709" s="3"/>
      <c r="IP15709" s="3"/>
      <c r="IQ15709" s="3"/>
      <c r="IR15709" s="3"/>
      <c r="IS15709" s="3"/>
    </row>
    <row r="15710" spans="1:253" s="2" customFormat="1" ht="16.5">
      <c r="A15710" s="250"/>
      <c r="B15710" s="250"/>
      <c r="C15710" s="250"/>
      <c r="D15710" s="250"/>
      <c r="E15710" s="250"/>
      <c r="F15710" s="250"/>
      <c r="G15710" s="3"/>
      <c r="H15710" s="3"/>
      <c r="I15710" s="3"/>
      <c r="J15710" s="3"/>
      <c r="K15710" s="3"/>
      <c r="L15710" s="3"/>
      <c r="IK15710" s="3"/>
      <c r="IL15710" s="3"/>
      <c r="IM15710" s="3"/>
      <c r="IN15710" s="3"/>
      <c r="IO15710" s="3"/>
      <c r="IP15710" s="3"/>
      <c r="IQ15710" s="3"/>
      <c r="IR15710" s="3"/>
      <c r="IS15710" s="3"/>
    </row>
    <row r="15711" spans="1:253" s="2" customFormat="1" ht="16.5">
      <c r="A15711" s="250"/>
      <c r="B15711" s="250"/>
      <c r="C15711" s="250"/>
      <c r="D15711" s="250"/>
      <c r="E15711" s="250"/>
      <c r="F15711" s="250"/>
      <c r="G15711" s="3"/>
      <c r="H15711" s="3"/>
      <c r="I15711" s="3"/>
      <c r="J15711" s="3"/>
      <c r="K15711" s="3"/>
      <c r="L15711" s="3"/>
      <c r="IK15711" s="3"/>
      <c r="IL15711" s="3"/>
      <c r="IM15711" s="3"/>
      <c r="IN15711" s="3"/>
      <c r="IO15711" s="3"/>
      <c r="IP15711" s="3"/>
      <c r="IQ15711" s="3"/>
      <c r="IR15711" s="3"/>
      <c r="IS15711" s="3"/>
    </row>
    <row r="15712" spans="1:253" s="2" customFormat="1" ht="16.5">
      <c r="A15712" s="250"/>
      <c r="B15712" s="250"/>
      <c r="C15712" s="250"/>
      <c r="D15712" s="250"/>
      <c r="E15712" s="250"/>
      <c r="F15712" s="250"/>
      <c r="G15712" s="3"/>
      <c r="H15712" s="3"/>
      <c r="I15712" s="3"/>
      <c r="J15712" s="3"/>
      <c r="K15712" s="3"/>
      <c r="L15712" s="3"/>
      <c r="IK15712" s="3"/>
      <c r="IL15712" s="3"/>
      <c r="IM15712" s="3"/>
      <c r="IN15712" s="3"/>
      <c r="IO15712" s="3"/>
      <c r="IP15712" s="3"/>
      <c r="IQ15712" s="3"/>
      <c r="IR15712" s="3"/>
      <c r="IS15712" s="3"/>
    </row>
    <row r="15713" spans="1:253" s="2" customFormat="1" ht="16.5">
      <c r="A15713" s="250"/>
      <c r="B15713" s="250"/>
      <c r="C15713" s="250"/>
      <c r="D15713" s="250"/>
      <c r="E15713" s="250"/>
      <c r="F15713" s="250"/>
      <c r="G15713" s="3"/>
      <c r="H15713" s="3"/>
      <c r="I15713" s="3"/>
      <c r="J15713" s="3"/>
      <c r="K15713" s="3"/>
      <c r="L15713" s="3"/>
      <c r="IK15713" s="3"/>
      <c r="IL15713" s="3"/>
      <c r="IM15713" s="3"/>
      <c r="IN15713" s="3"/>
      <c r="IO15713" s="3"/>
      <c r="IP15713" s="3"/>
      <c r="IQ15713" s="3"/>
      <c r="IR15713" s="3"/>
      <c r="IS15713" s="3"/>
    </row>
    <row r="15714" spans="1:253" s="2" customFormat="1" ht="16.5">
      <c r="A15714" s="250"/>
      <c r="B15714" s="250"/>
      <c r="C15714" s="250"/>
      <c r="D15714" s="250"/>
      <c r="E15714" s="250"/>
      <c r="F15714" s="250"/>
      <c r="G15714" s="3"/>
      <c r="H15714" s="3"/>
      <c r="I15714" s="3"/>
      <c r="J15714" s="3"/>
      <c r="K15714" s="3"/>
      <c r="L15714" s="3"/>
      <c r="IK15714" s="3"/>
      <c r="IL15714" s="3"/>
      <c r="IM15714" s="3"/>
      <c r="IN15714" s="3"/>
      <c r="IO15714" s="3"/>
      <c r="IP15714" s="3"/>
      <c r="IQ15714" s="3"/>
      <c r="IR15714" s="3"/>
      <c r="IS15714" s="3"/>
    </row>
    <row r="15715" spans="1:253" s="2" customFormat="1" ht="16.5">
      <c r="A15715" s="250"/>
      <c r="B15715" s="250"/>
      <c r="C15715" s="250"/>
      <c r="D15715" s="250"/>
      <c r="E15715" s="250"/>
      <c r="F15715" s="250"/>
      <c r="G15715" s="3"/>
      <c r="H15715" s="3"/>
      <c r="I15715" s="3"/>
      <c r="J15715" s="3"/>
      <c r="K15715" s="3"/>
      <c r="L15715" s="3"/>
      <c r="IK15715" s="3"/>
      <c r="IL15715" s="3"/>
      <c r="IM15715" s="3"/>
      <c r="IN15715" s="3"/>
      <c r="IO15715" s="3"/>
      <c r="IP15715" s="3"/>
      <c r="IQ15715" s="3"/>
      <c r="IR15715" s="3"/>
      <c r="IS15715" s="3"/>
    </row>
    <row r="15716" spans="1:253" s="2" customFormat="1" ht="16.5">
      <c r="A15716" s="250"/>
      <c r="B15716" s="250"/>
      <c r="C15716" s="250"/>
      <c r="D15716" s="250"/>
      <c r="E15716" s="250"/>
      <c r="F15716" s="250"/>
      <c r="G15716" s="3"/>
      <c r="H15716" s="3"/>
      <c r="I15716" s="3"/>
      <c r="J15716" s="3"/>
      <c r="K15716" s="3"/>
      <c r="L15716" s="3"/>
      <c r="IK15716" s="3"/>
      <c r="IL15716" s="3"/>
      <c r="IM15716" s="3"/>
      <c r="IN15716" s="3"/>
      <c r="IO15716" s="3"/>
      <c r="IP15716" s="3"/>
      <c r="IQ15716" s="3"/>
      <c r="IR15716" s="3"/>
      <c r="IS15716" s="3"/>
    </row>
    <row r="15717" spans="1:253" s="2" customFormat="1" ht="16.5">
      <c r="A15717" s="250"/>
      <c r="B15717" s="250"/>
      <c r="C15717" s="250"/>
      <c r="D15717" s="250"/>
      <c r="E15717" s="250"/>
      <c r="F15717" s="250"/>
      <c r="G15717" s="3"/>
      <c r="H15717" s="3"/>
      <c r="I15717" s="3"/>
      <c r="J15717" s="3"/>
      <c r="K15717" s="3"/>
      <c r="L15717" s="3"/>
      <c r="IK15717" s="3"/>
      <c r="IL15717" s="3"/>
      <c r="IM15717" s="3"/>
      <c r="IN15717" s="3"/>
      <c r="IO15717" s="3"/>
      <c r="IP15717" s="3"/>
      <c r="IQ15717" s="3"/>
      <c r="IR15717" s="3"/>
      <c r="IS15717" s="3"/>
    </row>
    <row r="15718" spans="1:253" s="2" customFormat="1" ht="16.5">
      <c r="A15718" s="250"/>
      <c r="B15718" s="250"/>
      <c r="C15718" s="250"/>
      <c r="D15718" s="250"/>
      <c r="E15718" s="250"/>
      <c r="F15718" s="250"/>
      <c r="G15718" s="3"/>
      <c r="H15718" s="3"/>
      <c r="I15718" s="3"/>
      <c r="J15718" s="3"/>
      <c r="K15718" s="3"/>
      <c r="L15718" s="3"/>
      <c r="IK15718" s="3"/>
      <c r="IL15718" s="3"/>
      <c r="IM15718" s="3"/>
      <c r="IN15718" s="3"/>
      <c r="IO15718" s="3"/>
      <c r="IP15718" s="3"/>
      <c r="IQ15718" s="3"/>
      <c r="IR15718" s="3"/>
      <c r="IS15718" s="3"/>
    </row>
    <row r="15719" spans="1:253" s="2" customFormat="1" ht="16.5">
      <c r="A15719" s="250"/>
      <c r="B15719" s="250"/>
      <c r="C15719" s="250"/>
      <c r="D15719" s="250"/>
      <c r="E15719" s="250"/>
      <c r="F15719" s="250"/>
      <c r="G15719" s="3"/>
      <c r="H15719" s="3"/>
      <c r="I15719" s="3"/>
      <c r="J15719" s="3"/>
      <c r="K15719" s="3"/>
      <c r="L15719" s="3"/>
      <c r="IK15719" s="3"/>
      <c r="IL15719" s="3"/>
      <c r="IM15719" s="3"/>
      <c r="IN15719" s="3"/>
      <c r="IO15719" s="3"/>
      <c r="IP15719" s="3"/>
      <c r="IQ15719" s="3"/>
      <c r="IR15719" s="3"/>
      <c r="IS15719" s="3"/>
    </row>
    <row r="15720" spans="1:253" s="2" customFormat="1" ht="16.5">
      <c r="A15720" s="250"/>
      <c r="B15720" s="250"/>
      <c r="C15720" s="250"/>
      <c r="D15720" s="250"/>
      <c r="E15720" s="250"/>
      <c r="F15720" s="250"/>
      <c r="G15720" s="3"/>
      <c r="H15720" s="3"/>
      <c r="I15720" s="3"/>
      <c r="J15720" s="3"/>
      <c r="K15720" s="3"/>
      <c r="L15720" s="3"/>
      <c r="IK15720" s="3"/>
      <c r="IL15720" s="3"/>
      <c r="IM15720" s="3"/>
      <c r="IN15720" s="3"/>
      <c r="IO15720" s="3"/>
      <c r="IP15720" s="3"/>
      <c r="IQ15720" s="3"/>
      <c r="IR15720" s="3"/>
      <c r="IS15720" s="3"/>
    </row>
    <row r="15721" spans="1:253" s="2" customFormat="1" ht="16.5">
      <c r="A15721" s="250"/>
      <c r="B15721" s="250"/>
      <c r="C15721" s="250"/>
      <c r="D15721" s="250"/>
      <c r="E15721" s="250"/>
      <c r="F15721" s="250"/>
      <c r="G15721" s="3"/>
      <c r="H15721" s="3"/>
      <c r="I15721" s="3"/>
      <c r="J15721" s="3"/>
      <c r="K15721" s="3"/>
      <c r="L15721" s="3"/>
      <c r="IK15721" s="3"/>
      <c r="IL15721" s="3"/>
      <c r="IM15721" s="3"/>
      <c r="IN15721" s="3"/>
      <c r="IO15721" s="3"/>
      <c r="IP15721" s="3"/>
      <c r="IQ15721" s="3"/>
      <c r="IR15721" s="3"/>
      <c r="IS15721" s="3"/>
    </row>
    <row r="15722" spans="1:253" s="2" customFormat="1" ht="16.5">
      <c r="A15722" s="250"/>
      <c r="B15722" s="250"/>
      <c r="C15722" s="250"/>
      <c r="D15722" s="250"/>
      <c r="E15722" s="250"/>
      <c r="F15722" s="250"/>
      <c r="G15722" s="3"/>
      <c r="H15722" s="3"/>
      <c r="I15722" s="3"/>
      <c r="J15722" s="3"/>
      <c r="K15722" s="3"/>
      <c r="L15722" s="3"/>
      <c r="IK15722" s="3"/>
      <c r="IL15722" s="3"/>
      <c r="IM15722" s="3"/>
      <c r="IN15722" s="3"/>
      <c r="IO15722" s="3"/>
      <c r="IP15722" s="3"/>
      <c r="IQ15722" s="3"/>
      <c r="IR15722" s="3"/>
      <c r="IS15722" s="3"/>
    </row>
    <row r="15723" spans="1:253" s="2" customFormat="1" ht="16.5">
      <c r="A15723" s="250"/>
      <c r="B15723" s="250"/>
      <c r="C15723" s="250"/>
      <c r="D15723" s="250"/>
      <c r="E15723" s="250"/>
      <c r="F15723" s="250"/>
      <c r="G15723" s="3"/>
      <c r="H15723" s="3"/>
      <c r="I15723" s="3"/>
      <c r="J15723" s="3"/>
      <c r="K15723" s="3"/>
      <c r="L15723" s="3"/>
      <c r="IK15723" s="3"/>
      <c r="IL15723" s="3"/>
      <c r="IM15723" s="3"/>
      <c r="IN15723" s="3"/>
      <c r="IO15723" s="3"/>
      <c r="IP15723" s="3"/>
      <c r="IQ15723" s="3"/>
      <c r="IR15723" s="3"/>
      <c r="IS15723" s="3"/>
    </row>
    <row r="15724" spans="1:253" s="2" customFormat="1" ht="16.5">
      <c r="A15724" s="250"/>
      <c r="B15724" s="250"/>
      <c r="C15724" s="250"/>
      <c r="D15724" s="250"/>
      <c r="E15724" s="250"/>
      <c r="F15724" s="250"/>
      <c r="G15724" s="3"/>
      <c r="H15724" s="3"/>
      <c r="I15724" s="3"/>
      <c r="J15724" s="3"/>
      <c r="K15724" s="3"/>
      <c r="L15724" s="3"/>
      <c r="IK15724" s="3"/>
      <c r="IL15724" s="3"/>
      <c r="IM15724" s="3"/>
      <c r="IN15724" s="3"/>
      <c r="IO15724" s="3"/>
      <c r="IP15724" s="3"/>
      <c r="IQ15724" s="3"/>
      <c r="IR15724" s="3"/>
      <c r="IS15724" s="3"/>
    </row>
    <row r="15725" spans="1:253" s="2" customFormat="1" ht="16.5">
      <c r="A15725" s="250"/>
      <c r="B15725" s="250"/>
      <c r="C15725" s="250"/>
      <c r="D15725" s="250"/>
      <c r="E15725" s="250"/>
      <c r="F15725" s="250"/>
      <c r="G15725" s="3"/>
      <c r="H15725" s="3"/>
      <c r="I15725" s="3"/>
      <c r="J15725" s="3"/>
      <c r="K15725" s="3"/>
      <c r="L15725" s="3"/>
      <c r="IK15725" s="3"/>
      <c r="IL15725" s="3"/>
      <c r="IM15725" s="3"/>
      <c r="IN15725" s="3"/>
      <c r="IO15725" s="3"/>
      <c r="IP15725" s="3"/>
      <c r="IQ15725" s="3"/>
      <c r="IR15725" s="3"/>
      <c r="IS15725" s="3"/>
    </row>
    <row r="15726" spans="1:253" s="2" customFormat="1" ht="16.5">
      <c r="A15726" s="250"/>
      <c r="B15726" s="250"/>
      <c r="C15726" s="250"/>
      <c r="D15726" s="250"/>
      <c r="E15726" s="250"/>
      <c r="F15726" s="250"/>
      <c r="G15726" s="3"/>
      <c r="H15726" s="3"/>
      <c r="I15726" s="3"/>
      <c r="J15726" s="3"/>
      <c r="K15726" s="3"/>
      <c r="L15726" s="3"/>
      <c r="IK15726" s="3"/>
      <c r="IL15726" s="3"/>
      <c r="IM15726" s="3"/>
      <c r="IN15726" s="3"/>
      <c r="IO15726" s="3"/>
      <c r="IP15726" s="3"/>
      <c r="IQ15726" s="3"/>
      <c r="IR15726" s="3"/>
      <c r="IS15726" s="3"/>
    </row>
    <row r="15727" spans="1:253" s="2" customFormat="1" ht="16.5">
      <c r="A15727" s="250"/>
      <c r="B15727" s="250"/>
      <c r="C15727" s="250"/>
      <c r="D15727" s="250"/>
      <c r="E15727" s="250"/>
      <c r="F15727" s="250"/>
      <c r="G15727" s="3"/>
      <c r="H15727" s="3"/>
      <c r="I15727" s="3"/>
      <c r="J15727" s="3"/>
      <c r="K15727" s="3"/>
      <c r="L15727" s="3"/>
      <c r="IK15727" s="3"/>
      <c r="IL15727" s="3"/>
      <c r="IM15727" s="3"/>
      <c r="IN15727" s="3"/>
      <c r="IO15727" s="3"/>
      <c r="IP15727" s="3"/>
      <c r="IQ15727" s="3"/>
      <c r="IR15727" s="3"/>
      <c r="IS15727" s="3"/>
    </row>
    <row r="15728" spans="1:253" s="2" customFormat="1" ht="16.5">
      <c r="A15728" s="250"/>
      <c r="B15728" s="250"/>
      <c r="C15728" s="250"/>
      <c r="D15728" s="250"/>
      <c r="E15728" s="250"/>
      <c r="F15728" s="250"/>
      <c r="G15728" s="3"/>
      <c r="H15728" s="3"/>
      <c r="I15728" s="3"/>
      <c r="J15728" s="3"/>
      <c r="K15728" s="3"/>
      <c r="L15728" s="3"/>
      <c r="IK15728" s="3"/>
      <c r="IL15728" s="3"/>
      <c r="IM15728" s="3"/>
      <c r="IN15728" s="3"/>
      <c r="IO15728" s="3"/>
      <c r="IP15728" s="3"/>
      <c r="IQ15728" s="3"/>
      <c r="IR15728" s="3"/>
      <c r="IS15728" s="3"/>
    </row>
    <row r="15729" spans="1:253" s="2" customFormat="1" ht="16.5">
      <c r="A15729" s="250"/>
      <c r="B15729" s="250"/>
      <c r="C15729" s="250"/>
      <c r="D15729" s="250"/>
      <c r="E15729" s="250"/>
      <c r="F15729" s="250"/>
      <c r="G15729" s="3"/>
      <c r="H15729" s="3"/>
      <c r="I15729" s="3"/>
      <c r="J15729" s="3"/>
      <c r="K15729" s="3"/>
      <c r="L15729" s="3"/>
      <c r="IK15729" s="3"/>
      <c r="IL15729" s="3"/>
      <c r="IM15729" s="3"/>
      <c r="IN15729" s="3"/>
      <c r="IO15729" s="3"/>
      <c r="IP15729" s="3"/>
      <c r="IQ15729" s="3"/>
      <c r="IR15729" s="3"/>
      <c r="IS15729" s="3"/>
    </row>
    <row r="15730" spans="1:253" s="2" customFormat="1" ht="16.5">
      <c r="A15730" s="250"/>
      <c r="B15730" s="250"/>
      <c r="C15730" s="250"/>
      <c r="D15730" s="250"/>
      <c r="E15730" s="250"/>
      <c r="F15730" s="250"/>
      <c r="G15730" s="3"/>
      <c r="H15730" s="3"/>
      <c r="I15730" s="3"/>
      <c r="J15730" s="3"/>
      <c r="K15730" s="3"/>
      <c r="L15730" s="3"/>
      <c r="IK15730" s="3"/>
      <c r="IL15730" s="3"/>
      <c r="IM15730" s="3"/>
      <c r="IN15730" s="3"/>
      <c r="IO15730" s="3"/>
      <c r="IP15730" s="3"/>
      <c r="IQ15730" s="3"/>
      <c r="IR15730" s="3"/>
      <c r="IS15730" s="3"/>
    </row>
    <row r="15731" spans="1:253" s="2" customFormat="1" ht="16.5">
      <c r="A15731" s="250"/>
      <c r="B15731" s="250"/>
      <c r="C15731" s="250"/>
      <c r="D15731" s="250"/>
      <c r="E15731" s="250"/>
      <c r="F15731" s="250"/>
      <c r="G15731" s="3"/>
      <c r="H15731" s="3"/>
      <c r="I15731" s="3"/>
      <c r="J15731" s="3"/>
      <c r="K15731" s="3"/>
      <c r="L15731" s="3"/>
      <c r="IK15731" s="3"/>
      <c r="IL15731" s="3"/>
      <c r="IM15731" s="3"/>
      <c r="IN15731" s="3"/>
      <c r="IO15731" s="3"/>
      <c r="IP15731" s="3"/>
      <c r="IQ15731" s="3"/>
      <c r="IR15731" s="3"/>
      <c r="IS15731" s="3"/>
    </row>
    <row r="15732" spans="1:253" s="2" customFormat="1" ht="16.5">
      <c r="A15732" s="250"/>
      <c r="B15732" s="250"/>
      <c r="C15732" s="250"/>
      <c r="D15732" s="250"/>
      <c r="E15732" s="250"/>
      <c r="F15732" s="250"/>
      <c r="G15732" s="3"/>
      <c r="H15732" s="3"/>
      <c r="I15732" s="3"/>
      <c r="J15732" s="3"/>
      <c r="K15732" s="3"/>
      <c r="L15732" s="3"/>
      <c r="IK15732" s="3"/>
      <c r="IL15732" s="3"/>
      <c r="IM15732" s="3"/>
      <c r="IN15732" s="3"/>
      <c r="IO15732" s="3"/>
      <c r="IP15732" s="3"/>
      <c r="IQ15732" s="3"/>
      <c r="IR15732" s="3"/>
      <c r="IS15732" s="3"/>
    </row>
    <row r="15733" spans="1:253" s="2" customFormat="1" ht="16.5">
      <c r="A15733" s="250"/>
      <c r="B15733" s="250"/>
      <c r="C15733" s="250"/>
      <c r="D15733" s="250"/>
      <c r="E15733" s="250"/>
      <c r="F15733" s="250"/>
      <c r="G15733" s="3"/>
      <c r="H15733" s="3"/>
      <c r="I15733" s="3"/>
      <c r="J15733" s="3"/>
      <c r="K15733" s="3"/>
      <c r="L15733" s="3"/>
      <c r="IK15733" s="3"/>
      <c r="IL15733" s="3"/>
      <c r="IM15733" s="3"/>
      <c r="IN15733" s="3"/>
      <c r="IO15733" s="3"/>
      <c r="IP15733" s="3"/>
      <c r="IQ15733" s="3"/>
      <c r="IR15733" s="3"/>
      <c r="IS15733" s="3"/>
    </row>
    <row r="15734" spans="1:253" s="2" customFormat="1" ht="16.5">
      <c r="A15734" s="250"/>
      <c r="B15734" s="250"/>
      <c r="C15734" s="250"/>
      <c r="D15734" s="250"/>
      <c r="E15734" s="250"/>
      <c r="F15734" s="250"/>
      <c r="G15734" s="3"/>
      <c r="H15734" s="3"/>
      <c r="I15734" s="3"/>
      <c r="J15734" s="3"/>
      <c r="K15734" s="3"/>
      <c r="L15734" s="3"/>
      <c r="IK15734" s="3"/>
      <c r="IL15734" s="3"/>
      <c r="IM15734" s="3"/>
      <c r="IN15734" s="3"/>
      <c r="IO15734" s="3"/>
      <c r="IP15734" s="3"/>
      <c r="IQ15734" s="3"/>
      <c r="IR15734" s="3"/>
      <c r="IS15734" s="3"/>
    </row>
    <row r="15735" spans="1:253" s="2" customFormat="1" ht="16.5">
      <c r="A15735" s="250"/>
      <c r="B15735" s="250"/>
      <c r="C15735" s="250"/>
      <c r="D15735" s="250"/>
      <c r="E15735" s="250"/>
      <c r="F15735" s="250"/>
      <c r="G15735" s="3"/>
      <c r="H15735" s="3"/>
      <c r="I15735" s="3"/>
      <c r="J15735" s="3"/>
      <c r="K15735" s="3"/>
      <c r="L15735" s="3"/>
      <c r="IK15735" s="3"/>
      <c r="IL15735" s="3"/>
      <c r="IM15735" s="3"/>
      <c r="IN15735" s="3"/>
      <c r="IO15735" s="3"/>
      <c r="IP15735" s="3"/>
      <c r="IQ15735" s="3"/>
      <c r="IR15735" s="3"/>
      <c r="IS15735" s="3"/>
    </row>
    <row r="15736" spans="1:253" s="2" customFormat="1" ht="16.5">
      <c r="A15736" s="250"/>
      <c r="B15736" s="250"/>
      <c r="C15736" s="250"/>
      <c r="D15736" s="250"/>
      <c r="E15736" s="250"/>
      <c r="F15736" s="250"/>
      <c r="G15736" s="3"/>
      <c r="H15736" s="3"/>
      <c r="I15736" s="3"/>
      <c r="J15736" s="3"/>
      <c r="K15736" s="3"/>
      <c r="L15736" s="3"/>
      <c r="IK15736" s="3"/>
      <c r="IL15736" s="3"/>
      <c r="IM15736" s="3"/>
      <c r="IN15736" s="3"/>
      <c r="IO15736" s="3"/>
      <c r="IP15736" s="3"/>
      <c r="IQ15736" s="3"/>
      <c r="IR15736" s="3"/>
      <c r="IS15736" s="3"/>
    </row>
    <row r="15737" spans="1:253" s="2" customFormat="1" ht="16.5">
      <c r="A15737" s="250"/>
      <c r="B15737" s="250"/>
      <c r="C15737" s="250"/>
      <c r="D15737" s="250"/>
      <c r="E15737" s="250"/>
      <c r="F15737" s="250"/>
      <c r="G15737" s="3"/>
      <c r="H15737" s="3"/>
      <c r="I15737" s="3"/>
      <c r="J15737" s="3"/>
      <c r="K15737" s="3"/>
      <c r="L15737" s="3"/>
      <c r="IK15737" s="3"/>
      <c r="IL15737" s="3"/>
      <c r="IM15737" s="3"/>
      <c r="IN15737" s="3"/>
      <c r="IO15737" s="3"/>
      <c r="IP15737" s="3"/>
      <c r="IQ15737" s="3"/>
      <c r="IR15737" s="3"/>
      <c r="IS15737" s="3"/>
    </row>
    <row r="15738" spans="1:253" s="2" customFormat="1" ht="16.5">
      <c r="A15738" s="250"/>
      <c r="B15738" s="250"/>
      <c r="C15738" s="250"/>
      <c r="D15738" s="250"/>
      <c r="E15738" s="250"/>
      <c r="F15738" s="250"/>
      <c r="G15738" s="3"/>
      <c r="H15738" s="3"/>
      <c r="I15738" s="3"/>
      <c r="J15738" s="3"/>
      <c r="K15738" s="3"/>
      <c r="L15738" s="3"/>
      <c r="IK15738" s="3"/>
      <c r="IL15738" s="3"/>
      <c r="IM15738" s="3"/>
      <c r="IN15738" s="3"/>
      <c r="IO15738" s="3"/>
      <c r="IP15738" s="3"/>
      <c r="IQ15738" s="3"/>
      <c r="IR15738" s="3"/>
      <c r="IS15738" s="3"/>
    </row>
    <row r="15739" spans="1:253" s="2" customFormat="1" ht="16.5">
      <c r="A15739" s="250"/>
      <c r="B15739" s="250"/>
      <c r="C15739" s="250"/>
      <c r="D15739" s="250"/>
      <c r="E15739" s="250"/>
      <c r="F15739" s="250"/>
      <c r="G15739" s="3"/>
      <c r="H15739" s="3"/>
      <c r="I15739" s="3"/>
      <c r="J15739" s="3"/>
      <c r="K15739" s="3"/>
      <c r="L15739" s="3"/>
      <c r="IK15739" s="3"/>
      <c r="IL15739" s="3"/>
      <c r="IM15739" s="3"/>
      <c r="IN15739" s="3"/>
      <c r="IO15739" s="3"/>
      <c r="IP15739" s="3"/>
      <c r="IQ15739" s="3"/>
      <c r="IR15739" s="3"/>
      <c r="IS15739" s="3"/>
    </row>
    <row r="15740" spans="1:253" s="2" customFormat="1" ht="16.5">
      <c r="A15740" s="250"/>
      <c r="B15740" s="250"/>
      <c r="C15740" s="250"/>
      <c r="D15740" s="250"/>
      <c r="E15740" s="250"/>
      <c r="F15740" s="250"/>
      <c r="G15740" s="3"/>
      <c r="H15740" s="3"/>
      <c r="I15740" s="3"/>
      <c r="J15740" s="3"/>
      <c r="K15740" s="3"/>
      <c r="L15740" s="3"/>
      <c r="IK15740" s="3"/>
      <c r="IL15740" s="3"/>
      <c r="IM15740" s="3"/>
      <c r="IN15740" s="3"/>
      <c r="IO15740" s="3"/>
      <c r="IP15740" s="3"/>
      <c r="IQ15740" s="3"/>
      <c r="IR15740" s="3"/>
      <c r="IS15740" s="3"/>
    </row>
    <row r="15741" spans="1:253" s="2" customFormat="1" ht="16.5">
      <c r="A15741" s="250"/>
      <c r="B15741" s="250"/>
      <c r="C15741" s="250"/>
      <c r="D15741" s="250"/>
      <c r="E15741" s="250"/>
      <c r="F15741" s="250"/>
      <c r="G15741" s="3"/>
      <c r="H15741" s="3"/>
      <c r="I15741" s="3"/>
      <c r="J15741" s="3"/>
      <c r="K15741" s="3"/>
      <c r="L15741" s="3"/>
      <c r="IK15741" s="3"/>
      <c r="IL15741" s="3"/>
      <c r="IM15741" s="3"/>
      <c r="IN15741" s="3"/>
      <c r="IO15741" s="3"/>
      <c r="IP15741" s="3"/>
      <c r="IQ15741" s="3"/>
      <c r="IR15741" s="3"/>
      <c r="IS15741" s="3"/>
    </row>
    <row r="15742" spans="1:253" s="2" customFormat="1" ht="16.5">
      <c r="A15742" s="250"/>
      <c r="B15742" s="250"/>
      <c r="C15742" s="250"/>
      <c r="D15742" s="250"/>
      <c r="E15742" s="250"/>
      <c r="F15742" s="250"/>
      <c r="G15742" s="3"/>
      <c r="H15742" s="3"/>
      <c r="I15742" s="3"/>
      <c r="J15742" s="3"/>
      <c r="K15742" s="3"/>
      <c r="L15742" s="3"/>
      <c r="IK15742" s="3"/>
      <c r="IL15742" s="3"/>
      <c r="IM15742" s="3"/>
      <c r="IN15742" s="3"/>
      <c r="IO15742" s="3"/>
      <c r="IP15742" s="3"/>
      <c r="IQ15742" s="3"/>
      <c r="IR15742" s="3"/>
      <c r="IS15742" s="3"/>
    </row>
    <row r="15743" spans="1:253" s="2" customFormat="1" ht="16.5">
      <c r="A15743" s="250"/>
      <c r="B15743" s="250"/>
      <c r="C15743" s="250"/>
      <c r="D15743" s="250"/>
      <c r="E15743" s="250"/>
      <c r="F15743" s="250"/>
      <c r="G15743" s="3"/>
      <c r="H15743" s="3"/>
      <c r="I15743" s="3"/>
      <c r="J15743" s="3"/>
      <c r="K15743" s="3"/>
      <c r="L15743" s="3"/>
      <c r="IK15743" s="3"/>
      <c r="IL15743" s="3"/>
      <c r="IM15743" s="3"/>
      <c r="IN15743" s="3"/>
      <c r="IO15743" s="3"/>
      <c r="IP15743" s="3"/>
      <c r="IQ15743" s="3"/>
      <c r="IR15743" s="3"/>
      <c r="IS15743" s="3"/>
    </row>
    <row r="15744" spans="1:253" s="2" customFormat="1" ht="16.5">
      <c r="A15744" s="250"/>
      <c r="B15744" s="250"/>
      <c r="C15744" s="250"/>
      <c r="D15744" s="250"/>
      <c r="E15744" s="250"/>
      <c r="F15744" s="250"/>
      <c r="G15744" s="3"/>
      <c r="H15744" s="3"/>
      <c r="I15744" s="3"/>
      <c r="J15744" s="3"/>
      <c r="K15744" s="3"/>
      <c r="L15744" s="3"/>
      <c r="IK15744" s="3"/>
      <c r="IL15744" s="3"/>
      <c r="IM15744" s="3"/>
      <c r="IN15744" s="3"/>
      <c r="IO15744" s="3"/>
      <c r="IP15744" s="3"/>
      <c r="IQ15744" s="3"/>
      <c r="IR15744" s="3"/>
      <c r="IS15744" s="3"/>
    </row>
    <row r="15745" spans="1:253" s="2" customFormat="1" ht="16.5">
      <c r="A15745" s="250"/>
      <c r="B15745" s="250"/>
      <c r="C15745" s="250"/>
      <c r="D15745" s="250"/>
      <c r="E15745" s="250"/>
      <c r="F15745" s="250"/>
      <c r="G15745" s="3"/>
      <c r="H15745" s="3"/>
      <c r="I15745" s="3"/>
      <c r="J15745" s="3"/>
      <c r="K15745" s="3"/>
      <c r="L15745" s="3"/>
      <c r="IK15745" s="3"/>
      <c r="IL15745" s="3"/>
      <c r="IM15745" s="3"/>
      <c r="IN15745" s="3"/>
      <c r="IO15745" s="3"/>
      <c r="IP15745" s="3"/>
      <c r="IQ15745" s="3"/>
      <c r="IR15745" s="3"/>
      <c r="IS15745" s="3"/>
    </row>
    <row r="15746" spans="1:253" s="2" customFormat="1" ht="16.5">
      <c r="A15746" s="250"/>
      <c r="B15746" s="250"/>
      <c r="C15746" s="250"/>
      <c r="D15746" s="250"/>
      <c r="E15746" s="250"/>
      <c r="F15746" s="250"/>
      <c r="G15746" s="3"/>
      <c r="H15746" s="3"/>
      <c r="I15746" s="3"/>
      <c r="J15746" s="3"/>
      <c r="K15746" s="3"/>
      <c r="L15746" s="3"/>
      <c r="IK15746" s="3"/>
      <c r="IL15746" s="3"/>
      <c r="IM15746" s="3"/>
      <c r="IN15746" s="3"/>
      <c r="IO15746" s="3"/>
      <c r="IP15746" s="3"/>
      <c r="IQ15746" s="3"/>
      <c r="IR15746" s="3"/>
      <c r="IS15746" s="3"/>
    </row>
    <row r="15747" spans="1:253" s="2" customFormat="1" ht="16.5">
      <c r="A15747" s="250"/>
      <c r="B15747" s="250"/>
      <c r="C15747" s="250"/>
      <c r="D15747" s="250"/>
      <c r="E15747" s="250"/>
      <c r="F15747" s="250"/>
      <c r="G15747" s="3"/>
      <c r="H15747" s="3"/>
      <c r="I15747" s="3"/>
      <c r="J15747" s="3"/>
      <c r="K15747" s="3"/>
      <c r="L15747" s="3"/>
      <c r="IK15747" s="3"/>
      <c r="IL15747" s="3"/>
      <c r="IM15747" s="3"/>
      <c r="IN15747" s="3"/>
      <c r="IO15747" s="3"/>
      <c r="IP15747" s="3"/>
      <c r="IQ15747" s="3"/>
      <c r="IR15747" s="3"/>
      <c r="IS15747" s="3"/>
    </row>
    <row r="15748" spans="1:253" s="2" customFormat="1" ht="16.5">
      <c r="A15748" s="250"/>
      <c r="B15748" s="250"/>
      <c r="C15748" s="250"/>
      <c r="D15748" s="250"/>
      <c r="E15748" s="250"/>
      <c r="F15748" s="250"/>
      <c r="G15748" s="3"/>
      <c r="H15748" s="3"/>
      <c r="I15748" s="3"/>
      <c r="J15748" s="3"/>
      <c r="K15748" s="3"/>
      <c r="L15748" s="3"/>
      <c r="IK15748" s="3"/>
      <c r="IL15748" s="3"/>
      <c r="IM15748" s="3"/>
      <c r="IN15748" s="3"/>
      <c r="IO15748" s="3"/>
      <c r="IP15748" s="3"/>
      <c r="IQ15748" s="3"/>
      <c r="IR15748" s="3"/>
      <c r="IS15748" s="3"/>
    </row>
    <row r="15749" spans="1:253" s="2" customFormat="1" ht="16.5">
      <c r="A15749" s="250"/>
      <c r="B15749" s="250"/>
      <c r="C15749" s="250"/>
      <c r="D15749" s="250"/>
      <c r="E15749" s="250"/>
      <c r="F15749" s="250"/>
      <c r="G15749" s="3"/>
      <c r="H15749" s="3"/>
      <c r="I15749" s="3"/>
      <c r="J15749" s="3"/>
      <c r="K15749" s="3"/>
      <c r="L15749" s="3"/>
      <c r="IK15749" s="3"/>
      <c r="IL15749" s="3"/>
      <c r="IM15749" s="3"/>
      <c r="IN15749" s="3"/>
      <c r="IO15749" s="3"/>
      <c r="IP15749" s="3"/>
      <c r="IQ15749" s="3"/>
      <c r="IR15749" s="3"/>
      <c r="IS15749" s="3"/>
    </row>
    <row r="15750" spans="1:253" s="2" customFormat="1" ht="16.5">
      <c r="A15750" s="250"/>
      <c r="B15750" s="250"/>
      <c r="C15750" s="250"/>
      <c r="D15750" s="250"/>
      <c r="E15750" s="250"/>
      <c r="F15750" s="250"/>
      <c r="G15750" s="3"/>
      <c r="H15750" s="3"/>
      <c r="I15750" s="3"/>
      <c r="J15750" s="3"/>
      <c r="K15750" s="3"/>
      <c r="L15750" s="3"/>
      <c r="IK15750" s="3"/>
      <c r="IL15750" s="3"/>
      <c r="IM15750" s="3"/>
      <c r="IN15750" s="3"/>
      <c r="IO15750" s="3"/>
      <c r="IP15750" s="3"/>
      <c r="IQ15750" s="3"/>
      <c r="IR15750" s="3"/>
      <c r="IS15750" s="3"/>
    </row>
    <row r="15751" spans="1:253" s="2" customFormat="1" ht="16.5">
      <c r="A15751" s="250"/>
      <c r="B15751" s="250"/>
      <c r="C15751" s="250"/>
      <c r="D15751" s="250"/>
      <c r="E15751" s="250"/>
      <c r="F15751" s="250"/>
      <c r="G15751" s="3"/>
      <c r="H15751" s="3"/>
      <c r="I15751" s="3"/>
      <c r="J15751" s="3"/>
      <c r="K15751" s="3"/>
      <c r="L15751" s="3"/>
      <c r="IK15751" s="3"/>
      <c r="IL15751" s="3"/>
      <c r="IM15751" s="3"/>
      <c r="IN15751" s="3"/>
      <c r="IO15751" s="3"/>
      <c r="IP15751" s="3"/>
      <c r="IQ15751" s="3"/>
      <c r="IR15751" s="3"/>
      <c r="IS15751" s="3"/>
    </row>
    <row r="15752" spans="1:253" s="2" customFormat="1" ht="16.5">
      <c r="A15752" s="250"/>
      <c r="B15752" s="250"/>
      <c r="C15752" s="250"/>
      <c r="D15752" s="250"/>
      <c r="E15752" s="250"/>
      <c r="F15752" s="250"/>
      <c r="G15752" s="3"/>
      <c r="H15752" s="3"/>
      <c r="I15752" s="3"/>
      <c r="J15752" s="3"/>
      <c r="K15752" s="3"/>
      <c r="L15752" s="3"/>
      <c r="IK15752" s="3"/>
      <c r="IL15752" s="3"/>
      <c r="IM15752" s="3"/>
      <c r="IN15752" s="3"/>
      <c r="IO15752" s="3"/>
      <c r="IP15752" s="3"/>
      <c r="IQ15752" s="3"/>
      <c r="IR15752" s="3"/>
      <c r="IS15752" s="3"/>
    </row>
    <row r="15753" spans="1:253" s="2" customFormat="1" ht="16.5">
      <c r="A15753" s="250"/>
      <c r="B15753" s="250"/>
      <c r="C15753" s="250"/>
      <c r="D15753" s="250"/>
      <c r="E15753" s="250"/>
      <c r="F15753" s="250"/>
      <c r="G15753" s="3"/>
      <c r="H15753" s="3"/>
      <c r="I15753" s="3"/>
      <c r="J15753" s="3"/>
      <c r="K15753" s="3"/>
      <c r="L15753" s="3"/>
      <c r="IK15753" s="3"/>
      <c r="IL15753" s="3"/>
      <c r="IM15753" s="3"/>
      <c r="IN15753" s="3"/>
      <c r="IO15753" s="3"/>
      <c r="IP15753" s="3"/>
      <c r="IQ15753" s="3"/>
      <c r="IR15753" s="3"/>
      <c r="IS15753" s="3"/>
    </row>
    <row r="15754" spans="1:253" s="2" customFormat="1" ht="16.5">
      <c r="A15754" s="250"/>
      <c r="B15754" s="250"/>
      <c r="C15754" s="250"/>
      <c r="D15754" s="250"/>
      <c r="E15754" s="250"/>
      <c r="F15754" s="250"/>
      <c r="G15754" s="3"/>
      <c r="H15754" s="3"/>
      <c r="I15754" s="3"/>
      <c r="J15754" s="3"/>
      <c r="K15754" s="3"/>
      <c r="L15754" s="3"/>
      <c r="IK15754" s="3"/>
      <c r="IL15754" s="3"/>
      <c r="IM15754" s="3"/>
      <c r="IN15754" s="3"/>
      <c r="IO15754" s="3"/>
      <c r="IP15754" s="3"/>
      <c r="IQ15754" s="3"/>
      <c r="IR15754" s="3"/>
      <c r="IS15754" s="3"/>
    </row>
    <row r="15755" spans="1:253" s="2" customFormat="1" ht="16.5">
      <c r="A15755" s="250"/>
      <c r="B15755" s="250"/>
      <c r="C15755" s="250"/>
      <c r="D15755" s="250"/>
      <c r="E15755" s="250"/>
      <c r="F15755" s="250"/>
      <c r="G15755" s="3"/>
      <c r="H15755" s="3"/>
      <c r="I15755" s="3"/>
      <c r="J15755" s="3"/>
      <c r="K15755" s="3"/>
      <c r="L15755" s="3"/>
      <c r="IK15755" s="3"/>
      <c r="IL15755" s="3"/>
      <c r="IM15755" s="3"/>
      <c r="IN15755" s="3"/>
      <c r="IO15755" s="3"/>
      <c r="IP15755" s="3"/>
      <c r="IQ15755" s="3"/>
      <c r="IR15755" s="3"/>
      <c r="IS15755" s="3"/>
    </row>
    <row r="15756" spans="1:253" s="2" customFormat="1" ht="16.5">
      <c r="A15756" s="250"/>
      <c r="B15756" s="250"/>
      <c r="C15756" s="250"/>
      <c r="D15756" s="250"/>
      <c r="E15756" s="250"/>
      <c r="F15756" s="250"/>
      <c r="G15756" s="3"/>
      <c r="H15756" s="3"/>
      <c r="I15756" s="3"/>
      <c r="J15756" s="3"/>
      <c r="K15756" s="3"/>
      <c r="L15756" s="3"/>
      <c r="IK15756" s="3"/>
      <c r="IL15756" s="3"/>
      <c r="IM15756" s="3"/>
      <c r="IN15756" s="3"/>
      <c r="IO15756" s="3"/>
      <c r="IP15756" s="3"/>
      <c r="IQ15756" s="3"/>
      <c r="IR15756" s="3"/>
      <c r="IS15756" s="3"/>
    </row>
    <row r="15757" spans="1:253" s="2" customFormat="1" ht="16.5">
      <c r="A15757" s="250"/>
      <c r="B15757" s="250"/>
      <c r="C15757" s="250"/>
      <c r="D15757" s="250"/>
      <c r="E15757" s="250"/>
      <c r="F15757" s="250"/>
      <c r="G15757" s="3"/>
      <c r="H15757" s="3"/>
      <c r="I15757" s="3"/>
      <c r="J15757" s="3"/>
      <c r="K15757" s="3"/>
      <c r="L15757" s="3"/>
      <c r="IK15757" s="3"/>
      <c r="IL15757" s="3"/>
      <c r="IM15757" s="3"/>
      <c r="IN15757" s="3"/>
      <c r="IO15757" s="3"/>
      <c r="IP15757" s="3"/>
      <c r="IQ15757" s="3"/>
      <c r="IR15757" s="3"/>
      <c r="IS15757" s="3"/>
    </row>
    <row r="15758" spans="1:253" s="2" customFormat="1" ht="16.5">
      <c r="A15758" s="250"/>
      <c r="B15758" s="250"/>
      <c r="C15758" s="250"/>
      <c r="D15758" s="250"/>
      <c r="E15758" s="250"/>
      <c r="F15758" s="250"/>
      <c r="G15758" s="3"/>
      <c r="H15758" s="3"/>
      <c r="I15758" s="3"/>
      <c r="J15758" s="3"/>
      <c r="K15758" s="3"/>
      <c r="L15758" s="3"/>
      <c r="IK15758" s="3"/>
      <c r="IL15758" s="3"/>
      <c r="IM15758" s="3"/>
      <c r="IN15758" s="3"/>
      <c r="IO15758" s="3"/>
      <c r="IP15758" s="3"/>
      <c r="IQ15758" s="3"/>
      <c r="IR15758" s="3"/>
      <c r="IS15758" s="3"/>
    </row>
    <row r="15759" spans="1:253" s="2" customFormat="1" ht="16.5">
      <c r="A15759" s="250"/>
      <c r="B15759" s="250"/>
      <c r="C15759" s="250"/>
      <c r="D15759" s="250"/>
      <c r="E15759" s="250"/>
      <c r="F15759" s="250"/>
      <c r="G15759" s="3"/>
      <c r="H15759" s="3"/>
      <c r="I15759" s="3"/>
      <c r="J15759" s="3"/>
      <c r="K15759" s="3"/>
      <c r="L15759" s="3"/>
      <c r="IK15759" s="3"/>
      <c r="IL15759" s="3"/>
      <c r="IM15759" s="3"/>
      <c r="IN15759" s="3"/>
      <c r="IO15759" s="3"/>
      <c r="IP15759" s="3"/>
      <c r="IQ15759" s="3"/>
      <c r="IR15759" s="3"/>
      <c r="IS15759" s="3"/>
    </row>
    <row r="15760" spans="1:253" s="2" customFormat="1" ht="16.5">
      <c r="A15760" s="250"/>
      <c r="B15760" s="250"/>
      <c r="C15760" s="250"/>
      <c r="D15760" s="250"/>
      <c r="E15760" s="250"/>
      <c r="F15760" s="250"/>
      <c r="G15760" s="3"/>
      <c r="H15760" s="3"/>
      <c r="I15760" s="3"/>
      <c r="J15760" s="3"/>
      <c r="K15760" s="3"/>
      <c r="L15760" s="3"/>
      <c r="IK15760" s="3"/>
      <c r="IL15760" s="3"/>
      <c r="IM15760" s="3"/>
      <c r="IN15760" s="3"/>
      <c r="IO15760" s="3"/>
      <c r="IP15760" s="3"/>
      <c r="IQ15760" s="3"/>
      <c r="IR15760" s="3"/>
      <c r="IS15760" s="3"/>
    </row>
    <row r="15761" spans="1:253" s="2" customFormat="1" ht="16.5">
      <c r="A15761" s="250"/>
      <c r="B15761" s="250"/>
      <c r="C15761" s="250"/>
      <c r="D15761" s="250"/>
      <c r="E15761" s="250"/>
      <c r="F15761" s="250"/>
      <c r="G15761" s="3"/>
      <c r="H15761" s="3"/>
      <c r="I15761" s="3"/>
      <c r="J15761" s="3"/>
      <c r="K15761" s="3"/>
      <c r="L15761" s="3"/>
      <c r="IK15761" s="3"/>
      <c r="IL15761" s="3"/>
      <c r="IM15761" s="3"/>
      <c r="IN15761" s="3"/>
      <c r="IO15761" s="3"/>
      <c r="IP15761" s="3"/>
      <c r="IQ15761" s="3"/>
      <c r="IR15761" s="3"/>
      <c r="IS15761" s="3"/>
    </row>
    <row r="15762" spans="1:253" s="2" customFormat="1" ht="16.5">
      <c r="A15762" s="250"/>
      <c r="B15762" s="250"/>
      <c r="C15762" s="250"/>
      <c r="D15762" s="250"/>
      <c r="E15762" s="250"/>
      <c r="F15762" s="250"/>
      <c r="G15762" s="3"/>
      <c r="H15762" s="3"/>
      <c r="I15762" s="3"/>
      <c r="J15762" s="3"/>
      <c r="K15762" s="3"/>
      <c r="L15762" s="3"/>
      <c r="IK15762" s="3"/>
      <c r="IL15762" s="3"/>
      <c r="IM15762" s="3"/>
      <c r="IN15762" s="3"/>
      <c r="IO15762" s="3"/>
      <c r="IP15762" s="3"/>
      <c r="IQ15762" s="3"/>
      <c r="IR15762" s="3"/>
      <c r="IS15762" s="3"/>
    </row>
    <row r="15763" spans="1:253" s="2" customFormat="1" ht="16.5">
      <c r="A15763" s="250"/>
      <c r="B15763" s="250"/>
      <c r="C15763" s="250"/>
      <c r="D15763" s="250"/>
      <c r="E15763" s="250"/>
      <c r="F15763" s="250"/>
      <c r="G15763" s="3"/>
      <c r="H15763" s="3"/>
      <c r="I15763" s="3"/>
      <c r="J15763" s="3"/>
      <c r="K15763" s="3"/>
      <c r="L15763" s="3"/>
      <c r="IK15763" s="3"/>
      <c r="IL15763" s="3"/>
      <c r="IM15763" s="3"/>
      <c r="IN15763" s="3"/>
      <c r="IO15763" s="3"/>
      <c r="IP15763" s="3"/>
      <c r="IQ15763" s="3"/>
      <c r="IR15763" s="3"/>
      <c r="IS15763" s="3"/>
    </row>
    <row r="15764" spans="1:253" s="2" customFormat="1" ht="16.5">
      <c r="A15764" s="250"/>
      <c r="B15764" s="250"/>
      <c r="C15764" s="250"/>
      <c r="D15764" s="250"/>
      <c r="E15764" s="250"/>
      <c r="F15764" s="250"/>
      <c r="G15764" s="3"/>
      <c r="H15764" s="3"/>
      <c r="I15764" s="3"/>
      <c r="J15764" s="3"/>
      <c r="K15764" s="3"/>
      <c r="L15764" s="3"/>
      <c r="IK15764" s="3"/>
      <c r="IL15764" s="3"/>
      <c r="IM15764" s="3"/>
      <c r="IN15764" s="3"/>
      <c r="IO15764" s="3"/>
      <c r="IP15764" s="3"/>
      <c r="IQ15764" s="3"/>
      <c r="IR15764" s="3"/>
      <c r="IS15764" s="3"/>
    </row>
    <row r="15765" spans="1:253" s="2" customFormat="1" ht="16.5">
      <c r="A15765" s="250"/>
      <c r="B15765" s="250"/>
      <c r="C15765" s="250"/>
      <c r="D15765" s="250"/>
      <c r="E15765" s="250"/>
      <c r="F15765" s="250"/>
      <c r="G15765" s="3"/>
      <c r="H15765" s="3"/>
      <c r="I15765" s="3"/>
      <c r="J15765" s="3"/>
      <c r="K15765" s="3"/>
      <c r="L15765" s="3"/>
      <c r="IK15765" s="3"/>
      <c r="IL15765" s="3"/>
      <c r="IM15765" s="3"/>
      <c r="IN15765" s="3"/>
      <c r="IO15765" s="3"/>
      <c r="IP15765" s="3"/>
      <c r="IQ15765" s="3"/>
      <c r="IR15765" s="3"/>
      <c r="IS15765" s="3"/>
    </row>
    <row r="15766" spans="1:253" s="2" customFormat="1" ht="16.5">
      <c r="A15766" s="250"/>
      <c r="B15766" s="250"/>
      <c r="C15766" s="250"/>
      <c r="D15766" s="250"/>
      <c r="E15766" s="250"/>
      <c r="F15766" s="250"/>
      <c r="G15766" s="3"/>
      <c r="H15766" s="3"/>
      <c r="I15766" s="3"/>
      <c r="J15766" s="3"/>
      <c r="K15766" s="3"/>
      <c r="L15766" s="3"/>
      <c r="IK15766" s="3"/>
      <c r="IL15766" s="3"/>
      <c r="IM15766" s="3"/>
      <c r="IN15766" s="3"/>
      <c r="IO15766" s="3"/>
      <c r="IP15766" s="3"/>
      <c r="IQ15766" s="3"/>
      <c r="IR15766" s="3"/>
      <c r="IS15766" s="3"/>
    </row>
    <row r="15767" spans="1:253" s="2" customFormat="1" ht="16.5">
      <c r="A15767" s="250"/>
      <c r="B15767" s="250"/>
      <c r="C15767" s="250"/>
      <c r="D15767" s="250"/>
      <c r="E15767" s="250"/>
      <c r="F15767" s="250"/>
      <c r="G15767" s="3"/>
      <c r="H15767" s="3"/>
      <c r="I15767" s="3"/>
      <c r="J15767" s="3"/>
      <c r="K15767" s="3"/>
      <c r="L15767" s="3"/>
      <c r="IK15767" s="3"/>
      <c r="IL15767" s="3"/>
      <c r="IM15767" s="3"/>
      <c r="IN15767" s="3"/>
      <c r="IO15767" s="3"/>
      <c r="IP15767" s="3"/>
      <c r="IQ15767" s="3"/>
      <c r="IR15767" s="3"/>
      <c r="IS15767" s="3"/>
    </row>
    <row r="15768" spans="1:253" s="2" customFormat="1" ht="16.5">
      <c r="A15768" s="250"/>
      <c r="B15768" s="250"/>
      <c r="C15768" s="250"/>
      <c r="D15768" s="250"/>
      <c r="E15768" s="250"/>
      <c r="F15768" s="250"/>
      <c r="G15768" s="3"/>
      <c r="H15768" s="3"/>
      <c r="I15768" s="3"/>
      <c r="J15768" s="3"/>
      <c r="K15768" s="3"/>
      <c r="L15768" s="3"/>
      <c r="IK15768" s="3"/>
      <c r="IL15768" s="3"/>
      <c r="IM15768" s="3"/>
      <c r="IN15768" s="3"/>
      <c r="IO15768" s="3"/>
      <c r="IP15768" s="3"/>
      <c r="IQ15768" s="3"/>
      <c r="IR15768" s="3"/>
      <c r="IS15768" s="3"/>
    </row>
    <row r="15769" spans="1:253" s="2" customFormat="1" ht="16.5">
      <c r="A15769" s="250"/>
      <c r="B15769" s="250"/>
      <c r="C15769" s="250"/>
      <c r="D15769" s="250"/>
      <c r="E15769" s="250"/>
      <c r="F15769" s="250"/>
      <c r="G15769" s="3"/>
      <c r="H15769" s="3"/>
      <c r="I15769" s="3"/>
      <c r="J15769" s="3"/>
      <c r="K15769" s="3"/>
      <c r="L15769" s="3"/>
      <c r="IK15769" s="3"/>
      <c r="IL15769" s="3"/>
      <c r="IM15769" s="3"/>
      <c r="IN15769" s="3"/>
      <c r="IO15769" s="3"/>
      <c r="IP15769" s="3"/>
      <c r="IQ15769" s="3"/>
      <c r="IR15769" s="3"/>
      <c r="IS15769" s="3"/>
    </row>
    <row r="15770" spans="1:253" s="2" customFormat="1" ht="16.5">
      <c r="A15770" s="250"/>
      <c r="B15770" s="250"/>
      <c r="C15770" s="250"/>
      <c r="D15770" s="250"/>
      <c r="E15770" s="250"/>
      <c r="F15770" s="250"/>
      <c r="G15770" s="3"/>
      <c r="H15770" s="3"/>
      <c r="I15770" s="3"/>
      <c r="J15770" s="3"/>
      <c r="K15770" s="3"/>
      <c r="L15770" s="3"/>
      <c r="IK15770" s="3"/>
      <c r="IL15770" s="3"/>
      <c r="IM15770" s="3"/>
      <c r="IN15770" s="3"/>
      <c r="IO15770" s="3"/>
      <c r="IP15770" s="3"/>
      <c r="IQ15770" s="3"/>
      <c r="IR15770" s="3"/>
      <c r="IS15770" s="3"/>
    </row>
    <row r="15771" spans="1:253" s="2" customFormat="1" ht="16.5">
      <c r="A15771" s="250"/>
      <c r="B15771" s="250"/>
      <c r="C15771" s="250"/>
      <c r="D15771" s="250"/>
      <c r="E15771" s="250"/>
      <c r="F15771" s="250"/>
      <c r="G15771" s="3"/>
      <c r="H15771" s="3"/>
      <c r="I15771" s="3"/>
      <c r="J15771" s="3"/>
      <c r="K15771" s="3"/>
      <c r="L15771" s="3"/>
      <c r="IK15771" s="3"/>
      <c r="IL15771" s="3"/>
      <c r="IM15771" s="3"/>
      <c r="IN15771" s="3"/>
      <c r="IO15771" s="3"/>
      <c r="IP15771" s="3"/>
      <c r="IQ15771" s="3"/>
      <c r="IR15771" s="3"/>
      <c r="IS15771" s="3"/>
    </row>
    <row r="15772" spans="1:253" s="2" customFormat="1" ht="16.5">
      <c r="A15772" s="250"/>
      <c r="B15772" s="250"/>
      <c r="C15772" s="250"/>
      <c r="D15772" s="250"/>
      <c r="E15772" s="250"/>
      <c r="F15772" s="250"/>
      <c r="G15772" s="3"/>
      <c r="H15772" s="3"/>
      <c r="I15772" s="3"/>
      <c r="J15772" s="3"/>
      <c r="K15772" s="3"/>
      <c r="L15772" s="3"/>
      <c r="IK15772" s="3"/>
      <c r="IL15772" s="3"/>
      <c r="IM15772" s="3"/>
      <c r="IN15772" s="3"/>
      <c r="IO15772" s="3"/>
      <c r="IP15772" s="3"/>
      <c r="IQ15772" s="3"/>
      <c r="IR15772" s="3"/>
      <c r="IS15772" s="3"/>
    </row>
    <row r="15773" spans="1:253" s="2" customFormat="1" ht="16.5">
      <c r="A15773" s="250"/>
      <c r="B15773" s="250"/>
      <c r="C15773" s="250"/>
      <c r="D15773" s="250"/>
      <c r="E15773" s="250"/>
      <c r="F15773" s="250"/>
      <c r="G15773" s="3"/>
      <c r="H15773" s="3"/>
      <c r="I15773" s="3"/>
      <c r="J15773" s="3"/>
      <c r="K15773" s="3"/>
      <c r="L15773" s="3"/>
      <c r="IK15773" s="3"/>
      <c r="IL15773" s="3"/>
      <c r="IM15773" s="3"/>
      <c r="IN15773" s="3"/>
      <c r="IO15773" s="3"/>
      <c r="IP15773" s="3"/>
      <c r="IQ15773" s="3"/>
      <c r="IR15773" s="3"/>
      <c r="IS15773" s="3"/>
    </row>
    <row r="15774" spans="1:253" s="2" customFormat="1" ht="16.5">
      <c r="A15774" s="250"/>
      <c r="B15774" s="250"/>
      <c r="C15774" s="250"/>
      <c r="D15774" s="250"/>
      <c r="E15774" s="250"/>
      <c r="F15774" s="250"/>
      <c r="G15774" s="3"/>
      <c r="H15774" s="3"/>
      <c r="I15774" s="3"/>
      <c r="J15774" s="3"/>
      <c r="K15774" s="3"/>
      <c r="L15774" s="3"/>
      <c r="IK15774" s="3"/>
      <c r="IL15774" s="3"/>
      <c r="IM15774" s="3"/>
      <c r="IN15774" s="3"/>
      <c r="IO15774" s="3"/>
      <c r="IP15774" s="3"/>
      <c r="IQ15774" s="3"/>
      <c r="IR15774" s="3"/>
      <c r="IS15774" s="3"/>
    </row>
    <row r="15775" spans="1:253" s="2" customFormat="1" ht="16.5">
      <c r="A15775" s="250"/>
      <c r="B15775" s="250"/>
      <c r="C15775" s="250"/>
      <c r="D15775" s="250"/>
      <c r="E15775" s="250"/>
      <c r="F15775" s="250"/>
      <c r="G15775" s="3"/>
      <c r="H15775" s="3"/>
      <c r="I15775" s="3"/>
      <c r="J15775" s="3"/>
      <c r="K15775" s="3"/>
      <c r="L15775" s="3"/>
      <c r="IK15775" s="3"/>
      <c r="IL15775" s="3"/>
      <c r="IM15775" s="3"/>
      <c r="IN15775" s="3"/>
      <c r="IO15775" s="3"/>
      <c r="IP15775" s="3"/>
      <c r="IQ15775" s="3"/>
      <c r="IR15775" s="3"/>
      <c r="IS15775" s="3"/>
    </row>
    <row r="15776" spans="1:253" s="2" customFormat="1" ht="16.5">
      <c r="A15776" s="250"/>
      <c r="B15776" s="250"/>
      <c r="C15776" s="250"/>
      <c r="D15776" s="250"/>
      <c r="E15776" s="250"/>
      <c r="F15776" s="250"/>
      <c r="G15776" s="3"/>
      <c r="H15776" s="3"/>
      <c r="I15776" s="3"/>
      <c r="J15776" s="3"/>
      <c r="K15776" s="3"/>
      <c r="L15776" s="3"/>
      <c r="IK15776" s="3"/>
      <c r="IL15776" s="3"/>
      <c r="IM15776" s="3"/>
      <c r="IN15776" s="3"/>
      <c r="IO15776" s="3"/>
      <c r="IP15776" s="3"/>
      <c r="IQ15776" s="3"/>
      <c r="IR15776" s="3"/>
      <c r="IS15776" s="3"/>
    </row>
    <row r="15777" spans="1:253" s="2" customFormat="1" ht="16.5">
      <c r="A15777" s="250"/>
      <c r="B15777" s="250"/>
      <c r="C15777" s="250"/>
      <c r="D15777" s="250"/>
      <c r="E15777" s="250"/>
      <c r="F15777" s="250"/>
      <c r="G15777" s="3"/>
      <c r="H15777" s="3"/>
      <c r="I15777" s="3"/>
      <c r="J15777" s="3"/>
      <c r="K15777" s="3"/>
      <c r="L15777" s="3"/>
      <c r="IK15777" s="3"/>
      <c r="IL15777" s="3"/>
      <c r="IM15777" s="3"/>
      <c r="IN15777" s="3"/>
      <c r="IO15777" s="3"/>
      <c r="IP15777" s="3"/>
      <c r="IQ15777" s="3"/>
      <c r="IR15777" s="3"/>
      <c r="IS15777" s="3"/>
    </row>
    <row r="15778" spans="1:253" s="2" customFormat="1" ht="16.5">
      <c r="A15778" s="250"/>
      <c r="B15778" s="250"/>
      <c r="C15778" s="250"/>
      <c r="D15778" s="250"/>
      <c r="E15778" s="250"/>
      <c r="F15778" s="250"/>
      <c r="G15778" s="3"/>
      <c r="H15778" s="3"/>
      <c r="I15778" s="3"/>
      <c r="J15778" s="3"/>
      <c r="K15778" s="3"/>
      <c r="L15778" s="3"/>
      <c r="IK15778" s="3"/>
      <c r="IL15778" s="3"/>
      <c r="IM15778" s="3"/>
      <c r="IN15778" s="3"/>
      <c r="IO15778" s="3"/>
      <c r="IP15778" s="3"/>
      <c r="IQ15778" s="3"/>
      <c r="IR15778" s="3"/>
      <c r="IS15778" s="3"/>
    </row>
    <row r="15779" spans="1:253" s="2" customFormat="1" ht="16.5">
      <c r="A15779" s="250"/>
      <c r="B15779" s="250"/>
      <c r="C15779" s="250"/>
      <c r="D15779" s="250"/>
      <c r="E15779" s="250"/>
      <c r="F15779" s="250"/>
      <c r="G15779" s="3"/>
      <c r="H15779" s="3"/>
      <c r="I15779" s="3"/>
      <c r="J15779" s="3"/>
      <c r="K15779" s="3"/>
      <c r="L15779" s="3"/>
      <c r="IK15779" s="3"/>
      <c r="IL15779" s="3"/>
      <c r="IM15779" s="3"/>
      <c r="IN15779" s="3"/>
      <c r="IO15779" s="3"/>
      <c r="IP15779" s="3"/>
      <c r="IQ15779" s="3"/>
      <c r="IR15779" s="3"/>
      <c r="IS15779" s="3"/>
    </row>
    <row r="15780" spans="1:253" s="2" customFormat="1" ht="16.5">
      <c r="A15780" s="250"/>
      <c r="B15780" s="250"/>
      <c r="C15780" s="250"/>
      <c r="D15780" s="250"/>
      <c r="E15780" s="250"/>
      <c r="F15780" s="250"/>
      <c r="G15780" s="3"/>
      <c r="H15780" s="3"/>
      <c r="I15780" s="3"/>
      <c r="J15780" s="3"/>
      <c r="K15780" s="3"/>
      <c r="L15780" s="3"/>
      <c r="IK15780" s="3"/>
      <c r="IL15780" s="3"/>
      <c r="IM15780" s="3"/>
      <c r="IN15780" s="3"/>
      <c r="IO15780" s="3"/>
      <c r="IP15780" s="3"/>
      <c r="IQ15780" s="3"/>
      <c r="IR15780" s="3"/>
      <c r="IS15780" s="3"/>
    </row>
    <row r="15781" spans="1:253" s="2" customFormat="1" ht="16.5">
      <c r="A15781" s="250"/>
      <c r="B15781" s="250"/>
      <c r="C15781" s="250"/>
      <c r="D15781" s="250"/>
      <c r="E15781" s="250"/>
      <c r="F15781" s="250"/>
      <c r="G15781" s="3"/>
      <c r="H15781" s="3"/>
      <c r="I15781" s="3"/>
      <c r="J15781" s="3"/>
      <c r="K15781" s="3"/>
      <c r="L15781" s="3"/>
      <c r="IK15781" s="3"/>
      <c r="IL15781" s="3"/>
      <c r="IM15781" s="3"/>
      <c r="IN15781" s="3"/>
      <c r="IO15781" s="3"/>
      <c r="IP15781" s="3"/>
      <c r="IQ15781" s="3"/>
      <c r="IR15781" s="3"/>
      <c r="IS15781" s="3"/>
    </row>
    <row r="15782" spans="1:253" s="2" customFormat="1" ht="16.5">
      <c r="A15782" s="250"/>
      <c r="B15782" s="250"/>
      <c r="C15782" s="250"/>
      <c r="D15782" s="250"/>
      <c r="E15782" s="250"/>
      <c r="F15782" s="250"/>
      <c r="G15782" s="3"/>
      <c r="H15782" s="3"/>
      <c r="I15782" s="3"/>
      <c r="J15782" s="3"/>
      <c r="K15782" s="3"/>
      <c r="L15782" s="3"/>
      <c r="IK15782" s="3"/>
      <c r="IL15782" s="3"/>
      <c r="IM15782" s="3"/>
      <c r="IN15782" s="3"/>
      <c r="IO15782" s="3"/>
      <c r="IP15782" s="3"/>
      <c r="IQ15782" s="3"/>
      <c r="IR15782" s="3"/>
      <c r="IS15782" s="3"/>
    </row>
    <row r="15783" spans="1:253" s="2" customFormat="1" ht="16.5">
      <c r="A15783" s="250"/>
      <c r="B15783" s="250"/>
      <c r="C15783" s="250"/>
      <c r="D15783" s="250"/>
      <c r="E15783" s="250"/>
      <c r="F15783" s="250"/>
      <c r="G15783" s="3"/>
      <c r="H15783" s="3"/>
      <c r="I15783" s="3"/>
      <c r="J15783" s="3"/>
      <c r="K15783" s="3"/>
      <c r="L15783" s="3"/>
      <c r="IK15783" s="3"/>
      <c r="IL15783" s="3"/>
      <c r="IM15783" s="3"/>
      <c r="IN15783" s="3"/>
      <c r="IO15783" s="3"/>
      <c r="IP15783" s="3"/>
      <c r="IQ15783" s="3"/>
      <c r="IR15783" s="3"/>
      <c r="IS15783" s="3"/>
    </row>
    <row r="15784" spans="1:253" s="2" customFormat="1" ht="16.5">
      <c r="A15784" s="250"/>
      <c r="B15784" s="250"/>
      <c r="C15784" s="250"/>
      <c r="D15784" s="250"/>
      <c r="E15784" s="250"/>
      <c r="F15784" s="250"/>
      <c r="G15784" s="3"/>
      <c r="H15784" s="3"/>
      <c r="I15784" s="3"/>
      <c r="J15784" s="3"/>
      <c r="K15784" s="3"/>
      <c r="L15784" s="3"/>
      <c r="IK15784" s="3"/>
      <c r="IL15784" s="3"/>
      <c r="IM15784" s="3"/>
      <c r="IN15784" s="3"/>
      <c r="IO15784" s="3"/>
      <c r="IP15784" s="3"/>
      <c r="IQ15784" s="3"/>
      <c r="IR15784" s="3"/>
      <c r="IS15784" s="3"/>
    </row>
    <row r="15785" spans="1:253" s="2" customFormat="1" ht="16.5">
      <c r="A15785" s="250"/>
      <c r="B15785" s="250"/>
      <c r="C15785" s="250"/>
      <c r="D15785" s="250"/>
      <c r="E15785" s="250"/>
      <c r="F15785" s="250"/>
      <c r="G15785" s="3"/>
      <c r="H15785" s="3"/>
      <c r="I15785" s="3"/>
      <c r="J15785" s="3"/>
      <c r="K15785" s="3"/>
      <c r="L15785" s="3"/>
      <c r="IK15785" s="3"/>
      <c r="IL15785" s="3"/>
      <c r="IM15785" s="3"/>
      <c r="IN15785" s="3"/>
      <c r="IO15785" s="3"/>
      <c r="IP15785" s="3"/>
      <c r="IQ15785" s="3"/>
      <c r="IR15785" s="3"/>
      <c r="IS15785" s="3"/>
    </row>
    <row r="15786" spans="1:253" s="2" customFormat="1" ht="16.5">
      <c r="A15786" s="250"/>
      <c r="B15786" s="250"/>
      <c r="C15786" s="250"/>
      <c r="D15786" s="250"/>
      <c r="E15786" s="250"/>
      <c r="F15786" s="250"/>
      <c r="G15786" s="3"/>
      <c r="H15786" s="3"/>
      <c r="I15786" s="3"/>
      <c r="J15786" s="3"/>
      <c r="K15786" s="3"/>
      <c r="L15786" s="3"/>
      <c r="IK15786" s="3"/>
      <c r="IL15786" s="3"/>
      <c r="IM15786" s="3"/>
      <c r="IN15786" s="3"/>
      <c r="IO15786" s="3"/>
      <c r="IP15786" s="3"/>
      <c r="IQ15786" s="3"/>
      <c r="IR15786" s="3"/>
      <c r="IS15786" s="3"/>
    </row>
    <row r="15787" spans="1:253" s="2" customFormat="1" ht="16.5">
      <c r="A15787" s="250"/>
      <c r="B15787" s="250"/>
      <c r="C15787" s="250"/>
      <c r="D15787" s="250"/>
      <c r="E15787" s="250"/>
      <c r="F15787" s="250"/>
      <c r="G15787" s="3"/>
      <c r="H15787" s="3"/>
      <c r="I15787" s="3"/>
      <c r="J15787" s="3"/>
      <c r="K15787" s="3"/>
      <c r="L15787" s="3"/>
      <c r="IK15787" s="3"/>
      <c r="IL15787" s="3"/>
      <c r="IM15787" s="3"/>
      <c r="IN15787" s="3"/>
      <c r="IO15787" s="3"/>
      <c r="IP15787" s="3"/>
      <c r="IQ15787" s="3"/>
      <c r="IR15787" s="3"/>
      <c r="IS15787" s="3"/>
    </row>
    <row r="15788" spans="1:253" s="2" customFormat="1" ht="16.5">
      <c r="A15788" s="250"/>
      <c r="B15788" s="250"/>
      <c r="C15788" s="250"/>
      <c r="D15788" s="250"/>
      <c r="E15788" s="250"/>
      <c r="F15788" s="250"/>
      <c r="G15788" s="3"/>
      <c r="H15788" s="3"/>
      <c r="I15788" s="3"/>
      <c r="J15788" s="3"/>
      <c r="K15788" s="3"/>
      <c r="L15788" s="3"/>
      <c r="IK15788" s="3"/>
      <c r="IL15788" s="3"/>
      <c r="IM15788" s="3"/>
      <c r="IN15788" s="3"/>
      <c r="IO15788" s="3"/>
      <c r="IP15788" s="3"/>
      <c r="IQ15788" s="3"/>
      <c r="IR15788" s="3"/>
      <c r="IS15788" s="3"/>
    </row>
    <row r="15789" spans="1:253" s="2" customFormat="1" ht="16.5">
      <c r="A15789" s="250"/>
      <c r="B15789" s="250"/>
      <c r="C15789" s="250"/>
      <c r="D15789" s="250"/>
      <c r="E15789" s="250"/>
      <c r="F15789" s="250"/>
      <c r="G15789" s="3"/>
      <c r="H15789" s="3"/>
      <c r="I15789" s="3"/>
      <c r="J15789" s="3"/>
      <c r="K15789" s="3"/>
      <c r="L15789" s="3"/>
      <c r="IK15789" s="3"/>
      <c r="IL15789" s="3"/>
      <c r="IM15789" s="3"/>
      <c r="IN15789" s="3"/>
      <c r="IO15789" s="3"/>
      <c r="IP15789" s="3"/>
      <c r="IQ15789" s="3"/>
      <c r="IR15789" s="3"/>
      <c r="IS15789" s="3"/>
    </row>
    <row r="15790" spans="1:253" s="2" customFormat="1" ht="16.5">
      <c r="A15790" s="250"/>
      <c r="B15790" s="250"/>
      <c r="C15790" s="250"/>
      <c r="D15790" s="250"/>
      <c r="E15790" s="250"/>
      <c r="F15790" s="250"/>
      <c r="G15790" s="3"/>
      <c r="H15790" s="3"/>
      <c r="I15790" s="3"/>
      <c r="J15790" s="3"/>
      <c r="K15790" s="3"/>
      <c r="L15790" s="3"/>
      <c r="IK15790" s="3"/>
      <c r="IL15790" s="3"/>
      <c r="IM15790" s="3"/>
      <c r="IN15790" s="3"/>
      <c r="IO15790" s="3"/>
      <c r="IP15790" s="3"/>
      <c r="IQ15790" s="3"/>
      <c r="IR15790" s="3"/>
      <c r="IS15790" s="3"/>
    </row>
    <row r="15791" spans="1:253" s="2" customFormat="1" ht="16.5">
      <c r="A15791" s="250"/>
      <c r="B15791" s="250"/>
      <c r="C15791" s="250"/>
      <c r="D15791" s="250"/>
      <c r="E15791" s="250"/>
      <c r="F15791" s="250"/>
      <c r="G15791" s="3"/>
      <c r="H15791" s="3"/>
      <c r="I15791" s="3"/>
      <c r="J15791" s="3"/>
      <c r="K15791" s="3"/>
      <c r="L15791" s="3"/>
      <c r="IK15791" s="3"/>
      <c r="IL15791" s="3"/>
      <c r="IM15791" s="3"/>
      <c r="IN15791" s="3"/>
      <c r="IO15791" s="3"/>
      <c r="IP15791" s="3"/>
      <c r="IQ15791" s="3"/>
      <c r="IR15791" s="3"/>
      <c r="IS15791" s="3"/>
    </row>
    <row r="15792" spans="1:253" s="2" customFormat="1" ht="16.5">
      <c r="A15792" s="250"/>
      <c r="B15792" s="250"/>
      <c r="C15792" s="250"/>
      <c r="D15792" s="250"/>
      <c r="E15792" s="250"/>
      <c r="F15792" s="250"/>
      <c r="G15792" s="3"/>
      <c r="H15792" s="3"/>
      <c r="I15792" s="3"/>
      <c r="J15792" s="3"/>
      <c r="K15792" s="3"/>
      <c r="L15792" s="3"/>
      <c r="IK15792" s="3"/>
      <c r="IL15792" s="3"/>
      <c r="IM15792" s="3"/>
      <c r="IN15792" s="3"/>
      <c r="IO15792" s="3"/>
      <c r="IP15792" s="3"/>
      <c r="IQ15792" s="3"/>
      <c r="IR15792" s="3"/>
      <c r="IS15792" s="3"/>
    </row>
    <row r="15793" spans="1:253" s="2" customFormat="1" ht="16.5">
      <c r="A15793" s="250"/>
      <c r="B15793" s="250"/>
      <c r="C15793" s="250"/>
      <c r="D15793" s="250"/>
      <c r="E15793" s="250"/>
      <c r="F15793" s="250"/>
      <c r="G15793" s="3"/>
      <c r="H15793" s="3"/>
      <c r="I15793" s="3"/>
      <c r="J15793" s="3"/>
      <c r="K15793" s="3"/>
      <c r="L15793" s="3"/>
      <c r="IK15793" s="3"/>
      <c r="IL15793" s="3"/>
      <c r="IM15793" s="3"/>
      <c r="IN15793" s="3"/>
      <c r="IO15793" s="3"/>
      <c r="IP15793" s="3"/>
      <c r="IQ15793" s="3"/>
      <c r="IR15793" s="3"/>
      <c r="IS15793" s="3"/>
    </row>
    <row r="15794" spans="1:253" s="2" customFormat="1" ht="16.5">
      <c r="A15794" s="250"/>
      <c r="B15794" s="250"/>
      <c r="C15794" s="250"/>
      <c r="D15794" s="250"/>
      <c r="E15794" s="250"/>
      <c r="F15794" s="250"/>
      <c r="G15794" s="3"/>
      <c r="H15794" s="3"/>
      <c r="I15794" s="3"/>
      <c r="J15794" s="3"/>
      <c r="K15794" s="3"/>
      <c r="L15794" s="3"/>
      <c r="IK15794" s="3"/>
      <c r="IL15794" s="3"/>
      <c r="IM15794" s="3"/>
      <c r="IN15794" s="3"/>
      <c r="IO15794" s="3"/>
      <c r="IP15794" s="3"/>
      <c r="IQ15794" s="3"/>
      <c r="IR15794" s="3"/>
      <c r="IS15794" s="3"/>
    </row>
    <row r="15795" spans="1:253" s="2" customFormat="1" ht="16.5">
      <c r="A15795" s="250"/>
      <c r="B15795" s="250"/>
      <c r="C15795" s="250"/>
      <c r="D15795" s="250"/>
      <c r="E15795" s="250"/>
      <c r="F15795" s="250"/>
      <c r="G15795" s="3"/>
      <c r="H15795" s="3"/>
      <c r="I15795" s="3"/>
      <c r="J15795" s="3"/>
      <c r="K15795" s="3"/>
      <c r="L15795" s="3"/>
      <c r="IK15795" s="3"/>
      <c r="IL15795" s="3"/>
      <c r="IM15795" s="3"/>
      <c r="IN15795" s="3"/>
      <c r="IO15795" s="3"/>
      <c r="IP15795" s="3"/>
      <c r="IQ15795" s="3"/>
      <c r="IR15795" s="3"/>
      <c r="IS15795" s="3"/>
    </row>
    <row r="15796" spans="1:253" s="2" customFormat="1" ht="16.5">
      <c r="A15796" s="250"/>
      <c r="B15796" s="250"/>
      <c r="C15796" s="250"/>
      <c r="D15796" s="250"/>
      <c r="E15796" s="250"/>
      <c r="F15796" s="250"/>
      <c r="G15796" s="3"/>
      <c r="H15796" s="3"/>
      <c r="I15796" s="3"/>
      <c r="J15796" s="3"/>
      <c r="K15796" s="3"/>
      <c r="L15796" s="3"/>
      <c r="IK15796" s="3"/>
      <c r="IL15796" s="3"/>
      <c r="IM15796" s="3"/>
      <c r="IN15796" s="3"/>
      <c r="IO15796" s="3"/>
      <c r="IP15796" s="3"/>
      <c r="IQ15796" s="3"/>
      <c r="IR15796" s="3"/>
      <c r="IS15796" s="3"/>
    </row>
    <row r="15797" spans="1:253" s="2" customFormat="1" ht="16.5">
      <c r="A15797" s="250"/>
      <c r="B15797" s="250"/>
      <c r="C15797" s="250"/>
      <c r="D15797" s="250"/>
      <c r="E15797" s="250"/>
      <c r="F15797" s="250"/>
      <c r="G15797" s="3"/>
      <c r="H15797" s="3"/>
      <c r="I15797" s="3"/>
      <c r="J15797" s="3"/>
      <c r="K15797" s="3"/>
      <c r="L15797" s="3"/>
      <c r="IK15797" s="3"/>
      <c r="IL15797" s="3"/>
      <c r="IM15797" s="3"/>
      <c r="IN15797" s="3"/>
      <c r="IO15797" s="3"/>
      <c r="IP15797" s="3"/>
      <c r="IQ15797" s="3"/>
      <c r="IR15797" s="3"/>
      <c r="IS15797" s="3"/>
    </row>
    <row r="15798" spans="1:253" s="2" customFormat="1" ht="16.5">
      <c r="A15798" s="250"/>
      <c r="B15798" s="250"/>
      <c r="C15798" s="250"/>
      <c r="D15798" s="250"/>
      <c r="E15798" s="250"/>
      <c r="F15798" s="250"/>
      <c r="G15798" s="3"/>
      <c r="H15798" s="3"/>
      <c r="I15798" s="3"/>
      <c r="J15798" s="3"/>
      <c r="K15798" s="3"/>
      <c r="L15798" s="3"/>
      <c r="IK15798" s="3"/>
      <c r="IL15798" s="3"/>
      <c r="IM15798" s="3"/>
      <c r="IN15798" s="3"/>
      <c r="IO15798" s="3"/>
      <c r="IP15798" s="3"/>
      <c r="IQ15798" s="3"/>
      <c r="IR15798" s="3"/>
      <c r="IS15798" s="3"/>
    </row>
    <row r="15799" spans="1:253" s="2" customFormat="1" ht="16.5">
      <c r="A15799" s="250"/>
      <c r="B15799" s="250"/>
      <c r="C15799" s="250"/>
      <c r="D15799" s="250"/>
      <c r="E15799" s="250"/>
      <c r="F15799" s="250"/>
      <c r="G15799" s="3"/>
      <c r="H15799" s="3"/>
      <c r="I15799" s="3"/>
      <c r="J15799" s="3"/>
      <c r="K15799" s="3"/>
      <c r="L15799" s="3"/>
      <c r="IK15799" s="3"/>
      <c r="IL15799" s="3"/>
      <c r="IM15799" s="3"/>
      <c r="IN15799" s="3"/>
      <c r="IO15799" s="3"/>
      <c r="IP15799" s="3"/>
      <c r="IQ15799" s="3"/>
      <c r="IR15799" s="3"/>
      <c r="IS15799" s="3"/>
    </row>
    <row r="15800" spans="1:253" s="2" customFormat="1" ht="16.5">
      <c r="A15800" s="250"/>
      <c r="B15800" s="250"/>
      <c r="C15800" s="250"/>
      <c r="D15800" s="250"/>
      <c r="E15800" s="250"/>
      <c r="F15800" s="250"/>
      <c r="G15800" s="3"/>
      <c r="H15800" s="3"/>
      <c r="I15800" s="3"/>
      <c r="J15800" s="3"/>
      <c r="K15800" s="3"/>
      <c r="L15800" s="3"/>
      <c r="IK15800" s="3"/>
      <c r="IL15800" s="3"/>
      <c r="IM15800" s="3"/>
      <c r="IN15800" s="3"/>
      <c r="IO15800" s="3"/>
      <c r="IP15800" s="3"/>
      <c r="IQ15800" s="3"/>
      <c r="IR15800" s="3"/>
      <c r="IS15800" s="3"/>
    </row>
    <row r="15801" spans="1:253" s="2" customFormat="1" ht="16.5">
      <c r="A15801" s="250"/>
      <c r="B15801" s="250"/>
      <c r="C15801" s="250"/>
      <c r="D15801" s="250"/>
      <c r="E15801" s="250"/>
      <c r="F15801" s="250"/>
      <c r="G15801" s="3"/>
      <c r="H15801" s="3"/>
      <c r="I15801" s="3"/>
      <c r="J15801" s="3"/>
      <c r="K15801" s="3"/>
      <c r="L15801" s="3"/>
      <c r="IK15801" s="3"/>
      <c r="IL15801" s="3"/>
      <c r="IM15801" s="3"/>
      <c r="IN15801" s="3"/>
      <c r="IO15801" s="3"/>
      <c r="IP15801" s="3"/>
      <c r="IQ15801" s="3"/>
      <c r="IR15801" s="3"/>
      <c r="IS15801" s="3"/>
    </row>
    <row r="15802" spans="1:253" s="2" customFormat="1" ht="16.5">
      <c r="A15802" s="250"/>
      <c r="B15802" s="250"/>
      <c r="C15802" s="250"/>
      <c r="D15802" s="250"/>
      <c r="E15802" s="250"/>
      <c r="F15802" s="250"/>
      <c r="G15802" s="3"/>
      <c r="H15802" s="3"/>
      <c r="I15802" s="3"/>
      <c r="J15802" s="3"/>
      <c r="K15802" s="3"/>
      <c r="L15802" s="3"/>
      <c r="IK15802" s="3"/>
      <c r="IL15802" s="3"/>
      <c r="IM15802" s="3"/>
      <c r="IN15802" s="3"/>
      <c r="IO15802" s="3"/>
      <c r="IP15802" s="3"/>
      <c r="IQ15802" s="3"/>
      <c r="IR15802" s="3"/>
      <c r="IS15802" s="3"/>
    </row>
    <row r="15803" spans="1:253" s="2" customFormat="1" ht="16.5">
      <c r="A15803" s="250"/>
      <c r="B15803" s="250"/>
      <c r="C15803" s="250"/>
      <c r="D15803" s="250"/>
      <c r="E15803" s="250"/>
      <c r="F15803" s="250"/>
      <c r="G15803" s="3"/>
      <c r="H15803" s="3"/>
      <c r="I15803" s="3"/>
      <c r="J15803" s="3"/>
      <c r="K15803" s="3"/>
      <c r="L15803" s="3"/>
      <c r="IK15803" s="3"/>
      <c r="IL15803" s="3"/>
      <c r="IM15803" s="3"/>
      <c r="IN15803" s="3"/>
      <c r="IO15803" s="3"/>
      <c r="IP15803" s="3"/>
      <c r="IQ15803" s="3"/>
      <c r="IR15803" s="3"/>
      <c r="IS15803" s="3"/>
    </row>
    <row r="15804" spans="1:253" s="2" customFormat="1" ht="16.5">
      <c r="A15804" s="250"/>
      <c r="B15804" s="250"/>
      <c r="C15804" s="250"/>
      <c r="D15804" s="250"/>
      <c r="E15804" s="250"/>
      <c r="F15804" s="250"/>
      <c r="G15804" s="3"/>
      <c r="H15804" s="3"/>
      <c r="I15804" s="3"/>
      <c r="J15804" s="3"/>
      <c r="K15804" s="3"/>
      <c r="L15804" s="3"/>
      <c r="IK15804" s="3"/>
      <c r="IL15804" s="3"/>
      <c r="IM15804" s="3"/>
      <c r="IN15804" s="3"/>
      <c r="IO15804" s="3"/>
      <c r="IP15804" s="3"/>
      <c r="IQ15804" s="3"/>
      <c r="IR15804" s="3"/>
      <c r="IS15804" s="3"/>
    </row>
    <row r="15805" spans="1:253" s="2" customFormat="1" ht="16.5">
      <c r="A15805" s="250"/>
      <c r="B15805" s="250"/>
      <c r="C15805" s="250"/>
      <c r="D15805" s="250"/>
      <c r="E15805" s="250"/>
      <c r="F15805" s="250"/>
      <c r="G15805" s="3"/>
      <c r="H15805" s="3"/>
      <c r="I15805" s="3"/>
      <c r="J15805" s="3"/>
      <c r="K15805" s="3"/>
      <c r="L15805" s="3"/>
      <c r="IK15805" s="3"/>
      <c r="IL15805" s="3"/>
      <c r="IM15805" s="3"/>
      <c r="IN15805" s="3"/>
      <c r="IO15805" s="3"/>
      <c r="IP15805" s="3"/>
      <c r="IQ15805" s="3"/>
      <c r="IR15805" s="3"/>
      <c r="IS15805" s="3"/>
    </row>
    <row r="15806" spans="1:253" s="2" customFormat="1" ht="16.5">
      <c r="A15806" s="250"/>
      <c r="B15806" s="250"/>
      <c r="C15806" s="250"/>
      <c r="D15806" s="250"/>
      <c r="E15806" s="250"/>
      <c r="F15806" s="250"/>
      <c r="G15806" s="3"/>
      <c r="H15806" s="3"/>
      <c r="I15806" s="3"/>
      <c r="J15806" s="3"/>
      <c r="K15806" s="3"/>
      <c r="L15806" s="3"/>
      <c r="IK15806" s="3"/>
      <c r="IL15806" s="3"/>
      <c r="IM15806" s="3"/>
      <c r="IN15806" s="3"/>
      <c r="IO15806" s="3"/>
      <c r="IP15806" s="3"/>
      <c r="IQ15806" s="3"/>
      <c r="IR15806" s="3"/>
      <c r="IS15806" s="3"/>
    </row>
    <row r="15807" spans="1:253" s="2" customFormat="1" ht="16.5">
      <c r="A15807" s="250"/>
      <c r="B15807" s="250"/>
      <c r="C15807" s="250"/>
      <c r="D15807" s="250"/>
      <c r="E15807" s="250"/>
      <c r="F15807" s="250"/>
      <c r="G15807" s="3"/>
      <c r="H15807" s="3"/>
      <c r="I15807" s="3"/>
      <c r="J15807" s="3"/>
      <c r="K15807" s="3"/>
      <c r="L15807" s="3"/>
      <c r="IK15807" s="3"/>
      <c r="IL15807" s="3"/>
      <c r="IM15807" s="3"/>
      <c r="IN15807" s="3"/>
      <c r="IO15807" s="3"/>
      <c r="IP15807" s="3"/>
      <c r="IQ15807" s="3"/>
      <c r="IR15807" s="3"/>
      <c r="IS15807" s="3"/>
    </row>
    <row r="15808" spans="1:253" s="2" customFormat="1" ht="16.5">
      <c r="A15808" s="250"/>
      <c r="B15808" s="250"/>
      <c r="C15808" s="250"/>
      <c r="D15808" s="250"/>
      <c r="E15808" s="250"/>
      <c r="F15808" s="250"/>
      <c r="G15808" s="3"/>
      <c r="H15808" s="3"/>
      <c r="I15808" s="3"/>
      <c r="J15808" s="3"/>
      <c r="K15808" s="3"/>
      <c r="L15808" s="3"/>
      <c r="IK15808" s="3"/>
      <c r="IL15808" s="3"/>
      <c r="IM15808" s="3"/>
      <c r="IN15808" s="3"/>
      <c r="IO15808" s="3"/>
      <c r="IP15808" s="3"/>
      <c r="IQ15808" s="3"/>
      <c r="IR15808" s="3"/>
      <c r="IS15808" s="3"/>
    </row>
    <row r="15809" spans="1:253" s="2" customFormat="1" ht="16.5">
      <c r="A15809" s="250"/>
      <c r="B15809" s="250"/>
      <c r="C15809" s="250"/>
      <c r="D15809" s="250"/>
      <c r="E15809" s="250"/>
      <c r="F15809" s="250"/>
      <c r="G15809" s="3"/>
      <c r="H15809" s="3"/>
      <c r="I15809" s="3"/>
      <c r="J15809" s="3"/>
      <c r="K15809" s="3"/>
      <c r="L15809" s="3"/>
      <c r="IK15809" s="3"/>
      <c r="IL15809" s="3"/>
      <c r="IM15809" s="3"/>
      <c r="IN15809" s="3"/>
      <c r="IO15809" s="3"/>
      <c r="IP15809" s="3"/>
      <c r="IQ15809" s="3"/>
      <c r="IR15809" s="3"/>
      <c r="IS15809" s="3"/>
    </row>
    <row r="15810" spans="1:253" s="2" customFormat="1" ht="16.5">
      <c r="A15810" s="250"/>
      <c r="B15810" s="250"/>
      <c r="C15810" s="250"/>
      <c r="D15810" s="250"/>
      <c r="E15810" s="250"/>
      <c r="F15810" s="250"/>
      <c r="G15810" s="3"/>
      <c r="H15810" s="3"/>
      <c r="I15810" s="3"/>
      <c r="J15810" s="3"/>
      <c r="K15810" s="3"/>
      <c r="L15810" s="3"/>
      <c r="IK15810" s="3"/>
      <c r="IL15810" s="3"/>
      <c r="IM15810" s="3"/>
      <c r="IN15810" s="3"/>
      <c r="IO15810" s="3"/>
      <c r="IP15810" s="3"/>
      <c r="IQ15810" s="3"/>
      <c r="IR15810" s="3"/>
      <c r="IS15810" s="3"/>
    </row>
    <row r="15811" spans="1:253" s="2" customFormat="1" ht="16.5">
      <c r="A15811" s="250"/>
      <c r="B15811" s="250"/>
      <c r="C15811" s="250"/>
      <c r="D15811" s="250"/>
      <c r="E15811" s="250"/>
      <c r="F15811" s="250"/>
      <c r="G15811" s="3"/>
      <c r="H15811" s="3"/>
      <c r="I15811" s="3"/>
      <c r="J15811" s="3"/>
      <c r="K15811" s="3"/>
      <c r="L15811" s="3"/>
      <c r="IK15811" s="3"/>
      <c r="IL15811" s="3"/>
      <c r="IM15811" s="3"/>
      <c r="IN15811" s="3"/>
      <c r="IO15811" s="3"/>
      <c r="IP15811" s="3"/>
      <c r="IQ15811" s="3"/>
      <c r="IR15811" s="3"/>
      <c r="IS15811" s="3"/>
    </row>
    <row r="15812" spans="1:253" s="2" customFormat="1" ht="16.5">
      <c r="A15812" s="250"/>
      <c r="B15812" s="250"/>
      <c r="C15812" s="250"/>
      <c r="D15812" s="250"/>
      <c r="E15812" s="250"/>
      <c r="F15812" s="250"/>
      <c r="G15812" s="3"/>
      <c r="H15812" s="3"/>
      <c r="I15812" s="3"/>
      <c r="J15812" s="3"/>
      <c r="K15812" s="3"/>
      <c r="L15812" s="3"/>
      <c r="IK15812" s="3"/>
      <c r="IL15812" s="3"/>
      <c r="IM15812" s="3"/>
      <c r="IN15812" s="3"/>
      <c r="IO15812" s="3"/>
      <c r="IP15812" s="3"/>
      <c r="IQ15812" s="3"/>
      <c r="IR15812" s="3"/>
      <c r="IS15812" s="3"/>
    </row>
    <row r="15813" spans="1:253" s="2" customFormat="1" ht="16.5">
      <c r="A15813" s="250"/>
      <c r="B15813" s="250"/>
      <c r="C15813" s="250"/>
      <c r="D15813" s="250"/>
      <c r="E15813" s="250"/>
      <c r="F15813" s="250"/>
      <c r="G15813" s="3"/>
      <c r="H15813" s="3"/>
      <c r="I15813" s="3"/>
      <c r="J15813" s="3"/>
      <c r="K15813" s="3"/>
      <c r="L15813" s="3"/>
      <c r="IK15813" s="3"/>
      <c r="IL15813" s="3"/>
      <c r="IM15813" s="3"/>
      <c r="IN15813" s="3"/>
      <c r="IO15813" s="3"/>
      <c r="IP15813" s="3"/>
      <c r="IQ15813" s="3"/>
      <c r="IR15813" s="3"/>
      <c r="IS15813" s="3"/>
    </row>
    <row r="15814" spans="1:253" s="2" customFormat="1" ht="16.5">
      <c r="A15814" s="250"/>
      <c r="B15814" s="250"/>
      <c r="C15814" s="250"/>
      <c r="D15814" s="250"/>
      <c r="E15814" s="250"/>
      <c r="F15814" s="250"/>
      <c r="G15814" s="3"/>
      <c r="H15814" s="3"/>
      <c r="I15814" s="3"/>
      <c r="J15814" s="3"/>
      <c r="K15814" s="3"/>
      <c r="L15814" s="3"/>
      <c r="IK15814" s="3"/>
      <c r="IL15814" s="3"/>
      <c r="IM15814" s="3"/>
      <c r="IN15814" s="3"/>
      <c r="IO15814" s="3"/>
      <c r="IP15814" s="3"/>
      <c r="IQ15814" s="3"/>
      <c r="IR15814" s="3"/>
      <c r="IS15814" s="3"/>
    </row>
    <row r="15815" spans="1:253" s="2" customFormat="1" ht="16.5">
      <c r="A15815" s="250"/>
      <c r="B15815" s="250"/>
      <c r="C15815" s="250"/>
      <c r="D15815" s="250"/>
      <c r="E15815" s="250"/>
      <c r="F15815" s="250"/>
      <c r="G15815" s="3"/>
      <c r="H15815" s="3"/>
      <c r="I15815" s="3"/>
      <c r="J15815" s="3"/>
      <c r="K15815" s="3"/>
      <c r="L15815" s="3"/>
      <c r="IK15815" s="3"/>
      <c r="IL15815" s="3"/>
      <c r="IM15815" s="3"/>
      <c r="IN15815" s="3"/>
      <c r="IO15815" s="3"/>
      <c r="IP15815" s="3"/>
      <c r="IQ15815" s="3"/>
      <c r="IR15815" s="3"/>
      <c r="IS15815" s="3"/>
    </row>
    <row r="15816" spans="1:253" s="2" customFormat="1" ht="16.5">
      <c r="A15816" s="250"/>
      <c r="B15816" s="250"/>
      <c r="C15816" s="250"/>
      <c r="D15816" s="250"/>
      <c r="E15816" s="250"/>
      <c r="F15816" s="250"/>
      <c r="G15816" s="3"/>
      <c r="H15816" s="3"/>
      <c r="I15816" s="3"/>
      <c r="J15816" s="3"/>
      <c r="K15816" s="3"/>
      <c r="L15816" s="3"/>
      <c r="IK15816" s="3"/>
      <c r="IL15816" s="3"/>
      <c r="IM15816" s="3"/>
      <c r="IN15816" s="3"/>
      <c r="IO15816" s="3"/>
      <c r="IP15816" s="3"/>
      <c r="IQ15816" s="3"/>
      <c r="IR15816" s="3"/>
      <c r="IS15816" s="3"/>
    </row>
    <row r="15817" spans="1:253" s="2" customFormat="1" ht="16.5">
      <c r="A15817" s="250"/>
      <c r="B15817" s="250"/>
      <c r="C15817" s="250"/>
      <c r="D15817" s="250"/>
      <c r="E15817" s="250"/>
      <c r="F15817" s="250"/>
      <c r="G15817" s="3"/>
      <c r="H15817" s="3"/>
      <c r="I15817" s="3"/>
      <c r="J15817" s="3"/>
      <c r="K15817" s="3"/>
      <c r="L15817" s="3"/>
      <c r="IK15817" s="3"/>
      <c r="IL15817" s="3"/>
      <c r="IM15817" s="3"/>
      <c r="IN15817" s="3"/>
      <c r="IO15817" s="3"/>
      <c r="IP15817" s="3"/>
      <c r="IQ15817" s="3"/>
      <c r="IR15817" s="3"/>
      <c r="IS15817" s="3"/>
    </row>
    <row r="15818" spans="1:253" s="2" customFormat="1" ht="16.5">
      <c r="A15818" s="250"/>
      <c r="B15818" s="250"/>
      <c r="C15818" s="250"/>
      <c r="D15818" s="250"/>
      <c r="E15818" s="250"/>
      <c r="F15818" s="250"/>
      <c r="G15818" s="3"/>
      <c r="H15818" s="3"/>
      <c r="I15818" s="3"/>
      <c r="J15818" s="3"/>
      <c r="K15818" s="3"/>
      <c r="L15818" s="3"/>
      <c r="IK15818" s="3"/>
      <c r="IL15818" s="3"/>
      <c r="IM15818" s="3"/>
      <c r="IN15818" s="3"/>
      <c r="IO15818" s="3"/>
      <c r="IP15818" s="3"/>
      <c r="IQ15818" s="3"/>
      <c r="IR15818" s="3"/>
      <c r="IS15818" s="3"/>
    </row>
    <row r="15819" spans="1:253" s="2" customFormat="1" ht="16.5">
      <c r="A15819" s="250"/>
      <c r="B15819" s="250"/>
      <c r="C15819" s="250"/>
      <c r="D15819" s="250"/>
      <c r="E15819" s="250"/>
      <c r="F15819" s="250"/>
      <c r="G15819" s="3"/>
      <c r="H15819" s="3"/>
      <c r="I15819" s="3"/>
      <c r="J15819" s="3"/>
      <c r="K15819" s="3"/>
      <c r="L15819" s="3"/>
      <c r="IK15819" s="3"/>
      <c r="IL15819" s="3"/>
      <c r="IM15819" s="3"/>
      <c r="IN15819" s="3"/>
      <c r="IO15819" s="3"/>
      <c r="IP15819" s="3"/>
      <c r="IQ15819" s="3"/>
      <c r="IR15819" s="3"/>
      <c r="IS15819" s="3"/>
    </row>
    <row r="15820" spans="1:253" s="2" customFormat="1" ht="16.5">
      <c r="A15820" s="250"/>
      <c r="B15820" s="250"/>
      <c r="C15820" s="250"/>
      <c r="D15820" s="250"/>
      <c r="E15820" s="250"/>
      <c r="F15820" s="250"/>
      <c r="G15820" s="3"/>
      <c r="H15820" s="3"/>
      <c r="I15820" s="3"/>
      <c r="J15820" s="3"/>
      <c r="K15820" s="3"/>
      <c r="L15820" s="3"/>
      <c r="IK15820" s="3"/>
      <c r="IL15820" s="3"/>
      <c r="IM15820" s="3"/>
      <c r="IN15820" s="3"/>
      <c r="IO15820" s="3"/>
      <c r="IP15820" s="3"/>
      <c r="IQ15820" s="3"/>
      <c r="IR15820" s="3"/>
      <c r="IS15820" s="3"/>
    </row>
    <row r="15821" spans="1:253" s="2" customFormat="1" ht="16.5">
      <c r="A15821" s="250"/>
      <c r="B15821" s="250"/>
      <c r="C15821" s="250"/>
      <c r="D15821" s="250"/>
      <c r="E15821" s="250"/>
      <c r="F15821" s="250"/>
      <c r="G15821" s="3"/>
      <c r="H15821" s="3"/>
      <c r="I15821" s="3"/>
      <c r="J15821" s="3"/>
      <c r="K15821" s="3"/>
      <c r="L15821" s="3"/>
      <c r="IK15821" s="3"/>
      <c r="IL15821" s="3"/>
      <c r="IM15821" s="3"/>
      <c r="IN15821" s="3"/>
      <c r="IO15821" s="3"/>
      <c r="IP15821" s="3"/>
      <c r="IQ15821" s="3"/>
      <c r="IR15821" s="3"/>
      <c r="IS15821" s="3"/>
    </row>
    <row r="15822" spans="1:253" s="2" customFormat="1" ht="16.5">
      <c r="A15822" s="250"/>
      <c r="B15822" s="250"/>
      <c r="C15822" s="250"/>
      <c r="D15822" s="250"/>
      <c r="E15822" s="250"/>
      <c r="F15822" s="250"/>
      <c r="G15822" s="3"/>
      <c r="H15822" s="3"/>
      <c r="I15822" s="3"/>
      <c r="J15822" s="3"/>
      <c r="K15822" s="3"/>
      <c r="L15822" s="3"/>
      <c r="IK15822" s="3"/>
      <c r="IL15822" s="3"/>
      <c r="IM15822" s="3"/>
      <c r="IN15822" s="3"/>
      <c r="IO15822" s="3"/>
      <c r="IP15822" s="3"/>
      <c r="IQ15822" s="3"/>
      <c r="IR15822" s="3"/>
      <c r="IS15822" s="3"/>
    </row>
    <row r="15823" spans="1:253" s="2" customFormat="1" ht="16.5">
      <c r="A15823" s="250"/>
      <c r="B15823" s="250"/>
      <c r="C15823" s="250"/>
      <c r="D15823" s="250"/>
      <c r="E15823" s="250"/>
      <c r="F15823" s="250"/>
      <c r="G15823" s="3"/>
      <c r="H15823" s="3"/>
      <c r="I15823" s="3"/>
      <c r="J15823" s="3"/>
      <c r="K15823" s="3"/>
      <c r="L15823" s="3"/>
      <c r="IK15823" s="3"/>
      <c r="IL15823" s="3"/>
      <c r="IM15823" s="3"/>
      <c r="IN15823" s="3"/>
      <c r="IO15823" s="3"/>
      <c r="IP15823" s="3"/>
      <c r="IQ15823" s="3"/>
      <c r="IR15823" s="3"/>
      <c r="IS15823" s="3"/>
    </row>
    <row r="15824" spans="1:253" s="2" customFormat="1" ht="16.5">
      <c r="A15824" s="250"/>
      <c r="B15824" s="250"/>
      <c r="C15824" s="250"/>
      <c r="D15824" s="250"/>
      <c r="E15824" s="250"/>
      <c r="F15824" s="250"/>
      <c r="G15824" s="3"/>
      <c r="H15824" s="3"/>
      <c r="I15824" s="3"/>
      <c r="J15824" s="3"/>
      <c r="K15824" s="3"/>
      <c r="L15824" s="3"/>
      <c r="IK15824" s="3"/>
      <c r="IL15824" s="3"/>
      <c r="IM15824" s="3"/>
      <c r="IN15824" s="3"/>
      <c r="IO15824" s="3"/>
      <c r="IP15824" s="3"/>
      <c r="IQ15824" s="3"/>
      <c r="IR15824" s="3"/>
      <c r="IS15824" s="3"/>
    </row>
    <row r="15825" spans="1:253" s="2" customFormat="1" ht="16.5">
      <c r="A15825" s="250"/>
      <c r="B15825" s="250"/>
      <c r="C15825" s="250"/>
      <c r="D15825" s="250"/>
      <c r="E15825" s="250"/>
      <c r="F15825" s="250"/>
      <c r="G15825" s="3"/>
      <c r="H15825" s="3"/>
      <c r="I15825" s="3"/>
      <c r="J15825" s="3"/>
      <c r="K15825" s="3"/>
      <c r="L15825" s="3"/>
      <c r="IK15825" s="3"/>
      <c r="IL15825" s="3"/>
      <c r="IM15825" s="3"/>
      <c r="IN15825" s="3"/>
      <c r="IO15825" s="3"/>
      <c r="IP15825" s="3"/>
      <c r="IQ15825" s="3"/>
      <c r="IR15825" s="3"/>
      <c r="IS15825" s="3"/>
    </row>
    <row r="15826" spans="1:253" s="2" customFormat="1" ht="16.5">
      <c r="A15826" s="250"/>
      <c r="B15826" s="250"/>
      <c r="C15826" s="250"/>
      <c r="D15826" s="250"/>
      <c r="E15826" s="250"/>
      <c r="F15826" s="250"/>
      <c r="G15826" s="3"/>
      <c r="H15826" s="3"/>
      <c r="I15826" s="3"/>
      <c r="J15826" s="3"/>
      <c r="K15826" s="3"/>
      <c r="L15826" s="3"/>
      <c r="IK15826" s="3"/>
      <c r="IL15826" s="3"/>
      <c r="IM15826" s="3"/>
      <c r="IN15826" s="3"/>
      <c r="IO15826" s="3"/>
      <c r="IP15826" s="3"/>
      <c r="IQ15826" s="3"/>
      <c r="IR15826" s="3"/>
      <c r="IS15826" s="3"/>
    </row>
    <row r="15827" spans="1:253" s="2" customFormat="1" ht="16.5">
      <c r="A15827" s="250"/>
      <c r="B15827" s="250"/>
      <c r="C15827" s="250"/>
      <c r="D15827" s="250"/>
      <c r="E15827" s="250"/>
      <c r="F15827" s="250"/>
      <c r="G15827" s="3"/>
      <c r="H15827" s="3"/>
      <c r="I15827" s="3"/>
      <c r="J15827" s="3"/>
      <c r="K15827" s="3"/>
      <c r="L15827" s="3"/>
      <c r="IK15827" s="3"/>
      <c r="IL15827" s="3"/>
      <c r="IM15827" s="3"/>
      <c r="IN15827" s="3"/>
      <c r="IO15827" s="3"/>
      <c r="IP15827" s="3"/>
      <c r="IQ15827" s="3"/>
      <c r="IR15827" s="3"/>
      <c r="IS15827" s="3"/>
    </row>
    <row r="15828" spans="1:253" s="2" customFormat="1" ht="16.5">
      <c r="A15828" s="250"/>
      <c r="B15828" s="250"/>
      <c r="C15828" s="250"/>
      <c r="D15828" s="250"/>
      <c r="E15828" s="250"/>
      <c r="F15828" s="250"/>
      <c r="G15828" s="3"/>
      <c r="H15828" s="3"/>
      <c r="I15828" s="3"/>
      <c r="J15828" s="3"/>
      <c r="K15828" s="3"/>
      <c r="L15828" s="3"/>
      <c r="IK15828" s="3"/>
      <c r="IL15828" s="3"/>
      <c r="IM15828" s="3"/>
      <c r="IN15828" s="3"/>
      <c r="IO15828" s="3"/>
      <c r="IP15828" s="3"/>
      <c r="IQ15828" s="3"/>
      <c r="IR15828" s="3"/>
      <c r="IS15828" s="3"/>
    </row>
    <row r="15829" spans="1:253" s="2" customFormat="1" ht="16.5">
      <c r="A15829" s="250"/>
      <c r="B15829" s="250"/>
      <c r="C15829" s="250"/>
      <c r="D15829" s="250"/>
      <c r="E15829" s="250"/>
      <c r="F15829" s="250"/>
      <c r="G15829" s="3"/>
      <c r="H15829" s="3"/>
      <c r="I15829" s="3"/>
      <c r="J15829" s="3"/>
      <c r="K15829" s="3"/>
      <c r="L15829" s="3"/>
      <c r="IK15829" s="3"/>
      <c r="IL15829" s="3"/>
      <c r="IM15829" s="3"/>
      <c r="IN15829" s="3"/>
      <c r="IO15829" s="3"/>
      <c r="IP15829" s="3"/>
      <c r="IQ15829" s="3"/>
      <c r="IR15829" s="3"/>
      <c r="IS15829" s="3"/>
    </row>
    <row r="15830" spans="1:253" s="2" customFormat="1" ht="16.5">
      <c r="A15830" s="250"/>
      <c r="B15830" s="250"/>
      <c r="C15830" s="250"/>
      <c r="D15830" s="250"/>
      <c r="E15830" s="250"/>
      <c r="F15830" s="250"/>
      <c r="G15830" s="3"/>
      <c r="H15830" s="3"/>
      <c r="I15830" s="3"/>
      <c r="J15830" s="3"/>
      <c r="K15830" s="3"/>
      <c r="L15830" s="3"/>
      <c r="IK15830" s="3"/>
      <c r="IL15830" s="3"/>
      <c r="IM15830" s="3"/>
      <c r="IN15830" s="3"/>
      <c r="IO15830" s="3"/>
      <c r="IP15830" s="3"/>
      <c r="IQ15830" s="3"/>
      <c r="IR15830" s="3"/>
      <c r="IS15830" s="3"/>
    </row>
    <row r="15831" spans="1:253" s="2" customFormat="1" ht="16.5">
      <c r="A15831" s="250"/>
      <c r="B15831" s="250"/>
      <c r="C15831" s="250"/>
      <c r="D15831" s="250"/>
      <c r="E15831" s="250"/>
      <c r="F15831" s="250"/>
      <c r="G15831" s="3"/>
      <c r="H15831" s="3"/>
      <c r="I15831" s="3"/>
      <c r="J15831" s="3"/>
      <c r="K15831" s="3"/>
      <c r="L15831" s="3"/>
      <c r="IK15831" s="3"/>
      <c r="IL15831" s="3"/>
      <c r="IM15831" s="3"/>
      <c r="IN15831" s="3"/>
      <c r="IO15831" s="3"/>
      <c r="IP15831" s="3"/>
      <c r="IQ15831" s="3"/>
      <c r="IR15831" s="3"/>
      <c r="IS15831" s="3"/>
    </row>
    <row r="15832" spans="1:253" s="2" customFormat="1" ht="16.5">
      <c r="A15832" s="250"/>
      <c r="B15832" s="250"/>
      <c r="C15832" s="250"/>
      <c r="D15832" s="250"/>
      <c r="E15832" s="250"/>
      <c r="F15832" s="250"/>
      <c r="G15832" s="3"/>
      <c r="H15832" s="3"/>
      <c r="I15832" s="3"/>
      <c r="J15832" s="3"/>
      <c r="K15832" s="3"/>
      <c r="L15832" s="3"/>
      <c r="IK15832" s="3"/>
      <c r="IL15832" s="3"/>
      <c r="IM15832" s="3"/>
      <c r="IN15832" s="3"/>
      <c r="IO15832" s="3"/>
      <c r="IP15832" s="3"/>
      <c r="IQ15832" s="3"/>
      <c r="IR15832" s="3"/>
      <c r="IS15832" s="3"/>
    </row>
    <row r="15833" spans="1:253" s="2" customFormat="1" ht="16.5">
      <c r="A15833" s="250"/>
      <c r="B15833" s="250"/>
      <c r="C15833" s="250"/>
      <c r="D15833" s="250"/>
      <c r="E15833" s="250"/>
      <c r="F15833" s="250"/>
      <c r="G15833" s="3"/>
      <c r="H15833" s="3"/>
      <c r="I15833" s="3"/>
      <c r="J15833" s="3"/>
      <c r="K15833" s="3"/>
      <c r="L15833" s="3"/>
      <c r="IK15833" s="3"/>
      <c r="IL15833" s="3"/>
      <c r="IM15833" s="3"/>
      <c r="IN15833" s="3"/>
      <c r="IO15833" s="3"/>
      <c r="IP15833" s="3"/>
      <c r="IQ15833" s="3"/>
      <c r="IR15833" s="3"/>
      <c r="IS15833" s="3"/>
    </row>
    <row r="15834" spans="1:253" s="2" customFormat="1" ht="16.5">
      <c r="A15834" s="250"/>
      <c r="B15834" s="250"/>
      <c r="C15834" s="250"/>
      <c r="D15834" s="250"/>
      <c r="E15834" s="250"/>
      <c r="F15834" s="250"/>
      <c r="G15834" s="3"/>
      <c r="H15834" s="3"/>
      <c r="I15834" s="3"/>
      <c r="J15834" s="3"/>
      <c r="K15834" s="3"/>
      <c r="L15834" s="3"/>
      <c r="IK15834" s="3"/>
      <c r="IL15834" s="3"/>
      <c r="IM15834" s="3"/>
      <c r="IN15834" s="3"/>
      <c r="IO15834" s="3"/>
      <c r="IP15834" s="3"/>
      <c r="IQ15834" s="3"/>
      <c r="IR15834" s="3"/>
      <c r="IS15834" s="3"/>
    </row>
    <row r="15835" spans="1:253" s="2" customFormat="1" ht="16.5">
      <c r="A15835" s="250"/>
      <c r="B15835" s="250"/>
      <c r="C15835" s="250"/>
      <c r="D15835" s="250"/>
      <c r="E15835" s="250"/>
      <c r="F15835" s="250"/>
      <c r="G15835" s="3"/>
      <c r="H15835" s="3"/>
      <c r="I15835" s="3"/>
      <c r="J15835" s="3"/>
      <c r="K15835" s="3"/>
      <c r="L15835" s="3"/>
      <c r="IK15835" s="3"/>
      <c r="IL15835" s="3"/>
      <c r="IM15835" s="3"/>
      <c r="IN15835" s="3"/>
      <c r="IO15835" s="3"/>
      <c r="IP15835" s="3"/>
      <c r="IQ15835" s="3"/>
      <c r="IR15835" s="3"/>
      <c r="IS15835" s="3"/>
    </row>
    <row r="15836" spans="1:253" s="2" customFormat="1" ht="16.5">
      <c r="A15836" s="250"/>
      <c r="B15836" s="250"/>
      <c r="C15836" s="250"/>
      <c r="D15836" s="250"/>
      <c r="E15836" s="250"/>
      <c r="F15836" s="250"/>
      <c r="G15836" s="3"/>
      <c r="H15836" s="3"/>
      <c r="I15836" s="3"/>
      <c r="J15836" s="3"/>
      <c r="K15836" s="3"/>
      <c r="L15836" s="3"/>
      <c r="IK15836" s="3"/>
      <c r="IL15836" s="3"/>
      <c r="IM15836" s="3"/>
      <c r="IN15836" s="3"/>
      <c r="IO15836" s="3"/>
      <c r="IP15836" s="3"/>
      <c r="IQ15836" s="3"/>
      <c r="IR15836" s="3"/>
      <c r="IS15836" s="3"/>
    </row>
    <row r="15837" spans="1:253" s="2" customFormat="1" ht="16.5">
      <c r="A15837" s="250"/>
      <c r="B15837" s="250"/>
      <c r="C15837" s="250"/>
      <c r="D15837" s="250"/>
      <c r="E15837" s="250"/>
      <c r="F15837" s="250"/>
      <c r="G15837" s="3"/>
      <c r="H15837" s="3"/>
      <c r="I15837" s="3"/>
      <c r="J15837" s="3"/>
      <c r="K15837" s="3"/>
      <c r="L15837" s="3"/>
      <c r="IK15837" s="3"/>
      <c r="IL15837" s="3"/>
      <c r="IM15837" s="3"/>
      <c r="IN15837" s="3"/>
      <c r="IO15837" s="3"/>
      <c r="IP15837" s="3"/>
      <c r="IQ15837" s="3"/>
      <c r="IR15837" s="3"/>
      <c r="IS15837" s="3"/>
    </row>
    <row r="15838" spans="1:253" s="2" customFormat="1" ht="16.5">
      <c r="A15838" s="250"/>
      <c r="B15838" s="250"/>
      <c r="C15838" s="250"/>
      <c r="D15838" s="250"/>
      <c r="E15838" s="250"/>
      <c r="F15838" s="250"/>
      <c r="G15838" s="3"/>
      <c r="H15838" s="3"/>
      <c r="I15838" s="3"/>
      <c r="J15838" s="3"/>
      <c r="K15838" s="3"/>
      <c r="L15838" s="3"/>
      <c r="IK15838" s="3"/>
      <c r="IL15838" s="3"/>
      <c r="IM15838" s="3"/>
      <c r="IN15838" s="3"/>
      <c r="IO15838" s="3"/>
      <c r="IP15838" s="3"/>
      <c r="IQ15838" s="3"/>
      <c r="IR15838" s="3"/>
      <c r="IS15838" s="3"/>
    </row>
    <row r="15839" spans="1:253" s="2" customFormat="1" ht="16.5">
      <c r="A15839" s="250"/>
      <c r="B15839" s="250"/>
      <c r="C15839" s="250"/>
      <c r="D15839" s="250"/>
      <c r="E15839" s="250"/>
      <c r="F15839" s="250"/>
      <c r="G15839" s="3"/>
      <c r="H15839" s="3"/>
      <c r="I15839" s="3"/>
      <c r="J15839" s="3"/>
      <c r="K15839" s="3"/>
      <c r="L15839" s="3"/>
      <c r="IK15839" s="3"/>
      <c r="IL15839" s="3"/>
      <c r="IM15839" s="3"/>
      <c r="IN15839" s="3"/>
      <c r="IO15839" s="3"/>
      <c r="IP15839" s="3"/>
      <c r="IQ15839" s="3"/>
      <c r="IR15839" s="3"/>
      <c r="IS15839" s="3"/>
    </row>
    <row r="15840" spans="1:253" s="2" customFormat="1" ht="16.5">
      <c r="A15840" s="250"/>
      <c r="B15840" s="250"/>
      <c r="C15840" s="250"/>
      <c r="D15840" s="250"/>
      <c r="E15840" s="250"/>
      <c r="F15840" s="250"/>
      <c r="G15840" s="3"/>
      <c r="H15840" s="3"/>
      <c r="I15840" s="3"/>
      <c r="J15840" s="3"/>
      <c r="K15840" s="3"/>
      <c r="L15840" s="3"/>
      <c r="IK15840" s="3"/>
      <c r="IL15840" s="3"/>
      <c r="IM15840" s="3"/>
      <c r="IN15840" s="3"/>
      <c r="IO15840" s="3"/>
      <c r="IP15840" s="3"/>
      <c r="IQ15840" s="3"/>
      <c r="IR15840" s="3"/>
      <c r="IS15840" s="3"/>
    </row>
    <row r="15841" spans="1:253" s="2" customFormat="1" ht="16.5">
      <c r="A15841" s="250"/>
      <c r="B15841" s="250"/>
      <c r="C15841" s="250"/>
      <c r="D15841" s="250"/>
      <c r="E15841" s="250"/>
      <c r="F15841" s="250"/>
      <c r="G15841" s="3"/>
      <c r="H15841" s="3"/>
      <c r="I15841" s="3"/>
      <c r="J15841" s="3"/>
      <c r="K15841" s="3"/>
      <c r="L15841" s="3"/>
      <c r="IK15841" s="3"/>
      <c r="IL15841" s="3"/>
      <c r="IM15841" s="3"/>
      <c r="IN15841" s="3"/>
      <c r="IO15841" s="3"/>
      <c r="IP15841" s="3"/>
      <c r="IQ15841" s="3"/>
      <c r="IR15841" s="3"/>
      <c r="IS15841" s="3"/>
    </row>
    <row r="15842" spans="1:253" s="2" customFormat="1" ht="16.5">
      <c r="A15842" s="250"/>
      <c r="B15842" s="250"/>
      <c r="C15842" s="250"/>
      <c r="D15842" s="250"/>
      <c r="E15842" s="250"/>
      <c r="F15842" s="250"/>
      <c r="G15842" s="3"/>
      <c r="H15842" s="3"/>
      <c r="I15842" s="3"/>
      <c r="J15842" s="3"/>
      <c r="K15842" s="3"/>
      <c r="L15842" s="3"/>
      <c r="IK15842" s="3"/>
      <c r="IL15842" s="3"/>
      <c r="IM15842" s="3"/>
      <c r="IN15842" s="3"/>
      <c r="IO15842" s="3"/>
      <c r="IP15842" s="3"/>
      <c r="IQ15842" s="3"/>
      <c r="IR15842" s="3"/>
      <c r="IS15842" s="3"/>
    </row>
    <row r="15843" spans="1:253" s="2" customFormat="1" ht="16.5">
      <c r="A15843" s="250"/>
      <c r="B15843" s="250"/>
      <c r="C15843" s="250"/>
      <c r="D15843" s="250"/>
      <c r="E15843" s="250"/>
      <c r="F15843" s="250"/>
      <c r="G15843" s="3"/>
      <c r="H15843" s="3"/>
      <c r="I15843" s="3"/>
      <c r="J15843" s="3"/>
      <c r="K15843" s="3"/>
      <c r="L15843" s="3"/>
      <c r="IK15843" s="3"/>
      <c r="IL15843" s="3"/>
      <c r="IM15843" s="3"/>
      <c r="IN15843" s="3"/>
      <c r="IO15843" s="3"/>
      <c r="IP15843" s="3"/>
      <c r="IQ15843" s="3"/>
      <c r="IR15843" s="3"/>
      <c r="IS15843" s="3"/>
    </row>
    <row r="15844" spans="1:253" s="2" customFormat="1" ht="16.5">
      <c r="A15844" s="250"/>
      <c r="B15844" s="250"/>
      <c r="C15844" s="250"/>
      <c r="D15844" s="250"/>
      <c r="E15844" s="250"/>
      <c r="F15844" s="250"/>
      <c r="G15844" s="3"/>
      <c r="H15844" s="3"/>
      <c r="I15844" s="3"/>
      <c r="J15844" s="3"/>
      <c r="K15844" s="3"/>
      <c r="L15844" s="3"/>
      <c r="IK15844" s="3"/>
      <c r="IL15844" s="3"/>
      <c r="IM15844" s="3"/>
      <c r="IN15844" s="3"/>
      <c r="IO15844" s="3"/>
      <c r="IP15844" s="3"/>
      <c r="IQ15844" s="3"/>
      <c r="IR15844" s="3"/>
      <c r="IS15844" s="3"/>
    </row>
    <row r="15845" spans="1:253" s="2" customFormat="1" ht="16.5">
      <c r="A15845" s="250"/>
      <c r="B15845" s="250"/>
      <c r="C15845" s="250"/>
      <c r="D15845" s="250"/>
      <c r="E15845" s="250"/>
      <c r="F15845" s="250"/>
      <c r="G15845" s="3"/>
      <c r="H15845" s="3"/>
      <c r="I15845" s="3"/>
      <c r="J15845" s="3"/>
      <c r="K15845" s="3"/>
      <c r="L15845" s="3"/>
      <c r="IK15845" s="3"/>
      <c r="IL15845" s="3"/>
      <c r="IM15845" s="3"/>
      <c r="IN15845" s="3"/>
      <c r="IO15845" s="3"/>
      <c r="IP15845" s="3"/>
      <c r="IQ15845" s="3"/>
      <c r="IR15845" s="3"/>
      <c r="IS15845" s="3"/>
    </row>
    <row r="15846" spans="1:253" s="2" customFormat="1" ht="16.5">
      <c r="A15846" s="250"/>
      <c r="B15846" s="250"/>
      <c r="C15846" s="250"/>
      <c r="D15846" s="250"/>
      <c r="E15846" s="250"/>
      <c r="F15846" s="250"/>
      <c r="G15846" s="3"/>
      <c r="H15846" s="3"/>
      <c r="I15846" s="3"/>
      <c r="J15846" s="3"/>
      <c r="K15846" s="3"/>
      <c r="L15846" s="3"/>
      <c r="IK15846" s="3"/>
      <c r="IL15846" s="3"/>
      <c r="IM15846" s="3"/>
      <c r="IN15846" s="3"/>
      <c r="IO15846" s="3"/>
      <c r="IP15846" s="3"/>
      <c r="IQ15846" s="3"/>
      <c r="IR15846" s="3"/>
      <c r="IS15846" s="3"/>
    </row>
    <row r="15847" spans="1:253" s="2" customFormat="1" ht="16.5">
      <c r="A15847" s="250"/>
      <c r="B15847" s="250"/>
      <c r="C15847" s="250"/>
      <c r="D15847" s="250"/>
      <c r="E15847" s="250"/>
      <c r="F15847" s="250"/>
      <c r="G15847" s="3"/>
      <c r="H15847" s="3"/>
      <c r="I15847" s="3"/>
      <c r="J15847" s="3"/>
      <c r="K15847" s="3"/>
      <c r="L15847" s="3"/>
      <c r="IK15847" s="3"/>
      <c r="IL15847" s="3"/>
      <c r="IM15847" s="3"/>
      <c r="IN15847" s="3"/>
      <c r="IO15847" s="3"/>
      <c r="IP15847" s="3"/>
      <c r="IQ15847" s="3"/>
      <c r="IR15847" s="3"/>
      <c r="IS15847" s="3"/>
    </row>
    <row r="15848" spans="1:253" s="2" customFormat="1" ht="16.5">
      <c r="A15848" s="250"/>
      <c r="B15848" s="250"/>
      <c r="C15848" s="250"/>
      <c r="D15848" s="250"/>
      <c r="E15848" s="250"/>
      <c r="F15848" s="250"/>
      <c r="G15848" s="3"/>
      <c r="H15848" s="3"/>
      <c r="I15848" s="3"/>
      <c r="J15848" s="3"/>
      <c r="K15848" s="3"/>
      <c r="L15848" s="3"/>
      <c r="IK15848" s="3"/>
      <c r="IL15848" s="3"/>
      <c r="IM15848" s="3"/>
      <c r="IN15848" s="3"/>
      <c r="IO15848" s="3"/>
      <c r="IP15848" s="3"/>
      <c r="IQ15848" s="3"/>
      <c r="IR15848" s="3"/>
      <c r="IS15848" s="3"/>
    </row>
    <row r="15849" spans="1:253" s="2" customFormat="1" ht="16.5">
      <c r="A15849" s="250"/>
      <c r="B15849" s="250"/>
      <c r="C15849" s="250"/>
      <c r="D15849" s="250"/>
      <c r="E15849" s="250"/>
      <c r="F15849" s="250"/>
      <c r="G15849" s="3"/>
      <c r="H15849" s="3"/>
      <c r="I15849" s="3"/>
      <c r="J15849" s="3"/>
      <c r="K15849" s="3"/>
      <c r="L15849" s="3"/>
      <c r="IK15849" s="3"/>
      <c r="IL15849" s="3"/>
      <c r="IM15849" s="3"/>
      <c r="IN15849" s="3"/>
      <c r="IO15849" s="3"/>
      <c r="IP15849" s="3"/>
      <c r="IQ15849" s="3"/>
      <c r="IR15849" s="3"/>
      <c r="IS15849" s="3"/>
    </row>
    <row r="15850" spans="1:253" s="2" customFormat="1" ht="16.5">
      <c r="A15850" s="250"/>
      <c r="B15850" s="250"/>
      <c r="C15850" s="250"/>
      <c r="D15850" s="250"/>
      <c r="E15850" s="250"/>
      <c r="F15850" s="250"/>
      <c r="G15850" s="3"/>
      <c r="H15850" s="3"/>
      <c r="I15850" s="3"/>
      <c r="J15850" s="3"/>
      <c r="K15850" s="3"/>
      <c r="L15850" s="3"/>
      <c r="IK15850" s="3"/>
      <c r="IL15850" s="3"/>
      <c r="IM15850" s="3"/>
      <c r="IN15850" s="3"/>
      <c r="IO15850" s="3"/>
      <c r="IP15850" s="3"/>
      <c r="IQ15850" s="3"/>
      <c r="IR15850" s="3"/>
      <c r="IS15850" s="3"/>
    </row>
    <row r="15851" spans="1:253" s="2" customFormat="1" ht="16.5">
      <c r="A15851" s="250"/>
      <c r="B15851" s="250"/>
      <c r="C15851" s="250"/>
      <c r="D15851" s="250"/>
      <c r="E15851" s="250"/>
      <c r="F15851" s="250"/>
      <c r="G15851" s="3"/>
      <c r="H15851" s="3"/>
      <c r="I15851" s="3"/>
      <c r="J15851" s="3"/>
      <c r="K15851" s="3"/>
      <c r="L15851" s="3"/>
      <c r="IK15851" s="3"/>
      <c r="IL15851" s="3"/>
      <c r="IM15851" s="3"/>
      <c r="IN15851" s="3"/>
      <c r="IO15851" s="3"/>
      <c r="IP15851" s="3"/>
      <c r="IQ15851" s="3"/>
      <c r="IR15851" s="3"/>
      <c r="IS15851" s="3"/>
    </row>
    <row r="15852" spans="1:253" s="2" customFormat="1" ht="16.5">
      <c r="A15852" s="250"/>
      <c r="B15852" s="250"/>
      <c r="C15852" s="250"/>
      <c r="D15852" s="250"/>
      <c r="E15852" s="250"/>
      <c r="F15852" s="250"/>
      <c r="G15852" s="3"/>
      <c r="H15852" s="3"/>
      <c r="I15852" s="3"/>
      <c r="J15852" s="3"/>
      <c r="K15852" s="3"/>
      <c r="L15852" s="3"/>
      <c r="IK15852" s="3"/>
      <c r="IL15852" s="3"/>
      <c r="IM15852" s="3"/>
      <c r="IN15852" s="3"/>
      <c r="IO15852" s="3"/>
      <c r="IP15852" s="3"/>
      <c r="IQ15852" s="3"/>
      <c r="IR15852" s="3"/>
      <c r="IS15852" s="3"/>
    </row>
    <row r="15853" spans="1:253" s="2" customFormat="1" ht="16.5">
      <c r="A15853" s="250"/>
      <c r="B15853" s="250"/>
      <c r="C15853" s="250"/>
      <c r="D15853" s="250"/>
      <c r="E15853" s="250"/>
      <c r="F15853" s="250"/>
      <c r="G15853" s="3"/>
      <c r="H15853" s="3"/>
      <c r="I15853" s="3"/>
      <c r="J15853" s="3"/>
      <c r="K15853" s="3"/>
      <c r="L15853" s="3"/>
      <c r="IK15853" s="3"/>
      <c r="IL15853" s="3"/>
      <c r="IM15853" s="3"/>
      <c r="IN15853" s="3"/>
      <c r="IO15853" s="3"/>
      <c r="IP15853" s="3"/>
      <c r="IQ15853" s="3"/>
      <c r="IR15853" s="3"/>
      <c r="IS15853" s="3"/>
    </row>
    <row r="15854" spans="1:253" s="2" customFormat="1" ht="16.5">
      <c r="A15854" s="250"/>
      <c r="B15854" s="250"/>
      <c r="C15854" s="250"/>
      <c r="D15854" s="250"/>
      <c r="E15854" s="250"/>
      <c r="F15854" s="250"/>
      <c r="G15854" s="3"/>
      <c r="H15854" s="3"/>
      <c r="I15854" s="3"/>
      <c r="J15854" s="3"/>
      <c r="K15854" s="3"/>
      <c r="L15854" s="3"/>
      <c r="IK15854" s="3"/>
      <c r="IL15854" s="3"/>
      <c r="IM15854" s="3"/>
      <c r="IN15854" s="3"/>
      <c r="IO15854" s="3"/>
      <c r="IP15854" s="3"/>
      <c r="IQ15854" s="3"/>
      <c r="IR15854" s="3"/>
      <c r="IS15854" s="3"/>
    </row>
    <row r="15855" spans="1:253" s="2" customFormat="1" ht="16.5">
      <c r="A15855" s="250"/>
      <c r="B15855" s="250"/>
      <c r="C15855" s="250"/>
      <c r="D15855" s="250"/>
      <c r="E15855" s="250"/>
      <c r="F15855" s="250"/>
      <c r="G15855" s="3"/>
      <c r="H15855" s="3"/>
      <c r="I15855" s="3"/>
      <c r="J15855" s="3"/>
      <c r="K15855" s="3"/>
      <c r="L15855" s="3"/>
      <c r="IK15855" s="3"/>
      <c r="IL15855" s="3"/>
      <c r="IM15855" s="3"/>
      <c r="IN15855" s="3"/>
      <c r="IO15855" s="3"/>
      <c r="IP15855" s="3"/>
      <c r="IQ15855" s="3"/>
      <c r="IR15855" s="3"/>
      <c r="IS15855" s="3"/>
    </row>
    <row r="15856" spans="1:253" s="2" customFormat="1" ht="16.5">
      <c r="A15856" s="250"/>
      <c r="B15856" s="250"/>
      <c r="C15856" s="250"/>
      <c r="D15856" s="250"/>
      <c r="E15856" s="250"/>
      <c r="F15856" s="250"/>
      <c r="G15856" s="3"/>
      <c r="H15856" s="3"/>
      <c r="I15856" s="3"/>
      <c r="J15856" s="3"/>
      <c r="K15856" s="3"/>
      <c r="L15856" s="3"/>
      <c r="IK15856" s="3"/>
      <c r="IL15856" s="3"/>
      <c r="IM15856" s="3"/>
      <c r="IN15856" s="3"/>
      <c r="IO15856" s="3"/>
      <c r="IP15856" s="3"/>
      <c r="IQ15856" s="3"/>
      <c r="IR15856" s="3"/>
      <c r="IS15856" s="3"/>
    </row>
    <row r="15857" spans="1:253" s="2" customFormat="1" ht="16.5">
      <c r="A15857" s="250"/>
      <c r="B15857" s="250"/>
      <c r="C15857" s="250"/>
      <c r="D15857" s="250"/>
      <c r="E15857" s="250"/>
      <c r="F15857" s="250"/>
      <c r="G15857" s="3"/>
      <c r="H15857" s="3"/>
      <c r="I15857" s="3"/>
      <c r="J15857" s="3"/>
      <c r="K15857" s="3"/>
      <c r="L15857" s="3"/>
      <c r="IK15857" s="3"/>
      <c r="IL15857" s="3"/>
      <c r="IM15857" s="3"/>
      <c r="IN15857" s="3"/>
      <c r="IO15857" s="3"/>
      <c r="IP15857" s="3"/>
      <c r="IQ15857" s="3"/>
      <c r="IR15857" s="3"/>
      <c r="IS15857" s="3"/>
    </row>
    <row r="15858" spans="1:253" s="2" customFormat="1" ht="16.5">
      <c r="A15858" s="250"/>
      <c r="B15858" s="250"/>
      <c r="C15858" s="250"/>
      <c r="D15858" s="250"/>
      <c r="E15858" s="250"/>
      <c r="F15858" s="250"/>
      <c r="G15858" s="3"/>
      <c r="H15858" s="3"/>
      <c r="I15858" s="3"/>
      <c r="J15858" s="3"/>
      <c r="K15858" s="3"/>
      <c r="L15858" s="3"/>
      <c r="IK15858" s="3"/>
      <c r="IL15858" s="3"/>
      <c r="IM15858" s="3"/>
      <c r="IN15858" s="3"/>
      <c r="IO15858" s="3"/>
      <c r="IP15858" s="3"/>
      <c r="IQ15858" s="3"/>
      <c r="IR15858" s="3"/>
      <c r="IS15858" s="3"/>
    </row>
    <row r="15859" spans="1:253" s="2" customFormat="1" ht="16.5">
      <c r="A15859" s="250"/>
      <c r="B15859" s="250"/>
      <c r="C15859" s="250"/>
      <c r="D15859" s="250"/>
      <c r="E15859" s="250"/>
      <c r="F15859" s="250"/>
      <c r="G15859" s="3"/>
      <c r="H15859" s="3"/>
      <c r="I15859" s="3"/>
      <c r="J15859" s="3"/>
      <c r="K15859" s="3"/>
      <c r="L15859" s="3"/>
      <c r="IK15859" s="3"/>
      <c r="IL15859" s="3"/>
      <c r="IM15859" s="3"/>
      <c r="IN15859" s="3"/>
      <c r="IO15859" s="3"/>
      <c r="IP15859" s="3"/>
      <c r="IQ15859" s="3"/>
      <c r="IR15859" s="3"/>
      <c r="IS15859" s="3"/>
    </row>
    <row r="15860" spans="1:253" s="2" customFormat="1" ht="16.5">
      <c r="A15860" s="250"/>
      <c r="B15860" s="250"/>
      <c r="C15860" s="250"/>
      <c r="D15860" s="250"/>
      <c r="E15860" s="250"/>
      <c r="F15860" s="250"/>
      <c r="G15860" s="3"/>
      <c r="H15860" s="3"/>
      <c r="I15860" s="3"/>
      <c r="J15860" s="3"/>
      <c r="K15860" s="3"/>
      <c r="L15860" s="3"/>
      <c r="IK15860" s="3"/>
      <c r="IL15860" s="3"/>
      <c r="IM15860" s="3"/>
      <c r="IN15860" s="3"/>
      <c r="IO15860" s="3"/>
      <c r="IP15860" s="3"/>
      <c r="IQ15860" s="3"/>
      <c r="IR15860" s="3"/>
      <c r="IS15860" s="3"/>
    </row>
    <row r="15861" spans="1:253" s="2" customFormat="1" ht="16.5">
      <c r="A15861" s="250"/>
      <c r="B15861" s="250"/>
      <c r="C15861" s="250"/>
      <c r="D15861" s="250"/>
      <c r="E15861" s="250"/>
      <c r="F15861" s="250"/>
      <c r="G15861" s="3"/>
      <c r="H15861" s="3"/>
      <c r="I15861" s="3"/>
      <c r="J15861" s="3"/>
      <c r="K15861" s="3"/>
      <c r="L15861" s="3"/>
      <c r="IK15861" s="3"/>
      <c r="IL15861" s="3"/>
      <c r="IM15861" s="3"/>
      <c r="IN15861" s="3"/>
      <c r="IO15861" s="3"/>
      <c r="IP15861" s="3"/>
      <c r="IQ15861" s="3"/>
      <c r="IR15861" s="3"/>
      <c r="IS15861" s="3"/>
    </row>
    <row r="15862" spans="1:253" s="2" customFormat="1" ht="16.5">
      <c r="A15862" s="250"/>
      <c r="B15862" s="250"/>
      <c r="C15862" s="250"/>
      <c r="D15862" s="250"/>
      <c r="E15862" s="250"/>
      <c r="F15862" s="250"/>
      <c r="G15862" s="3"/>
      <c r="H15862" s="3"/>
      <c r="I15862" s="3"/>
      <c r="J15862" s="3"/>
      <c r="K15862" s="3"/>
      <c r="L15862" s="3"/>
      <c r="IK15862" s="3"/>
      <c r="IL15862" s="3"/>
      <c r="IM15862" s="3"/>
      <c r="IN15862" s="3"/>
      <c r="IO15862" s="3"/>
      <c r="IP15862" s="3"/>
      <c r="IQ15862" s="3"/>
      <c r="IR15862" s="3"/>
      <c r="IS15862" s="3"/>
    </row>
    <row r="15863" spans="1:253" s="2" customFormat="1" ht="16.5">
      <c r="A15863" s="250"/>
      <c r="B15863" s="250"/>
      <c r="C15863" s="250"/>
      <c r="D15863" s="250"/>
      <c r="E15863" s="250"/>
      <c r="F15863" s="250"/>
      <c r="G15863" s="3"/>
      <c r="H15863" s="3"/>
      <c r="I15863" s="3"/>
      <c r="J15863" s="3"/>
      <c r="K15863" s="3"/>
      <c r="L15863" s="3"/>
      <c r="IK15863" s="3"/>
      <c r="IL15863" s="3"/>
      <c r="IM15863" s="3"/>
      <c r="IN15863" s="3"/>
      <c r="IO15863" s="3"/>
      <c r="IP15863" s="3"/>
      <c r="IQ15863" s="3"/>
      <c r="IR15863" s="3"/>
      <c r="IS15863" s="3"/>
    </row>
    <row r="15864" spans="1:253" s="2" customFormat="1" ht="16.5">
      <c r="A15864" s="250"/>
      <c r="B15864" s="250"/>
      <c r="C15864" s="250"/>
      <c r="D15864" s="250"/>
      <c r="E15864" s="250"/>
      <c r="F15864" s="250"/>
      <c r="G15864" s="3"/>
      <c r="H15864" s="3"/>
      <c r="I15864" s="3"/>
      <c r="J15864" s="3"/>
      <c r="K15864" s="3"/>
      <c r="L15864" s="3"/>
      <c r="IK15864" s="3"/>
      <c r="IL15864" s="3"/>
      <c r="IM15864" s="3"/>
      <c r="IN15864" s="3"/>
      <c r="IO15864" s="3"/>
      <c r="IP15864" s="3"/>
      <c r="IQ15864" s="3"/>
      <c r="IR15864" s="3"/>
      <c r="IS15864" s="3"/>
    </row>
    <row r="15865" spans="1:253" s="2" customFormat="1" ht="16.5">
      <c r="A15865" s="250"/>
      <c r="B15865" s="250"/>
      <c r="C15865" s="250"/>
      <c r="D15865" s="250"/>
      <c r="E15865" s="250"/>
      <c r="F15865" s="250"/>
      <c r="G15865" s="3"/>
      <c r="H15865" s="3"/>
      <c r="I15865" s="3"/>
      <c r="J15865" s="3"/>
      <c r="K15865" s="3"/>
      <c r="L15865" s="3"/>
      <c r="IK15865" s="3"/>
      <c r="IL15865" s="3"/>
      <c r="IM15865" s="3"/>
      <c r="IN15865" s="3"/>
      <c r="IO15865" s="3"/>
      <c r="IP15865" s="3"/>
      <c r="IQ15865" s="3"/>
      <c r="IR15865" s="3"/>
      <c r="IS15865" s="3"/>
    </row>
    <row r="15866" spans="1:253" s="2" customFormat="1" ht="16.5">
      <c r="A15866" s="250"/>
      <c r="B15866" s="250"/>
      <c r="C15866" s="250"/>
      <c r="D15866" s="250"/>
      <c r="E15866" s="250"/>
      <c r="F15866" s="250"/>
      <c r="G15866" s="3"/>
      <c r="H15866" s="3"/>
      <c r="I15866" s="3"/>
      <c r="J15866" s="3"/>
      <c r="K15866" s="3"/>
      <c r="L15866" s="3"/>
      <c r="IK15866" s="3"/>
      <c r="IL15866" s="3"/>
      <c r="IM15866" s="3"/>
      <c r="IN15866" s="3"/>
      <c r="IO15866" s="3"/>
      <c r="IP15866" s="3"/>
      <c r="IQ15866" s="3"/>
      <c r="IR15866" s="3"/>
      <c r="IS15866" s="3"/>
    </row>
    <row r="15867" spans="1:253" s="2" customFormat="1" ht="16.5">
      <c r="A15867" s="250"/>
      <c r="B15867" s="250"/>
      <c r="C15867" s="250"/>
      <c r="D15867" s="250"/>
      <c r="E15867" s="250"/>
      <c r="F15867" s="250"/>
      <c r="G15867" s="3"/>
      <c r="H15867" s="3"/>
      <c r="I15867" s="3"/>
      <c r="J15867" s="3"/>
      <c r="K15867" s="3"/>
      <c r="L15867" s="3"/>
      <c r="IK15867" s="3"/>
      <c r="IL15867" s="3"/>
      <c r="IM15867" s="3"/>
      <c r="IN15867" s="3"/>
      <c r="IO15867" s="3"/>
      <c r="IP15867" s="3"/>
      <c r="IQ15867" s="3"/>
      <c r="IR15867" s="3"/>
      <c r="IS15867" s="3"/>
    </row>
    <row r="15868" spans="1:253" s="2" customFormat="1" ht="16.5">
      <c r="A15868" s="250"/>
      <c r="B15868" s="250"/>
      <c r="C15868" s="250"/>
      <c r="D15868" s="250"/>
      <c r="E15868" s="250"/>
      <c r="F15868" s="250"/>
      <c r="G15868" s="3"/>
      <c r="H15868" s="3"/>
      <c r="I15868" s="3"/>
      <c r="J15868" s="3"/>
      <c r="K15868" s="3"/>
      <c r="L15868" s="3"/>
      <c r="IK15868" s="3"/>
      <c r="IL15868" s="3"/>
      <c r="IM15868" s="3"/>
      <c r="IN15868" s="3"/>
      <c r="IO15868" s="3"/>
      <c r="IP15868" s="3"/>
      <c r="IQ15868" s="3"/>
      <c r="IR15868" s="3"/>
      <c r="IS15868" s="3"/>
    </row>
    <row r="15869" spans="1:253" s="2" customFormat="1" ht="16.5">
      <c r="A15869" s="250"/>
      <c r="B15869" s="250"/>
      <c r="C15869" s="250"/>
      <c r="D15869" s="250"/>
      <c r="E15869" s="250"/>
      <c r="F15869" s="250"/>
      <c r="G15869" s="3"/>
      <c r="H15869" s="3"/>
      <c r="I15869" s="3"/>
      <c r="J15869" s="3"/>
      <c r="K15869" s="3"/>
      <c r="L15869" s="3"/>
      <c r="IK15869" s="3"/>
      <c r="IL15869" s="3"/>
      <c r="IM15869" s="3"/>
      <c r="IN15869" s="3"/>
      <c r="IO15869" s="3"/>
      <c r="IP15869" s="3"/>
      <c r="IQ15869" s="3"/>
      <c r="IR15869" s="3"/>
      <c r="IS15869" s="3"/>
    </row>
    <row r="15870" spans="1:253" s="2" customFormat="1" ht="16.5">
      <c r="A15870" s="250"/>
      <c r="B15870" s="250"/>
      <c r="C15870" s="250"/>
      <c r="D15870" s="250"/>
      <c r="E15870" s="250"/>
      <c r="F15870" s="250"/>
      <c r="G15870" s="3"/>
      <c r="H15870" s="3"/>
      <c r="I15870" s="3"/>
      <c r="J15870" s="3"/>
      <c r="K15870" s="3"/>
      <c r="L15870" s="3"/>
      <c r="IK15870" s="3"/>
      <c r="IL15870" s="3"/>
      <c r="IM15870" s="3"/>
      <c r="IN15870" s="3"/>
      <c r="IO15870" s="3"/>
      <c r="IP15870" s="3"/>
      <c r="IQ15870" s="3"/>
      <c r="IR15870" s="3"/>
      <c r="IS15870" s="3"/>
    </row>
    <row r="15871" spans="1:253" s="2" customFormat="1" ht="16.5">
      <c r="A15871" s="250"/>
      <c r="B15871" s="250"/>
      <c r="C15871" s="250"/>
      <c r="D15871" s="250"/>
      <c r="E15871" s="250"/>
      <c r="F15871" s="250"/>
      <c r="G15871" s="3"/>
      <c r="H15871" s="3"/>
      <c r="I15871" s="3"/>
      <c r="J15871" s="3"/>
      <c r="K15871" s="3"/>
      <c r="L15871" s="3"/>
      <c r="IK15871" s="3"/>
      <c r="IL15871" s="3"/>
      <c r="IM15871" s="3"/>
      <c r="IN15871" s="3"/>
      <c r="IO15871" s="3"/>
      <c r="IP15871" s="3"/>
      <c r="IQ15871" s="3"/>
      <c r="IR15871" s="3"/>
      <c r="IS15871" s="3"/>
    </row>
    <row r="15872" spans="1:253" s="2" customFormat="1" ht="16.5">
      <c r="A15872" s="250"/>
      <c r="B15872" s="250"/>
      <c r="C15872" s="250"/>
      <c r="D15872" s="250"/>
      <c r="E15872" s="250"/>
      <c r="F15872" s="250"/>
      <c r="G15872" s="3"/>
      <c r="H15872" s="3"/>
      <c r="I15872" s="3"/>
      <c r="J15872" s="3"/>
      <c r="K15872" s="3"/>
      <c r="L15872" s="3"/>
      <c r="IK15872" s="3"/>
      <c r="IL15872" s="3"/>
      <c r="IM15872" s="3"/>
      <c r="IN15872" s="3"/>
      <c r="IO15872" s="3"/>
      <c r="IP15872" s="3"/>
      <c r="IQ15872" s="3"/>
      <c r="IR15872" s="3"/>
      <c r="IS15872" s="3"/>
    </row>
    <row r="15873" spans="1:253" s="2" customFormat="1" ht="16.5">
      <c r="A15873" s="250"/>
      <c r="B15873" s="250"/>
      <c r="C15873" s="250"/>
      <c r="D15873" s="250"/>
      <c r="E15873" s="250"/>
      <c r="F15873" s="250"/>
      <c r="G15873" s="3"/>
      <c r="H15873" s="3"/>
      <c r="I15873" s="3"/>
      <c r="J15873" s="3"/>
      <c r="K15873" s="3"/>
      <c r="L15873" s="3"/>
      <c r="IK15873" s="3"/>
      <c r="IL15873" s="3"/>
      <c r="IM15873" s="3"/>
      <c r="IN15873" s="3"/>
      <c r="IO15873" s="3"/>
      <c r="IP15873" s="3"/>
      <c r="IQ15873" s="3"/>
      <c r="IR15873" s="3"/>
      <c r="IS15873" s="3"/>
    </row>
    <row r="15874" spans="1:253" s="2" customFormat="1" ht="16.5">
      <c r="A15874" s="250"/>
      <c r="B15874" s="250"/>
      <c r="C15874" s="250"/>
      <c r="D15874" s="250"/>
      <c r="E15874" s="250"/>
      <c r="F15874" s="250"/>
      <c r="G15874" s="3"/>
      <c r="H15874" s="3"/>
      <c r="I15874" s="3"/>
      <c r="J15874" s="3"/>
      <c r="K15874" s="3"/>
      <c r="L15874" s="3"/>
      <c r="IK15874" s="3"/>
      <c r="IL15874" s="3"/>
      <c r="IM15874" s="3"/>
      <c r="IN15874" s="3"/>
      <c r="IO15874" s="3"/>
      <c r="IP15874" s="3"/>
      <c r="IQ15874" s="3"/>
      <c r="IR15874" s="3"/>
      <c r="IS15874" s="3"/>
    </row>
    <row r="15875" spans="1:253" s="2" customFormat="1" ht="16.5">
      <c r="A15875" s="250"/>
      <c r="B15875" s="250"/>
      <c r="C15875" s="250"/>
      <c r="D15875" s="250"/>
      <c r="E15875" s="250"/>
      <c r="F15875" s="250"/>
      <c r="G15875" s="3"/>
      <c r="H15875" s="3"/>
      <c r="I15875" s="3"/>
      <c r="J15875" s="3"/>
      <c r="K15875" s="3"/>
      <c r="L15875" s="3"/>
      <c r="IK15875" s="3"/>
      <c r="IL15875" s="3"/>
      <c r="IM15875" s="3"/>
      <c r="IN15875" s="3"/>
      <c r="IO15875" s="3"/>
      <c r="IP15875" s="3"/>
      <c r="IQ15875" s="3"/>
      <c r="IR15875" s="3"/>
      <c r="IS15875" s="3"/>
    </row>
    <row r="15876" spans="1:253" s="2" customFormat="1" ht="16.5">
      <c r="A15876" s="250"/>
      <c r="B15876" s="250"/>
      <c r="C15876" s="250"/>
      <c r="D15876" s="250"/>
      <c r="E15876" s="250"/>
      <c r="F15876" s="250"/>
      <c r="G15876" s="3"/>
      <c r="H15876" s="3"/>
      <c r="I15876" s="3"/>
      <c r="J15876" s="3"/>
      <c r="K15876" s="3"/>
      <c r="L15876" s="3"/>
      <c r="IK15876" s="3"/>
      <c r="IL15876" s="3"/>
      <c r="IM15876" s="3"/>
      <c r="IN15876" s="3"/>
      <c r="IO15876" s="3"/>
      <c r="IP15876" s="3"/>
      <c r="IQ15876" s="3"/>
      <c r="IR15876" s="3"/>
      <c r="IS15876" s="3"/>
    </row>
    <row r="15877" spans="1:253" s="2" customFormat="1" ht="16.5">
      <c r="A15877" s="250"/>
      <c r="B15877" s="250"/>
      <c r="C15877" s="250"/>
      <c r="D15877" s="250"/>
      <c r="E15877" s="250"/>
      <c r="F15877" s="250"/>
      <c r="G15877" s="3"/>
      <c r="H15877" s="3"/>
      <c r="I15877" s="3"/>
      <c r="J15877" s="3"/>
      <c r="K15877" s="3"/>
      <c r="L15877" s="3"/>
      <c r="IK15877" s="3"/>
      <c r="IL15877" s="3"/>
      <c r="IM15877" s="3"/>
      <c r="IN15877" s="3"/>
      <c r="IO15877" s="3"/>
      <c r="IP15877" s="3"/>
      <c r="IQ15877" s="3"/>
      <c r="IR15877" s="3"/>
      <c r="IS15877" s="3"/>
    </row>
    <row r="15878" spans="1:253" s="2" customFormat="1" ht="16.5">
      <c r="A15878" s="250"/>
      <c r="B15878" s="250"/>
      <c r="C15878" s="250"/>
      <c r="D15878" s="250"/>
      <c r="E15878" s="250"/>
      <c r="F15878" s="250"/>
      <c r="G15878" s="3"/>
      <c r="H15878" s="3"/>
      <c r="I15878" s="3"/>
      <c r="J15878" s="3"/>
      <c r="K15878" s="3"/>
      <c r="L15878" s="3"/>
      <c r="IK15878" s="3"/>
      <c r="IL15878" s="3"/>
      <c r="IM15878" s="3"/>
      <c r="IN15878" s="3"/>
      <c r="IO15878" s="3"/>
      <c r="IP15878" s="3"/>
      <c r="IQ15878" s="3"/>
      <c r="IR15878" s="3"/>
      <c r="IS15878" s="3"/>
    </row>
    <row r="15879" spans="1:253" s="2" customFormat="1" ht="16.5">
      <c r="A15879" s="250"/>
      <c r="B15879" s="250"/>
      <c r="C15879" s="250"/>
      <c r="D15879" s="250"/>
      <c r="E15879" s="250"/>
      <c r="F15879" s="250"/>
      <c r="G15879" s="3"/>
      <c r="H15879" s="3"/>
      <c r="I15879" s="3"/>
      <c r="J15879" s="3"/>
      <c r="K15879" s="3"/>
      <c r="L15879" s="3"/>
      <c r="IK15879" s="3"/>
      <c r="IL15879" s="3"/>
      <c r="IM15879" s="3"/>
      <c r="IN15879" s="3"/>
      <c r="IO15879" s="3"/>
      <c r="IP15879" s="3"/>
      <c r="IQ15879" s="3"/>
      <c r="IR15879" s="3"/>
      <c r="IS15879" s="3"/>
    </row>
    <row r="15880" spans="1:253" s="2" customFormat="1" ht="16.5">
      <c r="A15880" s="250"/>
      <c r="B15880" s="250"/>
      <c r="C15880" s="250"/>
      <c r="D15880" s="250"/>
      <c r="E15880" s="250"/>
      <c r="F15880" s="250"/>
      <c r="G15880" s="3"/>
      <c r="H15880" s="3"/>
      <c r="I15880" s="3"/>
      <c r="J15880" s="3"/>
      <c r="K15880" s="3"/>
      <c r="L15880" s="3"/>
      <c r="IK15880" s="3"/>
      <c r="IL15880" s="3"/>
      <c r="IM15880" s="3"/>
      <c r="IN15880" s="3"/>
      <c r="IO15880" s="3"/>
      <c r="IP15880" s="3"/>
      <c r="IQ15880" s="3"/>
      <c r="IR15880" s="3"/>
      <c r="IS15880" s="3"/>
    </row>
    <row r="15881" spans="1:253" s="2" customFormat="1" ht="16.5">
      <c r="A15881" s="250"/>
      <c r="B15881" s="250"/>
      <c r="C15881" s="250"/>
      <c r="D15881" s="250"/>
      <c r="E15881" s="250"/>
      <c r="F15881" s="250"/>
      <c r="G15881" s="3"/>
      <c r="H15881" s="3"/>
      <c r="I15881" s="3"/>
      <c r="J15881" s="3"/>
      <c r="K15881" s="3"/>
      <c r="L15881" s="3"/>
      <c r="IK15881" s="3"/>
      <c r="IL15881" s="3"/>
      <c r="IM15881" s="3"/>
      <c r="IN15881" s="3"/>
      <c r="IO15881" s="3"/>
      <c r="IP15881" s="3"/>
      <c r="IQ15881" s="3"/>
      <c r="IR15881" s="3"/>
      <c r="IS15881" s="3"/>
    </row>
    <row r="15882" spans="1:253" s="2" customFormat="1" ht="16.5">
      <c r="A15882" s="250"/>
      <c r="B15882" s="250"/>
      <c r="C15882" s="250"/>
      <c r="D15882" s="250"/>
      <c r="E15882" s="250"/>
      <c r="F15882" s="250"/>
      <c r="G15882" s="3"/>
      <c r="H15882" s="3"/>
      <c r="I15882" s="3"/>
      <c r="J15882" s="3"/>
      <c r="K15882" s="3"/>
      <c r="L15882" s="3"/>
      <c r="IK15882" s="3"/>
      <c r="IL15882" s="3"/>
      <c r="IM15882" s="3"/>
      <c r="IN15882" s="3"/>
      <c r="IO15882" s="3"/>
      <c r="IP15882" s="3"/>
      <c r="IQ15882" s="3"/>
      <c r="IR15882" s="3"/>
      <c r="IS15882" s="3"/>
    </row>
    <row r="15883" spans="1:253" s="2" customFormat="1" ht="16.5">
      <c r="A15883" s="250"/>
      <c r="B15883" s="250"/>
      <c r="C15883" s="250"/>
      <c r="D15883" s="250"/>
      <c r="E15883" s="250"/>
      <c r="F15883" s="250"/>
      <c r="G15883" s="3"/>
      <c r="H15883" s="3"/>
      <c r="I15883" s="3"/>
      <c r="J15883" s="3"/>
      <c r="K15883" s="3"/>
      <c r="L15883" s="3"/>
      <c r="IK15883" s="3"/>
      <c r="IL15883" s="3"/>
      <c r="IM15883" s="3"/>
      <c r="IN15883" s="3"/>
      <c r="IO15883" s="3"/>
      <c r="IP15883" s="3"/>
      <c r="IQ15883" s="3"/>
      <c r="IR15883" s="3"/>
      <c r="IS15883" s="3"/>
    </row>
    <row r="15884" spans="1:253" s="2" customFormat="1" ht="16.5">
      <c r="A15884" s="250"/>
      <c r="B15884" s="250"/>
      <c r="C15884" s="250"/>
      <c r="D15884" s="250"/>
      <c r="E15884" s="250"/>
      <c r="F15884" s="250"/>
      <c r="G15884" s="3"/>
      <c r="H15884" s="3"/>
      <c r="I15884" s="3"/>
      <c r="J15884" s="3"/>
      <c r="K15884" s="3"/>
      <c r="L15884" s="3"/>
      <c r="IK15884" s="3"/>
      <c r="IL15884" s="3"/>
      <c r="IM15884" s="3"/>
      <c r="IN15884" s="3"/>
      <c r="IO15884" s="3"/>
      <c r="IP15884" s="3"/>
      <c r="IQ15884" s="3"/>
      <c r="IR15884" s="3"/>
      <c r="IS15884" s="3"/>
    </row>
    <row r="15885" spans="1:253" s="2" customFormat="1" ht="16.5">
      <c r="A15885" s="250"/>
      <c r="B15885" s="250"/>
      <c r="C15885" s="250"/>
      <c r="D15885" s="250"/>
      <c r="E15885" s="250"/>
      <c r="F15885" s="250"/>
      <c r="G15885" s="3"/>
      <c r="H15885" s="3"/>
      <c r="I15885" s="3"/>
      <c r="J15885" s="3"/>
      <c r="K15885" s="3"/>
      <c r="L15885" s="3"/>
      <c r="IK15885" s="3"/>
      <c r="IL15885" s="3"/>
      <c r="IM15885" s="3"/>
      <c r="IN15885" s="3"/>
      <c r="IO15885" s="3"/>
      <c r="IP15885" s="3"/>
      <c r="IQ15885" s="3"/>
      <c r="IR15885" s="3"/>
      <c r="IS15885" s="3"/>
    </row>
    <row r="15886" spans="1:253" s="2" customFormat="1" ht="16.5">
      <c r="A15886" s="250"/>
      <c r="B15886" s="250"/>
      <c r="C15886" s="250"/>
      <c r="D15886" s="250"/>
      <c r="E15886" s="250"/>
      <c r="F15886" s="250"/>
      <c r="G15886" s="3"/>
      <c r="H15886" s="3"/>
      <c r="I15886" s="3"/>
      <c r="J15886" s="3"/>
      <c r="K15886" s="3"/>
      <c r="L15886" s="3"/>
      <c r="IK15886" s="3"/>
      <c r="IL15886" s="3"/>
      <c r="IM15886" s="3"/>
      <c r="IN15886" s="3"/>
      <c r="IO15886" s="3"/>
      <c r="IP15886" s="3"/>
      <c r="IQ15886" s="3"/>
      <c r="IR15886" s="3"/>
      <c r="IS15886" s="3"/>
    </row>
    <row r="15887" spans="1:253" s="2" customFormat="1" ht="16.5">
      <c r="A15887" s="250"/>
      <c r="B15887" s="250"/>
      <c r="C15887" s="250"/>
      <c r="D15887" s="250"/>
      <c r="E15887" s="250"/>
      <c r="F15887" s="250"/>
      <c r="G15887" s="3"/>
      <c r="H15887" s="3"/>
      <c r="I15887" s="3"/>
      <c r="J15887" s="3"/>
      <c r="K15887" s="3"/>
      <c r="L15887" s="3"/>
      <c r="IK15887" s="3"/>
      <c r="IL15887" s="3"/>
      <c r="IM15887" s="3"/>
      <c r="IN15887" s="3"/>
      <c r="IO15887" s="3"/>
      <c r="IP15887" s="3"/>
      <c r="IQ15887" s="3"/>
      <c r="IR15887" s="3"/>
      <c r="IS15887" s="3"/>
    </row>
    <row r="15888" spans="1:253" s="2" customFormat="1" ht="16.5">
      <c r="A15888" s="250"/>
      <c r="B15888" s="250"/>
      <c r="C15888" s="250"/>
      <c r="D15888" s="250"/>
      <c r="E15888" s="250"/>
      <c r="F15888" s="250"/>
      <c r="G15888" s="3"/>
      <c r="H15888" s="3"/>
      <c r="I15888" s="3"/>
      <c r="J15888" s="3"/>
      <c r="K15888" s="3"/>
      <c r="L15888" s="3"/>
      <c r="IK15888" s="3"/>
      <c r="IL15888" s="3"/>
      <c r="IM15888" s="3"/>
      <c r="IN15888" s="3"/>
      <c r="IO15888" s="3"/>
      <c r="IP15888" s="3"/>
      <c r="IQ15888" s="3"/>
      <c r="IR15888" s="3"/>
      <c r="IS15888" s="3"/>
    </row>
    <row r="15889" spans="1:253" s="2" customFormat="1" ht="16.5">
      <c r="A15889" s="250"/>
      <c r="B15889" s="250"/>
      <c r="C15889" s="250"/>
      <c r="D15889" s="250"/>
      <c r="E15889" s="250"/>
      <c r="F15889" s="250"/>
      <c r="G15889" s="3"/>
      <c r="H15889" s="3"/>
      <c r="I15889" s="3"/>
      <c r="J15889" s="3"/>
      <c r="K15889" s="3"/>
      <c r="L15889" s="3"/>
      <c r="IK15889" s="3"/>
      <c r="IL15889" s="3"/>
      <c r="IM15889" s="3"/>
      <c r="IN15889" s="3"/>
      <c r="IO15889" s="3"/>
      <c r="IP15889" s="3"/>
      <c r="IQ15889" s="3"/>
      <c r="IR15889" s="3"/>
      <c r="IS15889" s="3"/>
    </row>
    <row r="15890" spans="1:253" s="2" customFormat="1" ht="16.5">
      <c r="A15890" s="250"/>
      <c r="B15890" s="250"/>
      <c r="C15890" s="250"/>
      <c r="D15890" s="250"/>
      <c r="E15890" s="250"/>
      <c r="F15890" s="250"/>
      <c r="G15890" s="3"/>
      <c r="H15890" s="3"/>
      <c r="I15890" s="3"/>
      <c r="J15890" s="3"/>
      <c r="K15890" s="3"/>
      <c r="L15890" s="3"/>
      <c r="IK15890" s="3"/>
      <c r="IL15890" s="3"/>
      <c r="IM15890" s="3"/>
      <c r="IN15890" s="3"/>
      <c r="IO15890" s="3"/>
      <c r="IP15890" s="3"/>
      <c r="IQ15890" s="3"/>
      <c r="IR15890" s="3"/>
      <c r="IS15890" s="3"/>
    </row>
    <row r="15891" spans="1:253" s="2" customFormat="1" ht="16.5">
      <c r="A15891" s="250"/>
      <c r="B15891" s="250"/>
      <c r="C15891" s="250"/>
      <c r="D15891" s="250"/>
      <c r="E15891" s="250"/>
      <c r="F15891" s="250"/>
      <c r="G15891" s="3"/>
      <c r="H15891" s="3"/>
      <c r="I15891" s="3"/>
      <c r="J15891" s="3"/>
      <c r="K15891" s="3"/>
      <c r="L15891" s="3"/>
      <c r="IK15891" s="3"/>
      <c r="IL15891" s="3"/>
      <c r="IM15891" s="3"/>
      <c r="IN15891" s="3"/>
      <c r="IO15891" s="3"/>
      <c r="IP15891" s="3"/>
      <c r="IQ15891" s="3"/>
      <c r="IR15891" s="3"/>
      <c r="IS15891" s="3"/>
    </row>
    <row r="15892" spans="1:253" s="2" customFormat="1" ht="16.5">
      <c r="A15892" s="250"/>
      <c r="B15892" s="250"/>
      <c r="C15892" s="250"/>
      <c r="D15892" s="250"/>
      <c r="E15892" s="250"/>
      <c r="F15892" s="250"/>
      <c r="G15892" s="3"/>
      <c r="H15892" s="3"/>
      <c r="I15892" s="3"/>
      <c r="J15892" s="3"/>
      <c r="K15892" s="3"/>
      <c r="L15892" s="3"/>
      <c r="IK15892" s="3"/>
      <c r="IL15892" s="3"/>
      <c r="IM15892" s="3"/>
      <c r="IN15892" s="3"/>
      <c r="IO15892" s="3"/>
      <c r="IP15892" s="3"/>
      <c r="IQ15892" s="3"/>
      <c r="IR15892" s="3"/>
      <c r="IS15892" s="3"/>
    </row>
    <row r="15893" spans="1:253" s="2" customFormat="1" ht="16.5">
      <c r="A15893" s="250"/>
      <c r="B15893" s="250"/>
      <c r="C15893" s="250"/>
      <c r="D15893" s="250"/>
      <c r="E15893" s="250"/>
      <c r="F15893" s="250"/>
      <c r="G15893" s="3"/>
      <c r="H15893" s="3"/>
      <c r="I15893" s="3"/>
      <c r="J15893" s="3"/>
      <c r="K15893" s="3"/>
      <c r="L15893" s="3"/>
      <c r="IK15893" s="3"/>
      <c r="IL15893" s="3"/>
      <c r="IM15893" s="3"/>
      <c r="IN15893" s="3"/>
      <c r="IO15893" s="3"/>
      <c r="IP15893" s="3"/>
      <c r="IQ15893" s="3"/>
      <c r="IR15893" s="3"/>
      <c r="IS15893" s="3"/>
    </row>
    <row r="15894" spans="1:253" s="2" customFormat="1" ht="16.5">
      <c r="A15894" s="250"/>
      <c r="B15894" s="250"/>
      <c r="C15894" s="250"/>
      <c r="D15894" s="250"/>
      <c r="E15894" s="250"/>
      <c r="F15894" s="250"/>
      <c r="G15894" s="3"/>
      <c r="H15894" s="3"/>
      <c r="I15894" s="3"/>
      <c r="J15894" s="3"/>
      <c r="K15894" s="3"/>
      <c r="L15894" s="3"/>
      <c r="IK15894" s="3"/>
      <c r="IL15894" s="3"/>
      <c r="IM15894" s="3"/>
      <c r="IN15894" s="3"/>
      <c r="IO15894" s="3"/>
      <c r="IP15894" s="3"/>
      <c r="IQ15894" s="3"/>
      <c r="IR15894" s="3"/>
      <c r="IS15894" s="3"/>
    </row>
    <row r="15895" spans="1:253" s="2" customFormat="1" ht="16.5">
      <c r="A15895" s="250"/>
      <c r="B15895" s="250"/>
      <c r="C15895" s="250"/>
      <c r="D15895" s="250"/>
      <c r="E15895" s="250"/>
      <c r="F15895" s="250"/>
      <c r="G15895" s="3"/>
      <c r="H15895" s="3"/>
      <c r="I15895" s="3"/>
      <c r="J15895" s="3"/>
      <c r="K15895" s="3"/>
      <c r="L15895" s="3"/>
      <c r="IK15895" s="3"/>
      <c r="IL15895" s="3"/>
      <c r="IM15895" s="3"/>
      <c r="IN15895" s="3"/>
      <c r="IO15895" s="3"/>
      <c r="IP15895" s="3"/>
      <c r="IQ15895" s="3"/>
      <c r="IR15895" s="3"/>
      <c r="IS15895" s="3"/>
    </row>
    <row r="15896" spans="1:253" s="2" customFormat="1" ht="16.5">
      <c r="A15896" s="250"/>
      <c r="B15896" s="250"/>
      <c r="C15896" s="250"/>
      <c r="D15896" s="250"/>
      <c r="E15896" s="250"/>
      <c r="F15896" s="250"/>
      <c r="G15896" s="3"/>
      <c r="H15896" s="3"/>
      <c r="I15896" s="3"/>
      <c r="J15896" s="3"/>
      <c r="K15896" s="3"/>
      <c r="L15896" s="3"/>
      <c r="IK15896" s="3"/>
      <c r="IL15896" s="3"/>
      <c r="IM15896" s="3"/>
      <c r="IN15896" s="3"/>
      <c r="IO15896" s="3"/>
      <c r="IP15896" s="3"/>
      <c r="IQ15896" s="3"/>
      <c r="IR15896" s="3"/>
      <c r="IS15896" s="3"/>
    </row>
    <row r="15897" spans="1:253" s="2" customFormat="1" ht="16.5">
      <c r="A15897" s="250"/>
      <c r="B15897" s="250"/>
      <c r="C15897" s="250"/>
      <c r="D15897" s="250"/>
      <c r="E15897" s="250"/>
      <c r="F15897" s="250"/>
      <c r="G15897" s="3"/>
      <c r="H15897" s="3"/>
      <c r="I15897" s="3"/>
      <c r="J15897" s="3"/>
      <c r="K15897" s="3"/>
      <c r="L15897" s="3"/>
      <c r="IK15897" s="3"/>
      <c r="IL15897" s="3"/>
      <c r="IM15897" s="3"/>
      <c r="IN15897" s="3"/>
      <c r="IO15897" s="3"/>
      <c r="IP15897" s="3"/>
      <c r="IQ15897" s="3"/>
      <c r="IR15897" s="3"/>
      <c r="IS15897" s="3"/>
    </row>
    <row r="15898" spans="1:253" s="2" customFormat="1" ht="16.5">
      <c r="A15898" s="250"/>
      <c r="B15898" s="250"/>
      <c r="C15898" s="250"/>
      <c r="D15898" s="250"/>
      <c r="E15898" s="250"/>
      <c r="F15898" s="250"/>
      <c r="G15898" s="3"/>
      <c r="H15898" s="3"/>
      <c r="I15898" s="3"/>
      <c r="J15898" s="3"/>
      <c r="K15898" s="3"/>
      <c r="L15898" s="3"/>
      <c r="IK15898" s="3"/>
      <c r="IL15898" s="3"/>
      <c r="IM15898" s="3"/>
      <c r="IN15898" s="3"/>
      <c r="IO15898" s="3"/>
      <c r="IP15898" s="3"/>
      <c r="IQ15898" s="3"/>
      <c r="IR15898" s="3"/>
      <c r="IS15898" s="3"/>
    </row>
    <row r="15899" spans="1:253" s="2" customFormat="1" ht="16.5">
      <c r="A15899" s="250"/>
      <c r="B15899" s="250"/>
      <c r="C15899" s="250"/>
      <c r="D15899" s="250"/>
      <c r="E15899" s="250"/>
      <c r="F15899" s="250"/>
      <c r="G15899" s="3"/>
      <c r="H15899" s="3"/>
      <c r="I15899" s="3"/>
      <c r="J15899" s="3"/>
      <c r="K15899" s="3"/>
      <c r="L15899" s="3"/>
      <c r="IK15899" s="3"/>
      <c r="IL15899" s="3"/>
      <c r="IM15899" s="3"/>
      <c r="IN15899" s="3"/>
      <c r="IO15899" s="3"/>
      <c r="IP15899" s="3"/>
      <c r="IQ15899" s="3"/>
      <c r="IR15899" s="3"/>
      <c r="IS15899" s="3"/>
    </row>
    <row r="15900" spans="1:253" s="2" customFormat="1" ht="16.5">
      <c r="A15900" s="250"/>
      <c r="B15900" s="250"/>
      <c r="C15900" s="250"/>
      <c r="D15900" s="250"/>
      <c r="E15900" s="250"/>
      <c r="F15900" s="250"/>
      <c r="G15900" s="3"/>
      <c r="H15900" s="3"/>
      <c r="I15900" s="3"/>
      <c r="J15900" s="3"/>
      <c r="K15900" s="3"/>
      <c r="L15900" s="3"/>
      <c r="IK15900" s="3"/>
      <c r="IL15900" s="3"/>
      <c r="IM15900" s="3"/>
      <c r="IN15900" s="3"/>
      <c r="IO15900" s="3"/>
      <c r="IP15900" s="3"/>
      <c r="IQ15900" s="3"/>
      <c r="IR15900" s="3"/>
      <c r="IS15900" s="3"/>
    </row>
    <row r="15901" spans="1:253" s="2" customFormat="1" ht="16.5">
      <c r="A15901" s="250"/>
      <c r="B15901" s="250"/>
      <c r="C15901" s="250"/>
      <c r="D15901" s="250"/>
      <c r="E15901" s="250"/>
      <c r="F15901" s="250"/>
      <c r="G15901" s="3"/>
      <c r="H15901" s="3"/>
      <c r="I15901" s="3"/>
      <c r="J15901" s="3"/>
      <c r="K15901" s="3"/>
      <c r="L15901" s="3"/>
      <c r="IK15901" s="3"/>
      <c r="IL15901" s="3"/>
      <c r="IM15901" s="3"/>
      <c r="IN15901" s="3"/>
      <c r="IO15901" s="3"/>
      <c r="IP15901" s="3"/>
      <c r="IQ15901" s="3"/>
      <c r="IR15901" s="3"/>
      <c r="IS15901" s="3"/>
    </row>
    <row r="15902" spans="1:253" s="2" customFormat="1" ht="16.5">
      <c r="A15902" s="250"/>
      <c r="B15902" s="250"/>
      <c r="C15902" s="250"/>
      <c r="D15902" s="250"/>
      <c r="E15902" s="250"/>
      <c r="F15902" s="250"/>
      <c r="G15902" s="3"/>
      <c r="H15902" s="3"/>
      <c r="I15902" s="3"/>
      <c r="J15902" s="3"/>
      <c r="K15902" s="3"/>
      <c r="L15902" s="3"/>
      <c r="IK15902" s="3"/>
      <c r="IL15902" s="3"/>
      <c r="IM15902" s="3"/>
      <c r="IN15902" s="3"/>
      <c r="IO15902" s="3"/>
      <c r="IP15902" s="3"/>
      <c r="IQ15902" s="3"/>
      <c r="IR15902" s="3"/>
      <c r="IS15902" s="3"/>
    </row>
    <row r="15903" spans="1:253" s="2" customFormat="1" ht="16.5">
      <c r="A15903" s="250"/>
      <c r="B15903" s="250"/>
      <c r="C15903" s="250"/>
      <c r="D15903" s="250"/>
      <c r="E15903" s="250"/>
      <c r="F15903" s="250"/>
      <c r="G15903" s="3"/>
      <c r="H15903" s="3"/>
      <c r="I15903" s="3"/>
      <c r="J15903" s="3"/>
      <c r="K15903" s="3"/>
      <c r="L15903" s="3"/>
      <c r="IK15903" s="3"/>
      <c r="IL15903" s="3"/>
      <c r="IM15903" s="3"/>
      <c r="IN15903" s="3"/>
      <c r="IO15903" s="3"/>
      <c r="IP15903" s="3"/>
      <c r="IQ15903" s="3"/>
      <c r="IR15903" s="3"/>
      <c r="IS15903" s="3"/>
    </row>
    <row r="15904" spans="1:253" s="2" customFormat="1" ht="16.5">
      <c r="A15904" s="250"/>
      <c r="B15904" s="250"/>
      <c r="C15904" s="250"/>
      <c r="D15904" s="250"/>
      <c r="E15904" s="250"/>
      <c r="F15904" s="250"/>
      <c r="G15904" s="3"/>
      <c r="H15904" s="3"/>
      <c r="I15904" s="3"/>
      <c r="J15904" s="3"/>
      <c r="K15904" s="3"/>
      <c r="L15904" s="3"/>
      <c r="IK15904" s="3"/>
      <c r="IL15904" s="3"/>
      <c r="IM15904" s="3"/>
      <c r="IN15904" s="3"/>
      <c r="IO15904" s="3"/>
      <c r="IP15904" s="3"/>
      <c r="IQ15904" s="3"/>
      <c r="IR15904" s="3"/>
      <c r="IS15904" s="3"/>
    </row>
    <row r="15905" spans="1:253" s="2" customFormat="1" ht="16.5">
      <c r="A15905" s="250"/>
      <c r="B15905" s="250"/>
      <c r="C15905" s="250"/>
      <c r="D15905" s="250"/>
      <c r="E15905" s="250"/>
      <c r="F15905" s="250"/>
      <c r="G15905" s="3"/>
      <c r="H15905" s="3"/>
      <c r="I15905" s="3"/>
      <c r="J15905" s="3"/>
      <c r="K15905" s="3"/>
      <c r="L15905" s="3"/>
      <c r="IK15905" s="3"/>
      <c r="IL15905" s="3"/>
      <c r="IM15905" s="3"/>
      <c r="IN15905" s="3"/>
      <c r="IO15905" s="3"/>
      <c r="IP15905" s="3"/>
      <c r="IQ15905" s="3"/>
      <c r="IR15905" s="3"/>
      <c r="IS15905" s="3"/>
    </row>
    <row r="15906" spans="1:253" s="2" customFormat="1" ht="16.5">
      <c r="A15906" s="250"/>
      <c r="B15906" s="250"/>
      <c r="C15906" s="250"/>
      <c r="D15906" s="250"/>
      <c r="E15906" s="250"/>
      <c r="F15906" s="250"/>
      <c r="G15906" s="3"/>
      <c r="H15906" s="3"/>
      <c r="I15906" s="3"/>
      <c r="J15906" s="3"/>
      <c r="K15906" s="3"/>
      <c r="L15906" s="3"/>
      <c r="IK15906" s="3"/>
      <c r="IL15906" s="3"/>
      <c r="IM15906" s="3"/>
      <c r="IN15906" s="3"/>
      <c r="IO15906" s="3"/>
      <c r="IP15906" s="3"/>
      <c r="IQ15906" s="3"/>
      <c r="IR15906" s="3"/>
      <c r="IS15906" s="3"/>
    </row>
    <row r="15907" spans="1:253" s="2" customFormat="1" ht="16.5">
      <c r="A15907" s="250"/>
      <c r="B15907" s="250"/>
      <c r="C15907" s="250"/>
      <c r="D15907" s="250"/>
      <c r="E15907" s="250"/>
      <c r="F15907" s="250"/>
      <c r="G15907" s="3"/>
      <c r="H15907" s="3"/>
      <c r="I15907" s="3"/>
      <c r="J15907" s="3"/>
      <c r="K15907" s="3"/>
      <c r="L15907" s="3"/>
      <c r="IK15907" s="3"/>
      <c r="IL15907" s="3"/>
      <c r="IM15907" s="3"/>
      <c r="IN15907" s="3"/>
      <c r="IO15907" s="3"/>
      <c r="IP15907" s="3"/>
      <c r="IQ15907" s="3"/>
      <c r="IR15907" s="3"/>
      <c r="IS15907" s="3"/>
    </row>
    <row r="15908" spans="1:253" s="2" customFormat="1" ht="16.5">
      <c r="A15908" s="250"/>
      <c r="B15908" s="250"/>
      <c r="C15908" s="250"/>
      <c r="D15908" s="250"/>
      <c r="E15908" s="250"/>
      <c r="F15908" s="250"/>
      <c r="G15908" s="3"/>
      <c r="H15908" s="3"/>
      <c r="I15908" s="3"/>
      <c r="J15908" s="3"/>
      <c r="K15908" s="3"/>
      <c r="L15908" s="3"/>
      <c r="IK15908" s="3"/>
      <c r="IL15908" s="3"/>
      <c r="IM15908" s="3"/>
      <c r="IN15908" s="3"/>
      <c r="IO15908" s="3"/>
      <c r="IP15908" s="3"/>
      <c r="IQ15908" s="3"/>
      <c r="IR15908" s="3"/>
      <c r="IS15908" s="3"/>
    </row>
    <row r="15909" spans="1:253" s="2" customFormat="1" ht="16.5">
      <c r="A15909" s="250"/>
      <c r="B15909" s="250"/>
      <c r="C15909" s="250"/>
      <c r="D15909" s="250"/>
      <c r="E15909" s="250"/>
      <c r="F15909" s="250"/>
      <c r="G15909" s="3"/>
      <c r="H15909" s="3"/>
      <c r="I15909" s="3"/>
      <c r="J15909" s="3"/>
      <c r="K15909" s="3"/>
      <c r="L15909" s="3"/>
      <c r="IK15909" s="3"/>
      <c r="IL15909" s="3"/>
      <c r="IM15909" s="3"/>
      <c r="IN15909" s="3"/>
      <c r="IO15909" s="3"/>
      <c r="IP15909" s="3"/>
      <c r="IQ15909" s="3"/>
      <c r="IR15909" s="3"/>
      <c r="IS15909" s="3"/>
    </row>
    <row r="15910" spans="1:253" s="2" customFormat="1" ht="16.5">
      <c r="A15910" s="250"/>
      <c r="B15910" s="250"/>
      <c r="C15910" s="250"/>
      <c r="D15910" s="250"/>
      <c r="E15910" s="250"/>
      <c r="F15910" s="250"/>
      <c r="G15910" s="3"/>
      <c r="H15910" s="3"/>
      <c r="I15910" s="3"/>
      <c r="J15910" s="3"/>
      <c r="K15910" s="3"/>
      <c r="L15910" s="3"/>
      <c r="IK15910" s="3"/>
      <c r="IL15910" s="3"/>
      <c r="IM15910" s="3"/>
      <c r="IN15910" s="3"/>
      <c r="IO15910" s="3"/>
      <c r="IP15910" s="3"/>
      <c r="IQ15910" s="3"/>
      <c r="IR15910" s="3"/>
      <c r="IS15910" s="3"/>
    </row>
    <row r="15911" spans="1:253" s="2" customFormat="1" ht="16.5">
      <c r="A15911" s="250"/>
      <c r="B15911" s="250"/>
      <c r="C15911" s="250"/>
      <c r="D15911" s="250"/>
      <c r="E15911" s="250"/>
      <c r="F15911" s="250"/>
      <c r="G15911" s="3"/>
      <c r="H15911" s="3"/>
      <c r="I15911" s="3"/>
      <c r="J15911" s="3"/>
      <c r="K15911" s="3"/>
      <c r="L15911" s="3"/>
      <c r="IK15911" s="3"/>
      <c r="IL15911" s="3"/>
      <c r="IM15911" s="3"/>
      <c r="IN15911" s="3"/>
      <c r="IO15911" s="3"/>
      <c r="IP15911" s="3"/>
      <c r="IQ15911" s="3"/>
      <c r="IR15911" s="3"/>
      <c r="IS15911" s="3"/>
    </row>
    <row r="15912" spans="1:253" s="2" customFormat="1" ht="16.5">
      <c r="A15912" s="250"/>
      <c r="B15912" s="250"/>
      <c r="C15912" s="250"/>
      <c r="D15912" s="250"/>
      <c r="E15912" s="250"/>
      <c r="F15912" s="250"/>
      <c r="G15912" s="3"/>
      <c r="H15912" s="3"/>
      <c r="I15912" s="3"/>
      <c r="J15912" s="3"/>
      <c r="K15912" s="3"/>
      <c r="L15912" s="3"/>
      <c r="IK15912" s="3"/>
      <c r="IL15912" s="3"/>
      <c r="IM15912" s="3"/>
      <c r="IN15912" s="3"/>
      <c r="IO15912" s="3"/>
      <c r="IP15912" s="3"/>
      <c r="IQ15912" s="3"/>
      <c r="IR15912" s="3"/>
      <c r="IS15912" s="3"/>
    </row>
    <row r="15913" spans="1:253" s="2" customFormat="1" ht="16.5">
      <c r="A15913" s="250"/>
      <c r="B15913" s="250"/>
      <c r="C15913" s="250"/>
      <c r="D15913" s="250"/>
      <c r="E15913" s="250"/>
      <c r="F15913" s="250"/>
      <c r="G15913" s="3"/>
      <c r="H15913" s="3"/>
      <c r="I15913" s="3"/>
      <c r="J15913" s="3"/>
      <c r="K15913" s="3"/>
      <c r="L15913" s="3"/>
      <c r="IK15913" s="3"/>
      <c r="IL15913" s="3"/>
      <c r="IM15913" s="3"/>
      <c r="IN15913" s="3"/>
      <c r="IO15913" s="3"/>
      <c r="IP15913" s="3"/>
      <c r="IQ15913" s="3"/>
      <c r="IR15913" s="3"/>
      <c r="IS15913" s="3"/>
    </row>
    <row r="15914" spans="1:253" s="2" customFormat="1" ht="16.5">
      <c r="A15914" s="250"/>
      <c r="B15914" s="250"/>
      <c r="C15914" s="250"/>
      <c r="D15914" s="250"/>
      <c r="E15914" s="250"/>
      <c r="F15914" s="250"/>
      <c r="G15914" s="3"/>
      <c r="H15914" s="3"/>
      <c r="I15914" s="3"/>
      <c r="J15914" s="3"/>
      <c r="K15914" s="3"/>
      <c r="L15914" s="3"/>
      <c r="IK15914" s="3"/>
      <c r="IL15914" s="3"/>
      <c r="IM15914" s="3"/>
      <c r="IN15914" s="3"/>
      <c r="IO15914" s="3"/>
      <c r="IP15914" s="3"/>
      <c r="IQ15914" s="3"/>
      <c r="IR15914" s="3"/>
      <c r="IS15914" s="3"/>
    </row>
    <row r="15915" spans="1:253" s="2" customFormat="1" ht="16.5">
      <c r="A15915" s="250"/>
      <c r="B15915" s="250"/>
      <c r="C15915" s="250"/>
      <c r="D15915" s="250"/>
      <c r="E15915" s="250"/>
      <c r="F15915" s="250"/>
      <c r="G15915" s="3"/>
      <c r="H15915" s="3"/>
      <c r="I15915" s="3"/>
      <c r="J15915" s="3"/>
      <c r="K15915" s="3"/>
      <c r="L15915" s="3"/>
      <c r="IK15915" s="3"/>
      <c r="IL15915" s="3"/>
      <c r="IM15915" s="3"/>
      <c r="IN15915" s="3"/>
      <c r="IO15915" s="3"/>
      <c r="IP15915" s="3"/>
      <c r="IQ15915" s="3"/>
      <c r="IR15915" s="3"/>
      <c r="IS15915" s="3"/>
    </row>
    <row r="15916" spans="1:253" s="2" customFormat="1" ht="16.5">
      <c r="A15916" s="250"/>
      <c r="B15916" s="250"/>
      <c r="C15916" s="250"/>
      <c r="D15916" s="250"/>
      <c r="E15916" s="250"/>
      <c r="F15916" s="250"/>
      <c r="G15916" s="3"/>
      <c r="H15916" s="3"/>
      <c r="I15916" s="3"/>
      <c r="J15916" s="3"/>
      <c r="K15916" s="3"/>
      <c r="L15916" s="3"/>
      <c r="IK15916" s="3"/>
      <c r="IL15916" s="3"/>
      <c r="IM15916" s="3"/>
      <c r="IN15916" s="3"/>
      <c r="IO15916" s="3"/>
      <c r="IP15916" s="3"/>
      <c r="IQ15916" s="3"/>
      <c r="IR15916" s="3"/>
      <c r="IS15916" s="3"/>
    </row>
    <row r="15917" spans="1:253" s="2" customFormat="1" ht="16.5">
      <c r="A15917" s="250"/>
      <c r="B15917" s="250"/>
      <c r="C15917" s="250"/>
      <c r="D15917" s="250"/>
      <c r="E15917" s="250"/>
      <c r="F15917" s="250"/>
      <c r="G15917" s="3"/>
      <c r="H15917" s="3"/>
      <c r="I15917" s="3"/>
      <c r="J15917" s="3"/>
      <c r="K15917" s="3"/>
      <c r="L15917" s="3"/>
      <c r="IK15917" s="3"/>
      <c r="IL15917" s="3"/>
      <c r="IM15917" s="3"/>
      <c r="IN15917" s="3"/>
      <c r="IO15917" s="3"/>
      <c r="IP15917" s="3"/>
      <c r="IQ15917" s="3"/>
      <c r="IR15917" s="3"/>
      <c r="IS15917" s="3"/>
    </row>
    <row r="15918" spans="1:253" s="2" customFormat="1" ht="16.5">
      <c r="A15918" s="250"/>
      <c r="B15918" s="250"/>
      <c r="C15918" s="250"/>
      <c r="D15918" s="250"/>
      <c r="E15918" s="250"/>
      <c r="F15918" s="250"/>
      <c r="G15918" s="3"/>
      <c r="H15918" s="3"/>
      <c r="I15918" s="3"/>
      <c r="J15918" s="3"/>
      <c r="K15918" s="3"/>
      <c r="L15918" s="3"/>
      <c r="IK15918" s="3"/>
      <c r="IL15918" s="3"/>
      <c r="IM15918" s="3"/>
      <c r="IN15918" s="3"/>
      <c r="IO15918" s="3"/>
      <c r="IP15918" s="3"/>
      <c r="IQ15918" s="3"/>
      <c r="IR15918" s="3"/>
      <c r="IS15918" s="3"/>
    </row>
    <row r="15919" spans="1:253" s="2" customFormat="1" ht="16.5">
      <c r="A15919" s="250"/>
      <c r="B15919" s="250"/>
      <c r="C15919" s="250"/>
      <c r="D15919" s="250"/>
      <c r="E15919" s="250"/>
      <c r="F15919" s="250"/>
      <c r="G15919" s="3"/>
      <c r="H15919" s="3"/>
      <c r="I15919" s="3"/>
      <c r="J15919" s="3"/>
      <c r="K15919" s="3"/>
      <c r="L15919" s="3"/>
      <c r="IK15919" s="3"/>
      <c r="IL15919" s="3"/>
      <c r="IM15919" s="3"/>
      <c r="IN15919" s="3"/>
      <c r="IO15919" s="3"/>
      <c r="IP15919" s="3"/>
      <c r="IQ15919" s="3"/>
      <c r="IR15919" s="3"/>
      <c r="IS15919" s="3"/>
    </row>
    <row r="15920" spans="1:253" s="2" customFormat="1" ht="16.5">
      <c r="A15920" s="250"/>
      <c r="B15920" s="250"/>
      <c r="C15920" s="250"/>
      <c r="D15920" s="250"/>
      <c r="E15920" s="250"/>
      <c r="F15920" s="250"/>
      <c r="G15920" s="3"/>
      <c r="H15920" s="3"/>
      <c r="I15920" s="3"/>
      <c r="J15920" s="3"/>
      <c r="K15920" s="3"/>
      <c r="L15920" s="3"/>
      <c r="IK15920" s="3"/>
      <c r="IL15920" s="3"/>
      <c r="IM15920" s="3"/>
      <c r="IN15920" s="3"/>
      <c r="IO15920" s="3"/>
      <c r="IP15920" s="3"/>
      <c r="IQ15920" s="3"/>
      <c r="IR15920" s="3"/>
      <c r="IS15920" s="3"/>
    </row>
    <row r="15921" spans="1:253" s="2" customFormat="1" ht="16.5">
      <c r="A15921" s="250"/>
      <c r="B15921" s="250"/>
      <c r="C15921" s="250"/>
      <c r="D15921" s="250"/>
      <c r="E15921" s="250"/>
      <c r="F15921" s="250"/>
      <c r="G15921" s="3"/>
      <c r="H15921" s="3"/>
      <c r="I15921" s="3"/>
      <c r="J15921" s="3"/>
      <c r="K15921" s="3"/>
      <c r="L15921" s="3"/>
      <c r="IK15921" s="3"/>
      <c r="IL15921" s="3"/>
      <c r="IM15921" s="3"/>
      <c r="IN15921" s="3"/>
      <c r="IO15921" s="3"/>
      <c r="IP15921" s="3"/>
      <c r="IQ15921" s="3"/>
      <c r="IR15921" s="3"/>
      <c r="IS15921" s="3"/>
    </row>
    <row r="15922" spans="1:253" s="2" customFormat="1" ht="16.5">
      <c r="A15922" s="250"/>
      <c r="B15922" s="250"/>
      <c r="C15922" s="250"/>
      <c r="D15922" s="250"/>
      <c r="E15922" s="250"/>
      <c r="F15922" s="250"/>
      <c r="G15922" s="3"/>
      <c r="H15922" s="3"/>
      <c r="I15922" s="3"/>
      <c r="J15922" s="3"/>
      <c r="K15922" s="3"/>
      <c r="L15922" s="3"/>
      <c r="IK15922" s="3"/>
      <c r="IL15922" s="3"/>
      <c r="IM15922" s="3"/>
      <c r="IN15922" s="3"/>
      <c r="IO15922" s="3"/>
      <c r="IP15922" s="3"/>
      <c r="IQ15922" s="3"/>
      <c r="IR15922" s="3"/>
      <c r="IS15922" s="3"/>
    </row>
    <row r="15923" spans="1:253" s="2" customFormat="1" ht="16.5">
      <c r="A15923" s="250"/>
      <c r="B15923" s="250"/>
      <c r="C15923" s="250"/>
      <c r="D15923" s="250"/>
      <c r="E15923" s="250"/>
      <c r="F15923" s="250"/>
      <c r="G15923" s="3"/>
      <c r="H15923" s="3"/>
      <c r="I15923" s="3"/>
      <c r="J15923" s="3"/>
      <c r="K15923" s="3"/>
      <c r="L15923" s="3"/>
      <c r="IK15923" s="3"/>
      <c r="IL15923" s="3"/>
      <c r="IM15923" s="3"/>
      <c r="IN15923" s="3"/>
      <c r="IO15923" s="3"/>
      <c r="IP15923" s="3"/>
      <c r="IQ15923" s="3"/>
      <c r="IR15923" s="3"/>
      <c r="IS15923" s="3"/>
    </row>
    <row r="15924" spans="1:253" s="2" customFormat="1" ht="16.5">
      <c r="A15924" s="250"/>
      <c r="B15924" s="250"/>
      <c r="C15924" s="250"/>
      <c r="D15924" s="250"/>
      <c r="E15924" s="250"/>
      <c r="F15924" s="250"/>
      <c r="G15924" s="3"/>
      <c r="H15924" s="3"/>
      <c r="I15924" s="3"/>
      <c r="J15924" s="3"/>
      <c r="K15924" s="3"/>
      <c r="L15924" s="3"/>
      <c r="IK15924" s="3"/>
      <c r="IL15924" s="3"/>
      <c r="IM15924" s="3"/>
      <c r="IN15924" s="3"/>
      <c r="IO15924" s="3"/>
      <c r="IP15924" s="3"/>
      <c r="IQ15924" s="3"/>
      <c r="IR15924" s="3"/>
      <c r="IS15924" s="3"/>
    </row>
    <row r="15925" spans="1:253" s="2" customFormat="1" ht="16.5">
      <c r="A15925" s="250"/>
      <c r="B15925" s="250"/>
      <c r="C15925" s="250"/>
      <c r="D15925" s="250"/>
      <c r="E15925" s="250"/>
      <c r="F15925" s="250"/>
      <c r="G15925" s="3"/>
      <c r="H15925" s="3"/>
      <c r="I15925" s="3"/>
      <c r="J15925" s="3"/>
      <c r="K15925" s="3"/>
      <c r="L15925" s="3"/>
      <c r="IK15925" s="3"/>
      <c r="IL15925" s="3"/>
      <c r="IM15925" s="3"/>
      <c r="IN15925" s="3"/>
      <c r="IO15925" s="3"/>
      <c r="IP15925" s="3"/>
      <c r="IQ15925" s="3"/>
      <c r="IR15925" s="3"/>
      <c r="IS15925" s="3"/>
    </row>
    <row r="15926" spans="1:253" s="2" customFormat="1" ht="16.5">
      <c r="A15926" s="250"/>
      <c r="B15926" s="250"/>
      <c r="C15926" s="250"/>
      <c r="D15926" s="250"/>
      <c r="E15926" s="250"/>
      <c r="F15926" s="250"/>
      <c r="G15926" s="3"/>
      <c r="H15926" s="3"/>
      <c r="I15926" s="3"/>
      <c r="J15926" s="3"/>
      <c r="K15926" s="3"/>
      <c r="L15926" s="3"/>
      <c r="IK15926" s="3"/>
      <c r="IL15926" s="3"/>
      <c r="IM15926" s="3"/>
      <c r="IN15926" s="3"/>
      <c r="IO15926" s="3"/>
      <c r="IP15926" s="3"/>
      <c r="IQ15926" s="3"/>
      <c r="IR15926" s="3"/>
      <c r="IS15926" s="3"/>
    </row>
    <row r="15927" spans="1:253" s="2" customFormat="1" ht="16.5">
      <c r="A15927" s="250"/>
      <c r="B15927" s="250"/>
      <c r="C15927" s="250"/>
      <c r="D15927" s="250"/>
      <c r="E15927" s="250"/>
      <c r="F15927" s="250"/>
      <c r="G15927" s="3"/>
      <c r="H15927" s="3"/>
      <c r="I15927" s="3"/>
      <c r="J15927" s="3"/>
      <c r="K15927" s="3"/>
      <c r="L15927" s="3"/>
      <c r="IK15927" s="3"/>
      <c r="IL15927" s="3"/>
      <c r="IM15927" s="3"/>
      <c r="IN15927" s="3"/>
      <c r="IO15927" s="3"/>
      <c r="IP15927" s="3"/>
      <c r="IQ15927" s="3"/>
      <c r="IR15927" s="3"/>
      <c r="IS15927" s="3"/>
    </row>
    <row r="15928" spans="1:253" s="2" customFormat="1" ht="16.5">
      <c r="A15928" s="250"/>
      <c r="B15928" s="250"/>
      <c r="C15928" s="250"/>
      <c r="D15928" s="250"/>
      <c r="E15928" s="250"/>
      <c r="F15928" s="250"/>
      <c r="G15928" s="3"/>
      <c r="H15928" s="3"/>
      <c r="I15928" s="3"/>
      <c r="J15928" s="3"/>
      <c r="K15928" s="3"/>
      <c r="L15928" s="3"/>
      <c r="IK15928" s="3"/>
      <c r="IL15928" s="3"/>
      <c r="IM15928" s="3"/>
      <c r="IN15928" s="3"/>
      <c r="IO15928" s="3"/>
      <c r="IP15928" s="3"/>
      <c r="IQ15928" s="3"/>
      <c r="IR15928" s="3"/>
      <c r="IS15928" s="3"/>
    </row>
    <row r="15929" spans="1:253" s="2" customFormat="1" ht="16.5">
      <c r="A15929" s="250"/>
      <c r="B15929" s="250"/>
      <c r="C15929" s="250"/>
      <c r="D15929" s="250"/>
      <c r="E15929" s="250"/>
      <c r="F15929" s="250"/>
      <c r="G15929" s="3"/>
      <c r="H15929" s="3"/>
      <c r="I15929" s="3"/>
      <c r="J15929" s="3"/>
      <c r="K15929" s="3"/>
      <c r="L15929" s="3"/>
      <c r="IK15929" s="3"/>
      <c r="IL15929" s="3"/>
      <c r="IM15929" s="3"/>
      <c r="IN15929" s="3"/>
      <c r="IO15929" s="3"/>
      <c r="IP15929" s="3"/>
      <c r="IQ15929" s="3"/>
      <c r="IR15929" s="3"/>
      <c r="IS15929" s="3"/>
    </row>
    <row r="15930" spans="1:253" s="2" customFormat="1" ht="16.5">
      <c r="A15930" s="250"/>
      <c r="B15930" s="250"/>
      <c r="C15930" s="250"/>
      <c r="D15930" s="250"/>
      <c r="E15930" s="250"/>
      <c r="F15930" s="250"/>
      <c r="G15930" s="3"/>
      <c r="H15930" s="3"/>
      <c r="I15930" s="3"/>
      <c r="J15930" s="3"/>
      <c r="K15930" s="3"/>
      <c r="L15930" s="3"/>
      <c r="IK15930" s="3"/>
      <c r="IL15930" s="3"/>
      <c r="IM15930" s="3"/>
      <c r="IN15930" s="3"/>
      <c r="IO15930" s="3"/>
      <c r="IP15930" s="3"/>
      <c r="IQ15930" s="3"/>
      <c r="IR15930" s="3"/>
      <c r="IS15930" s="3"/>
    </row>
    <row r="15931" spans="1:253" s="2" customFormat="1" ht="16.5">
      <c r="A15931" s="250"/>
      <c r="B15931" s="250"/>
      <c r="C15931" s="250"/>
      <c r="D15931" s="250"/>
      <c r="E15931" s="250"/>
      <c r="F15931" s="250"/>
      <c r="G15931" s="3"/>
      <c r="H15931" s="3"/>
      <c r="I15931" s="3"/>
      <c r="J15931" s="3"/>
      <c r="K15931" s="3"/>
      <c r="L15931" s="3"/>
      <c r="IK15931" s="3"/>
      <c r="IL15931" s="3"/>
      <c r="IM15931" s="3"/>
      <c r="IN15931" s="3"/>
      <c r="IO15931" s="3"/>
      <c r="IP15931" s="3"/>
      <c r="IQ15931" s="3"/>
      <c r="IR15931" s="3"/>
      <c r="IS15931" s="3"/>
    </row>
    <row r="15932" spans="1:253" s="2" customFormat="1" ht="16.5">
      <c r="A15932" s="250"/>
      <c r="B15932" s="250"/>
      <c r="C15932" s="250"/>
      <c r="D15932" s="250"/>
      <c r="E15932" s="250"/>
      <c r="F15932" s="250"/>
      <c r="G15932" s="3"/>
      <c r="H15932" s="3"/>
      <c r="I15932" s="3"/>
      <c r="J15932" s="3"/>
      <c r="K15932" s="3"/>
      <c r="L15932" s="3"/>
      <c r="IK15932" s="3"/>
      <c r="IL15932" s="3"/>
      <c r="IM15932" s="3"/>
      <c r="IN15932" s="3"/>
      <c r="IO15932" s="3"/>
      <c r="IP15932" s="3"/>
      <c r="IQ15932" s="3"/>
      <c r="IR15932" s="3"/>
      <c r="IS15932" s="3"/>
    </row>
    <row r="15933" spans="1:253" s="2" customFormat="1" ht="16.5">
      <c r="A15933" s="250"/>
      <c r="B15933" s="250"/>
      <c r="C15933" s="250"/>
      <c r="D15933" s="250"/>
      <c r="E15933" s="250"/>
      <c r="F15933" s="250"/>
      <c r="G15933" s="3"/>
      <c r="H15933" s="3"/>
      <c r="I15933" s="3"/>
      <c r="J15933" s="3"/>
      <c r="K15933" s="3"/>
      <c r="L15933" s="3"/>
      <c r="IK15933" s="3"/>
      <c r="IL15933" s="3"/>
      <c r="IM15933" s="3"/>
      <c r="IN15933" s="3"/>
      <c r="IO15933" s="3"/>
      <c r="IP15933" s="3"/>
      <c r="IQ15933" s="3"/>
      <c r="IR15933" s="3"/>
      <c r="IS15933" s="3"/>
    </row>
    <row r="15934" spans="1:253" s="2" customFormat="1" ht="16.5">
      <c r="A15934" s="250"/>
      <c r="B15934" s="250"/>
      <c r="C15934" s="250"/>
      <c r="D15934" s="250"/>
      <c r="E15934" s="250"/>
      <c r="F15934" s="250"/>
      <c r="G15934" s="3"/>
      <c r="H15934" s="3"/>
      <c r="I15934" s="3"/>
      <c r="J15934" s="3"/>
      <c r="K15934" s="3"/>
      <c r="L15934" s="3"/>
      <c r="IK15934" s="3"/>
      <c r="IL15934" s="3"/>
      <c r="IM15934" s="3"/>
      <c r="IN15934" s="3"/>
      <c r="IO15934" s="3"/>
      <c r="IP15934" s="3"/>
      <c r="IQ15934" s="3"/>
      <c r="IR15934" s="3"/>
      <c r="IS15934" s="3"/>
    </row>
    <row r="15935" spans="1:253" s="2" customFormat="1" ht="16.5">
      <c r="A15935" s="250"/>
      <c r="B15935" s="250"/>
      <c r="C15935" s="250"/>
      <c r="D15935" s="250"/>
      <c r="E15935" s="250"/>
      <c r="F15935" s="250"/>
      <c r="G15935" s="3"/>
      <c r="H15935" s="3"/>
      <c r="I15935" s="3"/>
      <c r="J15935" s="3"/>
      <c r="K15935" s="3"/>
      <c r="L15935" s="3"/>
      <c r="IK15935" s="3"/>
      <c r="IL15935" s="3"/>
      <c r="IM15935" s="3"/>
      <c r="IN15935" s="3"/>
      <c r="IO15935" s="3"/>
      <c r="IP15935" s="3"/>
      <c r="IQ15935" s="3"/>
      <c r="IR15935" s="3"/>
      <c r="IS15935" s="3"/>
    </row>
    <row r="15936" spans="1:253" s="2" customFormat="1" ht="16.5">
      <c r="A15936" s="250"/>
      <c r="B15936" s="250"/>
      <c r="C15936" s="250"/>
      <c r="D15936" s="250"/>
      <c r="E15936" s="250"/>
      <c r="F15936" s="250"/>
      <c r="G15936" s="3"/>
      <c r="H15936" s="3"/>
      <c r="I15936" s="3"/>
      <c r="J15936" s="3"/>
      <c r="K15936" s="3"/>
      <c r="L15936" s="3"/>
      <c r="IK15936" s="3"/>
      <c r="IL15936" s="3"/>
      <c r="IM15936" s="3"/>
      <c r="IN15936" s="3"/>
      <c r="IO15936" s="3"/>
      <c r="IP15936" s="3"/>
      <c r="IQ15936" s="3"/>
      <c r="IR15936" s="3"/>
      <c r="IS15936" s="3"/>
    </row>
    <row r="15937" spans="1:253" s="2" customFormat="1" ht="16.5">
      <c r="A15937" s="250"/>
      <c r="B15937" s="250"/>
      <c r="C15937" s="250"/>
      <c r="D15937" s="250"/>
      <c r="E15937" s="250"/>
      <c r="F15937" s="250"/>
      <c r="G15937" s="3"/>
      <c r="H15937" s="3"/>
      <c r="I15937" s="3"/>
      <c r="J15937" s="3"/>
      <c r="K15937" s="3"/>
      <c r="L15937" s="3"/>
      <c r="IK15937" s="3"/>
      <c r="IL15937" s="3"/>
      <c r="IM15937" s="3"/>
      <c r="IN15937" s="3"/>
      <c r="IO15937" s="3"/>
      <c r="IP15937" s="3"/>
      <c r="IQ15937" s="3"/>
      <c r="IR15937" s="3"/>
      <c r="IS15937" s="3"/>
    </row>
    <row r="15938" spans="1:253" s="2" customFormat="1" ht="16.5">
      <c r="A15938" s="250"/>
      <c r="B15938" s="250"/>
      <c r="C15938" s="250"/>
      <c r="D15938" s="250"/>
      <c r="E15938" s="250"/>
      <c r="F15938" s="250"/>
      <c r="G15938" s="3"/>
      <c r="H15938" s="3"/>
      <c r="I15938" s="3"/>
      <c r="J15938" s="3"/>
      <c r="K15938" s="3"/>
      <c r="L15938" s="3"/>
      <c r="IK15938" s="3"/>
      <c r="IL15938" s="3"/>
      <c r="IM15938" s="3"/>
      <c r="IN15938" s="3"/>
      <c r="IO15938" s="3"/>
      <c r="IP15938" s="3"/>
      <c r="IQ15938" s="3"/>
      <c r="IR15938" s="3"/>
      <c r="IS15938" s="3"/>
    </row>
    <row r="15939" spans="1:253" s="2" customFormat="1" ht="16.5">
      <c r="A15939" s="250"/>
      <c r="B15939" s="250"/>
      <c r="C15939" s="250"/>
      <c r="D15939" s="250"/>
      <c r="E15939" s="250"/>
      <c r="F15939" s="250"/>
      <c r="G15939" s="3"/>
      <c r="H15939" s="3"/>
      <c r="I15939" s="3"/>
      <c r="J15939" s="3"/>
      <c r="K15939" s="3"/>
      <c r="L15939" s="3"/>
      <c r="IK15939" s="3"/>
      <c r="IL15939" s="3"/>
      <c r="IM15939" s="3"/>
      <c r="IN15939" s="3"/>
      <c r="IO15939" s="3"/>
      <c r="IP15939" s="3"/>
      <c r="IQ15939" s="3"/>
      <c r="IR15939" s="3"/>
      <c r="IS15939" s="3"/>
    </row>
    <row r="15940" spans="1:253" s="2" customFormat="1" ht="16.5">
      <c r="A15940" s="250"/>
      <c r="B15940" s="250"/>
      <c r="C15940" s="250"/>
      <c r="D15940" s="250"/>
      <c r="E15940" s="250"/>
      <c r="F15940" s="250"/>
      <c r="G15940" s="3"/>
      <c r="H15940" s="3"/>
      <c r="I15940" s="3"/>
      <c r="J15940" s="3"/>
      <c r="K15940" s="3"/>
      <c r="L15940" s="3"/>
      <c r="IK15940" s="3"/>
      <c r="IL15940" s="3"/>
      <c r="IM15940" s="3"/>
      <c r="IN15940" s="3"/>
      <c r="IO15940" s="3"/>
      <c r="IP15940" s="3"/>
      <c r="IQ15940" s="3"/>
      <c r="IR15940" s="3"/>
      <c r="IS15940" s="3"/>
    </row>
    <row r="15941" spans="1:253" s="2" customFormat="1" ht="16.5">
      <c r="A15941" s="250"/>
      <c r="B15941" s="250"/>
      <c r="C15941" s="250"/>
      <c r="D15941" s="250"/>
      <c r="E15941" s="250"/>
      <c r="F15941" s="250"/>
      <c r="G15941" s="3"/>
      <c r="H15941" s="3"/>
      <c r="I15941" s="3"/>
      <c r="J15941" s="3"/>
      <c r="K15941" s="3"/>
      <c r="L15941" s="3"/>
      <c r="IK15941" s="3"/>
      <c r="IL15941" s="3"/>
      <c r="IM15941" s="3"/>
      <c r="IN15941" s="3"/>
      <c r="IO15941" s="3"/>
      <c r="IP15941" s="3"/>
      <c r="IQ15941" s="3"/>
      <c r="IR15941" s="3"/>
      <c r="IS15941" s="3"/>
    </row>
    <row r="15942" spans="1:253" s="2" customFormat="1" ht="16.5">
      <c r="A15942" s="250"/>
      <c r="B15942" s="250"/>
      <c r="C15942" s="250"/>
      <c r="D15942" s="250"/>
      <c r="E15942" s="250"/>
      <c r="F15942" s="250"/>
      <c r="G15942" s="3"/>
      <c r="H15942" s="3"/>
      <c r="I15942" s="3"/>
      <c r="J15942" s="3"/>
      <c r="K15942" s="3"/>
      <c r="L15942" s="3"/>
      <c r="IK15942" s="3"/>
      <c r="IL15942" s="3"/>
      <c r="IM15942" s="3"/>
      <c r="IN15942" s="3"/>
      <c r="IO15942" s="3"/>
      <c r="IP15942" s="3"/>
      <c r="IQ15942" s="3"/>
      <c r="IR15942" s="3"/>
      <c r="IS15942" s="3"/>
    </row>
    <row r="15943" spans="1:253" s="2" customFormat="1" ht="16.5">
      <c r="A15943" s="250"/>
      <c r="B15943" s="250"/>
      <c r="C15943" s="250"/>
      <c r="D15943" s="250"/>
      <c r="E15943" s="250"/>
      <c r="F15943" s="250"/>
      <c r="G15943" s="3"/>
      <c r="H15943" s="3"/>
      <c r="I15943" s="3"/>
      <c r="J15943" s="3"/>
      <c r="K15943" s="3"/>
      <c r="L15943" s="3"/>
      <c r="IK15943" s="3"/>
      <c r="IL15943" s="3"/>
      <c r="IM15943" s="3"/>
      <c r="IN15943" s="3"/>
      <c r="IO15943" s="3"/>
      <c r="IP15943" s="3"/>
      <c r="IQ15943" s="3"/>
      <c r="IR15943" s="3"/>
      <c r="IS15943" s="3"/>
    </row>
    <row r="15944" spans="1:253" s="2" customFormat="1" ht="16.5">
      <c r="A15944" s="250"/>
      <c r="B15944" s="250"/>
      <c r="C15944" s="250"/>
      <c r="D15944" s="250"/>
      <c r="E15944" s="250"/>
      <c r="F15944" s="250"/>
      <c r="G15944" s="3"/>
      <c r="H15944" s="3"/>
      <c r="I15944" s="3"/>
      <c r="J15944" s="3"/>
      <c r="K15944" s="3"/>
      <c r="L15944" s="3"/>
      <c r="IK15944" s="3"/>
      <c r="IL15944" s="3"/>
      <c r="IM15944" s="3"/>
      <c r="IN15944" s="3"/>
      <c r="IO15944" s="3"/>
      <c r="IP15944" s="3"/>
      <c r="IQ15944" s="3"/>
      <c r="IR15944" s="3"/>
      <c r="IS15944" s="3"/>
    </row>
    <row r="15945" spans="1:253" s="2" customFormat="1" ht="16.5">
      <c r="A15945" s="250"/>
      <c r="B15945" s="250"/>
      <c r="C15945" s="250"/>
      <c r="D15945" s="250"/>
      <c r="E15945" s="250"/>
      <c r="F15945" s="250"/>
      <c r="G15945" s="3"/>
      <c r="H15945" s="3"/>
      <c r="I15945" s="3"/>
      <c r="J15945" s="3"/>
      <c r="K15945" s="3"/>
      <c r="L15945" s="3"/>
      <c r="IK15945" s="3"/>
      <c r="IL15945" s="3"/>
      <c r="IM15945" s="3"/>
      <c r="IN15945" s="3"/>
      <c r="IO15945" s="3"/>
      <c r="IP15945" s="3"/>
      <c r="IQ15945" s="3"/>
      <c r="IR15945" s="3"/>
      <c r="IS15945" s="3"/>
    </row>
    <row r="15946" spans="1:253" s="2" customFormat="1" ht="16.5">
      <c r="A15946" s="250"/>
      <c r="B15946" s="250"/>
      <c r="C15946" s="250"/>
      <c r="D15946" s="250"/>
      <c r="E15946" s="250"/>
      <c r="F15946" s="250"/>
      <c r="G15946" s="3"/>
      <c r="H15946" s="3"/>
      <c r="I15946" s="3"/>
      <c r="J15946" s="3"/>
      <c r="K15946" s="3"/>
      <c r="L15946" s="3"/>
      <c r="IK15946" s="3"/>
      <c r="IL15946" s="3"/>
      <c r="IM15946" s="3"/>
      <c r="IN15946" s="3"/>
      <c r="IO15946" s="3"/>
      <c r="IP15946" s="3"/>
      <c r="IQ15946" s="3"/>
      <c r="IR15946" s="3"/>
      <c r="IS15946" s="3"/>
    </row>
    <row r="15947" spans="1:253" s="2" customFormat="1" ht="16.5">
      <c r="A15947" s="250"/>
      <c r="B15947" s="250"/>
      <c r="C15947" s="250"/>
      <c r="D15947" s="250"/>
      <c r="E15947" s="250"/>
      <c r="F15947" s="250"/>
      <c r="G15947" s="3"/>
      <c r="H15947" s="3"/>
      <c r="I15947" s="3"/>
      <c r="J15947" s="3"/>
      <c r="K15947" s="3"/>
      <c r="L15947" s="3"/>
      <c r="IK15947" s="3"/>
      <c r="IL15947" s="3"/>
      <c r="IM15947" s="3"/>
      <c r="IN15947" s="3"/>
      <c r="IO15947" s="3"/>
      <c r="IP15947" s="3"/>
      <c r="IQ15947" s="3"/>
      <c r="IR15947" s="3"/>
      <c r="IS15947" s="3"/>
    </row>
    <row r="15948" spans="1:253" s="2" customFormat="1" ht="16.5">
      <c r="A15948" s="250"/>
      <c r="B15948" s="250"/>
      <c r="C15948" s="250"/>
      <c r="D15948" s="250"/>
      <c r="E15948" s="250"/>
      <c r="F15948" s="250"/>
      <c r="G15948" s="3"/>
      <c r="H15948" s="3"/>
      <c r="I15948" s="3"/>
      <c r="J15948" s="3"/>
      <c r="K15948" s="3"/>
      <c r="L15948" s="3"/>
      <c r="IK15948" s="3"/>
      <c r="IL15948" s="3"/>
      <c r="IM15948" s="3"/>
      <c r="IN15948" s="3"/>
      <c r="IO15948" s="3"/>
      <c r="IP15948" s="3"/>
      <c r="IQ15948" s="3"/>
      <c r="IR15948" s="3"/>
      <c r="IS15948" s="3"/>
    </row>
    <row r="15949" spans="1:253" s="2" customFormat="1" ht="16.5">
      <c r="A15949" s="250"/>
      <c r="B15949" s="250"/>
      <c r="C15949" s="250"/>
      <c r="D15949" s="250"/>
      <c r="E15949" s="250"/>
      <c r="F15949" s="250"/>
      <c r="G15949" s="3"/>
      <c r="H15949" s="3"/>
      <c r="I15949" s="3"/>
      <c r="J15949" s="3"/>
      <c r="K15949" s="3"/>
      <c r="L15949" s="3"/>
      <c r="IK15949" s="3"/>
      <c r="IL15949" s="3"/>
      <c r="IM15949" s="3"/>
      <c r="IN15949" s="3"/>
      <c r="IO15949" s="3"/>
      <c r="IP15949" s="3"/>
      <c r="IQ15949" s="3"/>
      <c r="IR15949" s="3"/>
      <c r="IS15949" s="3"/>
    </row>
    <row r="15950" spans="1:253" s="2" customFormat="1" ht="16.5">
      <c r="A15950" s="250"/>
      <c r="B15950" s="250"/>
      <c r="C15950" s="250"/>
      <c r="D15950" s="250"/>
      <c r="E15950" s="250"/>
      <c r="F15950" s="250"/>
      <c r="G15950" s="3"/>
      <c r="H15950" s="3"/>
      <c r="I15950" s="3"/>
      <c r="J15950" s="3"/>
      <c r="K15950" s="3"/>
      <c r="L15950" s="3"/>
      <c r="IK15950" s="3"/>
      <c r="IL15950" s="3"/>
      <c r="IM15950" s="3"/>
      <c r="IN15950" s="3"/>
      <c r="IO15950" s="3"/>
      <c r="IP15950" s="3"/>
      <c r="IQ15950" s="3"/>
      <c r="IR15950" s="3"/>
      <c r="IS15950" s="3"/>
    </row>
    <row r="15951" spans="1:253" s="2" customFormat="1" ht="16.5">
      <c r="A15951" s="250"/>
      <c r="B15951" s="250"/>
      <c r="C15951" s="250"/>
      <c r="D15951" s="250"/>
      <c r="E15951" s="250"/>
      <c r="F15951" s="250"/>
      <c r="G15951" s="3"/>
      <c r="H15951" s="3"/>
      <c r="I15951" s="3"/>
      <c r="J15951" s="3"/>
      <c r="K15951" s="3"/>
      <c r="L15951" s="3"/>
      <c r="IK15951" s="3"/>
      <c r="IL15951" s="3"/>
      <c r="IM15951" s="3"/>
      <c r="IN15951" s="3"/>
      <c r="IO15951" s="3"/>
      <c r="IP15951" s="3"/>
      <c r="IQ15951" s="3"/>
      <c r="IR15951" s="3"/>
      <c r="IS15951" s="3"/>
    </row>
    <row r="15952" spans="1:253" s="2" customFormat="1" ht="16.5">
      <c r="A15952" s="250"/>
      <c r="B15952" s="250"/>
      <c r="C15952" s="250"/>
      <c r="D15952" s="250"/>
      <c r="E15952" s="250"/>
      <c r="F15952" s="250"/>
      <c r="G15952" s="3"/>
      <c r="H15952" s="3"/>
      <c r="I15952" s="3"/>
      <c r="J15952" s="3"/>
      <c r="K15952" s="3"/>
      <c r="L15952" s="3"/>
      <c r="IK15952" s="3"/>
      <c r="IL15952" s="3"/>
      <c r="IM15952" s="3"/>
      <c r="IN15952" s="3"/>
      <c r="IO15952" s="3"/>
      <c r="IP15952" s="3"/>
      <c r="IQ15952" s="3"/>
      <c r="IR15952" s="3"/>
      <c r="IS15952" s="3"/>
    </row>
    <row r="15953" spans="1:253" s="2" customFormat="1" ht="16.5">
      <c r="A15953" s="250"/>
      <c r="B15953" s="250"/>
      <c r="C15953" s="250"/>
      <c r="D15953" s="250"/>
      <c r="E15953" s="250"/>
      <c r="F15953" s="250"/>
      <c r="G15953" s="3"/>
      <c r="H15953" s="3"/>
      <c r="I15953" s="3"/>
      <c r="J15953" s="3"/>
      <c r="K15953" s="3"/>
      <c r="L15953" s="3"/>
      <c r="IK15953" s="3"/>
      <c r="IL15953" s="3"/>
      <c r="IM15953" s="3"/>
      <c r="IN15953" s="3"/>
      <c r="IO15953" s="3"/>
      <c r="IP15953" s="3"/>
      <c r="IQ15953" s="3"/>
      <c r="IR15953" s="3"/>
      <c r="IS15953" s="3"/>
    </row>
    <row r="15954" spans="1:253" s="2" customFormat="1" ht="16.5">
      <c r="A15954" s="250"/>
      <c r="B15954" s="250"/>
      <c r="C15954" s="250"/>
      <c r="D15954" s="250"/>
      <c r="E15954" s="250"/>
      <c r="F15954" s="250"/>
      <c r="G15954" s="3"/>
      <c r="H15954" s="3"/>
      <c r="I15954" s="3"/>
      <c r="J15954" s="3"/>
      <c r="K15954" s="3"/>
      <c r="L15954" s="3"/>
      <c r="IK15954" s="3"/>
      <c r="IL15954" s="3"/>
      <c r="IM15954" s="3"/>
      <c r="IN15954" s="3"/>
      <c r="IO15954" s="3"/>
      <c r="IP15954" s="3"/>
      <c r="IQ15954" s="3"/>
      <c r="IR15954" s="3"/>
      <c r="IS15954" s="3"/>
    </row>
    <row r="15955" spans="1:253" s="2" customFormat="1" ht="16.5">
      <c r="A15955" s="250"/>
      <c r="B15955" s="250"/>
      <c r="C15955" s="250"/>
      <c r="D15955" s="250"/>
      <c r="E15955" s="250"/>
      <c r="F15955" s="250"/>
      <c r="G15955" s="3"/>
      <c r="H15955" s="3"/>
      <c r="I15955" s="3"/>
      <c r="J15955" s="3"/>
      <c r="K15955" s="3"/>
      <c r="L15955" s="3"/>
      <c r="IK15955" s="3"/>
      <c r="IL15955" s="3"/>
      <c r="IM15955" s="3"/>
      <c r="IN15955" s="3"/>
      <c r="IO15955" s="3"/>
      <c r="IP15955" s="3"/>
      <c r="IQ15955" s="3"/>
      <c r="IR15955" s="3"/>
      <c r="IS15955" s="3"/>
    </row>
    <row r="15956" spans="1:253" s="2" customFormat="1" ht="16.5">
      <c r="A15956" s="250"/>
      <c r="B15956" s="250"/>
      <c r="C15956" s="250"/>
      <c r="D15956" s="250"/>
      <c r="E15956" s="250"/>
      <c r="F15956" s="250"/>
      <c r="G15956" s="3"/>
      <c r="H15956" s="3"/>
      <c r="I15956" s="3"/>
      <c r="J15956" s="3"/>
      <c r="K15956" s="3"/>
      <c r="L15956" s="3"/>
      <c r="IK15956" s="3"/>
      <c r="IL15956" s="3"/>
      <c r="IM15956" s="3"/>
      <c r="IN15956" s="3"/>
      <c r="IO15956" s="3"/>
      <c r="IP15956" s="3"/>
      <c r="IQ15956" s="3"/>
      <c r="IR15956" s="3"/>
      <c r="IS15956" s="3"/>
    </row>
    <row r="15957" spans="1:253" s="2" customFormat="1" ht="16.5">
      <c r="A15957" s="250"/>
      <c r="B15957" s="250"/>
      <c r="C15957" s="250"/>
      <c r="D15957" s="250"/>
      <c r="E15957" s="250"/>
      <c r="F15957" s="250"/>
      <c r="G15957" s="3"/>
      <c r="H15957" s="3"/>
      <c r="I15957" s="3"/>
      <c r="J15957" s="3"/>
      <c r="K15957" s="3"/>
      <c r="L15957" s="3"/>
      <c r="IK15957" s="3"/>
      <c r="IL15957" s="3"/>
      <c r="IM15957" s="3"/>
      <c r="IN15957" s="3"/>
      <c r="IO15957" s="3"/>
      <c r="IP15957" s="3"/>
      <c r="IQ15957" s="3"/>
      <c r="IR15957" s="3"/>
      <c r="IS15957" s="3"/>
    </row>
    <row r="15958" spans="1:253" s="2" customFormat="1" ht="16.5">
      <c r="A15958" s="250"/>
      <c r="B15958" s="250"/>
      <c r="C15958" s="250"/>
      <c r="D15958" s="250"/>
      <c r="E15958" s="250"/>
      <c r="F15958" s="250"/>
      <c r="G15958" s="3"/>
      <c r="H15958" s="3"/>
      <c r="I15958" s="3"/>
      <c r="J15958" s="3"/>
      <c r="K15958" s="3"/>
      <c r="L15958" s="3"/>
      <c r="IK15958" s="3"/>
      <c r="IL15958" s="3"/>
      <c r="IM15958" s="3"/>
      <c r="IN15958" s="3"/>
      <c r="IO15958" s="3"/>
      <c r="IP15958" s="3"/>
      <c r="IQ15958" s="3"/>
      <c r="IR15958" s="3"/>
      <c r="IS15958" s="3"/>
    </row>
    <row r="15959" spans="1:253" s="2" customFormat="1" ht="16.5">
      <c r="A15959" s="250"/>
      <c r="B15959" s="250"/>
      <c r="C15959" s="250"/>
      <c r="D15959" s="250"/>
      <c r="E15959" s="250"/>
      <c r="F15959" s="250"/>
      <c r="G15959" s="3"/>
      <c r="H15959" s="3"/>
      <c r="I15959" s="3"/>
      <c r="J15959" s="3"/>
      <c r="K15959" s="3"/>
      <c r="L15959" s="3"/>
      <c r="IK15959" s="3"/>
      <c r="IL15959" s="3"/>
      <c r="IM15959" s="3"/>
      <c r="IN15959" s="3"/>
      <c r="IO15959" s="3"/>
      <c r="IP15959" s="3"/>
      <c r="IQ15959" s="3"/>
      <c r="IR15959" s="3"/>
      <c r="IS15959" s="3"/>
    </row>
    <row r="15960" spans="1:253" s="2" customFormat="1" ht="16.5">
      <c r="A15960" s="250"/>
      <c r="B15960" s="250"/>
      <c r="C15960" s="250"/>
      <c r="D15960" s="250"/>
      <c r="E15960" s="250"/>
      <c r="F15960" s="250"/>
      <c r="G15960" s="3"/>
      <c r="H15960" s="3"/>
      <c r="I15960" s="3"/>
      <c r="J15960" s="3"/>
      <c r="K15960" s="3"/>
      <c r="L15960" s="3"/>
      <c r="IK15960" s="3"/>
      <c r="IL15960" s="3"/>
      <c r="IM15960" s="3"/>
      <c r="IN15960" s="3"/>
      <c r="IO15960" s="3"/>
      <c r="IP15960" s="3"/>
      <c r="IQ15960" s="3"/>
      <c r="IR15960" s="3"/>
      <c r="IS15960" s="3"/>
    </row>
    <row r="15961" spans="1:253" s="2" customFormat="1" ht="16.5">
      <c r="A15961" s="250"/>
      <c r="B15961" s="250"/>
      <c r="C15961" s="250"/>
      <c r="D15961" s="250"/>
      <c r="E15961" s="250"/>
      <c r="F15961" s="250"/>
      <c r="G15961" s="3"/>
      <c r="H15961" s="3"/>
      <c r="I15961" s="3"/>
      <c r="J15961" s="3"/>
      <c r="K15961" s="3"/>
      <c r="L15961" s="3"/>
      <c r="IK15961" s="3"/>
      <c r="IL15961" s="3"/>
      <c r="IM15961" s="3"/>
      <c r="IN15961" s="3"/>
      <c r="IO15961" s="3"/>
      <c r="IP15961" s="3"/>
      <c r="IQ15961" s="3"/>
      <c r="IR15961" s="3"/>
      <c r="IS15961" s="3"/>
    </row>
    <row r="15962" spans="1:253" s="2" customFormat="1" ht="16.5">
      <c r="A15962" s="250"/>
      <c r="B15962" s="250"/>
      <c r="C15962" s="250"/>
      <c r="D15962" s="250"/>
      <c r="E15962" s="250"/>
      <c r="F15962" s="250"/>
      <c r="G15962" s="3"/>
      <c r="H15962" s="3"/>
      <c r="I15962" s="3"/>
      <c r="J15962" s="3"/>
      <c r="K15962" s="3"/>
      <c r="L15962" s="3"/>
      <c r="IK15962" s="3"/>
      <c r="IL15962" s="3"/>
      <c r="IM15962" s="3"/>
      <c r="IN15962" s="3"/>
      <c r="IO15962" s="3"/>
      <c r="IP15962" s="3"/>
      <c r="IQ15962" s="3"/>
      <c r="IR15962" s="3"/>
      <c r="IS15962" s="3"/>
    </row>
    <row r="15963" spans="1:253" s="2" customFormat="1" ht="16.5">
      <c r="A15963" s="250"/>
      <c r="B15963" s="250"/>
      <c r="C15963" s="250"/>
      <c r="D15963" s="250"/>
      <c r="E15963" s="250"/>
      <c r="F15963" s="250"/>
      <c r="G15963" s="3"/>
      <c r="H15963" s="3"/>
      <c r="I15963" s="3"/>
      <c r="J15963" s="3"/>
      <c r="K15963" s="3"/>
      <c r="L15963" s="3"/>
      <c r="IK15963" s="3"/>
      <c r="IL15963" s="3"/>
      <c r="IM15963" s="3"/>
      <c r="IN15963" s="3"/>
      <c r="IO15963" s="3"/>
      <c r="IP15963" s="3"/>
      <c r="IQ15963" s="3"/>
      <c r="IR15963" s="3"/>
      <c r="IS15963" s="3"/>
    </row>
    <row r="15964" spans="1:253" s="2" customFormat="1" ht="16.5">
      <c r="A15964" s="250"/>
      <c r="B15964" s="250"/>
      <c r="C15964" s="250"/>
      <c r="D15964" s="250"/>
      <c r="E15964" s="250"/>
      <c r="F15964" s="250"/>
      <c r="G15964" s="3"/>
      <c r="H15964" s="3"/>
      <c r="I15964" s="3"/>
      <c r="J15964" s="3"/>
      <c r="K15964" s="3"/>
      <c r="L15964" s="3"/>
      <c r="IK15964" s="3"/>
      <c r="IL15964" s="3"/>
      <c r="IM15964" s="3"/>
      <c r="IN15964" s="3"/>
      <c r="IO15964" s="3"/>
      <c r="IP15964" s="3"/>
      <c r="IQ15964" s="3"/>
      <c r="IR15964" s="3"/>
      <c r="IS15964" s="3"/>
    </row>
    <row r="15965" spans="1:253" s="2" customFormat="1" ht="16.5">
      <c r="A15965" s="250"/>
      <c r="B15965" s="250"/>
      <c r="C15965" s="250"/>
      <c r="D15965" s="250"/>
      <c r="E15965" s="250"/>
      <c r="F15965" s="250"/>
      <c r="G15965" s="3"/>
      <c r="H15965" s="3"/>
      <c r="I15965" s="3"/>
      <c r="J15965" s="3"/>
      <c r="K15965" s="3"/>
      <c r="L15965" s="3"/>
      <c r="IK15965" s="3"/>
      <c r="IL15965" s="3"/>
      <c r="IM15965" s="3"/>
      <c r="IN15965" s="3"/>
      <c r="IO15965" s="3"/>
      <c r="IP15965" s="3"/>
      <c r="IQ15965" s="3"/>
      <c r="IR15965" s="3"/>
      <c r="IS15965" s="3"/>
    </row>
    <row r="15966" spans="1:253" s="2" customFormat="1" ht="16.5">
      <c r="A15966" s="250"/>
      <c r="B15966" s="250"/>
      <c r="C15966" s="250"/>
      <c r="D15966" s="250"/>
      <c r="E15966" s="250"/>
      <c r="F15966" s="250"/>
      <c r="G15966" s="3"/>
      <c r="H15966" s="3"/>
      <c r="I15966" s="3"/>
      <c r="J15966" s="3"/>
      <c r="K15966" s="3"/>
      <c r="L15966" s="3"/>
      <c r="IK15966" s="3"/>
      <c r="IL15966" s="3"/>
      <c r="IM15966" s="3"/>
      <c r="IN15966" s="3"/>
      <c r="IO15966" s="3"/>
      <c r="IP15966" s="3"/>
      <c r="IQ15966" s="3"/>
      <c r="IR15966" s="3"/>
      <c r="IS15966" s="3"/>
    </row>
    <row r="15967" spans="1:253" s="2" customFormat="1" ht="16.5">
      <c r="A15967" s="250"/>
      <c r="B15967" s="250"/>
      <c r="C15967" s="250"/>
      <c r="D15967" s="250"/>
      <c r="E15967" s="250"/>
      <c r="F15967" s="250"/>
      <c r="G15967" s="3"/>
      <c r="H15967" s="3"/>
      <c r="I15967" s="3"/>
      <c r="J15967" s="3"/>
      <c r="K15967" s="3"/>
      <c r="L15967" s="3"/>
      <c r="IK15967" s="3"/>
      <c r="IL15967" s="3"/>
      <c r="IM15967" s="3"/>
      <c r="IN15967" s="3"/>
      <c r="IO15967" s="3"/>
      <c r="IP15967" s="3"/>
      <c r="IQ15967" s="3"/>
      <c r="IR15967" s="3"/>
      <c r="IS15967" s="3"/>
    </row>
    <row r="15968" spans="1:253" s="2" customFormat="1" ht="16.5">
      <c r="A15968" s="250"/>
      <c r="B15968" s="250"/>
      <c r="C15968" s="250"/>
      <c r="D15968" s="250"/>
      <c r="E15968" s="250"/>
      <c r="F15968" s="250"/>
      <c r="G15968" s="3"/>
      <c r="H15968" s="3"/>
      <c r="I15968" s="3"/>
      <c r="J15968" s="3"/>
      <c r="K15968" s="3"/>
      <c r="L15968" s="3"/>
      <c r="IK15968" s="3"/>
      <c r="IL15968" s="3"/>
      <c r="IM15968" s="3"/>
      <c r="IN15968" s="3"/>
      <c r="IO15968" s="3"/>
      <c r="IP15968" s="3"/>
      <c r="IQ15968" s="3"/>
      <c r="IR15968" s="3"/>
      <c r="IS15968" s="3"/>
    </row>
    <row r="15969" spans="1:253" s="2" customFormat="1" ht="16.5">
      <c r="A15969" s="250"/>
      <c r="B15969" s="250"/>
      <c r="C15969" s="250"/>
      <c r="D15969" s="250"/>
      <c r="E15969" s="250"/>
      <c r="F15969" s="250"/>
      <c r="G15969" s="3"/>
      <c r="H15969" s="3"/>
      <c r="I15969" s="3"/>
      <c r="J15969" s="3"/>
      <c r="K15969" s="3"/>
      <c r="L15969" s="3"/>
      <c r="IK15969" s="3"/>
      <c r="IL15969" s="3"/>
      <c r="IM15969" s="3"/>
      <c r="IN15969" s="3"/>
      <c r="IO15969" s="3"/>
      <c r="IP15969" s="3"/>
      <c r="IQ15969" s="3"/>
      <c r="IR15969" s="3"/>
      <c r="IS15969" s="3"/>
    </row>
    <row r="15970" spans="1:253" s="2" customFormat="1" ht="16.5">
      <c r="A15970" s="250"/>
      <c r="B15970" s="250"/>
      <c r="C15970" s="250"/>
      <c r="D15970" s="250"/>
      <c r="E15970" s="250"/>
      <c r="F15970" s="250"/>
      <c r="G15970" s="3"/>
      <c r="H15970" s="3"/>
      <c r="I15970" s="3"/>
      <c r="J15970" s="3"/>
      <c r="K15970" s="3"/>
      <c r="L15970" s="3"/>
      <c r="IK15970" s="3"/>
      <c r="IL15970" s="3"/>
      <c r="IM15970" s="3"/>
      <c r="IN15970" s="3"/>
      <c r="IO15970" s="3"/>
      <c r="IP15970" s="3"/>
      <c r="IQ15970" s="3"/>
      <c r="IR15970" s="3"/>
      <c r="IS15970" s="3"/>
    </row>
    <row r="15971" spans="1:253" s="2" customFormat="1" ht="16.5">
      <c r="A15971" s="250"/>
      <c r="B15971" s="250"/>
      <c r="C15971" s="250"/>
      <c r="D15971" s="250"/>
      <c r="E15971" s="250"/>
      <c r="F15971" s="250"/>
      <c r="G15971" s="3"/>
      <c r="H15971" s="3"/>
      <c r="I15971" s="3"/>
      <c r="J15971" s="3"/>
      <c r="K15971" s="3"/>
      <c r="L15971" s="3"/>
      <c r="IK15971" s="3"/>
      <c r="IL15971" s="3"/>
      <c r="IM15971" s="3"/>
      <c r="IN15971" s="3"/>
      <c r="IO15971" s="3"/>
      <c r="IP15971" s="3"/>
      <c r="IQ15971" s="3"/>
      <c r="IR15971" s="3"/>
      <c r="IS15971" s="3"/>
    </row>
    <row r="15972" spans="1:253" s="2" customFormat="1" ht="16.5">
      <c r="A15972" s="250"/>
      <c r="B15972" s="250"/>
      <c r="C15972" s="250"/>
      <c r="D15972" s="250"/>
      <c r="E15972" s="250"/>
      <c r="F15972" s="250"/>
      <c r="G15972" s="3"/>
      <c r="H15972" s="3"/>
      <c r="I15972" s="3"/>
      <c r="J15972" s="3"/>
      <c r="K15972" s="3"/>
      <c r="L15972" s="3"/>
      <c r="IK15972" s="3"/>
      <c r="IL15972" s="3"/>
      <c r="IM15972" s="3"/>
      <c r="IN15972" s="3"/>
      <c r="IO15972" s="3"/>
      <c r="IP15972" s="3"/>
      <c r="IQ15972" s="3"/>
      <c r="IR15972" s="3"/>
      <c r="IS15972" s="3"/>
    </row>
    <row r="15973" spans="1:253" s="2" customFormat="1" ht="16.5">
      <c r="A15973" s="250"/>
      <c r="B15973" s="250"/>
      <c r="C15973" s="250"/>
      <c r="D15973" s="250"/>
      <c r="E15973" s="250"/>
      <c r="F15973" s="250"/>
      <c r="G15973" s="3"/>
      <c r="H15973" s="3"/>
      <c r="I15973" s="3"/>
      <c r="J15973" s="3"/>
      <c r="K15973" s="3"/>
      <c r="L15973" s="3"/>
      <c r="IK15973" s="3"/>
      <c r="IL15973" s="3"/>
      <c r="IM15973" s="3"/>
      <c r="IN15973" s="3"/>
      <c r="IO15973" s="3"/>
      <c r="IP15973" s="3"/>
      <c r="IQ15973" s="3"/>
      <c r="IR15973" s="3"/>
      <c r="IS15973" s="3"/>
    </row>
    <row r="15974" spans="1:253" s="2" customFormat="1" ht="16.5">
      <c r="A15974" s="250"/>
      <c r="B15974" s="250"/>
      <c r="C15974" s="250"/>
      <c r="D15974" s="250"/>
      <c r="E15974" s="250"/>
      <c r="F15974" s="250"/>
      <c r="G15974" s="3"/>
      <c r="H15974" s="3"/>
      <c r="I15974" s="3"/>
      <c r="J15974" s="3"/>
      <c r="K15974" s="3"/>
      <c r="L15974" s="3"/>
      <c r="IK15974" s="3"/>
      <c r="IL15974" s="3"/>
      <c r="IM15974" s="3"/>
      <c r="IN15974" s="3"/>
      <c r="IO15974" s="3"/>
      <c r="IP15974" s="3"/>
      <c r="IQ15974" s="3"/>
      <c r="IR15974" s="3"/>
      <c r="IS15974" s="3"/>
    </row>
    <row r="15975" spans="1:253" s="2" customFormat="1" ht="16.5">
      <c r="A15975" s="250"/>
      <c r="B15975" s="250"/>
      <c r="C15975" s="250"/>
      <c r="D15975" s="250"/>
      <c r="E15975" s="250"/>
      <c r="F15975" s="250"/>
      <c r="G15975" s="3"/>
      <c r="H15975" s="3"/>
      <c r="I15975" s="3"/>
      <c r="J15975" s="3"/>
      <c r="K15975" s="3"/>
      <c r="L15975" s="3"/>
      <c r="IK15975" s="3"/>
      <c r="IL15975" s="3"/>
      <c r="IM15975" s="3"/>
      <c r="IN15975" s="3"/>
      <c r="IO15975" s="3"/>
      <c r="IP15975" s="3"/>
      <c r="IQ15975" s="3"/>
      <c r="IR15975" s="3"/>
      <c r="IS15975" s="3"/>
    </row>
    <row r="15976" spans="1:253" s="2" customFormat="1" ht="16.5">
      <c r="A15976" s="250"/>
      <c r="B15976" s="250"/>
      <c r="C15976" s="250"/>
      <c r="D15976" s="250"/>
      <c r="E15976" s="250"/>
      <c r="F15976" s="250"/>
      <c r="G15976" s="3"/>
      <c r="H15976" s="3"/>
      <c r="I15976" s="3"/>
      <c r="J15976" s="3"/>
      <c r="K15976" s="3"/>
      <c r="L15976" s="3"/>
      <c r="IK15976" s="3"/>
      <c r="IL15976" s="3"/>
      <c r="IM15976" s="3"/>
      <c r="IN15976" s="3"/>
      <c r="IO15976" s="3"/>
      <c r="IP15976" s="3"/>
      <c r="IQ15976" s="3"/>
      <c r="IR15976" s="3"/>
      <c r="IS15976" s="3"/>
    </row>
    <row r="15977" spans="1:253" s="2" customFormat="1" ht="16.5">
      <c r="A15977" s="250"/>
      <c r="B15977" s="250"/>
      <c r="C15977" s="250"/>
      <c r="D15977" s="250"/>
      <c r="E15977" s="250"/>
      <c r="F15977" s="250"/>
      <c r="G15977" s="3"/>
      <c r="H15977" s="3"/>
      <c r="I15977" s="3"/>
      <c r="J15977" s="3"/>
      <c r="K15977" s="3"/>
      <c r="L15977" s="3"/>
      <c r="IK15977" s="3"/>
      <c r="IL15977" s="3"/>
      <c r="IM15977" s="3"/>
      <c r="IN15977" s="3"/>
      <c r="IO15977" s="3"/>
      <c r="IP15977" s="3"/>
      <c r="IQ15977" s="3"/>
      <c r="IR15977" s="3"/>
      <c r="IS15977" s="3"/>
    </row>
    <row r="15978" spans="1:253" s="2" customFormat="1" ht="16.5">
      <c r="A15978" s="250"/>
      <c r="B15978" s="250"/>
      <c r="C15978" s="250"/>
      <c r="D15978" s="250"/>
      <c r="E15978" s="250"/>
      <c r="F15978" s="250"/>
      <c r="G15978" s="3"/>
      <c r="H15978" s="3"/>
      <c r="I15978" s="3"/>
      <c r="J15978" s="3"/>
      <c r="K15978" s="3"/>
      <c r="L15978" s="3"/>
      <c r="IK15978" s="3"/>
      <c r="IL15978" s="3"/>
      <c r="IM15978" s="3"/>
      <c r="IN15978" s="3"/>
      <c r="IO15978" s="3"/>
      <c r="IP15978" s="3"/>
      <c r="IQ15978" s="3"/>
      <c r="IR15978" s="3"/>
      <c r="IS15978" s="3"/>
    </row>
    <row r="15979" spans="1:253" s="2" customFormat="1" ht="16.5">
      <c r="A15979" s="250"/>
      <c r="B15979" s="250"/>
      <c r="C15979" s="250"/>
      <c r="D15979" s="250"/>
      <c r="E15979" s="250"/>
      <c r="F15979" s="250"/>
      <c r="G15979" s="3"/>
      <c r="H15979" s="3"/>
      <c r="I15979" s="3"/>
      <c r="J15979" s="3"/>
      <c r="K15979" s="3"/>
      <c r="L15979" s="3"/>
      <c r="IK15979" s="3"/>
      <c r="IL15979" s="3"/>
      <c r="IM15979" s="3"/>
      <c r="IN15979" s="3"/>
      <c r="IO15979" s="3"/>
      <c r="IP15979" s="3"/>
      <c r="IQ15979" s="3"/>
      <c r="IR15979" s="3"/>
      <c r="IS15979" s="3"/>
    </row>
    <row r="15980" spans="1:253" s="2" customFormat="1" ht="16.5">
      <c r="A15980" s="250"/>
      <c r="B15980" s="250"/>
      <c r="C15980" s="250"/>
      <c r="D15980" s="250"/>
      <c r="E15980" s="250"/>
      <c r="F15980" s="250"/>
      <c r="G15980" s="3"/>
      <c r="H15980" s="3"/>
      <c r="I15980" s="3"/>
      <c r="J15980" s="3"/>
      <c r="K15980" s="3"/>
      <c r="L15980" s="3"/>
      <c r="IK15980" s="3"/>
      <c r="IL15980" s="3"/>
      <c r="IM15980" s="3"/>
      <c r="IN15980" s="3"/>
      <c r="IO15980" s="3"/>
      <c r="IP15980" s="3"/>
      <c r="IQ15980" s="3"/>
      <c r="IR15980" s="3"/>
      <c r="IS15980" s="3"/>
    </row>
    <row r="15981" spans="1:253" s="2" customFormat="1" ht="16.5">
      <c r="A15981" s="250"/>
      <c r="B15981" s="250"/>
      <c r="C15981" s="250"/>
      <c r="D15981" s="250"/>
      <c r="E15981" s="250"/>
      <c r="F15981" s="250"/>
      <c r="G15981" s="3"/>
      <c r="H15981" s="3"/>
      <c r="I15981" s="3"/>
      <c r="J15981" s="3"/>
      <c r="K15981" s="3"/>
      <c r="L15981" s="3"/>
      <c r="IK15981" s="3"/>
      <c r="IL15981" s="3"/>
      <c r="IM15981" s="3"/>
      <c r="IN15981" s="3"/>
      <c r="IO15981" s="3"/>
      <c r="IP15981" s="3"/>
      <c r="IQ15981" s="3"/>
      <c r="IR15981" s="3"/>
      <c r="IS15981" s="3"/>
    </row>
    <row r="15982" spans="1:253" s="2" customFormat="1" ht="16.5">
      <c r="A15982" s="250"/>
      <c r="B15982" s="250"/>
      <c r="C15982" s="250"/>
      <c r="D15982" s="250"/>
      <c r="E15982" s="250"/>
      <c r="F15982" s="250"/>
      <c r="G15982" s="3"/>
      <c r="H15982" s="3"/>
      <c r="I15982" s="3"/>
      <c r="J15982" s="3"/>
      <c r="K15982" s="3"/>
      <c r="L15982" s="3"/>
      <c r="IK15982" s="3"/>
      <c r="IL15982" s="3"/>
      <c r="IM15982" s="3"/>
      <c r="IN15982" s="3"/>
      <c r="IO15982" s="3"/>
      <c r="IP15982" s="3"/>
      <c r="IQ15982" s="3"/>
      <c r="IR15982" s="3"/>
      <c r="IS15982" s="3"/>
    </row>
    <row r="15983" spans="1:253" s="2" customFormat="1" ht="16.5">
      <c r="A15983" s="250"/>
      <c r="B15983" s="250"/>
      <c r="C15983" s="250"/>
      <c r="D15983" s="250"/>
      <c r="E15983" s="250"/>
      <c r="F15983" s="250"/>
      <c r="G15983" s="3"/>
      <c r="H15983" s="3"/>
      <c r="I15983" s="3"/>
      <c r="J15983" s="3"/>
      <c r="K15983" s="3"/>
      <c r="L15983" s="3"/>
      <c r="IK15983" s="3"/>
      <c r="IL15983" s="3"/>
      <c r="IM15983" s="3"/>
      <c r="IN15983" s="3"/>
      <c r="IO15983" s="3"/>
      <c r="IP15983" s="3"/>
      <c r="IQ15983" s="3"/>
      <c r="IR15983" s="3"/>
      <c r="IS15983" s="3"/>
    </row>
    <row r="15984" spans="1:253" s="2" customFormat="1" ht="16.5">
      <c r="A15984" s="250"/>
      <c r="B15984" s="250"/>
      <c r="C15984" s="250"/>
      <c r="D15984" s="250"/>
      <c r="E15984" s="250"/>
      <c r="F15984" s="250"/>
      <c r="G15984" s="3"/>
      <c r="H15984" s="3"/>
      <c r="I15984" s="3"/>
      <c r="J15984" s="3"/>
      <c r="K15984" s="3"/>
      <c r="L15984" s="3"/>
      <c r="IK15984" s="3"/>
      <c r="IL15984" s="3"/>
      <c r="IM15984" s="3"/>
      <c r="IN15984" s="3"/>
      <c r="IO15984" s="3"/>
      <c r="IP15984" s="3"/>
      <c r="IQ15984" s="3"/>
      <c r="IR15984" s="3"/>
      <c r="IS15984" s="3"/>
    </row>
    <row r="15985" spans="1:253" s="2" customFormat="1" ht="16.5">
      <c r="A15985" s="250"/>
      <c r="B15985" s="250"/>
      <c r="C15985" s="250"/>
      <c r="D15985" s="250"/>
      <c r="E15985" s="250"/>
      <c r="F15985" s="250"/>
      <c r="G15985" s="3"/>
      <c r="H15985" s="3"/>
      <c r="I15985" s="3"/>
      <c r="J15985" s="3"/>
      <c r="K15985" s="3"/>
      <c r="L15985" s="3"/>
      <c r="IK15985" s="3"/>
      <c r="IL15985" s="3"/>
      <c r="IM15985" s="3"/>
      <c r="IN15985" s="3"/>
      <c r="IO15985" s="3"/>
      <c r="IP15985" s="3"/>
      <c r="IQ15985" s="3"/>
      <c r="IR15985" s="3"/>
      <c r="IS15985" s="3"/>
    </row>
    <row r="15986" spans="1:253" s="2" customFormat="1" ht="16.5">
      <c r="A15986" s="250"/>
      <c r="B15986" s="250"/>
      <c r="C15986" s="250"/>
      <c r="D15986" s="250"/>
      <c r="E15986" s="250"/>
      <c r="F15986" s="250"/>
      <c r="G15986" s="3"/>
      <c r="H15986" s="3"/>
      <c r="I15986" s="3"/>
      <c r="J15986" s="3"/>
      <c r="K15986" s="3"/>
      <c r="L15986" s="3"/>
      <c r="IK15986" s="3"/>
      <c r="IL15986" s="3"/>
      <c r="IM15986" s="3"/>
      <c r="IN15986" s="3"/>
      <c r="IO15986" s="3"/>
      <c r="IP15986" s="3"/>
      <c r="IQ15986" s="3"/>
      <c r="IR15986" s="3"/>
      <c r="IS15986" s="3"/>
    </row>
    <row r="15987" spans="1:253" s="2" customFormat="1" ht="16.5">
      <c r="A15987" s="250"/>
      <c r="B15987" s="250"/>
      <c r="C15987" s="250"/>
      <c r="D15987" s="250"/>
      <c r="E15987" s="250"/>
      <c r="F15987" s="250"/>
      <c r="G15987" s="3"/>
      <c r="H15987" s="3"/>
      <c r="I15987" s="3"/>
      <c r="J15987" s="3"/>
      <c r="K15987" s="3"/>
      <c r="L15987" s="3"/>
      <c r="IK15987" s="3"/>
      <c r="IL15987" s="3"/>
      <c r="IM15987" s="3"/>
      <c r="IN15987" s="3"/>
      <c r="IO15987" s="3"/>
      <c r="IP15987" s="3"/>
      <c r="IQ15987" s="3"/>
      <c r="IR15987" s="3"/>
      <c r="IS15987" s="3"/>
    </row>
    <row r="15988" spans="1:253" s="2" customFormat="1" ht="16.5">
      <c r="A15988" s="250"/>
      <c r="B15988" s="250"/>
      <c r="C15988" s="250"/>
      <c r="D15988" s="250"/>
      <c r="E15988" s="250"/>
      <c r="F15988" s="250"/>
      <c r="G15988" s="3"/>
      <c r="H15988" s="3"/>
      <c r="I15988" s="3"/>
      <c r="J15988" s="3"/>
      <c r="K15988" s="3"/>
      <c r="L15988" s="3"/>
      <c r="IK15988" s="3"/>
      <c r="IL15988" s="3"/>
      <c r="IM15988" s="3"/>
      <c r="IN15988" s="3"/>
      <c r="IO15988" s="3"/>
      <c r="IP15988" s="3"/>
      <c r="IQ15988" s="3"/>
      <c r="IR15988" s="3"/>
      <c r="IS15988" s="3"/>
    </row>
    <row r="15989" spans="1:253" s="2" customFormat="1" ht="16.5">
      <c r="A15989" s="250"/>
      <c r="B15989" s="250"/>
      <c r="C15989" s="250"/>
      <c r="D15989" s="250"/>
      <c r="E15989" s="250"/>
      <c r="F15989" s="250"/>
      <c r="G15989" s="3"/>
      <c r="H15989" s="3"/>
      <c r="I15989" s="3"/>
      <c r="J15989" s="3"/>
      <c r="K15989" s="3"/>
      <c r="L15989" s="3"/>
      <c r="IK15989" s="3"/>
      <c r="IL15989" s="3"/>
      <c r="IM15989" s="3"/>
      <c r="IN15989" s="3"/>
      <c r="IO15989" s="3"/>
      <c r="IP15989" s="3"/>
      <c r="IQ15989" s="3"/>
      <c r="IR15989" s="3"/>
      <c r="IS15989" s="3"/>
    </row>
    <row r="15990" spans="1:253" s="2" customFormat="1" ht="16.5">
      <c r="A15990" s="250"/>
      <c r="B15990" s="250"/>
      <c r="C15990" s="250"/>
      <c r="D15990" s="250"/>
      <c r="E15990" s="250"/>
      <c r="F15990" s="250"/>
      <c r="G15990" s="3"/>
      <c r="H15990" s="3"/>
      <c r="I15990" s="3"/>
      <c r="J15990" s="3"/>
      <c r="K15990" s="3"/>
      <c r="L15990" s="3"/>
      <c r="IK15990" s="3"/>
      <c r="IL15990" s="3"/>
      <c r="IM15990" s="3"/>
      <c r="IN15990" s="3"/>
      <c r="IO15990" s="3"/>
      <c r="IP15990" s="3"/>
      <c r="IQ15990" s="3"/>
      <c r="IR15990" s="3"/>
      <c r="IS15990" s="3"/>
    </row>
    <row r="15991" spans="1:253" s="2" customFormat="1" ht="16.5">
      <c r="A15991" s="250"/>
      <c r="B15991" s="250"/>
      <c r="C15991" s="250"/>
      <c r="D15991" s="250"/>
      <c r="E15991" s="250"/>
      <c r="F15991" s="250"/>
      <c r="G15991" s="3"/>
      <c r="H15991" s="3"/>
      <c r="I15991" s="3"/>
      <c r="J15991" s="3"/>
      <c r="K15991" s="3"/>
      <c r="L15991" s="3"/>
      <c r="IK15991" s="3"/>
      <c r="IL15991" s="3"/>
      <c r="IM15991" s="3"/>
      <c r="IN15991" s="3"/>
      <c r="IO15991" s="3"/>
      <c r="IP15991" s="3"/>
      <c r="IQ15991" s="3"/>
      <c r="IR15991" s="3"/>
      <c r="IS15991" s="3"/>
    </row>
    <row r="15992" spans="1:253" s="2" customFormat="1" ht="16.5">
      <c r="A15992" s="250"/>
      <c r="B15992" s="250"/>
      <c r="C15992" s="250"/>
      <c r="D15992" s="250"/>
      <c r="E15992" s="250"/>
      <c r="F15992" s="250"/>
      <c r="G15992" s="3"/>
      <c r="H15992" s="3"/>
      <c r="I15992" s="3"/>
      <c r="J15992" s="3"/>
      <c r="K15992" s="3"/>
      <c r="L15992" s="3"/>
      <c r="IK15992" s="3"/>
      <c r="IL15992" s="3"/>
      <c r="IM15992" s="3"/>
      <c r="IN15992" s="3"/>
      <c r="IO15992" s="3"/>
      <c r="IP15992" s="3"/>
      <c r="IQ15992" s="3"/>
      <c r="IR15992" s="3"/>
      <c r="IS15992" s="3"/>
    </row>
    <row r="15993" spans="1:253" s="2" customFormat="1" ht="16.5">
      <c r="A15993" s="250"/>
      <c r="B15993" s="250"/>
      <c r="C15993" s="250"/>
      <c r="D15993" s="250"/>
      <c r="E15993" s="250"/>
      <c r="F15993" s="250"/>
      <c r="G15993" s="3"/>
      <c r="H15993" s="3"/>
      <c r="I15993" s="3"/>
      <c r="J15993" s="3"/>
      <c r="K15993" s="3"/>
      <c r="L15993" s="3"/>
      <c r="IK15993" s="3"/>
      <c r="IL15993" s="3"/>
      <c r="IM15993" s="3"/>
      <c r="IN15993" s="3"/>
      <c r="IO15993" s="3"/>
      <c r="IP15993" s="3"/>
      <c r="IQ15993" s="3"/>
      <c r="IR15993" s="3"/>
      <c r="IS15993" s="3"/>
    </row>
    <row r="15994" spans="1:253" s="2" customFormat="1" ht="16.5">
      <c r="A15994" s="250"/>
      <c r="B15994" s="250"/>
      <c r="C15994" s="250"/>
      <c r="D15994" s="250"/>
      <c r="E15994" s="250"/>
      <c r="F15994" s="250"/>
      <c r="G15994" s="3"/>
      <c r="H15994" s="3"/>
      <c r="I15994" s="3"/>
      <c r="J15994" s="3"/>
      <c r="K15994" s="3"/>
      <c r="L15994" s="3"/>
      <c r="IK15994" s="3"/>
      <c r="IL15994" s="3"/>
      <c r="IM15994" s="3"/>
      <c r="IN15994" s="3"/>
      <c r="IO15994" s="3"/>
      <c r="IP15994" s="3"/>
      <c r="IQ15994" s="3"/>
      <c r="IR15994" s="3"/>
      <c r="IS15994" s="3"/>
    </row>
    <row r="15995" spans="1:253" s="2" customFormat="1" ht="16.5">
      <c r="A15995" s="250"/>
      <c r="B15995" s="250"/>
      <c r="C15995" s="250"/>
      <c r="D15995" s="250"/>
      <c r="E15995" s="250"/>
      <c r="F15995" s="250"/>
      <c r="G15995" s="3"/>
      <c r="H15995" s="3"/>
      <c r="I15995" s="3"/>
      <c r="J15995" s="3"/>
      <c r="K15995" s="3"/>
      <c r="L15995" s="3"/>
      <c r="IK15995" s="3"/>
      <c r="IL15995" s="3"/>
      <c r="IM15995" s="3"/>
      <c r="IN15995" s="3"/>
      <c r="IO15995" s="3"/>
      <c r="IP15995" s="3"/>
      <c r="IQ15995" s="3"/>
      <c r="IR15995" s="3"/>
      <c r="IS15995" s="3"/>
    </row>
    <row r="15996" spans="1:253" s="2" customFormat="1" ht="16.5">
      <c r="A15996" s="250"/>
      <c r="B15996" s="250"/>
      <c r="C15996" s="250"/>
      <c r="D15996" s="250"/>
      <c r="E15996" s="250"/>
      <c r="F15996" s="250"/>
      <c r="G15996" s="3"/>
      <c r="H15996" s="3"/>
      <c r="I15996" s="3"/>
      <c r="J15996" s="3"/>
      <c r="K15996" s="3"/>
      <c r="L15996" s="3"/>
      <c r="IK15996" s="3"/>
      <c r="IL15996" s="3"/>
      <c r="IM15996" s="3"/>
      <c r="IN15996" s="3"/>
      <c r="IO15996" s="3"/>
      <c r="IP15996" s="3"/>
      <c r="IQ15996" s="3"/>
      <c r="IR15996" s="3"/>
      <c r="IS15996" s="3"/>
    </row>
    <row r="15997" spans="1:253" s="2" customFormat="1" ht="16.5">
      <c r="A15997" s="250"/>
      <c r="B15997" s="250"/>
      <c r="C15997" s="250"/>
      <c r="D15997" s="250"/>
      <c r="E15997" s="250"/>
      <c r="F15997" s="250"/>
      <c r="G15997" s="3"/>
      <c r="H15997" s="3"/>
      <c r="I15997" s="3"/>
      <c r="J15997" s="3"/>
      <c r="K15997" s="3"/>
      <c r="L15997" s="3"/>
      <c r="IK15997" s="3"/>
      <c r="IL15997" s="3"/>
      <c r="IM15997" s="3"/>
      <c r="IN15997" s="3"/>
      <c r="IO15997" s="3"/>
      <c r="IP15997" s="3"/>
      <c r="IQ15997" s="3"/>
      <c r="IR15997" s="3"/>
      <c r="IS15997" s="3"/>
    </row>
    <row r="15998" spans="1:253" s="2" customFormat="1" ht="16.5">
      <c r="A15998" s="250"/>
      <c r="B15998" s="250"/>
      <c r="C15998" s="250"/>
      <c r="D15998" s="250"/>
      <c r="E15998" s="250"/>
      <c r="F15998" s="250"/>
      <c r="G15998" s="3"/>
      <c r="H15998" s="3"/>
      <c r="I15998" s="3"/>
      <c r="J15998" s="3"/>
      <c r="K15998" s="3"/>
      <c r="L15998" s="3"/>
      <c r="IK15998" s="3"/>
      <c r="IL15998" s="3"/>
      <c r="IM15998" s="3"/>
      <c r="IN15998" s="3"/>
      <c r="IO15998" s="3"/>
      <c r="IP15998" s="3"/>
      <c r="IQ15998" s="3"/>
      <c r="IR15998" s="3"/>
      <c r="IS15998" s="3"/>
    </row>
    <row r="15999" spans="1:253" s="2" customFormat="1" ht="16.5">
      <c r="A15999" s="250"/>
      <c r="B15999" s="250"/>
      <c r="C15999" s="250"/>
      <c r="D15999" s="250"/>
      <c r="E15999" s="250"/>
      <c r="F15999" s="250"/>
      <c r="G15999" s="3"/>
      <c r="H15999" s="3"/>
      <c r="I15999" s="3"/>
      <c r="J15999" s="3"/>
      <c r="K15999" s="3"/>
      <c r="L15999" s="3"/>
      <c r="IK15999" s="3"/>
      <c r="IL15999" s="3"/>
      <c r="IM15999" s="3"/>
      <c r="IN15999" s="3"/>
      <c r="IO15999" s="3"/>
      <c r="IP15999" s="3"/>
      <c r="IQ15999" s="3"/>
      <c r="IR15999" s="3"/>
      <c r="IS15999" s="3"/>
    </row>
    <row r="16000" spans="1:253" s="2" customFormat="1" ht="16.5">
      <c r="A16000" s="250"/>
      <c r="B16000" s="250"/>
      <c r="C16000" s="250"/>
      <c r="D16000" s="250"/>
      <c r="E16000" s="250"/>
      <c r="F16000" s="250"/>
      <c r="G16000" s="3"/>
      <c r="H16000" s="3"/>
      <c r="I16000" s="3"/>
      <c r="J16000" s="3"/>
      <c r="K16000" s="3"/>
      <c r="L16000" s="3"/>
      <c r="IK16000" s="3"/>
      <c r="IL16000" s="3"/>
      <c r="IM16000" s="3"/>
      <c r="IN16000" s="3"/>
      <c r="IO16000" s="3"/>
      <c r="IP16000" s="3"/>
      <c r="IQ16000" s="3"/>
      <c r="IR16000" s="3"/>
      <c r="IS16000" s="3"/>
    </row>
    <row r="16001" spans="1:253" s="2" customFormat="1" ht="16.5">
      <c r="A16001" s="250"/>
      <c r="B16001" s="250"/>
      <c r="C16001" s="250"/>
      <c r="D16001" s="250"/>
      <c r="E16001" s="250"/>
      <c r="F16001" s="250"/>
      <c r="G16001" s="3"/>
      <c r="H16001" s="3"/>
      <c r="I16001" s="3"/>
      <c r="J16001" s="3"/>
      <c r="K16001" s="3"/>
      <c r="L16001" s="3"/>
      <c r="IK16001" s="3"/>
      <c r="IL16001" s="3"/>
      <c r="IM16001" s="3"/>
      <c r="IN16001" s="3"/>
      <c r="IO16001" s="3"/>
      <c r="IP16001" s="3"/>
      <c r="IQ16001" s="3"/>
      <c r="IR16001" s="3"/>
      <c r="IS16001" s="3"/>
    </row>
    <row r="16002" spans="1:253" s="2" customFormat="1" ht="16.5">
      <c r="A16002" s="250"/>
      <c r="B16002" s="250"/>
      <c r="C16002" s="250"/>
      <c r="D16002" s="250"/>
      <c r="E16002" s="250"/>
      <c r="F16002" s="250"/>
      <c r="G16002" s="3"/>
      <c r="H16002" s="3"/>
      <c r="I16002" s="3"/>
      <c r="J16002" s="3"/>
      <c r="K16002" s="3"/>
      <c r="L16002" s="3"/>
      <c r="IK16002" s="3"/>
      <c r="IL16002" s="3"/>
      <c r="IM16002" s="3"/>
      <c r="IN16002" s="3"/>
      <c r="IO16002" s="3"/>
      <c r="IP16002" s="3"/>
      <c r="IQ16002" s="3"/>
      <c r="IR16002" s="3"/>
      <c r="IS16002" s="3"/>
    </row>
    <row r="16003" spans="1:253" s="2" customFormat="1" ht="16.5">
      <c r="A16003" s="250"/>
      <c r="B16003" s="250"/>
      <c r="C16003" s="250"/>
      <c r="D16003" s="250"/>
      <c r="E16003" s="250"/>
      <c r="F16003" s="250"/>
      <c r="G16003" s="3"/>
      <c r="H16003" s="3"/>
      <c r="I16003" s="3"/>
      <c r="J16003" s="3"/>
      <c r="K16003" s="3"/>
      <c r="L16003" s="3"/>
      <c r="IK16003" s="3"/>
      <c r="IL16003" s="3"/>
      <c r="IM16003" s="3"/>
      <c r="IN16003" s="3"/>
      <c r="IO16003" s="3"/>
      <c r="IP16003" s="3"/>
      <c r="IQ16003" s="3"/>
      <c r="IR16003" s="3"/>
      <c r="IS16003" s="3"/>
    </row>
    <row r="16004" spans="1:253" s="2" customFormat="1" ht="16.5">
      <c r="A16004" s="250"/>
      <c r="B16004" s="250"/>
      <c r="C16004" s="250"/>
      <c r="D16004" s="250"/>
      <c r="E16004" s="250"/>
      <c r="F16004" s="250"/>
      <c r="G16004" s="3"/>
      <c r="H16004" s="3"/>
      <c r="I16004" s="3"/>
      <c r="J16004" s="3"/>
      <c r="K16004" s="3"/>
      <c r="L16004" s="3"/>
      <c r="IK16004" s="3"/>
      <c r="IL16004" s="3"/>
      <c r="IM16004" s="3"/>
      <c r="IN16004" s="3"/>
      <c r="IO16004" s="3"/>
      <c r="IP16004" s="3"/>
      <c r="IQ16004" s="3"/>
      <c r="IR16004" s="3"/>
      <c r="IS16004" s="3"/>
    </row>
    <row r="16005" spans="1:253" s="2" customFormat="1" ht="16.5">
      <c r="A16005" s="250"/>
      <c r="B16005" s="250"/>
      <c r="C16005" s="250"/>
      <c r="D16005" s="250"/>
      <c r="E16005" s="250"/>
      <c r="F16005" s="250"/>
      <c r="G16005" s="3"/>
      <c r="H16005" s="3"/>
      <c r="I16005" s="3"/>
      <c r="J16005" s="3"/>
      <c r="K16005" s="3"/>
      <c r="L16005" s="3"/>
      <c r="IK16005" s="3"/>
      <c r="IL16005" s="3"/>
      <c r="IM16005" s="3"/>
      <c r="IN16005" s="3"/>
      <c r="IO16005" s="3"/>
      <c r="IP16005" s="3"/>
      <c r="IQ16005" s="3"/>
      <c r="IR16005" s="3"/>
      <c r="IS16005" s="3"/>
    </row>
    <row r="16006" spans="1:253" s="2" customFormat="1" ht="16.5">
      <c r="A16006" s="250"/>
      <c r="B16006" s="250"/>
      <c r="C16006" s="250"/>
      <c r="D16006" s="250"/>
      <c r="E16006" s="250"/>
      <c r="F16006" s="250"/>
      <c r="G16006" s="3"/>
      <c r="H16006" s="3"/>
      <c r="I16006" s="3"/>
      <c r="J16006" s="3"/>
      <c r="K16006" s="3"/>
      <c r="L16006" s="3"/>
      <c r="IK16006" s="3"/>
      <c r="IL16006" s="3"/>
      <c r="IM16006" s="3"/>
      <c r="IN16006" s="3"/>
      <c r="IO16006" s="3"/>
      <c r="IP16006" s="3"/>
      <c r="IQ16006" s="3"/>
      <c r="IR16006" s="3"/>
      <c r="IS16006" s="3"/>
    </row>
    <row r="16007" spans="1:253" s="2" customFormat="1" ht="16.5">
      <c r="A16007" s="250"/>
      <c r="B16007" s="250"/>
      <c r="C16007" s="250"/>
      <c r="D16007" s="250"/>
      <c r="E16007" s="250"/>
      <c r="F16007" s="250"/>
      <c r="G16007" s="3"/>
      <c r="H16007" s="3"/>
      <c r="I16007" s="3"/>
      <c r="J16007" s="3"/>
      <c r="K16007" s="3"/>
      <c r="L16007" s="3"/>
      <c r="IK16007" s="3"/>
      <c r="IL16007" s="3"/>
      <c r="IM16007" s="3"/>
      <c r="IN16007" s="3"/>
      <c r="IO16007" s="3"/>
      <c r="IP16007" s="3"/>
      <c r="IQ16007" s="3"/>
      <c r="IR16007" s="3"/>
      <c r="IS16007" s="3"/>
    </row>
    <row r="16008" spans="1:253" s="2" customFormat="1" ht="16.5">
      <c r="A16008" s="250"/>
      <c r="B16008" s="250"/>
      <c r="C16008" s="250"/>
      <c r="D16008" s="250"/>
      <c r="E16008" s="250"/>
      <c r="F16008" s="250"/>
      <c r="G16008" s="3"/>
      <c r="H16008" s="3"/>
      <c r="I16008" s="3"/>
      <c r="J16008" s="3"/>
      <c r="K16008" s="3"/>
      <c r="L16008" s="3"/>
      <c r="IK16008" s="3"/>
      <c r="IL16008" s="3"/>
      <c r="IM16008" s="3"/>
      <c r="IN16008" s="3"/>
      <c r="IO16008" s="3"/>
      <c r="IP16008" s="3"/>
      <c r="IQ16008" s="3"/>
      <c r="IR16008" s="3"/>
      <c r="IS16008" s="3"/>
    </row>
    <row r="16009" spans="1:253" s="2" customFormat="1" ht="16.5">
      <c r="A16009" s="250"/>
      <c r="B16009" s="250"/>
      <c r="C16009" s="250"/>
      <c r="D16009" s="250"/>
      <c r="E16009" s="250"/>
      <c r="F16009" s="250"/>
      <c r="G16009" s="3"/>
      <c r="H16009" s="3"/>
      <c r="I16009" s="3"/>
      <c r="J16009" s="3"/>
      <c r="K16009" s="3"/>
      <c r="L16009" s="3"/>
      <c r="IK16009" s="3"/>
      <c r="IL16009" s="3"/>
      <c r="IM16009" s="3"/>
      <c r="IN16009" s="3"/>
      <c r="IO16009" s="3"/>
      <c r="IP16009" s="3"/>
      <c r="IQ16009" s="3"/>
      <c r="IR16009" s="3"/>
      <c r="IS16009" s="3"/>
    </row>
    <row r="16010" spans="1:253" s="2" customFormat="1" ht="16.5">
      <c r="A16010" s="250"/>
      <c r="B16010" s="250"/>
      <c r="C16010" s="250"/>
      <c r="D16010" s="250"/>
      <c r="E16010" s="250"/>
      <c r="F16010" s="250"/>
      <c r="G16010" s="3"/>
      <c r="H16010" s="3"/>
      <c r="I16010" s="3"/>
      <c r="J16010" s="3"/>
      <c r="K16010" s="3"/>
      <c r="L16010" s="3"/>
      <c r="IK16010" s="3"/>
      <c r="IL16010" s="3"/>
      <c r="IM16010" s="3"/>
      <c r="IN16010" s="3"/>
      <c r="IO16010" s="3"/>
      <c r="IP16010" s="3"/>
      <c r="IQ16010" s="3"/>
      <c r="IR16010" s="3"/>
      <c r="IS16010" s="3"/>
    </row>
    <row r="16011" spans="1:253" s="2" customFormat="1" ht="16.5">
      <c r="A16011" s="250"/>
      <c r="B16011" s="250"/>
      <c r="C16011" s="250"/>
      <c r="D16011" s="250"/>
      <c r="E16011" s="250"/>
      <c r="F16011" s="250"/>
      <c r="G16011" s="3"/>
      <c r="H16011" s="3"/>
      <c r="I16011" s="3"/>
      <c r="J16011" s="3"/>
      <c r="K16011" s="3"/>
      <c r="L16011" s="3"/>
      <c r="IK16011" s="3"/>
      <c r="IL16011" s="3"/>
      <c r="IM16011" s="3"/>
      <c r="IN16011" s="3"/>
      <c r="IO16011" s="3"/>
      <c r="IP16011" s="3"/>
      <c r="IQ16011" s="3"/>
      <c r="IR16011" s="3"/>
      <c r="IS16011" s="3"/>
    </row>
    <row r="16012" spans="1:253" s="2" customFormat="1" ht="16.5">
      <c r="A16012" s="250"/>
      <c r="B16012" s="250"/>
      <c r="C16012" s="250"/>
      <c r="D16012" s="250"/>
      <c r="E16012" s="250"/>
      <c r="F16012" s="250"/>
      <c r="G16012" s="3"/>
      <c r="H16012" s="3"/>
      <c r="I16012" s="3"/>
      <c r="J16012" s="3"/>
      <c r="K16012" s="3"/>
      <c r="L16012" s="3"/>
      <c r="IK16012" s="3"/>
      <c r="IL16012" s="3"/>
      <c r="IM16012" s="3"/>
      <c r="IN16012" s="3"/>
      <c r="IO16012" s="3"/>
      <c r="IP16012" s="3"/>
      <c r="IQ16012" s="3"/>
      <c r="IR16012" s="3"/>
      <c r="IS16012" s="3"/>
    </row>
    <row r="16013" spans="1:253" s="2" customFormat="1" ht="16.5">
      <c r="A16013" s="250"/>
      <c r="B16013" s="250"/>
      <c r="C16013" s="250"/>
      <c r="D16013" s="250"/>
      <c r="E16013" s="250"/>
      <c r="F16013" s="250"/>
      <c r="G16013" s="3"/>
      <c r="H16013" s="3"/>
      <c r="I16013" s="3"/>
      <c r="J16013" s="3"/>
      <c r="K16013" s="3"/>
      <c r="L16013" s="3"/>
      <c r="IK16013" s="3"/>
      <c r="IL16013" s="3"/>
      <c r="IM16013" s="3"/>
      <c r="IN16013" s="3"/>
      <c r="IO16013" s="3"/>
      <c r="IP16013" s="3"/>
      <c r="IQ16013" s="3"/>
      <c r="IR16013" s="3"/>
      <c r="IS16013" s="3"/>
    </row>
    <row r="16014" spans="1:253" s="2" customFormat="1" ht="16.5">
      <c r="A16014" s="250"/>
      <c r="B16014" s="250"/>
      <c r="C16014" s="250"/>
      <c r="D16014" s="250"/>
      <c r="E16014" s="250"/>
      <c r="F16014" s="250"/>
      <c r="G16014" s="3"/>
      <c r="H16014" s="3"/>
      <c r="I16014" s="3"/>
      <c r="J16014" s="3"/>
      <c r="K16014" s="3"/>
      <c r="L16014" s="3"/>
      <c r="IK16014" s="3"/>
      <c r="IL16014" s="3"/>
      <c r="IM16014" s="3"/>
      <c r="IN16014" s="3"/>
      <c r="IO16014" s="3"/>
      <c r="IP16014" s="3"/>
      <c r="IQ16014" s="3"/>
      <c r="IR16014" s="3"/>
      <c r="IS16014" s="3"/>
    </row>
    <row r="16015" spans="1:253" s="2" customFormat="1" ht="16.5">
      <c r="A16015" s="250"/>
      <c r="B16015" s="250"/>
      <c r="C16015" s="250"/>
      <c r="D16015" s="250"/>
      <c r="E16015" s="250"/>
      <c r="F16015" s="250"/>
      <c r="G16015" s="3"/>
      <c r="H16015" s="3"/>
      <c r="I16015" s="3"/>
      <c r="J16015" s="3"/>
      <c r="K16015" s="3"/>
      <c r="L16015" s="3"/>
      <c r="IK16015" s="3"/>
      <c r="IL16015" s="3"/>
      <c r="IM16015" s="3"/>
      <c r="IN16015" s="3"/>
      <c r="IO16015" s="3"/>
      <c r="IP16015" s="3"/>
      <c r="IQ16015" s="3"/>
      <c r="IR16015" s="3"/>
      <c r="IS16015" s="3"/>
    </row>
    <row r="16016" spans="1:253" s="2" customFormat="1" ht="16.5">
      <c r="A16016" s="250"/>
      <c r="B16016" s="250"/>
      <c r="C16016" s="250"/>
      <c r="D16016" s="250"/>
      <c r="E16016" s="250"/>
      <c r="F16016" s="250"/>
      <c r="G16016" s="3"/>
      <c r="H16016" s="3"/>
      <c r="I16016" s="3"/>
      <c r="J16016" s="3"/>
      <c r="K16016" s="3"/>
      <c r="L16016" s="3"/>
      <c r="IK16016" s="3"/>
      <c r="IL16016" s="3"/>
      <c r="IM16016" s="3"/>
      <c r="IN16016" s="3"/>
      <c r="IO16016" s="3"/>
      <c r="IP16016" s="3"/>
      <c r="IQ16016" s="3"/>
      <c r="IR16016" s="3"/>
      <c r="IS16016" s="3"/>
    </row>
    <row r="16017" spans="1:253" s="2" customFormat="1" ht="16.5">
      <c r="A16017" s="250"/>
      <c r="B16017" s="250"/>
      <c r="C16017" s="250"/>
      <c r="D16017" s="250"/>
      <c r="E16017" s="250"/>
      <c r="F16017" s="250"/>
      <c r="G16017" s="3"/>
      <c r="H16017" s="3"/>
      <c r="I16017" s="3"/>
      <c r="J16017" s="3"/>
      <c r="K16017" s="3"/>
      <c r="L16017" s="3"/>
      <c r="IK16017" s="3"/>
      <c r="IL16017" s="3"/>
      <c r="IM16017" s="3"/>
      <c r="IN16017" s="3"/>
      <c r="IO16017" s="3"/>
      <c r="IP16017" s="3"/>
      <c r="IQ16017" s="3"/>
      <c r="IR16017" s="3"/>
      <c r="IS16017" s="3"/>
    </row>
    <row r="16018" spans="1:253" s="2" customFormat="1" ht="16.5">
      <c r="A16018" s="250"/>
      <c r="B16018" s="250"/>
      <c r="C16018" s="250"/>
      <c r="D16018" s="250"/>
      <c r="E16018" s="250"/>
      <c r="F16018" s="250"/>
      <c r="G16018" s="3"/>
      <c r="H16018" s="3"/>
      <c r="I16018" s="3"/>
      <c r="J16018" s="3"/>
      <c r="K16018" s="3"/>
      <c r="L16018" s="3"/>
      <c r="IK16018" s="3"/>
      <c r="IL16018" s="3"/>
      <c r="IM16018" s="3"/>
      <c r="IN16018" s="3"/>
      <c r="IO16018" s="3"/>
      <c r="IP16018" s="3"/>
      <c r="IQ16018" s="3"/>
      <c r="IR16018" s="3"/>
      <c r="IS16018" s="3"/>
    </row>
    <row r="16019" spans="1:253" s="2" customFormat="1" ht="16.5">
      <c r="A16019" s="250"/>
      <c r="B16019" s="250"/>
      <c r="C16019" s="250"/>
      <c r="D16019" s="250"/>
      <c r="E16019" s="250"/>
      <c r="F16019" s="250"/>
      <c r="G16019" s="3"/>
      <c r="H16019" s="3"/>
      <c r="I16019" s="3"/>
      <c r="J16019" s="3"/>
      <c r="K16019" s="3"/>
      <c r="L16019" s="3"/>
      <c r="IK16019" s="3"/>
      <c r="IL16019" s="3"/>
      <c r="IM16019" s="3"/>
      <c r="IN16019" s="3"/>
      <c r="IO16019" s="3"/>
      <c r="IP16019" s="3"/>
      <c r="IQ16019" s="3"/>
      <c r="IR16019" s="3"/>
      <c r="IS16019" s="3"/>
    </row>
    <row r="16020" spans="1:253" s="2" customFormat="1" ht="16.5">
      <c r="A16020" s="250"/>
      <c r="B16020" s="250"/>
      <c r="C16020" s="250"/>
      <c r="D16020" s="250"/>
      <c r="E16020" s="250"/>
      <c r="F16020" s="250"/>
      <c r="G16020" s="3"/>
      <c r="H16020" s="3"/>
      <c r="I16020" s="3"/>
      <c r="J16020" s="3"/>
      <c r="K16020" s="3"/>
      <c r="L16020" s="3"/>
      <c r="IK16020" s="3"/>
      <c r="IL16020" s="3"/>
      <c r="IM16020" s="3"/>
      <c r="IN16020" s="3"/>
      <c r="IO16020" s="3"/>
      <c r="IP16020" s="3"/>
      <c r="IQ16020" s="3"/>
      <c r="IR16020" s="3"/>
      <c r="IS16020" s="3"/>
    </row>
    <row r="16021" spans="1:253" s="2" customFormat="1" ht="16.5">
      <c r="A16021" s="250"/>
      <c r="B16021" s="250"/>
      <c r="C16021" s="250"/>
      <c r="D16021" s="250"/>
      <c r="E16021" s="250"/>
      <c r="F16021" s="250"/>
      <c r="G16021" s="3"/>
      <c r="H16021" s="3"/>
      <c r="I16021" s="3"/>
      <c r="J16021" s="3"/>
      <c r="K16021" s="3"/>
      <c r="L16021" s="3"/>
      <c r="IK16021" s="3"/>
      <c r="IL16021" s="3"/>
      <c r="IM16021" s="3"/>
      <c r="IN16021" s="3"/>
      <c r="IO16021" s="3"/>
      <c r="IP16021" s="3"/>
      <c r="IQ16021" s="3"/>
      <c r="IR16021" s="3"/>
      <c r="IS16021" s="3"/>
    </row>
    <row r="16022" spans="1:253" s="2" customFormat="1" ht="16.5">
      <c r="A16022" s="250"/>
      <c r="B16022" s="250"/>
      <c r="C16022" s="250"/>
      <c r="D16022" s="250"/>
      <c r="E16022" s="250"/>
      <c r="F16022" s="250"/>
      <c r="G16022" s="3"/>
      <c r="H16022" s="3"/>
      <c r="I16022" s="3"/>
      <c r="J16022" s="3"/>
      <c r="K16022" s="3"/>
      <c r="L16022" s="3"/>
      <c r="IK16022" s="3"/>
      <c r="IL16022" s="3"/>
      <c r="IM16022" s="3"/>
      <c r="IN16022" s="3"/>
      <c r="IO16022" s="3"/>
      <c r="IP16022" s="3"/>
      <c r="IQ16022" s="3"/>
      <c r="IR16022" s="3"/>
      <c r="IS16022" s="3"/>
    </row>
    <row r="16023" spans="1:253" s="2" customFormat="1" ht="16.5">
      <c r="A16023" s="250"/>
      <c r="B16023" s="250"/>
      <c r="C16023" s="250"/>
      <c r="D16023" s="250"/>
      <c r="E16023" s="250"/>
      <c r="F16023" s="250"/>
      <c r="G16023" s="3"/>
      <c r="H16023" s="3"/>
      <c r="I16023" s="3"/>
      <c r="J16023" s="3"/>
      <c r="K16023" s="3"/>
      <c r="L16023" s="3"/>
      <c r="IK16023" s="3"/>
      <c r="IL16023" s="3"/>
      <c r="IM16023" s="3"/>
      <c r="IN16023" s="3"/>
      <c r="IO16023" s="3"/>
      <c r="IP16023" s="3"/>
      <c r="IQ16023" s="3"/>
      <c r="IR16023" s="3"/>
      <c r="IS16023" s="3"/>
    </row>
    <row r="16024" spans="1:253" s="2" customFormat="1" ht="16.5">
      <c r="A16024" s="250"/>
      <c r="B16024" s="250"/>
      <c r="C16024" s="250"/>
      <c r="D16024" s="250"/>
      <c r="E16024" s="250"/>
      <c r="F16024" s="250"/>
      <c r="G16024" s="3"/>
      <c r="H16024" s="3"/>
      <c r="I16024" s="3"/>
      <c r="J16024" s="3"/>
      <c r="K16024" s="3"/>
      <c r="L16024" s="3"/>
      <c r="IK16024" s="3"/>
      <c r="IL16024" s="3"/>
      <c r="IM16024" s="3"/>
      <c r="IN16024" s="3"/>
      <c r="IO16024" s="3"/>
      <c r="IP16024" s="3"/>
      <c r="IQ16024" s="3"/>
      <c r="IR16024" s="3"/>
      <c r="IS16024" s="3"/>
    </row>
    <row r="16025" spans="1:253" s="2" customFormat="1" ht="16.5">
      <c r="A16025" s="250"/>
      <c r="B16025" s="250"/>
      <c r="C16025" s="250"/>
      <c r="D16025" s="250"/>
      <c r="E16025" s="250"/>
      <c r="F16025" s="250"/>
      <c r="G16025" s="3"/>
      <c r="H16025" s="3"/>
      <c r="I16025" s="3"/>
      <c r="J16025" s="3"/>
      <c r="K16025" s="3"/>
      <c r="L16025" s="3"/>
      <c r="IK16025" s="3"/>
      <c r="IL16025" s="3"/>
      <c r="IM16025" s="3"/>
      <c r="IN16025" s="3"/>
      <c r="IO16025" s="3"/>
      <c r="IP16025" s="3"/>
      <c r="IQ16025" s="3"/>
      <c r="IR16025" s="3"/>
      <c r="IS16025" s="3"/>
    </row>
    <row r="16026" spans="1:253" s="2" customFormat="1" ht="16.5">
      <c r="A16026" s="250"/>
      <c r="B16026" s="250"/>
      <c r="C16026" s="250"/>
      <c r="D16026" s="250"/>
      <c r="E16026" s="250"/>
      <c r="F16026" s="250"/>
      <c r="G16026" s="3"/>
      <c r="H16026" s="3"/>
      <c r="I16026" s="3"/>
      <c r="J16026" s="3"/>
      <c r="K16026" s="3"/>
      <c r="L16026" s="3"/>
      <c r="IK16026" s="3"/>
      <c r="IL16026" s="3"/>
      <c r="IM16026" s="3"/>
      <c r="IN16026" s="3"/>
      <c r="IO16026" s="3"/>
      <c r="IP16026" s="3"/>
      <c r="IQ16026" s="3"/>
      <c r="IR16026" s="3"/>
      <c r="IS16026" s="3"/>
    </row>
    <row r="16027" spans="1:253" s="2" customFormat="1" ht="16.5">
      <c r="A16027" s="250"/>
      <c r="B16027" s="250"/>
      <c r="C16027" s="250"/>
      <c r="D16027" s="250"/>
      <c r="E16027" s="250"/>
      <c r="F16027" s="250"/>
      <c r="G16027" s="3"/>
      <c r="H16027" s="3"/>
      <c r="I16027" s="3"/>
      <c r="J16027" s="3"/>
      <c r="K16027" s="3"/>
      <c r="L16027" s="3"/>
      <c r="IK16027" s="3"/>
      <c r="IL16027" s="3"/>
      <c r="IM16027" s="3"/>
      <c r="IN16027" s="3"/>
      <c r="IO16027" s="3"/>
      <c r="IP16027" s="3"/>
      <c r="IQ16027" s="3"/>
      <c r="IR16027" s="3"/>
      <c r="IS16027" s="3"/>
    </row>
    <row r="16028" spans="1:253" s="2" customFormat="1" ht="16.5">
      <c r="A16028" s="250"/>
      <c r="B16028" s="250"/>
      <c r="C16028" s="250"/>
      <c r="D16028" s="250"/>
      <c r="E16028" s="250"/>
      <c r="F16028" s="250"/>
      <c r="G16028" s="3"/>
      <c r="H16028" s="3"/>
      <c r="I16028" s="3"/>
      <c r="J16028" s="3"/>
      <c r="K16028" s="3"/>
      <c r="L16028" s="3"/>
      <c r="IK16028" s="3"/>
      <c r="IL16028" s="3"/>
      <c r="IM16028" s="3"/>
      <c r="IN16028" s="3"/>
      <c r="IO16028" s="3"/>
      <c r="IP16028" s="3"/>
      <c r="IQ16028" s="3"/>
      <c r="IR16028" s="3"/>
      <c r="IS16028" s="3"/>
    </row>
    <row r="16029" spans="1:253" s="2" customFormat="1" ht="16.5">
      <c r="A16029" s="250"/>
      <c r="B16029" s="250"/>
      <c r="C16029" s="250"/>
      <c r="D16029" s="250"/>
      <c r="E16029" s="250"/>
      <c r="F16029" s="250"/>
      <c r="G16029" s="3"/>
      <c r="H16029" s="3"/>
      <c r="I16029" s="3"/>
      <c r="J16029" s="3"/>
      <c r="K16029" s="3"/>
      <c r="L16029" s="3"/>
      <c r="IK16029" s="3"/>
      <c r="IL16029" s="3"/>
      <c r="IM16029" s="3"/>
      <c r="IN16029" s="3"/>
      <c r="IO16029" s="3"/>
      <c r="IP16029" s="3"/>
      <c r="IQ16029" s="3"/>
      <c r="IR16029" s="3"/>
      <c r="IS16029" s="3"/>
    </row>
    <row r="16030" spans="1:253" s="2" customFormat="1" ht="16.5">
      <c r="A16030" s="250"/>
      <c r="B16030" s="250"/>
      <c r="C16030" s="250"/>
      <c r="D16030" s="250"/>
      <c r="E16030" s="250"/>
      <c r="F16030" s="250"/>
      <c r="G16030" s="3"/>
      <c r="H16030" s="3"/>
      <c r="I16030" s="3"/>
      <c r="J16030" s="3"/>
      <c r="K16030" s="3"/>
      <c r="L16030" s="3"/>
      <c r="IK16030" s="3"/>
      <c r="IL16030" s="3"/>
      <c r="IM16030" s="3"/>
      <c r="IN16030" s="3"/>
      <c r="IO16030" s="3"/>
      <c r="IP16030" s="3"/>
      <c r="IQ16030" s="3"/>
      <c r="IR16030" s="3"/>
      <c r="IS16030" s="3"/>
    </row>
    <row r="16031" spans="1:253" s="2" customFormat="1" ht="16.5">
      <c r="A16031" s="250"/>
      <c r="B16031" s="250"/>
      <c r="C16031" s="250"/>
      <c r="D16031" s="250"/>
      <c r="E16031" s="250"/>
      <c r="F16031" s="250"/>
      <c r="G16031" s="3"/>
      <c r="H16031" s="3"/>
      <c r="I16031" s="3"/>
      <c r="J16031" s="3"/>
      <c r="K16031" s="3"/>
      <c r="L16031" s="3"/>
      <c r="IK16031" s="3"/>
      <c r="IL16031" s="3"/>
      <c r="IM16031" s="3"/>
      <c r="IN16031" s="3"/>
      <c r="IO16031" s="3"/>
      <c r="IP16031" s="3"/>
      <c r="IQ16031" s="3"/>
      <c r="IR16031" s="3"/>
      <c r="IS16031" s="3"/>
    </row>
    <row r="16032" spans="1:253" s="2" customFormat="1" ht="16.5">
      <c r="A16032" s="250"/>
      <c r="B16032" s="250"/>
      <c r="C16032" s="250"/>
      <c r="D16032" s="250"/>
      <c r="E16032" s="250"/>
      <c r="F16032" s="250"/>
      <c r="G16032" s="3"/>
      <c r="H16032" s="3"/>
      <c r="I16032" s="3"/>
      <c r="J16032" s="3"/>
      <c r="K16032" s="3"/>
      <c r="L16032" s="3"/>
      <c r="IK16032" s="3"/>
      <c r="IL16032" s="3"/>
      <c r="IM16032" s="3"/>
      <c r="IN16032" s="3"/>
      <c r="IO16032" s="3"/>
      <c r="IP16032" s="3"/>
      <c r="IQ16032" s="3"/>
      <c r="IR16032" s="3"/>
      <c r="IS16032" s="3"/>
    </row>
    <row r="16033" spans="1:253" s="2" customFormat="1" ht="16.5">
      <c r="A16033" s="250"/>
      <c r="B16033" s="250"/>
      <c r="C16033" s="250"/>
      <c r="D16033" s="250"/>
      <c r="E16033" s="250"/>
      <c r="F16033" s="250"/>
      <c r="G16033" s="3"/>
      <c r="H16033" s="3"/>
      <c r="I16033" s="3"/>
      <c r="J16033" s="3"/>
      <c r="K16033" s="3"/>
      <c r="L16033" s="3"/>
      <c r="IK16033" s="3"/>
      <c r="IL16033" s="3"/>
      <c r="IM16033" s="3"/>
      <c r="IN16033" s="3"/>
      <c r="IO16033" s="3"/>
      <c r="IP16033" s="3"/>
      <c r="IQ16033" s="3"/>
      <c r="IR16033" s="3"/>
      <c r="IS16033" s="3"/>
    </row>
    <row r="16034" spans="1:253" s="2" customFormat="1" ht="16.5">
      <c r="A16034" s="250"/>
      <c r="B16034" s="250"/>
      <c r="C16034" s="250"/>
      <c r="D16034" s="250"/>
      <c r="E16034" s="250"/>
      <c r="F16034" s="250"/>
      <c r="G16034" s="3"/>
      <c r="H16034" s="3"/>
      <c r="I16034" s="3"/>
      <c r="J16034" s="3"/>
      <c r="K16034" s="3"/>
      <c r="L16034" s="3"/>
      <c r="IK16034" s="3"/>
      <c r="IL16034" s="3"/>
      <c r="IM16034" s="3"/>
      <c r="IN16034" s="3"/>
      <c r="IO16034" s="3"/>
      <c r="IP16034" s="3"/>
      <c r="IQ16034" s="3"/>
      <c r="IR16034" s="3"/>
      <c r="IS16034" s="3"/>
    </row>
    <row r="16035" spans="1:253" s="2" customFormat="1" ht="16.5">
      <c r="A16035" s="250"/>
      <c r="B16035" s="250"/>
      <c r="C16035" s="250"/>
      <c r="D16035" s="250"/>
      <c r="E16035" s="250"/>
      <c r="F16035" s="250"/>
      <c r="G16035" s="3"/>
      <c r="H16035" s="3"/>
      <c r="I16035" s="3"/>
      <c r="J16035" s="3"/>
      <c r="K16035" s="3"/>
      <c r="L16035" s="3"/>
      <c r="IK16035" s="3"/>
      <c r="IL16035" s="3"/>
      <c r="IM16035" s="3"/>
      <c r="IN16035" s="3"/>
      <c r="IO16035" s="3"/>
      <c r="IP16035" s="3"/>
      <c r="IQ16035" s="3"/>
      <c r="IR16035" s="3"/>
      <c r="IS16035" s="3"/>
    </row>
    <row r="16036" spans="1:253" s="2" customFormat="1" ht="16.5">
      <c r="A16036" s="250"/>
      <c r="B16036" s="250"/>
      <c r="C16036" s="250"/>
      <c r="D16036" s="250"/>
      <c r="E16036" s="250"/>
      <c r="F16036" s="250"/>
      <c r="G16036" s="3"/>
      <c r="H16036" s="3"/>
      <c r="I16036" s="3"/>
      <c r="J16036" s="3"/>
      <c r="K16036" s="3"/>
      <c r="L16036" s="3"/>
      <c r="IK16036" s="3"/>
      <c r="IL16036" s="3"/>
      <c r="IM16036" s="3"/>
      <c r="IN16036" s="3"/>
      <c r="IO16036" s="3"/>
      <c r="IP16036" s="3"/>
      <c r="IQ16036" s="3"/>
      <c r="IR16036" s="3"/>
      <c r="IS16036" s="3"/>
    </row>
    <row r="16037" spans="1:253" s="2" customFormat="1" ht="16.5">
      <c r="A16037" s="250"/>
      <c r="B16037" s="250"/>
      <c r="C16037" s="250"/>
      <c r="D16037" s="250"/>
      <c r="E16037" s="250"/>
      <c r="F16037" s="250"/>
      <c r="G16037" s="3"/>
      <c r="H16037" s="3"/>
      <c r="I16037" s="3"/>
      <c r="J16037" s="3"/>
      <c r="K16037" s="3"/>
      <c r="L16037" s="3"/>
      <c r="IK16037" s="3"/>
      <c r="IL16037" s="3"/>
      <c r="IM16037" s="3"/>
      <c r="IN16037" s="3"/>
      <c r="IO16037" s="3"/>
      <c r="IP16037" s="3"/>
      <c r="IQ16037" s="3"/>
      <c r="IR16037" s="3"/>
      <c r="IS16037" s="3"/>
    </row>
    <row r="16038" spans="1:253" s="2" customFormat="1" ht="16.5">
      <c r="A16038" s="250"/>
      <c r="B16038" s="250"/>
      <c r="C16038" s="250"/>
      <c r="D16038" s="250"/>
      <c r="E16038" s="250"/>
      <c r="F16038" s="250"/>
      <c r="G16038" s="3"/>
      <c r="H16038" s="3"/>
      <c r="I16038" s="3"/>
      <c r="J16038" s="3"/>
      <c r="K16038" s="3"/>
      <c r="L16038" s="3"/>
      <c r="IK16038" s="3"/>
      <c r="IL16038" s="3"/>
      <c r="IM16038" s="3"/>
      <c r="IN16038" s="3"/>
      <c r="IO16038" s="3"/>
      <c r="IP16038" s="3"/>
      <c r="IQ16038" s="3"/>
      <c r="IR16038" s="3"/>
      <c r="IS16038" s="3"/>
    </row>
    <row r="16039" spans="1:253" s="2" customFormat="1" ht="16.5">
      <c r="A16039" s="250"/>
      <c r="B16039" s="250"/>
      <c r="C16039" s="250"/>
      <c r="D16039" s="250"/>
      <c r="E16039" s="250"/>
      <c r="F16039" s="250"/>
      <c r="G16039" s="3"/>
      <c r="H16039" s="3"/>
      <c r="I16039" s="3"/>
      <c r="J16039" s="3"/>
      <c r="K16039" s="3"/>
      <c r="L16039" s="3"/>
      <c r="IK16039" s="3"/>
      <c r="IL16039" s="3"/>
      <c r="IM16039" s="3"/>
      <c r="IN16039" s="3"/>
      <c r="IO16039" s="3"/>
      <c r="IP16039" s="3"/>
      <c r="IQ16039" s="3"/>
      <c r="IR16039" s="3"/>
      <c r="IS16039" s="3"/>
    </row>
    <row r="16040" spans="1:253" s="2" customFormat="1" ht="16.5">
      <c r="A16040" s="250"/>
      <c r="B16040" s="250"/>
      <c r="C16040" s="250"/>
      <c r="D16040" s="250"/>
      <c r="E16040" s="250"/>
      <c r="F16040" s="250"/>
      <c r="G16040" s="3"/>
      <c r="H16040" s="3"/>
      <c r="I16040" s="3"/>
      <c r="J16040" s="3"/>
      <c r="K16040" s="3"/>
      <c r="L16040" s="3"/>
      <c r="IK16040" s="3"/>
      <c r="IL16040" s="3"/>
      <c r="IM16040" s="3"/>
      <c r="IN16040" s="3"/>
      <c r="IO16040" s="3"/>
      <c r="IP16040" s="3"/>
      <c r="IQ16040" s="3"/>
      <c r="IR16040" s="3"/>
      <c r="IS16040" s="3"/>
    </row>
    <row r="16041" spans="1:253" s="2" customFormat="1" ht="16.5">
      <c r="A16041" s="250"/>
      <c r="B16041" s="250"/>
      <c r="C16041" s="250"/>
      <c r="D16041" s="250"/>
      <c r="E16041" s="250"/>
      <c r="F16041" s="250"/>
      <c r="G16041" s="3"/>
      <c r="H16041" s="3"/>
      <c r="I16041" s="3"/>
      <c r="J16041" s="3"/>
      <c r="K16041" s="3"/>
      <c r="L16041" s="3"/>
      <c r="IK16041" s="3"/>
      <c r="IL16041" s="3"/>
      <c r="IM16041" s="3"/>
      <c r="IN16041" s="3"/>
      <c r="IO16041" s="3"/>
      <c r="IP16041" s="3"/>
      <c r="IQ16041" s="3"/>
      <c r="IR16041" s="3"/>
      <c r="IS16041" s="3"/>
    </row>
    <row r="16042" spans="1:253" s="2" customFormat="1" ht="16.5">
      <c r="A16042" s="250"/>
      <c r="B16042" s="250"/>
      <c r="C16042" s="250"/>
      <c r="D16042" s="250"/>
      <c r="E16042" s="250"/>
      <c r="F16042" s="250"/>
      <c r="G16042" s="3"/>
      <c r="H16042" s="3"/>
      <c r="I16042" s="3"/>
      <c r="J16042" s="3"/>
      <c r="K16042" s="3"/>
      <c r="L16042" s="3"/>
      <c r="IK16042" s="3"/>
      <c r="IL16042" s="3"/>
      <c r="IM16042" s="3"/>
      <c r="IN16042" s="3"/>
      <c r="IO16042" s="3"/>
      <c r="IP16042" s="3"/>
      <c r="IQ16042" s="3"/>
      <c r="IR16042" s="3"/>
      <c r="IS16042" s="3"/>
    </row>
    <row r="16043" spans="1:253" s="2" customFormat="1" ht="16.5">
      <c r="A16043" s="250"/>
      <c r="B16043" s="250"/>
      <c r="C16043" s="250"/>
      <c r="D16043" s="250"/>
      <c r="E16043" s="250"/>
      <c r="F16043" s="250"/>
      <c r="G16043" s="3"/>
      <c r="H16043" s="3"/>
      <c r="I16043" s="3"/>
      <c r="J16043" s="3"/>
      <c r="K16043" s="3"/>
      <c r="L16043" s="3"/>
      <c r="IK16043" s="3"/>
      <c r="IL16043" s="3"/>
      <c r="IM16043" s="3"/>
      <c r="IN16043" s="3"/>
      <c r="IO16043" s="3"/>
      <c r="IP16043" s="3"/>
      <c r="IQ16043" s="3"/>
      <c r="IR16043" s="3"/>
      <c r="IS16043" s="3"/>
    </row>
    <row r="16044" spans="1:253" s="2" customFormat="1" ht="16.5">
      <c r="A16044" s="250"/>
      <c r="B16044" s="250"/>
      <c r="C16044" s="250"/>
      <c r="D16044" s="250"/>
      <c r="E16044" s="250"/>
      <c r="F16044" s="250"/>
      <c r="G16044" s="3"/>
      <c r="H16044" s="3"/>
      <c r="I16044" s="3"/>
      <c r="J16044" s="3"/>
      <c r="K16044" s="3"/>
      <c r="L16044" s="3"/>
      <c r="IK16044" s="3"/>
      <c r="IL16044" s="3"/>
      <c r="IM16044" s="3"/>
      <c r="IN16044" s="3"/>
      <c r="IO16044" s="3"/>
      <c r="IP16044" s="3"/>
      <c r="IQ16044" s="3"/>
      <c r="IR16044" s="3"/>
      <c r="IS16044" s="3"/>
    </row>
    <row r="16045" spans="1:253" s="2" customFormat="1" ht="16.5">
      <c r="A16045" s="250"/>
      <c r="B16045" s="250"/>
      <c r="C16045" s="250"/>
      <c r="D16045" s="250"/>
      <c r="E16045" s="250"/>
      <c r="F16045" s="250"/>
      <c r="G16045" s="3"/>
      <c r="H16045" s="3"/>
      <c r="I16045" s="3"/>
      <c r="J16045" s="3"/>
      <c r="K16045" s="3"/>
      <c r="L16045" s="3"/>
      <c r="IK16045" s="3"/>
      <c r="IL16045" s="3"/>
      <c r="IM16045" s="3"/>
      <c r="IN16045" s="3"/>
      <c r="IO16045" s="3"/>
      <c r="IP16045" s="3"/>
      <c r="IQ16045" s="3"/>
      <c r="IR16045" s="3"/>
      <c r="IS16045" s="3"/>
    </row>
    <row r="16046" spans="1:253" s="2" customFormat="1" ht="16.5">
      <c r="A16046" s="250"/>
      <c r="B16046" s="250"/>
      <c r="C16046" s="250"/>
      <c r="D16046" s="250"/>
      <c r="E16046" s="250"/>
      <c r="F16046" s="250"/>
      <c r="G16046" s="3"/>
      <c r="H16046" s="3"/>
      <c r="I16046" s="3"/>
      <c r="J16046" s="3"/>
      <c r="K16046" s="3"/>
      <c r="L16046" s="3"/>
      <c r="IK16046" s="3"/>
      <c r="IL16046" s="3"/>
      <c r="IM16046" s="3"/>
      <c r="IN16046" s="3"/>
      <c r="IO16046" s="3"/>
      <c r="IP16046" s="3"/>
      <c r="IQ16046" s="3"/>
      <c r="IR16046" s="3"/>
      <c r="IS16046" s="3"/>
    </row>
    <row r="16047" spans="1:253" s="2" customFormat="1" ht="16.5">
      <c r="A16047" s="250"/>
      <c r="B16047" s="250"/>
      <c r="C16047" s="250"/>
      <c r="D16047" s="250"/>
      <c r="E16047" s="250"/>
      <c r="F16047" s="250"/>
      <c r="G16047" s="3"/>
      <c r="H16047" s="3"/>
      <c r="I16047" s="3"/>
      <c r="J16047" s="3"/>
      <c r="K16047" s="3"/>
      <c r="L16047" s="3"/>
      <c r="IK16047" s="3"/>
      <c r="IL16047" s="3"/>
      <c r="IM16047" s="3"/>
      <c r="IN16047" s="3"/>
      <c r="IO16047" s="3"/>
      <c r="IP16047" s="3"/>
      <c r="IQ16047" s="3"/>
      <c r="IR16047" s="3"/>
      <c r="IS16047" s="3"/>
    </row>
    <row r="16048" spans="1:253" s="2" customFormat="1" ht="16.5">
      <c r="A16048" s="250"/>
      <c r="B16048" s="250"/>
      <c r="C16048" s="250"/>
      <c r="D16048" s="250"/>
      <c r="E16048" s="250"/>
      <c r="F16048" s="250"/>
      <c r="G16048" s="3"/>
      <c r="H16048" s="3"/>
      <c r="I16048" s="3"/>
      <c r="J16048" s="3"/>
      <c r="K16048" s="3"/>
      <c r="L16048" s="3"/>
      <c r="IK16048" s="3"/>
      <c r="IL16048" s="3"/>
      <c r="IM16048" s="3"/>
      <c r="IN16048" s="3"/>
      <c r="IO16048" s="3"/>
      <c r="IP16048" s="3"/>
      <c r="IQ16048" s="3"/>
      <c r="IR16048" s="3"/>
      <c r="IS16048" s="3"/>
    </row>
    <row r="16049" spans="1:253" s="2" customFormat="1" ht="16.5">
      <c r="A16049" s="250"/>
      <c r="B16049" s="250"/>
      <c r="C16049" s="250"/>
      <c r="D16049" s="250"/>
      <c r="E16049" s="250"/>
      <c r="F16049" s="250"/>
      <c r="G16049" s="3"/>
      <c r="H16049" s="3"/>
      <c r="I16049" s="3"/>
      <c r="J16049" s="3"/>
      <c r="K16049" s="3"/>
      <c r="L16049" s="3"/>
      <c r="IK16049" s="3"/>
      <c r="IL16049" s="3"/>
      <c r="IM16049" s="3"/>
      <c r="IN16049" s="3"/>
      <c r="IO16049" s="3"/>
      <c r="IP16049" s="3"/>
      <c r="IQ16049" s="3"/>
      <c r="IR16049" s="3"/>
      <c r="IS16049" s="3"/>
    </row>
    <row r="16050" spans="1:253" s="2" customFormat="1" ht="16.5">
      <c r="A16050" s="250"/>
      <c r="B16050" s="250"/>
      <c r="C16050" s="250"/>
      <c r="D16050" s="250"/>
      <c r="E16050" s="250"/>
      <c r="F16050" s="250"/>
      <c r="G16050" s="3"/>
      <c r="H16050" s="3"/>
      <c r="I16050" s="3"/>
      <c r="J16050" s="3"/>
      <c r="K16050" s="3"/>
      <c r="L16050" s="3"/>
      <c r="IK16050" s="3"/>
      <c r="IL16050" s="3"/>
      <c r="IM16050" s="3"/>
      <c r="IN16050" s="3"/>
      <c r="IO16050" s="3"/>
      <c r="IP16050" s="3"/>
      <c r="IQ16050" s="3"/>
      <c r="IR16050" s="3"/>
      <c r="IS16050" s="3"/>
    </row>
    <row r="16051" spans="1:253" s="2" customFormat="1" ht="16.5">
      <c r="A16051" s="250"/>
      <c r="B16051" s="250"/>
      <c r="C16051" s="250"/>
      <c r="D16051" s="250"/>
      <c r="E16051" s="250"/>
      <c r="F16051" s="250"/>
      <c r="G16051" s="3"/>
      <c r="H16051" s="3"/>
      <c r="I16051" s="3"/>
      <c r="J16051" s="3"/>
      <c r="K16051" s="3"/>
      <c r="L16051" s="3"/>
      <c r="IK16051" s="3"/>
      <c r="IL16051" s="3"/>
      <c r="IM16051" s="3"/>
      <c r="IN16051" s="3"/>
      <c r="IO16051" s="3"/>
      <c r="IP16051" s="3"/>
      <c r="IQ16051" s="3"/>
      <c r="IR16051" s="3"/>
      <c r="IS16051" s="3"/>
    </row>
    <row r="16052" spans="1:253" s="2" customFormat="1" ht="16.5">
      <c r="A16052" s="250"/>
      <c r="B16052" s="250"/>
      <c r="C16052" s="250"/>
      <c r="D16052" s="250"/>
      <c r="E16052" s="250"/>
      <c r="F16052" s="250"/>
      <c r="G16052" s="3"/>
      <c r="H16052" s="3"/>
      <c r="I16052" s="3"/>
      <c r="J16052" s="3"/>
      <c r="K16052" s="3"/>
      <c r="L16052" s="3"/>
      <c r="IK16052" s="3"/>
      <c r="IL16052" s="3"/>
      <c r="IM16052" s="3"/>
      <c r="IN16052" s="3"/>
      <c r="IO16052" s="3"/>
      <c r="IP16052" s="3"/>
      <c r="IQ16052" s="3"/>
      <c r="IR16052" s="3"/>
      <c r="IS16052" s="3"/>
    </row>
    <row r="16053" spans="1:253" s="2" customFormat="1" ht="16.5">
      <c r="A16053" s="250"/>
      <c r="B16053" s="250"/>
      <c r="C16053" s="250"/>
      <c r="D16053" s="250"/>
      <c r="E16053" s="250"/>
      <c r="F16053" s="250"/>
      <c r="G16053" s="3"/>
      <c r="H16053" s="3"/>
      <c r="I16053" s="3"/>
      <c r="J16053" s="3"/>
      <c r="K16053" s="3"/>
      <c r="L16053" s="3"/>
      <c r="IK16053" s="3"/>
      <c r="IL16053" s="3"/>
      <c r="IM16053" s="3"/>
      <c r="IN16053" s="3"/>
      <c r="IO16053" s="3"/>
      <c r="IP16053" s="3"/>
      <c r="IQ16053" s="3"/>
      <c r="IR16053" s="3"/>
      <c r="IS16053" s="3"/>
    </row>
    <row r="16054" spans="1:253" s="2" customFormat="1" ht="16.5">
      <c r="A16054" s="250"/>
      <c r="B16054" s="250"/>
      <c r="C16054" s="250"/>
      <c r="D16054" s="250"/>
      <c r="E16054" s="250"/>
      <c r="F16054" s="250"/>
      <c r="G16054" s="3"/>
      <c r="H16054" s="3"/>
      <c r="I16054" s="3"/>
      <c r="J16054" s="3"/>
      <c r="K16054" s="3"/>
      <c r="L16054" s="3"/>
      <c r="IK16054" s="3"/>
      <c r="IL16054" s="3"/>
      <c r="IM16054" s="3"/>
      <c r="IN16054" s="3"/>
      <c r="IO16054" s="3"/>
      <c r="IP16054" s="3"/>
      <c r="IQ16054" s="3"/>
      <c r="IR16054" s="3"/>
      <c r="IS16054" s="3"/>
    </row>
    <row r="16055" spans="1:253" s="2" customFormat="1" ht="16.5">
      <c r="A16055" s="250"/>
      <c r="B16055" s="250"/>
      <c r="C16055" s="250"/>
      <c r="D16055" s="250"/>
      <c r="E16055" s="250"/>
      <c r="F16055" s="250"/>
      <c r="G16055" s="3"/>
      <c r="H16055" s="3"/>
      <c r="I16055" s="3"/>
      <c r="J16055" s="3"/>
      <c r="K16055" s="3"/>
      <c r="L16055" s="3"/>
      <c r="IK16055" s="3"/>
      <c r="IL16055" s="3"/>
      <c r="IM16055" s="3"/>
      <c r="IN16055" s="3"/>
      <c r="IO16055" s="3"/>
      <c r="IP16055" s="3"/>
      <c r="IQ16055" s="3"/>
      <c r="IR16055" s="3"/>
      <c r="IS16055" s="3"/>
    </row>
    <row r="16056" spans="1:253" s="2" customFormat="1" ht="16.5">
      <c r="A16056" s="250"/>
      <c r="B16056" s="250"/>
      <c r="C16056" s="250"/>
      <c r="D16056" s="250"/>
      <c r="E16056" s="250"/>
      <c r="F16056" s="250"/>
      <c r="G16056" s="3"/>
      <c r="H16056" s="3"/>
      <c r="I16056" s="3"/>
      <c r="J16056" s="3"/>
      <c r="K16056" s="3"/>
      <c r="L16056" s="3"/>
      <c r="IK16056" s="3"/>
      <c r="IL16056" s="3"/>
      <c r="IM16056" s="3"/>
      <c r="IN16056" s="3"/>
      <c r="IO16056" s="3"/>
      <c r="IP16056" s="3"/>
      <c r="IQ16056" s="3"/>
      <c r="IR16056" s="3"/>
      <c r="IS16056" s="3"/>
    </row>
    <row r="16057" spans="1:253" s="2" customFormat="1" ht="16.5">
      <c r="A16057" s="250"/>
      <c r="B16057" s="250"/>
      <c r="C16057" s="250"/>
      <c r="D16057" s="250"/>
      <c r="E16057" s="250"/>
      <c r="F16057" s="250"/>
      <c r="G16057" s="3"/>
      <c r="H16057" s="3"/>
      <c r="I16057" s="3"/>
      <c r="J16057" s="3"/>
      <c r="K16057" s="3"/>
      <c r="L16057" s="3"/>
      <c r="IK16057" s="3"/>
      <c r="IL16057" s="3"/>
      <c r="IM16057" s="3"/>
      <c r="IN16057" s="3"/>
      <c r="IO16057" s="3"/>
      <c r="IP16057" s="3"/>
      <c r="IQ16057" s="3"/>
      <c r="IR16057" s="3"/>
      <c r="IS16057" s="3"/>
    </row>
    <row r="16058" spans="1:253" s="2" customFormat="1" ht="16.5">
      <c r="A16058" s="250"/>
      <c r="B16058" s="250"/>
      <c r="C16058" s="250"/>
      <c r="D16058" s="250"/>
      <c r="E16058" s="250"/>
      <c r="F16058" s="250"/>
      <c r="G16058" s="3"/>
      <c r="H16058" s="3"/>
      <c r="I16058" s="3"/>
      <c r="J16058" s="3"/>
      <c r="K16058" s="3"/>
      <c r="L16058" s="3"/>
      <c r="IK16058" s="3"/>
      <c r="IL16058" s="3"/>
      <c r="IM16058" s="3"/>
      <c r="IN16058" s="3"/>
      <c r="IO16058" s="3"/>
      <c r="IP16058" s="3"/>
      <c r="IQ16058" s="3"/>
      <c r="IR16058" s="3"/>
      <c r="IS16058" s="3"/>
    </row>
    <row r="16059" spans="1:253" s="2" customFormat="1" ht="16.5">
      <c r="A16059" s="250"/>
      <c r="B16059" s="250"/>
      <c r="C16059" s="250"/>
      <c r="D16059" s="250"/>
      <c r="E16059" s="250"/>
      <c r="F16059" s="250"/>
      <c r="G16059" s="3"/>
      <c r="H16059" s="3"/>
      <c r="I16059" s="3"/>
      <c r="J16059" s="3"/>
      <c r="K16059" s="3"/>
      <c r="L16059" s="3"/>
      <c r="IK16059" s="3"/>
      <c r="IL16059" s="3"/>
      <c r="IM16059" s="3"/>
      <c r="IN16059" s="3"/>
      <c r="IO16059" s="3"/>
      <c r="IP16059" s="3"/>
      <c r="IQ16059" s="3"/>
      <c r="IR16059" s="3"/>
      <c r="IS16059" s="3"/>
    </row>
    <row r="16060" spans="1:253" s="2" customFormat="1" ht="16.5">
      <c r="A16060" s="250"/>
      <c r="B16060" s="250"/>
      <c r="C16060" s="250"/>
      <c r="D16060" s="250"/>
      <c r="E16060" s="250"/>
      <c r="F16060" s="250"/>
      <c r="G16060" s="3"/>
      <c r="H16060" s="3"/>
      <c r="I16060" s="3"/>
      <c r="J16060" s="3"/>
      <c r="K16060" s="3"/>
      <c r="L16060" s="3"/>
      <c r="IK16060" s="3"/>
      <c r="IL16060" s="3"/>
      <c r="IM16060" s="3"/>
      <c r="IN16060" s="3"/>
      <c r="IO16060" s="3"/>
      <c r="IP16060" s="3"/>
      <c r="IQ16060" s="3"/>
      <c r="IR16060" s="3"/>
      <c r="IS16060" s="3"/>
    </row>
    <row r="16061" spans="1:253" s="2" customFormat="1" ht="16.5">
      <c r="A16061" s="250"/>
      <c r="B16061" s="250"/>
      <c r="C16061" s="250"/>
      <c r="D16061" s="250"/>
      <c r="E16061" s="250"/>
      <c r="F16061" s="250"/>
      <c r="G16061" s="3"/>
      <c r="H16061" s="3"/>
      <c r="I16061" s="3"/>
      <c r="J16061" s="3"/>
      <c r="K16061" s="3"/>
      <c r="L16061" s="3"/>
      <c r="IK16061" s="3"/>
      <c r="IL16061" s="3"/>
      <c r="IM16061" s="3"/>
      <c r="IN16061" s="3"/>
      <c r="IO16061" s="3"/>
      <c r="IP16061" s="3"/>
      <c r="IQ16061" s="3"/>
      <c r="IR16061" s="3"/>
      <c r="IS16061" s="3"/>
    </row>
    <row r="16062" spans="1:253" s="2" customFormat="1" ht="16.5">
      <c r="A16062" s="250"/>
      <c r="B16062" s="250"/>
      <c r="C16062" s="250"/>
      <c r="D16062" s="250"/>
      <c r="E16062" s="250"/>
      <c r="F16062" s="250"/>
      <c r="G16062" s="3"/>
      <c r="H16062" s="3"/>
      <c r="I16062" s="3"/>
      <c r="J16062" s="3"/>
      <c r="K16062" s="3"/>
      <c r="L16062" s="3"/>
      <c r="IK16062" s="3"/>
      <c r="IL16062" s="3"/>
      <c r="IM16062" s="3"/>
      <c r="IN16062" s="3"/>
      <c r="IO16062" s="3"/>
      <c r="IP16062" s="3"/>
      <c r="IQ16062" s="3"/>
      <c r="IR16062" s="3"/>
      <c r="IS16062" s="3"/>
    </row>
    <row r="16063" spans="1:253" s="2" customFormat="1" ht="16.5">
      <c r="A16063" s="250"/>
      <c r="B16063" s="250"/>
      <c r="C16063" s="250"/>
      <c r="D16063" s="250"/>
      <c r="E16063" s="250"/>
      <c r="F16063" s="250"/>
      <c r="G16063" s="3"/>
      <c r="H16063" s="3"/>
      <c r="I16063" s="3"/>
      <c r="J16063" s="3"/>
      <c r="K16063" s="3"/>
      <c r="L16063" s="3"/>
      <c r="IK16063" s="3"/>
      <c r="IL16063" s="3"/>
      <c r="IM16063" s="3"/>
      <c r="IN16063" s="3"/>
      <c r="IO16063" s="3"/>
      <c r="IP16063" s="3"/>
      <c r="IQ16063" s="3"/>
      <c r="IR16063" s="3"/>
      <c r="IS16063" s="3"/>
    </row>
    <row r="16064" spans="1:253" s="2" customFormat="1" ht="16.5">
      <c r="A16064" s="250"/>
      <c r="B16064" s="250"/>
      <c r="C16064" s="250"/>
      <c r="D16064" s="250"/>
      <c r="E16064" s="250"/>
      <c r="F16064" s="250"/>
      <c r="G16064" s="3"/>
      <c r="H16064" s="3"/>
      <c r="I16064" s="3"/>
      <c r="J16064" s="3"/>
      <c r="K16064" s="3"/>
      <c r="L16064" s="3"/>
      <c r="IK16064" s="3"/>
      <c r="IL16064" s="3"/>
      <c r="IM16064" s="3"/>
      <c r="IN16064" s="3"/>
      <c r="IO16064" s="3"/>
      <c r="IP16064" s="3"/>
      <c r="IQ16064" s="3"/>
      <c r="IR16064" s="3"/>
      <c r="IS16064" s="3"/>
    </row>
    <row r="16065" spans="1:253" s="2" customFormat="1" ht="16.5">
      <c r="A16065" s="250"/>
      <c r="B16065" s="250"/>
      <c r="C16065" s="250"/>
      <c r="D16065" s="250"/>
      <c r="E16065" s="250"/>
      <c r="F16065" s="250"/>
      <c r="G16065" s="3"/>
      <c r="H16065" s="3"/>
      <c r="I16065" s="3"/>
      <c r="J16065" s="3"/>
      <c r="K16065" s="3"/>
      <c r="L16065" s="3"/>
      <c r="IK16065" s="3"/>
      <c r="IL16065" s="3"/>
      <c r="IM16065" s="3"/>
      <c r="IN16065" s="3"/>
      <c r="IO16065" s="3"/>
      <c r="IP16065" s="3"/>
      <c r="IQ16065" s="3"/>
      <c r="IR16065" s="3"/>
      <c r="IS16065" s="3"/>
    </row>
    <row r="16066" spans="1:253" s="2" customFormat="1" ht="16.5">
      <c r="A16066" s="250"/>
      <c r="B16066" s="250"/>
      <c r="C16066" s="250"/>
      <c r="D16066" s="250"/>
      <c r="E16066" s="250"/>
      <c r="F16066" s="250"/>
      <c r="G16066" s="3"/>
      <c r="H16066" s="3"/>
      <c r="I16066" s="3"/>
      <c r="J16066" s="3"/>
      <c r="K16066" s="3"/>
      <c r="L16066" s="3"/>
      <c r="IK16066" s="3"/>
      <c r="IL16066" s="3"/>
      <c r="IM16066" s="3"/>
      <c r="IN16066" s="3"/>
      <c r="IO16066" s="3"/>
      <c r="IP16066" s="3"/>
      <c r="IQ16066" s="3"/>
      <c r="IR16066" s="3"/>
      <c r="IS16066" s="3"/>
    </row>
    <row r="16067" spans="1:253" s="2" customFormat="1" ht="16.5">
      <c r="A16067" s="250"/>
      <c r="B16067" s="250"/>
      <c r="C16067" s="250"/>
      <c r="D16067" s="250"/>
      <c r="E16067" s="250"/>
      <c r="F16067" s="250"/>
      <c r="G16067" s="3"/>
      <c r="H16067" s="3"/>
      <c r="I16067" s="3"/>
      <c r="J16067" s="3"/>
      <c r="K16067" s="3"/>
      <c r="L16067" s="3"/>
      <c r="IK16067" s="3"/>
      <c r="IL16067" s="3"/>
      <c r="IM16067" s="3"/>
      <c r="IN16067" s="3"/>
      <c r="IO16067" s="3"/>
      <c r="IP16067" s="3"/>
      <c r="IQ16067" s="3"/>
      <c r="IR16067" s="3"/>
      <c r="IS16067" s="3"/>
    </row>
    <row r="16068" spans="1:253" s="2" customFormat="1" ht="16.5">
      <c r="A16068" s="250"/>
      <c r="B16068" s="250"/>
      <c r="C16068" s="250"/>
      <c r="D16068" s="250"/>
      <c r="E16068" s="250"/>
      <c r="F16068" s="250"/>
      <c r="G16068" s="3"/>
      <c r="H16068" s="3"/>
      <c r="I16068" s="3"/>
      <c r="J16068" s="3"/>
      <c r="K16068" s="3"/>
      <c r="L16068" s="3"/>
      <c r="IK16068" s="3"/>
      <c r="IL16068" s="3"/>
      <c r="IM16068" s="3"/>
      <c r="IN16068" s="3"/>
      <c r="IO16068" s="3"/>
      <c r="IP16068" s="3"/>
      <c r="IQ16068" s="3"/>
      <c r="IR16068" s="3"/>
      <c r="IS16068" s="3"/>
    </row>
    <row r="16069" spans="1:253" s="2" customFormat="1" ht="16.5">
      <c r="A16069" s="250"/>
      <c r="B16069" s="250"/>
      <c r="C16069" s="250"/>
      <c r="D16069" s="250"/>
      <c r="E16069" s="250"/>
      <c r="F16069" s="250"/>
      <c r="G16069" s="3"/>
      <c r="H16069" s="3"/>
      <c r="I16069" s="3"/>
      <c r="J16069" s="3"/>
      <c r="K16069" s="3"/>
      <c r="L16069" s="3"/>
      <c r="IK16069" s="3"/>
      <c r="IL16069" s="3"/>
      <c r="IM16069" s="3"/>
      <c r="IN16069" s="3"/>
      <c r="IO16069" s="3"/>
      <c r="IP16069" s="3"/>
      <c r="IQ16069" s="3"/>
      <c r="IR16069" s="3"/>
      <c r="IS16069" s="3"/>
    </row>
    <row r="16070" spans="1:253" s="2" customFormat="1" ht="16.5">
      <c r="A16070" s="250"/>
      <c r="B16070" s="250"/>
      <c r="C16070" s="250"/>
      <c r="D16070" s="250"/>
      <c r="E16070" s="250"/>
      <c r="F16070" s="250"/>
      <c r="G16070" s="3"/>
      <c r="H16070" s="3"/>
      <c r="I16070" s="3"/>
      <c r="J16070" s="3"/>
      <c r="K16070" s="3"/>
      <c r="L16070" s="3"/>
      <c r="IK16070" s="3"/>
      <c r="IL16070" s="3"/>
      <c r="IM16070" s="3"/>
      <c r="IN16070" s="3"/>
      <c r="IO16070" s="3"/>
      <c r="IP16070" s="3"/>
      <c r="IQ16070" s="3"/>
      <c r="IR16070" s="3"/>
      <c r="IS16070" s="3"/>
    </row>
    <row r="16071" spans="1:253" s="2" customFormat="1" ht="16.5">
      <c r="A16071" s="250"/>
      <c r="B16071" s="250"/>
      <c r="C16071" s="250"/>
      <c r="D16071" s="250"/>
      <c r="E16071" s="250"/>
      <c r="F16071" s="250"/>
      <c r="G16071" s="3"/>
      <c r="H16071" s="3"/>
      <c r="I16071" s="3"/>
      <c r="J16071" s="3"/>
      <c r="K16071" s="3"/>
      <c r="L16071" s="3"/>
      <c r="IK16071" s="3"/>
      <c r="IL16071" s="3"/>
      <c r="IM16071" s="3"/>
      <c r="IN16071" s="3"/>
      <c r="IO16071" s="3"/>
      <c r="IP16071" s="3"/>
      <c r="IQ16071" s="3"/>
      <c r="IR16071" s="3"/>
      <c r="IS16071" s="3"/>
    </row>
    <row r="16072" spans="1:253" s="2" customFormat="1" ht="16.5">
      <c r="A16072" s="250"/>
      <c r="B16072" s="250"/>
      <c r="C16072" s="250"/>
      <c r="D16072" s="250"/>
      <c r="E16072" s="250"/>
      <c r="F16072" s="250"/>
      <c r="G16072" s="3"/>
      <c r="H16072" s="3"/>
      <c r="I16072" s="3"/>
      <c r="J16072" s="3"/>
      <c r="K16072" s="3"/>
      <c r="L16072" s="3"/>
      <c r="IK16072" s="3"/>
      <c r="IL16072" s="3"/>
      <c r="IM16072" s="3"/>
      <c r="IN16072" s="3"/>
      <c r="IO16072" s="3"/>
      <c r="IP16072" s="3"/>
      <c r="IQ16072" s="3"/>
      <c r="IR16072" s="3"/>
      <c r="IS16072" s="3"/>
    </row>
    <row r="16073" spans="1:253" s="2" customFormat="1" ht="16.5">
      <c r="A16073" s="250"/>
      <c r="B16073" s="250"/>
      <c r="C16073" s="250"/>
      <c r="D16073" s="250"/>
      <c r="E16073" s="250"/>
      <c r="F16073" s="250"/>
      <c r="G16073" s="3"/>
      <c r="H16073" s="3"/>
      <c r="I16073" s="3"/>
      <c r="J16073" s="3"/>
      <c r="K16073" s="3"/>
      <c r="L16073" s="3"/>
      <c r="IK16073" s="3"/>
      <c r="IL16073" s="3"/>
      <c r="IM16073" s="3"/>
      <c r="IN16073" s="3"/>
      <c r="IO16073" s="3"/>
      <c r="IP16073" s="3"/>
      <c r="IQ16073" s="3"/>
      <c r="IR16073" s="3"/>
      <c r="IS16073" s="3"/>
    </row>
    <row r="16074" spans="1:253" s="2" customFormat="1" ht="16.5">
      <c r="A16074" s="250"/>
      <c r="B16074" s="250"/>
      <c r="C16074" s="250"/>
      <c r="D16074" s="250"/>
      <c r="E16074" s="250"/>
      <c r="F16074" s="250"/>
      <c r="G16074" s="3"/>
      <c r="H16074" s="3"/>
      <c r="I16074" s="3"/>
      <c r="J16074" s="3"/>
      <c r="K16074" s="3"/>
      <c r="L16074" s="3"/>
      <c r="IK16074" s="3"/>
      <c r="IL16074" s="3"/>
      <c r="IM16074" s="3"/>
      <c r="IN16074" s="3"/>
      <c r="IO16074" s="3"/>
      <c r="IP16074" s="3"/>
      <c r="IQ16074" s="3"/>
      <c r="IR16074" s="3"/>
      <c r="IS16074" s="3"/>
    </row>
    <row r="16075" spans="1:253" s="2" customFormat="1" ht="16.5">
      <c r="A16075" s="250"/>
      <c r="B16075" s="250"/>
      <c r="C16075" s="250"/>
      <c r="D16075" s="250"/>
      <c r="E16075" s="250"/>
      <c r="F16075" s="250"/>
      <c r="G16075" s="3"/>
      <c r="H16075" s="3"/>
      <c r="I16075" s="3"/>
      <c r="J16075" s="3"/>
      <c r="K16075" s="3"/>
      <c r="L16075" s="3"/>
      <c r="IK16075" s="3"/>
      <c r="IL16075" s="3"/>
      <c r="IM16075" s="3"/>
      <c r="IN16075" s="3"/>
      <c r="IO16075" s="3"/>
      <c r="IP16075" s="3"/>
      <c r="IQ16075" s="3"/>
      <c r="IR16075" s="3"/>
      <c r="IS16075" s="3"/>
    </row>
    <row r="16076" spans="1:253" s="2" customFormat="1" ht="16.5">
      <c r="A16076" s="250"/>
      <c r="B16076" s="250"/>
      <c r="C16076" s="250"/>
      <c r="D16076" s="250"/>
      <c r="E16076" s="250"/>
      <c r="F16076" s="250"/>
      <c r="G16076" s="3"/>
      <c r="H16076" s="3"/>
      <c r="I16076" s="3"/>
      <c r="J16076" s="3"/>
      <c r="K16076" s="3"/>
      <c r="L16076" s="3"/>
      <c r="IK16076" s="3"/>
      <c r="IL16076" s="3"/>
      <c r="IM16076" s="3"/>
      <c r="IN16076" s="3"/>
      <c r="IO16076" s="3"/>
      <c r="IP16076" s="3"/>
      <c r="IQ16076" s="3"/>
      <c r="IR16076" s="3"/>
      <c r="IS16076" s="3"/>
    </row>
    <row r="16077" spans="1:253" s="2" customFormat="1" ht="16.5">
      <c r="A16077" s="250"/>
      <c r="B16077" s="250"/>
      <c r="C16077" s="250"/>
      <c r="D16077" s="250"/>
      <c r="E16077" s="250"/>
      <c r="F16077" s="250"/>
      <c r="G16077" s="3"/>
      <c r="H16077" s="3"/>
      <c r="I16077" s="3"/>
      <c r="J16077" s="3"/>
      <c r="K16077" s="3"/>
      <c r="L16077" s="3"/>
      <c r="IK16077" s="3"/>
      <c r="IL16077" s="3"/>
      <c r="IM16077" s="3"/>
      <c r="IN16077" s="3"/>
      <c r="IO16077" s="3"/>
      <c r="IP16077" s="3"/>
      <c r="IQ16077" s="3"/>
      <c r="IR16077" s="3"/>
      <c r="IS16077" s="3"/>
    </row>
    <row r="16078" spans="1:253" s="2" customFormat="1" ht="16.5">
      <c r="A16078" s="250"/>
      <c r="B16078" s="250"/>
      <c r="C16078" s="250"/>
      <c r="D16078" s="250"/>
      <c r="E16078" s="250"/>
      <c r="F16078" s="250"/>
      <c r="G16078" s="3"/>
      <c r="H16078" s="3"/>
      <c r="I16078" s="3"/>
      <c r="J16078" s="3"/>
      <c r="K16078" s="3"/>
      <c r="L16078" s="3"/>
      <c r="IK16078" s="3"/>
      <c r="IL16078" s="3"/>
      <c r="IM16078" s="3"/>
      <c r="IN16078" s="3"/>
      <c r="IO16078" s="3"/>
      <c r="IP16078" s="3"/>
      <c r="IQ16078" s="3"/>
      <c r="IR16078" s="3"/>
      <c r="IS16078" s="3"/>
    </row>
    <row r="16079" spans="1:253" s="2" customFormat="1" ht="16.5">
      <c r="A16079" s="250"/>
      <c r="B16079" s="250"/>
      <c r="C16079" s="250"/>
      <c r="D16079" s="250"/>
      <c r="E16079" s="250"/>
      <c r="F16079" s="250"/>
      <c r="G16079" s="3"/>
      <c r="H16079" s="3"/>
      <c r="I16079" s="3"/>
      <c r="J16079" s="3"/>
      <c r="K16079" s="3"/>
      <c r="L16079" s="3"/>
      <c r="IK16079" s="3"/>
      <c r="IL16079" s="3"/>
      <c r="IM16079" s="3"/>
      <c r="IN16079" s="3"/>
      <c r="IO16079" s="3"/>
      <c r="IP16079" s="3"/>
      <c r="IQ16079" s="3"/>
      <c r="IR16079" s="3"/>
      <c r="IS16079" s="3"/>
    </row>
    <row r="16080" spans="1:253" s="2" customFormat="1" ht="16.5">
      <c r="A16080" s="250"/>
      <c r="B16080" s="250"/>
      <c r="C16080" s="250"/>
      <c r="D16080" s="250"/>
      <c r="E16080" s="250"/>
      <c r="F16080" s="250"/>
      <c r="G16080" s="3"/>
      <c r="H16080" s="3"/>
      <c r="I16080" s="3"/>
      <c r="J16080" s="3"/>
      <c r="K16080" s="3"/>
      <c r="L16080" s="3"/>
      <c r="IK16080" s="3"/>
      <c r="IL16080" s="3"/>
      <c r="IM16080" s="3"/>
      <c r="IN16080" s="3"/>
      <c r="IO16080" s="3"/>
      <c r="IP16080" s="3"/>
      <c r="IQ16080" s="3"/>
      <c r="IR16080" s="3"/>
      <c r="IS16080" s="3"/>
    </row>
    <row r="16081" spans="1:253" s="2" customFormat="1" ht="16.5">
      <c r="A16081" s="250"/>
      <c r="B16081" s="250"/>
      <c r="C16081" s="250"/>
      <c r="D16081" s="250"/>
      <c r="E16081" s="250"/>
      <c r="F16081" s="250"/>
      <c r="G16081" s="3"/>
      <c r="H16081" s="3"/>
      <c r="I16081" s="3"/>
      <c r="J16081" s="3"/>
      <c r="K16081" s="3"/>
      <c r="L16081" s="3"/>
      <c r="IK16081" s="3"/>
      <c r="IL16081" s="3"/>
      <c r="IM16081" s="3"/>
      <c r="IN16081" s="3"/>
      <c r="IO16081" s="3"/>
      <c r="IP16081" s="3"/>
      <c r="IQ16081" s="3"/>
      <c r="IR16081" s="3"/>
      <c r="IS16081" s="3"/>
    </row>
    <row r="16082" spans="1:253" s="2" customFormat="1" ht="16.5">
      <c r="A16082" s="250"/>
      <c r="B16082" s="250"/>
      <c r="C16082" s="250"/>
      <c r="D16082" s="250"/>
      <c r="E16082" s="250"/>
      <c r="F16082" s="250"/>
      <c r="G16082" s="3"/>
      <c r="H16082" s="3"/>
      <c r="I16082" s="3"/>
      <c r="J16082" s="3"/>
      <c r="K16082" s="3"/>
      <c r="L16082" s="3"/>
      <c r="IK16082" s="3"/>
      <c r="IL16082" s="3"/>
      <c r="IM16082" s="3"/>
      <c r="IN16082" s="3"/>
      <c r="IO16082" s="3"/>
      <c r="IP16082" s="3"/>
      <c r="IQ16082" s="3"/>
      <c r="IR16082" s="3"/>
      <c r="IS16082" s="3"/>
    </row>
    <row r="16083" spans="1:253" s="2" customFormat="1" ht="16.5">
      <c r="A16083" s="250"/>
      <c r="B16083" s="250"/>
      <c r="C16083" s="250"/>
      <c r="D16083" s="250"/>
      <c r="E16083" s="250"/>
      <c r="F16083" s="250"/>
      <c r="G16083" s="3"/>
      <c r="H16083" s="3"/>
      <c r="I16083" s="3"/>
      <c r="J16083" s="3"/>
      <c r="K16083" s="3"/>
      <c r="L16083" s="3"/>
      <c r="IK16083" s="3"/>
      <c r="IL16083" s="3"/>
      <c r="IM16083" s="3"/>
      <c r="IN16083" s="3"/>
      <c r="IO16083" s="3"/>
      <c r="IP16083" s="3"/>
      <c r="IQ16083" s="3"/>
      <c r="IR16083" s="3"/>
      <c r="IS16083" s="3"/>
    </row>
    <row r="16084" spans="1:253" s="2" customFormat="1" ht="16.5">
      <c r="A16084" s="250"/>
      <c r="B16084" s="250"/>
      <c r="C16084" s="250"/>
      <c r="D16084" s="250"/>
      <c r="E16084" s="250"/>
      <c r="F16084" s="250"/>
      <c r="G16084" s="3"/>
      <c r="H16084" s="3"/>
      <c r="I16084" s="3"/>
      <c r="J16084" s="3"/>
      <c r="K16084" s="3"/>
      <c r="L16084" s="3"/>
      <c r="IK16084" s="3"/>
      <c r="IL16084" s="3"/>
      <c r="IM16084" s="3"/>
      <c r="IN16084" s="3"/>
      <c r="IO16084" s="3"/>
      <c r="IP16084" s="3"/>
      <c r="IQ16084" s="3"/>
      <c r="IR16084" s="3"/>
      <c r="IS16084" s="3"/>
    </row>
    <row r="16085" spans="1:253" s="2" customFormat="1" ht="16.5">
      <c r="A16085" s="250"/>
      <c r="B16085" s="250"/>
      <c r="C16085" s="250"/>
      <c r="D16085" s="250"/>
      <c r="E16085" s="250"/>
      <c r="F16085" s="250"/>
      <c r="G16085" s="3"/>
      <c r="H16085" s="3"/>
      <c r="I16085" s="3"/>
      <c r="J16085" s="3"/>
      <c r="K16085" s="3"/>
      <c r="L16085" s="3"/>
      <c r="IK16085" s="3"/>
      <c r="IL16085" s="3"/>
      <c r="IM16085" s="3"/>
      <c r="IN16085" s="3"/>
      <c r="IO16085" s="3"/>
      <c r="IP16085" s="3"/>
      <c r="IQ16085" s="3"/>
      <c r="IR16085" s="3"/>
      <c r="IS16085" s="3"/>
    </row>
    <row r="16086" spans="1:253" s="2" customFormat="1" ht="16.5">
      <c r="A16086" s="250"/>
      <c r="B16086" s="250"/>
      <c r="C16086" s="250"/>
      <c r="D16086" s="250"/>
      <c r="E16086" s="250"/>
      <c r="F16086" s="250"/>
      <c r="G16086" s="3"/>
      <c r="H16086" s="3"/>
      <c r="I16086" s="3"/>
      <c r="J16086" s="3"/>
      <c r="K16086" s="3"/>
      <c r="L16086" s="3"/>
      <c r="IK16086" s="3"/>
      <c r="IL16086" s="3"/>
      <c r="IM16086" s="3"/>
      <c r="IN16086" s="3"/>
      <c r="IO16086" s="3"/>
      <c r="IP16086" s="3"/>
      <c r="IQ16086" s="3"/>
      <c r="IR16086" s="3"/>
      <c r="IS16086" s="3"/>
    </row>
    <row r="16087" spans="1:253" s="2" customFormat="1" ht="16.5">
      <c r="A16087" s="250"/>
      <c r="B16087" s="250"/>
      <c r="C16087" s="250"/>
      <c r="D16087" s="250"/>
      <c r="E16087" s="250"/>
      <c r="F16087" s="250"/>
      <c r="G16087" s="3"/>
      <c r="H16087" s="3"/>
      <c r="I16087" s="3"/>
      <c r="J16087" s="3"/>
      <c r="K16087" s="3"/>
      <c r="L16087" s="3"/>
      <c r="IK16087" s="3"/>
      <c r="IL16087" s="3"/>
      <c r="IM16087" s="3"/>
      <c r="IN16087" s="3"/>
      <c r="IO16087" s="3"/>
      <c r="IP16087" s="3"/>
      <c r="IQ16087" s="3"/>
      <c r="IR16087" s="3"/>
      <c r="IS16087" s="3"/>
    </row>
    <row r="16088" spans="1:253" s="2" customFormat="1" ht="16.5">
      <c r="A16088" s="250"/>
      <c r="B16088" s="250"/>
      <c r="C16088" s="250"/>
      <c r="D16088" s="250"/>
      <c r="E16088" s="250"/>
      <c r="F16088" s="250"/>
      <c r="G16088" s="3"/>
      <c r="H16088" s="3"/>
      <c r="I16088" s="3"/>
      <c r="J16088" s="3"/>
      <c r="K16088" s="3"/>
      <c r="L16088" s="3"/>
      <c r="IK16088" s="3"/>
      <c r="IL16088" s="3"/>
      <c r="IM16088" s="3"/>
      <c r="IN16088" s="3"/>
      <c r="IO16088" s="3"/>
      <c r="IP16088" s="3"/>
      <c r="IQ16088" s="3"/>
      <c r="IR16088" s="3"/>
      <c r="IS16088" s="3"/>
    </row>
    <row r="16089" spans="1:253" s="2" customFormat="1" ht="16.5">
      <c r="A16089" s="250"/>
      <c r="B16089" s="250"/>
      <c r="C16089" s="250"/>
      <c r="D16089" s="250"/>
      <c r="E16089" s="250"/>
      <c r="F16089" s="250"/>
      <c r="G16089" s="3"/>
      <c r="H16089" s="3"/>
      <c r="I16089" s="3"/>
      <c r="J16089" s="3"/>
      <c r="K16089" s="3"/>
      <c r="L16089" s="3"/>
      <c r="IK16089" s="3"/>
      <c r="IL16089" s="3"/>
      <c r="IM16089" s="3"/>
      <c r="IN16089" s="3"/>
      <c r="IO16089" s="3"/>
      <c r="IP16089" s="3"/>
      <c r="IQ16089" s="3"/>
      <c r="IR16089" s="3"/>
      <c r="IS16089" s="3"/>
    </row>
    <row r="16090" spans="1:253" s="2" customFormat="1" ht="16.5">
      <c r="A16090" s="250"/>
      <c r="B16090" s="250"/>
      <c r="C16090" s="250"/>
      <c r="D16090" s="250"/>
      <c r="E16090" s="250"/>
      <c r="F16090" s="250"/>
      <c r="G16090" s="3"/>
      <c r="H16090" s="3"/>
      <c r="I16090" s="3"/>
      <c r="J16090" s="3"/>
      <c r="K16090" s="3"/>
      <c r="L16090" s="3"/>
      <c r="IK16090" s="3"/>
      <c r="IL16090" s="3"/>
      <c r="IM16090" s="3"/>
      <c r="IN16090" s="3"/>
      <c r="IO16090" s="3"/>
      <c r="IP16090" s="3"/>
      <c r="IQ16090" s="3"/>
      <c r="IR16090" s="3"/>
      <c r="IS16090" s="3"/>
    </row>
    <row r="16091" spans="1:253" s="2" customFormat="1" ht="16.5">
      <c r="A16091" s="250"/>
      <c r="B16091" s="250"/>
      <c r="C16091" s="250"/>
      <c r="D16091" s="250"/>
      <c r="E16091" s="250"/>
      <c r="F16091" s="250"/>
      <c r="G16091" s="3"/>
      <c r="H16091" s="3"/>
      <c r="I16091" s="3"/>
      <c r="J16091" s="3"/>
      <c r="K16091" s="3"/>
      <c r="L16091" s="3"/>
      <c r="IK16091" s="3"/>
      <c r="IL16091" s="3"/>
      <c r="IM16091" s="3"/>
      <c r="IN16091" s="3"/>
      <c r="IO16091" s="3"/>
      <c r="IP16091" s="3"/>
      <c r="IQ16091" s="3"/>
      <c r="IR16091" s="3"/>
      <c r="IS16091" s="3"/>
    </row>
    <row r="16092" spans="1:253" s="2" customFormat="1" ht="16.5">
      <c r="A16092" s="250"/>
      <c r="B16092" s="250"/>
      <c r="C16092" s="250"/>
      <c r="D16092" s="250"/>
      <c r="E16092" s="250"/>
      <c r="F16092" s="250"/>
      <c r="G16092" s="3"/>
      <c r="H16092" s="3"/>
      <c r="I16092" s="3"/>
      <c r="J16092" s="3"/>
      <c r="K16092" s="3"/>
      <c r="L16092" s="3"/>
      <c r="IK16092" s="3"/>
      <c r="IL16092" s="3"/>
      <c r="IM16092" s="3"/>
      <c r="IN16092" s="3"/>
      <c r="IO16092" s="3"/>
      <c r="IP16092" s="3"/>
      <c r="IQ16092" s="3"/>
      <c r="IR16092" s="3"/>
      <c r="IS16092" s="3"/>
    </row>
    <row r="16093" spans="1:253" s="2" customFormat="1" ht="16.5">
      <c r="A16093" s="250"/>
      <c r="B16093" s="250"/>
      <c r="C16093" s="250"/>
      <c r="D16093" s="250"/>
      <c r="E16093" s="250"/>
      <c r="F16093" s="250"/>
      <c r="G16093" s="3"/>
      <c r="H16093" s="3"/>
      <c r="I16093" s="3"/>
      <c r="J16093" s="3"/>
      <c r="K16093" s="3"/>
      <c r="L16093" s="3"/>
      <c r="IK16093" s="3"/>
      <c r="IL16093" s="3"/>
      <c r="IM16093" s="3"/>
      <c r="IN16093" s="3"/>
      <c r="IO16093" s="3"/>
      <c r="IP16093" s="3"/>
      <c r="IQ16093" s="3"/>
      <c r="IR16093" s="3"/>
      <c r="IS16093" s="3"/>
    </row>
    <row r="16094" spans="1:253" s="2" customFormat="1" ht="16.5">
      <c r="A16094" s="250"/>
      <c r="B16094" s="250"/>
      <c r="C16094" s="250"/>
      <c r="D16094" s="250"/>
      <c r="E16094" s="250"/>
      <c r="F16094" s="250"/>
      <c r="G16094" s="3"/>
      <c r="H16094" s="3"/>
      <c r="I16094" s="3"/>
      <c r="J16094" s="3"/>
      <c r="K16094" s="3"/>
      <c r="L16094" s="3"/>
      <c r="IK16094" s="3"/>
      <c r="IL16094" s="3"/>
      <c r="IM16094" s="3"/>
      <c r="IN16094" s="3"/>
      <c r="IO16094" s="3"/>
      <c r="IP16094" s="3"/>
      <c r="IQ16094" s="3"/>
      <c r="IR16094" s="3"/>
      <c r="IS16094" s="3"/>
    </row>
    <row r="16095" spans="1:253" s="2" customFormat="1" ht="16.5">
      <c r="A16095" s="250"/>
      <c r="B16095" s="250"/>
      <c r="C16095" s="250"/>
      <c r="D16095" s="250"/>
      <c r="E16095" s="250"/>
      <c r="F16095" s="250"/>
      <c r="G16095" s="3"/>
      <c r="H16095" s="3"/>
      <c r="I16095" s="3"/>
      <c r="J16095" s="3"/>
      <c r="K16095" s="3"/>
      <c r="L16095" s="3"/>
      <c r="IK16095" s="3"/>
      <c r="IL16095" s="3"/>
      <c r="IM16095" s="3"/>
      <c r="IN16095" s="3"/>
      <c r="IO16095" s="3"/>
      <c r="IP16095" s="3"/>
      <c r="IQ16095" s="3"/>
      <c r="IR16095" s="3"/>
      <c r="IS16095" s="3"/>
    </row>
    <row r="16096" spans="1:253" s="2" customFormat="1" ht="16.5">
      <c r="A16096" s="250"/>
      <c r="B16096" s="250"/>
      <c r="C16096" s="250"/>
      <c r="D16096" s="250"/>
      <c r="E16096" s="250"/>
      <c r="F16096" s="250"/>
      <c r="G16096" s="3"/>
      <c r="H16096" s="3"/>
      <c r="I16096" s="3"/>
      <c r="J16096" s="3"/>
      <c r="K16096" s="3"/>
      <c r="L16096" s="3"/>
      <c r="IK16096" s="3"/>
      <c r="IL16096" s="3"/>
      <c r="IM16096" s="3"/>
      <c r="IN16096" s="3"/>
      <c r="IO16096" s="3"/>
      <c r="IP16096" s="3"/>
      <c r="IQ16096" s="3"/>
      <c r="IR16096" s="3"/>
      <c r="IS16096" s="3"/>
    </row>
    <row r="16097" spans="1:253" s="2" customFormat="1" ht="16.5">
      <c r="A16097" s="250"/>
      <c r="B16097" s="250"/>
      <c r="C16097" s="250"/>
      <c r="D16097" s="250"/>
      <c r="E16097" s="250"/>
      <c r="F16097" s="250"/>
      <c r="G16097" s="3"/>
      <c r="H16097" s="3"/>
      <c r="I16097" s="3"/>
      <c r="J16097" s="3"/>
      <c r="K16097" s="3"/>
      <c r="L16097" s="3"/>
      <c r="IK16097" s="3"/>
      <c r="IL16097" s="3"/>
      <c r="IM16097" s="3"/>
      <c r="IN16097" s="3"/>
      <c r="IO16097" s="3"/>
      <c r="IP16097" s="3"/>
      <c r="IQ16097" s="3"/>
      <c r="IR16097" s="3"/>
      <c r="IS16097" s="3"/>
    </row>
    <row r="16098" spans="1:253" s="2" customFormat="1" ht="16.5">
      <c r="A16098" s="250"/>
      <c r="B16098" s="250"/>
      <c r="C16098" s="250"/>
      <c r="D16098" s="250"/>
      <c r="E16098" s="250"/>
      <c r="F16098" s="250"/>
      <c r="G16098" s="3"/>
      <c r="H16098" s="3"/>
      <c r="I16098" s="3"/>
      <c r="J16098" s="3"/>
      <c r="K16098" s="3"/>
      <c r="L16098" s="3"/>
      <c r="IK16098" s="3"/>
      <c r="IL16098" s="3"/>
      <c r="IM16098" s="3"/>
      <c r="IN16098" s="3"/>
      <c r="IO16098" s="3"/>
      <c r="IP16098" s="3"/>
      <c r="IQ16098" s="3"/>
      <c r="IR16098" s="3"/>
      <c r="IS16098" s="3"/>
    </row>
    <row r="16099" spans="1:253" s="2" customFormat="1" ht="16.5">
      <c r="A16099" s="250"/>
      <c r="B16099" s="250"/>
      <c r="C16099" s="250"/>
      <c r="D16099" s="250"/>
      <c r="E16099" s="250"/>
      <c r="F16099" s="250"/>
      <c r="G16099" s="3"/>
      <c r="H16099" s="3"/>
      <c r="I16099" s="3"/>
      <c r="J16099" s="3"/>
      <c r="K16099" s="3"/>
      <c r="L16099" s="3"/>
      <c r="IK16099" s="3"/>
      <c r="IL16099" s="3"/>
      <c r="IM16099" s="3"/>
      <c r="IN16099" s="3"/>
      <c r="IO16099" s="3"/>
      <c r="IP16099" s="3"/>
      <c r="IQ16099" s="3"/>
      <c r="IR16099" s="3"/>
      <c r="IS16099" s="3"/>
    </row>
    <row r="16100" spans="1:253" s="2" customFormat="1" ht="16.5">
      <c r="A16100" s="250"/>
      <c r="B16100" s="250"/>
      <c r="C16100" s="250"/>
      <c r="D16100" s="250"/>
      <c r="E16100" s="250"/>
      <c r="F16100" s="250"/>
      <c r="G16100" s="3"/>
      <c r="H16100" s="3"/>
      <c r="I16100" s="3"/>
      <c r="J16100" s="3"/>
      <c r="K16100" s="3"/>
      <c r="L16100" s="3"/>
      <c r="IK16100" s="3"/>
      <c r="IL16100" s="3"/>
      <c r="IM16100" s="3"/>
      <c r="IN16100" s="3"/>
      <c r="IO16100" s="3"/>
      <c r="IP16100" s="3"/>
      <c r="IQ16100" s="3"/>
      <c r="IR16100" s="3"/>
      <c r="IS16100" s="3"/>
    </row>
    <row r="16101" spans="1:253" s="2" customFormat="1" ht="16.5">
      <c r="A16101" s="250"/>
      <c r="B16101" s="250"/>
      <c r="C16101" s="250"/>
      <c r="D16101" s="250"/>
      <c r="E16101" s="250"/>
      <c r="F16101" s="250"/>
      <c r="G16101" s="3"/>
      <c r="H16101" s="3"/>
      <c r="I16101" s="3"/>
      <c r="J16101" s="3"/>
      <c r="K16101" s="3"/>
      <c r="L16101" s="3"/>
      <c r="IK16101" s="3"/>
      <c r="IL16101" s="3"/>
      <c r="IM16101" s="3"/>
      <c r="IN16101" s="3"/>
      <c r="IO16101" s="3"/>
      <c r="IP16101" s="3"/>
      <c r="IQ16101" s="3"/>
      <c r="IR16101" s="3"/>
      <c r="IS16101" s="3"/>
    </row>
    <row r="16102" spans="1:253" s="2" customFormat="1" ht="16.5">
      <c r="A16102" s="250"/>
      <c r="B16102" s="250"/>
      <c r="C16102" s="250"/>
      <c r="D16102" s="250"/>
      <c r="E16102" s="250"/>
      <c r="F16102" s="250"/>
      <c r="G16102" s="3"/>
      <c r="H16102" s="3"/>
      <c r="I16102" s="3"/>
      <c r="J16102" s="3"/>
      <c r="K16102" s="3"/>
      <c r="L16102" s="3"/>
      <c r="IK16102" s="3"/>
      <c r="IL16102" s="3"/>
      <c r="IM16102" s="3"/>
      <c r="IN16102" s="3"/>
      <c r="IO16102" s="3"/>
      <c r="IP16102" s="3"/>
      <c r="IQ16102" s="3"/>
      <c r="IR16102" s="3"/>
      <c r="IS16102" s="3"/>
    </row>
    <row r="16103" spans="1:253" s="2" customFormat="1" ht="16.5">
      <c r="A16103" s="250"/>
      <c r="B16103" s="250"/>
      <c r="C16103" s="250"/>
      <c r="D16103" s="250"/>
      <c r="E16103" s="250"/>
      <c r="F16103" s="250"/>
      <c r="G16103" s="3"/>
      <c r="H16103" s="3"/>
      <c r="I16103" s="3"/>
      <c r="J16103" s="3"/>
      <c r="K16103" s="3"/>
      <c r="L16103" s="3"/>
      <c r="IK16103" s="3"/>
      <c r="IL16103" s="3"/>
      <c r="IM16103" s="3"/>
      <c r="IN16103" s="3"/>
      <c r="IO16103" s="3"/>
      <c r="IP16103" s="3"/>
      <c r="IQ16103" s="3"/>
      <c r="IR16103" s="3"/>
      <c r="IS16103" s="3"/>
    </row>
    <row r="16104" spans="1:253" s="2" customFormat="1" ht="16.5">
      <c r="A16104" s="250"/>
      <c r="B16104" s="250"/>
      <c r="C16104" s="250"/>
      <c r="D16104" s="250"/>
      <c r="E16104" s="250"/>
      <c r="F16104" s="250"/>
      <c r="G16104" s="3"/>
      <c r="H16104" s="3"/>
      <c r="I16104" s="3"/>
      <c r="J16104" s="3"/>
      <c r="K16104" s="3"/>
      <c r="L16104" s="3"/>
      <c r="IK16104" s="3"/>
      <c r="IL16104" s="3"/>
      <c r="IM16104" s="3"/>
      <c r="IN16104" s="3"/>
      <c r="IO16104" s="3"/>
      <c r="IP16104" s="3"/>
      <c r="IQ16104" s="3"/>
      <c r="IR16104" s="3"/>
      <c r="IS16104" s="3"/>
    </row>
    <row r="16105" spans="1:253" s="2" customFormat="1" ht="16.5">
      <c r="A16105" s="250"/>
      <c r="B16105" s="250"/>
      <c r="C16105" s="250"/>
      <c r="D16105" s="250"/>
      <c r="E16105" s="250"/>
      <c r="F16105" s="250"/>
      <c r="G16105" s="3"/>
      <c r="H16105" s="3"/>
      <c r="I16105" s="3"/>
      <c r="J16105" s="3"/>
      <c r="K16105" s="3"/>
      <c r="L16105" s="3"/>
      <c r="IK16105" s="3"/>
      <c r="IL16105" s="3"/>
      <c r="IM16105" s="3"/>
      <c r="IN16105" s="3"/>
      <c r="IO16105" s="3"/>
      <c r="IP16105" s="3"/>
      <c r="IQ16105" s="3"/>
      <c r="IR16105" s="3"/>
      <c r="IS16105" s="3"/>
    </row>
    <row r="16106" spans="1:253" s="2" customFormat="1" ht="16.5">
      <c r="A16106" s="250"/>
      <c r="B16106" s="250"/>
      <c r="C16106" s="250"/>
      <c r="D16106" s="250"/>
      <c r="E16106" s="250"/>
      <c r="F16106" s="250"/>
      <c r="G16106" s="3"/>
      <c r="H16106" s="3"/>
      <c r="I16106" s="3"/>
      <c r="J16106" s="3"/>
      <c r="K16106" s="3"/>
      <c r="L16106" s="3"/>
      <c r="IK16106" s="3"/>
      <c r="IL16106" s="3"/>
      <c r="IM16106" s="3"/>
      <c r="IN16106" s="3"/>
      <c r="IO16106" s="3"/>
      <c r="IP16106" s="3"/>
      <c r="IQ16106" s="3"/>
      <c r="IR16106" s="3"/>
      <c r="IS16106" s="3"/>
    </row>
    <row r="16107" spans="1:253" s="2" customFormat="1" ht="16.5">
      <c r="A16107" s="250"/>
      <c r="B16107" s="250"/>
      <c r="C16107" s="250"/>
      <c r="D16107" s="250"/>
      <c r="E16107" s="250"/>
      <c r="F16107" s="250"/>
      <c r="G16107" s="3"/>
      <c r="H16107" s="3"/>
      <c r="I16107" s="3"/>
      <c r="J16107" s="3"/>
      <c r="K16107" s="3"/>
      <c r="L16107" s="3"/>
      <c r="IK16107" s="3"/>
      <c r="IL16107" s="3"/>
      <c r="IM16107" s="3"/>
      <c r="IN16107" s="3"/>
      <c r="IO16107" s="3"/>
      <c r="IP16107" s="3"/>
      <c r="IQ16107" s="3"/>
      <c r="IR16107" s="3"/>
      <c r="IS16107" s="3"/>
    </row>
    <row r="16108" spans="1:253" s="2" customFormat="1" ht="16.5">
      <c r="A16108" s="250"/>
      <c r="B16108" s="250"/>
      <c r="C16108" s="250"/>
      <c r="D16108" s="250"/>
      <c r="E16108" s="250"/>
      <c r="F16108" s="250"/>
      <c r="G16108" s="3"/>
      <c r="H16108" s="3"/>
      <c r="I16108" s="3"/>
      <c r="J16108" s="3"/>
      <c r="K16108" s="3"/>
      <c r="L16108" s="3"/>
      <c r="IK16108" s="3"/>
      <c r="IL16108" s="3"/>
      <c r="IM16108" s="3"/>
      <c r="IN16108" s="3"/>
      <c r="IO16108" s="3"/>
      <c r="IP16108" s="3"/>
      <c r="IQ16108" s="3"/>
      <c r="IR16108" s="3"/>
      <c r="IS16108" s="3"/>
    </row>
    <row r="16109" spans="1:253" s="2" customFormat="1" ht="16.5">
      <c r="A16109" s="250"/>
      <c r="B16109" s="250"/>
      <c r="C16109" s="250"/>
      <c r="D16109" s="250"/>
      <c r="E16109" s="250"/>
      <c r="F16109" s="250"/>
      <c r="G16109" s="3"/>
      <c r="H16109" s="3"/>
      <c r="I16109" s="3"/>
      <c r="J16109" s="3"/>
      <c r="K16109" s="3"/>
      <c r="L16109" s="3"/>
      <c r="IK16109" s="3"/>
      <c r="IL16109" s="3"/>
      <c r="IM16109" s="3"/>
      <c r="IN16109" s="3"/>
      <c r="IO16109" s="3"/>
      <c r="IP16109" s="3"/>
      <c r="IQ16109" s="3"/>
      <c r="IR16109" s="3"/>
      <c r="IS16109" s="3"/>
    </row>
    <row r="16110" spans="1:253" s="2" customFormat="1" ht="16.5">
      <c r="A16110" s="250"/>
      <c r="B16110" s="250"/>
      <c r="C16110" s="250"/>
      <c r="D16110" s="250"/>
      <c r="E16110" s="250"/>
      <c r="F16110" s="250"/>
      <c r="G16110" s="3"/>
      <c r="H16110" s="3"/>
      <c r="I16110" s="3"/>
      <c r="J16110" s="3"/>
      <c r="K16110" s="3"/>
      <c r="L16110" s="3"/>
      <c r="IK16110" s="3"/>
      <c r="IL16110" s="3"/>
      <c r="IM16110" s="3"/>
      <c r="IN16110" s="3"/>
      <c r="IO16110" s="3"/>
      <c r="IP16110" s="3"/>
      <c r="IQ16110" s="3"/>
      <c r="IR16110" s="3"/>
      <c r="IS16110" s="3"/>
    </row>
    <row r="16111" spans="1:253" s="2" customFormat="1" ht="16.5">
      <c r="A16111" s="250"/>
      <c r="B16111" s="250"/>
      <c r="C16111" s="250"/>
      <c r="D16111" s="250"/>
      <c r="E16111" s="250"/>
      <c r="F16111" s="250"/>
      <c r="G16111" s="3"/>
      <c r="H16111" s="3"/>
      <c r="I16111" s="3"/>
      <c r="J16111" s="3"/>
      <c r="K16111" s="3"/>
      <c r="L16111" s="3"/>
      <c r="IK16111" s="3"/>
      <c r="IL16111" s="3"/>
      <c r="IM16111" s="3"/>
      <c r="IN16111" s="3"/>
      <c r="IO16111" s="3"/>
      <c r="IP16111" s="3"/>
      <c r="IQ16111" s="3"/>
      <c r="IR16111" s="3"/>
      <c r="IS16111" s="3"/>
    </row>
    <row r="16112" spans="1:253" s="2" customFormat="1" ht="16.5">
      <c r="A16112" s="250"/>
      <c r="B16112" s="250"/>
      <c r="C16112" s="250"/>
      <c r="D16112" s="250"/>
      <c r="E16112" s="250"/>
      <c r="F16112" s="250"/>
      <c r="G16112" s="3"/>
      <c r="H16112" s="3"/>
      <c r="I16112" s="3"/>
      <c r="J16112" s="3"/>
      <c r="K16112" s="3"/>
      <c r="L16112" s="3"/>
      <c r="IK16112" s="3"/>
      <c r="IL16112" s="3"/>
      <c r="IM16112" s="3"/>
      <c r="IN16112" s="3"/>
      <c r="IO16112" s="3"/>
      <c r="IP16112" s="3"/>
      <c r="IQ16112" s="3"/>
      <c r="IR16112" s="3"/>
      <c r="IS16112" s="3"/>
    </row>
    <row r="16113" spans="1:253" s="2" customFormat="1" ht="16.5">
      <c r="A16113" s="250"/>
      <c r="B16113" s="250"/>
      <c r="C16113" s="250"/>
      <c r="D16113" s="250"/>
      <c r="E16113" s="250"/>
      <c r="F16113" s="250"/>
      <c r="G16113" s="3"/>
      <c r="H16113" s="3"/>
      <c r="I16113" s="3"/>
      <c r="J16113" s="3"/>
      <c r="K16113" s="3"/>
      <c r="L16113" s="3"/>
      <c r="IK16113" s="3"/>
      <c r="IL16113" s="3"/>
      <c r="IM16113" s="3"/>
      <c r="IN16113" s="3"/>
      <c r="IO16113" s="3"/>
      <c r="IP16113" s="3"/>
      <c r="IQ16113" s="3"/>
      <c r="IR16113" s="3"/>
      <c r="IS16113" s="3"/>
    </row>
    <row r="16114" spans="1:253" s="2" customFormat="1" ht="16.5">
      <c r="A16114" s="250"/>
      <c r="B16114" s="250"/>
      <c r="C16114" s="250"/>
      <c r="D16114" s="250"/>
      <c r="E16114" s="250"/>
      <c r="F16114" s="250"/>
      <c r="G16114" s="3"/>
      <c r="H16114" s="3"/>
      <c r="I16114" s="3"/>
      <c r="J16114" s="3"/>
      <c r="K16114" s="3"/>
      <c r="L16114" s="3"/>
      <c r="IK16114" s="3"/>
      <c r="IL16114" s="3"/>
      <c r="IM16114" s="3"/>
      <c r="IN16114" s="3"/>
      <c r="IO16114" s="3"/>
      <c r="IP16114" s="3"/>
      <c r="IQ16114" s="3"/>
      <c r="IR16114" s="3"/>
      <c r="IS16114" s="3"/>
    </row>
    <row r="16115" spans="1:253" s="2" customFormat="1" ht="16.5">
      <c r="A16115" s="250"/>
      <c r="B16115" s="250"/>
      <c r="C16115" s="250"/>
      <c r="D16115" s="250"/>
      <c r="E16115" s="250"/>
      <c r="F16115" s="250"/>
      <c r="G16115" s="3"/>
      <c r="H16115" s="3"/>
      <c r="I16115" s="3"/>
      <c r="J16115" s="3"/>
      <c r="K16115" s="3"/>
      <c r="L16115" s="3"/>
      <c r="IK16115" s="3"/>
      <c r="IL16115" s="3"/>
      <c r="IM16115" s="3"/>
      <c r="IN16115" s="3"/>
      <c r="IO16115" s="3"/>
      <c r="IP16115" s="3"/>
      <c r="IQ16115" s="3"/>
      <c r="IR16115" s="3"/>
      <c r="IS16115" s="3"/>
    </row>
    <row r="16116" spans="1:253" s="2" customFormat="1" ht="16.5">
      <c r="A16116" s="250"/>
      <c r="B16116" s="250"/>
      <c r="C16116" s="250"/>
      <c r="D16116" s="250"/>
      <c r="E16116" s="250"/>
      <c r="F16116" s="250"/>
      <c r="G16116" s="3"/>
      <c r="H16116" s="3"/>
      <c r="I16116" s="3"/>
      <c r="J16116" s="3"/>
      <c r="K16116" s="3"/>
      <c r="L16116" s="3"/>
      <c r="IK16116" s="3"/>
      <c r="IL16116" s="3"/>
      <c r="IM16116" s="3"/>
      <c r="IN16116" s="3"/>
      <c r="IO16116" s="3"/>
      <c r="IP16116" s="3"/>
      <c r="IQ16116" s="3"/>
      <c r="IR16116" s="3"/>
      <c r="IS16116" s="3"/>
    </row>
    <row r="16117" spans="1:253" s="2" customFormat="1" ht="16.5">
      <c r="A16117" s="250"/>
      <c r="B16117" s="250"/>
      <c r="C16117" s="250"/>
      <c r="D16117" s="250"/>
      <c r="E16117" s="250"/>
      <c r="F16117" s="250"/>
      <c r="G16117" s="3"/>
      <c r="H16117" s="3"/>
      <c r="I16117" s="3"/>
      <c r="J16117" s="3"/>
      <c r="K16117" s="3"/>
      <c r="L16117" s="3"/>
      <c r="IK16117" s="3"/>
      <c r="IL16117" s="3"/>
      <c r="IM16117" s="3"/>
      <c r="IN16117" s="3"/>
      <c r="IO16117" s="3"/>
      <c r="IP16117" s="3"/>
      <c r="IQ16117" s="3"/>
      <c r="IR16117" s="3"/>
      <c r="IS16117" s="3"/>
    </row>
    <row r="16118" spans="1:253" s="2" customFormat="1" ht="16.5">
      <c r="A16118" s="250"/>
      <c r="B16118" s="250"/>
      <c r="C16118" s="250"/>
      <c r="D16118" s="250"/>
      <c r="E16118" s="250"/>
      <c r="F16118" s="250"/>
      <c r="G16118" s="3"/>
      <c r="H16118" s="3"/>
      <c r="I16118" s="3"/>
      <c r="J16118" s="3"/>
      <c r="K16118" s="3"/>
      <c r="L16118" s="3"/>
      <c r="IK16118" s="3"/>
      <c r="IL16118" s="3"/>
      <c r="IM16118" s="3"/>
      <c r="IN16118" s="3"/>
      <c r="IO16118" s="3"/>
      <c r="IP16118" s="3"/>
      <c r="IQ16118" s="3"/>
      <c r="IR16118" s="3"/>
      <c r="IS16118" s="3"/>
    </row>
    <row r="16119" spans="1:253" s="2" customFormat="1" ht="16.5">
      <c r="A16119" s="250"/>
      <c r="B16119" s="250"/>
      <c r="C16119" s="250"/>
      <c r="D16119" s="250"/>
      <c r="E16119" s="250"/>
      <c r="F16119" s="250"/>
      <c r="G16119" s="3"/>
      <c r="H16119" s="3"/>
      <c r="I16119" s="3"/>
      <c r="J16119" s="3"/>
      <c r="K16119" s="3"/>
      <c r="L16119" s="3"/>
      <c r="IK16119" s="3"/>
      <c r="IL16119" s="3"/>
      <c r="IM16119" s="3"/>
      <c r="IN16119" s="3"/>
      <c r="IO16119" s="3"/>
      <c r="IP16119" s="3"/>
      <c r="IQ16119" s="3"/>
      <c r="IR16119" s="3"/>
      <c r="IS16119" s="3"/>
    </row>
    <row r="16120" spans="1:253" s="2" customFormat="1" ht="16.5">
      <c r="A16120" s="250"/>
      <c r="B16120" s="250"/>
      <c r="C16120" s="250"/>
      <c r="D16120" s="250"/>
      <c r="E16120" s="250"/>
      <c r="F16120" s="250"/>
      <c r="G16120" s="3"/>
      <c r="H16120" s="3"/>
      <c r="I16120" s="3"/>
      <c r="J16120" s="3"/>
      <c r="K16120" s="3"/>
      <c r="L16120" s="3"/>
      <c r="IK16120" s="3"/>
      <c r="IL16120" s="3"/>
      <c r="IM16120" s="3"/>
      <c r="IN16120" s="3"/>
      <c r="IO16120" s="3"/>
      <c r="IP16120" s="3"/>
      <c r="IQ16120" s="3"/>
      <c r="IR16120" s="3"/>
      <c r="IS16120" s="3"/>
    </row>
    <row r="16121" spans="1:253" s="2" customFormat="1" ht="16.5">
      <c r="A16121" s="250"/>
      <c r="B16121" s="250"/>
      <c r="C16121" s="250"/>
      <c r="D16121" s="250"/>
      <c r="E16121" s="250"/>
      <c r="F16121" s="250"/>
      <c r="G16121" s="3"/>
      <c r="H16121" s="3"/>
      <c r="I16121" s="3"/>
      <c r="J16121" s="3"/>
      <c r="K16121" s="3"/>
      <c r="L16121" s="3"/>
      <c r="IK16121" s="3"/>
      <c r="IL16121" s="3"/>
      <c r="IM16121" s="3"/>
      <c r="IN16121" s="3"/>
      <c r="IO16121" s="3"/>
      <c r="IP16121" s="3"/>
      <c r="IQ16121" s="3"/>
      <c r="IR16121" s="3"/>
      <c r="IS16121" s="3"/>
    </row>
    <row r="16122" spans="1:253" s="2" customFormat="1" ht="16.5">
      <c r="A16122" s="250"/>
      <c r="B16122" s="250"/>
      <c r="C16122" s="250"/>
      <c r="D16122" s="250"/>
      <c r="E16122" s="250"/>
      <c r="F16122" s="250"/>
      <c r="G16122" s="3"/>
      <c r="H16122" s="3"/>
      <c r="I16122" s="3"/>
      <c r="J16122" s="3"/>
      <c r="K16122" s="3"/>
      <c r="L16122" s="3"/>
      <c r="IK16122" s="3"/>
      <c r="IL16122" s="3"/>
      <c r="IM16122" s="3"/>
      <c r="IN16122" s="3"/>
      <c r="IO16122" s="3"/>
      <c r="IP16122" s="3"/>
      <c r="IQ16122" s="3"/>
      <c r="IR16122" s="3"/>
      <c r="IS16122" s="3"/>
    </row>
    <row r="16123" spans="1:253" s="2" customFormat="1" ht="16.5">
      <c r="A16123" s="250"/>
      <c r="B16123" s="250"/>
      <c r="C16123" s="250"/>
      <c r="D16123" s="250"/>
      <c r="E16123" s="250"/>
      <c r="F16123" s="250"/>
      <c r="G16123" s="3"/>
      <c r="H16123" s="3"/>
      <c r="I16123" s="3"/>
      <c r="J16123" s="3"/>
      <c r="K16123" s="3"/>
      <c r="L16123" s="3"/>
      <c r="IK16123" s="3"/>
      <c r="IL16123" s="3"/>
      <c r="IM16123" s="3"/>
      <c r="IN16123" s="3"/>
      <c r="IO16123" s="3"/>
      <c r="IP16123" s="3"/>
      <c r="IQ16123" s="3"/>
      <c r="IR16123" s="3"/>
      <c r="IS16123" s="3"/>
    </row>
    <row r="16124" spans="1:253" s="2" customFormat="1" ht="16.5">
      <c r="A16124" s="250"/>
      <c r="B16124" s="250"/>
      <c r="C16124" s="250"/>
      <c r="D16124" s="250"/>
      <c r="E16124" s="250"/>
      <c r="F16124" s="250"/>
      <c r="G16124" s="3"/>
      <c r="H16124" s="3"/>
      <c r="I16124" s="3"/>
      <c r="J16124" s="3"/>
      <c r="K16124" s="3"/>
      <c r="L16124" s="3"/>
      <c r="IK16124" s="3"/>
      <c r="IL16124" s="3"/>
      <c r="IM16124" s="3"/>
      <c r="IN16124" s="3"/>
      <c r="IO16124" s="3"/>
      <c r="IP16124" s="3"/>
      <c r="IQ16124" s="3"/>
      <c r="IR16124" s="3"/>
      <c r="IS16124" s="3"/>
    </row>
    <row r="16125" spans="1:253" s="2" customFormat="1" ht="16.5">
      <c r="A16125" s="250"/>
      <c r="B16125" s="250"/>
      <c r="C16125" s="250"/>
      <c r="D16125" s="250"/>
      <c r="E16125" s="250"/>
      <c r="F16125" s="250"/>
      <c r="G16125" s="3"/>
      <c r="H16125" s="3"/>
      <c r="I16125" s="3"/>
      <c r="J16125" s="3"/>
      <c r="K16125" s="3"/>
      <c r="L16125" s="3"/>
      <c r="IK16125" s="3"/>
      <c r="IL16125" s="3"/>
      <c r="IM16125" s="3"/>
      <c r="IN16125" s="3"/>
      <c r="IO16125" s="3"/>
      <c r="IP16125" s="3"/>
      <c r="IQ16125" s="3"/>
      <c r="IR16125" s="3"/>
      <c r="IS16125" s="3"/>
    </row>
    <row r="16126" spans="1:253" s="2" customFormat="1" ht="16.5">
      <c r="A16126" s="250"/>
      <c r="B16126" s="250"/>
      <c r="C16126" s="250"/>
      <c r="D16126" s="250"/>
      <c r="E16126" s="250"/>
      <c r="F16126" s="250"/>
      <c r="G16126" s="3"/>
      <c r="H16126" s="3"/>
      <c r="I16126" s="3"/>
      <c r="J16126" s="3"/>
      <c r="K16126" s="3"/>
      <c r="L16126" s="3"/>
      <c r="IK16126" s="3"/>
      <c r="IL16126" s="3"/>
      <c r="IM16126" s="3"/>
      <c r="IN16126" s="3"/>
      <c r="IO16126" s="3"/>
      <c r="IP16126" s="3"/>
      <c r="IQ16126" s="3"/>
      <c r="IR16126" s="3"/>
      <c r="IS16126" s="3"/>
    </row>
    <row r="16127" spans="1:253" s="2" customFormat="1" ht="16.5">
      <c r="A16127" s="250"/>
      <c r="B16127" s="250"/>
      <c r="C16127" s="250"/>
      <c r="D16127" s="250"/>
      <c r="E16127" s="250"/>
      <c r="F16127" s="250"/>
      <c r="G16127" s="3"/>
      <c r="H16127" s="3"/>
      <c r="I16127" s="3"/>
      <c r="J16127" s="3"/>
      <c r="K16127" s="3"/>
      <c r="L16127" s="3"/>
      <c r="IK16127" s="3"/>
      <c r="IL16127" s="3"/>
      <c r="IM16127" s="3"/>
      <c r="IN16127" s="3"/>
      <c r="IO16127" s="3"/>
      <c r="IP16127" s="3"/>
      <c r="IQ16127" s="3"/>
      <c r="IR16127" s="3"/>
      <c r="IS16127" s="3"/>
    </row>
    <row r="16128" spans="1:253" s="2" customFormat="1" ht="16.5">
      <c r="A16128" s="250"/>
      <c r="B16128" s="250"/>
      <c r="C16128" s="250"/>
      <c r="D16128" s="250"/>
      <c r="E16128" s="250"/>
      <c r="F16128" s="250"/>
      <c r="G16128" s="3"/>
      <c r="H16128" s="3"/>
      <c r="I16128" s="3"/>
      <c r="J16128" s="3"/>
      <c r="K16128" s="3"/>
      <c r="L16128" s="3"/>
      <c r="IK16128" s="3"/>
      <c r="IL16128" s="3"/>
      <c r="IM16128" s="3"/>
      <c r="IN16128" s="3"/>
      <c r="IO16128" s="3"/>
      <c r="IP16128" s="3"/>
      <c r="IQ16128" s="3"/>
      <c r="IR16128" s="3"/>
      <c r="IS16128" s="3"/>
    </row>
    <row r="16129" spans="1:253" s="2" customFormat="1" ht="16.5">
      <c r="A16129" s="250"/>
      <c r="B16129" s="250"/>
      <c r="C16129" s="250"/>
      <c r="D16129" s="250"/>
      <c r="E16129" s="250"/>
      <c r="F16129" s="250"/>
      <c r="G16129" s="3"/>
      <c r="H16129" s="3"/>
      <c r="I16129" s="3"/>
      <c r="J16129" s="3"/>
      <c r="K16129" s="3"/>
      <c r="L16129" s="3"/>
      <c r="IK16129" s="3"/>
      <c r="IL16129" s="3"/>
      <c r="IM16129" s="3"/>
      <c r="IN16129" s="3"/>
      <c r="IO16129" s="3"/>
      <c r="IP16129" s="3"/>
      <c r="IQ16129" s="3"/>
      <c r="IR16129" s="3"/>
      <c r="IS16129" s="3"/>
    </row>
    <row r="16130" spans="1:253" s="2" customFormat="1" ht="16.5">
      <c r="A16130" s="250"/>
      <c r="B16130" s="250"/>
      <c r="C16130" s="250"/>
      <c r="D16130" s="250"/>
      <c r="E16130" s="250"/>
      <c r="F16130" s="250"/>
      <c r="G16130" s="3"/>
      <c r="H16130" s="3"/>
      <c r="I16130" s="3"/>
      <c r="J16130" s="3"/>
      <c r="K16130" s="3"/>
      <c r="L16130" s="3"/>
      <c r="IK16130" s="3"/>
      <c r="IL16130" s="3"/>
      <c r="IM16130" s="3"/>
      <c r="IN16130" s="3"/>
      <c r="IO16130" s="3"/>
      <c r="IP16130" s="3"/>
      <c r="IQ16130" s="3"/>
      <c r="IR16130" s="3"/>
      <c r="IS16130" s="3"/>
    </row>
    <row r="16131" spans="1:253" s="2" customFormat="1" ht="16.5">
      <c r="A16131" s="250"/>
      <c r="B16131" s="250"/>
      <c r="C16131" s="250"/>
      <c r="D16131" s="250"/>
      <c r="E16131" s="250"/>
      <c r="F16131" s="250"/>
      <c r="G16131" s="3"/>
      <c r="H16131" s="3"/>
      <c r="I16131" s="3"/>
      <c r="J16131" s="3"/>
      <c r="K16131" s="3"/>
      <c r="L16131" s="3"/>
      <c r="IK16131" s="3"/>
      <c r="IL16131" s="3"/>
      <c r="IM16131" s="3"/>
      <c r="IN16131" s="3"/>
      <c r="IO16131" s="3"/>
      <c r="IP16131" s="3"/>
      <c r="IQ16131" s="3"/>
      <c r="IR16131" s="3"/>
      <c r="IS16131" s="3"/>
    </row>
    <row r="16132" spans="1:253" s="2" customFormat="1" ht="16.5">
      <c r="A16132" s="250"/>
      <c r="B16132" s="250"/>
      <c r="C16132" s="250"/>
      <c r="D16132" s="250"/>
      <c r="E16132" s="250"/>
      <c r="F16132" s="250"/>
      <c r="G16132" s="3"/>
      <c r="H16132" s="3"/>
      <c r="I16132" s="3"/>
      <c r="J16132" s="3"/>
      <c r="K16132" s="3"/>
      <c r="L16132" s="3"/>
      <c r="IK16132" s="3"/>
      <c r="IL16132" s="3"/>
      <c r="IM16132" s="3"/>
      <c r="IN16132" s="3"/>
      <c r="IO16132" s="3"/>
      <c r="IP16132" s="3"/>
      <c r="IQ16132" s="3"/>
      <c r="IR16132" s="3"/>
      <c r="IS16132" s="3"/>
    </row>
    <row r="16133" spans="1:253" s="2" customFormat="1" ht="16.5">
      <c r="A16133" s="250"/>
      <c r="B16133" s="250"/>
      <c r="C16133" s="250"/>
      <c r="D16133" s="250"/>
      <c r="E16133" s="250"/>
      <c r="F16133" s="250"/>
      <c r="G16133" s="3"/>
      <c r="H16133" s="3"/>
      <c r="I16133" s="3"/>
      <c r="J16133" s="3"/>
      <c r="K16133" s="3"/>
      <c r="L16133" s="3"/>
      <c r="IK16133" s="3"/>
      <c r="IL16133" s="3"/>
      <c r="IM16133" s="3"/>
      <c r="IN16133" s="3"/>
      <c r="IO16133" s="3"/>
      <c r="IP16133" s="3"/>
      <c r="IQ16133" s="3"/>
      <c r="IR16133" s="3"/>
      <c r="IS16133" s="3"/>
    </row>
    <row r="16134" spans="1:253" s="2" customFormat="1" ht="16.5">
      <c r="A16134" s="250"/>
      <c r="B16134" s="250"/>
      <c r="C16134" s="250"/>
      <c r="D16134" s="250"/>
      <c r="E16134" s="250"/>
      <c r="F16134" s="250"/>
      <c r="G16134" s="3"/>
      <c r="H16134" s="3"/>
      <c r="I16134" s="3"/>
      <c r="J16134" s="3"/>
      <c r="K16134" s="3"/>
      <c r="L16134" s="3"/>
      <c r="IK16134" s="3"/>
      <c r="IL16134" s="3"/>
      <c r="IM16134" s="3"/>
      <c r="IN16134" s="3"/>
      <c r="IO16134" s="3"/>
      <c r="IP16134" s="3"/>
      <c r="IQ16134" s="3"/>
      <c r="IR16134" s="3"/>
      <c r="IS16134" s="3"/>
    </row>
    <row r="16135" spans="1:253" s="2" customFormat="1" ht="16.5">
      <c r="A16135" s="250"/>
      <c r="B16135" s="250"/>
      <c r="C16135" s="250"/>
      <c r="D16135" s="250"/>
      <c r="E16135" s="250"/>
      <c r="F16135" s="250"/>
      <c r="G16135" s="3"/>
      <c r="H16135" s="3"/>
      <c r="I16135" s="3"/>
      <c r="J16135" s="3"/>
      <c r="K16135" s="3"/>
      <c r="L16135" s="3"/>
      <c r="IK16135" s="3"/>
      <c r="IL16135" s="3"/>
      <c r="IM16135" s="3"/>
      <c r="IN16135" s="3"/>
      <c r="IO16135" s="3"/>
      <c r="IP16135" s="3"/>
      <c r="IQ16135" s="3"/>
      <c r="IR16135" s="3"/>
      <c r="IS16135" s="3"/>
    </row>
    <row r="16136" spans="1:253" s="2" customFormat="1" ht="16.5">
      <c r="A16136" s="250"/>
      <c r="B16136" s="250"/>
      <c r="C16136" s="250"/>
      <c r="D16136" s="250"/>
      <c r="E16136" s="250"/>
      <c r="F16136" s="250"/>
      <c r="G16136" s="3"/>
      <c r="H16136" s="3"/>
      <c r="I16136" s="3"/>
      <c r="J16136" s="3"/>
      <c r="K16136" s="3"/>
      <c r="L16136" s="3"/>
      <c r="IK16136" s="3"/>
      <c r="IL16136" s="3"/>
      <c r="IM16136" s="3"/>
      <c r="IN16136" s="3"/>
      <c r="IO16136" s="3"/>
      <c r="IP16136" s="3"/>
      <c r="IQ16136" s="3"/>
      <c r="IR16136" s="3"/>
      <c r="IS16136" s="3"/>
    </row>
    <row r="16137" spans="1:253" s="2" customFormat="1" ht="16.5">
      <c r="A16137" s="250"/>
      <c r="B16137" s="250"/>
      <c r="C16137" s="250"/>
      <c r="D16137" s="250"/>
      <c r="E16137" s="250"/>
      <c r="F16137" s="250"/>
      <c r="G16137" s="3"/>
      <c r="H16137" s="3"/>
      <c r="I16137" s="3"/>
      <c r="J16137" s="3"/>
      <c r="K16137" s="3"/>
      <c r="L16137" s="3"/>
      <c r="IK16137" s="3"/>
      <c r="IL16137" s="3"/>
      <c r="IM16137" s="3"/>
      <c r="IN16137" s="3"/>
      <c r="IO16137" s="3"/>
      <c r="IP16137" s="3"/>
      <c r="IQ16137" s="3"/>
      <c r="IR16137" s="3"/>
      <c r="IS16137" s="3"/>
    </row>
    <row r="16138" spans="1:253" s="2" customFormat="1" ht="16.5">
      <c r="A16138" s="250"/>
      <c r="B16138" s="250"/>
      <c r="C16138" s="250"/>
      <c r="D16138" s="250"/>
      <c r="E16138" s="250"/>
      <c r="F16138" s="250"/>
      <c r="G16138" s="3"/>
      <c r="H16138" s="3"/>
      <c r="I16138" s="3"/>
      <c r="J16138" s="3"/>
      <c r="K16138" s="3"/>
      <c r="L16138" s="3"/>
      <c r="IK16138" s="3"/>
      <c r="IL16138" s="3"/>
      <c r="IM16138" s="3"/>
      <c r="IN16138" s="3"/>
      <c r="IO16138" s="3"/>
      <c r="IP16138" s="3"/>
      <c r="IQ16138" s="3"/>
      <c r="IR16138" s="3"/>
      <c r="IS16138" s="3"/>
    </row>
    <row r="16139" spans="1:253" s="2" customFormat="1" ht="16.5">
      <c r="A16139" s="250"/>
      <c r="B16139" s="250"/>
      <c r="C16139" s="250"/>
      <c r="D16139" s="250"/>
      <c r="E16139" s="250"/>
      <c r="F16139" s="250"/>
      <c r="G16139" s="3"/>
      <c r="H16139" s="3"/>
      <c r="I16139" s="3"/>
      <c r="J16139" s="3"/>
      <c r="K16139" s="3"/>
      <c r="L16139" s="3"/>
      <c r="IK16139" s="3"/>
      <c r="IL16139" s="3"/>
      <c r="IM16139" s="3"/>
      <c r="IN16139" s="3"/>
      <c r="IO16139" s="3"/>
      <c r="IP16139" s="3"/>
      <c r="IQ16139" s="3"/>
      <c r="IR16139" s="3"/>
      <c r="IS16139" s="3"/>
    </row>
    <row r="16140" spans="1:253" s="2" customFormat="1" ht="16.5">
      <c r="A16140" s="250"/>
      <c r="B16140" s="250"/>
      <c r="C16140" s="250"/>
      <c r="D16140" s="250"/>
      <c r="E16140" s="250"/>
      <c r="F16140" s="250"/>
      <c r="G16140" s="3"/>
      <c r="H16140" s="3"/>
      <c r="I16140" s="3"/>
      <c r="J16140" s="3"/>
      <c r="K16140" s="3"/>
      <c r="L16140" s="3"/>
      <c r="IK16140" s="3"/>
      <c r="IL16140" s="3"/>
      <c r="IM16140" s="3"/>
      <c r="IN16140" s="3"/>
      <c r="IO16140" s="3"/>
      <c r="IP16140" s="3"/>
      <c r="IQ16140" s="3"/>
      <c r="IR16140" s="3"/>
      <c r="IS16140" s="3"/>
    </row>
    <row r="16141" spans="1:253" s="2" customFormat="1" ht="16.5">
      <c r="A16141" s="250"/>
      <c r="B16141" s="250"/>
      <c r="C16141" s="250"/>
      <c r="D16141" s="250"/>
      <c r="E16141" s="250"/>
      <c r="F16141" s="250"/>
      <c r="G16141" s="3"/>
      <c r="H16141" s="3"/>
      <c r="I16141" s="3"/>
      <c r="J16141" s="3"/>
      <c r="K16141" s="3"/>
      <c r="L16141" s="3"/>
      <c r="IK16141" s="3"/>
      <c r="IL16141" s="3"/>
      <c r="IM16141" s="3"/>
      <c r="IN16141" s="3"/>
      <c r="IO16141" s="3"/>
      <c r="IP16141" s="3"/>
      <c r="IQ16141" s="3"/>
      <c r="IR16141" s="3"/>
      <c r="IS16141" s="3"/>
    </row>
    <row r="16142" spans="1:253" s="2" customFormat="1" ht="16.5">
      <c r="A16142" s="250"/>
      <c r="B16142" s="250"/>
      <c r="C16142" s="250"/>
      <c r="D16142" s="250"/>
      <c r="E16142" s="250"/>
      <c r="F16142" s="250"/>
      <c r="G16142" s="3"/>
      <c r="H16142" s="3"/>
      <c r="I16142" s="3"/>
      <c r="J16142" s="3"/>
      <c r="K16142" s="3"/>
      <c r="L16142" s="3"/>
      <c r="IK16142" s="3"/>
      <c r="IL16142" s="3"/>
      <c r="IM16142" s="3"/>
      <c r="IN16142" s="3"/>
      <c r="IO16142" s="3"/>
      <c r="IP16142" s="3"/>
      <c r="IQ16142" s="3"/>
      <c r="IR16142" s="3"/>
      <c r="IS16142" s="3"/>
    </row>
    <row r="16143" spans="1:253" s="2" customFormat="1" ht="16.5">
      <c r="A16143" s="250"/>
      <c r="B16143" s="250"/>
      <c r="C16143" s="250"/>
      <c r="D16143" s="250"/>
      <c r="E16143" s="250"/>
      <c r="F16143" s="250"/>
      <c r="G16143" s="3"/>
      <c r="H16143" s="3"/>
      <c r="I16143" s="3"/>
      <c r="J16143" s="3"/>
      <c r="K16143" s="3"/>
      <c r="L16143" s="3"/>
      <c r="IK16143" s="3"/>
      <c r="IL16143" s="3"/>
      <c r="IM16143" s="3"/>
      <c r="IN16143" s="3"/>
      <c r="IO16143" s="3"/>
      <c r="IP16143" s="3"/>
      <c r="IQ16143" s="3"/>
      <c r="IR16143" s="3"/>
      <c r="IS16143" s="3"/>
    </row>
    <row r="16144" spans="1:253" s="2" customFormat="1" ht="16.5">
      <c r="A16144" s="250"/>
      <c r="B16144" s="250"/>
      <c r="C16144" s="250"/>
      <c r="D16144" s="250"/>
      <c r="E16144" s="250"/>
      <c r="F16144" s="250"/>
      <c r="G16144" s="3"/>
      <c r="H16144" s="3"/>
      <c r="I16144" s="3"/>
      <c r="J16144" s="3"/>
      <c r="K16144" s="3"/>
      <c r="L16144" s="3"/>
      <c r="IK16144" s="3"/>
      <c r="IL16144" s="3"/>
      <c r="IM16144" s="3"/>
      <c r="IN16144" s="3"/>
      <c r="IO16144" s="3"/>
      <c r="IP16144" s="3"/>
      <c r="IQ16144" s="3"/>
      <c r="IR16144" s="3"/>
      <c r="IS16144" s="3"/>
    </row>
    <row r="16145" spans="1:253" s="2" customFormat="1" ht="16.5">
      <c r="A16145" s="250"/>
      <c r="B16145" s="250"/>
      <c r="C16145" s="250"/>
      <c r="D16145" s="250"/>
      <c r="E16145" s="250"/>
      <c r="F16145" s="250"/>
      <c r="G16145" s="3"/>
      <c r="H16145" s="3"/>
      <c r="I16145" s="3"/>
      <c r="J16145" s="3"/>
      <c r="K16145" s="3"/>
      <c r="L16145" s="3"/>
      <c r="IK16145" s="3"/>
      <c r="IL16145" s="3"/>
      <c r="IM16145" s="3"/>
      <c r="IN16145" s="3"/>
      <c r="IO16145" s="3"/>
      <c r="IP16145" s="3"/>
      <c r="IQ16145" s="3"/>
      <c r="IR16145" s="3"/>
      <c r="IS16145" s="3"/>
    </row>
    <row r="16146" spans="1:253" s="2" customFormat="1" ht="16.5">
      <c r="A16146" s="250"/>
      <c r="B16146" s="250"/>
      <c r="C16146" s="250"/>
      <c r="D16146" s="250"/>
      <c r="E16146" s="250"/>
      <c r="F16146" s="250"/>
      <c r="G16146" s="3"/>
      <c r="H16146" s="3"/>
      <c r="I16146" s="3"/>
      <c r="J16146" s="3"/>
      <c r="K16146" s="3"/>
      <c r="L16146" s="3"/>
      <c r="IK16146" s="3"/>
      <c r="IL16146" s="3"/>
      <c r="IM16146" s="3"/>
      <c r="IN16146" s="3"/>
      <c r="IO16146" s="3"/>
      <c r="IP16146" s="3"/>
      <c r="IQ16146" s="3"/>
      <c r="IR16146" s="3"/>
      <c r="IS16146" s="3"/>
    </row>
    <row r="16147" spans="1:253" s="2" customFormat="1" ht="16.5">
      <c r="A16147" s="250"/>
      <c r="B16147" s="250"/>
      <c r="C16147" s="250"/>
      <c r="D16147" s="250"/>
      <c r="E16147" s="250"/>
      <c r="F16147" s="250"/>
      <c r="G16147" s="3"/>
      <c r="H16147" s="3"/>
      <c r="I16147" s="3"/>
      <c r="J16147" s="3"/>
      <c r="K16147" s="3"/>
      <c r="L16147" s="3"/>
      <c r="IK16147" s="3"/>
      <c r="IL16147" s="3"/>
      <c r="IM16147" s="3"/>
      <c r="IN16147" s="3"/>
      <c r="IO16147" s="3"/>
      <c r="IP16147" s="3"/>
      <c r="IQ16147" s="3"/>
      <c r="IR16147" s="3"/>
      <c r="IS16147" s="3"/>
    </row>
    <row r="16148" spans="1:253" s="2" customFormat="1" ht="16.5">
      <c r="A16148" s="250"/>
      <c r="B16148" s="250"/>
      <c r="C16148" s="250"/>
      <c r="D16148" s="250"/>
      <c r="E16148" s="250"/>
      <c r="F16148" s="250"/>
      <c r="G16148" s="3"/>
      <c r="H16148" s="3"/>
      <c r="I16148" s="3"/>
      <c r="J16148" s="3"/>
      <c r="K16148" s="3"/>
      <c r="L16148" s="3"/>
      <c r="IK16148" s="3"/>
      <c r="IL16148" s="3"/>
      <c r="IM16148" s="3"/>
      <c r="IN16148" s="3"/>
      <c r="IO16148" s="3"/>
      <c r="IP16148" s="3"/>
      <c r="IQ16148" s="3"/>
      <c r="IR16148" s="3"/>
      <c r="IS16148" s="3"/>
    </row>
    <row r="16149" spans="1:253" s="2" customFormat="1" ht="16.5">
      <c r="A16149" s="250"/>
      <c r="B16149" s="250"/>
      <c r="C16149" s="250"/>
      <c r="D16149" s="250"/>
      <c r="E16149" s="250"/>
      <c r="F16149" s="250"/>
      <c r="G16149" s="3"/>
      <c r="H16149" s="3"/>
      <c r="I16149" s="3"/>
      <c r="J16149" s="3"/>
      <c r="K16149" s="3"/>
      <c r="L16149" s="3"/>
      <c r="IK16149" s="3"/>
      <c r="IL16149" s="3"/>
      <c r="IM16149" s="3"/>
      <c r="IN16149" s="3"/>
      <c r="IO16149" s="3"/>
      <c r="IP16149" s="3"/>
      <c r="IQ16149" s="3"/>
      <c r="IR16149" s="3"/>
      <c r="IS16149" s="3"/>
    </row>
    <row r="16150" spans="1:253" s="2" customFormat="1" ht="16.5">
      <c r="A16150" s="250"/>
      <c r="B16150" s="250"/>
      <c r="C16150" s="250"/>
      <c r="D16150" s="250"/>
      <c r="E16150" s="250"/>
      <c r="F16150" s="250"/>
      <c r="G16150" s="3"/>
      <c r="H16150" s="3"/>
      <c r="I16150" s="3"/>
      <c r="J16150" s="3"/>
      <c r="K16150" s="3"/>
      <c r="L16150" s="3"/>
      <c r="IK16150" s="3"/>
      <c r="IL16150" s="3"/>
      <c r="IM16150" s="3"/>
      <c r="IN16150" s="3"/>
      <c r="IO16150" s="3"/>
      <c r="IP16150" s="3"/>
      <c r="IQ16150" s="3"/>
      <c r="IR16150" s="3"/>
      <c r="IS16150" s="3"/>
    </row>
    <row r="16151" spans="1:253" s="2" customFormat="1" ht="16.5">
      <c r="A16151" s="250"/>
      <c r="B16151" s="250"/>
      <c r="C16151" s="250"/>
      <c r="D16151" s="250"/>
      <c r="E16151" s="250"/>
      <c r="F16151" s="250"/>
      <c r="G16151" s="3"/>
      <c r="H16151" s="3"/>
      <c r="I16151" s="3"/>
      <c r="J16151" s="3"/>
      <c r="K16151" s="3"/>
      <c r="L16151" s="3"/>
      <c r="IK16151" s="3"/>
      <c r="IL16151" s="3"/>
      <c r="IM16151" s="3"/>
      <c r="IN16151" s="3"/>
      <c r="IO16151" s="3"/>
      <c r="IP16151" s="3"/>
      <c r="IQ16151" s="3"/>
      <c r="IR16151" s="3"/>
      <c r="IS16151" s="3"/>
    </row>
    <row r="16152" spans="1:253" s="2" customFormat="1" ht="16.5">
      <c r="A16152" s="250"/>
      <c r="B16152" s="250"/>
      <c r="C16152" s="250"/>
      <c r="D16152" s="250"/>
      <c r="E16152" s="250"/>
      <c r="F16152" s="250"/>
      <c r="G16152" s="3"/>
      <c r="H16152" s="3"/>
      <c r="I16152" s="3"/>
      <c r="J16152" s="3"/>
      <c r="K16152" s="3"/>
      <c r="L16152" s="3"/>
      <c r="IK16152" s="3"/>
      <c r="IL16152" s="3"/>
      <c r="IM16152" s="3"/>
      <c r="IN16152" s="3"/>
      <c r="IO16152" s="3"/>
      <c r="IP16152" s="3"/>
      <c r="IQ16152" s="3"/>
      <c r="IR16152" s="3"/>
      <c r="IS16152" s="3"/>
    </row>
    <row r="16153" spans="1:253" s="2" customFormat="1" ht="16.5">
      <c r="A16153" s="250"/>
      <c r="B16153" s="250"/>
      <c r="C16153" s="250"/>
      <c r="D16153" s="250"/>
      <c r="E16153" s="250"/>
      <c r="F16153" s="250"/>
      <c r="G16153" s="3"/>
      <c r="H16153" s="3"/>
      <c r="I16153" s="3"/>
      <c r="J16153" s="3"/>
      <c r="K16153" s="3"/>
      <c r="L16153" s="3"/>
      <c r="IK16153" s="3"/>
      <c r="IL16153" s="3"/>
      <c r="IM16153" s="3"/>
      <c r="IN16153" s="3"/>
      <c r="IO16153" s="3"/>
      <c r="IP16153" s="3"/>
      <c r="IQ16153" s="3"/>
      <c r="IR16153" s="3"/>
      <c r="IS16153" s="3"/>
    </row>
    <row r="16154" spans="1:253" s="2" customFormat="1" ht="16.5">
      <c r="A16154" s="250"/>
      <c r="B16154" s="250"/>
      <c r="C16154" s="250"/>
      <c r="D16154" s="250"/>
      <c r="E16154" s="250"/>
      <c r="F16154" s="250"/>
      <c r="G16154" s="3"/>
      <c r="H16154" s="3"/>
      <c r="I16154" s="3"/>
      <c r="J16154" s="3"/>
      <c r="K16154" s="3"/>
      <c r="L16154" s="3"/>
      <c r="IK16154" s="3"/>
      <c r="IL16154" s="3"/>
      <c r="IM16154" s="3"/>
      <c r="IN16154" s="3"/>
      <c r="IO16154" s="3"/>
      <c r="IP16154" s="3"/>
      <c r="IQ16154" s="3"/>
      <c r="IR16154" s="3"/>
      <c r="IS16154" s="3"/>
    </row>
    <row r="16155" spans="1:253" s="2" customFormat="1" ht="16.5">
      <c r="A16155" s="250"/>
      <c r="B16155" s="250"/>
      <c r="C16155" s="250"/>
      <c r="D16155" s="250"/>
      <c r="E16155" s="250"/>
      <c r="F16155" s="250"/>
      <c r="G16155" s="3"/>
      <c r="H16155" s="3"/>
      <c r="I16155" s="3"/>
      <c r="J16155" s="3"/>
      <c r="K16155" s="3"/>
      <c r="L16155" s="3"/>
      <c r="IK16155" s="3"/>
      <c r="IL16155" s="3"/>
      <c r="IM16155" s="3"/>
      <c r="IN16155" s="3"/>
      <c r="IO16155" s="3"/>
      <c r="IP16155" s="3"/>
      <c r="IQ16155" s="3"/>
      <c r="IR16155" s="3"/>
      <c r="IS16155" s="3"/>
    </row>
    <row r="16156" spans="1:253" s="2" customFormat="1" ht="16.5">
      <c r="A16156" s="250"/>
      <c r="B16156" s="250"/>
      <c r="C16156" s="250"/>
      <c r="D16156" s="250"/>
      <c r="E16156" s="250"/>
      <c r="F16156" s="250"/>
      <c r="G16156" s="3"/>
      <c r="H16156" s="3"/>
      <c r="I16156" s="3"/>
      <c r="J16156" s="3"/>
      <c r="K16156" s="3"/>
      <c r="L16156" s="3"/>
      <c r="IK16156" s="3"/>
      <c r="IL16156" s="3"/>
      <c r="IM16156" s="3"/>
      <c r="IN16156" s="3"/>
      <c r="IO16156" s="3"/>
      <c r="IP16156" s="3"/>
      <c r="IQ16156" s="3"/>
      <c r="IR16156" s="3"/>
      <c r="IS16156" s="3"/>
    </row>
    <row r="16157" spans="1:253" s="2" customFormat="1" ht="16.5">
      <c r="A16157" s="250"/>
      <c r="B16157" s="250"/>
      <c r="C16157" s="250"/>
      <c r="D16157" s="250"/>
      <c r="E16157" s="250"/>
      <c r="F16157" s="250"/>
      <c r="G16157" s="3"/>
      <c r="H16157" s="3"/>
      <c r="I16157" s="3"/>
      <c r="J16157" s="3"/>
      <c r="K16157" s="3"/>
      <c r="L16157" s="3"/>
      <c r="IK16157" s="3"/>
      <c r="IL16157" s="3"/>
      <c r="IM16157" s="3"/>
      <c r="IN16157" s="3"/>
      <c r="IO16157" s="3"/>
      <c r="IP16157" s="3"/>
      <c r="IQ16157" s="3"/>
      <c r="IR16157" s="3"/>
      <c r="IS16157" s="3"/>
    </row>
    <row r="16158" spans="1:253" s="2" customFormat="1" ht="16.5">
      <c r="A16158" s="250"/>
      <c r="B16158" s="250"/>
      <c r="C16158" s="250"/>
      <c r="D16158" s="250"/>
      <c r="E16158" s="250"/>
      <c r="F16158" s="250"/>
      <c r="G16158" s="3"/>
      <c r="H16158" s="3"/>
      <c r="I16158" s="3"/>
      <c r="J16158" s="3"/>
      <c r="K16158" s="3"/>
      <c r="L16158" s="3"/>
      <c r="IK16158" s="3"/>
      <c r="IL16158" s="3"/>
      <c r="IM16158" s="3"/>
      <c r="IN16158" s="3"/>
      <c r="IO16158" s="3"/>
      <c r="IP16158" s="3"/>
      <c r="IQ16158" s="3"/>
      <c r="IR16158" s="3"/>
      <c r="IS16158" s="3"/>
    </row>
    <row r="16159" spans="1:253" s="2" customFormat="1" ht="16.5">
      <c r="A16159" s="250"/>
      <c r="B16159" s="250"/>
      <c r="C16159" s="250"/>
      <c r="D16159" s="250"/>
      <c r="E16159" s="250"/>
      <c r="F16159" s="250"/>
      <c r="G16159" s="3"/>
      <c r="H16159" s="3"/>
      <c r="I16159" s="3"/>
      <c r="J16159" s="3"/>
      <c r="K16159" s="3"/>
      <c r="L16159" s="3"/>
      <c r="IK16159" s="3"/>
      <c r="IL16159" s="3"/>
      <c r="IM16159" s="3"/>
      <c r="IN16159" s="3"/>
      <c r="IO16159" s="3"/>
      <c r="IP16159" s="3"/>
      <c r="IQ16159" s="3"/>
      <c r="IR16159" s="3"/>
      <c r="IS16159" s="3"/>
    </row>
    <row r="16160" spans="1:253" s="2" customFormat="1" ht="16.5">
      <c r="A16160" s="250"/>
      <c r="B16160" s="250"/>
      <c r="C16160" s="250"/>
      <c r="D16160" s="250"/>
      <c r="E16160" s="250"/>
      <c r="F16160" s="250"/>
      <c r="G16160" s="3"/>
      <c r="H16160" s="3"/>
      <c r="I16160" s="3"/>
      <c r="J16160" s="3"/>
      <c r="K16160" s="3"/>
      <c r="L16160" s="3"/>
      <c r="IK16160" s="3"/>
      <c r="IL16160" s="3"/>
      <c r="IM16160" s="3"/>
      <c r="IN16160" s="3"/>
      <c r="IO16160" s="3"/>
      <c r="IP16160" s="3"/>
      <c r="IQ16160" s="3"/>
      <c r="IR16160" s="3"/>
      <c r="IS16160" s="3"/>
    </row>
    <row r="16161" spans="1:253" s="2" customFormat="1" ht="16.5">
      <c r="A16161" s="250"/>
      <c r="B16161" s="250"/>
      <c r="C16161" s="250"/>
      <c r="D16161" s="250"/>
      <c r="E16161" s="250"/>
      <c r="F16161" s="250"/>
      <c r="G16161" s="3"/>
      <c r="H16161" s="3"/>
      <c r="I16161" s="3"/>
      <c r="J16161" s="3"/>
      <c r="K16161" s="3"/>
      <c r="L16161" s="3"/>
      <c r="IK16161" s="3"/>
      <c r="IL16161" s="3"/>
      <c r="IM16161" s="3"/>
      <c r="IN16161" s="3"/>
      <c r="IO16161" s="3"/>
      <c r="IP16161" s="3"/>
      <c r="IQ16161" s="3"/>
      <c r="IR16161" s="3"/>
      <c r="IS16161" s="3"/>
    </row>
    <row r="16162" spans="1:253" s="2" customFormat="1" ht="16.5">
      <c r="A16162" s="250"/>
      <c r="B16162" s="250"/>
      <c r="C16162" s="250"/>
      <c r="D16162" s="250"/>
      <c r="E16162" s="250"/>
      <c r="F16162" s="250"/>
      <c r="G16162" s="3"/>
      <c r="H16162" s="3"/>
      <c r="I16162" s="3"/>
      <c r="J16162" s="3"/>
      <c r="K16162" s="3"/>
      <c r="L16162" s="3"/>
      <c r="IK16162" s="3"/>
      <c r="IL16162" s="3"/>
      <c r="IM16162" s="3"/>
      <c r="IN16162" s="3"/>
      <c r="IO16162" s="3"/>
      <c r="IP16162" s="3"/>
      <c r="IQ16162" s="3"/>
      <c r="IR16162" s="3"/>
      <c r="IS16162" s="3"/>
    </row>
    <row r="16163" spans="1:253" s="2" customFormat="1" ht="16.5">
      <c r="A16163" s="250"/>
      <c r="B16163" s="250"/>
      <c r="C16163" s="250"/>
      <c r="D16163" s="250"/>
      <c r="E16163" s="250"/>
      <c r="F16163" s="250"/>
      <c r="G16163" s="3"/>
      <c r="H16163" s="3"/>
      <c r="I16163" s="3"/>
      <c r="J16163" s="3"/>
      <c r="K16163" s="3"/>
      <c r="L16163" s="3"/>
      <c r="IK16163" s="3"/>
      <c r="IL16163" s="3"/>
      <c r="IM16163" s="3"/>
      <c r="IN16163" s="3"/>
      <c r="IO16163" s="3"/>
      <c r="IP16163" s="3"/>
      <c r="IQ16163" s="3"/>
      <c r="IR16163" s="3"/>
      <c r="IS16163" s="3"/>
    </row>
    <row r="16164" spans="1:253" s="2" customFormat="1" ht="16.5">
      <c r="A16164" s="250"/>
      <c r="B16164" s="250"/>
      <c r="C16164" s="250"/>
      <c r="D16164" s="250"/>
      <c r="E16164" s="250"/>
      <c r="F16164" s="250"/>
      <c r="G16164" s="3"/>
      <c r="H16164" s="3"/>
      <c r="I16164" s="3"/>
      <c r="J16164" s="3"/>
      <c r="K16164" s="3"/>
      <c r="L16164" s="3"/>
      <c r="IK16164" s="3"/>
      <c r="IL16164" s="3"/>
      <c r="IM16164" s="3"/>
      <c r="IN16164" s="3"/>
      <c r="IO16164" s="3"/>
      <c r="IP16164" s="3"/>
      <c r="IQ16164" s="3"/>
      <c r="IR16164" s="3"/>
      <c r="IS16164" s="3"/>
    </row>
    <row r="16165" spans="1:253" s="2" customFormat="1" ht="16.5">
      <c r="A16165" s="250"/>
      <c r="B16165" s="250"/>
      <c r="C16165" s="250"/>
      <c r="D16165" s="250"/>
      <c r="E16165" s="250"/>
      <c r="F16165" s="250"/>
      <c r="G16165" s="3"/>
      <c r="H16165" s="3"/>
      <c r="I16165" s="3"/>
      <c r="J16165" s="3"/>
      <c r="K16165" s="3"/>
      <c r="L16165" s="3"/>
      <c r="IK16165" s="3"/>
      <c r="IL16165" s="3"/>
      <c r="IM16165" s="3"/>
      <c r="IN16165" s="3"/>
      <c r="IO16165" s="3"/>
      <c r="IP16165" s="3"/>
      <c r="IQ16165" s="3"/>
      <c r="IR16165" s="3"/>
      <c r="IS16165" s="3"/>
    </row>
    <row r="16166" spans="1:253" s="2" customFormat="1" ht="16.5">
      <c r="A16166" s="250"/>
      <c r="B16166" s="250"/>
      <c r="C16166" s="250"/>
      <c r="D16166" s="250"/>
      <c r="E16166" s="250"/>
      <c r="F16166" s="250"/>
      <c r="G16166" s="3"/>
      <c r="H16166" s="3"/>
      <c r="I16166" s="3"/>
      <c r="J16166" s="3"/>
      <c r="K16166" s="3"/>
      <c r="L16166" s="3"/>
      <c r="IK16166" s="3"/>
      <c r="IL16166" s="3"/>
      <c r="IM16166" s="3"/>
      <c r="IN16166" s="3"/>
      <c r="IO16166" s="3"/>
      <c r="IP16166" s="3"/>
      <c r="IQ16166" s="3"/>
      <c r="IR16166" s="3"/>
      <c r="IS16166" s="3"/>
    </row>
    <row r="16167" spans="1:253" s="2" customFormat="1" ht="16.5">
      <c r="A16167" s="250"/>
      <c r="B16167" s="250"/>
      <c r="C16167" s="250"/>
      <c r="D16167" s="250"/>
      <c r="E16167" s="250"/>
      <c r="F16167" s="250"/>
      <c r="G16167" s="3"/>
      <c r="H16167" s="3"/>
      <c r="I16167" s="3"/>
      <c r="J16167" s="3"/>
      <c r="K16167" s="3"/>
      <c r="L16167" s="3"/>
      <c r="IK16167" s="3"/>
      <c r="IL16167" s="3"/>
      <c r="IM16167" s="3"/>
      <c r="IN16167" s="3"/>
      <c r="IO16167" s="3"/>
      <c r="IP16167" s="3"/>
      <c r="IQ16167" s="3"/>
      <c r="IR16167" s="3"/>
      <c r="IS16167" s="3"/>
    </row>
    <row r="16168" spans="1:253" s="2" customFormat="1" ht="16.5">
      <c r="A16168" s="250"/>
      <c r="B16168" s="250"/>
      <c r="C16168" s="250"/>
      <c r="D16168" s="250"/>
      <c r="E16168" s="250"/>
      <c r="F16168" s="250"/>
      <c r="G16168" s="3"/>
      <c r="H16168" s="3"/>
      <c r="I16168" s="3"/>
      <c r="J16168" s="3"/>
      <c r="K16168" s="3"/>
      <c r="L16168" s="3"/>
      <c r="IK16168" s="3"/>
      <c r="IL16168" s="3"/>
      <c r="IM16168" s="3"/>
      <c r="IN16168" s="3"/>
      <c r="IO16168" s="3"/>
      <c r="IP16168" s="3"/>
      <c r="IQ16168" s="3"/>
      <c r="IR16168" s="3"/>
      <c r="IS16168" s="3"/>
    </row>
    <row r="16169" spans="1:253" s="2" customFormat="1" ht="16.5">
      <c r="A16169" s="250"/>
      <c r="B16169" s="250"/>
      <c r="C16169" s="250"/>
      <c r="D16169" s="250"/>
      <c r="E16169" s="250"/>
      <c r="F16169" s="250"/>
      <c r="G16169" s="3"/>
      <c r="H16169" s="3"/>
      <c r="I16169" s="3"/>
      <c r="J16169" s="3"/>
      <c r="K16169" s="3"/>
      <c r="L16169" s="3"/>
      <c r="IK16169" s="3"/>
      <c r="IL16169" s="3"/>
      <c r="IM16169" s="3"/>
      <c r="IN16169" s="3"/>
      <c r="IO16169" s="3"/>
      <c r="IP16169" s="3"/>
      <c r="IQ16169" s="3"/>
      <c r="IR16169" s="3"/>
      <c r="IS16169" s="3"/>
    </row>
    <row r="16170" spans="1:253" s="2" customFormat="1" ht="16.5">
      <c r="A16170" s="250"/>
      <c r="B16170" s="250"/>
      <c r="C16170" s="250"/>
      <c r="D16170" s="250"/>
      <c r="E16170" s="250"/>
      <c r="F16170" s="250"/>
      <c r="G16170" s="3"/>
      <c r="H16170" s="3"/>
      <c r="I16170" s="3"/>
      <c r="J16170" s="3"/>
      <c r="K16170" s="3"/>
      <c r="L16170" s="3"/>
      <c r="IK16170" s="3"/>
      <c r="IL16170" s="3"/>
      <c r="IM16170" s="3"/>
      <c r="IN16170" s="3"/>
      <c r="IO16170" s="3"/>
      <c r="IP16170" s="3"/>
      <c r="IQ16170" s="3"/>
      <c r="IR16170" s="3"/>
      <c r="IS16170" s="3"/>
    </row>
    <row r="16171" spans="1:253" s="2" customFormat="1" ht="16.5">
      <c r="A16171" s="250"/>
      <c r="B16171" s="250"/>
      <c r="C16171" s="250"/>
      <c r="D16171" s="250"/>
      <c r="E16171" s="250"/>
      <c r="F16171" s="250"/>
      <c r="G16171" s="3"/>
      <c r="H16171" s="3"/>
      <c r="I16171" s="3"/>
      <c r="J16171" s="3"/>
      <c r="K16171" s="3"/>
      <c r="L16171" s="3"/>
      <c r="IK16171" s="3"/>
      <c r="IL16171" s="3"/>
      <c r="IM16171" s="3"/>
      <c r="IN16171" s="3"/>
      <c r="IO16171" s="3"/>
      <c r="IP16171" s="3"/>
      <c r="IQ16171" s="3"/>
      <c r="IR16171" s="3"/>
      <c r="IS16171" s="3"/>
    </row>
    <row r="16172" spans="1:253" s="2" customFormat="1" ht="16.5">
      <c r="A16172" s="250"/>
      <c r="B16172" s="250"/>
      <c r="C16172" s="250"/>
      <c r="D16172" s="250"/>
      <c r="E16172" s="250"/>
      <c r="F16172" s="250"/>
      <c r="G16172" s="3"/>
      <c r="H16172" s="3"/>
      <c r="I16172" s="3"/>
      <c r="J16172" s="3"/>
      <c r="K16172" s="3"/>
      <c r="L16172" s="3"/>
      <c r="IK16172" s="3"/>
      <c r="IL16172" s="3"/>
      <c r="IM16172" s="3"/>
      <c r="IN16172" s="3"/>
      <c r="IO16172" s="3"/>
      <c r="IP16172" s="3"/>
      <c r="IQ16172" s="3"/>
      <c r="IR16172" s="3"/>
      <c r="IS16172" s="3"/>
    </row>
    <row r="16173" spans="1:253" s="2" customFormat="1" ht="16.5">
      <c r="A16173" s="250"/>
      <c r="B16173" s="250"/>
      <c r="C16173" s="250"/>
      <c r="D16173" s="250"/>
      <c r="E16173" s="250"/>
      <c r="F16173" s="250"/>
      <c r="G16173" s="3"/>
      <c r="H16173" s="3"/>
      <c r="I16173" s="3"/>
      <c r="J16173" s="3"/>
      <c r="K16173" s="3"/>
      <c r="L16173" s="3"/>
      <c r="IK16173" s="3"/>
      <c r="IL16173" s="3"/>
      <c r="IM16173" s="3"/>
      <c r="IN16173" s="3"/>
      <c r="IO16173" s="3"/>
      <c r="IP16173" s="3"/>
      <c r="IQ16173" s="3"/>
      <c r="IR16173" s="3"/>
      <c r="IS16173" s="3"/>
    </row>
    <row r="16174" spans="1:253" s="2" customFormat="1" ht="16.5">
      <c r="A16174" s="250"/>
      <c r="B16174" s="250"/>
      <c r="C16174" s="250"/>
      <c r="D16174" s="250"/>
      <c r="E16174" s="250"/>
      <c r="F16174" s="250"/>
      <c r="G16174" s="3"/>
      <c r="H16174" s="3"/>
      <c r="I16174" s="3"/>
      <c r="J16174" s="3"/>
      <c r="K16174" s="3"/>
      <c r="L16174" s="3"/>
      <c r="IK16174" s="3"/>
      <c r="IL16174" s="3"/>
      <c r="IM16174" s="3"/>
      <c r="IN16174" s="3"/>
      <c r="IO16174" s="3"/>
      <c r="IP16174" s="3"/>
      <c r="IQ16174" s="3"/>
      <c r="IR16174" s="3"/>
      <c r="IS16174" s="3"/>
    </row>
    <row r="16175" spans="1:253" s="2" customFormat="1" ht="16.5">
      <c r="A16175" s="250"/>
      <c r="B16175" s="250"/>
      <c r="C16175" s="250"/>
      <c r="D16175" s="250"/>
      <c r="E16175" s="250"/>
      <c r="F16175" s="250"/>
      <c r="G16175" s="3"/>
      <c r="H16175" s="3"/>
      <c r="I16175" s="3"/>
      <c r="J16175" s="3"/>
      <c r="K16175" s="3"/>
      <c r="L16175" s="3"/>
      <c r="IK16175" s="3"/>
      <c r="IL16175" s="3"/>
      <c r="IM16175" s="3"/>
      <c r="IN16175" s="3"/>
      <c r="IO16175" s="3"/>
      <c r="IP16175" s="3"/>
      <c r="IQ16175" s="3"/>
      <c r="IR16175" s="3"/>
      <c r="IS16175" s="3"/>
    </row>
    <row r="16176" spans="1:253" s="2" customFormat="1" ht="16.5">
      <c r="A16176" s="250"/>
      <c r="B16176" s="250"/>
      <c r="C16176" s="250"/>
      <c r="D16176" s="250"/>
      <c r="E16176" s="250"/>
      <c r="F16176" s="250"/>
      <c r="G16176" s="3"/>
      <c r="H16176" s="3"/>
      <c r="I16176" s="3"/>
      <c r="J16176" s="3"/>
      <c r="K16176" s="3"/>
      <c r="L16176" s="3"/>
      <c r="IK16176" s="3"/>
      <c r="IL16176" s="3"/>
      <c r="IM16176" s="3"/>
      <c r="IN16176" s="3"/>
      <c r="IO16176" s="3"/>
      <c r="IP16176" s="3"/>
      <c r="IQ16176" s="3"/>
      <c r="IR16176" s="3"/>
      <c r="IS16176" s="3"/>
    </row>
    <row r="16177" spans="1:253" s="2" customFormat="1" ht="16.5">
      <c r="A16177" s="250"/>
      <c r="B16177" s="250"/>
      <c r="C16177" s="250"/>
      <c r="D16177" s="250"/>
      <c r="E16177" s="250"/>
      <c r="F16177" s="250"/>
      <c r="G16177" s="3"/>
      <c r="H16177" s="3"/>
      <c r="I16177" s="3"/>
      <c r="J16177" s="3"/>
      <c r="K16177" s="3"/>
      <c r="L16177" s="3"/>
      <c r="IK16177" s="3"/>
      <c r="IL16177" s="3"/>
      <c r="IM16177" s="3"/>
      <c r="IN16177" s="3"/>
      <c r="IO16177" s="3"/>
      <c r="IP16177" s="3"/>
      <c r="IQ16177" s="3"/>
      <c r="IR16177" s="3"/>
      <c r="IS16177" s="3"/>
    </row>
    <row r="16178" spans="1:253" s="2" customFormat="1" ht="16.5">
      <c r="A16178" s="250"/>
      <c r="B16178" s="250"/>
      <c r="C16178" s="250"/>
      <c r="D16178" s="250"/>
      <c r="E16178" s="250"/>
      <c r="F16178" s="250"/>
      <c r="G16178" s="3"/>
      <c r="H16178" s="3"/>
      <c r="I16178" s="3"/>
      <c r="J16178" s="3"/>
      <c r="K16178" s="3"/>
      <c r="L16178" s="3"/>
      <c r="IK16178" s="3"/>
      <c r="IL16178" s="3"/>
      <c r="IM16178" s="3"/>
      <c r="IN16178" s="3"/>
      <c r="IO16178" s="3"/>
      <c r="IP16178" s="3"/>
      <c r="IQ16178" s="3"/>
      <c r="IR16178" s="3"/>
      <c r="IS16178" s="3"/>
    </row>
    <row r="16179" spans="1:253" s="2" customFormat="1" ht="16.5">
      <c r="A16179" s="250"/>
      <c r="B16179" s="250"/>
      <c r="C16179" s="250"/>
      <c r="D16179" s="250"/>
      <c r="E16179" s="250"/>
      <c r="F16179" s="250"/>
      <c r="G16179" s="3"/>
      <c r="H16179" s="3"/>
      <c r="I16179" s="3"/>
      <c r="J16179" s="3"/>
      <c r="K16179" s="3"/>
      <c r="L16179" s="3"/>
      <c r="IK16179" s="3"/>
      <c r="IL16179" s="3"/>
      <c r="IM16179" s="3"/>
      <c r="IN16179" s="3"/>
      <c r="IO16179" s="3"/>
      <c r="IP16179" s="3"/>
      <c r="IQ16179" s="3"/>
      <c r="IR16179" s="3"/>
      <c r="IS16179" s="3"/>
    </row>
    <row r="16180" spans="1:253" s="2" customFormat="1" ht="16.5">
      <c r="A16180" s="250"/>
      <c r="B16180" s="250"/>
      <c r="C16180" s="250"/>
      <c r="D16180" s="250"/>
      <c r="E16180" s="250"/>
      <c r="F16180" s="250"/>
      <c r="G16180" s="3"/>
      <c r="H16180" s="3"/>
      <c r="I16180" s="3"/>
      <c r="J16180" s="3"/>
      <c r="K16180" s="3"/>
      <c r="L16180" s="3"/>
      <c r="IK16180" s="3"/>
      <c r="IL16180" s="3"/>
      <c r="IM16180" s="3"/>
      <c r="IN16180" s="3"/>
      <c r="IO16180" s="3"/>
      <c r="IP16180" s="3"/>
      <c r="IQ16180" s="3"/>
      <c r="IR16180" s="3"/>
      <c r="IS16180" s="3"/>
    </row>
    <row r="16181" spans="1:253" s="2" customFormat="1" ht="16.5">
      <c r="A16181" s="250"/>
      <c r="B16181" s="250"/>
      <c r="C16181" s="250"/>
      <c r="D16181" s="250"/>
      <c r="E16181" s="250"/>
      <c r="F16181" s="250"/>
      <c r="G16181" s="3"/>
      <c r="H16181" s="3"/>
      <c r="I16181" s="3"/>
      <c r="J16181" s="3"/>
      <c r="K16181" s="3"/>
      <c r="L16181" s="3"/>
      <c r="IK16181" s="3"/>
      <c r="IL16181" s="3"/>
      <c r="IM16181" s="3"/>
      <c r="IN16181" s="3"/>
      <c r="IO16181" s="3"/>
      <c r="IP16181" s="3"/>
      <c r="IQ16181" s="3"/>
      <c r="IR16181" s="3"/>
      <c r="IS16181" s="3"/>
    </row>
    <row r="16182" spans="1:253" s="2" customFormat="1" ht="16.5">
      <c r="A16182" s="250"/>
      <c r="B16182" s="250"/>
      <c r="C16182" s="250"/>
      <c r="D16182" s="250"/>
      <c r="E16182" s="250"/>
      <c r="F16182" s="250"/>
      <c r="G16182" s="3"/>
      <c r="H16182" s="3"/>
      <c r="I16182" s="3"/>
      <c r="J16182" s="3"/>
      <c r="K16182" s="3"/>
      <c r="L16182" s="3"/>
      <c r="IK16182" s="3"/>
      <c r="IL16182" s="3"/>
      <c r="IM16182" s="3"/>
      <c r="IN16182" s="3"/>
      <c r="IO16182" s="3"/>
      <c r="IP16182" s="3"/>
      <c r="IQ16182" s="3"/>
      <c r="IR16182" s="3"/>
      <c r="IS16182" s="3"/>
    </row>
    <row r="16183" spans="1:253" s="2" customFormat="1" ht="16.5">
      <c r="A16183" s="250"/>
      <c r="B16183" s="250"/>
      <c r="C16183" s="250"/>
      <c r="D16183" s="250"/>
      <c r="E16183" s="250"/>
      <c r="F16183" s="250"/>
      <c r="G16183" s="3"/>
      <c r="H16183" s="3"/>
      <c r="I16183" s="3"/>
      <c r="J16183" s="3"/>
      <c r="K16183" s="3"/>
      <c r="L16183" s="3"/>
      <c r="IK16183" s="3"/>
      <c r="IL16183" s="3"/>
      <c r="IM16183" s="3"/>
      <c r="IN16183" s="3"/>
      <c r="IO16183" s="3"/>
      <c r="IP16183" s="3"/>
      <c r="IQ16183" s="3"/>
      <c r="IR16183" s="3"/>
      <c r="IS16183" s="3"/>
    </row>
    <row r="16184" spans="1:253" s="2" customFormat="1" ht="16.5">
      <c r="A16184" s="250"/>
      <c r="B16184" s="250"/>
      <c r="C16184" s="250"/>
      <c r="D16184" s="250"/>
      <c r="E16184" s="250"/>
      <c r="F16184" s="250"/>
      <c r="G16184" s="3"/>
      <c r="H16184" s="3"/>
      <c r="I16184" s="3"/>
      <c r="J16184" s="3"/>
      <c r="K16184" s="3"/>
      <c r="L16184" s="3"/>
      <c r="IK16184" s="3"/>
      <c r="IL16184" s="3"/>
      <c r="IM16184" s="3"/>
      <c r="IN16184" s="3"/>
      <c r="IO16184" s="3"/>
      <c r="IP16184" s="3"/>
      <c r="IQ16184" s="3"/>
      <c r="IR16184" s="3"/>
      <c r="IS16184" s="3"/>
    </row>
    <row r="16185" spans="1:253" s="2" customFormat="1" ht="16.5">
      <c r="A16185" s="250"/>
      <c r="B16185" s="250"/>
      <c r="C16185" s="250"/>
      <c r="D16185" s="250"/>
      <c r="E16185" s="250"/>
      <c r="F16185" s="250"/>
      <c r="G16185" s="3"/>
      <c r="H16185" s="3"/>
      <c r="I16185" s="3"/>
      <c r="J16185" s="3"/>
      <c r="K16185" s="3"/>
      <c r="L16185" s="3"/>
      <c r="IK16185" s="3"/>
      <c r="IL16185" s="3"/>
      <c r="IM16185" s="3"/>
      <c r="IN16185" s="3"/>
      <c r="IO16185" s="3"/>
      <c r="IP16185" s="3"/>
      <c r="IQ16185" s="3"/>
      <c r="IR16185" s="3"/>
      <c r="IS16185" s="3"/>
    </row>
    <row r="16186" spans="1:253" s="2" customFormat="1" ht="16.5">
      <c r="A16186" s="250"/>
      <c r="B16186" s="250"/>
      <c r="C16186" s="250"/>
      <c r="D16186" s="250"/>
      <c r="E16186" s="250"/>
      <c r="F16186" s="250"/>
      <c r="G16186" s="3"/>
      <c r="H16186" s="3"/>
      <c r="I16186" s="3"/>
      <c r="J16186" s="3"/>
      <c r="K16186" s="3"/>
      <c r="L16186" s="3"/>
      <c r="IK16186" s="3"/>
      <c r="IL16186" s="3"/>
      <c r="IM16186" s="3"/>
      <c r="IN16186" s="3"/>
      <c r="IO16186" s="3"/>
      <c r="IP16186" s="3"/>
      <c r="IQ16186" s="3"/>
      <c r="IR16186" s="3"/>
      <c r="IS16186" s="3"/>
    </row>
    <row r="16187" spans="1:253" s="2" customFormat="1" ht="16.5">
      <c r="A16187" s="250"/>
      <c r="B16187" s="250"/>
      <c r="C16187" s="250"/>
      <c r="D16187" s="250"/>
      <c r="E16187" s="250"/>
      <c r="F16187" s="250"/>
      <c r="G16187" s="3"/>
      <c r="H16187" s="3"/>
      <c r="I16187" s="3"/>
      <c r="J16187" s="3"/>
      <c r="K16187" s="3"/>
      <c r="L16187" s="3"/>
      <c r="IK16187" s="3"/>
      <c r="IL16187" s="3"/>
      <c r="IM16187" s="3"/>
      <c r="IN16187" s="3"/>
      <c r="IO16187" s="3"/>
      <c r="IP16187" s="3"/>
      <c r="IQ16187" s="3"/>
      <c r="IR16187" s="3"/>
      <c r="IS16187" s="3"/>
    </row>
    <row r="16188" spans="1:253" s="2" customFormat="1" ht="16.5">
      <c r="A16188" s="250"/>
      <c r="B16188" s="250"/>
      <c r="C16188" s="250"/>
      <c r="D16188" s="250"/>
      <c r="E16188" s="250"/>
      <c r="F16188" s="250"/>
      <c r="G16188" s="3"/>
      <c r="H16188" s="3"/>
      <c r="I16188" s="3"/>
      <c r="J16188" s="3"/>
      <c r="K16188" s="3"/>
      <c r="L16188" s="3"/>
      <c r="IK16188" s="3"/>
      <c r="IL16188" s="3"/>
      <c r="IM16188" s="3"/>
      <c r="IN16188" s="3"/>
      <c r="IO16188" s="3"/>
      <c r="IP16188" s="3"/>
      <c r="IQ16188" s="3"/>
      <c r="IR16188" s="3"/>
      <c r="IS16188" s="3"/>
    </row>
    <row r="16189" spans="1:253" s="2" customFormat="1" ht="16.5">
      <c r="A16189" s="250"/>
      <c r="B16189" s="250"/>
      <c r="C16189" s="250"/>
      <c r="D16189" s="250"/>
      <c r="E16189" s="250"/>
      <c r="F16189" s="250"/>
      <c r="G16189" s="3"/>
      <c r="H16189" s="3"/>
      <c r="I16189" s="3"/>
      <c r="J16189" s="3"/>
      <c r="K16189" s="3"/>
      <c r="L16189" s="3"/>
      <c r="IK16189" s="3"/>
      <c r="IL16189" s="3"/>
      <c r="IM16189" s="3"/>
      <c r="IN16189" s="3"/>
      <c r="IO16189" s="3"/>
      <c r="IP16189" s="3"/>
      <c r="IQ16189" s="3"/>
      <c r="IR16189" s="3"/>
      <c r="IS16189" s="3"/>
    </row>
    <row r="16190" spans="1:253" s="2" customFormat="1" ht="16.5">
      <c r="A16190" s="250"/>
      <c r="B16190" s="250"/>
      <c r="C16190" s="250"/>
      <c r="D16190" s="250"/>
      <c r="E16190" s="250"/>
      <c r="F16190" s="250"/>
      <c r="G16190" s="3"/>
      <c r="H16190" s="3"/>
      <c r="I16190" s="3"/>
      <c r="J16190" s="3"/>
      <c r="K16190" s="3"/>
      <c r="L16190" s="3"/>
      <c r="IK16190" s="3"/>
      <c r="IL16190" s="3"/>
      <c r="IM16190" s="3"/>
      <c r="IN16190" s="3"/>
      <c r="IO16190" s="3"/>
      <c r="IP16190" s="3"/>
      <c r="IQ16190" s="3"/>
      <c r="IR16190" s="3"/>
      <c r="IS16190" s="3"/>
    </row>
    <row r="16191" spans="1:253" s="2" customFormat="1" ht="16.5">
      <c r="A16191" s="250"/>
      <c r="B16191" s="250"/>
      <c r="C16191" s="250"/>
      <c r="D16191" s="250"/>
      <c r="E16191" s="250"/>
      <c r="F16191" s="250"/>
      <c r="G16191" s="3"/>
      <c r="H16191" s="3"/>
      <c r="I16191" s="3"/>
      <c r="J16191" s="3"/>
      <c r="K16191" s="3"/>
      <c r="L16191" s="3"/>
      <c r="IK16191" s="3"/>
      <c r="IL16191" s="3"/>
      <c r="IM16191" s="3"/>
      <c r="IN16191" s="3"/>
      <c r="IO16191" s="3"/>
      <c r="IP16191" s="3"/>
      <c r="IQ16191" s="3"/>
      <c r="IR16191" s="3"/>
      <c r="IS16191" s="3"/>
    </row>
    <row r="16192" spans="1:253" s="2" customFormat="1" ht="16.5">
      <c r="A16192" s="250"/>
      <c r="B16192" s="250"/>
      <c r="C16192" s="250"/>
      <c r="D16192" s="250"/>
      <c r="E16192" s="250"/>
      <c r="F16192" s="250"/>
      <c r="G16192" s="3"/>
      <c r="H16192" s="3"/>
      <c r="I16192" s="3"/>
      <c r="J16192" s="3"/>
      <c r="K16192" s="3"/>
      <c r="L16192" s="3"/>
      <c r="IK16192" s="3"/>
      <c r="IL16192" s="3"/>
      <c r="IM16192" s="3"/>
      <c r="IN16192" s="3"/>
      <c r="IO16192" s="3"/>
      <c r="IP16192" s="3"/>
      <c r="IQ16192" s="3"/>
      <c r="IR16192" s="3"/>
      <c r="IS16192" s="3"/>
    </row>
    <row r="16193" spans="1:253" s="2" customFormat="1" ht="16.5">
      <c r="A16193" s="250"/>
      <c r="B16193" s="250"/>
      <c r="C16193" s="250"/>
      <c r="D16193" s="250"/>
      <c r="E16193" s="250"/>
      <c r="F16193" s="250"/>
      <c r="G16193" s="3"/>
      <c r="H16193" s="3"/>
      <c r="I16193" s="3"/>
      <c r="J16193" s="3"/>
      <c r="K16193" s="3"/>
      <c r="L16193" s="3"/>
      <c r="IK16193" s="3"/>
      <c r="IL16193" s="3"/>
      <c r="IM16193" s="3"/>
      <c r="IN16193" s="3"/>
      <c r="IO16193" s="3"/>
      <c r="IP16193" s="3"/>
      <c r="IQ16193" s="3"/>
      <c r="IR16193" s="3"/>
      <c r="IS16193" s="3"/>
    </row>
    <row r="16194" spans="1:253" s="2" customFormat="1" ht="16.5">
      <c r="A16194" s="250"/>
      <c r="B16194" s="250"/>
      <c r="C16194" s="250"/>
      <c r="D16194" s="250"/>
      <c r="E16194" s="250"/>
      <c r="F16194" s="250"/>
      <c r="G16194" s="3"/>
      <c r="H16194" s="3"/>
      <c r="I16194" s="3"/>
      <c r="J16194" s="3"/>
      <c r="K16194" s="3"/>
      <c r="L16194" s="3"/>
      <c r="IK16194" s="3"/>
      <c r="IL16194" s="3"/>
      <c r="IM16194" s="3"/>
      <c r="IN16194" s="3"/>
      <c r="IO16194" s="3"/>
      <c r="IP16194" s="3"/>
      <c r="IQ16194" s="3"/>
      <c r="IR16194" s="3"/>
      <c r="IS16194" s="3"/>
    </row>
    <row r="16195" spans="1:253" s="2" customFormat="1" ht="16.5">
      <c r="A16195" s="250"/>
      <c r="B16195" s="250"/>
      <c r="C16195" s="250"/>
      <c r="D16195" s="250"/>
      <c r="E16195" s="250"/>
      <c r="F16195" s="250"/>
      <c r="G16195" s="3"/>
      <c r="H16195" s="3"/>
      <c r="I16195" s="3"/>
      <c r="J16195" s="3"/>
      <c r="K16195" s="3"/>
      <c r="L16195" s="3"/>
      <c r="IK16195" s="3"/>
      <c r="IL16195" s="3"/>
      <c r="IM16195" s="3"/>
      <c r="IN16195" s="3"/>
      <c r="IO16195" s="3"/>
      <c r="IP16195" s="3"/>
      <c r="IQ16195" s="3"/>
      <c r="IR16195" s="3"/>
      <c r="IS16195" s="3"/>
    </row>
    <row r="16196" spans="1:253" s="2" customFormat="1" ht="16.5">
      <c r="A16196" s="250"/>
      <c r="B16196" s="250"/>
      <c r="C16196" s="250"/>
      <c r="D16196" s="250"/>
      <c r="E16196" s="250"/>
      <c r="F16196" s="250"/>
      <c r="G16196" s="3"/>
      <c r="H16196" s="3"/>
      <c r="I16196" s="3"/>
      <c r="J16196" s="3"/>
      <c r="K16196" s="3"/>
      <c r="L16196" s="3"/>
      <c r="IK16196" s="3"/>
      <c r="IL16196" s="3"/>
      <c r="IM16196" s="3"/>
      <c r="IN16196" s="3"/>
      <c r="IO16196" s="3"/>
      <c r="IP16196" s="3"/>
      <c r="IQ16196" s="3"/>
      <c r="IR16196" s="3"/>
      <c r="IS16196" s="3"/>
    </row>
    <row r="16197" spans="1:253" s="2" customFormat="1" ht="16.5">
      <c r="A16197" s="250"/>
      <c r="B16197" s="250"/>
      <c r="C16197" s="250"/>
      <c r="D16197" s="250"/>
      <c r="E16197" s="250"/>
      <c r="F16197" s="250"/>
      <c r="G16197" s="3"/>
      <c r="H16197" s="3"/>
      <c r="I16197" s="3"/>
      <c r="J16197" s="3"/>
      <c r="K16197" s="3"/>
      <c r="L16197" s="3"/>
      <c r="IK16197" s="3"/>
      <c r="IL16197" s="3"/>
      <c r="IM16197" s="3"/>
      <c r="IN16197" s="3"/>
      <c r="IO16197" s="3"/>
      <c r="IP16197" s="3"/>
      <c r="IQ16197" s="3"/>
      <c r="IR16197" s="3"/>
      <c r="IS16197" s="3"/>
    </row>
    <row r="16198" spans="1:253" s="2" customFormat="1" ht="16.5">
      <c r="A16198" s="250"/>
      <c r="B16198" s="250"/>
      <c r="C16198" s="250"/>
      <c r="D16198" s="250"/>
      <c r="E16198" s="250"/>
      <c r="F16198" s="250"/>
      <c r="G16198" s="3"/>
      <c r="H16198" s="3"/>
      <c r="I16198" s="3"/>
      <c r="J16198" s="3"/>
      <c r="K16198" s="3"/>
      <c r="L16198" s="3"/>
      <c r="IK16198" s="3"/>
      <c r="IL16198" s="3"/>
      <c r="IM16198" s="3"/>
      <c r="IN16198" s="3"/>
      <c r="IO16198" s="3"/>
      <c r="IP16198" s="3"/>
      <c r="IQ16198" s="3"/>
      <c r="IR16198" s="3"/>
      <c r="IS16198" s="3"/>
    </row>
    <row r="16199" spans="1:253" s="2" customFormat="1" ht="16.5">
      <c r="A16199" s="250"/>
      <c r="B16199" s="250"/>
      <c r="C16199" s="250"/>
      <c r="D16199" s="250"/>
      <c r="E16199" s="250"/>
      <c r="F16199" s="250"/>
      <c r="G16199" s="3"/>
      <c r="H16199" s="3"/>
      <c r="I16199" s="3"/>
      <c r="J16199" s="3"/>
      <c r="K16199" s="3"/>
      <c r="L16199" s="3"/>
      <c r="IK16199" s="3"/>
      <c r="IL16199" s="3"/>
      <c r="IM16199" s="3"/>
      <c r="IN16199" s="3"/>
      <c r="IO16199" s="3"/>
      <c r="IP16199" s="3"/>
      <c r="IQ16199" s="3"/>
      <c r="IR16199" s="3"/>
      <c r="IS16199" s="3"/>
    </row>
    <row r="16200" spans="1:253" s="2" customFormat="1" ht="16.5">
      <c r="A16200" s="250"/>
      <c r="B16200" s="250"/>
      <c r="C16200" s="250"/>
      <c r="D16200" s="250"/>
      <c r="E16200" s="250"/>
      <c r="F16200" s="250"/>
      <c r="G16200" s="3"/>
      <c r="H16200" s="3"/>
      <c r="I16200" s="3"/>
      <c r="J16200" s="3"/>
      <c r="K16200" s="3"/>
      <c r="L16200" s="3"/>
      <c r="IK16200" s="3"/>
      <c r="IL16200" s="3"/>
      <c r="IM16200" s="3"/>
      <c r="IN16200" s="3"/>
      <c r="IO16200" s="3"/>
      <c r="IP16200" s="3"/>
      <c r="IQ16200" s="3"/>
      <c r="IR16200" s="3"/>
      <c r="IS16200" s="3"/>
    </row>
    <row r="16201" spans="1:253" s="2" customFormat="1" ht="16.5">
      <c r="A16201" s="250"/>
      <c r="B16201" s="250"/>
      <c r="C16201" s="250"/>
      <c r="D16201" s="250"/>
      <c r="E16201" s="250"/>
      <c r="F16201" s="250"/>
      <c r="G16201" s="3"/>
      <c r="H16201" s="3"/>
      <c r="I16201" s="3"/>
      <c r="J16201" s="3"/>
      <c r="K16201" s="3"/>
      <c r="L16201" s="3"/>
      <c r="IK16201" s="3"/>
      <c r="IL16201" s="3"/>
      <c r="IM16201" s="3"/>
      <c r="IN16201" s="3"/>
      <c r="IO16201" s="3"/>
      <c r="IP16201" s="3"/>
      <c r="IQ16201" s="3"/>
      <c r="IR16201" s="3"/>
      <c r="IS16201" s="3"/>
    </row>
    <row r="16202" spans="1:253" s="2" customFormat="1" ht="16.5">
      <c r="A16202" s="250"/>
      <c r="B16202" s="250"/>
      <c r="C16202" s="250"/>
      <c r="D16202" s="250"/>
      <c r="E16202" s="250"/>
      <c r="F16202" s="250"/>
      <c r="G16202" s="3"/>
      <c r="H16202" s="3"/>
      <c r="I16202" s="3"/>
      <c r="J16202" s="3"/>
      <c r="K16202" s="3"/>
      <c r="L16202" s="3"/>
      <c r="IK16202" s="3"/>
      <c r="IL16202" s="3"/>
      <c r="IM16202" s="3"/>
      <c r="IN16202" s="3"/>
      <c r="IO16202" s="3"/>
      <c r="IP16202" s="3"/>
      <c r="IQ16202" s="3"/>
      <c r="IR16202" s="3"/>
      <c r="IS16202" s="3"/>
    </row>
    <row r="16203" spans="1:253" s="2" customFormat="1" ht="16.5">
      <c r="A16203" s="250"/>
      <c r="B16203" s="250"/>
      <c r="C16203" s="250"/>
      <c r="D16203" s="250"/>
      <c r="E16203" s="250"/>
      <c r="F16203" s="250"/>
      <c r="G16203" s="3"/>
      <c r="H16203" s="3"/>
      <c r="I16203" s="3"/>
      <c r="J16203" s="3"/>
      <c r="K16203" s="3"/>
      <c r="L16203" s="3"/>
      <c r="IK16203" s="3"/>
      <c r="IL16203" s="3"/>
      <c r="IM16203" s="3"/>
      <c r="IN16203" s="3"/>
      <c r="IO16203" s="3"/>
      <c r="IP16203" s="3"/>
      <c r="IQ16203" s="3"/>
      <c r="IR16203" s="3"/>
      <c r="IS16203" s="3"/>
    </row>
    <row r="16204" spans="1:253" s="2" customFormat="1" ht="16.5">
      <c r="A16204" s="250"/>
      <c r="B16204" s="250"/>
      <c r="C16204" s="250"/>
      <c r="D16204" s="250"/>
      <c r="E16204" s="250"/>
      <c r="F16204" s="250"/>
      <c r="G16204" s="3"/>
      <c r="H16204" s="3"/>
      <c r="I16204" s="3"/>
      <c r="J16204" s="3"/>
      <c r="K16204" s="3"/>
      <c r="L16204" s="3"/>
      <c r="IK16204" s="3"/>
      <c r="IL16204" s="3"/>
      <c r="IM16204" s="3"/>
      <c r="IN16204" s="3"/>
      <c r="IO16204" s="3"/>
      <c r="IP16204" s="3"/>
      <c r="IQ16204" s="3"/>
      <c r="IR16204" s="3"/>
      <c r="IS16204" s="3"/>
    </row>
    <row r="16205" spans="1:253" s="2" customFormat="1" ht="16.5">
      <c r="A16205" s="250"/>
      <c r="B16205" s="250"/>
      <c r="C16205" s="250"/>
      <c r="D16205" s="250"/>
      <c r="E16205" s="250"/>
      <c r="F16205" s="250"/>
      <c r="G16205" s="3"/>
      <c r="H16205" s="3"/>
      <c r="I16205" s="3"/>
      <c r="J16205" s="3"/>
      <c r="K16205" s="3"/>
      <c r="L16205" s="3"/>
      <c r="IK16205" s="3"/>
      <c r="IL16205" s="3"/>
      <c r="IM16205" s="3"/>
      <c r="IN16205" s="3"/>
      <c r="IO16205" s="3"/>
      <c r="IP16205" s="3"/>
      <c r="IQ16205" s="3"/>
      <c r="IR16205" s="3"/>
      <c r="IS16205" s="3"/>
    </row>
    <row r="16206" spans="1:253" s="2" customFormat="1" ht="16.5">
      <c r="A16206" s="250"/>
      <c r="B16206" s="250"/>
      <c r="C16206" s="250"/>
      <c r="D16206" s="250"/>
      <c r="E16206" s="250"/>
      <c r="F16206" s="250"/>
      <c r="G16206" s="3"/>
      <c r="H16206" s="3"/>
      <c r="I16206" s="3"/>
      <c r="J16206" s="3"/>
      <c r="K16206" s="3"/>
      <c r="L16206" s="3"/>
      <c r="IK16206" s="3"/>
      <c r="IL16206" s="3"/>
      <c r="IM16206" s="3"/>
      <c r="IN16206" s="3"/>
      <c r="IO16206" s="3"/>
      <c r="IP16206" s="3"/>
      <c r="IQ16206" s="3"/>
      <c r="IR16206" s="3"/>
      <c r="IS16206" s="3"/>
    </row>
    <row r="16207" spans="1:253" s="2" customFormat="1" ht="16.5">
      <c r="A16207" s="250"/>
      <c r="B16207" s="250"/>
      <c r="C16207" s="250"/>
      <c r="D16207" s="250"/>
      <c r="E16207" s="250"/>
      <c r="F16207" s="250"/>
      <c r="G16207" s="3"/>
      <c r="H16207" s="3"/>
      <c r="I16207" s="3"/>
      <c r="J16207" s="3"/>
      <c r="K16207" s="3"/>
      <c r="L16207" s="3"/>
      <c r="IK16207" s="3"/>
      <c r="IL16207" s="3"/>
      <c r="IM16207" s="3"/>
      <c r="IN16207" s="3"/>
      <c r="IO16207" s="3"/>
      <c r="IP16207" s="3"/>
      <c r="IQ16207" s="3"/>
      <c r="IR16207" s="3"/>
      <c r="IS16207" s="3"/>
    </row>
    <row r="16208" spans="1:253" s="2" customFormat="1" ht="16.5">
      <c r="A16208" s="250"/>
      <c r="B16208" s="250"/>
      <c r="C16208" s="250"/>
      <c r="D16208" s="250"/>
      <c r="E16208" s="250"/>
      <c r="F16208" s="250"/>
      <c r="G16208" s="3"/>
      <c r="H16208" s="3"/>
      <c r="I16208" s="3"/>
      <c r="J16208" s="3"/>
      <c r="K16208" s="3"/>
      <c r="L16208" s="3"/>
      <c r="IK16208" s="3"/>
      <c r="IL16208" s="3"/>
      <c r="IM16208" s="3"/>
      <c r="IN16208" s="3"/>
      <c r="IO16208" s="3"/>
      <c r="IP16208" s="3"/>
      <c r="IQ16208" s="3"/>
      <c r="IR16208" s="3"/>
      <c r="IS16208" s="3"/>
    </row>
    <row r="16209" spans="1:253" s="2" customFormat="1" ht="16.5">
      <c r="A16209" s="250"/>
      <c r="B16209" s="250"/>
      <c r="C16209" s="250"/>
      <c r="D16209" s="250"/>
      <c r="E16209" s="250"/>
      <c r="F16209" s="250"/>
      <c r="G16209" s="3"/>
      <c r="H16209" s="3"/>
      <c r="I16209" s="3"/>
      <c r="J16209" s="3"/>
      <c r="K16209" s="3"/>
      <c r="L16209" s="3"/>
      <c r="IK16209" s="3"/>
      <c r="IL16209" s="3"/>
      <c r="IM16209" s="3"/>
      <c r="IN16209" s="3"/>
      <c r="IO16209" s="3"/>
      <c r="IP16209" s="3"/>
      <c r="IQ16209" s="3"/>
      <c r="IR16209" s="3"/>
      <c r="IS16209" s="3"/>
    </row>
    <row r="16210" spans="1:253" s="2" customFormat="1" ht="16.5">
      <c r="A16210" s="250"/>
      <c r="B16210" s="250"/>
      <c r="C16210" s="250"/>
      <c r="D16210" s="250"/>
      <c r="E16210" s="250"/>
      <c r="F16210" s="250"/>
      <c r="G16210" s="3"/>
      <c r="H16210" s="3"/>
      <c r="I16210" s="3"/>
      <c r="J16210" s="3"/>
      <c r="K16210" s="3"/>
      <c r="L16210" s="3"/>
      <c r="IK16210" s="3"/>
      <c r="IL16210" s="3"/>
      <c r="IM16210" s="3"/>
      <c r="IN16210" s="3"/>
      <c r="IO16210" s="3"/>
      <c r="IP16210" s="3"/>
      <c r="IQ16210" s="3"/>
      <c r="IR16210" s="3"/>
      <c r="IS16210" s="3"/>
    </row>
    <row r="16211" spans="1:253" s="2" customFormat="1" ht="16.5">
      <c r="A16211" s="250"/>
      <c r="B16211" s="250"/>
      <c r="C16211" s="250"/>
      <c r="D16211" s="250"/>
      <c r="E16211" s="250"/>
      <c r="F16211" s="250"/>
      <c r="G16211" s="3"/>
      <c r="H16211" s="3"/>
      <c r="I16211" s="3"/>
      <c r="J16211" s="3"/>
      <c r="K16211" s="3"/>
      <c r="L16211" s="3"/>
      <c r="IK16211" s="3"/>
      <c r="IL16211" s="3"/>
      <c r="IM16211" s="3"/>
      <c r="IN16211" s="3"/>
      <c r="IO16211" s="3"/>
      <c r="IP16211" s="3"/>
      <c r="IQ16211" s="3"/>
      <c r="IR16211" s="3"/>
      <c r="IS16211" s="3"/>
    </row>
    <row r="16212" spans="1:253" s="2" customFormat="1" ht="16.5">
      <c r="A16212" s="250"/>
      <c r="B16212" s="250"/>
      <c r="C16212" s="250"/>
      <c r="D16212" s="250"/>
      <c r="E16212" s="250"/>
      <c r="F16212" s="250"/>
      <c r="G16212" s="3"/>
      <c r="H16212" s="3"/>
      <c r="I16212" s="3"/>
      <c r="J16212" s="3"/>
      <c r="K16212" s="3"/>
      <c r="L16212" s="3"/>
      <c r="IK16212" s="3"/>
      <c r="IL16212" s="3"/>
      <c r="IM16212" s="3"/>
      <c r="IN16212" s="3"/>
      <c r="IO16212" s="3"/>
      <c r="IP16212" s="3"/>
      <c r="IQ16212" s="3"/>
      <c r="IR16212" s="3"/>
      <c r="IS16212" s="3"/>
    </row>
    <row r="16213" spans="1:253" s="2" customFormat="1" ht="16.5">
      <c r="A16213" s="250"/>
      <c r="B16213" s="250"/>
      <c r="C16213" s="250"/>
      <c r="D16213" s="250"/>
      <c r="E16213" s="250"/>
      <c r="F16213" s="250"/>
      <c r="G16213" s="3"/>
      <c r="H16213" s="3"/>
      <c r="I16213" s="3"/>
      <c r="J16213" s="3"/>
      <c r="K16213" s="3"/>
      <c r="L16213" s="3"/>
      <c r="IK16213" s="3"/>
      <c r="IL16213" s="3"/>
      <c r="IM16213" s="3"/>
      <c r="IN16213" s="3"/>
      <c r="IO16213" s="3"/>
      <c r="IP16213" s="3"/>
      <c r="IQ16213" s="3"/>
      <c r="IR16213" s="3"/>
      <c r="IS16213" s="3"/>
    </row>
    <row r="16214" spans="1:253" s="2" customFormat="1" ht="16.5">
      <c r="A16214" s="250"/>
      <c r="B16214" s="250"/>
      <c r="C16214" s="250"/>
      <c r="D16214" s="250"/>
      <c r="E16214" s="250"/>
      <c r="F16214" s="250"/>
      <c r="G16214" s="3"/>
      <c r="H16214" s="3"/>
      <c r="I16214" s="3"/>
      <c r="J16214" s="3"/>
      <c r="K16214" s="3"/>
      <c r="L16214" s="3"/>
      <c r="IK16214" s="3"/>
      <c r="IL16214" s="3"/>
      <c r="IM16214" s="3"/>
      <c r="IN16214" s="3"/>
      <c r="IO16214" s="3"/>
      <c r="IP16214" s="3"/>
      <c r="IQ16214" s="3"/>
      <c r="IR16214" s="3"/>
      <c r="IS16214" s="3"/>
    </row>
    <row r="16215" spans="1:253" s="2" customFormat="1" ht="16.5">
      <c r="A16215" s="250"/>
      <c r="B16215" s="250"/>
      <c r="C16215" s="250"/>
      <c r="D16215" s="250"/>
      <c r="E16215" s="250"/>
      <c r="F16215" s="250"/>
      <c r="G16215" s="3"/>
      <c r="H16215" s="3"/>
      <c r="I16215" s="3"/>
      <c r="J16215" s="3"/>
      <c r="K16215" s="3"/>
      <c r="L16215" s="3"/>
      <c r="IK16215" s="3"/>
      <c r="IL16215" s="3"/>
      <c r="IM16215" s="3"/>
      <c r="IN16215" s="3"/>
      <c r="IO16215" s="3"/>
      <c r="IP16215" s="3"/>
      <c r="IQ16215" s="3"/>
      <c r="IR16215" s="3"/>
      <c r="IS16215" s="3"/>
    </row>
    <row r="16216" spans="1:253" s="2" customFormat="1" ht="16.5">
      <c r="A16216" s="250"/>
      <c r="B16216" s="250"/>
      <c r="C16216" s="250"/>
      <c r="D16216" s="250"/>
      <c r="E16216" s="250"/>
      <c r="F16216" s="250"/>
      <c r="G16216" s="3"/>
      <c r="H16216" s="3"/>
      <c r="I16216" s="3"/>
      <c r="J16216" s="3"/>
      <c r="K16216" s="3"/>
      <c r="L16216" s="3"/>
      <c r="IK16216" s="3"/>
      <c r="IL16216" s="3"/>
      <c r="IM16216" s="3"/>
      <c r="IN16216" s="3"/>
      <c r="IO16216" s="3"/>
      <c r="IP16216" s="3"/>
      <c r="IQ16216" s="3"/>
      <c r="IR16216" s="3"/>
      <c r="IS16216" s="3"/>
    </row>
    <row r="16217" spans="1:253" s="2" customFormat="1" ht="16.5">
      <c r="A16217" s="250"/>
      <c r="B16217" s="250"/>
      <c r="C16217" s="250"/>
      <c r="D16217" s="250"/>
      <c r="E16217" s="250"/>
      <c r="F16217" s="250"/>
      <c r="G16217" s="3"/>
      <c r="H16217" s="3"/>
      <c r="I16217" s="3"/>
      <c r="J16217" s="3"/>
      <c r="K16217" s="3"/>
      <c r="L16217" s="3"/>
      <c r="IK16217" s="3"/>
      <c r="IL16217" s="3"/>
      <c r="IM16217" s="3"/>
      <c r="IN16217" s="3"/>
      <c r="IO16217" s="3"/>
      <c r="IP16217" s="3"/>
      <c r="IQ16217" s="3"/>
      <c r="IR16217" s="3"/>
      <c r="IS16217" s="3"/>
    </row>
    <row r="16218" spans="1:253" s="2" customFormat="1" ht="16.5">
      <c r="A16218" s="250"/>
      <c r="B16218" s="250"/>
      <c r="C16218" s="250"/>
      <c r="D16218" s="250"/>
      <c r="E16218" s="250"/>
      <c r="F16218" s="250"/>
      <c r="G16218" s="3"/>
      <c r="H16218" s="3"/>
      <c r="I16218" s="3"/>
      <c r="J16218" s="3"/>
      <c r="K16218" s="3"/>
      <c r="L16218" s="3"/>
      <c r="IK16218" s="3"/>
      <c r="IL16218" s="3"/>
      <c r="IM16218" s="3"/>
      <c r="IN16218" s="3"/>
      <c r="IO16218" s="3"/>
      <c r="IP16218" s="3"/>
      <c r="IQ16218" s="3"/>
      <c r="IR16218" s="3"/>
      <c r="IS16218" s="3"/>
    </row>
    <row r="16219" spans="1:253" s="2" customFormat="1" ht="16.5">
      <c r="A16219" s="250"/>
      <c r="B16219" s="250"/>
      <c r="C16219" s="250"/>
      <c r="D16219" s="250"/>
      <c r="E16219" s="250"/>
      <c r="F16219" s="250"/>
      <c r="G16219" s="3"/>
      <c r="H16219" s="3"/>
      <c r="I16219" s="3"/>
      <c r="J16219" s="3"/>
      <c r="K16219" s="3"/>
      <c r="L16219" s="3"/>
      <c r="IK16219" s="3"/>
      <c r="IL16219" s="3"/>
      <c r="IM16219" s="3"/>
      <c r="IN16219" s="3"/>
      <c r="IO16219" s="3"/>
      <c r="IP16219" s="3"/>
      <c r="IQ16219" s="3"/>
      <c r="IR16219" s="3"/>
      <c r="IS16219" s="3"/>
    </row>
    <row r="16220" spans="1:253" s="2" customFormat="1" ht="16.5">
      <c r="A16220" s="250"/>
      <c r="B16220" s="250"/>
      <c r="C16220" s="250"/>
      <c r="D16220" s="250"/>
      <c r="E16220" s="250"/>
      <c r="F16220" s="250"/>
      <c r="G16220" s="3"/>
      <c r="H16220" s="3"/>
      <c r="I16220" s="3"/>
      <c r="J16220" s="3"/>
      <c r="K16220" s="3"/>
      <c r="L16220" s="3"/>
      <c r="IK16220" s="3"/>
      <c r="IL16220" s="3"/>
      <c r="IM16220" s="3"/>
      <c r="IN16220" s="3"/>
      <c r="IO16220" s="3"/>
      <c r="IP16220" s="3"/>
      <c r="IQ16220" s="3"/>
      <c r="IR16220" s="3"/>
      <c r="IS16220" s="3"/>
    </row>
    <row r="16221" spans="1:253" s="2" customFormat="1" ht="16.5">
      <c r="A16221" s="250"/>
      <c r="B16221" s="250"/>
      <c r="C16221" s="250"/>
      <c r="D16221" s="250"/>
      <c r="E16221" s="250"/>
      <c r="F16221" s="250"/>
      <c r="G16221" s="3"/>
      <c r="H16221" s="3"/>
      <c r="I16221" s="3"/>
      <c r="J16221" s="3"/>
      <c r="K16221" s="3"/>
      <c r="L16221" s="3"/>
      <c r="IK16221" s="3"/>
      <c r="IL16221" s="3"/>
      <c r="IM16221" s="3"/>
      <c r="IN16221" s="3"/>
      <c r="IO16221" s="3"/>
      <c r="IP16221" s="3"/>
      <c r="IQ16221" s="3"/>
      <c r="IR16221" s="3"/>
      <c r="IS16221" s="3"/>
    </row>
    <row r="16222" spans="1:253" s="2" customFormat="1" ht="16.5">
      <c r="A16222" s="250"/>
      <c r="B16222" s="250"/>
      <c r="C16222" s="250"/>
      <c r="D16222" s="250"/>
      <c r="E16222" s="250"/>
      <c r="F16222" s="250"/>
      <c r="G16222" s="3"/>
      <c r="H16222" s="3"/>
      <c r="I16222" s="3"/>
      <c r="J16222" s="3"/>
      <c r="K16222" s="3"/>
      <c r="L16222" s="3"/>
      <c r="IK16222" s="3"/>
      <c r="IL16222" s="3"/>
      <c r="IM16222" s="3"/>
      <c r="IN16222" s="3"/>
      <c r="IO16222" s="3"/>
      <c r="IP16222" s="3"/>
      <c r="IQ16222" s="3"/>
      <c r="IR16222" s="3"/>
      <c r="IS16222" s="3"/>
    </row>
    <row r="16223" spans="1:253" s="2" customFormat="1" ht="16.5">
      <c r="A16223" s="250"/>
      <c r="B16223" s="250"/>
      <c r="C16223" s="250"/>
      <c r="D16223" s="250"/>
      <c r="E16223" s="250"/>
      <c r="F16223" s="250"/>
      <c r="G16223" s="3"/>
      <c r="H16223" s="3"/>
      <c r="I16223" s="3"/>
      <c r="J16223" s="3"/>
      <c r="K16223" s="3"/>
      <c r="L16223" s="3"/>
      <c r="IK16223" s="3"/>
      <c r="IL16223" s="3"/>
      <c r="IM16223" s="3"/>
      <c r="IN16223" s="3"/>
      <c r="IO16223" s="3"/>
      <c r="IP16223" s="3"/>
      <c r="IQ16223" s="3"/>
      <c r="IR16223" s="3"/>
      <c r="IS16223" s="3"/>
    </row>
    <row r="16224" spans="1:253" s="2" customFormat="1" ht="16.5">
      <c r="A16224" s="250"/>
      <c r="B16224" s="250"/>
      <c r="C16224" s="250"/>
      <c r="D16224" s="250"/>
      <c r="E16224" s="250"/>
      <c r="F16224" s="250"/>
      <c r="G16224" s="3"/>
      <c r="H16224" s="3"/>
      <c r="I16224" s="3"/>
      <c r="J16224" s="3"/>
      <c r="K16224" s="3"/>
      <c r="L16224" s="3"/>
      <c r="IK16224" s="3"/>
      <c r="IL16224" s="3"/>
      <c r="IM16224" s="3"/>
      <c r="IN16224" s="3"/>
      <c r="IO16224" s="3"/>
      <c r="IP16224" s="3"/>
      <c r="IQ16224" s="3"/>
      <c r="IR16224" s="3"/>
      <c r="IS16224" s="3"/>
    </row>
    <row r="16225" spans="1:253" s="2" customFormat="1" ht="16.5">
      <c r="A16225" s="250"/>
      <c r="B16225" s="250"/>
      <c r="C16225" s="250"/>
      <c r="D16225" s="250"/>
      <c r="E16225" s="250"/>
      <c r="F16225" s="250"/>
      <c r="G16225" s="3"/>
      <c r="H16225" s="3"/>
      <c r="I16225" s="3"/>
      <c r="J16225" s="3"/>
      <c r="K16225" s="3"/>
      <c r="L16225" s="3"/>
      <c r="IK16225" s="3"/>
      <c r="IL16225" s="3"/>
      <c r="IM16225" s="3"/>
      <c r="IN16225" s="3"/>
      <c r="IO16225" s="3"/>
      <c r="IP16225" s="3"/>
      <c r="IQ16225" s="3"/>
      <c r="IR16225" s="3"/>
      <c r="IS16225" s="3"/>
    </row>
    <row r="16226" spans="1:253" s="2" customFormat="1" ht="16.5">
      <c r="A16226" s="250"/>
      <c r="B16226" s="250"/>
      <c r="C16226" s="250"/>
      <c r="D16226" s="250"/>
      <c r="E16226" s="250"/>
      <c r="F16226" s="250"/>
      <c r="G16226" s="3"/>
      <c r="H16226" s="3"/>
      <c r="I16226" s="3"/>
      <c r="J16226" s="3"/>
      <c r="K16226" s="3"/>
      <c r="L16226" s="3"/>
      <c r="IK16226" s="3"/>
      <c r="IL16226" s="3"/>
      <c r="IM16226" s="3"/>
      <c r="IN16226" s="3"/>
      <c r="IO16226" s="3"/>
      <c r="IP16226" s="3"/>
      <c r="IQ16226" s="3"/>
      <c r="IR16226" s="3"/>
      <c r="IS16226" s="3"/>
    </row>
    <row r="16227" spans="1:253" s="2" customFormat="1" ht="16.5">
      <c r="A16227" s="250"/>
      <c r="B16227" s="250"/>
      <c r="C16227" s="250"/>
      <c r="D16227" s="250"/>
      <c r="E16227" s="250"/>
      <c r="F16227" s="250"/>
      <c r="G16227" s="3"/>
      <c r="H16227" s="3"/>
      <c r="I16227" s="3"/>
      <c r="J16227" s="3"/>
      <c r="K16227" s="3"/>
      <c r="L16227" s="3"/>
      <c r="IK16227" s="3"/>
      <c r="IL16227" s="3"/>
      <c r="IM16227" s="3"/>
      <c r="IN16227" s="3"/>
      <c r="IO16227" s="3"/>
      <c r="IP16227" s="3"/>
      <c r="IQ16227" s="3"/>
      <c r="IR16227" s="3"/>
      <c r="IS16227" s="3"/>
    </row>
    <row r="16228" spans="1:253" s="2" customFormat="1" ht="16.5">
      <c r="A16228" s="250"/>
      <c r="B16228" s="250"/>
      <c r="C16228" s="250"/>
      <c r="D16228" s="250"/>
      <c r="E16228" s="250"/>
      <c r="F16228" s="250"/>
      <c r="G16228" s="3"/>
      <c r="H16228" s="3"/>
      <c r="I16228" s="3"/>
      <c r="J16228" s="3"/>
      <c r="K16228" s="3"/>
      <c r="L16228" s="3"/>
      <c r="IK16228" s="3"/>
      <c r="IL16228" s="3"/>
      <c r="IM16228" s="3"/>
      <c r="IN16228" s="3"/>
      <c r="IO16228" s="3"/>
      <c r="IP16228" s="3"/>
      <c r="IQ16228" s="3"/>
      <c r="IR16228" s="3"/>
      <c r="IS16228" s="3"/>
    </row>
    <row r="16229" spans="1:253" s="2" customFormat="1" ht="16.5">
      <c r="A16229" s="250"/>
      <c r="B16229" s="250"/>
      <c r="C16229" s="250"/>
      <c r="D16229" s="250"/>
      <c r="E16229" s="250"/>
      <c r="F16229" s="250"/>
      <c r="G16229" s="3"/>
      <c r="H16229" s="3"/>
      <c r="I16229" s="3"/>
      <c r="J16229" s="3"/>
      <c r="K16229" s="3"/>
      <c r="L16229" s="3"/>
      <c r="IK16229" s="3"/>
      <c r="IL16229" s="3"/>
      <c r="IM16229" s="3"/>
      <c r="IN16229" s="3"/>
      <c r="IO16229" s="3"/>
      <c r="IP16229" s="3"/>
      <c r="IQ16229" s="3"/>
      <c r="IR16229" s="3"/>
      <c r="IS16229" s="3"/>
    </row>
    <row r="16230" spans="1:253" s="2" customFormat="1" ht="16.5">
      <c r="A16230" s="250"/>
      <c r="B16230" s="250"/>
      <c r="C16230" s="250"/>
      <c r="D16230" s="250"/>
      <c r="E16230" s="250"/>
      <c r="F16230" s="250"/>
      <c r="G16230" s="3"/>
      <c r="H16230" s="3"/>
      <c r="I16230" s="3"/>
      <c r="J16230" s="3"/>
      <c r="K16230" s="3"/>
      <c r="L16230" s="3"/>
      <c r="IK16230" s="3"/>
      <c r="IL16230" s="3"/>
      <c r="IM16230" s="3"/>
      <c r="IN16230" s="3"/>
      <c r="IO16230" s="3"/>
      <c r="IP16230" s="3"/>
      <c r="IQ16230" s="3"/>
      <c r="IR16230" s="3"/>
      <c r="IS16230" s="3"/>
    </row>
    <row r="16231" spans="1:253" s="2" customFormat="1" ht="16.5">
      <c r="A16231" s="250"/>
      <c r="B16231" s="250"/>
      <c r="C16231" s="250"/>
      <c r="D16231" s="250"/>
      <c r="E16231" s="250"/>
      <c r="F16231" s="250"/>
      <c r="G16231" s="3"/>
      <c r="H16231" s="3"/>
      <c r="I16231" s="3"/>
      <c r="J16231" s="3"/>
      <c r="K16231" s="3"/>
      <c r="L16231" s="3"/>
      <c r="IK16231" s="3"/>
      <c r="IL16231" s="3"/>
      <c r="IM16231" s="3"/>
      <c r="IN16231" s="3"/>
      <c r="IO16231" s="3"/>
      <c r="IP16231" s="3"/>
      <c r="IQ16231" s="3"/>
      <c r="IR16231" s="3"/>
      <c r="IS16231" s="3"/>
    </row>
    <row r="16232" spans="1:253" s="2" customFormat="1" ht="16.5">
      <c r="A16232" s="250"/>
      <c r="B16232" s="250"/>
      <c r="C16232" s="250"/>
      <c r="D16232" s="250"/>
      <c r="E16232" s="250"/>
      <c r="F16232" s="250"/>
      <c r="G16232" s="3"/>
      <c r="H16232" s="3"/>
      <c r="I16232" s="3"/>
      <c r="J16232" s="3"/>
      <c r="K16232" s="3"/>
      <c r="L16232" s="3"/>
      <c r="IK16232" s="3"/>
      <c r="IL16232" s="3"/>
      <c r="IM16232" s="3"/>
      <c r="IN16232" s="3"/>
      <c r="IO16232" s="3"/>
      <c r="IP16232" s="3"/>
      <c r="IQ16232" s="3"/>
      <c r="IR16232" s="3"/>
      <c r="IS16232" s="3"/>
    </row>
    <row r="16233" spans="1:253" s="2" customFormat="1" ht="16.5">
      <c r="A16233" s="250"/>
      <c r="B16233" s="250"/>
      <c r="C16233" s="250"/>
      <c r="D16233" s="250"/>
      <c r="E16233" s="250"/>
      <c r="F16233" s="250"/>
      <c r="G16233" s="3"/>
      <c r="H16233" s="3"/>
      <c r="I16233" s="3"/>
      <c r="J16233" s="3"/>
      <c r="K16233" s="3"/>
      <c r="L16233" s="3"/>
      <c r="IK16233" s="3"/>
      <c r="IL16233" s="3"/>
      <c r="IM16233" s="3"/>
      <c r="IN16233" s="3"/>
      <c r="IO16233" s="3"/>
      <c r="IP16233" s="3"/>
      <c r="IQ16233" s="3"/>
      <c r="IR16233" s="3"/>
      <c r="IS16233" s="3"/>
    </row>
    <row r="16234" spans="1:253" s="2" customFormat="1" ht="16.5">
      <c r="A16234" s="250"/>
      <c r="B16234" s="250"/>
      <c r="C16234" s="250"/>
      <c r="D16234" s="250"/>
      <c r="E16234" s="250"/>
      <c r="F16234" s="250"/>
      <c r="G16234" s="3"/>
      <c r="H16234" s="3"/>
      <c r="I16234" s="3"/>
      <c r="J16234" s="3"/>
      <c r="K16234" s="3"/>
      <c r="L16234" s="3"/>
      <c r="IK16234" s="3"/>
      <c r="IL16234" s="3"/>
      <c r="IM16234" s="3"/>
      <c r="IN16234" s="3"/>
      <c r="IO16234" s="3"/>
      <c r="IP16234" s="3"/>
      <c r="IQ16234" s="3"/>
      <c r="IR16234" s="3"/>
      <c r="IS16234" s="3"/>
    </row>
    <row r="16235" spans="1:253" s="2" customFormat="1" ht="16.5">
      <c r="A16235" s="250"/>
      <c r="B16235" s="250"/>
      <c r="C16235" s="250"/>
      <c r="D16235" s="250"/>
      <c r="E16235" s="250"/>
      <c r="F16235" s="250"/>
      <c r="G16235" s="3"/>
      <c r="H16235" s="3"/>
      <c r="I16235" s="3"/>
      <c r="J16235" s="3"/>
      <c r="K16235" s="3"/>
      <c r="L16235" s="3"/>
      <c r="IK16235" s="3"/>
      <c r="IL16235" s="3"/>
      <c r="IM16235" s="3"/>
      <c r="IN16235" s="3"/>
      <c r="IO16235" s="3"/>
      <c r="IP16235" s="3"/>
      <c r="IQ16235" s="3"/>
      <c r="IR16235" s="3"/>
      <c r="IS16235" s="3"/>
    </row>
    <row r="16236" spans="1:253" s="2" customFormat="1" ht="16.5">
      <c r="A16236" s="250"/>
      <c r="B16236" s="250"/>
      <c r="C16236" s="250"/>
      <c r="D16236" s="250"/>
      <c r="E16236" s="250"/>
      <c r="F16236" s="250"/>
      <c r="G16236" s="3"/>
      <c r="H16236" s="3"/>
      <c r="I16236" s="3"/>
      <c r="J16236" s="3"/>
      <c r="K16236" s="3"/>
      <c r="L16236" s="3"/>
      <c r="IK16236" s="3"/>
      <c r="IL16236" s="3"/>
      <c r="IM16236" s="3"/>
      <c r="IN16236" s="3"/>
      <c r="IO16236" s="3"/>
      <c r="IP16236" s="3"/>
      <c r="IQ16236" s="3"/>
      <c r="IR16236" s="3"/>
      <c r="IS16236" s="3"/>
    </row>
    <row r="16237" spans="1:253" s="2" customFormat="1" ht="16.5">
      <c r="A16237" s="250"/>
      <c r="B16237" s="250"/>
      <c r="C16237" s="250"/>
      <c r="D16237" s="250"/>
      <c r="E16237" s="250"/>
      <c r="F16237" s="250"/>
      <c r="G16237" s="3"/>
      <c r="H16237" s="3"/>
      <c r="I16237" s="3"/>
      <c r="J16237" s="3"/>
      <c r="K16237" s="3"/>
      <c r="L16237" s="3"/>
      <c r="IK16237" s="3"/>
      <c r="IL16237" s="3"/>
      <c r="IM16237" s="3"/>
      <c r="IN16237" s="3"/>
      <c r="IO16237" s="3"/>
      <c r="IP16237" s="3"/>
      <c r="IQ16237" s="3"/>
      <c r="IR16237" s="3"/>
      <c r="IS16237" s="3"/>
    </row>
    <row r="16238" spans="1:253" s="2" customFormat="1" ht="16.5">
      <c r="A16238" s="250"/>
      <c r="B16238" s="250"/>
      <c r="C16238" s="250"/>
      <c r="D16238" s="250"/>
      <c r="E16238" s="250"/>
      <c r="F16238" s="250"/>
      <c r="G16238" s="3"/>
      <c r="H16238" s="3"/>
      <c r="I16238" s="3"/>
      <c r="J16238" s="3"/>
      <c r="K16238" s="3"/>
      <c r="L16238" s="3"/>
      <c r="IK16238" s="3"/>
      <c r="IL16238" s="3"/>
      <c r="IM16238" s="3"/>
      <c r="IN16238" s="3"/>
      <c r="IO16238" s="3"/>
      <c r="IP16238" s="3"/>
      <c r="IQ16238" s="3"/>
      <c r="IR16238" s="3"/>
      <c r="IS16238" s="3"/>
    </row>
    <row r="16239" spans="1:253" s="2" customFormat="1" ht="16.5">
      <c r="A16239" s="250"/>
      <c r="B16239" s="250"/>
      <c r="C16239" s="250"/>
      <c r="D16239" s="250"/>
      <c r="E16239" s="250"/>
      <c r="F16239" s="250"/>
      <c r="G16239" s="3"/>
      <c r="H16239" s="3"/>
      <c r="I16239" s="3"/>
      <c r="J16239" s="3"/>
      <c r="K16239" s="3"/>
      <c r="L16239" s="3"/>
      <c r="IK16239" s="3"/>
      <c r="IL16239" s="3"/>
      <c r="IM16239" s="3"/>
      <c r="IN16239" s="3"/>
      <c r="IO16239" s="3"/>
      <c r="IP16239" s="3"/>
      <c r="IQ16239" s="3"/>
      <c r="IR16239" s="3"/>
      <c r="IS16239" s="3"/>
    </row>
    <row r="16240" spans="1:253" s="2" customFormat="1" ht="16.5">
      <c r="A16240" s="250"/>
      <c r="B16240" s="250"/>
      <c r="C16240" s="250"/>
      <c r="D16240" s="250"/>
      <c r="E16240" s="250"/>
      <c r="F16240" s="250"/>
      <c r="G16240" s="3"/>
      <c r="H16240" s="3"/>
      <c r="I16240" s="3"/>
      <c r="J16240" s="3"/>
      <c r="K16240" s="3"/>
      <c r="L16240" s="3"/>
      <c r="IK16240" s="3"/>
      <c r="IL16240" s="3"/>
      <c r="IM16240" s="3"/>
      <c r="IN16240" s="3"/>
      <c r="IO16240" s="3"/>
      <c r="IP16240" s="3"/>
      <c r="IQ16240" s="3"/>
      <c r="IR16240" s="3"/>
      <c r="IS16240" s="3"/>
    </row>
    <row r="16241" spans="1:253" s="2" customFormat="1" ht="16.5">
      <c r="A16241" s="250"/>
      <c r="B16241" s="250"/>
      <c r="C16241" s="250"/>
      <c r="D16241" s="250"/>
      <c r="E16241" s="250"/>
      <c r="F16241" s="250"/>
      <c r="G16241" s="3"/>
      <c r="H16241" s="3"/>
      <c r="I16241" s="3"/>
      <c r="J16241" s="3"/>
      <c r="K16241" s="3"/>
      <c r="L16241" s="3"/>
      <c r="IK16241" s="3"/>
      <c r="IL16241" s="3"/>
      <c r="IM16241" s="3"/>
      <c r="IN16241" s="3"/>
      <c r="IO16241" s="3"/>
      <c r="IP16241" s="3"/>
      <c r="IQ16241" s="3"/>
      <c r="IR16241" s="3"/>
      <c r="IS16241" s="3"/>
    </row>
    <row r="16242" spans="1:253" s="2" customFormat="1" ht="16.5">
      <c r="A16242" s="250"/>
      <c r="B16242" s="250"/>
      <c r="C16242" s="250"/>
      <c r="D16242" s="250"/>
      <c r="E16242" s="250"/>
      <c r="F16242" s="250"/>
      <c r="G16242" s="3"/>
      <c r="H16242" s="3"/>
      <c r="I16242" s="3"/>
      <c r="J16242" s="3"/>
      <c r="K16242" s="3"/>
      <c r="L16242" s="3"/>
      <c r="IK16242" s="3"/>
      <c r="IL16242" s="3"/>
      <c r="IM16242" s="3"/>
      <c r="IN16242" s="3"/>
      <c r="IO16242" s="3"/>
      <c r="IP16242" s="3"/>
      <c r="IQ16242" s="3"/>
      <c r="IR16242" s="3"/>
      <c r="IS16242" s="3"/>
    </row>
    <row r="16243" spans="1:253" s="2" customFormat="1" ht="16.5">
      <c r="A16243" s="250"/>
      <c r="B16243" s="250"/>
      <c r="C16243" s="250"/>
      <c r="D16243" s="250"/>
      <c r="E16243" s="250"/>
      <c r="F16243" s="250"/>
      <c r="G16243" s="3"/>
      <c r="H16243" s="3"/>
      <c r="I16243" s="3"/>
      <c r="J16243" s="3"/>
      <c r="K16243" s="3"/>
      <c r="L16243" s="3"/>
      <c r="IK16243" s="3"/>
      <c r="IL16243" s="3"/>
      <c r="IM16243" s="3"/>
      <c r="IN16243" s="3"/>
      <c r="IO16243" s="3"/>
      <c r="IP16243" s="3"/>
      <c r="IQ16243" s="3"/>
      <c r="IR16243" s="3"/>
      <c r="IS16243" s="3"/>
    </row>
    <row r="16244" spans="1:253" s="2" customFormat="1" ht="16.5">
      <c r="A16244" s="250"/>
      <c r="B16244" s="250"/>
      <c r="C16244" s="250"/>
      <c r="D16244" s="250"/>
      <c r="E16244" s="250"/>
      <c r="F16244" s="250"/>
      <c r="G16244" s="3"/>
      <c r="H16244" s="3"/>
      <c r="I16244" s="3"/>
      <c r="J16244" s="3"/>
      <c r="K16244" s="3"/>
      <c r="L16244" s="3"/>
      <c r="IK16244" s="3"/>
      <c r="IL16244" s="3"/>
      <c r="IM16244" s="3"/>
      <c r="IN16244" s="3"/>
      <c r="IO16244" s="3"/>
      <c r="IP16244" s="3"/>
      <c r="IQ16244" s="3"/>
      <c r="IR16244" s="3"/>
      <c r="IS16244" s="3"/>
    </row>
    <row r="16245" spans="1:253" s="2" customFormat="1" ht="16.5">
      <c r="A16245" s="250"/>
      <c r="B16245" s="250"/>
      <c r="C16245" s="250"/>
      <c r="D16245" s="250"/>
      <c r="E16245" s="250"/>
      <c r="F16245" s="250"/>
      <c r="G16245" s="3"/>
      <c r="H16245" s="3"/>
      <c r="I16245" s="3"/>
      <c r="J16245" s="3"/>
      <c r="K16245" s="3"/>
      <c r="L16245" s="3"/>
      <c r="IK16245" s="3"/>
      <c r="IL16245" s="3"/>
      <c r="IM16245" s="3"/>
      <c r="IN16245" s="3"/>
      <c r="IO16245" s="3"/>
      <c r="IP16245" s="3"/>
      <c r="IQ16245" s="3"/>
      <c r="IR16245" s="3"/>
      <c r="IS16245" s="3"/>
    </row>
    <row r="16246" spans="1:253" s="2" customFormat="1" ht="16.5">
      <c r="A16246" s="250"/>
      <c r="B16246" s="250"/>
      <c r="C16246" s="250"/>
      <c r="D16246" s="250"/>
      <c r="E16246" s="250"/>
      <c r="F16246" s="250"/>
      <c r="G16246" s="3"/>
      <c r="H16246" s="3"/>
      <c r="I16246" s="3"/>
      <c r="J16246" s="3"/>
      <c r="K16246" s="3"/>
      <c r="L16246" s="3"/>
      <c r="IK16246" s="3"/>
      <c r="IL16246" s="3"/>
      <c r="IM16246" s="3"/>
      <c r="IN16246" s="3"/>
      <c r="IO16246" s="3"/>
      <c r="IP16246" s="3"/>
      <c r="IQ16246" s="3"/>
      <c r="IR16246" s="3"/>
      <c r="IS16246" s="3"/>
    </row>
    <row r="16247" spans="1:253" s="2" customFormat="1" ht="16.5">
      <c r="A16247" s="250"/>
      <c r="B16247" s="250"/>
      <c r="C16247" s="250"/>
      <c r="D16247" s="250"/>
      <c r="E16247" s="250"/>
      <c r="F16247" s="250"/>
      <c r="G16247" s="3"/>
      <c r="H16247" s="3"/>
      <c r="I16247" s="3"/>
      <c r="J16247" s="3"/>
      <c r="K16247" s="3"/>
      <c r="L16247" s="3"/>
      <c r="IK16247" s="3"/>
      <c r="IL16247" s="3"/>
      <c r="IM16247" s="3"/>
      <c r="IN16247" s="3"/>
      <c r="IO16247" s="3"/>
      <c r="IP16247" s="3"/>
      <c r="IQ16247" s="3"/>
      <c r="IR16247" s="3"/>
      <c r="IS16247" s="3"/>
    </row>
    <row r="16248" spans="1:253" s="2" customFormat="1" ht="16.5">
      <c r="A16248" s="250"/>
      <c r="B16248" s="250"/>
      <c r="C16248" s="250"/>
      <c r="D16248" s="250"/>
      <c r="E16248" s="250"/>
      <c r="F16248" s="250"/>
      <c r="G16248" s="3"/>
      <c r="H16248" s="3"/>
      <c r="I16248" s="3"/>
      <c r="J16248" s="3"/>
      <c r="K16248" s="3"/>
      <c r="L16248" s="3"/>
      <c r="IK16248" s="3"/>
      <c r="IL16248" s="3"/>
      <c r="IM16248" s="3"/>
      <c r="IN16248" s="3"/>
      <c r="IO16248" s="3"/>
      <c r="IP16248" s="3"/>
      <c r="IQ16248" s="3"/>
      <c r="IR16248" s="3"/>
      <c r="IS16248" s="3"/>
    </row>
    <row r="16249" spans="1:253" s="2" customFormat="1" ht="16.5">
      <c r="A16249" s="250"/>
      <c r="B16249" s="250"/>
      <c r="C16249" s="250"/>
      <c r="D16249" s="250"/>
      <c r="E16249" s="250"/>
      <c r="F16249" s="250"/>
      <c r="G16249" s="3"/>
      <c r="H16249" s="3"/>
      <c r="I16249" s="3"/>
      <c r="J16249" s="3"/>
      <c r="K16249" s="3"/>
      <c r="L16249" s="3"/>
      <c r="IK16249" s="3"/>
      <c r="IL16249" s="3"/>
      <c r="IM16249" s="3"/>
      <c r="IN16249" s="3"/>
      <c r="IO16249" s="3"/>
      <c r="IP16249" s="3"/>
      <c r="IQ16249" s="3"/>
      <c r="IR16249" s="3"/>
      <c r="IS16249" s="3"/>
    </row>
    <row r="16250" spans="1:253" s="2" customFormat="1" ht="16.5">
      <c r="A16250" s="250"/>
      <c r="B16250" s="250"/>
      <c r="C16250" s="250"/>
      <c r="D16250" s="250"/>
      <c r="E16250" s="250"/>
      <c r="F16250" s="250"/>
      <c r="G16250" s="3"/>
      <c r="H16250" s="3"/>
      <c r="I16250" s="3"/>
      <c r="J16250" s="3"/>
      <c r="K16250" s="3"/>
      <c r="L16250" s="3"/>
      <c r="IK16250" s="3"/>
      <c r="IL16250" s="3"/>
      <c r="IM16250" s="3"/>
      <c r="IN16250" s="3"/>
      <c r="IO16250" s="3"/>
      <c r="IP16250" s="3"/>
      <c r="IQ16250" s="3"/>
      <c r="IR16250" s="3"/>
      <c r="IS16250" s="3"/>
    </row>
    <row r="16251" spans="1:253" s="2" customFormat="1" ht="16.5">
      <c r="A16251" s="250"/>
      <c r="B16251" s="250"/>
      <c r="C16251" s="250"/>
      <c r="D16251" s="250"/>
      <c r="E16251" s="250"/>
      <c r="F16251" s="250"/>
      <c r="G16251" s="3"/>
      <c r="H16251" s="3"/>
      <c r="I16251" s="3"/>
      <c r="J16251" s="3"/>
      <c r="K16251" s="3"/>
      <c r="L16251" s="3"/>
      <c r="IK16251" s="3"/>
      <c r="IL16251" s="3"/>
      <c r="IM16251" s="3"/>
      <c r="IN16251" s="3"/>
      <c r="IO16251" s="3"/>
      <c r="IP16251" s="3"/>
      <c r="IQ16251" s="3"/>
      <c r="IR16251" s="3"/>
      <c r="IS16251" s="3"/>
    </row>
    <row r="16252" spans="1:253" s="2" customFormat="1" ht="16.5">
      <c r="A16252" s="250"/>
      <c r="B16252" s="250"/>
      <c r="C16252" s="250"/>
      <c r="D16252" s="250"/>
      <c r="E16252" s="250"/>
      <c r="F16252" s="250"/>
      <c r="G16252" s="3"/>
      <c r="H16252" s="3"/>
      <c r="I16252" s="3"/>
      <c r="J16252" s="3"/>
      <c r="K16252" s="3"/>
      <c r="L16252" s="3"/>
      <c r="IK16252" s="3"/>
      <c r="IL16252" s="3"/>
      <c r="IM16252" s="3"/>
      <c r="IN16252" s="3"/>
      <c r="IO16252" s="3"/>
      <c r="IP16252" s="3"/>
      <c r="IQ16252" s="3"/>
      <c r="IR16252" s="3"/>
      <c r="IS16252" s="3"/>
    </row>
    <row r="16253" spans="1:253" s="2" customFormat="1" ht="16.5">
      <c r="A16253" s="250"/>
      <c r="B16253" s="250"/>
      <c r="C16253" s="250"/>
      <c r="D16253" s="250"/>
      <c r="E16253" s="250"/>
      <c r="F16253" s="250"/>
      <c r="G16253" s="3"/>
      <c r="H16253" s="3"/>
      <c r="I16253" s="3"/>
      <c r="J16253" s="3"/>
      <c r="K16253" s="3"/>
      <c r="L16253" s="3"/>
      <c r="IK16253" s="3"/>
      <c r="IL16253" s="3"/>
      <c r="IM16253" s="3"/>
      <c r="IN16253" s="3"/>
      <c r="IO16253" s="3"/>
      <c r="IP16253" s="3"/>
      <c r="IQ16253" s="3"/>
      <c r="IR16253" s="3"/>
      <c r="IS16253" s="3"/>
    </row>
    <row r="16254" spans="1:253" s="2" customFormat="1" ht="16.5">
      <c r="A16254" s="250"/>
      <c r="B16254" s="250"/>
      <c r="C16254" s="250"/>
      <c r="D16254" s="250"/>
      <c r="E16254" s="250"/>
      <c r="F16254" s="250"/>
      <c r="G16254" s="3"/>
      <c r="H16254" s="3"/>
      <c r="I16254" s="3"/>
      <c r="J16254" s="3"/>
      <c r="K16254" s="3"/>
      <c r="L16254" s="3"/>
      <c r="IK16254" s="3"/>
      <c r="IL16254" s="3"/>
      <c r="IM16254" s="3"/>
      <c r="IN16254" s="3"/>
      <c r="IO16254" s="3"/>
      <c r="IP16254" s="3"/>
      <c r="IQ16254" s="3"/>
      <c r="IR16254" s="3"/>
      <c r="IS16254" s="3"/>
    </row>
    <row r="16255" spans="1:253" s="2" customFormat="1" ht="16.5">
      <c r="A16255" s="250"/>
      <c r="B16255" s="250"/>
      <c r="C16255" s="250"/>
      <c r="D16255" s="250"/>
      <c r="E16255" s="250"/>
      <c r="F16255" s="250"/>
      <c r="G16255" s="3"/>
      <c r="H16255" s="3"/>
      <c r="I16255" s="3"/>
      <c r="J16255" s="3"/>
      <c r="K16255" s="3"/>
      <c r="L16255" s="3"/>
      <c r="IK16255" s="3"/>
      <c r="IL16255" s="3"/>
      <c r="IM16255" s="3"/>
      <c r="IN16255" s="3"/>
      <c r="IO16255" s="3"/>
      <c r="IP16255" s="3"/>
      <c r="IQ16255" s="3"/>
      <c r="IR16255" s="3"/>
      <c r="IS16255" s="3"/>
    </row>
    <row r="16256" spans="1:253" s="2" customFormat="1" ht="16.5">
      <c r="A16256" s="250"/>
      <c r="B16256" s="250"/>
      <c r="C16256" s="250"/>
      <c r="D16256" s="250"/>
      <c r="E16256" s="250"/>
      <c r="F16256" s="250"/>
      <c r="G16256" s="3"/>
      <c r="H16256" s="3"/>
      <c r="I16256" s="3"/>
      <c r="J16256" s="3"/>
      <c r="K16256" s="3"/>
      <c r="L16256" s="3"/>
      <c r="IK16256" s="3"/>
      <c r="IL16256" s="3"/>
      <c r="IM16256" s="3"/>
      <c r="IN16256" s="3"/>
      <c r="IO16256" s="3"/>
      <c r="IP16256" s="3"/>
      <c r="IQ16256" s="3"/>
      <c r="IR16256" s="3"/>
      <c r="IS16256" s="3"/>
    </row>
    <row r="16257" spans="1:253" s="2" customFormat="1" ht="16.5">
      <c r="A16257" s="250"/>
      <c r="B16257" s="250"/>
      <c r="C16257" s="250"/>
      <c r="D16257" s="250"/>
      <c r="E16257" s="250"/>
      <c r="F16257" s="250"/>
      <c r="G16257" s="3"/>
      <c r="H16257" s="3"/>
      <c r="I16257" s="3"/>
      <c r="J16257" s="3"/>
      <c r="K16257" s="3"/>
      <c r="L16257" s="3"/>
      <c r="IK16257" s="3"/>
      <c r="IL16257" s="3"/>
      <c r="IM16257" s="3"/>
      <c r="IN16257" s="3"/>
      <c r="IO16257" s="3"/>
      <c r="IP16257" s="3"/>
      <c r="IQ16257" s="3"/>
      <c r="IR16257" s="3"/>
      <c r="IS16257" s="3"/>
    </row>
    <row r="16258" spans="1:253" s="2" customFormat="1" ht="16.5">
      <c r="A16258" s="250"/>
      <c r="B16258" s="250"/>
      <c r="C16258" s="250"/>
      <c r="D16258" s="250"/>
      <c r="E16258" s="250"/>
      <c r="F16258" s="250"/>
      <c r="G16258" s="3"/>
      <c r="H16258" s="3"/>
      <c r="I16258" s="3"/>
      <c r="J16258" s="3"/>
      <c r="K16258" s="3"/>
      <c r="L16258" s="3"/>
      <c r="IK16258" s="3"/>
      <c r="IL16258" s="3"/>
      <c r="IM16258" s="3"/>
      <c r="IN16258" s="3"/>
      <c r="IO16258" s="3"/>
      <c r="IP16258" s="3"/>
      <c r="IQ16258" s="3"/>
      <c r="IR16258" s="3"/>
      <c r="IS16258" s="3"/>
    </row>
    <row r="16259" spans="1:253" s="2" customFormat="1" ht="16.5">
      <c r="A16259" s="250"/>
      <c r="B16259" s="250"/>
      <c r="C16259" s="250"/>
      <c r="D16259" s="250"/>
      <c r="E16259" s="250"/>
      <c r="F16259" s="250"/>
      <c r="G16259" s="3"/>
      <c r="H16259" s="3"/>
      <c r="I16259" s="3"/>
      <c r="J16259" s="3"/>
      <c r="K16259" s="3"/>
      <c r="L16259" s="3"/>
      <c r="IK16259" s="3"/>
      <c r="IL16259" s="3"/>
      <c r="IM16259" s="3"/>
      <c r="IN16259" s="3"/>
      <c r="IO16259" s="3"/>
      <c r="IP16259" s="3"/>
      <c r="IQ16259" s="3"/>
      <c r="IR16259" s="3"/>
      <c r="IS16259" s="3"/>
    </row>
    <row r="16260" spans="1:253" s="2" customFormat="1" ht="16.5">
      <c r="A16260" s="250"/>
      <c r="B16260" s="250"/>
      <c r="C16260" s="250"/>
      <c r="D16260" s="250"/>
      <c r="E16260" s="250"/>
      <c r="F16260" s="250"/>
      <c r="G16260" s="3"/>
      <c r="H16260" s="3"/>
      <c r="I16260" s="3"/>
      <c r="J16260" s="3"/>
      <c r="K16260" s="3"/>
      <c r="L16260" s="3"/>
      <c r="IK16260" s="3"/>
      <c r="IL16260" s="3"/>
      <c r="IM16260" s="3"/>
      <c r="IN16260" s="3"/>
      <c r="IO16260" s="3"/>
      <c r="IP16260" s="3"/>
      <c r="IQ16260" s="3"/>
      <c r="IR16260" s="3"/>
      <c r="IS16260" s="3"/>
    </row>
    <row r="16261" spans="1:253" s="2" customFormat="1" ht="16.5">
      <c r="A16261" s="250"/>
      <c r="B16261" s="250"/>
      <c r="C16261" s="250"/>
      <c r="D16261" s="250"/>
      <c r="E16261" s="250"/>
      <c r="F16261" s="250"/>
      <c r="G16261" s="3"/>
      <c r="H16261" s="3"/>
      <c r="I16261" s="3"/>
      <c r="J16261" s="3"/>
      <c r="K16261" s="3"/>
      <c r="L16261" s="3"/>
      <c r="IK16261" s="3"/>
      <c r="IL16261" s="3"/>
      <c r="IM16261" s="3"/>
      <c r="IN16261" s="3"/>
      <c r="IO16261" s="3"/>
      <c r="IP16261" s="3"/>
      <c r="IQ16261" s="3"/>
      <c r="IR16261" s="3"/>
      <c r="IS16261" s="3"/>
    </row>
    <row r="16262" spans="1:253" s="2" customFormat="1" ht="16.5">
      <c r="A16262" s="250"/>
      <c r="B16262" s="250"/>
      <c r="C16262" s="250"/>
      <c r="D16262" s="250"/>
      <c r="E16262" s="250"/>
      <c r="F16262" s="250"/>
      <c r="G16262" s="3"/>
      <c r="H16262" s="3"/>
      <c r="I16262" s="3"/>
      <c r="J16262" s="3"/>
      <c r="K16262" s="3"/>
      <c r="L16262" s="3"/>
      <c r="IK16262" s="3"/>
      <c r="IL16262" s="3"/>
      <c r="IM16262" s="3"/>
      <c r="IN16262" s="3"/>
      <c r="IO16262" s="3"/>
      <c r="IP16262" s="3"/>
      <c r="IQ16262" s="3"/>
      <c r="IR16262" s="3"/>
      <c r="IS16262" s="3"/>
    </row>
    <row r="16263" spans="1:253" s="2" customFormat="1" ht="16.5">
      <c r="A16263" s="250"/>
      <c r="B16263" s="250"/>
      <c r="C16263" s="250"/>
      <c r="D16263" s="250"/>
      <c r="E16263" s="250"/>
      <c r="F16263" s="250"/>
      <c r="G16263" s="3"/>
      <c r="H16263" s="3"/>
      <c r="I16263" s="3"/>
      <c r="J16263" s="3"/>
      <c r="K16263" s="3"/>
      <c r="L16263" s="3"/>
      <c r="IK16263" s="3"/>
      <c r="IL16263" s="3"/>
      <c r="IM16263" s="3"/>
      <c r="IN16263" s="3"/>
      <c r="IO16263" s="3"/>
      <c r="IP16263" s="3"/>
      <c r="IQ16263" s="3"/>
      <c r="IR16263" s="3"/>
      <c r="IS16263" s="3"/>
    </row>
    <row r="16264" spans="1:253" s="2" customFormat="1" ht="16.5">
      <c r="A16264" s="250"/>
      <c r="B16264" s="250"/>
      <c r="C16264" s="250"/>
      <c r="D16264" s="250"/>
      <c r="E16264" s="250"/>
      <c r="F16264" s="250"/>
      <c r="G16264" s="3"/>
      <c r="H16264" s="3"/>
      <c r="I16264" s="3"/>
      <c r="J16264" s="3"/>
      <c r="K16264" s="3"/>
      <c r="L16264" s="3"/>
      <c r="IK16264" s="3"/>
      <c r="IL16264" s="3"/>
      <c r="IM16264" s="3"/>
      <c r="IN16264" s="3"/>
      <c r="IO16264" s="3"/>
      <c r="IP16264" s="3"/>
      <c r="IQ16264" s="3"/>
      <c r="IR16264" s="3"/>
      <c r="IS16264" s="3"/>
    </row>
    <row r="16265" spans="1:253" s="2" customFormat="1" ht="16.5">
      <c r="A16265" s="250"/>
      <c r="B16265" s="250"/>
      <c r="C16265" s="250"/>
      <c r="D16265" s="250"/>
      <c r="E16265" s="250"/>
      <c r="F16265" s="250"/>
      <c r="G16265" s="3"/>
      <c r="H16265" s="3"/>
      <c r="I16265" s="3"/>
      <c r="J16265" s="3"/>
      <c r="K16265" s="3"/>
      <c r="L16265" s="3"/>
      <c r="IK16265" s="3"/>
      <c r="IL16265" s="3"/>
      <c r="IM16265" s="3"/>
      <c r="IN16265" s="3"/>
      <c r="IO16265" s="3"/>
      <c r="IP16265" s="3"/>
      <c r="IQ16265" s="3"/>
      <c r="IR16265" s="3"/>
      <c r="IS16265" s="3"/>
    </row>
    <row r="16266" spans="1:253" s="2" customFormat="1" ht="16.5">
      <c r="A16266" s="250"/>
      <c r="B16266" s="250"/>
      <c r="C16266" s="250"/>
      <c r="D16266" s="250"/>
      <c r="E16266" s="250"/>
      <c r="F16266" s="250"/>
      <c r="G16266" s="3"/>
      <c r="H16266" s="3"/>
      <c r="I16266" s="3"/>
      <c r="J16266" s="3"/>
      <c r="K16266" s="3"/>
      <c r="L16266" s="3"/>
      <c r="IK16266" s="3"/>
      <c r="IL16266" s="3"/>
      <c r="IM16266" s="3"/>
      <c r="IN16266" s="3"/>
      <c r="IO16266" s="3"/>
      <c r="IP16266" s="3"/>
      <c r="IQ16266" s="3"/>
      <c r="IR16266" s="3"/>
      <c r="IS16266" s="3"/>
    </row>
    <row r="16267" spans="1:253" s="2" customFormat="1" ht="16.5">
      <c r="A16267" s="250"/>
      <c r="B16267" s="250"/>
      <c r="C16267" s="250"/>
      <c r="D16267" s="250"/>
      <c r="E16267" s="250"/>
      <c r="F16267" s="250"/>
      <c r="G16267" s="3"/>
      <c r="H16267" s="3"/>
      <c r="I16267" s="3"/>
      <c r="J16267" s="3"/>
      <c r="K16267" s="3"/>
      <c r="L16267" s="3"/>
      <c r="IK16267" s="3"/>
      <c r="IL16267" s="3"/>
      <c r="IM16267" s="3"/>
      <c r="IN16267" s="3"/>
      <c r="IO16267" s="3"/>
      <c r="IP16267" s="3"/>
      <c r="IQ16267" s="3"/>
      <c r="IR16267" s="3"/>
      <c r="IS16267" s="3"/>
    </row>
    <row r="16268" spans="1:253" s="2" customFormat="1" ht="16.5">
      <c r="A16268" s="250"/>
      <c r="B16268" s="250"/>
      <c r="C16268" s="250"/>
      <c r="D16268" s="250"/>
      <c r="E16268" s="250"/>
      <c r="F16268" s="250"/>
      <c r="G16268" s="3"/>
      <c r="H16268" s="3"/>
      <c r="I16268" s="3"/>
      <c r="J16268" s="3"/>
      <c r="K16268" s="3"/>
      <c r="L16268" s="3"/>
      <c r="IK16268" s="3"/>
      <c r="IL16268" s="3"/>
      <c r="IM16268" s="3"/>
      <c r="IN16268" s="3"/>
      <c r="IO16268" s="3"/>
      <c r="IP16268" s="3"/>
      <c r="IQ16268" s="3"/>
      <c r="IR16268" s="3"/>
      <c r="IS16268" s="3"/>
    </row>
    <row r="16269" spans="1:253" s="2" customFormat="1" ht="16.5">
      <c r="A16269" s="250"/>
      <c r="B16269" s="250"/>
      <c r="C16269" s="250"/>
      <c r="D16269" s="250"/>
      <c r="E16269" s="250"/>
      <c r="F16269" s="250"/>
      <c r="G16269" s="3"/>
      <c r="H16269" s="3"/>
      <c r="I16269" s="3"/>
      <c r="J16269" s="3"/>
      <c r="K16269" s="3"/>
      <c r="L16269" s="3"/>
      <c r="IK16269" s="3"/>
      <c r="IL16269" s="3"/>
      <c r="IM16269" s="3"/>
      <c r="IN16269" s="3"/>
      <c r="IO16269" s="3"/>
      <c r="IP16269" s="3"/>
      <c r="IQ16269" s="3"/>
      <c r="IR16269" s="3"/>
      <c r="IS16269" s="3"/>
    </row>
    <row r="16270" spans="1:253" s="2" customFormat="1" ht="16.5">
      <c r="A16270" s="250"/>
      <c r="B16270" s="250"/>
      <c r="C16270" s="250"/>
      <c r="D16270" s="250"/>
      <c r="E16270" s="250"/>
      <c r="F16270" s="250"/>
      <c r="G16270" s="3"/>
      <c r="H16270" s="3"/>
      <c r="I16270" s="3"/>
      <c r="J16270" s="3"/>
      <c r="K16270" s="3"/>
      <c r="L16270" s="3"/>
      <c r="IK16270" s="3"/>
      <c r="IL16270" s="3"/>
      <c r="IM16270" s="3"/>
      <c r="IN16270" s="3"/>
      <c r="IO16270" s="3"/>
      <c r="IP16270" s="3"/>
      <c r="IQ16270" s="3"/>
      <c r="IR16270" s="3"/>
      <c r="IS16270" s="3"/>
    </row>
    <row r="16271" spans="1:253" s="2" customFormat="1" ht="16.5">
      <c r="A16271" s="250"/>
      <c r="B16271" s="250"/>
      <c r="C16271" s="250"/>
      <c r="D16271" s="250"/>
      <c r="E16271" s="250"/>
      <c r="F16271" s="250"/>
      <c r="G16271" s="3"/>
      <c r="H16271" s="3"/>
      <c r="I16271" s="3"/>
      <c r="J16271" s="3"/>
      <c r="K16271" s="3"/>
      <c r="L16271" s="3"/>
      <c r="IK16271" s="3"/>
      <c r="IL16271" s="3"/>
      <c r="IM16271" s="3"/>
      <c r="IN16271" s="3"/>
      <c r="IO16271" s="3"/>
      <c r="IP16271" s="3"/>
      <c r="IQ16271" s="3"/>
      <c r="IR16271" s="3"/>
      <c r="IS16271" s="3"/>
    </row>
    <row r="16272" spans="1:253" s="2" customFormat="1" ht="16.5">
      <c r="A16272" s="250"/>
      <c r="B16272" s="250"/>
      <c r="C16272" s="250"/>
      <c r="D16272" s="250"/>
      <c r="E16272" s="250"/>
      <c r="F16272" s="250"/>
      <c r="G16272" s="3"/>
      <c r="H16272" s="3"/>
      <c r="I16272" s="3"/>
      <c r="J16272" s="3"/>
      <c r="K16272" s="3"/>
      <c r="L16272" s="3"/>
      <c r="IK16272" s="3"/>
      <c r="IL16272" s="3"/>
      <c r="IM16272" s="3"/>
      <c r="IN16272" s="3"/>
      <c r="IO16272" s="3"/>
      <c r="IP16272" s="3"/>
      <c r="IQ16272" s="3"/>
      <c r="IR16272" s="3"/>
      <c r="IS16272" s="3"/>
    </row>
    <row r="16273" spans="1:253" s="2" customFormat="1" ht="16.5">
      <c r="A16273" s="250"/>
      <c r="B16273" s="250"/>
      <c r="C16273" s="250"/>
      <c r="D16273" s="250"/>
      <c r="E16273" s="250"/>
      <c r="F16273" s="250"/>
      <c r="G16273" s="3"/>
      <c r="H16273" s="3"/>
      <c r="I16273" s="3"/>
      <c r="J16273" s="3"/>
      <c r="K16273" s="3"/>
      <c r="L16273" s="3"/>
      <c r="IK16273" s="3"/>
      <c r="IL16273" s="3"/>
      <c r="IM16273" s="3"/>
      <c r="IN16273" s="3"/>
      <c r="IO16273" s="3"/>
      <c r="IP16273" s="3"/>
      <c r="IQ16273" s="3"/>
      <c r="IR16273" s="3"/>
      <c r="IS16273" s="3"/>
    </row>
    <row r="16274" spans="1:253" s="2" customFormat="1" ht="16.5">
      <c r="A16274" s="250"/>
      <c r="B16274" s="250"/>
      <c r="C16274" s="250"/>
      <c r="D16274" s="250"/>
      <c r="E16274" s="250"/>
      <c r="F16274" s="250"/>
      <c r="G16274" s="3"/>
      <c r="H16274" s="3"/>
      <c r="I16274" s="3"/>
      <c r="J16274" s="3"/>
      <c r="K16274" s="3"/>
      <c r="L16274" s="3"/>
      <c r="IK16274" s="3"/>
      <c r="IL16274" s="3"/>
      <c r="IM16274" s="3"/>
      <c r="IN16274" s="3"/>
      <c r="IO16274" s="3"/>
      <c r="IP16274" s="3"/>
      <c r="IQ16274" s="3"/>
      <c r="IR16274" s="3"/>
      <c r="IS16274" s="3"/>
    </row>
    <row r="16275" spans="1:253" s="2" customFormat="1" ht="16.5">
      <c r="A16275" s="250"/>
      <c r="B16275" s="250"/>
      <c r="C16275" s="250"/>
      <c r="D16275" s="250"/>
      <c r="E16275" s="250"/>
      <c r="F16275" s="250"/>
      <c r="G16275" s="3"/>
      <c r="H16275" s="3"/>
      <c r="I16275" s="3"/>
      <c r="J16275" s="3"/>
      <c r="K16275" s="3"/>
      <c r="L16275" s="3"/>
      <c r="IK16275" s="3"/>
      <c r="IL16275" s="3"/>
      <c r="IM16275" s="3"/>
      <c r="IN16275" s="3"/>
      <c r="IO16275" s="3"/>
      <c r="IP16275" s="3"/>
      <c r="IQ16275" s="3"/>
      <c r="IR16275" s="3"/>
      <c r="IS16275" s="3"/>
    </row>
    <row r="16276" spans="1:253" s="2" customFormat="1" ht="16.5">
      <c r="A16276" s="250"/>
      <c r="B16276" s="250"/>
      <c r="C16276" s="250"/>
      <c r="D16276" s="250"/>
      <c r="E16276" s="250"/>
      <c r="F16276" s="250"/>
      <c r="G16276" s="3"/>
      <c r="H16276" s="3"/>
      <c r="I16276" s="3"/>
      <c r="J16276" s="3"/>
      <c r="K16276" s="3"/>
      <c r="L16276" s="3"/>
      <c r="IK16276" s="3"/>
      <c r="IL16276" s="3"/>
      <c r="IM16276" s="3"/>
      <c r="IN16276" s="3"/>
      <c r="IO16276" s="3"/>
      <c r="IP16276" s="3"/>
      <c r="IQ16276" s="3"/>
      <c r="IR16276" s="3"/>
      <c r="IS16276" s="3"/>
    </row>
    <row r="16277" spans="1:253" s="2" customFormat="1" ht="16.5">
      <c r="A16277" s="250"/>
      <c r="B16277" s="250"/>
      <c r="C16277" s="250"/>
      <c r="D16277" s="250"/>
      <c r="E16277" s="250"/>
      <c r="F16277" s="250"/>
      <c r="G16277" s="3"/>
      <c r="H16277" s="3"/>
      <c r="I16277" s="3"/>
      <c r="J16277" s="3"/>
      <c r="K16277" s="3"/>
      <c r="L16277" s="3"/>
      <c r="IK16277" s="3"/>
      <c r="IL16277" s="3"/>
      <c r="IM16277" s="3"/>
      <c r="IN16277" s="3"/>
      <c r="IO16277" s="3"/>
      <c r="IP16277" s="3"/>
      <c r="IQ16277" s="3"/>
      <c r="IR16277" s="3"/>
      <c r="IS16277" s="3"/>
    </row>
    <row r="16278" spans="1:253" s="2" customFormat="1" ht="16.5">
      <c r="A16278" s="250"/>
      <c r="B16278" s="250"/>
      <c r="C16278" s="250"/>
      <c r="D16278" s="250"/>
      <c r="E16278" s="250"/>
      <c r="F16278" s="250"/>
      <c r="G16278" s="3"/>
      <c r="H16278" s="3"/>
      <c r="I16278" s="3"/>
      <c r="J16278" s="3"/>
      <c r="K16278" s="3"/>
      <c r="L16278" s="3"/>
      <c r="IK16278" s="3"/>
      <c r="IL16278" s="3"/>
      <c r="IM16278" s="3"/>
      <c r="IN16278" s="3"/>
      <c r="IO16278" s="3"/>
      <c r="IP16278" s="3"/>
      <c r="IQ16278" s="3"/>
      <c r="IR16278" s="3"/>
      <c r="IS16278" s="3"/>
    </row>
    <row r="16279" spans="1:253" s="2" customFormat="1" ht="16.5">
      <c r="A16279" s="250"/>
      <c r="B16279" s="250"/>
      <c r="C16279" s="250"/>
      <c r="D16279" s="250"/>
      <c r="E16279" s="250"/>
      <c r="F16279" s="250"/>
      <c r="G16279" s="3"/>
      <c r="H16279" s="3"/>
      <c r="I16279" s="3"/>
      <c r="J16279" s="3"/>
      <c r="K16279" s="3"/>
      <c r="L16279" s="3"/>
      <c r="IK16279" s="3"/>
      <c r="IL16279" s="3"/>
      <c r="IM16279" s="3"/>
      <c r="IN16279" s="3"/>
      <c r="IO16279" s="3"/>
      <c r="IP16279" s="3"/>
      <c r="IQ16279" s="3"/>
      <c r="IR16279" s="3"/>
      <c r="IS16279" s="3"/>
    </row>
    <row r="16280" spans="1:253" s="2" customFormat="1" ht="16.5">
      <c r="A16280" s="250"/>
      <c r="B16280" s="250"/>
      <c r="C16280" s="250"/>
      <c r="D16280" s="250"/>
      <c r="E16280" s="250"/>
      <c r="F16280" s="250"/>
      <c r="G16280" s="3"/>
      <c r="H16280" s="3"/>
      <c r="I16280" s="3"/>
      <c r="J16280" s="3"/>
      <c r="K16280" s="3"/>
      <c r="L16280" s="3"/>
      <c r="IK16280" s="3"/>
      <c r="IL16280" s="3"/>
      <c r="IM16280" s="3"/>
      <c r="IN16280" s="3"/>
      <c r="IO16280" s="3"/>
      <c r="IP16280" s="3"/>
      <c r="IQ16280" s="3"/>
      <c r="IR16280" s="3"/>
      <c r="IS16280" s="3"/>
    </row>
    <row r="16281" spans="1:253" s="2" customFormat="1" ht="16.5">
      <c r="A16281" s="250"/>
      <c r="B16281" s="250"/>
      <c r="C16281" s="250"/>
      <c r="D16281" s="250"/>
      <c r="E16281" s="250"/>
      <c r="F16281" s="250"/>
      <c r="G16281" s="3"/>
      <c r="H16281" s="3"/>
      <c r="I16281" s="3"/>
      <c r="J16281" s="3"/>
      <c r="K16281" s="3"/>
      <c r="L16281" s="3"/>
      <c r="IK16281" s="3"/>
      <c r="IL16281" s="3"/>
      <c r="IM16281" s="3"/>
      <c r="IN16281" s="3"/>
      <c r="IO16281" s="3"/>
      <c r="IP16281" s="3"/>
      <c r="IQ16281" s="3"/>
      <c r="IR16281" s="3"/>
      <c r="IS16281" s="3"/>
    </row>
    <row r="16282" spans="1:253" s="2" customFormat="1" ht="16.5">
      <c r="A16282" s="250"/>
      <c r="B16282" s="250"/>
      <c r="C16282" s="250"/>
      <c r="D16282" s="250"/>
      <c r="E16282" s="250"/>
      <c r="F16282" s="250"/>
      <c r="G16282" s="3"/>
      <c r="H16282" s="3"/>
      <c r="I16282" s="3"/>
      <c r="J16282" s="3"/>
      <c r="K16282" s="3"/>
      <c r="L16282" s="3"/>
      <c r="IK16282" s="3"/>
      <c r="IL16282" s="3"/>
      <c r="IM16282" s="3"/>
      <c r="IN16282" s="3"/>
      <c r="IO16282" s="3"/>
      <c r="IP16282" s="3"/>
      <c r="IQ16282" s="3"/>
      <c r="IR16282" s="3"/>
      <c r="IS16282" s="3"/>
    </row>
    <row r="16283" spans="1:253" s="2" customFormat="1" ht="16.5">
      <c r="A16283" s="250"/>
      <c r="B16283" s="250"/>
      <c r="C16283" s="250"/>
      <c r="D16283" s="250"/>
      <c r="E16283" s="250"/>
      <c r="F16283" s="250"/>
      <c r="G16283" s="3"/>
      <c r="H16283" s="3"/>
      <c r="I16283" s="3"/>
      <c r="J16283" s="3"/>
      <c r="K16283" s="3"/>
      <c r="L16283" s="3"/>
      <c r="IK16283" s="3"/>
      <c r="IL16283" s="3"/>
      <c r="IM16283" s="3"/>
      <c r="IN16283" s="3"/>
      <c r="IO16283" s="3"/>
      <c r="IP16283" s="3"/>
      <c r="IQ16283" s="3"/>
      <c r="IR16283" s="3"/>
      <c r="IS16283" s="3"/>
    </row>
    <row r="16284" spans="1:253" s="2" customFormat="1" ht="16.5">
      <c r="A16284" s="250"/>
      <c r="B16284" s="250"/>
      <c r="C16284" s="250"/>
      <c r="D16284" s="250"/>
      <c r="E16284" s="250"/>
      <c r="F16284" s="250"/>
      <c r="G16284" s="3"/>
      <c r="H16284" s="3"/>
      <c r="I16284" s="3"/>
      <c r="J16284" s="3"/>
      <c r="K16284" s="3"/>
      <c r="L16284" s="3"/>
      <c r="IK16284" s="3"/>
      <c r="IL16284" s="3"/>
      <c r="IM16284" s="3"/>
      <c r="IN16284" s="3"/>
      <c r="IO16284" s="3"/>
      <c r="IP16284" s="3"/>
      <c r="IQ16284" s="3"/>
      <c r="IR16284" s="3"/>
      <c r="IS16284" s="3"/>
    </row>
    <row r="16285" spans="1:253" s="2" customFormat="1" ht="16.5">
      <c r="A16285" s="250"/>
      <c r="B16285" s="250"/>
      <c r="C16285" s="250"/>
      <c r="D16285" s="250"/>
      <c r="E16285" s="250"/>
      <c r="F16285" s="250"/>
      <c r="G16285" s="3"/>
      <c r="H16285" s="3"/>
      <c r="I16285" s="3"/>
      <c r="J16285" s="3"/>
      <c r="K16285" s="3"/>
      <c r="L16285" s="3"/>
      <c r="IK16285" s="3"/>
      <c r="IL16285" s="3"/>
      <c r="IM16285" s="3"/>
      <c r="IN16285" s="3"/>
      <c r="IO16285" s="3"/>
      <c r="IP16285" s="3"/>
      <c r="IQ16285" s="3"/>
      <c r="IR16285" s="3"/>
      <c r="IS16285" s="3"/>
    </row>
    <row r="16286" spans="1:253" s="2" customFormat="1" ht="16.5">
      <c r="A16286" s="250"/>
      <c r="B16286" s="250"/>
      <c r="C16286" s="250"/>
      <c r="D16286" s="250"/>
      <c r="E16286" s="250"/>
      <c r="F16286" s="250"/>
      <c r="G16286" s="3"/>
      <c r="H16286" s="3"/>
      <c r="I16286" s="3"/>
      <c r="J16286" s="3"/>
      <c r="K16286" s="3"/>
      <c r="L16286" s="3"/>
      <c r="IK16286" s="3"/>
      <c r="IL16286" s="3"/>
      <c r="IM16286" s="3"/>
      <c r="IN16286" s="3"/>
      <c r="IO16286" s="3"/>
      <c r="IP16286" s="3"/>
      <c r="IQ16286" s="3"/>
      <c r="IR16286" s="3"/>
      <c r="IS16286" s="3"/>
    </row>
    <row r="16287" spans="1:253" s="2" customFormat="1" ht="16.5">
      <c r="A16287" s="250"/>
      <c r="B16287" s="250"/>
      <c r="C16287" s="250"/>
      <c r="D16287" s="250"/>
      <c r="E16287" s="250"/>
      <c r="F16287" s="250"/>
      <c r="G16287" s="3"/>
      <c r="H16287" s="3"/>
      <c r="I16287" s="3"/>
      <c r="J16287" s="3"/>
      <c r="K16287" s="3"/>
      <c r="L16287" s="3"/>
      <c r="IK16287" s="3"/>
      <c r="IL16287" s="3"/>
      <c r="IM16287" s="3"/>
      <c r="IN16287" s="3"/>
      <c r="IO16287" s="3"/>
      <c r="IP16287" s="3"/>
      <c r="IQ16287" s="3"/>
      <c r="IR16287" s="3"/>
      <c r="IS16287" s="3"/>
    </row>
    <row r="16288" spans="1:253" s="2" customFormat="1" ht="16.5">
      <c r="A16288" s="250"/>
      <c r="B16288" s="250"/>
      <c r="C16288" s="250"/>
      <c r="D16288" s="250"/>
      <c r="E16288" s="250"/>
      <c r="F16288" s="250"/>
      <c r="G16288" s="3"/>
      <c r="H16288" s="3"/>
      <c r="I16288" s="3"/>
      <c r="J16288" s="3"/>
      <c r="K16288" s="3"/>
      <c r="L16288" s="3"/>
      <c r="IK16288" s="3"/>
      <c r="IL16288" s="3"/>
      <c r="IM16288" s="3"/>
      <c r="IN16288" s="3"/>
      <c r="IO16288" s="3"/>
      <c r="IP16288" s="3"/>
      <c r="IQ16288" s="3"/>
      <c r="IR16288" s="3"/>
      <c r="IS16288" s="3"/>
    </row>
    <row r="16289" spans="1:253" s="2" customFormat="1" ht="16.5">
      <c r="A16289" s="250"/>
      <c r="B16289" s="250"/>
      <c r="C16289" s="250"/>
      <c r="D16289" s="250"/>
      <c r="E16289" s="250"/>
      <c r="F16289" s="250"/>
      <c r="G16289" s="3"/>
      <c r="H16289" s="3"/>
      <c r="I16289" s="3"/>
      <c r="J16289" s="3"/>
      <c r="K16289" s="3"/>
      <c r="L16289" s="3"/>
      <c r="IK16289" s="3"/>
      <c r="IL16289" s="3"/>
      <c r="IM16289" s="3"/>
      <c r="IN16289" s="3"/>
      <c r="IO16289" s="3"/>
      <c r="IP16289" s="3"/>
      <c r="IQ16289" s="3"/>
      <c r="IR16289" s="3"/>
      <c r="IS16289" s="3"/>
    </row>
    <row r="16290" spans="1:253" s="2" customFormat="1" ht="16.5">
      <c r="A16290" s="250"/>
      <c r="B16290" s="250"/>
      <c r="C16290" s="250"/>
      <c r="D16290" s="250"/>
      <c r="E16290" s="250"/>
      <c r="F16290" s="250"/>
      <c r="G16290" s="3"/>
      <c r="H16290" s="3"/>
      <c r="I16290" s="3"/>
      <c r="J16290" s="3"/>
      <c r="K16290" s="3"/>
      <c r="L16290" s="3"/>
      <c r="IK16290" s="3"/>
      <c r="IL16290" s="3"/>
      <c r="IM16290" s="3"/>
      <c r="IN16290" s="3"/>
      <c r="IO16290" s="3"/>
      <c r="IP16290" s="3"/>
      <c r="IQ16290" s="3"/>
      <c r="IR16290" s="3"/>
      <c r="IS16290" s="3"/>
    </row>
    <row r="16291" spans="1:253" s="2" customFormat="1" ht="16.5">
      <c r="A16291" s="250"/>
      <c r="B16291" s="250"/>
      <c r="C16291" s="250"/>
      <c r="D16291" s="250"/>
      <c r="E16291" s="250"/>
      <c r="F16291" s="250"/>
      <c r="G16291" s="3"/>
      <c r="H16291" s="3"/>
      <c r="I16291" s="3"/>
      <c r="J16291" s="3"/>
      <c r="K16291" s="3"/>
      <c r="L16291" s="3"/>
      <c r="IK16291" s="3"/>
      <c r="IL16291" s="3"/>
      <c r="IM16291" s="3"/>
      <c r="IN16291" s="3"/>
      <c r="IO16291" s="3"/>
      <c r="IP16291" s="3"/>
      <c r="IQ16291" s="3"/>
      <c r="IR16291" s="3"/>
      <c r="IS16291" s="3"/>
    </row>
    <row r="16292" spans="1:253" s="2" customFormat="1" ht="16.5">
      <c r="A16292" s="250"/>
      <c r="B16292" s="250"/>
      <c r="C16292" s="250"/>
      <c r="D16292" s="250"/>
      <c r="E16292" s="250"/>
      <c r="F16292" s="250"/>
      <c r="G16292" s="3"/>
      <c r="H16292" s="3"/>
      <c r="I16292" s="3"/>
      <c r="J16292" s="3"/>
      <c r="K16292" s="3"/>
      <c r="L16292" s="3"/>
      <c r="IK16292" s="3"/>
      <c r="IL16292" s="3"/>
      <c r="IM16292" s="3"/>
      <c r="IN16292" s="3"/>
      <c r="IO16292" s="3"/>
      <c r="IP16292" s="3"/>
      <c r="IQ16292" s="3"/>
      <c r="IR16292" s="3"/>
      <c r="IS16292" s="3"/>
    </row>
    <row r="16293" spans="1:253" s="2" customFormat="1" ht="16.5">
      <c r="A16293" s="250"/>
      <c r="B16293" s="250"/>
      <c r="C16293" s="250"/>
      <c r="D16293" s="250"/>
      <c r="E16293" s="250"/>
      <c r="F16293" s="250"/>
      <c r="G16293" s="3"/>
      <c r="H16293" s="3"/>
      <c r="I16293" s="3"/>
      <c r="J16293" s="3"/>
      <c r="K16293" s="3"/>
      <c r="L16293" s="3"/>
      <c r="IK16293" s="3"/>
      <c r="IL16293" s="3"/>
      <c r="IM16293" s="3"/>
      <c r="IN16293" s="3"/>
      <c r="IO16293" s="3"/>
      <c r="IP16293" s="3"/>
      <c r="IQ16293" s="3"/>
      <c r="IR16293" s="3"/>
      <c r="IS16293" s="3"/>
    </row>
    <row r="16294" spans="1:253" s="2" customFormat="1" ht="16.5">
      <c r="A16294" s="250"/>
      <c r="B16294" s="250"/>
      <c r="C16294" s="250"/>
      <c r="D16294" s="250"/>
      <c r="E16294" s="250"/>
      <c r="F16294" s="250"/>
      <c r="G16294" s="3"/>
      <c r="H16294" s="3"/>
      <c r="I16294" s="3"/>
      <c r="J16294" s="3"/>
      <c r="K16294" s="3"/>
      <c r="L16294" s="3"/>
      <c r="IK16294" s="3"/>
      <c r="IL16294" s="3"/>
      <c r="IM16294" s="3"/>
      <c r="IN16294" s="3"/>
      <c r="IO16294" s="3"/>
      <c r="IP16294" s="3"/>
      <c r="IQ16294" s="3"/>
      <c r="IR16294" s="3"/>
      <c r="IS16294" s="3"/>
    </row>
    <row r="16295" spans="1:253" s="2" customFormat="1" ht="16.5">
      <c r="A16295" s="250"/>
      <c r="B16295" s="250"/>
      <c r="C16295" s="250"/>
      <c r="D16295" s="250"/>
      <c r="E16295" s="250"/>
      <c r="F16295" s="250"/>
      <c r="G16295" s="3"/>
      <c r="H16295" s="3"/>
      <c r="I16295" s="3"/>
      <c r="J16295" s="3"/>
      <c r="K16295" s="3"/>
      <c r="L16295" s="3"/>
      <c r="IK16295" s="3"/>
      <c r="IL16295" s="3"/>
      <c r="IM16295" s="3"/>
      <c r="IN16295" s="3"/>
      <c r="IO16295" s="3"/>
      <c r="IP16295" s="3"/>
      <c r="IQ16295" s="3"/>
      <c r="IR16295" s="3"/>
      <c r="IS16295" s="3"/>
    </row>
    <row r="16296" spans="1:253" s="2" customFormat="1" ht="16.5">
      <c r="A16296" s="250"/>
      <c r="B16296" s="250"/>
      <c r="C16296" s="250"/>
      <c r="D16296" s="250"/>
      <c r="E16296" s="250"/>
      <c r="F16296" s="250"/>
      <c r="G16296" s="3"/>
      <c r="H16296" s="3"/>
      <c r="I16296" s="3"/>
      <c r="J16296" s="3"/>
      <c r="K16296" s="3"/>
      <c r="L16296" s="3"/>
      <c r="IK16296" s="3"/>
      <c r="IL16296" s="3"/>
      <c r="IM16296" s="3"/>
      <c r="IN16296" s="3"/>
      <c r="IO16296" s="3"/>
      <c r="IP16296" s="3"/>
      <c r="IQ16296" s="3"/>
      <c r="IR16296" s="3"/>
      <c r="IS16296" s="3"/>
    </row>
    <row r="16297" spans="1:253" s="2" customFormat="1" ht="16.5">
      <c r="A16297" s="250"/>
      <c r="B16297" s="250"/>
      <c r="C16297" s="250"/>
      <c r="D16297" s="250"/>
      <c r="E16297" s="250"/>
      <c r="F16297" s="250"/>
      <c r="G16297" s="3"/>
      <c r="H16297" s="3"/>
      <c r="I16297" s="3"/>
      <c r="J16297" s="3"/>
      <c r="K16297" s="3"/>
      <c r="L16297" s="3"/>
      <c r="IK16297" s="3"/>
      <c r="IL16297" s="3"/>
      <c r="IM16297" s="3"/>
      <c r="IN16297" s="3"/>
      <c r="IO16297" s="3"/>
      <c r="IP16297" s="3"/>
      <c r="IQ16297" s="3"/>
      <c r="IR16297" s="3"/>
      <c r="IS16297" s="3"/>
    </row>
    <row r="16298" spans="1:253" s="2" customFormat="1" ht="16.5">
      <c r="A16298" s="250"/>
      <c r="B16298" s="250"/>
      <c r="C16298" s="250"/>
      <c r="D16298" s="250"/>
      <c r="E16298" s="250"/>
      <c r="F16298" s="250"/>
      <c r="G16298" s="3"/>
      <c r="H16298" s="3"/>
      <c r="I16298" s="3"/>
      <c r="J16298" s="3"/>
      <c r="K16298" s="3"/>
      <c r="L16298" s="3"/>
      <c r="IK16298" s="3"/>
      <c r="IL16298" s="3"/>
      <c r="IM16298" s="3"/>
      <c r="IN16298" s="3"/>
      <c r="IO16298" s="3"/>
      <c r="IP16298" s="3"/>
      <c r="IQ16298" s="3"/>
      <c r="IR16298" s="3"/>
      <c r="IS16298" s="3"/>
    </row>
    <row r="16299" spans="1:253" s="2" customFormat="1" ht="16.5">
      <c r="A16299" s="250"/>
      <c r="B16299" s="250"/>
      <c r="C16299" s="250"/>
      <c r="D16299" s="250"/>
      <c r="E16299" s="250"/>
      <c r="F16299" s="250"/>
      <c r="G16299" s="3"/>
      <c r="H16299" s="3"/>
      <c r="I16299" s="3"/>
      <c r="J16299" s="3"/>
      <c r="K16299" s="3"/>
      <c r="L16299" s="3"/>
      <c r="IK16299" s="3"/>
      <c r="IL16299" s="3"/>
      <c r="IM16299" s="3"/>
      <c r="IN16299" s="3"/>
      <c r="IO16299" s="3"/>
      <c r="IP16299" s="3"/>
      <c r="IQ16299" s="3"/>
      <c r="IR16299" s="3"/>
      <c r="IS16299" s="3"/>
    </row>
    <row r="16300" spans="1:253" s="2" customFormat="1" ht="16.5">
      <c r="A16300" s="250"/>
      <c r="B16300" s="250"/>
      <c r="C16300" s="250"/>
      <c r="D16300" s="250"/>
      <c r="E16300" s="250"/>
      <c r="F16300" s="250"/>
      <c r="G16300" s="3"/>
      <c r="H16300" s="3"/>
      <c r="I16300" s="3"/>
      <c r="J16300" s="3"/>
      <c r="K16300" s="3"/>
      <c r="L16300" s="3"/>
      <c r="IK16300" s="3"/>
      <c r="IL16300" s="3"/>
      <c r="IM16300" s="3"/>
      <c r="IN16300" s="3"/>
      <c r="IO16300" s="3"/>
      <c r="IP16300" s="3"/>
      <c r="IQ16300" s="3"/>
      <c r="IR16300" s="3"/>
      <c r="IS16300" s="3"/>
    </row>
    <row r="16301" spans="1:253" s="2" customFormat="1" ht="16.5">
      <c r="A16301" s="250"/>
      <c r="B16301" s="250"/>
      <c r="C16301" s="250"/>
      <c r="D16301" s="250"/>
      <c r="E16301" s="250"/>
      <c r="F16301" s="250"/>
      <c r="G16301" s="3"/>
      <c r="H16301" s="3"/>
      <c r="I16301" s="3"/>
      <c r="J16301" s="3"/>
      <c r="K16301" s="3"/>
      <c r="L16301" s="3"/>
      <c r="IK16301" s="3"/>
      <c r="IL16301" s="3"/>
      <c r="IM16301" s="3"/>
      <c r="IN16301" s="3"/>
      <c r="IO16301" s="3"/>
      <c r="IP16301" s="3"/>
      <c r="IQ16301" s="3"/>
      <c r="IR16301" s="3"/>
      <c r="IS16301" s="3"/>
    </row>
    <row r="16302" spans="1:253" s="2" customFormat="1" ht="16.5">
      <c r="A16302" s="250"/>
      <c r="B16302" s="250"/>
      <c r="C16302" s="250"/>
      <c r="D16302" s="250"/>
      <c r="E16302" s="250"/>
      <c r="F16302" s="250"/>
      <c r="G16302" s="3"/>
      <c r="H16302" s="3"/>
      <c r="I16302" s="3"/>
      <c r="J16302" s="3"/>
      <c r="K16302" s="3"/>
      <c r="L16302" s="3"/>
      <c r="IK16302" s="3"/>
      <c r="IL16302" s="3"/>
      <c r="IM16302" s="3"/>
      <c r="IN16302" s="3"/>
      <c r="IO16302" s="3"/>
      <c r="IP16302" s="3"/>
      <c r="IQ16302" s="3"/>
      <c r="IR16302" s="3"/>
      <c r="IS16302" s="3"/>
    </row>
    <row r="16303" spans="1:253" s="2" customFormat="1" ht="16.5">
      <c r="A16303" s="250"/>
      <c r="B16303" s="250"/>
      <c r="C16303" s="250"/>
      <c r="D16303" s="250"/>
      <c r="E16303" s="250"/>
      <c r="F16303" s="250"/>
      <c r="G16303" s="3"/>
      <c r="H16303" s="3"/>
      <c r="I16303" s="3"/>
      <c r="J16303" s="3"/>
      <c r="K16303" s="3"/>
      <c r="L16303" s="3"/>
      <c r="IK16303" s="3"/>
      <c r="IL16303" s="3"/>
      <c r="IM16303" s="3"/>
      <c r="IN16303" s="3"/>
      <c r="IO16303" s="3"/>
      <c r="IP16303" s="3"/>
      <c r="IQ16303" s="3"/>
      <c r="IR16303" s="3"/>
      <c r="IS16303" s="3"/>
    </row>
    <row r="16304" spans="1:253" s="2" customFormat="1" ht="16.5">
      <c r="A16304" s="250"/>
      <c r="B16304" s="250"/>
      <c r="C16304" s="250"/>
      <c r="D16304" s="250"/>
      <c r="E16304" s="250"/>
      <c r="F16304" s="250"/>
      <c r="G16304" s="3"/>
      <c r="H16304" s="3"/>
      <c r="I16304" s="3"/>
      <c r="J16304" s="3"/>
      <c r="K16304" s="3"/>
      <c r="L16304" s="3"/>
      <c r="IK16304" s="3"/>
      <c r="IL16304" s="3"/>
      <c r="IM16304" s="3"/>
      <c r="IN16304" s="3"/>
      <c r="IO16304" s="3"/>
      <c r="IP16304" s="3"/>
      <c r="IQ16304" s="3"/>
      <c r="IR16304" s="3"/>
      <c r="IS16304" s="3"/>
    </row>
    <row r="16305" spans="1:253" s="2" customFormat="1" ht="16.5">
      <c r="A16305" s="250"/>
      <c r="B16305" s="250"/>
      <c r="C16305" s="250"/>
      <c r="D16305" s="250"/>
      <c r="E16305" s="250"/>
      <c r="F16305" s="250"/>
      <c r="G16305" s="3"/>
      <c r="H16305" s="3"/>
      <c r="I16305" s="3"/>
      <c r="J16305" s="3"/>
      <c r="K16305" s="3"/>
      <c r="L16305" s="3"/>
      <c r="IK16305" s="3"/>
      <c r="IL16305" s="3"/>
      <c r="IM16305" s="3"/>
      <c r="IN16305" s="3"/>
      <c r="IO16305" s="3"/>
      <c r="IP16305" s="3"/>
      <c r="IQ16305" s="3"/>
      <c r="IR16305" s="3"/>
      <c r="IS16305" s="3"/>
    </row>
    <row r="16306" spans="1:253" s="2" customFormat="1" ht="16.5">
      <c r="A16306" s="250"/>
      <c r="B16306" s="250"/>
      <c r="C16306" s="250"/>
      <c r="D16306" s="250"/>
      <c r="E16306" s="250"/>
      <c r="F16306" s="250"/>
      <c r="G16306" s="3"/>
      <c r="H16306" s="3"/>
      <c r="I16306" s="3"/>
      <c r="J16306" s="3"/>
      <c r="K16306" s="3"/>
      <c r="L16306" s="3"/>
      <c r="IK16306" s="3"/>
      <c r="IL16306" s="3"/>
      <c r="IM16306" s="3"/>
      <c r="IN16306" s="3"/>
      <c r="IO16306" s="3"/>
      <c r="IP16306" s="3"/>
      <c r="IQ16306" s="3"/>
      <c r="IR16306" s="3"/>
      <c r="IS16306" s="3"/>
    </row>
    <row r="16307" spans="1:253" s="2" customFormat="1" ht="16.5">
      <c r="A16307" s="250"/>
      <c r="B16307" s="250"/>
      <c r="C16307" s="250"/>
      <c r="D16307" s="250"/>
      <c r="E16307" s="250"/>
      <c r="F16307" s="250"/>
      <c r="G16307" s="3"/>
      <c r="H16307" s="3"/>
      <c r="I16307" s="3"/>
      <c r="J16307" s="3"/>
      <c r="K16307" s="3"/>
      <c r="L16307" s="3"/>
      <c r="IK16307" s="3"/>
      <c r="IL16307" s="3"/>
      <c r="IM16307" s="3"/>
      <c r="IN16307" s="3"/>
      <c r="IO16307" s="3"/>
      <c r="IP16307" s="3"/>
      <c r="IQ16307" s="3"/>
      <c r="IR16307" s="3"/>
      <c r="IS16307" s="3"/>
    </row>
    <row r="16308" spans="1:253" s="2" customFormat="1" ht="16.5">
      <c r="A16308" s="250"/>
      <c r="B16308" s="250"/>
      <c r="C16308" s="250"/>
      <c r="D16308" s="250"/>
      <c r="E16308" s="250"/>
      <c r="F16308" s="250"/>
      <c r="G16308" s="3"/>
      <c r="H16308" s="3"/>
      <c r="I16308" s="3"/>
      <c r="J16308" s="3"/>
      <c r="K16308" s="3"/>
      <c r="L16308" s="3"/>
      <c r="IK16308" s="3"/>
      <c r="IL16308" s="3"/>
      <c r="IM16308" s="3"/>
      <c r="IN16308" s="3"/>
      <c r="IO16308" s="3"/>
      <c r="IP16308" s="3"/>
      <c r="IQ16308" s="3"/>
      <c r="IR16308" s="3"/>
      <c r="IS16308" s="3"/>
    </row>
    <row r="16309" spans="1:253" s="2" customFormat="1" ht="16.5">
      <c r="A16309" s="250"/>
      <c r="B16309" s="250"/>
      <c r="C16309" s="250"/>
      <c r="D16309" s="250"/>
      <c r="E16309" s="250"/>
      <c r="F16309" s="250"/>
      <c r="G16309" s="3"/>
      <c r="H16309" s="3"/>
      <c r="I16309" s="3"/>
      <c r="J16309" s="3"/>
      <c r="K16309" s="3"/>
      <c r="L16309" s="3"/>
      <c r="IK16309" s="3"/>
      <c r="IL16309" s="3"/>
      <c r="IM16309" s="3"/>
      <c r="IN16309" s="3"/>
      <c r="IO16309" s="3"/>
      <c r="IP16309" s="3"/>
      <c r="IQ16309" s="3"/>
      <c r="IR16309" s="3"/>
      <c r="IS16309" s="3"/>
    </row>
    <row r="16310" spans="1:253" s="2" customFormat="1" ht="16.5">
      <c r="A16310" s="250"/>
      <c r="B16310" s="250"/>
      <c r="C16310" s="250"/>
      <c r="D16310" s="250"/>
      <c r="E16310" s="250"/>
      <c r="F16310" s="250"/>
      <c r="G16310" s="3"/>
      <c r="H16310" s="3"/>
      <c r="I16310" s="3"/>
      <c r="J16310" s="3"/>
      <c r="K16310" s="3"/>
      <c r="L16310" s="3"/>
      <c r="IK16310" s="3"/>
      <c r="IL16310" s="3"/>
      <c r="IM16310" s="3"/>
      <c r="IN16310" s="3"/>
      <c r="IO16310" s="3"/>
      <c r="IP16310" s="3"/>
      <c r="IQ16310" s="3"/>
      <c r="IR16310" s="3"/>
      <c r="IS16310" s="3"/>
    </row>
    <row r="16311" spans="1:253" s="2" customFormat="1" ht="16.5">
      <c r="A16311" s="250"/>
      <c r="B16311" s="250"/>
      <c r="C16311" s="250"/>
      <c r="D16311" s="250"/>
      <c r="E16311" s="250"/>
      <c r="F16311" s="250"/>
      <c r="G16311" s="3"/>
      <c r="H16311" s="3"/>
      <c r="I16311" s="3"/>
      <c r="J16311" s="3"/>
      <c r="K16311" s="3"/>
      <c r="L16311" s="3"/>
      <c r="IK16311" s="3"/>
      <c r="IL16311" s="3"/>
      <c r="IM16311" s="3"/>
      <c r="IN16311" s="3"/>
      <c r="IO16311" s="3"/>
      <c r="IP16311" s="3"/>
      <c r="IQ16311" s="3"/>
      <c r="IR16311" s="3"/>
      <c r="IS16311" s="3"/>
    </row>
    <row r="16312" spans="1:253" s="2" customFormat="1" ht="16.5">
      <c r="A16312" s="250"/>
      <c r="B16312" s="250"/>
      <c r="C16312" s="250"/>
      <c r="D16312" s="250"/>
      <c r="E16312" s="250"/>
      <c r="F16312" s="250"/>
      <c r="G16312" s="3"/>
      <c r="H16312" s="3"/>
      <c r="I16312" s="3"/>
      <c r="J16312" s="3"/>
      <c r="K16312" s="3"/>
      <c r="L16312" s="3"/>
      <c r="IK16312" s="3"/>
      <c r="IL16312" s="3"/>
      <c r="IM16312" s="3"/>
      <c r="IN16312" s="3"/>
      <c r="IO16312" s="3"/>
      <c r="IP16312" s="3"/>
      <c r="IQ16312" s="3"/>
      <c r="IR16312" s="3"/>
      <c r="IS16312" s="3"/>
    </row>
    <row r="16313" spans="1:253" s="2" customFormat="1" ht="16.5">
      <c r="A16313" s="250"/>
      <c r="B16313" s="250"/>
      <c r="C16313" s="250"/>
      <c r="D16313" s="250"/>
      <c r="E16313" s="250"/>
      <c r="F16313" s="250"/>
      <c r="G16313" s="3"/>
      <c r="H16313" s="3"/>
      <c r="I16313" s="3"/>
      <c r="J16313" s="3"/>
      <c r="K16313" s="3"/>
      <c r="L16313" s="3"/>
      <c r="IK16313" s="3"/>
      <c r="IL16313" s="3"/>
      <c r="IM16313" s="3"/>
      <c r="IN16313" s="3"/>
      <c r="IO16313" s="3"/>
      <c r="IP16313" s="3"/>
      <c r="IQ16313" s="3"/>
      <c r="IR16313" s="3"/>
      <c r="IS16313" s="3"/>
    </row>
    <row r="16314" spans="1:253" s="2" customFormat="1" ht="16.5">
      <c r="A16314" s="250"/>
      <c r="B16314" s="250"/>
      <c r="C16314" s="250"/>
      <c r="D16314" s="250"/>
      <c r="E16314" s="250"/>
      <c r="F16314" s="250"/>
      <c r="G16314" s="3"/>
      <c r="H16314" s="3"/>
      <c r="I16314" s="3"/>
      <c r="J16314" s="3"/>
      <c r="K16314" s="3"/>
      <c r="L16314" s="3"/>
      <c r="IK16314" s="3"/>
      <c r="IL16314" s="3"/>
      <c r="IM16314" s="3"/>
      <c r="IN16314" s="3"/>
      <c r="IO16314" s="3"/>
      <c r="IP16314" s="3"/>
      <c r="IQ16314" s="3"/>
      <c r="IR16314" s="3"/>
      <c r="IS16314" s="3"/>
    </row>
    <row r="16315" spans="1:253" s="2" customFormat="1" ht="16.5">
      <c r="A16315" s="250"/>
      <c r="B16315" s="250"/>
      <c r="C16315" s="250"/>
      <c r="D16315" s="250"/>
      <c r="E16315" s="250"/>
      <c r="F16315" s="250"/>
      <c r="G16315" s="3"/>
      <c r="H16315" s="3"/>
      <c r="I16315" s="3"/>
      <c r="J16315" s="3"/>
      <c r="K16315" s="3"/>
      <c r="L16315" s="3"/>
      <c r="IK16315" s="3"/>
      <c r="IL16315" s="3"/>
      <c r="IM16315" s="3"/>
      <c r="IN16315" s="3"/>
      <c r="IO16315" s="3"/>
      <c r="IP16315" s="3"/>
      <c r="IQ16315" s="3"/>
      <c r="IR16315" s="3"/>
      <c r="IS16315" s="3"/>
    </row>
    <row r="16316" spans="1:253" s="2" customFormat="1" ht="16.5">
      <c r="A16316" s="250"/>
      <c r="B16316" s="250"/>
      <c r="C16316" s="250"/>
      <c r="D16316" s="250"/>
      <c r="E16316" s="250"/>
      <c r="F16316" s="250"/>
      <c r="G16316" s="3"/>
      <c r="H16316" s="3"/>
      <c r="I16316" s="3"/>
      <c r="J16316" s="3"/>
      <c r="K16316" s="3"/>
      <c r="L16316" s="3"/>
      <c r="IK16316" s="3"/>
      <c r="IL16316" s="3"/>
      <c r="IM16316" s="3"/>
      <c r="IN16316" s="3"/>
      <c r="IO16316" s="3"/>
      <c r="IP16316" s="3"/>
      <c r="IQ16316" s="3"/>
      <c r="IR16316" s="3"/>
      <c r="IS16316" s="3"/>
    </row>
    <row r="16317" spans="1:253" s="2" customFormat="1" ht="16.5">
      <c r="A16317" s="250"/>
      <c r="B16317" s="250"/>
      <c r="C16317" s="250"/>
      <c r="D16317" s="250"/>
      <c r="E16317" s="250"/>
      <c r="F16317" s="250"/>
      <c r="G16317" s="3"/>
      <c r="H16317" s="3"/>
      <c r="I16317" s="3"/>
      <c r="J16317" s="3"/>
      <c r="K16317" s="3"/>
      <c r="L16317" s="3"/>
      <c r="IK16317" s="3"/>
      <c r="IL16317" s="3"/>
      <c r="IM16317" s="3"/>
      <c r="IN16317" s="3"/>
      <c r="IO16317" s="3"/>
      <c r="IP16317" s="3"/>
      <c r="IQ16317" s="3"/>
      <c r="IR16317" s="3"/>
      <c r="IS16317" s="3"/>
    </row>
    <row r="16318" spans="1:253" s="2" customFormat="1" ht="16.5">
      <c r="A16318" s="250"/>
      <c r="B16318" s="250"/>
      <c r="C16318" s="250"/>
      <c r="D16318" s="250"/>
      <c r="E16318" s="250"/>
      <c r="F16318" s="250"/>
      <c r="G16318" s="3"/>
      <c r="H16318" s="3"/>
      <c r="I16318" s="3"/>
      <c r="J16318" s="3"/>
      <c r="K16318" s="3"/>
      <c r="L16318" s="3"/>
      <c r="IK16318" s="3"/>
      <c r="IL16318" s="3"/>
      <c r="IM16318" s="3"/>
      <c r="IN16318" s="3"/>
      <c r="IO16318" s="3"/>
      <c r="IP16318" s="3"/>
      <c r="IQ16318" s="3"/>
      <c r="IR16318" s="3"/>
      <c r="IS16318" s="3"/>
    </row>
    <row r="16319" spans="1:253" s="2" customFormat="1" ht="16.5">
      <c r="A16319" s="250"/>
      <c r="B16319" s="250"/>
      <c r="C16319" s="250"/>
      <c r="D16319" s="250"/>
      <c r="E16319" s="250"/>
      <c r="F16319" s="250"/>
      <c r="G16319" s="3"/>
      <c r="H16319" s="3"/>
      <c r="I16319" s="3"/>
      <c r="J16319" s="3"/>
      <c r="K16319" s="3"/>
      <c r="L16319" s="3"/>
      <c r="IK16319" s="3"/>
      <c r="IL16319" s="3"/>
      <c r="IM16319" s="3"/>
      <c r="IN16319" s="3"/>
      <c r="IO16319" s="3"/>
      <c r="IP16319" s="3"/>
      <c r="IQ16319" s="3"/>
      <c r="IR16319" s="3"/>
      <c r="IS16319" s="3"/>
    </row>
    <row r="16320" spans="1:253" s="2" customFormat="1" ht="16.5">
      <c r="A16320" s="250"/>
      <c r="B16320" s="250"/>
      <c r="C16320" s="250"/>
      <c r="D16320" s="250"/>
      <c r="E16320" s="250"/>
      <c r="F16320" s="250"/>
      <c r="G16320" s="3"/>
      <c r="H16320" s="3"/>
      <c r="I16320" s="3"/>
      <c r="J16320" s="3"/>
      <c r="K16320" s="3"/>
      <c r="L16320" s="3"/>
      <c r="IK16320" s="3"/>
      <c r="IL16320" s="3"/>
      <c r="IM16320" s="3"/>
      <c r="IN16320" s="3"/>
      <c r="IO16320" s="3"/>
      <c r="IP16320" s="3"/>
      <c r="IQ16320" s="3"/>
      <c r="IR16320" s="3"/>
      <c r="IS16320" s="3"/>
    </row>
    <row r="16321" spans="1:253" s="2" customFormat="1" ht="16.5">
      <c r="A16321" s="250"/>
      <c r="B16321" s="250"/>
      <c r="C16321" s="250"/>
      <c r="D16321" s="250"/>
      <c r="E16321" s="250"/>
      <c r="F16321" s="250"/>
      <c r="G16321" s="3"/>
      <c r="H16321" s="3"/>
      <c r="I16321" s="3"/>
      <c r="J16321" s="3"/>
      <c r="K16321" s="3"/>
      <c r="L16321" s="3"/>
      <c r="IK16321" s="3"/>
      <c r="IL16321" s="3"/>
      <c r="IM16321" s="3"/>
      <c r="IN16321" s="3"/>
      <c r="IO16321" s="3"/>
      <c r="IP16321" s="3"/>
      <c r="IQ16321" s="3"/>
      <c r="IR16321" s="3"/>
      <c r="IS16321" s="3"/>
    </row>
    <row r="16322" spans="1:253" s="2" customFormat="1" ht="16.5">
      <c r="A16322" s="250"/>
      <c r="B16322" s="250"/>
      <c r="C16322" s="250"/>
      <c r="D16322" s="250"/>
      <c r="E16322" s="250"/>
      <c r="F16322" s="250"/>
      <c r="G16322" s="3"/>
      <c r="H16322" s="3"/>
      <c r="I16322" s="3"/>
      <c r="J16322" s="3"/>
      <c r="K16322" s="3"/>
      <c r="L16322" s="3"/>
      <c r="IK16322" s="3"/>
      <c r="IL16322" s="3"/>
      <c r="IM16322" s="3"/>
      <c r="IN16322" s="3"/>
      <c r="IO16322" s="3"/>
      <c r="IP16322" s="3"/>
      <c r="IQ16322" s="3"/>
      <c r="IR16322" s="3"/>
      <c r="IS16322" s="3"/>
    </row>
    <row r="16323" spans="1:253" s="2" customFormat="1" ht="16.5">
      <c r="A16323" s="250"/>
      <c r="B16323" s="250"/>
      <c r="C16323" s="250"/>
      <c r="D16323" s="250"/>
      <c r="E16323" s="250"/>
      <c r="F16323" s="250"/>
      <c r="G16323" s="3"/>
      <c r="H16323" s="3"/>
      <c r="I16323" s="3"/>
      <c r="J16323" s="3"/>
      <c r="K16323" s="3"/>
      <c r="L16323" s="3"/>
      <c r="IK16323" s="3"/>
      <c r="IL16323" s="3"/>
      <c r="IM16323" s="3"/>
      <c r="IN16323" s="3"/>
      <c r="IO16323" s="3"/>
      <c r="IP16323" s="3"/>
      <c r="IQ16323" s="3"/>
      <c r="IR16323" s="3"/>
      <c r="IS16323" s="3"/>
    </row>
    <row r="16324" spans="1:253" s="2" customFormat="1" ht="16.5">
      <c r="A16324" s="250"/>
      <c r="B16324" s="250"/>
      <c r="C16324" s="250"/>
      <c r="D16324" s="250"/>
      <c r="E16324" s="250"/>
      <c r="F16324" s="250"/>
      <c r="G16324" s="3"/>
      <c r="H16324" s="3"/>
      <c r="I16324" s="3"/>
      <c r="J16324" s="3"/>
      <c r="K16324" s="3"/>
      <c r="L16324" s="3"/>
      <c r="IK16324" s="3"/>
      <c r="IL16324" s="3"/>
      <c r="IM16324" s="3"/>
      <c r="IN16324" s="3"/>
      <c r="IO16324" s="3"/>
      <c r="IP16324" s="3"/>
      <c r="IQ16324" s="3"/>
      <c r="IR16324" s="3"/>
      <c r="IS16324" s="3"/>
    </row>
    <row r="16325" spans="1:253" s="2" customFormat="1" ht="16.5">
      <c r="A16325" s="250"/>
      <c r="B16325" s="250"/>
      <c r="C16325" s="250"/>
      <c r="D16325" s="250"/>
      <c r="E16325" s="250"/>
      <c r="F16325" s="250"/>
      <c r="G16325" s="3"/>
      <c r="H16325" s="3"/>
      <c r="I16325" s="3"/>
      <c r="J16325" s="3"/>
      <c r="K16325" s="3"/>
      <c r="L16325" s="3"/>
      <c r="IK16325" s="3"/>
      <c r="IL16325" s="3"/>
      <c r="IM16325" s="3"/>
      <c r="IN16325" s="3"/>
      <c r="IO16325" s="3"/>
      <c r="IP16325" s="3"/>
      <c r="IQ16325" s="3"/>
      <c r="IR16325" s="3"/>
      <c r="IS16325" s="3"/>
    </row>
    <row r="16326" spans="1:253" s="2" customFormat="1" ht="16.5">
      <c r="A16326" s="250"/>
      <c r="B16326" s="250"/>
      <c r="C16326" s="250"/>
      <c r="D16326" s="250"/>
      <c r="E16326" s="250"/>
      <c r="F16326" s="250"/>
      <c r="G16326" s="3"/>
      <c r="H16326" s="3"/>
      <c r="I16326" s="3"/>
      <c r="J16326" s="3"/>
      <c r="K16326" s="3"/>
      <c r="L16326" s="3"/>
      <c r="IK16326" s="3"/>
      <c r="IL16326" s="3"/>
      <c r="IM16326" s="3"/>
      <c r="IN16326" s="3"/>
      <c r="IO16326" s="3"/>
      <c r="IP16326" s="3"/>
      <c r="IQ16326" s="3"/>
      <c r="IR16326" s="3"/>
      <c r="IS16326" s="3"/>
    </row>
    <row r="16327" spans="1:253" s="2" customFormat="1" ht="16.5">
      <c r="A16327" s="250"/>
      <c r="B16327" s="250"/>
      <c r="C16327" s="250"/>
      <c r="D16327" s="250"/>
      <c r="E16327" s="250"/>
      <c r="F16327" s="250"/>
      <c r="G16327" s="3"/>
      <c r="H16327" s="3"/>
      <c r="I16327" s="3"/>
      <c r="J16327" s="3"/>
      <c r="K16327" s="3"/>
      <c r="L16327" s="3"/>
      <c r="IK16327" s="3"/>
      <c r="IL16327" s="3"/>
      <c r="IM16327" s="3"/>
      <c r="IN16327" s="3"/>
      <c r="IO16327" s="3"/>
      <c r="IP16327" s="3"/>
      <c r="IQ16327" s="3"/>
      <c r="IR16327" s="3"/>
      <c r="IS16327" s="3"/>
    </row>
    <row r="16328" spans="1:253" s="2" customFormat="1" ht="16.5">
      <c r="A16328" s="250"/>
      <c r="B16328" s="250"/>
      <c r="C16328" s="250"/>
      <c r="D16328" s="250"/>
      <c r="E16328" s="250"/>
      <c r="F16328" s="250"/>
      <c r="G16328" s="3"/>
      <c r="H16328" s="3"/>
      <c r="I16328" s="3"/>
      <c r="J16328" s="3"/>
      <c r="K16328" s="3"/>
      <c r="L16328" s="3"/>
      <c r="IK16328" s="3"/>
      <c r="IL16328" s="3"/>
      <c r="IM16328" s="3"/>
      <c r="IN16328" s="3"/>
      <c r="IO16328" s="3"/>
      <c r="IP16328" s="3"/>
      <c r="IQ16328" s="3"/>
      <c r="IR16328" s="3"/>
      <c r="IS16328" s="3"/>
    </row>
    <row r="16329" spans="1:253" s="2" customFormat="1" ht="16.5">
      <c r="A16329" s="250"/>
      <c r="B16329" s="250"/>
      <c r="C16329" s="250"/>
      <c r="D16329" s="250"/>
      <c r="E16329" s="250"/>
      <c r="F16329" s="250"/>
      <c r="G16329" s="3"/>
      <c r="H16329" s="3"/>
      <c r="I16329" s="3"/>
      <c r="J16329" s="3"/>
      <c r="K16329" s="3"/>
      <c r="L16329" s="3"/>
      <c r="IK16329" s="3"/>
      <c r="IL16329" s="3"/>
      <c r="IM16329" s="3"/>
      <c r="IN16329" s="3"/>
      <c r="IO16329" s="3"/>
      <c r="IP16329" s="3"/>
      <c r="IQ16329" s="3"/>
      <c r="IR16329" s="3"/>
      <c r="IS16329" s="3"/>
    </row>
    <row r="16330" spans="1:253" s="2" customFormat="1" ht="16.5">
      <c r="A16330" s="250"/>
      <c r="B16330" s="250"/>
      <c r="C16330" s="250"/>
      <c r="D16330" s="250"/>
      <c r="E16330" s="250"/>
      <c r="F16330" s="250"/>
      <c r="G16330" s="3"/>
      <c r="H16330" s="3"/>
      <c r="I16330" s="3"/>
      <c r="J16330" s="3"/>
      <c r="K16330" s="3"/>
      <c r="L16330" s="3"/>
      <c r="IK16330" s="3"/>
      <c r="IL16330" s="3"/>
      <c r="IM16330" s="3"/>
      <c r="IN16330" s="3"/>
      <c r="IO16330" s="3"/>
      <c r="IP16330" s="3"/>
      <c r="IQ16330" s="3"/>
      <c r="IR16330" s="3"/>
      <c r="IS16330" s="3"/>
    </row>
    <row r="16331" spans="1:253" s="2" customFormat="1" ht="16.5">
      <c r="A16331" s="250"/>
      <c r="B16331" s="250"/>
      <c r="C16331" s="250"/>
      <c r="D16331" s="250"/>
      <c r="E16331" s="250"/>
      <c r="F16331" s="250"/>
      <c r="G16331" s="3"/>
      <c r="H16331" s="3"/>
      <c r="I16331" s="3"/>
      <c r="J16331" s="3"/>
      <c r="K16331" s="3"/>
      <c r="L16331" s="3"/>
      <c r="IK16331" s="3"/>
      <c r="IL16331" s="3"/>
      <c r="IM16331" s="3"/>
      <c r="IN16331" s="3"/>
      <c r="IO16331" s="3"/>
      <c r="IP16331" s="3"/>
      <c r="IQ16331" s="3"/>
      <c r="IR16331" s="3"/>
      <c r="IS16331" s="3"/>
    </row>
    <row r="16332" spans="1:253" s="2" customFormat="1" ht="16.5">
      <c r="A16332" s="250"/>
      <c r="B16332" s="250"/>
      <c r="C16332" s="250"/>
      <c r="D16332" s="250"/>
      <c r="E16332" s="250"/>
      <c r="F16332" s="250"/>
      <c r="G16332" s="3"/>
      <c r="H16332" s="3"/>
      <c r="I16332" s="3"/>
      <c r="J16332" s="3"/>
      <c r="K16332" s="3"/>
      <c r="L16332" s="3"/>
      <c r="IK16332" s="3"/>
      <c r="IL16332" s="3"/>
      <c r="IM16332" s="3"/>
      <c r="IN16332" s="3"/>
      <c r="IO16332" s="3"/>
      <c r="IP16332" s="3"/>
      <c r="IQ16332" s="3"/>
      <c r="IR16332" s="3"/>
      <c r="IS16332" s="3"/>
    </row>
    <row r="16333" spans="1:253" s="2" customFormat="1" ht="16.5">
      <c r="A16333" s="250"/>
      <c r="B16333" s="250"/>
      <c r="C16333" s="250"/>
      <c r="D16333" s="250"/>
      <c r="E16333" s="250"/>
      <c r="F16333" s="250"/>
      <c r="G16333" s="3"/>
      <c r="H16333" s="3"/>
      <c r="I16333" s="3"/>
      <c r="J16333" s="3"/>
      <c r="K16333" s="3"/>
      <c r="L16333" s="3"/>
      <c r="IK16333" s="3"/>
      <c r="IL16333" s="3"/>
      <c r="IM16333" s="3"/>
      <c r="IN16333" s="3"/>
      <c r="IO16333" s="3"/>
      <c r="IP16333" s="3"/>
      <c r="IQ16333" s="3"/>
      <c r="IR16333" s="3"/>
      <c r="IS16333" s="3"/>
    </row>
    <row r="16334" spans="1:253" s="2" customFormat="1" ht="16.5">
      <c r="A16334" s="250"/>
      <c r="B16334" s="250"/>
      <c r="C16334" s="250"/>
      <c r="D16334" s="250"/>
      <c r="E16334" s="250"/>
      <c r="F16334" s="250"/>
      <c r="G16334" s="3"/>
      <c r="H16334" s="3"/>
      <c r="I16334" s="3"/>
      <c r="J16334" s="3"/>
      <c r="K16334" s="3"/>
      <c r="L16334" s="3"/>
      <c r="IK16334" s="3"/>
      <c r="IL16334" s="3"/>
      <c r="IM16334" s="3"/>
      <c r="IN16334" s="3"/>
      <c r="IO16334" s="3"/>
      <c r="IP16334" s="3"/>
      <c r="IQ16334" s="3"/>
      <c r="IR16334" s="3"/>
      <c r="IS16334" s="3"/>
    </row>
    <row r="16335" spans="1:253" s="2" customFormat="1" ht="16.5">
      <c r="A16335" s="250"/>
      <c r="B16335" s="250"/>
      <c r="C16335" s="250"/>
      <c r="D16335" s="250"/>
      <c r="E16335" s="250"/>
      <c r="F16335" s="250"/>
      <c r="G16335" s="3"/>
      <c r="H16335" s="3"/>
      <c r="I16335" s="3"/>
      <c r="J16335" s="3"/>
      <c r="K16335" s="3"/>
      <c r="L16335" s="3"/>
      <c r="IK16335" s="3"/>
      <c r="IL16335" s="3"/>
      <c r="IM16335" s="3"/>
      <c r="IN16335" s="3"/>
      <c r="IO16335" s="3"/>
      <c r="IP16335" s="3"/>
      <c r="IQ16335" s="3"/>
      <c r="IR16335" s="3"/>
      <c r="IS16335" s="3"/>
    </row>
    <row r="16336" spans="1:253" s="2" customFormat="1" ht="16.5">
      <c r="A16336" s="250"/>
      <c r="B16336" s="250"/>
      <c r="C16336" s="250"/>
      <c r="D16336" s="250"/>
      <c r="E16336" s="250"/>
      <c r="F16336" s="250"/>
      <c r="G16336" s="3"/>
      <c r="H16336" s="3"/>
      <c r="I16336" s="3"/>
      <c r="J16336" s="3"/>
      <c r="K16336" s="3"/>
      <c r="L16336" s="3"/>
      <c r="IK16336" s="3"/>
      <c r="IL16336" s="3"/>
      <c r="IM16336" s="3"/>
      <c r="IN16336" s="3"/>
      <c r="IO16336" s="3"/>
      <c r="IP16336" s="3"/>
      <c r="IQ16336" s="3"/>
      <c r="IR16336" s="3"/>
      <c r="IS16336" s="3"/>
    </row>
    <row r="16337" spans="1:253" s="2" customFormat="1" ht="16.5">
      <c r="A16337" s="250"/>
      <c r="B16337" s="250"/>
      <c r="C16337" s="250"/>
      <c r="D16337" s="250"/>
      <c r="E16337" s="250"/>
      <c r="F16337" s="250"/>
      <c r="G16337" s="3"/>
      <c r="H16337" s="3"/>
      <c r="I16337" s="3"/>
      <c r="J16337" s="3"/>
      <c r="K16337" s="3"/>
      <c r="L16337" s="3"/>
      <c r="IK16337" s="3"/>
      <c r="IL16337" s="3"/>
      <c r="IM16337" s="3"/>
      <c r="IN16337" s="3"/>
      <c r="IO16337" s="3"/>
      <c r="IP16337" s="3"/>
      <c r="IQ16337" s="3"/>
      <c r="IR16337" s="3"/>
      <c r="IS16337" s="3"/>
    </row>
    <row r="16338" spans="1:253" s="2" customFormat="1" ht="16.5">
      <c r="A16338" s="250"/>
      <c r="B16338" s="250"/>
      <c r="C16338" s="250"/>
      <c r="D16338" s="250"/>
      <c r="E16338" s="250"/>
      <c r="F16338" s="250"/>
      <c r="G16338" s="3"/>
      <c r="H16338" s="3"/>
      <c r="I16338" s="3"/>
      <c r="J16338" s="3"/>
      <c r="K16338" s="3"/>
      <c r="L16338" s="3"/>
      <c r="IK16338" s="3"/>
      <c r="IL16338" s="3"/>
      <c r="IM16338" s="3"/>
      <c r="IN16338" s="3"/>
      <c r="IO16338" s="3"/>
      <c r="IP16338" s="3"/>
      <c r="IQ16338" s="3"/>
      <c r="IR16338" s="3"/>
      <c r="IS16338" s="3"/>
    </row>
    <row r="16339" spans="1:253" s="2" customFormat="1" ht="16.5">
      <c r="A16339" s="250"/>
      <c r="B16339" s="250"/>
      <c r="C16339" s="250"/>
      <c r="D16339" s="250"/>
      <c r="E16339" s="250"/>
      <c r="F16339" s="250"/>
      <c r="G16339" s="3"/>
      <c r="H16339" s="3"/>
      <c r="I16339" s="3"/>
      <c r="J16339" s="3"/>
      <c r="K16339" s="3"/>
      <c r="L16339" s="3"/>
      <c r="IK16339" s="3"/>
      <c r="IL16339" s="3"/>
      <c r="IM16339" s="3"/>
      <c r="IN16339" s="3"/>
      <c r="IO16339" s="3"/>
      <c r="IP16339" s="3"/>
      <c r="IQ16339" s="3"/>
      <c r="IR16339" s="3"/>
      <c r="IS16339" s="3"/>
    </row>
    <row r="16340" spans="1:253" s="2" customFormat="1" ht="16.5">
      <c r="A16340" s="250"/>
      <c r="B16340" s="250"/>
      <c r="C16340" s="250"/>
      <c r="D16340" s="250"/>
      <c r="E16340" s="250"/>
      <c r="F16340" s="250"/>
      <c r="G16340" s="3"/>
      <c r="H16340" s="3"/>
      <c r="I16340" s="3"/>
      <c r="J16340" s="3"/>
      <c r="K16340" s="3"/>
      <c r="L16340" s="3"/>
      <c r="IK16340" s="3"/>
      <c r="IL16340" s="3"/>
      <c r="IM16340" s="3"/>
      <c r="IN16340" s="3"/>
      <c r="IO16340" s="3"/>
      <c r="IP16340" s="3"/>
      <c r="IQ16340" s="3"/>
      <c r="IR16340" s="3"/>
      <c r="IS16340" s="3"/>
    </row>
    <row r="16341" spans="1:253" s="2" customFormat="1" ht="16.5">
      <c r="A16341" s="250"/>
      <c r="B16341" s="250"/>
      <c r="C16341" s="250"/>
      <c r="D16341" s="250"/>
      <c r="E16341" s="250"/>
      <c r="F16341" s="250"/>
      <c r="G16341" s="3"/>
      <c r="H16341" s="3"/>
      <c r="I16341" s="3"/>
      <c r="J16341" s="3"/>
      <c r="K16341" s="3"/>
      <c r="L16341" s="3"/>
      <c r="IK16341" s="3"/>
      <c r="IL16341" s="3"/>
      <c r="IM16341" s="3"/>
      <c r="IN16341" s="3"/>
      <c r="IO16341" s="3"/>
      <c r="IP16341" s="3"/>
      <c r="IQ16341" s="3"/>
      <c r="IR16341" s="3"/>
      <c r="IS16341" s="3"/>
    </row>
    <row r="16342" spans="1:253" s="2" customFormat="1" ht="16.5">
      <c r="A16342" s="250"/>
      <c r="B16342" s="250"/>
      <c r="C16342" s="250"/>
      <c r="D16342" s="250"/>
      <c r="E16342" s="250"/>
      <c r="F16342" s="250"/>
      <c r="G16342" s="3"/>
      <c r="H16342" s="3"/>
      <c r="I16342" s="3"/>
      <c r="J16342" s="3"/>
      <c r="K16342" s="3"/>
      <c r="L16342" s="3"/>
      <c r="IK16342" s="3"/>
      <c r="IL16342" s="3"/>
      <c r="IM16342" s="3"/>
      <c r="IN16342" s="3"/>
      <c r="IO16342" s="3"/>
      <c r="IP16342" s="3"/>
      <c r="IQ16342" s="3"/>
      <c r="IR16342" s="3"/>
      <c r="IS16342" s="3"/>
    </row>
    <row r="16343" spans="1:253" s="2" customFormat="1" ht="16.5">
      <c r="A16343" s="250"/>
      <c r="B16343" s="250"/>
      <c r="C16343" s="250"/>
      <c r="D16343" s="250"/>
      <c r="E16343" s="250"/>
      <c r="F16343" s="250"/>
      <c r="G16343" s="3"/>
      <c r="H16343" s="3"/>
      <c r="I16343" s="3"/>
      <c r="J16343" s="3"/>
      <c r="K16343" s="3"/>
      <c r="L16343" s="3"/>
      <c r="IK16343" s="3"/>
      <c r="IL16343" s="3"/>
      <c r="IM16343" s="3"/>
      <c r="IN16343" s="3"/>
      <c r="IO16343" s="3"/>
      <c r="IP16343" s="3"/>
      <c r="IQ16343" s="3"/>
      <c r="IR16343" s="3"/>
      <c r="IS16343" s="3"/>
    </row>
    <row r="16344" spans="1:253" s="2" customFormat="1" ht="16.5">
      <c r="A16344" s="250"/>
      <c r="B16344" s="250"/>
      <c r="C16344" s="250"/>
      <c r="D16344" s="250"/>
      <c r="E16344" s="250"/>
      <c r="F16344" s="250"/>
      <c r="G16344" s="3"/>
      <c r="H16344" s="3"/>
      <c r="I16344" s="3"/>
      <c r="J16344" s="3"/>
      <c r="K16344" s="3"/>
      <c r="L16344" s="3"/>
      <c r="IK16344" s="3"/>
      <c r="IL16344" s="3"/>
      <c r="IM16344" s="3"/>
      <c r="IN16344" s="3"/>
      <c r="IO16344" s="3"/>
      <c r="IP16344" s="3"/>
      <c r="IQ16344" s="3"/>
      <c r="IR16344" s="3"/>
      <c r="IS16344" s="3"/>
    </row>
    <row r="16345" spans="1:253" s="2" customFormat="1" ht="16.5">
      <c r="A16345" s="250"/>
      <c r="B16345" s="250"/>
      <c r="C16345" s="250"/>
      <c r="D16345" s="250"/>
      <c r="E16345" s="250"/>
      <c r="F16345" s="250"/>
      <c r="G16345" s="3"/>
      <c r="H16345" s="3"/>
      <c r="I16345" s="3"/>
      <c r="J16345" s="3"/>
      <c r="K16345" s="3"/>
      <c r="L16345" s="3"/>
      <c r="IK16345" s="3"/>
      <c r="IL16345" s="3"/>
      <c r="IM16345" s="3"/>
      <c r="IN16345" s="3"/>
      <c r="IO16345" s="3"/>
      <c r="IP16345" s="3"/>
      <c r="IQ16345" s="3"/>
      <c r="IR16345" s="3"/>
      <c r="IS16345" s="3"/>
    </row>
    <row r="16346" spans="1:253" s="2" customFormat="1" ht="16.5">
      <c r="A16346" s="250"/>
      <c r="B16346" s="250"/>
      <c r="C16346" s="250"/>
      <c r="D16346" s="250"/>
      <c r="E16346" s="250"/>
      <c r="F16346" s="250"/>
      <c r="G16346" s="3"/>
      <c r="H16346" s="3"/>
      <c r="I16346" s="3"/>
      <c r="J16346" s="3"/>
      <c r="K16346" s="3"/>
      <c r="L16346" s="3"/>
      <c r="IK16346" s="3"/>
      <c r="IL16346" s="3"/>
      <c r="IM16346" s="3"/>
      <c r="IN16346" s="3"/>
      <c r="IO16346" s="3"/>
      <c r="IP16346" s="3"/>
      <c r="IQ16346" s="3"/>
      <c r="IR16346" s="3"/>
      <c r="IS16346" s="3"/>
    </row>
    <row r="16347" spans="1:253" s="2" customFormat="1" ht="16.5">
      <c r="A16347" s="250"/>
      <c r="B16347" s="250"/>
      <c r="C16347" s="250"/>
      <c r="D16347" s="250"/>
      <c r="E16347" s="250"/>
      <c r="F16347" s="250"/>
      <c r="G16347" s="3"/>
      <c r="H16347" s="3"/>
      <c r="I16347" s="3"/>
      <c r="J16347" s="3"/>
      <c r="K16347" s="3"/>
      <c r="L16347" s="3"/>
      <c r="IK16347" s="3"/>
      <c r="IL16347" s="3"/>
      <c r="IM16347" s="3"/>
      <c r="IN16347" s="3"/>
      <c r="IO16347" s="3"/>
      <c r="IP16347" s="3"/>
      <c r="IQ16347" s="3"/>
      <c r="IR16347" s="3"/>
      <c r="IS16347" s="3"/>
    </row>
    <row r="16348" spans="1:253" s="2" customFormat="1" ht="16.5">
      <c r="A16348" s="250"/>
      <c r="B16348" s="250"/>
      <c r="C16348" s="250"/>
      <c r="D16348" s="250"/>
      <c r="E16348" s="250"/>
      <c r="F16348" s="250"/>
      <c r="G16348" s="3"/>
      <c r="H16348" s="3"/>
      <c r="I16348" s="3"/>
      <c r="J16348" s="3"/>
      <c r="K16348" s="3"/>
      <c r="L16348" s="3"/>
      <c r="IK16348" s="3"/>
      <c r="IL16348" s="3"/>
      <c r="IM16348" s="3"/>
      <c r="IN16348" s="3"/>
      <c r="IO16348" s="3"/>
      <c r="IP16348" s="3"/>
      <c r="IQ16348" s="3"/>
      <c r="IR16348" s="3"/>
      <c r="IS16348" s="3"/>
    </row>
    <row r="16349" spans="1:253" s="2" customFormat="1" ht="16.5">
      <c r="A16349" s="250"/>
      <c r="B16349" s="250"/>
      <c r="C16349" s="250"/>
      <c r="D16349" s="250"/>
      <c r="E16349" s="250"/>
      <c r="F16349" s="250"/>
      <c r="G16349" s="3"/>
      <c r="H16349" s="3"/>
      <c r="I16349" s="3"/>
      <c r="J16349" s="3"/>
      <c r="K16349" s="3"/>
      <c r="L16349" s="3"/>
      <c r="IK16349" s="3"/>
      <c r="IL16349" s="3"/>
      <c r="IM16349" s="3"/>
      <c r="IN16349" s="3"/>
      <c r="IO16349" s="3"/>
      <c r="IP16349" s="3"/>
      <c r="IQ16349" s="3"/>
      <c r="IR16349" s="3"/>
      <c r="IS16349" s="3"/>
    </row>
    <row r="16350" spans="1:253" s="2" customFormat="1" ht="16.5">
      <c r="A16350" s="250"/>
      <c r="B16350" s="250"/>
      <c r="C16350" s="250"/>
      <c r="D16350" s="250"/>
      <c r="E16350" s="250"/>
      <c r="F16350" s="250"/>
      <c r="G16350" s="3"/>
      <c r="H16350" s="3"/>
      <c r="I16350" s="3"/>
      <c r="J16350" s="3"/>
      <c r="K16350" s="3"/>
      <c r="L16350" s="3"/>
      <c r="IK16350" s="3"/>
      <c r="IL16350" s="3"/>
      <c r="IM16350" s="3"/>
      <c r="IN16350" s="3"/>
      <c r="IO16350" s="3"/>
      <c r="IP16350" s="3"/>
      <c r="IQ16350" s="3"/>
      <c r="IR16350" s="3"/>
      <c r="IS16350" s="3"/>
    </row>
    <row r="16351" spans="1:253" s="2" customFormat="1" ht="16.5">
      <c r="A16351" s="250"/>
      <c r="B16351" s="250"/>
      <c r="C16351" s="250"/>
      <c r="D16351" s="250"/>
      <c r="E16351" s="250"/>
      <c r="F16351" s="250"/>
      <c r="G16351" s="3"/>
      <c r="H16351" s="3"/>
      <c r="I16351" s="3"/>
      <c r="J16351" s="3"/>
      <c r="K16351" s="3"/>
      <c r="L16351" s="3"/>
      <c r="IK16351" s="3"/>
      <c r="IL16351" s="3"/>
      <c r="IM16351" s="3"/>
      <c r="IN16351" s="3"/>
      <c r="IO16351" s="3"/>
      <c r="IP16351" s="3"/>
      <c r="IQ16351" s="3"/>
      <c r="IR16351" s="3"/>
      <c r="IS16351" s="3"/>
    </row>
    <row r="16352" spans="1:253" s="2" customFormat="1" ht="16.5">
      <c r="A16352" s="250"/>
      <c r="B16352" s="250"/>
      <c r="C16352" s="250"/>
      <c r="D16352" s="250"/>
      <c r="E16352" s="250"/>
      <c r="F16352" s="250"/>
      <c r="G16352" s="3"/>
      <c r="H16352" s="3"/>
      <c r="I16352" s="3"/>
      <c r="J16352" s="3"/>
      <c r="K16352" s="3"/>
      <c r="L16352" s="3"/>
      <c r="IK16352" s="3"/>
      <c r="IL16352" s="3"/>
      <c r="IM16352" s="3"/>
      <c r="IN16352" s="3"/>
      <c r="IO16352" s="3"/>
      <c r="IP16352" s="3"/>
      <c r="IQ16352" s="3"/>
      <c r="IR16352" s="3"/>
      <c r="IS16352" s="3"/>
    </row>
    <row r="16353" spans="1:253" s="2" customFormat="1" ht="16.5">
      <c r="A16353" s="250"/>
      <c r="B16353" s="250"/>
      <c r="C16353" s="250"/>
      <c r="D16353" s="250"/>
      <c r="E16353" s="250"/>
      <c r="F16353" s="250"/>
      <c r="G16353" s="3"/>
      <c r="H16353" s="3"/>
      <c r="I16353" s="3"/>
      <c r="J16353" s="3"/>
      <c r="K16353" s="3"/>
      <c r="L16353" s="3"/>
      <c r="IK16353" s="3"/>
      <c r="IL16353" s="3"/>
      <c r="IM16353" s="3"/>
      <c r="IN16353" s="3"/>
      <c r="IO16353" s="3"/>
      <c r="IP16353" s="3"/>
      <c r="IQ16353" s="3"/>
      <c r="IR16353" s="3"/>
      <c r="IS16353" s="3"/>
    </row>
    <row r="16354" spans="1:253" s="2" customFormat="1" ht="16.5">
      <c r="A16354" s="250"/>
      <c r="B16354" s="250"/>
      <c r="C16354" s="250"/>
      <c r="D16354" s="250"/>
      <c r="E16354" s="250"/>
      <c r="F16354" s="250"/>
      <c r="G16354" s="3"/>
      <c r="H16354" s="3"/>
      <c r="I16354" s="3"/>
      <c r="J16354" s="3"/>
      <c r="K16354" s="3"/>
      <c r="L16354" s="3"/>
      <c r="IK16354" s="3"/>
      <c r="IL16354" s="3"/>
      <c r="IM16354" s="3"/>
      <c r="IN16354" s="3"/>
      <c r="IO16354" s="3"/>
      <c r="IP16354" s="3"/>
      <c r="IQ16354" s="3"/>
      <c r="IR16354" s="3"/>
      <c r="IS16354" s="3"/>
    </row>
    <row r="16355" spans="1:253" s="2" customFormat="1" ht="16.5">
      <c r="A16355" s="250"/>
      <c r="B16355" s="250"/>
      <c r="C16355" s="250"/>
      <c r="D16355" s="250"/>
      <c r="E16355" s="250"/>
      <c r="F16355" s="250"/>
      <c r="G16355" s="3"/>
      <c r="H16355" s="3"/>
      <c r="I16355" s="3"/>
      <c r="J16355" s="3"/>
      <c r="K16355" s="3"/>
      <c r="L16355" s="3"/>
      <c r="IK16355" s="3"/>
      <c r="IL16355" s="3"/>
      <c r="IM16355" s="3"/>
      <c r="IN16355" s="3"/>
      <c r="IO16355" s="3"/>
      <c r="IP16355" s="3"/>
      <c r="IQ16355" s="3"/>
      <c r="IR16355" s="3"/>
      <c r="IS16355" s="3"/>
    </row>
    <row r="16356" spans="1:253" s="2" customFormat="1" ht="16.5">
      <c r="A16356" s="250"/>
      <c r="B16356" s="250"/>
      <c r="C16356" s="250"/>
      <c r="D16356" s="250"/>
      <c r="E16356" s="250"/>
      <c r="F16356" s="250"/>
      <c r="G16356" s="3"/>
      <c r="H16356" s="3"/>
      <c r="I16356" s="3"/>
      <c r="J16356" s="3"/>
      <c r="K16356" s="3"/>
      <c r="L16356" s="3"/>
      <c r="IK16356" s="3"/>
      <c r="IL16356" s="3"/>
      <c r="IM16356" s="3"/>
      <c r="IN16356" s="3"/>
      <c r="IO16356" s="3"/>
      <c r="IP16356" s="3"/>
      <c r="IQ16356" s="3"/>
      <c r="IR16356" s="3"/>
      <c r="IS16356" s="3"/>
    </row>
    <row r="16357" spans="1:253" s="2" customFormat="1" ht="16.5">
      <c r="A16357" s="250"/>
      <c r="B16357" s="250"/>
      <c r="C16357" s="250"/>
      <c r="D16357" s="250"/>
      <c r="E16357" s="250"/>
      <c r="F16357" s="250"/>
      <c r="G16357" s="3"/>
      <c r="H16357" s="3"/>
      <c r="I16357" s="3"/>
      <c r="J16357" s="3"/>
      <c r="K16357" s="3"/>
      <c r="L16357" s="3"/>
      <c r="IK16357" s="3"/>
      <c r="IL16357" s="3"/>
      <c r="IM16357" s="3"/>
      <c r="IN16357" s="3"/>
      <c r="IO16357" s="3"/>
      <c r="IP16357" s="3"/>
      <c r="IQ16357" s="3"/>
      <c r="IR16357" s="3"/>
      <c r="IS16357" s="3"/>
    </row>
    <row r="16358" spans="1:253" s="2" customFormat="1" ht="16.5">
      <c r="A16358" s="250"/>
      <c r="B16358" s="250"/>
      <c r="C16358" s="250"/>
      <c r="D16358" s="250"/>
      <c r="E16358" s="250"/>
      <c r="F16358" s="250"/>
      <c r="G16358" s="3"/>
      <c r="H16358" s="3"/>
      <c r="I16358" s="3"/>
      <c r="J16358" s="3"/>
      <c r="K16358" s="3"/>
      <c r="L16358" s="3"/>
      <c r="IK16358" s="3"/>
      <c r="IL16358" s="3"/>
      <c r="IM16358" s="3"/>
      <c r="IN16358" s="3"/>
      <c r="IO16358" s="3"/>
      <c r="IP16358" s="3"/>
      <c r="IQ16358" s="3"/>
      <c r="IR16358" s="3"/>
      <c r="IS16358" s="3"/>
    </row>
    <row r="16359" spans="1:253" s="2" customFormat="1" ht="16.5">
      <c r="A16359" s="250"/>
      <c r="B16359" s="250"/>
      <c r="C16359" s="250"/>
      <c r="D16359" s="250"/>
      <c r="E16359" s="250"/>
      <c r="F16359" s="250"/>
      <c r="G16359" s="3"/>
      <c r="H16359" s="3"/>
      <c r="I16359" s="3"/>
      <c r="J16359" s="3"/>
      <c r="K16359" s="3"/>
      <c r="L16359" s="3"/>
      <c r="IK16359" s="3"/>
      <c r="IL16359" s="3"/>
      <c r="IM16359" s="3"/>
      <c r="IN16359" s="3"/>
      <c r="IO16359" s="3"/>
      <c r="IP16359" s="3"/>
      <c r="IQ16359" s="3"/>
      <c r="IR16359" s="3"/>
      <c r="IS16359" s="3"/>
    </row>
    <row r="16360" spans="1:253" s="2" customFormat="1" ht="16.5">
      <c r="A16360" s="250"/>
      <c r="B16360" s="250"/>
      <c r="C16360" s="250"/>
      <c r="D16360" s="250"/>
      <c r="E16360" s="250"/>
      <c r="F16360" s="250"/>
      <c r="G16360" s="3"/>
      <c r="H16360" s="3"/>
      <c r="I16360" s="3"/>
      <c r="J16360" s="3"/>
      <c r="K16360" s="3"/>
      <c r="L16360" s="3"/>
      <c r="IK16360" s="3"/>
      <c r="IL16360" s="3"/>
      <c r="IM16360" s="3"/>
      <c r="IN16360" s="3"/>
      <c r="IO16360" s="3"/>
      <c r="IP16360" s="3"/>
      <c r="IQ16360" s="3"/>
      <c r="IR16360" s="3"/>
      <c r="IS16360" s="3"/>
    </row>
    <row r="16361" spans="1:253" s="2" customFormat="1" ht="16.5">
      <c r="A16361" s="250"/>
      <c r="B16361" s="250"/>
      <c r="C16361" s="250"/>
      <c r="D16361" s="250"/>
      <c r="E16361" s="250"/>
      <c r="F16361" s="250"/>
      <c r="G16361" s="3"/>
      <c r="H16361" s="3"/>
      <c r="I16361" s="3"/>
      <c r="J16361" s="3"/>
      <c r="K16361" s="3"/>
      <c r="L16361" s="3"/>
      <c r="IK16361" s="3"/>
      <c r="IL16361" s="3"/>
      <c r="IM16361" s="3"/>
      <c r="IN16361" s="3"/>
      <c r="IO16361" s="3"/>
      <c r="IP16361" s="3"/>
      <c r="IQ16361" s="3"/>
      <c r="IR16361" s="3"/>
      <c r="IS16361" s="3"/>
    </row>
    <row r="16362" spans="1:253" s="2" customFormat="1" ht="16.5">
      <c r="A16362" s="250"/>
      <c r="B16362" s="250"/>
      <c r="C16362" s="250"/>
      <c r="D16362" s="250"/>
      <c r="E16362" s="250"/>
      <c r="F16362" s="250"/>
      <c r="G16362" s="3"/>
      <c r="H16362" s="3"/>
      <c r="I16362" s="3"/>
      <c r="J16362" s="3"/>
      <c r="K16362" s="3"/>
      <c r="L16362" s="3"/>
      <c r="IK16362" s="3"/>
      <c r="IL16362" s="3"/>
      <c r="IM16362" s="3"/>
      <c r="IN16362" s="3"/>
      <c r="IO16362" s="3"/>
      <c r="IP16362" s="3"/>
      <c r="IQ16362" s="3"/>
      <c r="IR16362" s="3"/>
      <c r="IS16362" s="3"/>
    </row>
    <row r="16363" spans="1:253" s="2" customFormat="1" ht="16.5">
      <c r="A16363" s="250"/>
      <c r="B16363" s="250"/>
      <c r="C16363" s="250"/>
      <c r="D16363" s="250"/>
      <c r="E16363" s="250"/>
      <c r="F16363" s="250"/>
      <c r="G16363" s="3"/>
      <c r="H16363" s="3"/>
      <c r="I16363" s="3"/>
      <c r="J16363" s="3"/>
      <c r="K16363" s="3"/>
      <c r="L16363" s="3"/>
      <c r="IK16363" s="3"/>
      <c r="IL16363" s="3"/>
      <c r="IM16363" s="3"/>
      <c r="IN16363" s="3"/>
      <c r="IO16363" s="3"/>
      <c r="IP16363" s="3"/>
      <c r="IQ16363" s="3"/>
      <c r="IR16363" s="3"/>
      <c r="IS16363" s="3"/>
    </row>
    <row r="16364" spans="1:253" s="2" customFormat="1" ht="16.5">
      <c r="A16364" s="250"/>
      <c r="B16364" s="250"/>
      <c r="C16364" s="250"/>
      <c r="D16364" s="250"/>
      <c r="E16364" s="250"/>
      <c r="F16364" s="250"/>
      <c r="G16364" s="3"/>
      <c r="H16364" s="3"/>
      <c r="I16364" s="3"/>
      <c r="J16364" s="3"/>
      <c r="K16364" s="3"/>
      <c r="L16364" s="3"/>
      <c r="IK16364" s="3"/>
      <c r="IL16364" s="3"/>
      <c r="IM16364" s="3"/>
      <c r="IN16364" s="3"/>
      <c r="IO16364" s="3"/>
      <c r="IP16364" s="3"/>
      <c r="IQ16364" s="3"/>
      <c r="IR16364" s="3"/>
      <c r="IS16364" s="3"/>
    </row>
    <row r="16365" spans="1:253" s="2" customFormat="1" ht="16.5">
      <c r="A16365" s="250"/>
      <c r="B16365" s="250"/>
      <c r="C16365" s="250"/>
      <c r="D16365" s="250"/>
      <c r="E16365" s="250"/>
      <c r="F16365" s="250"/>
      <c r="G16365" s="3"/>
      <c r="H16365" s="3"/>
      <c r="I16365" s="3"/>
      <c r="J16365" s="3"/>
      <c r="K16365" s="3"/>
      <c r="L16365" s="3"/>
      <c r="IK16365" s="3"/>
      <c r="IL16365" s="3"/>
      <c r="IM16365" s="3"/>
      <c r="IN16365" s="3"/>
      <c r="IO16365" s="3"/>
      <c r="IP16365" s="3"/>
      <c r="IQ16365" s="3"/>
      <c r="IR16365" s="3"/>
      <c r="IS16365" s="3"/>
    </row>
    <row r="16366" spans="1:253" s="2" customFormat="1" ht="16.5">
      <c r="A16366" s="250"/>
      <c r="B16366" s="250"/>
      <c r="C16366" s="250"/>
      <c r="D16366" s="250"/>
      <c r="E16366" s="250"/>
      <c r="F16366" s="250"/>
      <c r="G16366" s="3"/>
      <c r="H16366" s="3"/>
      <c r="I16366" s="3"/>
      <c r="J16366" s="3"/>
      <c r="K16366" s="3"/>
      <c r="L16366" s="3"/>
      <c r="IK16366" s="3"/>
      <c r="IL16366" s="3"/>
      <c r="IM16366" s="3"/>
      <c r="IN16366" s="3"/>
      <c r="IO16366" s="3"/>
      <c r="IP16366" s="3"/>
      <c r="IQ16366" s="3"/>
      <c r="IR16366" s="3"/>
      <c r="IS16366" s="3"/>
    </row>
    <row r="16367" spans="1:253" s="2" customFormat="1" ht="16.5">
      <c r="A16367" s="250"/>
      <c r="B16367" s="250"/>
      <c r="C16367" s="250"/>
      <c r="D16367" s="250"/>
      <c r="E16367" s="250"/>
      <c r="F16367" s="250"/>
      <c r="G16367" s="3"/>
      <c r="H16367" s="3"/>
      <c r="I16367" s="3"/>
      <c r="J16367" s="3"/>
      <c r="K16367" s="3"/>
      <c r="L16367" s="3"/>
      <c r="IK16367" s="3"/>
      <c r="IL16367" s="3"/>
      <c r="IM16367" s="3"/>
      <c r="IN16367" s="3"/>
      <c r="IO16367" s="3"/>
      <c r="IP16367" s="3"/>
      <c r="IQ16367" s="3"/>
      <c r="IR16367" s="3"/>
      <c r="IS16367" s="3"/>
    </row>
    <row r="16368" spans="1:253" s="2" customFormat="1" ht="16.5">
      <c r="A16368" s="250"/>
      <c r="B16368" s="250"/>
      <c r="C16368" s="250"/>
      <c r="D16368" s="250"/>
      <c r="E16368" s="250"/>
      <c r="F16368" s="250"/>
      <c r="G16368" s="3"/>
      <c r="H16368" s="3"/>
      <c r="I16368" s="3"/>
      <c r="J16368" s="3"/>
      <c r="K16368" s="3"/>
      <c r="L16368" s="3"/>
      <c r="IK16368" s="3"/>
      <c r="IL16368" s="3"/>
      <c r="IM16368" s="3"/>
      <c r="IN16368" s="3"/>
      <c r="IO16368" s="3"/>
      <c r="IP16368" s="3"/>
      <c r="IQ16368" s="3"/>
      <c r="IR16368" s="3"/>
      <c r="IS16368" s="3"/>
    </row>
    <row r="16369" spans="1:253" s="2" customFormat="1" ht="16.5">
      <c r="A16369" s="250"/>
      <c r="B16369" s="250"/>
      <c r="C16369" s="250"/>
      <c r="D16369" s="250"/>
      <c r="E16369" s="250"/>
      <c r="F16369" s="250"/>
      <c r="G16369" s="3"/>
      <c r="H16369" s="3"/>
      <c r="I16369" s="3"/>
      <c r="J16369" s="3"/>
      <c r="K16369" s="3"/>
      <c r="L16369" s="3"/>
      <c r="IK16369" s="3"/>
      <c r="IL16369" s="3"/>
      <c r="IM16369" s="3"/>
      <c r="IN16369" s="3"/>
      <c r="IO16369" s="3"/>
      <c r="IP16369" s="3"/>
      <c r="IQ16369" s="3"/>
      <c r="IR16369" s="3"/>
      <c r="IS16369" s="3"/>
    </row>
    <row r="16370" spans="1:253" s="2" customFormat="1" ht="16.5">
      <c r="A16370" s="250"/>
      <c r="B16370" s="250"/>
      <c r="C16370" s="250"/>
      <c r="D16370" s="250"/>
      <c r="E16370" s="250"/>
      <c r="F16370" s="250"/>
      <c r="G16370" s="3"/>
      <c r="H16370" s="3"/>
      <c r="I16370" s="3"/>
      <c r="J16370" s="3"/>
      <c r="K16370" s="3"/>
      <c r="L16370" s="3"/>
      <c r="IK16370" s="3"/>
      <c r="IL16370" s="3"/>
      <c r="IM16370" s="3"/>
      <c r="IN16370" s="3"/>
      <c r="IO16370" s="3"/>
      <c r="IP16370" s="3"/>
      <c r="IQ16370" s="3"/>
      <c r="IR16370" s="3"/>
      <c r="IS16370" s="3"/>
    </row>
    <row r="16371" spans="1:253" s="2" customFormat="1" ht="16.5">
      <c r="A16371" s="250"/>
      <c r="B16371" s="250"/>
      <c r="C16371" s="250"/>
      <c r="D16371" s="250"/>
      <c r="E16371" s="250"/>
      <c r="F16371" s="250"/>
      <c r="G16371" s="3"/>
      <c r="H16371" s="3"/>
      <c r="I16371" s="3"/>
      <c r="J16371" s="3"/>
      <c r="K16371" s="3"/>
      <c r="L16371" s="3"/>
      <c r="IK16371" s="3"/>
      <c r="IL16371" s="3"/>
      <c r="IM16371" s="3"/>
      <c r="IN16371" s="3"/>
      <c r="IO16371" s="3"/>
      <c r="IP16371" s="3"/>
      <c r="IQ16371" s="3"/>
      <c r="IR16371" s="3"/>
      <c r="IS16371" s="3"/>
    </row>
    <row r="16372" spans="1:253" s="2" customFormat="1" ht="16.5">
      <c r="A16372" s="250"/>
      <c r="B16372" s="250"/>
      <c r="C16372" s="250"/>
      <c r="D16372" s="250"/>
      <c r="E16372" s="250"/>
      <c r="F16372" s="250"/>
      <c r="G16372" s="3"/>
      <c r="H16372" s="3"/>
      <c r="I16372" s="3"/>
      <c r="J16372" s="3"/>
      <c r="K16372" s="3"/>
      <c r="L16372" s="3"/>
      <c r="IK16372" s="3"/>
      <c r="IL16372" s="3"/>
      <c r="IM16372" s="3"/>
      <c r="IN16372" s="3"/>
      <c r="IO16372" s="3"/>
      <c r="IP16372" s="3"/>
      <c r="IQ16372" s="3"/>
      <c r="IR16372" s="3"/>
      <c r="IS16372" s="3"/>
    </row>
    <row r="16373" spans="1:253" s="2" customFormat="1" ht="16.5">
      <c r="A16373" s="250"/>
      <c r="B16373" s="250"/>
      <c r="C16373" s="250"/>
      <c r="D16373" s="250"/>
      <c r="E16373" s="250"/>
      <c r="F16373" s="250"/>
      <c r="G16373" s="3"/>
      <c r="H16373" s="3"/>
      <c r="I16373" s="3"/>
      <c r="J16373" s="3"/>
      <c r="K16373" s="3"/>
      <c r="L16373" s="3"/>
      <c r="IK16373" s="3"/>
      <c r="IL16373" s="3"/>
      <c r="IM16373" s="3"/>
      <c r="IN16373" s="3"/>
      <c r="IO16373" s="3"/>
      <c r="IP16373" s="3"/>
      <c r="IQ16373" s="3"/>
      <c r="IR16373" s="3"/>
      <c r="IS16373" s="3"/>
    </row>
    <row r="16374" spans="1:253" s="2" customFormat="1" ht="16.5">
      <c r="A16374" s="250"/>
      <c r="B16374" s="250"/>
      <c r="C16374" s="250"/>
      <c r="D16374" s="250"/>
      <c r="E16374" s="250"/>
      <c r="F16374" s="250"/>
      <c r="G16374" s="3"/>
      <c r="H16374" s="3"/>
      <c r="I16374" s="3"/>
      <c r="J16374" s="3"/>
      <c r="K16374" s="3"/>
      <c r="L16374" s="3"/>
      <c r="IK16374" s="3"/>
      <c r="IL16374" s="3"/>
      <c r="IM16374" s="3"/>
      <c r="IN16374" s="3"/>
      <c r="IO16374" s="3"/>
      <c r="IP16374" s="3"/>
      <c r="IQ16374" s="3"/>
      <c r="IR16374" s="3"/>
      <c r="IS16374" s="3"/>
    </row>
    <row r="16375" spans="1:253" s="2" customFormat="1" ht="16.5">
      <c r="A16375" s="250"/>
      <c r="B16375" s="250"/>
      <c r="C16375" s="250"/>
      <c r="D16375" s="250"/>
      <c r="E16375" s="250"/>
      <c r="F16375" s="250"/>
      <c r="G16375" s="3"/>
      <c r="H16375" s="3"/>
      <c r="I16375" s="3"/>
      <c r="J16375" s="3"/>
      <c r="K16375" s="3"/>
      <c r="L16375" s="3"/>
      <c r="IK16375" s="3"/>
      <c r="IL16375" s="3"/>
      <c r="IM16375" s="3"/>
      <c r="IN16375" s="3"/>
      <c r="IO16375" s="3"/>
      <c r="IP16375" s="3"/>
      <c r="IQ16375" s="3"/>
      <c r="IR16375" s="3"/>
      <c r="IS16375" s="3"/>
    </row>
    <row r="16376" spans="1:253" s="2" customFormat="1" ht="16.5">
      <c r="A16376" s="250"/>
      <c r="B16376" s="250"/>
      <c r="C16376" s="250"/>
      <c r="D16376" s="250"/>
      <c r="E16376" s="250"/>
      <c r="F16376" s="250"/>
      <c r="G16376" s="3"/>
      <c r="H16376" s="3"/>
      <c r="I16376" s="3"/>
      <c r="J16376" s="3"/>
      <c r="K16376" s="3"/>
      <c r="L16376" s="3"/>
      <c r="IK16376" s="3"/>
      <c r="IL16376" s="3"/>
      <c r="IM16376" s="3"/>
      <c r="IN16376" s="3"/>
      <c r="IO16376" s="3"/>
      <c r="IP16376" s="3"/>
      <c r="IQ16376" s="3"/>
      <c r="IR16376" s="3"/>
      <c r="IS16376" s="3"/>
    </row>
    <row r="16377" spans="1:253" s="2" customFormat="1" ht="16.5">
      <c r="A16377" s="250"/>
      <c r="B16377" s="250"/>
      <c r="C16377" s="250"/>
      <c r="D16377" s="250"/>
      <c r="E16377" s="250"/>
      <c r="F16377" s="250"/>
      <c r="G16377" s="3"/>
      <c r="H16377" s="3"/>
      <c r="I16377" s="3"/>
      <c r="J16377" s="3"/>
      <c r="K16377" s="3"/>
      <c r="L16377" s="3"/>
      <c r="IK16377" s="3"/>
      <c r="IL16377" s="3"/>
      <c r="IM16377" s="3"/>
      <c r="IN16377" s="3"/>
      <c r="IO16377" s="3"/>
      <c r="IP16377" s="3"/>
      <c r="IQ16377" s="3"/>
      <c r="IR16377" s="3"/>
      <c r="IS16377" s="3"/>
    </row>
    <row r="16378" spans="1:253" s="2" customFormat="1" ht="16.5">
      <c r="A16378" s="250"/>
      <c r="B16378" s="250"/>
      <c r="C16378" s="250"/>
      <c r="D16378" s="250"/>
      <c r="E16378" s="250"/>
      <c r="F16378" s="250"/>
      <c r="G16378" s="3"/>
      <c r="H16378" s="3"/>
      <c r="I16378" s="3"/>
      <c r="J16378" s="3"/>
      <c r="K16378" s="3"/>
      <c r="L16378" s="3"/>
      <c r="IK16378" s="3"/>
      <c r="IL16378" s="3"/>
      <c r="IM16378" s="3"/>
      <c r="IN16378" s="3"/>
      <c r="IO16378" s="3"/>
      <c r="IP16378" s="3"/>
      <c r="IQ16378" s="3"/>
      <c r="IR16378" s="3"/>
      <c r="IS16378" s="3"/>
    </row>
    <row r="16379" spans="1:253" s="2" customFormat="1" ht="16.5">
      <c r="A16379" s="250"/>
      <c r="B16379" s="250"/>
      <c r="C16379" s="250"/>
      <c r="D16379" s="250"/>
      <c r="E16379" s="250"/>
      <c r="F16379" s="250"/>
      <c r="G16379" s="3"/>
      <c r="H16379" s="3"/>
      <c r="I16379" s="3"/>
      <c r="J16379" s="3"/>
      <c r="K16379" s="3"/>
      <c r="L16379" s="3"/>
      <c r="IK16379" s="3"/>
      <c r="IL16379" s="3"/>
      <c r="IM16379" s="3"/>
      <c r="IN16379" s="3"/>
      <c r="IO16379" s="3"/>
      <c r="IP16379" s="3"/>
      <c r="IQ16379" s="3"/>
      <c r="IR16379" s="3"/>
      <c r="IS16379" s="3"/>
    </row>
    <row r="16380" spans="1:253" s="2" customFormat="1" ht="16.5">
      <c r="A16380" s="250"/>
      <c r="B16380" s="250"/>
      <c r="C16380" s="250"/>
      <c r="D16380" s="250"/>
      <c r="E16380" s="250"/>
      <c r="F16380" s="250"/>
      <c r="G16380" s="3"/>
      <c r="H16380" s="3"/>
      <c r="I16380" s="3"/>
      <c r="J16380" s="3"/>
      <c r="K16380" s="3"/>
      <c r="L16380" s="3"/>
      <c r="IK16380" s="3"/>
      <c r="IL16380" s="3"/>
      <c r="IM16380" s="3"/>
      <c r="IN16380" s="3"/>
      <c r="IO16380" s="3"/>
      <c r="IP16380" s="3"/>
      <c r="IQ16380" s="3"/>
      <c r="IR16380" s="3"/>
      <c r="IS16380" s="3"/>
    </row>
    <row r="16381" spans="1:253" s="2" customFormat="1" ht="16.5">
      <c r="A16381" s="250"/>
      <c r="B16381" s="250"/>
      <c r="C16381" s="250"/>
      <c r="D16381" s="250"/>
      <c r="E16381" s="250"/>
      <c r="F16381" s="250"/>
      <c r="G16381" s="3"/>
      <c r="H16381" s="3"/>
      <c r="I16381" s="3"/>
      <c r="J16381" s="3"/>
      <c r="K16381" s="3"/>
      <c r="L16381" s="3"/>
      <c r="IK16381" s="3"/>
      <c r="IL16381" s="3"/>
      <c r="IM16381" s="3"/>
      <c r="IN16381" s="3"/>
      <c r="IO16381" s="3"/>
      <c r="IP16381" s="3"/>
      <c r="IQ16381" s="3"/>
      <c r="IR16381" s="3"/>
      <c r="IS16381" s="3"/>
    </row>
    <row r="16382" spans="1:253" s="2" customFormat="1" ht="16.5">
      <c r="A16382" s="250"/>
      <c r="B16382" s="250"/>
      <c r="C16382" s="250"/>
      <c r="D16382" s="250"/>
      <c r="E16382" s="250"/>
      <c r="F16382" s="250"/>
      <c r="G16382" s="3"/>
      <c r="H16382" s="3"/>
      <c r="I16382" s="3"/>
      <c r="J16382" s="3"/>
      <c r="K16382" s="3"/>
      <c r="L16382" s="3"/>
      <c r="IK16382" s="3"/>
      <c r="IL16382" s="3"/>
      <c r="IM16382" s="3"/>
      <c r="IN16382" s="3"/>
      <c r="IO16382" s="3"/>
      <c r="IP16382" s="3"/>
      <c r="IQ16382" s="3"/>
      <c r="IR16382" s="3"/>
      <c r="IS16382" s="3"/>
    </row>
    <row r="16383" spans="1:253" s="2" customFormat="1" ht="16.5">
      <c r="A16383" s="250"/>
      <c r="B16383" s="250"/>
      <c r="C16383" s="250"/>
      <c r="D16383" s="250"/>
      <c r="E16383" s="250"/>
      <c r="F16383" s="250"/>
      <c r="G16383" s="3"/>
      <c r="H16383" s="3"/>
      <c r="I16383" s="3"/>
      <c r="J16383" s="3"/>
      <c r="K16383" s="3"/>
      <c r="L16383" s="3"/>
      <c r="IK16383" s="3"/>
      <c r="IL16383" s="3"/>
      <c r="IM16383" s="3"/>
      <c r="IN16383" s="3"/>
      <c r="IO16383" s="3"/>
      <c r="IP16383" s="3"/>
      <c r="IQ16383" s="3"/>
      <c r="IR16383" s="3"/>
      <c r="IS16383" s="3"/>
    </row>
    <row r="16384" spans="1:253" s="2" customFormat="1" ht="16.5">
      <c r="A16384" s="250"/>
      <c r="B16384" s="250"/>
      <c r="C16384" s="250"/>
      <c r="D16384" s="250"/>
      <c r="E16384" s="250"/>
      <c r="F16384" s="250"/>
      <c r="G16384" s="3"/>
      <c r="H16384" s="3"/>
      <c r="I16384" s="3"/>
      <c r="J16384" s="3"/>
      <c r="K16384" s="3"/>
      <c r="L16384" s="3"/>
      <c r="IK16384" s="3"/>
      <c r="IL16384" s="3"/>
      <c r="IM16384" s="3"/>
      <c r="IN16384" s="3"/>
      <c r="IO16384" s="3"/>
      <c r="IP16384" s="3"/>
      <c r="IQ16384" s="3"/>
      <c r="IR16384" s="3"/>
      <c r="IS16384" s="3"/>
    </row>
  </sheetData>
  <mergeCells count="2">
    <mergeCell ref="D2:F2"/>
    <mergeCell ref="D4:F4"/>
  </mergeCells>
  <pageMargins left="0.59055118110236227" right="0.23622047244094491" top="0.19685039370078741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E4" sqref="D4:F4"/>
    </sheetView>
  </sheetViews>
  <sheetFormatPr defaultRowHeight="12.75"/>
  <cols>
    <col min="1" max="1" width="17.33203125" customWidth="1"/>
    <col min="2" max="2" width="71.6640625" customWidth="1"/>
    <col min="3" max="4" width="18.1640625" customWidth="1"/>
    <col min="5" max="5" width="13.33203125" customWidth="1"/>
    <col min="6" max="6" width="14.6640625" customWidth="1"/>
  </cols>
  <sheetData>
    <row r="1" spans="1:6" ht="16.5">
      <c r="A1" s="210"/>
      <c r="B1" s="210"/>
      <c r="C1" s="210"/>
      <c r="D1" s="83" t="s">
        <v>99</v>
      </c>
      <c r="E1" s="83"/>
      <c r="F1" s="83"/>
    </row>
    <row r="2" spans="1:6" ht="18.75" customHeight="1">
      <c r="A2" s="210"/>
      <c r="B2" s="210"/>
      <c r="C2" s="210"/>
      <c r="D2" s="287" t="s">
        <v>301</v>
      </c>
      <c r="E2" s="288"/>
      <c r="F2" s="287"/>
    </row>
    <row r="3" spans="1:6" ht="16.5">
      <c r="A3" s="210"/>
      <c r="B3" s="210"/>
      <c r="C3" s="210"/>
      <c r="D3" s="285" t="s">
        <v>100</v>
      </c>
      <c r="E3" s="285"/>
      <c r="F3" s="285"/>
    </row>
    <row r="4" spans="1:6" ht="16.5">
      <c r="A4" s="210"/>
      <c r="B4" s="210"/>
      <c r="C4" s="210"/>
      <c r="D4" s="505" t="s">
        <v>302</v>
      </c>
      <c r="E4" s="240"/>
      <c r="F4" s="240"/>
    </row>
    <row r="5" spans="1:6" ht="30.75" customHeight="1">
      <c r="A5" s="380" t="s">
        <v>101</v>
      </c>
      <c r="B5" s="380"/>
      <c r="C5" s="380"/>
      <c r="D5" s="380"/>
      <c r="E5" s="380"/>
      <c r="F5" s="380"/>
    </row>
    <row r="6" spans="1:6" ht="21.75" customHeight="1">
      <c r="A6" s="289"/>
      <c r="B6" s="302" t="s">
        <v>102</v>
      </c>
      <c r="C6" s="302"/>
      <c r="D6" s="302"/>
      <c r="E6" s="302"/>
      <c r="F6" s="302"/>
    </row>
    <row r="7" spans="1:6" ht="25.5" customHeight="1">
      <c r="A7" s="303" t="s">
        <v>103</v>
      </c>
      <c r="B7" s="302"/>
      <c r="C7" s="302"/>
      <c r="D7" s="302"/>
      <c r="E7" s="302"/>
      <c r="F7" s="302"/>
    </row>
    <row r="8" spans="1:6" ht="16.5">
      <c r="A8" s="304" t="s">
        <v>6</v>
      </c>
      <c r="B8" s="304"/>
      <c r="C8" s="304"/>
      <c r="D8" s="304"/>
      <c r="E8" s="304"/>
      <c r="F8" s="302" t="s">
        <v>7</v>
      </c>
    </row>
    <row r="9" spans="1:6">
      <c r="A9" s="381" t="s">
        <v>8</v>
      </c>
      <c r="B9" s="381" t="s">
        <v>74</v>
      </c>
      <c r="C9" s="381" t="s">
        <v>10</v>
      </c>
      <c r="D9" s="381" t="s">
        <v>11</v>
      </c>
      <c r="E9" s="381" t="s">
        <v>12</v>
      </c>
      <c r="F9" s="381"/>
    </row>
    <row r="10" spans="1:6" ht="38.25">
      <c r="A10" s="381"/>
      <c r="B10" s="381"/>
      <c r="C10" s="381"/>
      <c r="D10" s="381"/>
      <c r="E10" s="381" t="s">
        <v>13</v>
      </c>
      <c r="F10" s="381" t="s">
        <v>14</v>
      </c>
    </row>
    <row r="11" spans="1:6">
      <c r="A11" s="211">
        <v>1</v>
      </c>
      <c r="B11" s="211">
        <v>2</v>
      </c>
      <c r="C11" s="211">
        <v>3</v>
      </c>
      <c r="D11" s="211">
        <v>4</v>
      </c>
      <c r="E11" s="211">
        <v>5</v>
      </c>
      <c r="F11" s="211">
        <v>6</v>
      </c>
    </row>
    <row r="12" spans="1:6" ht="16.5">
      <c r="A12" s="377" t="s">
        <v>104</v>
      </c>
      <c r="B12" s="378"/>
      <c r="C12" s="378"/>
      <c r="D12" s="378"/>
      <c r="E12" s="378"/>
      <c r="F12" s="379"/>
    </row>
    <row r="13" spans="1:6" ht="21" customHeight="1">
      <c r="A13" s="229">
        <v>200000</v>
      </c>
      <c r="B13" s="230" t="s">
        <v>75</v>
      </c>
      <c r="C13" s="231">
        <f>103006+148000+10000</f>
        <v>261006</v>
      </c>
      <c r="D13" s="231">
        <f>103006+10000+148000</f>
        <v>261006</v>
      </c>
      <c r="E13" s="231">
        <v>0</v>
      </c>
      <c r="F13" s="231">
        <v>0</v>
      </c>
    </row>
    <row r="14" spans="1:6" ht="21" customHeight="1">
      <c r="A14" s="229">
        <v>208000</v>
      </c>
      <c r="B14" s="230" t="s">
        <v>76</v>
      </c>
      <c r="C14" s="231">
        <f>C13</f>
        <v>261006</v>
      </c>
      <c r="D14" s="231">
        <f>D13</f>
        <v>261006</v>
      </c>
      <c r="E14" s="231">
        <v>0</v>
      </c>
      <c r="F14" s="231">
        <v>0</v>
      </c>
    </row>
    <row r="15" spans="1:6" ht="54.75" customHeight="1">
      <c r="A15" s="232">
        <v>208100</v>
      </c>
      <c r="B15" s="233" t="s">
        <v>77</v>
      </c>
      <c r="C15" s="231">
        <f>C14</f>
        <v>261006</v>
      </c>
      <c r="D15" s="231">
        <f>D13</f>
        <v>261006</v>
      </c>
      <c r="E15" s="234">
        <v>0</v>
      </c>
      <c r="F15" s="234">
        <v>0</v>
      </c>
    </row>
    <row r="16" spans="1:6" ht="26.25" customHeight="1">
      <c r="A16" s="229" t="s">
        <v>105</v>
      </c>
      <c r="B16" s="230" t="s">
        <v>106</v>
      </c>
      <c r="C16" s="231">
        <f>C13</f>
        <v>261006</v>
      </c>
      <c r="D16" s="231">
        <f>D13</f>
        <v>261006</v>
      </c>
      <c r="E16" s="231">
        <v>0</v>
      </c>
      <c r="F16" s="231">
        <v>0</v>
      </c>
    </row>
    <row r="17" spans="1:6" ht="23.25" customHeight="1">
      <c r="A17" s="377" t="s">
        <v>107</v>
      </c>
      <c r="B17" s="378"/>
      <c r="C17" s="378"/>
      <c r="D17" s="378"/>
      <c r="E17" s="378"/>
      <c r="F17" s="379"/>
    </row>
    <row r="18" spans="1:6" ht="30" customHeight="1">
      <c r="A18" s="229">
        <v>600000</v>
      </c>
      <c r="B18" s="230" t="s">
        <v>80</v>
      </c>
      <c r="C18" s="231">
        <f>C16</f>
        <v>261006</v>
      </c>
      <c r="D18" s="231">
        <f>D16</f>
        <v>261006</v>
      </c>
      <c r="E18" s="231">
        <v>0</v>
      </c>
      <c r="F18" s="231">
        <v>0</v>
      </c>
    </row>
    <row r="19" spans="1:6" ht="36" customHeight="1">
      <c r="A19" s="229">
        <v>602000</v>
      </c>
      <c r="B19" s="230" t="s">
        <v>108</v>
      </c>
      <c r="C19" s="231">
        <f>C18</f>
        <v>261006</v>
      </c>
      <c r="D19" s="231">
        <f>D16</f>
        <v>261006</v>
      </c>
      <c r="E19" s="231">
        <v>0</v>
      </c>
      <c r="F19" s="231">
        <v>0</v>
      </c>
    </row>
    <row r="20" spans="1:6" ht="31.5" customHeight="1">
      <c r="A20" s="232">
        <v>602100</v>
      </c>
      <c r="B20" s="233" t="s">
        <v>77</v>
      </c>
      <c r="C20" s="231">
        <f>C19</f>
        <v>261006</v>
      </c>
      <c r="D20" s="231">
        <f>D16</f>
        <v>261006</v>
      </c>
      <c r="E20" s="234">
        <v>0</v>
      </c>
      <c r="F20" s="234">
        <v>0</v>
      </c>
    </row>
    <row r="21" spans="1:6" ht="20.25" customHeight="1">
      <c r="A21" s="229" t="s">
        <v>105</v>
      </c>
      <c r="B21" s="230" t="s">
        <v>106</v>
      </c>
      <c r="C21" s="231">
        <f>C18</f>
        <v>261006</v>
      </c>
      <c r="D21" s="231">
        <f>D16</f>
        <v>261006</v>
      </c>
      <c r="E21" s="231">
        <v>0</v>
      </c>
      <c r="F21" s="231">
        <v>0</v>
      </c>
    </row>
    <row r="22" spans="1:6" ht="18.75" customHeight="1">
      <c r="A22" s="212"/>
      <c r="B22" s="212"/>
      <c r="C22" s="212"/>
      <c r="D22" s="212"/>
      <c r="E22" s="212"/>
      <c r="F22" s="212"/>
    </row>
    <row r="23" spans="1:6">
      <c r="A23" s="210"/>
      <c r="B23" s="210"/>
      <c r="C23" s="210"/>
      <c r="D23" s="210"/>
      <c r="E23" s="210"/>
      <c r="F23" s="210"/>
    </row>
    <row r="24" spans="1:6" ht="16.5">
      <c r="A24" s="242"/>
      <c r="B24" s="209"/>
      <c r="C24" s="81"/>
      <c r="D24" s="240"/>
    </row>
    <row r="25" spans="1:6" ht="15.75">
      <c r="A25" s="209"/>
      <c r="B25" s="209"/>
      <c r="D25" s="209"/>
    </row>
  </sheetData>
  <pageMargins left="0.59055118110236227" right="0.19685039370078741" top="0.19685039370078741" bottom="0.35433070866141736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U30"/>
  <sheetViews>
    <sheetView showGridLines="0" showZeros="0" zoomScale="85" workbookViewId="0">
      <selection activeCell="J6" sqref="J6"/>
    </sheetView>
  </sheetViews>
  <sheetFormatPr defaultRowHeight="12.75"/>
  <cols>
    <col min="1" max="1" width="16.6640625" style="239" customWidth="1"/>
    <col min="2" max="2" width="14.83203125" style="239" customWidth="1"/>
    <col min="3" max="3" width="16" style="239" customWidth="1"/>
    <col min="4" max="4" width="39.6640625" style="239" customWidth="1"/>
    <col min="5" max="5" width="17.5" style="239" customWidth="1"/>
    <col min="6" max="6" width="16.83203125" style="239" customWidth="1"/>
    <col min="7" max="7" width="14.1640625" style="239" customWidth="1"/>
    <col min="8" max="8" width="15.1640625" style="239" customWidth="1"/>
    <col min="9" max="9" width="13" style="239" customWidth="1"/>
    <col min="10" max="10" width="8.6640625" style="239" customWidth="1"/>
    <col min="11" max="11" width="9.83203125" style="239" customWidth="1"/>
    <col min="12" max="12" width="12.6640625" style="239" customWidth="1"/>
    <col min="13" max="13" width="7.83203125" style="239" customWidth="1"/>
    <col min="14" max="14" width="12.1640625" style="239" customWidth="1"/>
    <col min="15" max="15" width="10.33203125" style="239" customWidth="1"/>
    <col min="16" max="16" width="18.6640625" style="239" customWidth="1"/>
    <col min="17" max="20" width="9.33203125" style="239"/>
    <col min="21" max="21" width="12" style="239" customWidth="1"/>
    <col min="22" max="16384" width="9.33203125" style="239"/>
  </cols>
  <sheetData>
    <row r="1" spans="1:16" ht="16.5">
      <c r="M1" s="83" t="s">
        <v>109</v>
      </c>
      <c r="N1" s="83"/>
      <c r="O1" s="83"/>
    </row>
    <row r="2" spans="1:16" ht="16.5">
      <c r="M2" s="287" t="s">
        <v>301</v>
      </c>
      <c r="N2" s="288"/>
      <c r="O2" s="287"/>
    </row>
    <row r="3" spans="1:16" ht="16.5">
      <c r="M3" s="285" t="s">
        <v>100</v>
      </c>
      <c r="N3" s="285"/>
      <c r="O3" s="285"/>
    </row>
    <row r="4" spans="1:16" ht="16.5">
      <c r="M4" s="505" t="s">
        <v>302</v>
      </c>
      <c r="N4" s="240"/>
      <c r="O4" s="240"/>
    </row>
    <row r="5" spans="1:16" ht="72.75" customHeight="1">
      <c r="A5" s="383" t="s">
        <v>110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</row>
    <row r="6" spans="1:16" ht="16.5">
      <c r="A6" s="385" t="s">
        <v>111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</row>
    <row r="7" spans="1:16" ht="16.5">
      <c r="A7" s="305" t="s">
        <v>103</v>
      </c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</row>
    <row r="8" spans="1:16" ht="16.5">
      <c r="A8" s="307" t="s">
        <v>6</v>
      </c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6" t="s">
        <v>7</v>
      </c>
    </row>
    <row r="9" spans="1:16" ht="89.25">
      <c r="A9" s="386" t="s">
        <v>112</v>
      </c>
      <c r="B9" s="386" t="s">
        <v>113</v>
      </c>
      <c r="C9" s="386" t="s">
        <v>114</v>
      </c>
      <c r="D9" s="382" t="s">
        <v>115</v>
      </c>
      <c r="E9" s="382" t="s">
        <v>11</v>
      </c>
      <c r="F9" s="382"/>
      <c r="G9" s="382"/>
      <c r="H9" s="382"/>
      <c r="I9" s="382"/>
      <c r="J9" s="382" t="s">
        <v>12</v>
      </c>
      <c r="K9" s="382"/>
      <c r="L9" s="382"/>
      <c r="M9" s="382"/>
      <c r="N9" s="382"/>
      <c r="O9" s="382"/>
      <c r="P9" s="382" t="s">
        <v>116</v>
      </c>
    </row>
    <row r="10" spans="1:16" ht="51">
      <c r="A10" s="382"/>
      <c r="B10" s="382"/>
      <c r="C10" s="382"/>
      <c r="D10" s="382"/>
      <c r="E10" s="382" t="s">
        <v>13</v>
      </c>
      <c r="F10" s="382" t="s">
        <v>117</v>
      </c>
      <c r="G10" s="382" t="s">
        <v>118</v>
      </c>
      <c r="H10" s="382"/>
      <c r="I10" s="382" t="s">
        <v>119</v>
      </c>
      <c r="J10" s="382" t="s">
        <v>13</v>
      </c>
      <c r="K10" s="382" t="s">
        <v>14</v>
      </c>
      <c r="L10" s="382" t="s">
        <v>117</v>
      </c>
      <c r="M10" s="382" t="s">
        <v>118</v>
      </c>
      <c r="N10" s="382"/>
      <c r="O10" s="382" t="s">
        <v>119</v>
      </c>
      <c r="P10" s="382"/>
    </row>
    <row r="11" spans="1:16" ht="25.5">
      <c r="A11" s="382"/>
      <c r="B11" s="382"/>
      <c r="C11" s="382"/>
      <c r="D11" s="382"/>
      <c r="E11" s="382"/>
      <c r="F11" s="382"/>
      <c r="G11" s="382" t="s">
        <v>120</v>
      </c>
      <c r="H11" s="382" t="s">
        <v>121</v>
      </c>
      <c r="I11" s="382"/>
      <c r="J11" s="382"/>
      <c r="K11" s="382"/>
      <c r="L11" s="382"/>
      <c r="M11" s="382" t="s">
        <v>120</v>
      </c>
      <c r="N11" s="382" t="s">
        <v>121</v>
      </c>
      <c r="O11" s="382"/>
      <c r="P11" s="382"/>
    </row>
    <row r="12" spans="1:16" ht="83.25" customHeight="1">
      <c r="A12" s="382"/>
      <c r="B12" s="382"/>
      <c r="C12" s="382"/>
      <c r="D12" s="382"/>
      <c r="E12" s="382"/>
      <c r="F12" s="382"/>
      <c r="G12" s="382"/>
      <c r="H12" s="382"/>
      <c r="I12" s="382"/>
      <c r="J12" s="382"/>
      <c r="K12" s="382"/>
      <c r="L12" s="382"/>
      <c r="M12" s="382"/>
      <c r="N12" s="382"/>
      <c r="O12" s="382"/>
      <c r="P12" s="382"/>
    </row>
    <row r="13" spans="1:16">
      <c r="A13" s="286">
        <v>1</v>
      </c>
      <c r="B13" s="286">
        <v>2</v>
      </c>
      <c r="C13" s="286">
        <v>3</v>
      </c>
      <c r="D13" s="286">
        <v>4</v>
      </c>
      <c r="E13" s="286">
        <v>5</v>
      </c>
      <c r="F13" s="286">
        <v>6</v>
      </c>
      <c r="G13" s="286">
        <v>7</v>
      </c>
      <c r="H13" s="286">
        <v>8</v>
      </c>
      <c r="I13" s="286">
        <v>9</v>
      </c>
      <c r="J13" s="286">
        <v>10</v>
      </c>
      <c r="K13" s="286">
        <v>11</v>
      </c>
      <c r="L13" s="286">
        <v>12</v>
      </c>
      <c r="M13" s="286">
        <v>13</v>
      </c>
      <c r="N13" s="286">
        <v>14</v>
      </c>
      <c r="O13" s="286">
        <v>15</v>
      </c>
      <c r="P13" s="286">
        <v>16</v>
      </c>
    </row>
    <row r="14" spans="1:16" ht="22.5" customHeight="1">
      <c r="A14" s="309" t="s">
        <v>122</v>
      </c>
      <c r="B14" s="310"/>
      <c r="C14" s="311"/>
      <c r="D14" s="312" t="s">
        <v>123</v>
      </c>
      <c r="E14" s="311">
        <f>E15</f>
        <v>509177</v>
      </c>
      <c r="F14" s="311">
        <f>F15</f>
        <v>509177</v>
      </c>
      <c r="G14" s="311"/>
      <c r="H14" s="311">
        <f>H15</f>
        <v>398371</v>
      </c>
      <c r="I14" s="313">
        <f t="shared" ref="I14:O14" si="0">I15</f>
        <v>0</v>
      </c>
      <c r="J14" s="313">
        <f t="shared" si="0"/>
        <v>0</v>
      </c>
      <c r="K14" s="313">
        <f t="shared" si="0"/>
        <v>0</v>
      </c>
      <c r="L14" s="313">
        <f t="shared" si="0"/>
        <v>0</v>
      </c>
      <c r="M14" s="313">
        <f t="shared" si="0"/>
        <v>0</v>
      </c>
      <c r="N14" s="313">
        <f t="shared" si="0"/>
        <v>0</v>
      </c>
      <c r="O14" s="313">
        <f t="shared" si="0"/>
        <v>0</v>
      </c>
      <c r="P14" s="311">
        <f t="shared" ref="P14:P20" si="1">E14+J14</f>
        <v>509177</v>
      </c>
    </row>
    <row r="15" spans="1:16" ht="16.5">
      <c r="A15" s="309" t="s">
        <v>124</v>
      </c>
      <c r="B15" s="310"/>
      <c r="C15" s="311"/>
      <c r="D15" s="312" t="s">
        <v>123</v>
      </c>
      <c r="E15" s="311">
        <f>E16+E17</f>
        <v>509177</v>
      </c>
      <c r="F15" s="311">
        <f>F16+F17</f>
        <v>509177</v>
      </c>
      <c r="G15" s="311"/>
      <c r="H15" s="311">
        <f>H16+H17</f>
        <v>398371</v>
      </c>
      <c r="I15" s="313">
        <f t="shared" ref="I15:O15" si="2">I16</f>
        <v>0</v>
      </c>
      <c r="J15" s="313">
        <f t="shared" si="2"/>
        <v>0</v>
      </c>
      <c r="K15" s="313">
        <f t="shared" si="2"/>
        <v>0</v>
      </c>
      <c r="L15" s="313">
        <f t="shared" si="2"/>
        <v>0</v>
      </c>
      <c r="M15" s="313">
        <f t="shared" si="2"/>
        <v>0</v>
      </c>
      <c r="N15" s="313">
        <f t="shared" si="2"/>
        <v>0</v>
      </c>
      <c r="O15" s="313">
        <f t="shared" si="2"/>
        <v>0</v>
      </c>
      <c r="P15" s="311">
        <f t="shared" si="1"/>
        <v>509177</v>
      </c>
    </row>
    <row r="16" spans="1:16" ht="132">
      <c r="A16" s="314" t="s">
        <v>125</v>
      </c>
      <c r="B16" s="314" t="s">
        <v>126</v>
      </c>
      <c r="C16" s="315" t="s">
        <v>127</v>
      </c>
      <c r="D16" s="316" t="s">
        <v>128</v>
      </c>
      <c r="E16" s="317">
        <v>113006</v>
      </c>
      <c r="F16" s="317">
        <v>113006</v>
      </c>
      <c r="G16" s="318"/>
      <c r="H16" s="318">
        <v>2200</v>
      </c>
      <c r="I16" s="319">
        <v>0</v>
      </c>
      <c r="J16" s="319">
        <v>0</v>
      </c>
      <c r="K16" s="319">
        <v>0</v>
      </c>
      <c r="L16" s="319">
        <v>0</v>
      </c>
      <c r="M16" s="319">
        <v>0</v>
      </c>
      <c r="N16" s="319">
        <v>0</v>
      </c>
      <c r="O16" s="319">
        <v>0</v>
      </c>
      <c r="P16" s="320">
        <f t="shared" si="1"/>
        <v>113006</v>
      </c>
    </row>
    <row r="17" spans="1:21" ht="49.5">
      <c r="A17" s="309" t="s">
        <v>129</v>
      </c>
      <c r="B17" s="314">
        <v>1141</v>
      </c>
      <c r="C17" s="110" t="s">
        <v>130</v>
      </c>
      <c r="D17" s="321" t="s">
        <v>131</v>
      </c>
      <c r="E17" s="317">
        <f>310205+46585+39381</f>
        <v>396171</v>
      </c>
      <c r="F17" s="317">
        <f>E17</f>
        <v>396171</v>
      </c>
      <c r="G17" s="318"/>
      <c r="H17" s="318">
        <f>310205+46585+39381</f>
        <v>396171</v>
      </c>
      <c r="I17" s="319"/>
      <c r="J17" s="319"/>
      <c r="K17" s="319"/>
      <c r="L17" s="319"/>
      <c r="M17" s="319"/>
      <c r="N17" s="319"/>
      <c r="O17" s="319"/>
      <c r="P17" s="320">
        <f t="shared" si="1"/>
        <v>396171</v>
      </c>
    </row>
    <row r="18" spans="1:21" ht="74.25" customHeight="1">
      <c r="A18" s="309" t="s">
        <v>132</v>
      </c>
      <c r="B18" s="310"/>
      <c r="C18" s="311"/>
      <c r="D18" s="312" t="s">
        <v>133</v>
      </c>
      <c r="E18" s="311">
        <v>148000</v>
      </c>
      <c r="F18" s="311">
        <v>148000</v>
      </c>
      <c r="G18" s="311">
        <v>0</v>
      </c>
      <c r="H18" s="322">
        <v>0</v>
      </c>
      <c r="I18" s="313"/>
      <c r="J18" s="313">
        <v>0</v>
      </c>
      <c r="K18" s="313">
        <v>0</v>
      </c>
      <c r="L18" s="313">
        <v>0</v>
      </c>
      <c r="M18" s="313">
        <v>0</v>
      </c>
      <c r="N18" s="313">
        <v>0</v>
      </c>
      <c r="O18" s="313">
        <v>0</v>
      </c>
      <c r="P18" s="311">
        <f t="shared" si="1"/>
        <v>148000</v>
      </c>
    </row>
    <row r="19" spans="1:21" ht="65.25" customHeight="1">
      <c r="A19" s="309" t="s">
        <v>134</v>
      </c>
      <c r="B19" s="310"/>
      <c r="C19" s="311"/>
      <c r="D19" s="312" t="s">
        <v>133</v>
      </c>
      <c r="E19" s="311">
        <v>148000</v>
      </c>
      <c r="F19" s="311">
        <v>148000</v>
      </c>
      <c r="G19" s="311">
        <v>0</v>
      </c>
      <c r="H19" s="311">
        <v>0</v>
      </c>
      <c r="I19" s="313"/>
      <c r="J19" s="313">
        <v>0</v>
      </c>
      <c r="K19" s="313">
        <v>0</v>
      </c>
      <c r="L19" s="313">
        <v>0</v>
      </c>
      <c r="M19" s="313">
        <v>0</v>
      </c>
      <c r="N19" s="313">
        <v>0</v>
      </c>
      <c r="O19" s="313">
        <v>0</v>
      </c>
      <c r="P19" s="311">
        <f t="shared" si="1"/>
        <v>148000</v>
      </c>
      <c r="U19" s="241"/>
    </row>
    <row r="20" spans="1:21" ht="88.5" customHeight="1">
      <c r="A20" s="314" t="s">
        <v>135</v>
      </c>
      <c r="B20" s="314" t="s">
        <v>136</v>
      </c>
      <c r="C20" s="315" t="s">
        <v>137</v>
      </c>
      <c r="D20" s="316" t="s">
        <v>138</v>
      </c>
      <c r="E20" s="317">
        <f>'[1]дод 3'!E20</f>
        <v>148000</v>
      </c>
      <c r="F20" s="317">
        <f>'[1]дод 3'!F20</f>
        <v>148000</v>
      </c>
      <c r="G20" s="317"/>
      <c r="H20" s="317">
        <v>0</v>
      </c>
      <c r="I20" s="319">
        <v>0</v>
      </c>
      <c r="J20" s="319">
        <v>0</v>
      </c>
      <c r="K20" s="319">
        <v>0</v>
      </c>
      <c r="L20" s="319">
        <v>0</v>
      </c>
      <c r="M20" s="319">
        <v>0</v>
      </c>
      <c r="N20" s="319">
        <v>0</v>
      </c>
      <c r="O20" s="319">
        <v>0</v>
      </c>
      <c r="P20" s="317">
        <f t="shared" si="1"/>
        <v>148000</v>
      </c>
    </row>
    <row r="21" spans="1:21" ht="16.5">
      <c r="A21" s="310" t="s">
        <v>105</v>
      </c>
      <c r="B21" s="310" t="s">
        <v>105</v>
      </c>
      <c r="C21" s="311" t="s">
        <v>105</v>
      </c>
      <c r="D21" s="311" t="s">
        <v>139</v>
      </c>
      <c r="E21" s="311">
        <f>SUM(E14+E18)</f>
        <v>657177</v>
      </c>
      <c r="F21" s="311">
        <f t="shared" ref="F21:P21" si="3">SUM(F14+F18)</f>
        <v>657177</v>
      </c>
      <c r="G21" s="311">
        <f t="shared" si="3"/>
        <v>0</v>
      </c>
      <c r="H21" s="311">
        <f>H15</f>
        <v>398371</v>
      </c>
      <c r="I21" s="311">
        <f t="shared" si="3"/>
        <v>0</v>
      </c>
      <c r="J21" s="311">
        <f t="shared" si="3"/>
        <v>0</v>
      </c>
      <c r="K21" s="311">
        <f t="shared" si="3"/>
        <v>0</v>
      </c>
      <c r="L21" s="311">
        <f t="shared" si="3"/>
        <v>0</v>
      </c>
      <c r="M21" s="311">
        <f t="shared" si="3"/>
        <v>0</v>
      </c>
      <c r="N21" s="311">
        <f t="shared" si="3"/>
        <v>0</v>
      </c>
      <c r="O21" s="311">
        <f t="shared" si="3"/>
        <v>0</v>
      </c>
      <c r="P21" s="311">
        <f t="shared" si="3"/>
        <v>657177</v>
      </c>
    </row>
    <row r="22" spans="1:21">
      <c r="A22" s="123"/>
      <c r="B22" s="123"/>
      <c r="C22" s="123"/>
      <c r="D22" s="123"/>
      <c r="E22" s="123"/>
      <c r="F22" s="123"/>
      <c r="G22" s="123"/>
      <c r="H22" s="123"/>
      <c r="I22" s="123"/>
      <c r="J22" s="123"/>
    </row>
    <row r="23" spans="1:21">
      <c r="A23" s="123"/>
      <c r="B23" s="123"/>
      <c r="C23" s="123"/>
      <c r="D23" s="123"/>
      <c r="E23" s="123"/>
      <c r="F23" s="123"/>
      <c r="G23" s="123"/>
      <c r="H23" s="123"/>
      <c r="I23" s="123"/>
      <c r="J23" s="123"/>
    </row>
    <row r="24" spans="1:21">
      <c r="A24" s="243"/>
      <c r="B24" s="123"/>
      <c r="C24" s="123"/>
      <c r="D24" s="123"/>
      <c r="E24" s="123"/>
      <c r="F24" s="123"/>
      <c r="G24" s="123"/>
      <c r="H24" s="123"/>
      <c r="I24" s="243" t="s">
        <v>73</v>
      </c>
      <c r="J24" s="123"/>
    </row>
    <row r="25" spans="1:21">
      <c r="A25" s="123"/>
      <c r="B25" s="123"/>
      <c r="C25" s="123"/>
      <c r="D25" s="123"/>
      <c r="E25" s="123"/>
      <c r="F25" s="123"/>
      <c r="G25" s="123"/>
      <c r="H25" s="123"/>
      <c r="I25" s="123"/>
      <c r="J25" s="123"/>
    </row>
    <row r="26" spans="1:21">
      <c r="A26" s="123"/>
      <c r="B26" s="123"/>
      <c r="C26" s="123"/>
      <c r="D26" s="123"/>
      <c r="E26" s="123"/>
      <c r="F26" s="123"/>
      <c r="G26" s="123"/>
      <c r="H26" s="123"/>
      <c r="I26" s="123"/>
      <c r="J26" s="123"/>
    </row>
    <row r="27" spans="1:21" ht="3.75" customHeight="1">
      <c r="A27" s="123"/>
      <c r="B27" s="123"/>
      <c r="C27" s="123"/>
      <c r="D27" s="123"/>
      <c r="E27" s="246"/>
      <c r="F27" s="123"/>
      <c r="G27" s="123"/>
      <c r="H27" s="123"/>
      <c r="I27" s="123"/>
      <c r="J27" s="123"/>
    </row>
    <row r="30" spans="1:21">
      <c r="F30" s="241"/>
    </row>
  </sheetData>
  <autoFilter ref="A23:P30"/>
  <printOptions horizontalCentered="1"/>
  <pageMargins left="0" right="0" top="0.47244094488188981" bottom="0" header="0" footer="0"/>
  <pageSetup paperSize="9" scale="65" orientation="landscape" r:id="rId1"/>
  <headerFooter alignWithMargins="0">
    <oddHeader>&amp;C&amp;P</oddHeader>
  </headerFooter>
  <rowBreaks count="2" manualBreakCount="2">
    <brk id="46" max="65535" man="1"/>
    <brk id="86" max="655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3"/>
  <sheetViews>
    <sheetView showGridLines="0" showZeros="0" zoomScale="80" workbookViewId="0">
      <selection activeCell="G14" sqref="G14:M14"/>
    </sheetView>
  </sheetViews>
  <sheetFormatPr defaultColWidth="9.1640625" defaultRowHeight="12.75"/>
  <cols>
    <col min="1" max="1" width="1.33203125" style="1" customWidth="1"/>
    <col min="2" max="2" width="15.33203125" style="101" customWidth="1"/>
    <col min="3" max="3" width="15.5" style="101" customWidth="1"/>
    <col min="4" max="4" width="17" style="101" customWidth="1"/>
    <col min="5" max="5" width="47.33203125" style="101" customWidth="1"/>
    <col min="6" max="6" width="13.6640625" style="101" customWidth="1"/>
    <col min="7" max="8" width="12.6640625" style="101" customWidth="1"/>
    <col min="9" max="9" width="14.6640625" style="101" customWidth="1"/>
    <col min="10" max="10" width="12.6640625" style="101" customWidth="1"/>
    <col min="11" max="11" width="14" style="101" customWidth="1"/>
    <col min="12" max="13" width="13" style="101" customWidth="1"/>
    <col min="14" max="14" width="12.83203125" style="101" customWidth="1"/>
    <col min="15" max="15" width="12.33203125" style="101" customWidth="1"/>
    <col min="16" max="16" width="13.1640625" style="101" customWidth="1"/>
    <col min="17" max="17" width="16.33203125" style="101" customWidth="1"/>
    <col min="18" max="16384" width="9.1640625" style="101"/>
  </cols>
  <sheetData>
    <row r="1" spans="1:21" ht="69.75" customHeight="1">
      <c r="O1" s="387" t="s">
        <v>140</v>
      </c>
      <c r="P1" s="387"/>
      <c r="Q1" s="387"/>
    </row>
    <row r="2" spans="1:21" ht="48.75" customHeight="1">
      <c r="B2" s="398" t="s">
        <v>141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</row>
    <row r="3" spans="1:21" ht="17.25" customHeight="1">
      <c r="B3" s="398" t="s">
        <v>142</v>
      </c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</row>
    <row r="4" spans="1:21" ht="17.25" customHeight="1">
      <c r="B4" s="398">
        <v>21301200000</v>
      </c>
      <c r="C4" s="398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</row>
    <row r="5" spans="1:21" ht="19.5" customHeight="1">
      <c r="B5" s="400" t="s">
        <v>143</v>
      </c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401"/>
      <c r="R5" s="102"/>
      <c r="S5" s="102"/>
      <c r="T5" s="102"/>
      <c r="U5" s="102"/>
    </row>
    <row r="6" spans="1:21" ht="21" customHeight="1">
      <c r="B6" s="412"/>
      <c r="C6" s="412"/>
      <c r="D6" s="412"/>
      <c r="E6" s="103"/>
      <c r="F6" s="103"/>
      <c r="G6" s="103"/>
      <c r="H6" s="103"/>
      <c r="I6" s="103"/>
      <c r="J6" s="103"/>
      <c r="K6" s="103"/>
      <c r="L6" s="103"/>
      <c r="M6" s="103"/>
      <c r="N6" s="1"/>
      <c r="O6" s="1"/>
      <c r="P6" s="1"/>
      <c r="Q6" s="104" t="s">
        <v>7</v>
      </c>
      <c r="R6" s="102"/>
      <c r="S6" s="102"/>
      <c r="T6" s="102"/>
      <c r="U6" s="102"/>
    </row>
    <row r="7" spans="1:21" ht="30.75" customHeight="1">
      <c r="A7" s="105"/>
      <c r="B7" s="407" t="s">
        <v>144</v>
      </c>
      <c r="C7" s="407" t="s">
        <v>145</v>
      </c>
      <c r="D7" s="407" t="s">
        <v>146</v>
      </c>
      <c r="E7" s="395" t="s">
        <v>147</v>
      </c>
      <c r="F7" s="403" t="s">
        <v>148</v>
      </c>
      <c r="G7" s="403"/>
      <c r="H7" s="403"/>
      <c r="I7" s="411"/>
      <c r="J7" s="402" t="s">
        <v>149</v>
      </c>
      <c r="K7" s="403"/>
      <c r="L7" s="403"/>
      <c r="M7" s="403"/>
      <c r="N7" s="397" t="s">
        <v>150</v>
      </c>
      <c r="O7" s="397"/>
      <c r="P7" s="397"/>
      <c r="Q7" s="397"/>
      <c r="R7" s="102"/>
      <c r="S7" s="102"/>
      <c r="T7" s="102"/>
      <c r="U7" s="102"/>
    </row>
    <row r="8" spans="1:21" ht="28.5" customHeight="1">
      <c r="A8" s="106"/>
      <c r="B8" s="408"/>
      <c r="C8" s="408"/>
      <c r="D8" s="408"/>
      <c r="E8" s="410"/>
      <c r="F8" s="395" t="s">
        <v>151</v>
      </c>
      <c r="G8" s="392" t="s">
        <v>152</v>
      </c>
      <c r="H8" s="392"/>
      <c r="I8" s="395" t="s">
        <v>153</v>
      </c>
      <c r="J8" s="395" t="s">
        <v>151</v>
      </c>
      <c r="K8" s="393" t="s">
        <v>152</v>
      </c>
      <c r="L8" s="394"/>
      <c r="M8" s="395" t="s">
        <v>153</v>
      </c>
      <c r="N8" s="395" t="s">
        <v>151</v>
      </c>
      <c r="O8" s="393" t="s">
        <v>152</v>
      </c>
      <c r="P8" s="394"/>
      <c r="Q8" s="395" t="s">
        <v>153</v>
      </c>
      <c r="R8" s="102"/>
      <c r="S8" s="102"/>
      <c r="T8" s="102"/>
      <c r="U8" s="102"/>
    </row>
    <row r="9" spans="1:21" ht="60.75" customHeight="1">
      <c r="A9" s="100"/>
      <c r="B9" s="409"/>
      <c r="C9" s="409"/>
      <c r="D9" s="409"/>
      <c r="E9" s="396"/>
      <c r="F9" s="396"/>
      <c r="G9" s="134" t="s">
        <v>13</v>
      </c>
      <c r="H9" s="107" t="s">
        <v>14</v>
      </c>
      <c r="I9" s="396"/>
      <c r="J9" s="396"/>
      <c r="K9" s="127" t="s">
        <v>13</v>
      </c>
      <c r="L9" s="127" t="s">
        <v>14</v>
      </c>
      <c r="M9" s="396"/>
      <c r="N9" s="396"/>
      <c r="O9" s="127" t="s">
        <v>13</v>
      </c>
      <c r="P9" s="127" t="s">
        <v>14</v>
      </c>
      <c r="Q9" s="396"/>
      <c r="R9" s="102"/>
      <c r="S9" s="102"/>
      <c r="T9" s="102"/>
      <c r="U9" s="102"/>
    </row>
    <row r="10" spans="1:21" s="112" customFormat="1" ht="35.25" customHeight="1">
      <c r="A10" s="108"/>
      <c r="B10" s="113" t="s">
        <v>154</v>
      </c>
      <c r="C10" s="113"/>
      <c r="D10" s="114"/>
      <c r="E10" s="115" t="s">
        <v>155</v>
      </c>
      <c r="F10" s="128">
        <f>SUM(F11)</f>
        <v>0</v>
      </c>
      <c r="G10" s="128">
        <f t="shared" ref="G10:Q10" si="0">SUM(G11)</f>
        <v>300000</v>
      </c>
      <c r="H10" s="128">
        <f t="shared" si="0"/>
        <v>0</v>
      </c>
      <c r="I10" s="128">
        <f t="shared" si="0"/>
        <v>300000</v>
      </c>
      <c r="J10" s="128">
        <f t="shared" si="0"/>
        <v>0</v>
      </c>
      <c r="K10" s="128">
        <f t="shared" si="0"/>
        <v>-300000</v>
      </c>
      <c r="L10" s="128">
        <f t="shared" si="0"/>
        <v>0</v>
      </c>
      <c r="M10" s="128">
        <f t="shared" si="0"/>
        <v>-300000</v>
      </c>
      <c r="N10" s="128">
        <f t="shared" si="0"/>
        <v>0</v>
      </c>
      <c r="O10" s="128">
        <f t="shared" si="0"/>
        <v>0</v>
      </c>
      <c r="P10" s="129">
        <f t="shared" si="0"/>
        <v>0</v>
      </c>
      <c r="Q10" s="129">
        <f t="shared" si="0"/>
        <v>0</v>
      </c>
    </row>
    <row r="11" spans="1:21" s="131" customFormat="1" ht="36.75" customHeight="1">
      <c r="A11" s="130"/>
      <c r="B11" s="109" t="s">
        <v>156</v>
      </c>
      <c r="C11" s="109"/>
      <c r="D11" s="110"/>
      <c r="E11" s="111" t="s">
        <v>155</v>
      </c>
      <c r="F11" s="116">
        <f>SUM(F12:F13)</f>
        <v>0</v>
      </c>
      <c r="G11" s="116">
        <f>SUM(G12:G13)</f>
        <v>300000</v>
      </c>
      <c r="H11" s="116">
        <f t="shared" ref="H11:Q11" si="1">SUM(H12:H13)</f>
        <v>0</v>
      </c>
      <c r="I11" s="116">
        <f t="shared" si="1"/>
        <v>300000</v>
      </c>
      <c r="J11" s="116">
        <f t="shared" si="1"/>
        <v>0</v>
      </c>
      <c r="K11" s="116">
        <f t="shared" si="1"/>
        <v>-300000</v>
      </c>
      <c r="L11" s="116">
        <f t="shared" si="1"/>
        <v>0</v>
      </c>
      <c r="M11" s="116">
        <f t="shared" si="1"/>
        <v>-300000</v>
      </c>
      <c r="N11" s="116">
        <f t="shared" si="1"/>
        <v>0</v>
      </c>
      <c r="O11" s="116">
        <f t="shared" si="1"/>
        <v>0</v>
      </c>
      <c r="P11" s="116">
        <f t="shared" si="1"/>
        <v>0</v>
      </c>
      <c r="Q11" s="116">
        <f t="shared" si="1"/>
        <v>0</v>
      </c>
    </row>
    <row r="12" spans="1:21" ht="51" customHeight="1">
      <c r="B12" s="99" t="s">
        <v>157</v>
      </c>
      <c r="C12" s="99" t="s">
        <v>158</v>
      </c>
      <c r="D12" s="99" t="s">
        <v>159</v>
      </c>
      <c r="E12" s="118" t="s">
        <v>160</v>
      </c>
      <c r="F12" s="98">
        <v>0</v>
      </c>
      <c r="G12" s="205">
        <v>300000</v>
      </c>
      <c r="H12" s="205"/>
      <c r="I12" s="205">
        <f>SUM(F12:G12)</f>
        <v>300000</v>
      </c>
      <c r="J12" s="205"/>
      <c r="K12" s="205"/>
      <c r="L12" s="205"/>
      <c r="M12" s="205">
        <f>SUM(J12:K12)</f>
        <v>0</v>
      </c>
      <c r="N12" s="98">
        <f t="shared" ref="N12:Q13" si="2">F12+J12</f>
        <v>0</v>
      </c>
      <c r="O12" s="98">
        <f t="shared" si="2"/>
        <v>300000</v>
      </c>
      <c r="P12" s="206">
        <f t="shared" si="2"/>
        <v>0</v>
      </c>
      <c r="Q12" s="206">
        <f t="shared" si="2"/>
        <v>300000</v>
      </c>
    </row>
    <row r="13" spans="1:21" ht="48.75" customHeight="1">
      <c r="B13" s="99" t="s">
        <v>161</v>
      </c>
      <c r="C13" s="99" t="s">
        <v>162</v>
      </c>
      <c r="D13" s="99" t="s">
        <v>159</v>
      </c>
      <c r="E13" s="118" t="s">
        <v>163</v>
      </c>
      <c r="F13" s="98"/>
      <c r="G13" s="207"/>
      <c r="H13" s="207"/>
      <c r="I13" s="207"/>
      <c r="J13" s="207"/>
      <c r="K13" s="207">
        <v>-300000</v>
      </c>
      <c r="L13" s="207"/>
      <c r="M13" s="207">
        <f>SUM(J13:K13)</f>
        <v>-300000</v>
      </c>
      <c r="N13" s="35">
        <f t="shared" si="2"/>
        <v>0</v>
      </c>
      <c r="O13" s="35">
        <f t="shared" si="2"/>
        <v>-300000</v>
      </c>
      <c r="P13" s="208">
        <f t="shared" si="2"/>
        <v>0</v>
      </c>
      <c r="Q13" s="208">
        <f t="shared" si="2"/>
        <v>-300000</v>
      </c>
    </row>
    <row r="14" spans="1:21" ht="27.75" customHeight="1">
      <c r="B14" s="119"/>
      <c r="C14" s="119"/>
      <c r="D14" s="117"/>
      <c r="E14" s="120" t="s">
        <v>164</v>
      </c>
      <c r="F14" s="121">
        <f>SUM(F10)</f>
        <v>0</v>
      </c>
      <c r="G14" s="43">
        <f t="shared" ref="G14:Q14" si="3">SUM(G10)</f>
        <v>300000</v>
      </c>
      <c r="H14" s="43">
        <f t="shared" si="3"/>
        <v>0</v>
      </c>
      <c r="I14" s="43">
        <f t="shared" si="3"/>
        <v>300000</v>
      </c>
      <c r="J14" s="43">
        <f t="shared" si="3"/>
        <v>0</v>
      </c>
      <c r="K14" s="43">
        <f t="shared" si="3"/>
        <v>-300000</v>
      </c>
      <c r="L14" s="43">
        <f t="shared" si="3"/>
        <v>0</v>
      </c>
      <c r="M14" s="43">
        <f t="shared" si="3"/>
        <v>-300000</v>
      </c>
      <c r="N14" s="35">
        <f t="shared" si="3"/>
        <v>0</v>
      </c>
      <c r="O14" s="35">
        <f t="shared" si="3"/>
        <v>0</v>
      </c>
      <c r="P14" s="35">
        <f t="shared" si="3"/>
        <v>0</v>
      </c>
      <c r="Q14" s="35">
        <f t="shared" si="3"/>
        <v>0</v>
      </c>
    </row>
    <row r="15" spans="1:21" ht="9" customHeight="1"/>
    <row r="16" spans="1:21" s="123" customFormat="1" ht="25.5" customHeight="1">
      <c r="A16" s="122"/>
      <c r="B16" s="404"/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4"/>
      <c r="O16" s="404"/>
      <c r="P16" s="404"/>
      <c r="Q16" s="404"/>
    </row>
    <row r="17" spans="1:17" s="123" customFormat="1" ht="18.75" customHeight="1">
      <c r="A17" s="122"/>
      <c r="B17" s="405"/>
      <c r="C17" s="406"/>
      <c r="D17" s="406"/>
      <c r="E17" s="406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</row>
    <row r="18" spans="1:17" s="123" customFormat="1" ht="20.25" customHeight="1">
      <c r="A18" s="122"/>
      <c r="B18" s="406"/>
      <c r="C18" s="406"/>
      <c r="D18" s="406"/>
      <c r="E18" s="406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</row>
    <row r="19" spans="1:17" s="123" customFormat="1" ht="27" customHeight="1">
      <c r="A19" s="122"/>
      <c r="B19" s="404"/>
      <c r="C19" s="404"/>
      <c r="D19" s="404"/>
      <c r="E19" s="404"/>
      <c r="F19" s="404"/>
      <c r="G19" s="404"/>
      <c r="H19" s="404"/>
      <c r="I19" s="404"/>
      <c r="J19" s="404"/>
      <c r="K19" s="404"/>
      <c r="L19" s="404"/>
      <c r="M19" s="404"/>
      <c r="N19" s="404"/>
      <c r="O19" s="404"/>
      <c r="P19" s="404"/>
      <c r="Q19" s="404"/>
    </row>
    <row r="21" spans="1:17" ht="16.5">
      <c r="B21" s="388" t="s">
        <v>82</v>
      </c>
      <c r="C21" s="388"/>
      <c r="D21" s="388"/>
      <c r="E21" s="389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</row>
    <row r="22" spans="1:17" ht="16.5">
      <c r="B22" s="388" t="s">
        <v>83</v>
      </c>
      <c r="C22" s="388"/>
      <c r="D22" s="388"/>
      <c r="E22" s="389"/>
      <c r="F22" s="126"/>
      <c r="G22" s="126"/>
      <c r="H22" s="126"/>
      <c r="I22" s="390" t="s">
        <v>165</v>
      </c>
      <c r="J22" s="391"/>
      <c r="K22" s="390"/>
      <c r="L22" s="390"/>
      <c r="M22" s="390"/>
      <c r="N22" s="390"/>
      <c r="O22" s="390"/>
      <c r="P22" s="390"/>
    </row>
    <row r="23" spans="1:17" ht="16.5"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</row>
  </sheetData>
  <printOptions horizontalCentered="1"/>
  <pageMargins left="0.15748031496062992" right="0.19685039370078741" top="0.19685039370078741" bottom="0.23" header="0.11811023622047245" footer="0.11811023622047245"/>
  <pageSetup paperSize="9" scale="62" fitToHeight="0" orientation="landscape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AM61"/>
  <sheetViews>
    <sheetView showGridLines="0" showZeros="0" topLeftCell="A14" zoomScale="95" workbookViewId="0">
      <selection activeCell="N14" sqref="N14:O15"/>
    </sheetView>
  </sheetViews>
  <sheetFormatPr defaultColWidth="9.1640625" defaultRowHeight="12.75"/>
  <cols>
    <col min="1" max="1" width="17.6640625" style="74" customWidth="1"/>
    <col min="2" max="2" width="35.1640625" style="55" customWidth="1"/>
    <col min="3" max="3" width="13.6640625" style="54" customWidth="1"/>
    <col min="4" max="4" width="13.33203125" style="54" hidden="1" customWidth="1"/>
    <col min="5" max="5" width="14.6640625" style="54" customWidth="1"/>
    <col min="6" max="6" width="22" style="54" hidden="1" customWidth="1"/>
    <col min="7" max="7" width="19.33203125" style="54" hidden="1" customWidth="1"/>
    <col min="8" max="8" width="21.1640625" style="54" hidden="1" customWidth="1"/>
    <col min="9" max="9" width="19.5" style="54" hidden="1" customWidth="1"/>
    <col min="10" max="10" width="12.5" style="54" customWidth="1"/>
    <col min="11" max="11" width="12.33203125" style="54" customWidth="1"/>
    <col min="12" max="12" width="12.83203125" style="54" customWidth="1"/>
    <col min="13" max="13" width="12" style="54" customWidth="1"/>
    <col min="14" max="14" width="13" style="54" customWidth="1"/>
    <col min="15" max="15" width="12" style="54" customWidth="1"/>
    <col min="16" max="16" width="0.33203125" style="54" hidden="1" customWidth="1"/>
    <col min="17" max="17" width="0.1640625" style="54" customWidth="1"/>
    <col min="18" max="18" width="7.6640625" style="54" hidden="1" customWidth="1"/>
    <col min="19" max="19" width="10.6640625" style="54" customWidth="1"/>
    <col min="20" max="20" width="13.5" style="55" customWidth="1"/>
    <col min="21" max="21" width="14.1640625" style="55" customWidth="1"/>
    <col min="22" max="22" width="11.5" style="55" customWidth="1"/>
    <col min="23" max="23" width="12" style="55" customWidth="1"/>
    <col min="24" max="24" width="10" style="55" customWidth="1"/>
    <col min="25" max="25" width="14" style="55" customWidth="1"/>
    <col min="26" max="26" width="14.5" style="55" customWidth="1"/>
    <col min="27" max="27" width="14.1640625" style="55" customWidth="1"/>
    <col min="28" max="28" width="11.6640625" style="55" customWidth="1"/>
    <col min="29" max="29" width="17.6640625" style="55" customWidth="1"/>
    <col min="30" max="30" width="9.5" style="55" hidden="1" customWidth="1"/>
    <col min="31" max="31" width="17" style="55" hidden="1" customWidth="1"/>
    <col min="32" max="32" width="10.5" style="55" customWidth="1"/>
    <col min="33" max="33" width="10.1640625" style="55" customWidth="1"/>
    <col min="34" max="34" width="16" style="55" customWidth="1"/>
    <col min="35" max="35" width="15.1640625" style="55" customWidth="1"/>
    <col min="36" max="36" width="11" style="55" customWidth="1"/>
    <col min="37" max="37" width="13.33203125" style="55" customWidth="1"/>
    <col min="38" max="38" width="11.83203125" style="55" customWidth="1"/>
    <col min="39" max="39" width="16" style="55" customWidth="1"/>
    <col min="40" max="16384" width="9.1640625" style="55"/>
  </cols>
  <sheetData>
    <row r="1" spans="1:39" ht="16.5">
      <c r="AI1" s="136" t="s">
        <v>166</v>
      </c>
      <c r="AJ1" s="136"/>
      <c r="AK1" s="136"/>
      <c r="AL1" s="414"/>
      <c r="AM1" s="414"/>
    </row>
    <row r="2" spans="1:39" ht="16.5">
      <c r="AI2" s="136" t="s">
        <v>167</v>
      </c>
      <c r="AJ2" s="136"/>
      <c r="AK2" s="136"/>
      <c r="AL2" s="414"/>
      <c r="AM2" s="414"/>
    </row>
    <row r="3" spans="1:39" ht="16.5">
      <c r="AI3" s="136" t="s">
        <v>168</v>
      </c>
      <c r="AJ3" s="136"/>
      <c r="AK3" s="136"/>
      <c r="AL3" s="414"/>
      <c r="AM3" s="414"/>
    </row>
    <row r="4" spans="1:39" ht="16.5">
      <c r="AI4" s="415" t="s">
        <v>169</v>
      </c>
      <c r="AJ4" s="415"/>
      <c r="AK4" s="415"/>
      <c r="AL4" s="414"/>
      <c r="AM4" s="414"/>
    </row>
    <row r="5" spans="1:39" ht="35.25" customHeight="1">
      <c r="A5" s="51"/>
      <c r="B5" s="52"/>
      <c r="C5" s="53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6"/>
      <c r="U5" s="56"/>
    </row>
    <row r="6" spans="1:39" ht="16.5" customHeight="1">
      <c r="A6" s="420" t="s">
        <v>170</v>
      </c>
      <c r="B6" s="420"/>
      <c r="C6" s="420"/>
      <c r="D6" s="420"/>
      <c r="E6" s="420"/>
      <c r="F6" s="420"/>
      <c r="G6" s="420"/>
      <c r="H6" s="420"/>
      <c r="I6" s="420"/>
      <c r="J6" s="420"/>
      <c r="K6" s="420"/>
      <c r="L6" s="420"/>
      <c r="M6" s="420"/>
      <c r="N6" s="420"/>
      <c r="O6" s="420"/>
      <c r="P6" s="420"/>
      <c r="Q6" s="420"/>
      <c r="R6" s="420"/>
      <c r="S6" s="420"/>
      <c r="T6" s="420"/>
      <c r="U6" s="420"/>
      <c r="V6" s="420"/>
      <c r="W6" s="420"/>
      <c r="X6" s="420"/>
      <c r="Y6" s="420"/>
      <c r="Z6" s="420"/>
      <c r="AA6" s="420"/>
      <c r="AB6" s="420"/>
      <c r="AC6" s="420"/>
      <c r="AD6" s="420"/>
      <c r="AE6" s="420"/>
      <c r="AF6" s="420"/>
      <c r="AG6" s="420"/>
      <c r="AH6" s="420"/>
      <c r="AI6" s="420"/>
      <c r="AJ6" s="420"/>
      <c r="AK6" s="420"/>
      <c r="AL6" s="420"/>
      <c r="AM6" s="420"/>
    </row>
    <row r="7" spans="1:39" ht="16.5" customHeigh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</row>
    <row r="8" spans="1:39" ht="16.5" customHeight="1">
      <c r="A8" s="140">
        <v>21301200000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</row>
    <row r="9" spans="1:39" ht="16.5">
      <c r="A9" s="136" t="s">
        <v>6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</row>
    <row r="10" spans="1:39" ht="16.5">
      <c r="A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AM10" s="58" t="s">
        <v>7</v>
      </c>
    </row>
    <row r="11" spans="1:39" s="53" customFormat="1" ht="15.75" customHeight="1">
      <c r="A11" s="452" t="s">
        <v>171</v>
      </c>
      <c r="B11" s="454" t="s">
        <v>172</v>
      </c>
      <c r="C11" s="445" t="s">
        <v>173</v>
      </c>
      <c r="D11" s="445"/>
      <c r="E11" s="445"/>
      <c r="F11" s="445"/>
      <c r="G11" s="445"/>
      <c r="H11" s="445"/>
      <c r="I11" s="445"/>
      <c r="J11" s="445"/>
      <c r="K11" s="445"/>
      <c r="L11" s="445"/>
      <c r="M11" s="445"/>
      <c r="N11" s="445"/>
      <c r="O11" s="445"/>
      <c r="P11" s="445"/>
      <c r="Q11" s="445"/>
      <c r="R11" s="445"/>
      <c r="S11" s="445"/>
      <c r="T11" s="445"/>
      <c r="U11" s="445"/>
      <c r="V11" s="445"/>
      <c r="W11" s="445"/>
      <c r="X11" s="445"/>
      <c r="Y11" s="445"/>
      <c r="Z11" s="445"/>
      <c r="AA11" s="445"/>
      <c r="AB11" s="445"/>
      <c r="AC11" s="445"/>
      <c r="AD11" s="86" t="s">
        <v>174</v>
      </c>
      <c r="AE11" s="86"/>
      <c r="AF11" s="459" t="s">
        <v>174</v>
      </c>
      <c r="AG11" s="459"/>
      <c r="AH11" s="459"/>
      <c r="AI11" s="459"/>
      <c r="AJ11" s="459"/>
      <c r="AK11" s="459"/>
      <c r="AL11" s="459"/>
      <c r="AM11" s="459"/>
    </row>
    <row r="12" spans="1:39" s="53" customFormat="1" ht="16.5" customHeight="1">
      <c r="A12" s="453"/>
      <c r="B12" s="455"/>
      <c r="C12" s="434" t="s">
        <v>175</v>
      </c>
      <c r="D12" s="199"/>
      <c r="E12" s="434" t="s">
        <v>176</v>
      </c>
      <c r="F12" s="434"/>
      <c r="G12" s="434"/>
      <c r="H12" s="434"/>
      <c r="I12" s="434"/>
      <c r="J12" s="434"/>
      <c r="K12" s="434"/>
      <c r="L12" s="434"/>
      <c r="M12" s="434"/>
      <c r="N12" s="434"/>
      <c r="O12" s="434"/>
      <c r="P12" s="434"/>
      <c r="Q12" s="434"/>
      <c r="R12" s="434"/>
      <c r="S12" s="434"/>
      <c r="T12" s="434"/>
      <c r="U12" s="434"/>
      <c r="V12" s="434"/>
      <c r="W12" s="434"/>
      <c r="X12" s="434"/>
      <c r="Y12" s="434"/>
      <c r="Z12" s="434"/>
      <c r="AA12" s="434"/>
      <c r="AB12" s="439"/>
      <c r="AC12" s="460" t="s">
        <v>13</v>
      </c>
      <c r="AD12" s="449"/>
      <c r="AE12" s="449"/>
      <c r="AF12" s="445" t="s">
        <v>176</v>
      </c>
      <c r="AG12" s="445"/>
      <c r="AH12" s="445"/>
      <c r="AI12" s="445"/>
      <c r="AJ12" s="445"/>
      <c r="AK12" s="445"/>
      <c r="AL12" s="445"/>
      <c r="AM12" s="445" t="s">
        <v>13</v>
      </c>
    </row>
    <row r="13" spans="1:39" s="53" customFormat="1" ht="31.5" customHeight="1">
      <c r="A13" s="453"/>
      <c r="B13" s="455"/>
      <c r="C13" s="445"/>
      <c r="D13" s="87"/>
      <c r="E13" s="445" t="s">
        <v>177</v>
      </c>
      <c r="F13" s="445"/>
      <c r="G13" s="445"/>
      <c r="H13" s="445"/>
      <c r="I13" s="445"/>
      <c r="J13" s="445"/>
      <c r="K13" s="445"/>
      <c r="L13" s="445"/>
      <c r="M13" s="445"/>
      <c r="N13" s="445"/>
      <c r="O13" s="445"/>
      <c r="P13" s="445"/>
      <c r="Q13" s="445"/>
      <c r="R13" s="445"/>
      <c r="S13" s="445"/>
      <c r="T13" s="445"/>
      <c r="U13" s="445"/>
      <c r="V13" s="445"/>
      <c r="W13" s="445"/>
      <c r="X13" s="445"/>
      <c r="Y13" s="445"/>
      <c r="Z13" s="445"/>
      <c r="AA13" s="445"/>
      <c r="AB13" s="424"/>
      <c r="AC13" s="460"/>
      <c r="AD13" s="450"/>
      <c r="AE13" s="450"/>
      <c r="AF13" s="445" t="s">
        <v>177</v>
      </c>
      <c r="AG13" s="445"/>
      <c r="AH13" s="445"/>
      <c r="AI13" s="445"/>
      <c r="AJ13" s="445"/>
      <c r="AK13" s="445"/>
      <c r="AL13" s="445"/>
      <c r="AM13" s="445"/>
    </row>
    <row r="14" spans="1:39" s="53" customFormat="1" ht="124.5" customHeight="1">
      <c r="A14" s="453"/>
      <c r="B14" s="455"/>
      <c r="C14" s="445"/>
      <c r="D14" s="88"/>
      <c r="E14" s="433" t="s">
        <v>178</v>
      </c>
      <c r="F14" s="418" t="s">
        <v>179</v>
      </c>
      <c r="G14" s="418" t="s">
        <v>180</v>
      </c>
      <c r="H14" s="418" t="s">
        <v>181</v>
      </c>
      <c r="I14" s="418" t="s">
        <v>182</v>
      </c>
      <c r="J14" s="424" t="s">
        <v>183</v>
      </c>
      <c r="K14" s="425"/>
      <c r="L14" s="425"/>
      <c r="M14" s="426"/>
      <c r="N14" s="437" t="s">
        <v>184</v>
      </c>
      <c r="O14" s="438"/>
      <c r="P14" s="179"/>
      <c r="Q14" s="418"/>
      <c r="R14" s="418" t="s">
        <v>185</v>
      </c>
      <c r="S14" s="437" t="s">
        <v>186</v>
      </c>
      <c r="T14" s="448"/>
      <c r="U14" s="448"/>
      <c r="V14" s="448"/>
      <c r="W14" s="448"/>
      <c r="X14" s="448"/>
      <c r="Y14" s="448"/>
      <c r="Z14" s="448"/>
      <c r="AA14" s="448"/>
      <c r="AB14" s="438"/>
      <c r="AC14" s="460"/>
      <c r="AD14" s="446"/>
      <c r="AE14" s="447"/>
      <c r="AF14" s="459" t="s">
        <v>187</v>
      </c>
      <c r="AG14" s="459"/>
      <c r="AH14" s="445" t="s">
        <v>188</v>
      </c>
      <c r="AI14" s="445"/>
      <c r="AJ14" s="445"/>
      <c r="AK14" s="445"/>
      <c r="AL14" s="445"/>
      <c r="AM14" s="445"/>
    </row>
    <row r="15" spans="1:39" s="53" customFormat="1" ht="409.5" customHeight="1">
      <c r="A15" s="453"/>
      <c r="B15" s="456"/>
      <c r="C15" s="421" t="s">
        <v>189</v>
      </c>
      <c r="D15" s="416"/>
      <c r="E15" s="434"/>
      <c r="F15" s="419"/>
      <c r="G15" s="419"/>
      <c r="H15" s="419"/>
      <c r="I15" s="419"/>
      <c r="J15" s="424" t="s">
        <v>190</v>
      </c>
      <c r="K15" s="426"/>
      <c r="L15" s="424" t="s">
        <v>191</v>
      </c>
      <c r="M15" s="426"/>
      <c r="N15" s="439"/>
      <c r="O15" s="440"/>
      <c r="P15" s="423"/>
      <c r="Q15" s="451"/>
      <c r="R15" s="419"/>
      <c r="S15" s="441" t="s">
        <v>192</v>
      </c>
      <c r="T15" s="179" t="s">
        <v>193</v>
      </c>
      <c r="U15" s="443" t="s">
        <v>194</v>
      </c>
      <c r="V15" s="444"/>
      <c r="W15" s="179" t="s">
        <v>195</v>
      </c>
      <c r="X15" s="179" t="s">
        <v>196</v>
      </c>
      <c r="Y15" s="179" t="s">
        <v>197</v>
      </c>
      <c r="Z15" s="179" t="s">
        <v>198</v>
      </c>
      <c r="AA15" s="179" t="s">
        <v>199</v>
      </c>
      <c r="AB15" s="435" t="s">
        <v>200</v>
      </c>
      <c r="AC15" s="460"/>
      <c r="AD15" s="138"/>
      <c r="AE15" s="197"/>
      <c r="AF15" s="461" t="s">
        <v>191</v>
      </c>
      <c r="AG15" s="461"/>
      <c r="AH15" s="180" t="s">
        <v>201</v>
      </c>
      <c r="AI15" s="180" t="s">
        <v>202</v>
      </c>
      <c r="AJ15" s="180" t="s">
        <v>192</v>
      </c>
      <c r="AK15" s="180" t="s">
        <v>194</v>
      </c>
      <c r="AL15" s="180"/>
      <c r="AM15" s="445"/>
    </row>
    <row r="16" spans="1:39" s="53" customFormat="1" ht="166.5" customHeight="1">
      <c r="A16" s="453"/>
      <c r="B16" s="456"/>
      <c r="C16" s="422"/>
      <c r="D16" s="417"/>
      <c r="E16" s="181" t="s">
        <v>203</v>
      </c>
      <c r="F16" s="419"/>
      <c r="G16" s="419"/>
      <c r="H16" s="419"/>
      <c r="I16" s="419"/>
      <c r="J16" s="182" t="s">
        <v>117</v>
      </c>
      <c r="K16" s="182" t="s">
        <v>119</v>
      </c>
      <c r="L16" s="182" t="s">
        <v>117</v>
      </c>
      <c r="M16" s="182" t="s">
        <v>119</v>
      </c>
      <c r="N16" s="182" t="s">
        <v>117</v>
      </c>
      <c r="O16" s="182" t="s">
        <v>204</v>
      </c>
      <c r="P16" s="179"/>
      <c r="Q16" s="183"/>
      <c r="R16" s="419"/>
      <c r="S16" s="442"/>
      <c r="T16" s="181"/>
      <c r="U16" s="183" t="s">
        <v>205</v>
      </c>
      <c r="V16" s="184" t="s">
        <v>119</v>
      </c>
      <c r="W16" s="181"/>
      <c r="X16" s="181"/>
      <c r="Y16" s="181"/>
      <c r="Z16" s="181"/>
      <c r="AA16" s="181"/>
      <c r="AB16" s="436"/>
      <c r="AC16" s="434"/>
      <c r="AD16" s="185"/>
      <c r="AE16" s="197"/>
      <c r="AF16" s="198" t="s">
        <v>206</v>
      </c>
      <c r="AG16" s="198" t="s">
        <v>119</v>
      </c>
      <c r="AH16" s="180"/>
      <c r="AI16" s="180"/>
      <c r="AJ16" s="180"/>
      <c r="AK16" s="180" t="s">
        <v>205</v>
      </c>
      <c r="AL16" s="180" t="s">
        <v>207</v>
      </c>
      <c r="AM16" s="445"/>
    </row>
    <row r="17" spans="1:39" s="53" customFormat="1" ht="10.5" hidden="1" customHeight="1">
      <c r="A17" s="133"/>
      <c r="B17" s="133"/>
      <c r="C17" s="196">
        <v>41040200</v>
      </c>
      <c r="D17" s="196"/>
      <c r="E17" s="196">
        <v>41051000</v>
      </c>
      <c r="F17" s="196"/>
      <c r="G17" s="196"/>
      <c r="H17" s="196"/>
      <c r="I17" s="196"/>
      <c r="J17" s="427">
        <v>41051200</v>
      </c>
      <c r="K17" s="429"/>
      <c r="L17" s="427">
        <v>41051200</v>
      </c>
      <c r="M17" s="429"/>
      <c r="N17" s="427">
        <v>41051500</v>
      </c>
      <c r="O17" s="429"/>
      <c r="P17" s="196"/>
      <c r="Q17" s="196"/>
      <c r="R17" s="196"/>
      <c r="S17" s="200"/>
      <c r="T17" s="427">
        <v>41053900</v>
      </c>
      <c r="U17" s="428"/>
      <c r="V17" s="428"/>
      <c r="W17" s="428"/>
      <c r="X17" s="428"/>
      <c r="Y17" s="428"/>
      <c r="Z17" s="428"/>
      <c r="AA17" s="428"/>
      <c r="AB17" s="429"/>
      <c r="AC17" s="196"/>
      <c r="AD17" s="196"/>
      <c r="AE17" s="196"/>
      <c r="AF17" s="427">
        <v>9330</v>
      </c>
      <c r="AG17" s="429"/>
      <c r="AH17" s="427">
        <v>9770</v>
      </c>
      <c r="AI17" s="428"/>
      <c r="AJ17" s="428"/>
      <c r="AK17" s="428"/>
      <c r="AL17" s="429"/>
      <c r="AM17" s="196"/>
    </row>
    <row r="18" spans="1:39" s="53" customFormat="1" ht="15.75">
      <c r="A18" s="195">
        <v>1</v>
      </c>
      <c r="B18" s="195">
        <f>A18+1</f>
        <v>2</v>
      </c>
      <c r="C18" s="195">
        <f>B18+1</f>
        <v>3</v>
      </c>
      <c r="D18" s="195">
        <f>C18+1</f>
        <v>4</v>
      </c>
      <c r="E18" s="195">
        <v>4</v>
      </c>
      <c r="F18" s="195">
        <v>6</v>
      </c>
      <c r="G18" s="195">
        <f>F18+1</f>
        <v>7</v>
      </c>
      <c r="H18" s="195">
        <f>G18+1</f>
        <v>8</v>
      </c>
      <c r="I18" s="195">
        <f>H18+1</f>
        <v>9</v>
      </c>
      <c r="J18" s="195">
        <v>5</v>
      </c>
      <c r="K18" s="195">
        <v>6</v>
      </c>
      <c r="L18" s="195">
        <v>7</v>
      </c>
      <c r="M18" s="195">
        <v>8</v>
      </c>
      <c r="N18" s="195">
        <v>9</v>
      </c>
      <c r="O18" s="195">
        <v>10</v>
      </c>
      <c r="P18" s="195">
        <f>M18+1</f>
        <v>9</v>
      </c>
      <c r="Q18" s="195">
        <f>P18+1</f>
        <v>10</v>
      </c>
      <c r="R18" s="195">
        <f>Q18+1</f>
        <v>11</v>
      </c>
      <c r="S18" s="195">
        <v>11</v>
      </c>
      <c r="T18" s="195">
        <v>12</v>
      </c>
      <c r="U18" s="195">
        <v>13</v>
      </c>
      <c r="V18" s="195">
        <v>14</v>
      </c>
      <c r="W18" s="195">
        <v>15</v>
      </c>
      <c r="X18" s="195">
        <v>16</v>
      </c>
      <c r="Y18" s="195">
        <v>17</v>
      </c>
      <c r="Z18" s="195">
        <v>18</v>
      </c>
      <c r="AA18" s="195">
        <v>19</v>
      </c>
      <c r="AB18" s="195">
        <v>20</v>
      </c>
      <c r="AC18" s="195">
        <v>21</v>
      </c>
      <c r="AD18" s="195">
        <f>AC18+1</f>
        <v>22</v>
      </c>
      <c r="AE18" s="195">
        <f>AD18+1</f>
        <v>23</v>
      </c>
      <c r="AF18" s="195">
        <v>22</v>
      </c>
      <c r="AG18" s="195">
        <v>23</v>
      </c>
      <c r="AH18" s="195">
        <v>24</v>
      </c>
      <c r="AI18" s="195">
        <v>25</v>
      </c>
      <c r="AJ18" s="195">
        <v>26</v>
      </c>
      <c r="AK18" s="195">
        <v>27</v>
      </c>
      <c r="AL18" s="195">
        <v>28</v>
      </c>
      <c r="AM18" s="195">
        <v>29</v>
      </c>
    </row>
    <row r="19" spans="1:39" s="53" customFormat="1" ht="16.5">
      <c r="A19" s="186">
        <v>21301301000</v>
      </c>
      <c r="B19" s="187" t="s">
        <v>208</v>
      </c>
      <c r="C19" s="188"/>
      <c r="D19" s="189"/>
      <c r="E19" s="189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>
        <v>15403</v>
      </c>
      <c r="T19" s="190"/>
      <c r="V19" s="191"/>
      <c r="W19" s="191"/>
      <c r="X19" s="191"/>
      <c r="Y19" s="191"/>
      <c r="Z19" s="191"/>
      <c r="AA19" s="191"/>
      <c r="AB19" s="191"/>
      <c r="AC19" s="191">
        <f t="shared" ref="AC19:AC35" si="0">SUM(C19:AB19)</f>
        <v>15403</v>
      </c>
      <c r="AD19" s="192"/>
      <c r="AE19" s="191"/>
      <c r="AF19" s="191">
        <v>78000</v>
      </c>
      <c r="AG19" s="191">
        <v>39000</v>
      </c>
      <c r="AH19" s="193">
        <v>10575921</v>
      </c>
      <c r="AI19" s="194">
        <v>0</v>
      </c>
      <c r="AJ19" s="194"/>
      <c r="AK19" s="194">
        <v>149273</v>
      </c>
      <c r="AL19" s="191"/>
      <c r="AM19" s="191">
        <f t="shared" ref="AM19:AM31" si="1">AH19+AI19+AL19+AF19+AG19+AK19+AJ19</f>
        <v>10842194</v>
      </c>
    </row>
    <row r="20" spans="1:39" s="64" customFormat="1" ht="16.5">
      <c r="A20" s="17">
        <v>21301501000</v>
      </c>
      <c r="B20" s="61" t="s">
        <v>209</v>
      </c>
      <c r="C20" s="62"/>
      <c r="D20" s="63"/>
      <c r="E20" s="63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89"/>
      <c r="W20" s="89"/>
      <c r="X20" s="89"/>
      <c r="Y20" s="89"/>
      <c r="Z20" s="89"/>
      <c r="AA20" s="89"/>
      <c r="AB20" s="89"/>
      <c r="AC20" s="89">
        <f t="shared" si="0"/>
        <v>0</v>
      </c>
      <c r="AD20" s="90"/>
      <c r="AE20" s="89"/>
      <c r="AF20" s="89"/>
      <c r="AG20" s="89"/>
      <c r="AH20" s="132">
        <v>871416</v>
      </c>
      <c r="AI20" s="92">
        <v>123760</v>
      </c>
      <c r="AJ20" s="92"/>
      <c r="AK20" s="92"/>
      <c r="AL20" s="89"/>
      <c r="AM20" s="89">
        <f t="shared" si="1"/>
        <v>995176</v>
      </c>
    </row>
    <row r="21" spans="1:39" s="64" customFormat="1" ht="16.5">
      <c r="A21" s="17">
        <v>21301503000</v>
      </c>
      <c r="B21" s="61" t="s">
        <v>210</v>
      </c>
      <c r="C21" s="62"/>
      <c r="D21" s="63"/>
      <c r="E21" s="63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89"/>
      <c r="W21" s="89"/>
      <c r="X21" s="89"/>
      <c r="Y21" s="89"/>
      <c r="Z21" s="89"/>
      <c r="AA21" s="89"/>
      <c r="AB21" s="89"/>
      <c r="AC21" s="89">
        <f t="shared" si="0"/>
        <v>0</v>
      </c>
      <c r="AD21" s="90"/>
      <c r="AE21" s="89"/>
      <c r="AF21" s="89"/>
      <c r="AG21" s="89"/>
      <c r="AH21" s="132">
        <v>1160056</v>
      </c>
      <c r="AI21" s="92">
        <v>143910</v>
      </c>
      <c r="AJ21" s="92"/>
      <c r="AK21" s="92"/>
      <c r="AL21" s="89">
        <v>246222</v>
      </c>
      <c r="AM21" s="89">
        <f t="shared" si="1"/>
        <v>1550188</v>
      </c>
    </row>
    <row r="22" spans="1:39" s="64" customFormat="1" ht="16.5">
      <c r="A22" s="17">
        <v>21301504000</v>
      </c>
      <c r="B22" s="61" t="s">
        <v>211</v>
      </c>
      <c r="C22" s="62"/>
      <c r="D22" s="63"/>
      <c r="E22" s="63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89"/>
      <c r="W22" s="89"/>
      <c r="X22" s="89"/>
      <c r="Y22" s="89"/>
      <c r="Z22" s="89"/>
      <c r="AA22" s="89"/>
      <c r="AB22" s="89"/>
      <c r="AC22" s="89">
        <f t="shared" si="0"/>
        <v>0</v>
      </c>
      <c r="AD22" s="90"/>
      <c r="AE22" s="89"/>
      <c r="AF22" s="89"/>
      <c r="AG22" s="89"/>
      <c r="AH22" s="132">
        <v>1550402</v>
      </c>
      <c r="AI22" s="92">
        <v>295750</v>
      </c>
      <c r="AJ22" s="92"/>
      <c r="AK22" s="92"/>
      <c r="AL22" s="89"/>
      <c r="AM22" s="89">
        <f t="shared" si="1"/>
        <v>1846152</v>
      </c>
    </row>
    <row r="23" spans="1:39" s="64" customFormat="1" ht="16.5">
      <c r="A23" s="17">
        <v>21301506000</v>
      </c>
      <c r="B23" s="61" t="s">
        <v>212</v>
      </c>
      <c r="C23" s="62"/>
      <c r="D23" s="63"/>
      <c r="E23" s="63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89"/>
      <c r="W23" s="89"/>
      <c r="X23" s="89"/>
      <c r="Y23" s="89"/>
      <c r="Z23" s="89"/>
      <c r="AA23" s="89"/>
      <c r="AB23" s="89"/>
      <c r="AC23" s="89">
        <f t="shared" si="0"/>
        <v>0</v>
      </c>
      <c r="AD23" s="90"/>
      <c r="AE23" s="89"/>
      <c r="AF23" s="89"/>
      <c r="AG23" s="89"/>
      <c r="AH23" s="132">
        <v>1454186</v>
      </c>
      <c r="AI23" s="92">
        <v>208520</v>
      </c>
      <c r="AJ23" s="92"/>
      <c r="AK23" s="92"/>
      <c r="AL23" s="89"/>
      <c r="AM23" s="89">
        <f t="shared" si="1"/>
        <v>1662706</v>
      </c>
    </row>
    <row r="24" spans="1:39" s="64" customFormat="1" ht="16.5">
      <c r="A24" s="17">
        <v>21301508000</v>
      </c>
      <c r="B24" s="61" t="s">
        <v>213</v>
      </c>
      <c r="C24" s="62"/>
      <c r="D24" s="63"/>
      <c r="E24" s="63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89"/>
      <c r="W24" s="89"/>
      <c r="X24" s="89"/>
      <c r="Y24" s="89"/>
      <c r="Z24" s="89"/>
      <c r="AA24" s="89"/>
      <c r="AB24" s="89"/>
      <c r="AC24" s="89">
        <f t="shared" si="0"/>
        <v>0</v>
      </c>
      <c r="AD24" s="90"/>
      <c r="AE24" s="89"/>
      <c r="AF24" s="89"/>
      <c r="AG24" s="89"/>
      <c r="AH24" s="132">
        <v>1833551</v>
      </c>
      <c r="AI24" s="92">
        <v>274040</v>
      </c>
      <c r="AJ24" s="92"/>
      <c r="AK24" s="92"/>
      <c r="AL24" s="89"/>
      <c r="AM24" s="89">
        <f t="shared" si="1"/>
        <v>2107591</v>
      </c>
    </row>
    <row r="25" spans="1:39" s="64" customFormat="1" ht="33">
      <c r="A25" s="17">
        <v>21301509000</v>
      </c>
      <c r="B25" s="61" t="s">
        <v>214</v>
      </c>
      <c r="C25" s="62"/>
      <c r="D25" s="63"/>
      <c r="E25" s="63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89"/>
      <c r="W25" s="89"/>
      <c r="X25" s="89"/>
      <c r="Y25" s="89"/>
      <c r="Z25" s="89"/>
      <c r="AA25" s="89"/>
      <c r="AB25" s="89"/>
      <c r="AC25" s="89">
        <f t="shared" si="0"/>
        <v>0</v>
      </c>
      <c r="AD25" s="90"/>
      <c r="AE25" s="89"/>
      <c r="AF25" s="89"/>
      <c r="AG25" s="89"/>
      <c r="AI25" s="92">
        <v>69030</v>
      </c>
      <c r="AJ25" s="92"/>
      <c r="AK25" s="92"/>
      <c r="AL25" s="89"/>
      <c r="AM25" s="89">
        <f t="shared" si="1"/>
        <v>69030</v>
      </c>
    </row>
    <row r="26" spans="1:39" s="53" customFormat="1" ht="16.5">
      <c r="A26" s="17">
        <v>21301511000</v>
      </c>
      <c r="B26" s="61" t="s">
        <v>215</v>
      </c>
      <c r="C26" s="62"/>
      <c r="D26" s="63"/>
      <c r="E26" s="63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89"/>
      <c r="W26" s="89"/>
      <c r="X26" s="89"/>
      <c r="Y26" s="89"/>
      <c r="Z26" s="89"/>
      <c r="AA26" s="89"/>
      <c r="AB26" s="89"/>
      <c r="AC26" s="89">
        <f t="shared" si="0"/>
        <v>0</v>
      </c>
      <c r="AD26" s="90"/>
      <c r="AE26" s="89"/>
      <c r="AF26" s="89"/>
      <c r="AG26" s="89"/>
      <c r="AH26" s="91">
        <v>871415</v>
      </c>
      <c r="AI26" s="92">
        <v>114270</v>
      </c>
      <c r="AJ26" s="92"/>
      <c r="AK26" s="92"/>
      <c r="AL26" s="89"/>
      <c r="AM26" s="89">
        <f t="shared" si="1"/>
        <v>985685</v>
      </c>
    </row>
    <row r="27" spans="1:39" s="53" customFormat="1" ht="16.5">
      <c r="A27" s="17">
        <v>21301512000</v>
      </c>
      <c r="B27" s="61" t="s">
        <v>216</v>
      </c>
      <c r="C27" s="62"/>
      <c r="D27" s="63"/>
      <c r="E27" s="63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89"/>
      <c r="W27" s="89"/>
      <c r="X27" s="89"/>
      <c r="Y27" s="89"/>
      <c r="Z27" s="89"/>
      <c r="AA27" s="89"/>
      <c r="AB27" s="89"/>
      <c r="AC27" s="89">
        <f t="shared" si="0"/>
        <v>0</v>
      </c>
      <c r="AD27" s="90"/>
      <c r="AE27" s="89"/>
      <c r="AF27" s="89"/>
      <c r="AG27" s="89"/>
      <c r="AH27" s="91">
        <v>1063842</v>
      </c>
      <c r="AI27" s="92">
        <v>123344</v>
      </c>
      <c r="AJ27" s="92"/>
      <c r="AK27" s="92"/>
      <c r="AL27" s="89"/>
      <c r="AM27" s="89">
        <f t="shared" si="1"/>
        <v>1187186</v>
      </c>
    </row>
    <row r="28" spans="1:39" s="53" customFormat="1" ht="16.5">
      <c r="A28" s="17">
        <v>21301514000</v>
      </c>
      <c r="B28" s="61" t="s">
        <v>217</v>
      </c>
      <c r="C28" s="62"/>
      <c r="D28" s="63"/>
      <c r="E28" s="63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89"/>
      <c r="W28" s="89"/>
      <c r="X28" s="89"/>
      <c r="Y28" s="89"/>
      <c r="Z28" s="89"/>
      <c r="AA28" s="89"/>
      <c r="AB28" s="89"/>
      <c r="AC28" s="89">
        <f t="shared" si="0"/>
        <v>0</v>
      </c>
      <c r="AD28" s="90"/>
      <c r="AE28" s="89"/>
      <c r="AF28" s="89"/>
      <c r="AG28" s="89"/>
      <c r="AH28" s="91">
        <v>871415</v>
      </c>
      <c r="AI28" s="92">
        <v>208910</v>
      </c>
      <c r="AJ28" s="92"/>
      <c r="AK28" s="92"/>
      <c r="AL28" s="89"/>
      <c r="AM28" s="89">
        <f t="shared" si="1"/>
        <v>1080325</v>
      </c>
    </row>
    <row r="29" spans="1:39" s="53" customFormat="1" ht="16.5">
      <c r="A29" s="17">
        <v>21301515000</v>
      </c>
      <c r="B29" s="61" t="s">
        <v>218</v>
      </c>
      <c r="C29" s="62"/>
      <c r="D29" s="63"/>
      <c r="E29" s="63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89"/>
      <c r="W29" s="89"/>
      <c r="X29" s="89"/>
      <c r="Y29" s="89"/>
      <c r="Z29" s="89"/>
      <c r="AA29" s="89"/>
      <c r="AB29" s="89"/>
      <c r="AC29" s="89">
        <f t="shared" si="0"/>
        <v>0</v>
      </c>
      <c r="AD29" s="90"/>
      <c r="AE29" s="89"/>
      <c r="AF29" s="89"/>
      <c r="AG29" s="89"/>
      <c r="AH29" s="91">
        <v>2055524</v>
      </c>
      <c r="AI29" s="92">
        <v>336960</v>
      </c>
      <c r="AJ29" s="92"/>
      <c r="AK29" s="92"/>
      <c r="AL29" s="89"/>
      <c r="AM29" s="89">
        <f t="shared" si="1"/>
        <v>2392484</v>
      </c>
    </row>
    <row r="30" spans="1:39" s="53" customFormat="1" ht="16.5">
      <c r="A30" s="17">
        <v>21301519000</v>
      </c>
      <c r="B30" s="61" t="s">
        <v>219</v>
      </c>
      <c r="C30" s="62"/>
      <c r="D30" s="63"/>
      <c r="E30" s="63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89"/>
      <c r="W30" s="89"/>
      <c r="X30" s="89"/>
      <c r="Y30" s="89"/>
      <c r="Z30" s="89"/>
      <c r="AA30" s="89"/>
      <c r="AB30" s="89"/>
      <c r="AC30" s="89">
        <f t="shared" si="0"/>
        <v>0</v>
      </c>
      <c r="AD30" s="90"/>
      <c r="AE30" s="89"/>
      <c r="AF30" s="89"/>
      <c r="AG30" s="89"/>
      <c r="AH30" s="91">
        <v>1929765</v>
      </c>
      <c r="AI30" s="92">
        <v>219570</v>
      </c>
      <c r="AJ30" s="92"/>
      <c r="AK30" s="92"/>
      <c r="AL30" s="89"/>
      <c r="AM30" s="89">
        <f t="shared" si="1"/>
        <v>2149335</v>
      </c>
    </row>
    <row r="31" spans="1:39" s="53" customFormat="1" ht="16.5">
      <c r="A31" s="17">
        <v>21301517000</v>
      </c>
      <c r="B31" s="61" t="s">
        <v>220</v>
      </c>
      <c r="C31" s="62"/>
      <c r="D31" s="63"/>
      <c r="E31" s="63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89"/>
      <c r="W31" s="89"/>
      <c r="X31" s="89"/>
      <c r="Y31" s="89"/>
      <c r="Z31" s="89"/>
      <c r="AA31" s="89"/>
      <c r="AB31" s="89"/>
      <c r="AC31" s="89">
        <f t="shared" si="0"/>
        <v>0</v>
      </c>
      <c r="AD31" s="90"/>
      <c r="AE31" s="89"/>
      <c r="AF31" s="89"/>
      <c r="AG31" s="89"/>
      <c r="AH31" s="91">
        <v>462507</v>
      </c>
      <c r="AI31" s="92">
        <v>95290</v>
      </c>
      <c r="AJ31" s="92"/>
      <c r="AK31" s="92"/>
      <c r="AL31" s="89"/>
      <c r="AM31" s="89">
        <f t="shared" si="1"/>
        <v>557797</v>
      </c>
    </row>
    <row r="32" spans="1:39" s="53" customFormat="1" ht="16.5">
      <c r="A32" s="76">
        <v>21100000000</v>
      </c>
      <c r="B32" s="61" t="s">
        <v>221</v>
      </c>
      <c r="C32" s="201">
        <v>7178400</v>
      </c>
      <c r="D32" s="202"/>
      <c r="E32" s="201">
        <v>1522250</v>
      </c>
      <c r="F32" s="201">
        <v>0</v>
      </c>
      <c r="G32" s="201">
        <v>0</v>
      </c>
      <c r="H32" s="201">
        <v>0</v>
      </c>
      <c r="I32" s="201">
        <v>0</v>
      </c>
      <c r="J32" s="203">
        <v>475650</v>
      </c>
      <c r="K32" s="203">
        <v>504000</v>
      </c>
      <c r="L32" s="203">
        <v>78000</v>
      </c>
      <c r="M32" s="203">
        <v>39000</v>
      </c>
      <c r="N32" s="202">
        <v>0</v>
      </c>
      <c r="O32" s="204">
        <v>225670</v>
      </c>
      <c r="P32" s="91">
        <v>0</v>
      </c>
      <c r="Q32" s="91">
        <v>0</v>
      </c>
      <c r="R32" s="91">
        <v>0</v>
      </c>
      <c r="S32" s="91"/>
      <c r="T32" s="91">
        <v>59400</v>
      </c>
      <c r="U32" s="75">
        <v>149273</v>
      </c>
      <c r="V32" s="91">
        <v>246222</v>
      </c>
      <c r="W32" s="91"/>
      <c r="X32" s="91"/>
      <c r="Y32" s="91"/>
      <c r="Z32" s="91"/>
      <c r="AA32" s="91"/>
      <c r="AB32" s="133"/>
      <c r="AC32" s="89">
        <f t="shared" si="0"/>
        <v>10477865</v>
      </c>
      <c r="AD32" s="90"/>
      <c r="AE32" s="89"/>
      <c r="AF32" s="89"/>
      <c r="AG32" s="89"/>
      <c r="AH32" s="91"/>
      <c r="AI32" s="92"/>
      <c r="AJ32" s="92">
        <f>30805+15403</f>
        <v>46208</v>
      </c>
      <c r="AK32" s="92"/>
      <c r="AL32" s="89"/>
      <c r="AM32" s="89">
        <f>AH32+AI32+AL32+AF32+AG32+AK32+AJ32</f>
        <v>46208</v>
      </c>
    </row>
    <row r="33" spans="1:39" s="53" customFormat="1" ht="33">
      <c r="A33" s="80">
        <v>21527000000</v>
      </c>
      <c r="B33" s="61" t="s">
        <v>222</v>
      </c>
      <c r="C33" s="91">
        <f>200000</f>
        <v>200000</v>
      </c>
      <c r="D33" s="63"/>
      <c r="E33" s="133"/>
      <c r="F33" s="91"/>
      <c r="G33" s="91"/>
      <c r="H33" s="91"/>
      <c r="I33" s="91"/>
      <c r="J33" s="91"/>
      <c r="K33" s="91"/>
      <c r="L33" s="91"/>
      <c r="M33" s="91"/>
      <c r="N33" s="91">
        <v>846800</v>
      </c>
      <c r="O33" s="91">
        <v>19343</v>
      </c>
      <c r="P33" s="91"/>
      <c r="Q33" s="91"/>
      <c r="R33" s="91"/>
      <c r="S33" s="91"/>
      <c r="T33" s="91"/>
      <c r="U33" s="91"/>
      <c r="V33" s="91"/>
      <c r="W33" s="91">
        <v>20000</v>
      </c>
      <c r="X33" s="91"/>
      <c r="Y33" s="91">
        <v>150000</v>
      </c>
      <c r="Z33" s="91">
        <v>340000</v>
      </c>
      <c r="AA33" s="91">
        <v>100000</v>
      </c>
      <c r="AB33" s="91"/>
      <c r="AC33" s="89">
        <f t="shared" si="0"/>
        <v>1676143</v>
      </c>
      <c r="AD33" s="90"/>
      <c r="AE33" s="89"/>
      <c r="AF33" s="89"/>
      <c r="AG33" s="89"/>
      <c r="AH33" s="91"/>
      <c r="AI33" s="92"/>
      <c r="AJ33" s="92"/>
      <c r="AK33" s="92"/>
      <c r="AL33" s="89"/>
      <c r="AM33" s="89">
        <f>AH33+AI33+AL33+AF33+AG33+AK33+AJ33</f>
        <v>0</v>
      </c>
    </row>
    <row r="34" spans="1:39" s="53" customFormat="1" ht="33">
      <c r="A34" s="80">
        <v>21530000000</v>
      </c>
      <c r="B34" s="61" t="s">
        <v>223</v>
      </c>
      <c r="C34" s="91"/>
      <c r="D34" s="63"/>
      <c r="E34" s="133"/>
      <c r="F34" s="91"/>
      <c r="G34" s="91"/>
      <c r="H34" s="91"/>
      <c r="I34" s="91"/>
      <c r="J34" s="91"/>
      <c r="K34" s="91"/>
      <c r="L34" s="91"/>
      <c r="M34" s="91"/>
      <c r="N34" s="91">
        <v>589500</v>
      </c>
      <c r="O34" s="91"/>
      <c r="P34" s="91"/>
      <c r="Q34" s="91"/>
      <c r="R34" s="91"/>
      <c r="S34" s="91"/>
      <c r="T34" s="91"/>
      <c r="U34" s="91"/>
      <c r="V34" s="91"/>
      <c r="W34" s="91">
        <v>25837</v>
      </c>
      <c r="X34" s="91">
        <v>8386</v>
      </c>
      <c r="Y34" s="91">
        <v>98450</v>
      </c>
      <c r="Z34" s="91">
        <v>712829</v>
      </c>
      <c r="AA34" s="91">
        <f>319022+29800+107361</f>
        <v>456183</v>
      </c>
      <c r="AB34" s="91"/>
      <c r="AC34" s="89">
        <f t="shared" si="0"/>
        <v>1891185</v>
      </c>
      <c r="AD34" s="90"/>
      <c r="AE34" s="89"/>
      <c r="AF34" s="89"/>
      <c r="AG34" s="89"/>
      <c r="AH34" s="91"/>
      <c r="AI34" s="92"/>
      <c r="AJ34" s="92"/>
      <c r="AK34" s="92"/>
      <c r="AL34" s="89"/>
      <c r="AM34" s="89">
        <f>AH34+AI34+AL34+AF34+AG34+AK34+AJ34</f>
        <v>0</v>
      </c>
    </row>
    <row r="35" spans="1:39" s="53" customFormat="1" ht="33">
      <c r="A35" s="80">
        <v>21531000000</v>
      </c>
      <c r="B35" s="61" t="s">
        <v>224</v>
      </c>
      <c r="C35" s="91">
        <v>272101</v>
      </c>
      <c r="D35" s="63"/>
      <c r="E35" s="133"/>
      <c r="F35" s="91"/>
      <c r="G35" s="91"/>
      <c r="H35" s="91"/>
      <c r="I35" s="91"/>
      <c r="J35" s="91"/>
      <c r="K35" s="91"/>
      <c r="L35" s="91"/>
      <c r="M35" s="91"/>
      <c r="N35" s="91">
        <v>529400</v>
      </c>
      <c r="O35" s="91"/>
      <c r="P35" s="91"/>
      <c r="Q35" s="91"/>
      <c r="R35" s="91"/>
      <c r="S35" s="91"/>
      <c r="T35" s="91"/>
      <c r="U35" s="91"/>
      <c r="V35" s="91"/>
      <c r="W35" s="91">
        <v>23200</v>
      </c>
      <c r="X35" s="91"/>
      <c r="Y35" s="91">
        <v>284795</v>
      </c>
      <c r="Z35" s="91">
        <v>547347</v>
      </c>
      <c r="AA35" s="91">
        <v>123152</v>
      </c>
      <c r="AB35" s="91">
        <v>198057</v>
      </c>
      <c r="AC35" s="89">
        <f t="shared" si="0"/>
        <v>1978052</v>
      </c>
      <c r="AD35" s="90"/>
      <c r="AE35" s="89"/>
      <c r="AF35" s="89"/>
      <c r="AG35" s="89"/>
      <c r="AH35" s="91"/>
      <c r="AI35" s="92"/>
      <c r="AJ35" s="92"/>
      <c r="AK35" s="92"/>
      <c r="AL35" s="89"/>
      <c r="AM35" s="89">
        <f>AH35+AI35+AL35+AF35+AG35+AK35+AJ35</f>
        <v>0</v>
      </c>
    </row>
    <row r="36" spans="1:39" s="53" customFormat="1" ht="16.5">
      <c r="A36" s="17"/>
      <c r="B36" s="65" t="s">
        <v>10</v>
      </c>
      <c r="C36" s="93">
        <f>SUM(C19:C35)</f>
        <v>7650501</v>
      </c>
      <c r="D36" s="93">
        <f>SUM(D19:D32)</f>
        <v>0</v>
      </c>
      <c r="E36" s="93">
        <f>SUM(E19:E35)</f>
        <v>1522250</v>
      </c>
      <c r="F36" s="93">
        <f>SUM(F19:F35)</f>
        <v>0</v>
      </c>
      <c r="G36" s="93">
        <f>SUM(G19:G35)</f>
        <v>0</v>
      </c>
      <c r="H36" s="93">
        <f>SUM(H19:H35)</f>
        <v>0</v>
      </c>
      <c r="I36" s="93">
        <f>SUM(I19:I35)</f>
        <v>0</v>
      </c>
      <c r="J36" s="93">
        <f t="shared" ref="J36:AM36" si="2">SUM(J19:J35)</f>
        <v>475650</v>
      </c>
      <c r="K36" s="93">
        <f t="shared" si="2"/>
        <v>504000</v>
      </c>
      <c r="L36" s="93">
        <f t="shared" si="2"/>
        <v>78000</v>
      </c>
      <c r="M36" s="93">
        <f t="shared" si="2"/>
        <v>39000</v>
      </c>
      <c r="N36" s="93">
        <f t="shared" si="2"/>
        <v>1965700</v>
      </c>
      <c r="O36" s="93">
        <f t="shared" si="2"/>
        <v>245013</v>
      </c>
      <c r="P36" s="93">
        <f t="shared" si="2"/>
        <v>0</v>
      </c>
      <c r="Q36" s="93">
        <f t="shared" si="2"/>
        <v>0</v>
      </c>
      <c r="R36" s="93">
        <f t="shared" si="2"/>
        <v>0</v>
      </c>
      <c r="S36" s="93">
        <f t="shared" si="2"/>
        <v>15403</v>
      </c>
      <c r="T36" s="93">
        <f t="shared" si="2"/>
        <v>59400</v>
      </c>
      <c r="U36" s="93">
        <f t="shared" si="2"/>
        <v>149273</v>
      </c>
      <c r="V36" s="93">
        <f t="shared" si="2"/>
        <v>246222</v>
      </c>
      <c r="W36" s="93">
        <f>SUM(W19:W35)</f>
        <v>69037</v>
      </c>
      <c r="X36" s="93">
        <f>SUM(X19:X35)</f>
        <v>8386</v>
      </c>
      <c r="Y36" s="93">
        <f>SUM(Y19:Y35)</f>
        <v>533245</v>
      </c>
      <c r="Z36" s="93">
        <f>SUM(Z19:Z35)</f>
        <v>1600176</v>
      </c>
      <c r="AA36" s="93">
        <f>SUM(AA19:AA35)</f>
        <v>679335</v>
      </c>
      <c r="AB36" s="93">
        <f t="shared" si="2"/>
        <v>198057</v>
      </c>
      <c r="AC36" s="93">
        <f t="shared" si="2"/>
        <v>16038648</v>
      </c>
      <c r="AD36" s="93">
        <f t="shared" si="2"/>
        <v>0</v>
      </c>
      <c r="AE36" s="93">
        <f t="shared" si="2"/>
        <v>0</v>
      </c>
      <c r="AF36" s="93">
        <f t="shared" si="2"/>
        <v>78000</v>
      </c>
      <c r="AG36" s="93">
        <f t="shared" si="2"/>
        <v>39000</v>
      </c>
      <c r="AH36" s="93">
        <f t="shared" si="2"/>
        <v>24700000</v>
      </c>
      <c r="AI36" s="93">
        <f t="shared" si="2"/>
        <v>2213354</v>
      </c>
      <c r="AJ36" s="93">
        <f t="shared" si="2"/>
        <v>46208</v>
      </c>
      <c r="AK36" s="93">
        <f t="shared" si="2"/>
        <v>149273</v>
      </c>
      <c r="AL36" s="93">
        <f t="shared" si="2"/>
        <v>246222</v>
      </c>
      <c r="AM36" s="93">
        <f t="shared" si="2"/>
        <v>27472057</v>
      </c>
    </row>
    <row r="37" spans="1:39" s="53" customFormat="1" ht="16.5">
      <c r="A37" s="66"/>
      <c r="B37" s="67"/>
      <c r="C37" s="68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70"/>
      <c r="W37" s="70"/>
      <c r="X37" s="70"/>
      <c r="Y37" s="70"/>
      <c r="Z37" s="70"/>
      <c r="AA37" s="70"/>
      <c r="AB37" s="70"/>
      <c r="AC37" s="94"/>
      <c r="AD37" s="70"/>
      <c r="AE37" s="70"/>
      <c r="AF37" s="70"/>
      <c r="AG37" s="70"/>
      <c r="AH37" s="70"/>
      <c r="AI37" s="70"/>
      <c r="AJ37" s="70"/>
      <c r="AK37" s="70"/>
      <c r="AL37" s="70"/>
      <c r="AM37" s="70"/>
    </row>
    <row r="38" spans="1:39" s="53" customFormat="1" ht="16.5">
      <c r="A38" s="137" t="s">
        <v>225</v>
      </c>
      <c r="B38" s="137"/>
      <c r="C38" s="137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70"/>
      <c r="W38" s="70"/>
      <c r="X38" s="70"/>
      <c r="Y38" s="70"/>
      <c r="Z38" s="70"/>
      <c r="AA38" s="70"/>
      <c r="AB38" s="70"/>
      <c r="AC38" s="95"/>
      <c r="AD38" s="70"/>
      <c r="AE38" s="70"/>
      <c r="AF38" s="70"/>
      <c r="AG38" s="70"/>
      <c r="AH38" s="70"/>
      <c r="AI38" s="70"/>
      <c r="AJ38" s="70"/>
      <c r="AK38" s="70"/>
      <c r="AL38" s="70"/>
      <c r="AM38" s="70"/>
    </row>
    <row r="39" spans="1:39" s="53" customFormat="1" ht="16.5">
      <c r="A39" s="149" t="s">
        <v>226</v>
      </c>
      <c r="B39" s="414"/>
      <c r="C39" s="414"/>
      <c r="D39" s="414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430" t="s">
        <v>227</v>
      </c>
      <c r="U39" s="430"/>
      <c r="V39" s="431"/>
      <c r="W39" s="431"/>
      <c r="X39" s="431"/>
      <c r="Y39" s="431"/>
      <c r="Z39" s="431"/>
      <c r="AA39" s="431"/>
      <c r="AB39" s="431"/>
      <c r="AC39" s="431"/>
      <c r="AD39" s="432"/>
      <c r="AE39" s="432"/>
      <c r="AF39" s="432"/>
      <c r="AG39" s="432"/>
      <c r="AH39" s="432"/>
      <c r="AI39" s="432"/>
      <c r="AJ39" s="432"/>
      <c r="AK39" s="432"/>
      <c r="AL39" s="432"/>
      <c r="AM39" s="432"/>
    </row>
    <row r="41" spans="1:39" ht="16.5">
      <c r="A41" s="457"/>
      <c r="B41" s="458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70"/>
      <c r="U41" s="70"/>
    </row>
    <row r="42" spans="1:39" ht="16.5">
      <c r="A42" s="136"/>
      <c r="B42" s="136"/>
      <c r="C42" s="60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53"/>
      <c r="U42" s="53"/>
    </row>
    <row r="48" spans="1:39" ht="44.25" customHeight="1">
      <c r="A48" s="55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3"/>
      <c r="U48" s="73"/>
    </row>
    <row r="49" spans="1:19">
      <c r="A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</row>
    <row r="61" spans="1:19" ht="45.75" customHeight="1"/>
  </sheetData>
  <printOptions horizontalCentered="1"/>
  <pageMargins left="7.874015748031496E-2" right="0" top="0.19685039370078741" bottom="0.19685039370078741" header="0.31496062992125984" footer="0.31496062992125984"/>
  <pageSetup paperSize="9" scale="40" fitToHeight="0" orientation="landscape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4"/>
  <sheetViews>
    <sheetView workbookViewId="0">
      <selection activeCell="D13" sqref="D13"/>
    </sheetView>
  </sheetViews>
  <sheetFormatPr defaultRowHeight="15.75"/>
  <cols>
    <col min="1" max="2" width="36.5" style="236" customWidth="1"/>
    <col min="3" max="3" width="60.1640625" style="237" customWidth="1"/>
    <col min="4" max="4" width="19.33203125" style="236" customWidth="1"/>
    <col min="5" max="16384" width="9.33203125" style="236"/>
  </cols>
  <sheetData>
    <row r="1" spans="1:5" ht="16.5">
      <c r="C1" s="342" t="s">
        <v>228</v>
      </c>
      <c r="D1" s="342"/>
      <c r="E1" s="83"/>
    </row>
    <row r="2" spans="1:5" ht="16.5">
      <c r="C2" s="343" t="s">
        <v>303</v>
      </c>
      <c r="D2" s="342"/>
      <c r="E2" s="287"/>
    </row>
    <row r="3" spans="1:5" ht="16.5">
      <c r="C3" s="343" t="s">
        <v>229</v>
      </c>
      <c r="D3" s="342"/>
      <c r="E3" s="285"/>
    </row>
    <row r="4" spans="1:5" ht="16.5">
      <c r="C4" s="343" t="s">
        <v>304</v>
      </c>
      <c r="D4" s="342"/>
      <c r="E4" s="240"/>
    </row>
    <row r="5" spans="1:5" ht="21.75" customHeight="1">
      <c r="C5" s="469"/>
      <c r="D5" s="469"/>
    </row>
    <row r="6" spans="1:5" ht="21.75" customHeight="1">
      <c r="A6" s="325"/>
      <c r="B6" s="344" t="s">
        <v>230</v>
      </c>
      <c r="C6" s="342"/>
      <c r="D6" s="342"/>
    </row>
    <row r="7" spans="1:5" ht="16.5">
      <c r="A7" s="462" t="s">
        <v>231</v>
      </c>
      <c r="B7" s="462"/>
      <c r="C7" s="462"/>
      <c r="D7" s="462"/>
    </row>
    <row r="8" spans="1:5" ht="18.75">
      <c r="A8" s="283"/>
      <c r="B8" s="283"/>
      <c r="C8" s="283"/>
      <c r="D8" s="283"/>
    </row>
    <row r="9" spans="1:5" ht="18.75">
      <c r="A9" s="283"/>
      <c r="B9" s="283"/>
      <c r="C9" s="283"/>
      <c r="D9" s="283"/>
    </row>
    <row r="10" spans="1:5" ht="12" customHeight="1">
      <c r="A10" s="463">
        <v>21301200000</v>
      </c>
      <c r="B10" s="463"/>
      <c r="C10" s="463"/>
      <c r="D10" s="463"/>
    </row>
    <row r="11" spans="1:5" ht="16.5">
      <c r="A11" s="464" t="s">
        <v>6</v>
      </c>
      <c r="B11" s="464"/>
      <c r="C11" s="464"/>
      <c r="D11" s="464"/>
    </row>
    <row r="12" spans="1:5" ht="12.75" customHeight="1">
      <c r="A12" s="323"/>
      <c r="B12" s="323"/>
      <c r="C12" s="323"/>
      <c r="D12" s="323"/>
    </row>
    <row r="13" spans="1:5" ht="12.75" customHeight="1">
      <c r="A13" s="323"/>
      <c r="B13" s="323"/>
      <c r="C13" s="323"/>
      <c r="D13" s="323"/>
    </row>
    <row r="14" spans="1:5" ht="16.5">
      <c r="A14" s="324" t="s">
        <v>232</v>
      </c>
      <c r="B14" s="325"/>
      <c r="C14" s="326"/>
      <c r="D14" s="327"/>
    </row>
    <row r="15" spans="1:5" ht="16.5">
      <c r="A15" s="324"/>
      <c r="B15" s="325"/>
      <c r="C15" s="326"/>
      <c r="D15" s="325" t="s">
        <v>7</v>
      </c>
    </row>
    <row r="16" spans="1:5" s="237" customFormat="1" ht="38.25">
      <c r="A16" s="340" t="s">
        <v>233</v>
      </c>
      <c r="B16" s="465" t="s">
        <v>234</v>
      </c>
      <c r="C16" s="466"/>
      <c r="D16" s="340" t="s">
        <v>10</v>
      </c>
    </row>
    <row r="17" spans="1:4">
      <c r="A17" s="341">
        <v>1</v>
      </c>
      <c r="B17" s="467">
        <v>2</v>
      </c>
      <c r="C17" s="468"/>
      <c r="D17" s="341">
        <v>3</v>
      </c>
    </row>
    <row r="18" spans="1:4" ht="16.5">
      <c r="A18" s="472" t="s">
        <v>235</v>
      </c>
      <c r="B18" s="473"/>
      <c r="C18" s="473"/>
      <c r="D18" s="474"/>
    </row>
    <row r="19" spans="1:4" ht="15.75" hidden="1" customHeight="1">
      <c r="A19" s="330"/>
      <c r="B19" s="477"/>
      <c r="C19" s="478"/>
      <c r="D19" s="331"/>
    </row>
    <row r="20" spans="1:4" ht="15.75" hidden="1" customHeight="1">
      <c r="A20" s="330"/>
      <c r="B20" s="477"/>
      <c r="C20" s="478"/>
      <c r="D20" s="331"/>
    </row>
    <row r="21" spans="1:4" ht="16.5" hidden="1">
      <c r="A21" s="329"/>
      <c r="B21" s="470"/>
      <c r="C21" s="471"/>
      <c r="D21" s="332"/>
    </row>
    <row r="22" spans="1:4" ht="16.5">
      <c r="A22" s="472" t="s">
        <v>236</v>
      </c>
      <c r="B22" s="473"/>
      <c r="C22" s="473"/>
      <c r="D22" s="474"/>
    </row>
    <row r="23" spans="1:4" ht="119.25" customHeight="1">
      <c r="A23" s="333">
        <v>41053900</v>
      </c>
      <c r="B23" s="475" t="s">
        <v>237</v>
      </c>
      <c r="C23" s="476"/>
      <c r="D23" s="332">
        <f>D24+D25+D26</f>
        <v>396171</v>
      </c>
    </row>
    <row r="24" spans="1:4" ht="16.5" customHeight="1">
      <c r="A24" s="334">
        <v>21552000000</v>
      </c>
      <c r="B24" s="475" t="s">
        <v>238</v>
      </c>
      <c r="C24" s="483"/>
      <c r="D24" s="332">
        <v>310205</v>
      </c>
    </row>
    <row r="25" spans="1:4" ht="20.25" customHeight="1">
      <c r="A25" s="329">
        <v>21539000000</v>
      </c>
      <c r="B25" s="484" t="s">
        <v>239</v>
      </c>
      <c r="C25" s="485"/>
      <c r="D25" s="332">
        <v>46585</v>
      </c>
    </row>
    <row r="26" spans="1:4" ht="19.5" customHeight="1">
      <c r="A26" s="329">
        <v>21530000000</v>
      </c>
      <c r="B26" s="472" t="s">
        <v>240</v>
      </c>
      <c r="C26" s="474"/>
      <c r="D26" s="332">
        <v>39381</v>
      </c>
    </row>
    <row r="27" spans="1:4" ht="16.5">
      <c r="A27" s="329" t="s">
        <v>241</v>
      </c>
      <c r="B27" s="472" t="s">
        <v>242</v>
      </c>
      <c r="C27" s="474"/>
      <c r="D27" s="332">
        <f>D28</f>
        <v>396171</v>
      </c>
    </row>
    <row r="28" spans="1:4" ht="16.5">
      <c r="A28" s="329" t="s">
        <v>241</v>
      </c>
      <c r="B28" s="472" t="s">
        <v>11</v>
      </c>
      <c r="C28" s="474"/>
      <c r="D28" s="332">
        <f>310205+46585+39381</f>
        <v>396171</v>
      </c>
    </row>
    <row r="29" spans="1:4" ht="16.5">
      <c r="A29" s="329" t="s">
        <v>241</v>
      </c>
      <c r="B29" s="472" t="s">
        <v>243</v>
      </c>
      <c r="C29" s="474"/>
      <c r="D29" s="332">
        <v>0</v>
      </c>
    </row>
    <row r="30" spans="1:4" ht="6.75" customHeight="1">
      <c r="A30" s="335"/>
      <c r="B30" s="335"/>
      <c r="C30" s="336"/>
      <c r="D30" s="335"/>
    </row>
    <row r="31" spans="1:4" ht="16.5">
      <c r="A31" s="479" t="s">
        <v>244</v>
      </c>
      <c r="B31" s="479"/>
      <c r="C31" s="479"/>
      <c r="D31" s="479"/>
    </row>
    <row r="32" spans="1:4" ht="1.5" customHeight="1" thickBot="1">
      <c r="A32" s="337"/>
      <c r="B32" s="337"/>
      <c r="C32" s="337"/>
      <c r="D32" s="328" t="s">
        <v>245</v>
      </c>
    </row>
    <row r="33" spans="1:4" ht="121.5" customHeight="1">
      <c r="A33" s="348" t="s">
        <v>246</v>
      </c>
      <c r="B33" s="349" t="s">
        <v>113</v>
      </c>
      <c r="C33" s="349" t="s">
        <v>247</v>
      </c>
      <c r="D33" s="350" t="s">
        <v>248</v>
      </c>
    </row>
    <row r="34" spans="1:4">
      <c r="A34" s="351">
        <v>1</v>
      </c>
      <c r="B34" s="341">
        <v>2</v>
      </c>
      <c r="C34" s="340">
        <v>3</v>
      </c>
      <c r="D34" s="352">
        <v>4</v>
      </c>
    </row>
    <row r="35" spans="1:4" ht="16.5">
      <c r="A35" s="480" t="s">
        <v>249</v>
      </c>
      <c r="B35" s="481"/>
      <c r="C35" s="481"/>
      <c r="D35" s="482"/>
    </row>
    <row r="36" spans="1:4" ht="49.5">
      <c r="A36" s="353">
        <v>3719800</v>
      </c>
      <c r="B36" s="329">
        <v>9800</v>
      </c>
      <c r="C36" s="338" t="s">
        <v>250</v>
      </c>
      <c r="D36" s="354">
        <f>D37</f>
        <v>148000</v>
      </c>
    </row>
    <row r="37" spans="1:4" ht="16.5">
      <c r="A37" s="353">
        <v>99000000000</v>
      </c>
      <c r="B37" s="329"/>
      <c r="C37" s="338" t="s">
        <v>251</v>
      </c>
      <c r="D37" s="354">
        <f>D38+D39+D40+D41+D42+D43+D45+D46+D47</f>
        <v>148000</v>
      </c>
    </row>
    <row r="38" spans="1:4" ht="88.5" customHeight="1">
      <c r="A38" s="353"/>
      <c r="B38" s="329"/>
      <c r="C38" s="338" t="s">
        <v>252</v>
      </c>
      <c r="D38" s="354">
        <v>-20000</v>
      </c>
    </row>
    <row r="39" spans="1:4" ht="49.5">
      <c r="A39" s="353"/>
      <c r="B39" s="329"/>
      <c r="C39" s="338" t="s">
        <v>253</v>
      </c>
      <c r="D39" s="354">
        <v>20000</v>
      </c>
    </row>
    <row r="40" spans="1:4" ht="131.25" customHeight="1">
      <c r="A40" s="353"/>
      <c r="B40" s="329"/>
      <c r="C40" s="338" t="s">
        <v>297</v>
      </c>
      <c r="D40" s="354">
        <v>-71000</v>
      </c>
    </row>
    <row r="41" spans="1:4" ht="86.25" customHeight="1">
      <c r="A41" s="353"/>
      <c r="B41" s="329"/>
      <c r="C41" s="338" t="s">
        <v>254</v>
      </c>
      <c r="D41" s="354">
        <v>71000</v>
      </c>
    </row>
    <row r="42" spans="1:4" ht="85.5" customHeight="1">
      <c r="A42" s="353"/>
      <c r="B42" s="329"/>
      <c r="C42" s="338" t="s">
        <v>255</v>
      </c>
      <c r="D42" s="354">
        <f>15000+23000</f>
        <v>38000</v>
      </c>
    </row>
    <row r="43" spans="1:4" ht="148.5">
      <c r="A43" s="353"/>
      <c r="B43" s="329"/>
      <c r="C43" s="338" t="s">
        <v>298</v>
      </c>
      <c r="D43" s="354">
        <v>97000</v>
      </c>
    </row>
    <row r="44" spans="1:4" ht="0.75" hidden="1" customHeight="1">
      <c r="A44" s="353"/>
      <c r="B44" s="329"/>
      <c r="C44" s="338" t="str">
        <f>[1]дод4!C39</f>
        <v>Апарат Бериславської районної державної адміністрації ( виготовлення рекламного інформаційного носія (бігборд) грн; - ремонт компютерної техніки  грн; - послуги з незалежної оцінки транспортних засобів -  грн.</v>
      </c>
      <c r="D44" s="354" t="e">
        <f>[1]дод4!D39</f>
        <v>#REF!</v>
      </c>
    </row>
    <row r="45" spans="1:4" ht="58.5" customHeight="1">
      <c r="A45" s="353"/>
      <c r="B45" s="329"/>
      <c r="C45" s="338" t="s">
        <v>256</v>
      </c>
      <c r="D45" s="354">
        <v>2000</v>
      </c>
    </row>
    <row r="46" spans="1:4" ht="49.5">
      <c r="A46" s="353"/>
      <c r="B46" s="329"/>
      <c r="C46" s="338" t="s">
        <v>257</v>
      </c>
      <c r="D46" s="354">
        <v>1000</v>
      </c>
    </row>
    <row r="47" spans="1:4" ht="82.5">
      <c r="A47" s="353"/>
      <c r="B47" s="329"/>
      <c r="C47" s="500" t="s">
        <v>258</v>
      </c>
      <c r="D47" s="354">
        <v>10000</v>
      </c>
    </row>
    <row r="48" spans="1:4" ht="16.5">
      <c r="A48" s="480" t="s">
        <v>259</v>
      </c>
      <c r="B48" s="481"/>
      <c r="C48" s="481"/>
      <c r="D48" s="482"/>
    </row>
    <row r="49" spans="1:4" ht="16.5">
      <c r="A49" s="353" t="s">
        <v>241</v>
      </c>
      <c r="B49" s="329" t="s">
        <v>241</v>
      </c>
      <c r="C49" s="339" t="s">
        <v>242</v>
      </c>
      <c r="D49" s="354">
        <f>D36</f>
        <v>148000</v>
      </c>
    </row>
    <row r="50" spans="1:4" ht="16.5">
      <c r="A50" s="353" t="s">
        <v>241</v>
      </c>
      <c r="B50" s="329" t="s">
        <v>241</v>
      </c>
      <c r="C50" s="339" t="s">
        <v>11</v>
      </c>
      <c r="D50" s="354">
        <f>D49</f>
        <v>148000</v>
      </c>
    </row>
    <row r="51" spans="1:4" ht="17.25" thickBot="1">
      <c r="A51" s="355" t="s">
        <v>241</v>
      </c>
      <c r="B51" s="356" t="s">
        <v>241</v>
      </c>
      <c r="C51" s="357" t="s">
        <v>243</v>
      </c>
      <c r="D51" s="358">
        <v>0</v>
      </c>
    </row>
    <row r="52" spans="1:4" ht="16.5">
      <c r="A52" s="325"/>
      <c r="B52" s="325"/>
      <c r="C52" s="326"/>
      <c r="D52" s="325"/>
    </row>
    <row r="53" spans="1:4">
      <c r="A53" s="238" t="s">
        <v>260</v>
      </c>
      <c r="B53" s="238"/>
      <c r="C53" s="238"/>
      <c r="D53" s="238"/>
    </row>
    <row r="54" spans="1:4">
      <c r="A54" s="238"/>
    </row>
  </sheetData>
  <printOptions horizontalCentered="1"/>
  <pageMargins left="0.59055118110236227" right="0.23622047244094491" top="0.47244094488188981" bottom="0.35433070866141736" header="0.31496062992125984" footer="0.31496062992125984"/>
  <pageSetup paperSize="9" scale="69" fitToHeight="2" orientation="portrait" r:id="rId1"/>
  <headerFooter differentFirst="1" alignWithMargins="0">
    <oddHeader>&amp;C&amp;P</oddHeader>
  </headerFooter>
  <rowBreaks count="4" manualBreakCount="4">
    <brk id="28" max="65535" man="1"/>
    <brk id="53" max="65535" man="1"/>
    <brk id="54" max="65535" man="1"/>
    <brk id="55" max="65535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M29"/>
  <sheetViews>
    <sheetView tabSelected="1" zoomScale="7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G6" sqref="G6"/>
    </sheetView>
  </sheetViews>
  <sheetFormatPr defaultRowHeight="15.75"/>
  <cols>
    <col min="1" max="1" width="26.5" style="209" customWidth="1"/>
    <col min="2" max="2" width="18.83203125" style="209" customWidth="1"/>
    <col min="3" max="3" width="20.83203125" style="209" customWidth="1"/>
    <col min="4" max="4" width="65.5" style="209" customWidth="1"/>
    <col min="5" max="5" width="58.6640625" style="209" customWidth="1"/>
    <col min="6" max="6" width="29.83203125" style="213" customWidth="1"/>
    <col min="7" max="7" width="28.1640625" style="209" customWidth="1"/>
    <col min="8" max="8" width="25.33203125" style="209" customWidth="1"/>
    <col min="9" max="9" width="23.33203125" style="209" customWidth="1"/>
    <col min="10" max="10" width="21.33203125" style="209" customWidth="1"/>
    <col min="11" max="11" width="12.1640625" style="209" customWidth="1"/>
    <col min="12" max="16384" width="9.33203125" style="209"/>
  </cols>
  <sheetData>
    <row r="1" spans="1:11" ht="16.5">
      <c r="G1" s="83" t="s">
        <v>261</v>
      </c>
      <c r="H1" s="83"/>
      <c r="I1" s="83"/>
    </row>
    <row r="2" spans="1:11" ht="16.5" customHeight="1">
      <c r="G2" s="287" t="s">
        <v>306</v>
      </c>
      <c r="H2" s="288"/>
      <c r="I2" s="287"/>
      <c r="J2" s="81"/>
    </row>
    <row r="3" spans="1:11" ht="16.5">
      <c r="G3" s="285" t="s">
        <v>262</v>
      </c>
      <c r="H3" s="285"/>
      <c r="I3" s="285"/>
      <c r="J3" s="81"/>
      <c r="K3"/>
    </row>
    <row r="4" spans="1:11" ht="23.25">
      <c r="G4" s="505" t="s">
        <v>305</v>
      </c>
      <c r="H4" s="240"/>
      <c r="I4" s="240"/>
      <c r="J4" s="214"/>
      <c r="K4"/>
    </row>
    <row r="5" spans="1:11" ht="15" customHeight="1">
      <c r="H5" s="81"/>
      <c r="I5" s="81"/>
      <c r="J5" s="214"/>
      <c r="K5"/>
    </row>
    <row r="6" spans="1:11" ht="84" customHeight="1">
      <c r="A6" s="486" t="s">
        <v>263</v>
      </c>
      <c r="B6" s="486"/>
      <c r="C6" s="486"/>
      <c r="D6" s="486"/>
      <c r="E6" s="486"/>
      <c r="F6" s="486"/>
      <c r="G6" s="486"/>
      <c r="H6" s="486"/>
      <c r="I6" s="486"/>
      <c r="J6" s="486"/>
    </row>
    <row r="7" spans="1:11" ht="20.25" customHeight="1">
      <c r="A7" s="284"/>
      <c r="B7" s="214"/>
      <c r="C7" s="284"/>
      <c r="D7" s="345"/>
      <c r="E7" s="345" t="s">
        <v>264</v>
      </c>
      <c r="F7" s="345"/>
      <c r="G7" s="345"/>
      <c r="H7" s="284"/>
      <c r="I7" s="284"/>
      <c r="J7" s="284"/>
    </row>
    <row r="8" spans="1:11" ht="20.25">
      <c r="A8" s="215">
        <v>2130120000</v>
      </c>
      <c r="B8" s="346"/>
      <c r="C8" s="346"/>
      <c r="D8" s="346"/>
      <c r="E8" s="346"/>
      <c r="F8" s="215"/>
      <c r="G8" s="346"/>
      <c r="H8" s="346"/>
      <c r="I8" s="346"/>
      <c r="J8" s="346"/>
    </row>
    <row r="9" spans="1:11" ht="20.25">
      <c r="A9" s="347" t="s">
        <v>6</v>
      </c>
      <c r="B9" s="346"/>
      <c r="C9" s="346"/>
      <c r="D9" s="346"/>
      <c r="E9" s="346"/>
      <c r="F9" s="215"/>
      <c r="G9" s="346"/>
      <c r="H9" s="346"/>
      <c r="I9" s="346"/>
      <c r="J9" s="346"/>
    </row>
    <row r="10" spans="1:11" ht="21" thickBot="1">
      <c r="A10" s="346"/>
      <c r="B10" s="346"/>
      <c r="C10" s="346"/>
      <c r="D10" s="346"/>
      <c r="E10" s="346"/>
      <c r="F10" s="215"/>
      <c r="G10" s="346"/>
      <c r="H10" s="346"/>
      <c r="I10" s="346"/>
      <c r="J10" s="215" t="s">
        <v>7</v>
      </c>
    </row>
    <row r="11" spans="1:11" s="217" customFormat="1" ht="33" customHeight="1">
      <c r="A11" s="492" t="s">
        <v>112</v>
      </c>
      <c r="B11" s="487" t="s">
        <v>113</v>
      </c>
      <c r="C11" s="487" t="s">
        <v>114</v>
      </c>
      <c r="D11" s="487" t="s">
        <v>265</v>
      </c>
      <c r="E11" s="487" t="s">
        <v>266</v>
      </c>
      <c r="F11" s="487" t="s">
        <v>267</v>
      </c>
      <c r="G11" s="487" t="s">
        <v>10</v>
      </c>
      <c r="H11" s="487" t="s">
        <v>11</v>
      </c>
      <c r="I11" s="489" t="s">
        <v>12</v>
      </c>
      <c r="J11" s="490"/>
    </row>
    <row r="12" spans="1:11" s="217" customFormat="1" ht="111.75" customHeight="1">
      <c r="A12" s="493"/>
      <c r="B12" s="488"/>
      <c r="C12" s="488"/>
      <c r="D12" s="488"/>
      <c r="E12" s="488"/>
      <c r="F12" s="488"/>
      <c r="G12" s="488"/>
      <c r="H12" s="488"/>
      <c r="I12" s="235" t="s">
        <v>13</v>
      </c>
      <c r="J12" s="271" t="s">
        <v>268</v>
      </c>
    </row>
    <row r="13" spans="1:11">
      <c r="A13" s="272">
        <v>1</v>
      </c>
      <c r="B13" s="218">
        <v>2</v>
      </c>
      <c r="C13" s="218">
        <v>3</v>
      </c>
      <c r="D13" s="218">
        <v>4</v>
      </c>
      <c r="E13" s="218">
        <v>5</v>
      </c>
      <c r="F13" s="218">
        <v>6</v>
      </c>
      <c r="G13" s="218">
        <v>7</v>
      </c>
      <c r="H13" s="218">
        <v>8</v>
      </c>
      <c r="I13" s="218">
        <v>9</v>
      </c>
      <c r="J13" s="273">
        <v>10</v>
      </c>
    </row>
    <row r="14" spans="1:11" ht="20.25">
      <c r="A14" s="274" t="s">
        <v>122</v>
      </c>
      <c r="B14" s="219"/>
      <c r="C14" s="220"/>
      <c r="D14" s="247" t="s">
        <v>123</v>
      </c>
      <c r="E14" s="218"/>
      <c r="F14" s="218"/>
      <c r="G14" s="249">
        <f t="shared" ref="G14:J15" si="0">G15</f>
        <v>396171</v>
      </c>
      <c r="H14" s="249">
        <f t="shared" si="0"/>
        <v>396171</v>
      </c>
      <c r="I14" s="249">
        <f t="shared" si="0"/>
        <v>0</v>
      </c>
      <c r="J14" s="275">
        <f t="shared" si="0"/>
        <v>0</v>
      </c>
    </row>
    <row r="15" spans="1:11" ht="20.25">
      <c r="A15" s="274" t="s">
        <v>124</v>
      </c>
      <c r="B15" s="219"/>
      <c r="C15" s="220"/>
      <c r="D15" s="247" t="s">
        <v>123</v>
      </c>
      <c r="E15" s="218"/>
      <c r="F15" s="218"/>
      <c r="G15" s="249">
        <f t="shared" si="0"/>
        <v>396171</v>
      </c>
      <c r="H15" s="249">
        <f t="shared" si="0"/>
        <v>396171</v>
      </c>
      <c r="I15" s="249">
        <f t="shared" si="0"/>
        <v>0</v>
      </c>
      <c r="J15" s="275">
        <f t="shared" si="0"/>
        <v>0</v>
      </c>
    </row>
    <row r="16" spans="1:11" ht="83.25" customHeight="1">
      <c r="A16" s="276" t="s">
        <v>129</v>
      </c>
      <c r="B16" s="221">
        <v>1141</v>
      </c>
      <c r="C16" s="221" t="s">
        <v>130</v>
      </c>
      <c r="D16" s="224" t="s">
        <v>269</v>
      </c>
      <c r="E16" s="222" t="s">
        <v>270</v>
      </c>
      <c r="F16" s="223" t="s">
        <v>271</v>
      </c>
      <c r="G16" s="248">
        <f>H16+I16</f>
        <v>396171</v>
      </c>
      <c r="H16" s="248">
        <f>'дод 3'!F17</f>
        <v>396171</v>
      </c>
      <c r="I16" s="248">
        <v>0</v>
      </c>
      <c r="J16" s="277">
        <v>0</v>
      </c>
    </row>
    <row r="17" spans="1:13" ht="62.25" customHeight="1">
      <c r="A17" s="274" t="s">
        <v>132</v>
      </c>
      <c r="B17" s="219"/>
      <c r="C17" s="219"/>
      <c r="D17" s="220" t="s">
        <v>133</v>
      </c>
      <c r="E17" s="223"/>
      <c r="F17" s="223"/>
      <c r="G17" s="249">
        <f>G18</f>
        <v>148000</v>
      </c>
      <c r="H17" s="249">
        <f>H18</f>
        <v>148000</v>
      </c>
      <c r="I17" s="249">
        <f>I18</f>
        <v>0</v>
      </c>
      <c r="J17" s="275">
        <f>J18</f>
        <v>0</v>
      </c>
    </row>
    <row r="18" spans="1:13" ht="68.25" customHeight="1">
      <c r="A18" s="274" t="s">
        <v>134</v>
      </c>
      <c r="B18" s="219"/>
      <c r="C18" s="219"/>
      <c r="D18" s="220" t="s">
        <v>133</v>
      </c>
      <c r="E18" s="223"/>
      <c r="F18" s="223"/>
      <c r="G18" s="249">
        <f>SUM(G19:G19)</f>
        <v>148000</v>
      </c>
      <c r="H18" s="249">
        <f>SUM(H19:H19)</f>
        <v>148000</v>
      </c>
      <c r="I18" s="249">
        <f>SUM(I19:I19)</f>
        <v>0</v>
      </c>
      <c r="J18" s="275">
        <f>SUM(J19:J19)</f>
        <v>0</v>
      </c>
    </row>
    <row r="19" spans="1:13" ht="81">
      <c r="A19" s="276" t="s">
        <v>135</v>
      </c>
      <c r="B19" s="221" t="s">
        <v>136</v>
      </c>
      <c r="C19" s="221" t="s">
        <v>137</v>
      </c>
      <c r="D19" s="224" t="s">
        <v>138</v>
      </c>
      <c r="E19" s="222" t="s">
        <v>270</v>
      </c>
      <c r="F19" s="223" t="s">
        <v>271</v>
      </c>
      <c r="G19" s="248">
        <f>H19+I19</f>
        <v>148000</v>
      </c>
      <c r="H19" s="248">
        <f>'дод 3'!F20</f>
        <v>148000</v>
      </c>
      <c r="I19" s="248">
        <v>0</v>
      </c>
      <c r="J19" s="277">
        <v>0</v>
      </c>
    </row>
    <row r="20" spans="1:13" ht="27.75" customHeight="1" thickBot="1">
      <c r="A20" s="278" t="s">
        <v>241</v>
      </c>
      <c r="B20" s="279" t="s">
        <v>241</v>
      </c>
      <c r="C20" s="279" t="s">
        <v>241</v>
      </c>
      <c r="D20" s="280" t="s">
        <v>139</v>
      </c>
      <c r="E20" s="279" t="s">
        <v>241</v>
      </c>
      <c r="F20" s="279" t="s">
        <v>241</v>
      </c>
      <c r="G20" s="281">
        <f>G14+G17</f>
        <v>544171</v>
      </c>
      <c r="H20" s="281">
        <f>H14+H17</f>
        <v>544171</v>
      </c>
      <c r="I20" s="281">
        <f>SUM(I14+I17)</f>
        <v>0</v>
      </c>
      <c r="J20" s="282">
        <f>SUM(J14+J17)</f>
        <v>0</v>
      </c>
    </row>
    <row r="23" spans="1:13" ht="23.25">
      <c r="A23" s="491"/>
      <c r="B23" s="491"/>
      <c r="C23" s="491"/>
      <c r="D23" s="491"/>
      <c r="E23" s="491"/>
      <c r="F23" s="491"/>
      <c r="G23" s="491"/>
      <c r="H23" s="491"/>
      <c r="I23" s="214"/>
      <c r="J23" s="214"/>
      <c r="K23" s="225"/>
      <c r="M23"/>
    </row>
    <row r="24" spans="1:13" ht="18.75">
      <c r="D24" s="226"/>
      <c r="F24" s="216"/>
      <c r="G24" s="226"/>
      <c r="H24" s="226"/>
      <c r="I24" s="226"/>
      <c r="J24" s="226"/>
    </row>
    <row r="26" spans="1:13" ht="30.75">
      <c r="G26" s="227"/>
      <c r="H26" s="227"/>
    </row>
    <row r="27" spans="1:13" ht="30.75">
      <c r="G27" s="228"/>
      <c r="H27" s="228"/>
    </row>
    <row r="28" spans="1:13" ht="30.75">
      <c r="G28" s="227"/>
      <c r="H28" s="227"/>
    </row>
    <row r="29" spans="1:13" ht="30.75">
      <c r="G29" s="227"/>
      <c r="H29" s="227"/>
    </row>
  </sheetData>
  <printOptions horizontalCentered="1"/>
  <pageMargins left="0.59055118110236227" right="0.19685039370078741" top="0.19685039370078741" bottom="0.35433070866141736" header="0" footer="0"/>
  <pageSetup paperSize="9" scale="4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1DC89FFDAC4684DB262DCE45F8F3961" ma:contentTypeVersion="0" ma:contentTypeDescription="Створення нового документа." ma:contentTypeScope="" ma:versionID="83c020f26922ed63a1879982c2428808">
  <xsd:schema xmlns:xsd="http://www.w3.org/2001/XMLSchema" xmlns:xs="http://www.w3.org/2001/XMLSchema" xmlns:p="http://schemas.microsoft.com/office/2006/metadata/properties" xmlns:ns2="acedc1b3-a6a6-4744-bb8f-c9b717f8a9c9" targetNamespace="http://schemas.microsoft.com/office/2006/metadata/properties" ma:root="true" ma:fieldsID="0726173c3e9f53e106ecb31a6e2fb790" ns2:_="">
    <xsd:import namespace="acedc1b3-a6a6-4744-bb8f-c9b717f8a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dc1b3-a6a6-4744-bb8f-c9b717f8a9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ня ідентифікатора документа" ma:description="Значення ідентифікатора документа, призначеного цьому елементу." ma:internalName="_dlc_DocId" ma:readOnly="true">
      <xsd:simpleType>
        <xsd:restriction base="dms:Text"/>
      </xsd:simpleType>
    </xsd:element>
    <xsd:element name="_dlc_DocIdUrl" ma:index="9" nillable="true" ma:displayName="Ідентифікатор документа" ma:description="Постійне посилання на цей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851719-5DF9-400C-9E39-64581E07C0D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B75E0E-7C21-464D-8A5F-915971EF3645}">
  <ds:schemaRefs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569982E8-C3C4-4744-BE2E-EC6C4AB7E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dc1b3-a6a6-4744-bb8f-c9b717f8a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дод1. доходи</vt:lpstr>
      <vt:lpstr>дод2. джерела</vt:lpstr>
      <vt:lpstr>дод1</vt:lpstr>
      <vt:lpstr>дод2</vt:lpstr>
      <vt:lpstr>дод 3</vt:lpstr>
      <vt:lpstr>дод.4 кредитування</vt:lpstr>
      <vt:lpstr>дод.5 трасферти</vt:lpstr>
      <vt:lpstr>дод4</vt:lpstr>
      <vt:lpstr>дод.5</vt:lpstr>
      <vt:lpstr>Лист1</vt:lpstr>
      <vt:lpstr> дод8.бюджетні установи</vt:lpstr>
      <vt:lpstr>'дод 3'!Заголовки_для_печати</vt:lpstr>
      <vt:lpstr>дод.5!Заголовки_для_печати</vt:lpstr>
      <vt:lpstr>'дод1. доходи'!Заголовки_для_печати</vt:lpstr>
      <vt:lpstr>'дод 3'!Область_печати</vt:lpstr>
      <vt:lpstr>'дод.4 кредитування'!Область_печати</vt:lpstr>
      <vt:lpstr>дод.5!Область_печати</vt:lpstr>
      <vt:lpstr>'дод.5 трасферти'!Область_печати</vt:lpstr>
      <vt:lpstr>'дод1. доходи'!Область_печати</vt:lpstr>
      <vt:lpstr>дод2!Область_печати</vt:lpstr>
      <vt:lpstr>'дод2. джерела'!Область_печати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Пользователь</cp:lastModifiedBy>
  <cp:lastPrinted>2021-09-22T07:31:04Z</cp:lastPrinted>
  <dcterms:created xsi:type="dcterms:W3CDTF">2014-01-17T10:52:16Z</dcterms:created>
  <dcterms:modified xsi:type="dcterms:W3CDTF">2021-09-29T12:00:36Z</dcterms:modified>
</cp:coreProperties>
</file>